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home\Documents\DMG_2024-2\bd_2024-1\"/>
    </mc:Choice>
  </mc:AlternateContent>
  <xr:revisionPtr revIDLastSave="0" documentId="13_ncr:1_{E5620E46-1A91-4389-A55E-064364833852}" xr6:coauthVersionLast="47" xr6:coauthVersionMax="47" xr10:uidLastSave="{00000000-0000-0000-0000-000000000000}"/>
  <bookViews>
    <workbookView xWindow="-120" yWindow="-120" windowWidth="20730" windowHeight="11160" firstSheet="1" activeTab="1" xr2:uid="{00000000-000D-0000-FFFF-FFFF00000000}"/>
  </bookViews>
  <sheets>
    <sheet name="22" sheetId="6" state="hidden" r:id="rId1"/>
    <sheet name="Cosolidado cursos" sheetId="9" r:id="rId2"/>
    <sheet name="TOR" sheetId="14" state="hidden" r:id="rId3"/>
    <sheet name="Hoja2" sheetId="15" state="hidden" r:id="rId4"/>
    <sheet name="Consolidado cursos deportivos" sheetId="10" r:id="rId5"/>
    <sheet name="Catálogo VRAI" sheetId="8" state="hidden" r:id="rId6"/>
    <sheet name="Pre-req y rest faltantes cursos" sheetId="13" state="hidden" r:id="rId7"/>
    <sheet name="Pre-requisitos y restric. depor" sheetId="12" state="hidden" r:id="rId8"/>
    <sheet name="Escuelas" sheetId="7" state="hidden" r:id="rId9"/>
    <sheet name="Sheet1" sheetId="1" state="hidden" r:id="rId10"/>
    <sheet name="Cursos deportivos John" sheetId="5" state="hidden" r:id="rId11"/>
    <sheet name="Cursos normales John" sheetId="4" state="hidden" r:id="rId12"/>
    <sheet name="Sheet2" sheetId="2" state="hidden" r:id="rId13"/>
    <sheet name="Hoja1" sheetId="3" state="hidden" r:id="rId14"/>
  </sheets>
  <definedNames>
    <definedName name="_xlnm._FilterDatabase" localSheetId="4" hidden="1">'Consolidado cursos deportivos'!$C$1:$C$93</definedName>
    <definedName name="_xlnm._FilterDatabase" localSheetId="1" hidden="1">'Cosolidado cursos'!$A$1:$GP$1</definedName>
    <definedName name="_xlnm._FilterDatabase" localSheetId="3" hidden="1">Hoja2!$A$1:$B$242</definedName>
    <definedName name="_xlnm._FilterDatabase" localSheetId="6" hidden="1">'Pre-req y rest faltantes cursos'!$A$2:$E$401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06" i="9" l="1"/>
  <c r="O714" i="9"/>
  <c r="O713" i="9"/>
  <c r="O712" i="9"/>
  <c r="O711" i="9"/>
  <c r="O710" i="9"/>
  <c r="O709" i="9"/>
  <c r="O81" i="9"/>
  <c r="B750" i="9"/>
  <c r="N3" i="10"/>
  <c r="N4" i="10"/>
  <c r="N7" i="10"/>
  <c r="N8" i="10"/>
  <c r="N9" i="10"/>
  <c r="N10" i="10"/>
  <c r="N12" i="10"/>
  <c r="N13" i="10"/>
  <c r="N14" i="10"/>
  <c r="N15" i="10"/>
  <c r="N16" i="10"/>
  <c r="N17" i="10"/>
  <c r="N18" i="10"/>
  <c r="N19" i="10"/>
  <c r="N21" i="10"/>
  <c r="N23" i="10"/>
  <c r="N24" i="10"/>
  <c r="N26" i="10"/>
  <c r="N27" i="10"/>
  <c r="N28" i="10"/>
  <c r="N31" i="10"/>
  <c r="N32" i="10"/>
  <c r="N33" i="10"/>
  <c r="N34" i="10"/>
  <c r="N35" i="10"/>
  <c r="N36" i="10"/>
  <c r="N37" i="10"/>
  <c r="N39" i="10"/>
  <c r="N40" i="10"/>
  <c r="N41" i="10"/>
  <c r="N42" i="10"/>
  <c r="N43" i="10"/>
  <c r="N44" i="10"/>
  <c r="N45" i="10"/>
  <c r="N46" i="10"/>
  <c r="N47" i="10"/>
  <c r="N48" i="10"/>
  <c r="N49" i="10"/>
  <c r="N50" i="10"/>
  <c r="N51" i="10"/>
  <c r="N52" i="10"/>
  <c r="N53" i="10"/>
  <c r="N54" i="10"/>
  <c r="N55" i="10"/>
  <c r="N57" i="10"/>
  <c r="N58" i="10"/>
  <c r="N59" i="10"/>
  <c r="N60" i="10"/>
  <c r="N61" i="10"/>
  <c r="N62" i="10"/>
  <c r="N63" i="10"/>
  <c r="N64" i="10"/>
  <c r="N65" i="10"/>
  <c r="N66" i="10"/>
  <c r="N67" i="10"/>
  <c r="N68" i="10"/>
  <c r="N69" i="10"/>
  <c r="N70" i="10"/>
  <c r="N71" i="10"/>
  <c r="N72" i="10"/>
  <c r="N73" i="10"/>
  <c r="N74" i="10"/>
  <c r="N75" i="10"/>
  <c r="N76" i="10"/>
  <c r="N77" i="10"/>
  <c r="N78" i="10"/>
  <c r="N79" i="10"/>
  <c r="N82" i="10"/>
  <c r="N2" i="10"/>
  <c r="O78" i="9"/>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4"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617" i="12"/>
  <c r="F618" i="12"/>
  <c r="F619" i="12"/>
  <c r="F620" i="12"/>
  <c r="F621" i="12"/>
  <c r="F622" i="12"/>
  <c r="F623" i="12"/>
  <c r="F624" i="12"/>
  <c r="F625" i="12"/>
  <c r="F626" i="12"/>
  <c r="F627" i="12"/>
  <c r="F628" i="12"/>
  <c r="F629" i="12"/>
  <c r="F630" i="12"/>
  <c r="F631" i="12"/>
  <c r="F632" i="12"/>
  <c r="F633" i="12"/>
  <c r="F634" i="12"/>
  <c r="F635" i="12"/>
  <c r="F636" i="12"/>
  <c r="F637" i="12"/>
  <c r="F638" i="12"/>
  <c r="F639" i="12"/>
  <c r="F640" i="12"/>
  <c r="F641" i="12"/>
  <c r="F642" i="12"/>
  <c r="F643" i="12"/>
  <c r="F644" i="12"/>
  <c r="F645" i="12"/>
  <c r="F646" i="12"/>
  <c r="F647" i="12"/>
  <c r="F648" i="12"/>
  <c r="F649" i="12"/>
  <c r="F650" i="12"/>
  <c r="F651" i="12"/>
  <c r="F652" i="12"/>
  <c r="F653" i="12"/>
  <c r="F654" i="12"/>
  <c r="F655" i="12"/>
  <c r="F656" i="12"/>
  <c r="F657" i="12"/>
  <c r="F658" i="12"/>
  <c r="F659" i="12"/>
  <c r="F660" i="12"/>
  <c r="F661" i="12"/>
  <c r="F662" i="12"/>
  <c r="F663" i="12"/>
  <c r="F664" i="12"/>
  <c r="F665" i="12"/>
  <c r="F666" i="12"/>
  <c r="F667" i="12"/>
  <c r="F668" i="12"/>
  <c r="F669" i="12"/>
  <c r="F670" i="12"/>
  <c r="F671" i="12"/>
  <c r="F672" i="12"/>
  <c r="F673" i="12"/>
  <c r="F674" i="12"/>
  <c r="F675" i="12"/>
  <c r="F676" i="12"/>
  <c r="F677" i="12"/>
  <c r="F678" i="12"/>
  <c r="F679" i="12"/>
  <c r="F680" i="12"/>
  <c r="F681" i="12"/>
  <c r="F682" i="12"/>
  <c r="F683" i="12"/>
  <c r="F684" i="12"/>
  <c r="F685" i="12"/>
  <c r="F686" i="12"/>
  <c r="F687" i="12"/>
  <c r="F688" i="12"/>
  <c r="F689" i="12"/>
  <c r="F690" i="12"/>
  <c r="F691" i="12"/>
  <c r="F692" i="12"/>
  <c r="F693" i="12"/>
  <c r="F694" i="12"/>
  <c r="F695" i="12"/>
  <c r="F696" i="12"/>
  <c r="F697" i="12"/>
  <c r="F698" i="12"/>
  <c r="F699" i="12"/>
  <c r="F700" i="12"/>
  <c r="F701" i="12"/>
  <c r="F702" i="12"/>
  <c r="F703" i="12"/>
  <c r="F704" i="12"/>
  <c r="F705" i="12"/>
  <c r="F706" i="12"/>
  <c r="F707" i="12"/>
  <c r="F708" i="12"/>
  <c r="F709" i="12"/>
  <c r="F710" i="12"/>
  <c r="F711" i="12"/>
  <c r="F712" i="12"/>
  <c r="F713" i="12"/>
  <c r="F714" i="12"/>
  <c r="F715" i="12"/>
  <c r="F716" i="12"/>
  <c r="F717" i="12"/>
  <c r="F718" i="12"/>
  <c r="F719" i="12"/>
  <c r="F720" i="12"/>
  <c r="F721" i="12"/>
  <c r="F722" i="12"/>
  <c r="F723" i="12"/>
  <c r="F724" i="12"/>
  <c r="F725" i="12"/>
  <c r="F726" i="12"/>
  <c r="F727" i="12"/>
  <c r="F728" i="12"/>
  <c r="F729" i="12"/>
  <c r="F730" i="12"/>
  <c r="F731" i="12"/>
  <c r="F732" i="12"/>
  <c r="F733" i="12"/>
  <c r="F734" i="12"/>
  <c r="F735" i="12"/>
  <c r="F736" i="12"/>
  <c r="F737" i="12"/>
  <c r="F738" i="12"/>
  <c r="F739" i="12"/>
  <c r="F740" i="12"/>
  <c r="F741" i="12"/>
  <c r="F742" i="12"/>
  <c r="F743" i="12"/>
  <c r="F744" i="12"/>
  <c r="F745" i="12"/>
  <c r="F746" i="12"/>
  <c r="F747" i="12"/>
  <c r="F748" i="12"/>
  <c r="F749" i="12"/>
  <c r="F750" i="12"/>
  <c r="F751" i="12"/>
  <c r="F752" i="12"/>
  <c r="F753" i="12"/>
  <c r="F754" i="12"/>
  <c r="F755" i="12"/>
  <c r="F756" i="12"/>
  <c r="F757" i="12"/>
  <c r="F758" i="12"/>
  <c r="F759" i="12"/>
  <c r="F760" i="12"/>
  <c r="F761" i="12"/>
  <c r="F762" i="12"/>
  <c r="F763" i="12"/>
  <c r="F764" i="12"/>
  <c r="F765" i="12"/>
  <c r="F766" i="12"/>
  <c r="F767" i="12"/>
  <c r="F768" i="12"/>
  <c r="F769" i="12"/>
  <c r="F770"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2" i="12"/>
  <c r="O79" i="9"/>
  <c r="O80" i="9"/>
  <c r="O82" i="9"/>
  <c r="O83" i="9"/>
  <c r="O84" i="9"/>
  <c r="O85" i="9"/>
  <c r="O113" i="9"/>
  <c r="O114" i="9"/>
  <c r="O115" i="9"/>
  <c r="O116" i="9"/>
  <c r="O117" i="9"/>
  <c r="O118" i="9"/>
  <c r="O119" i="9"/>
  <c r="O120" i="9"/>
  <c r="O121" i="9"/>
  <c r="O146" i="9"/>
  <c r="O147" i="9"/>
  <c r="O148" i="9"/>
  <c r="O149" i="9"/>
  <c r="O150" i="9"/>
  <c r="O151" i="9"/>
  <c r="O152" i="9"/>
  <c r="O153" i="9"/>
  <c r="O154" i="9"/>
  <c r="O176" i="9"/>
  <c r="O177" i="9"/>
  <c r="O178" i="9"/>
  <c r="O179" i="9"/>
  <c r="O180" i="9"/>
  <c r="O181" i="9"/>
  <c r="O182" i="9"/>
  <c r="O204" i="9"/>
  <c r="O205" i="9"/>
  <c r="O207" i="9"/>
  <c r="O208" i="9"/>
  <c r="O209" i="9"/>
  <c r="O210" i="9"/>
  <c r="O211" i="9"/>
  <c r="O212" i="9"/>
  <c r="O233" i="9"/>
  <c r="O234" i="9"/>
  <c r="O235" i="9"/>
  <c r="O236" i="9"/>
  <c r="O237" i="9"/>
  <c r="O239" i="9"/>
  <c r="O240" i="9"/>
  <c r="O263" i="9"/>
  <c r="O264" i="9"/>
  <c r="O265" i="9"/>
  <c r="O266" i="9"/>
  <c r="O267" i="9"/>
  <c r="O287" i="9"/>
  <c r="O288" i="9"/>
  <c r="O289" i="9"/>
  <c r="O290" i="9"/>
  <c r="O291" i="9"/>
  <c r="O304" i="9"/>
  <c r="O305" i="9"/>
  <c r="O306" i="9"/>
  <c r="O307" i="9"/>
  <c r="O308" i="9"/>
  <c r="O309" i="9"/>
  <c r="O330" i="9"/>
  <c r="O331" i="9"/>
  <c r="O332" i="9"/>
  <c r="O333" i="9"/>
  <c r="O334" i="9"/>
  <c r="O335" i="9"/>
  <c r="O357" i="9"/>
  <c r="O358" i="9"/>
  <c r="O359" i="9"/>
  <c r="O360" i="9"/>
  <c r="O361" i="9"/>
  <c r="O362" i="9"/>
  <c r="O363" i="9"/>
  <c r="O364" i="9"/>
  <c r="O387" i="9"/>
  <c r="O388" i="9"/>
  <c r="O389" i="9"/>
  <c r="O390" i="9"/>
  <c r="O391" i="9"/>
  <c r="O392" i="9"/>
  <c r="O393" i="9"/>
  <c r="O394" i="9"/>
  <c r="O413" i="9"/>
  <c r="O414" i="9"/>
  <c r="O415" i="9"/>
  <c r="O416" i="9"/>
  <c r="O417" i="9"/>
  <c r="O433" i="9"/>
  <c r="O434" i="9"/>
  <c r="O435" i="9"/>
  <c r="O436" i="9"/>
  <c r="O437" i="9"/>
  <c r="O462" i="9"/>
  <c r="O463" i="9"/>
  <c r="O464" i="9"/>
  <c r="O465" i="9"/>
  <c r="O466" i="9"/>
  <c r="O467" i="9"/>
  <c r="O468" i="9"/>
  <c r="O469" i="9"/>
  <c r="O496" i="9"/>
  <c r="O497" i="9"/>
  <c r="O498" i="9"/>
  <c r="O499" i="9"/>
  <c r="O500" i="9"/>
  <c r="O501" i="9"/>
  <c r="O502" i="9"/>
  <c r="O523" i="9"/>
  <c r="O524" i="9"/>
  <c r="O525" i="9"/>
  <c r="O526" i="9"/>
  <c r="O527" i="9"/>
  <c r="O528" i="9"/>
  <c r="O529" i="9"/>
  <c r="O530" i="9"/>
  <c r="O531" i="9"/>
  <c r="O553" i="9"/>
  <c r="O554" i="9"/>
  <c r="O555" i="9"/>
  <c r="O556" i="9"/>
  <c r="O557" i="9"/>
  <c r="O558" i="9"/>
  <c r="O559" i="9"/>
  <c r="O560" i="9"/>
  <c r="O583" i="9"/>
  <c r="O584" i="9"/>
  <c r="O585" i="9"/>
  <c r="O586" i="9"/>
  <c r="O587" i="9"/>
  <c r="O629" i="9"/>
  <c r="O630" i="9"/>
  <c r="O631" i="9"/>
  <c r="O632" i="9"/>
  <c r="O633" i="9"/>
  <c r="O634" i="9"/>
  <c r="O635" i="9"/>
  <c r="O636" i="9"/>
  <c r="O658" i="9"/>
  <c r="O659" i="9"/>
  <c r="O660" i="9"/>
  <c r="O661" i="9"/>
  <c r="O662" i="9"/>
  <c r="O663" i="9"/>
  <c r="O664" i="9"/>
  <c r="O665" i="9"/>
  <c r="O684" i="9"/>
  <c r="O685" i="9"/>
  <c r="O686" i="9"/>
  <c r="O687" i="9"/>
  <c r="O688" i="9"/>
  <c r="O689" i="9"/>
  <c r="O702" i="9"/>
  <c r="O703" i="9"/>
  <c r="O704" i="9"/>
  <c r="O705" i="9"/>
  <c r="O706" i="9"/>
  <c r="O707" i="9"/>
  <c r="O708" i="9"/>
  <c r="O723" i="9"/>
  <c r="O724" i="9"/>
  <c r="O725" i="9"/>
  <c r="O726" i="9"/>
  <c r="O727" i="9"/>
  <c r="O728" i="9"/>
  <c r="O737" i="9"/>
  <c r="O738" i="9"/>
  <c r="O739" i="9"/>
  <c r="O740" i="9"/>
  <c r="O741" i="9"/>
  <c r="O743" i="9"/>
  <c r="O744" i="9"/>
  <c r="O745" i="9"/>
  <c r="O746" i="9"/>
  <c r="O747" i="9"/>
  <c r="O749" i="9"/>
  <c r="O750" i="9"/>
  <c r="O751" i="9"/>
  <c r="O752" i="9"/>
  <c r="O753" i="9"/>
  <c r="O754" i="9"/>
  <c r="O756" i="9"/>
  <c r="O757" i="9"/>
  <c r="O758" i="9"/>
  <c r="O759" i="9"/>
  <c r="O760" i="9"/>
  <c r="O762" i="9"/>
  <c r="O763" i="9"/>
  <c r="O764" i="9"/>
  <c r="O765" i="9"/>
  <c r="O766" i="9"/>
  <c r="O767" i="9"/>
  <c r="O768" i="9"/>
  <c r="O769" i="9"/>
  <c r="O771" i="9"/>
  <c r="O772" i="9"/>
  <c r="O773" i="9"/>
  <c r="O774" i="9"/>
  <c r="O775" i="9"/>
  <c r="O777" i="9"/>
  <c r="O778" i="9"/>
  <c r="O779" i="9"/>
  <c r="O780" i="9"/>
  <c r="O781" i="9"/>
  <c r="O782" i="9"/>
  <c r="O783" i="9"/>
  <c r="O784" i="9"/>
  <c r="O785" i="9"/>
  <c r="O787" i="9"/>
  <c r="O788" i="9"/>
  <c r="O789" i="9"/>
  <c r="O790" i="9"/>
  <c r="O791" i="9"/>
  <c r="O792" i="9"/>
  <c r="O793" i="9"/>
  <c r="O794" i="9"/>
  <c r="O795" i="9"/>
  <c r="O796" i="9"/>
  <c r="O797" i="9"/>
  <c r="O798" i="9"/>
  <c r="O799" i="9"/>
  <c r="O800" i="9"/>
  <c r="O801" i="9"/>
  <c r="O802" i="9"/>
  <c r="O803" i="9"/>
  <c r="O804" i="9"/>
  <c r="O805" i="9"/>
  <c r="O806" i="9"/>
  <c r="O807" i="9"/>
  <c r="O808" i="9"/>
  <c r="O809" i="9"/>
  <c r="O810" i="9"/>
  <c r="O811" i="9"/>
  <c r="O812" i="9"/>
  <c r="O813" i="9"/>
  <c r="O814" i="9"/>
  <c r="O815" i="9"/>
  <c r="O816" i="9"/>
  <c r="O817" i="9"/>
  <c r="O818" i="9"/>
  <c r="O819" i="9"/>
  <c r="O821" i="9"/>
  <c r="O822" i="9"/>
  <c r="O823" i="9"/>
  <c r="O824" i="9"/>
  <c r="O825" i="9"/>
  <c r="O826" i="9"/>
  <c r="O827" i="9"/>
  <c r="O828" i="9"/>
  <c r="O829" i="9"/>
  <c r="O830" i="9"/>
  <c r="O831" i="9"/>
  <c r="O832" i="9"/>
  <c r="O833" i="9"/>
  <c r="O834" i="9"/>
  <c r="O835" i="9"/>
  <c r="O836" i="9"/>
  <c r="O837" i="9"/>
  <c r="O838" i="9"/>
  <c r="O839" i="9"/>
  <c r="O840" i="9"/>
  <c r="O841" i="9"/>
  <c r="O842" i="9"/>
  <c r="O843" i="9"/>
  <c r="O844" i="9"/>
  <c r="O845" i="9"/>
  <c r="O846" i="9"/>
  <c r="O847" i="9"/>
  <c r="O848" i="9"/>
  <c r="O849" i="9"/>
  <c r="O850" i="9"/>
  <c r="O851" i="9"/>
  <c r="O852" i="9"/>
  <c r="O853" i="9"/>
  <c r="O854" i="9"/>
  <c r="O855" i="9"/>
  <c r="O856" i="9"/>
  <c r="O857" i="9"/>
  <c r="O858" i="9"/>
  <c r="O859" i="9"/>
  <c r="O860" i="9"/>
  <c r="O861" i="9"/>
  <c r="O862" i="9"/>
  <c r="O863" i="9"/>
  <c r="O864" i="9"/>
  <c r="O865" i="9"/>
  <c r="O866" i="9"/>
  <c r="O867" i="9"/>
  <c r="O868" i="9"/>
  <c r="O869" i="9"/>
  <c r="O870" i="9"/>
  <c r="O871" i="9"/>
  <c r="O872" i="9"/>
  <c r="O873" i="9"/>
  <c r="O874" i="9"/>
  <c r="O875" i="9"/>
  <c r="O876" i="9"/>
  <c r="O877" i="9"/>
  <c r="O878" i="9"/>
  <c r="O879" i="9"/>
  <c r="O880" i="9"/>
  <c r="O881" i="9"/>
  <c r="O882" i="9"/>
  <c r="O883" i="9"/>
  <c r="O884" i="9"/>
  <c r="O885" i="9"/>
  <c r="O886" i="9"/>
  <c r="O887" i="9"/>
  <c r="O888" i="9"/>
  <c r="O889" i="9"/>
  <c r="O890" i="9"/>
  <c r="O891" i="9"/>
  <c r="O892" i="9"/>
  <c r="O893" i="9"/>
  <c r="O894" i="9"/>
  <c r="O895" i="9"/>
  <c r="O896" i="9"/>
  <c r="O897" i="9"/>
  <c r="O898" i="9"/>
  <c r="O899" i="9"/>
  <c r="O900" i="9"/>
  <c r="O901" i="9"/>
  <c r="O902" i="9"/>
  <c r="O903" i="9"/>
  <c r="O904" i="9"/>
  <c r="O905" i="9"/>
  <c r="O906" i="9"/>
  <c r="O907" i="9"/>
  <c r="O908" i="9"/>
  <c r="O909" i="9"/>
  <c r="O910" i="9"/>
  <c r="O911" i="9"/>
  <c r="O912" i="9"/>
  <c r="O913" i="9"/>
  <c r="O914" i="9"/>
  <c r="O915" i="9"/>
  <c r="O916" i="9"/>
  <c r="O917" i="9"/>
  <c r="O918" i="9"/>
  <c r="O919" i="9"/>
  <c r="O920" i="9"/>
  <c r="O921" i="9"/>
  <c r="O922" i="9"/>
  <c r="O923" i="9"/>
  <c r="O924" i="9"/>
  <c r="O925" i="9"/>
  <c r="O926" i="9"/>
  <c r="O927" i="9"/>
  <c r="O928" i="9"/>
  <c r="O929" i="9"/>
  <c r="O930" i="9"/>
  <c r="O931" i="9"/>
  <c r="O932" i="9"/>
  <c r="O933" i="9"/>
  <c r="O934" i="9"/>
  <c r="O935" i="9"/>
  <c r="O937" i="9"/>
  <c r="O938" i="9"/>
  <c r="O939" i="9"/>
  <c r="O940" i="9"/>
  <c r="O941" i="9"/>
  <c r="O942" i="9"/>
  <c r="O943" i="9"/>
  <c r="O944" i="9"/>
  <c r="O945" i="9"/>
  <c r="O946" i="9"/>
  <c r="O947" i="9"/>
  <c r="O948" i="9"/>
  <c r="O949" i="9"/>
  <c r="O950" i="9"/>
  <c r="O951" i="9"/>
  <c r="O952" i="9"/>
  <c r="O953" i="9"/>
  <c r="O954" i="9"/>
  <c r="O955" i="9"/>
  <c r="O956" i="9"/>
  <c r="O957" i="9"/>
  <c r="O958" i="9"/>
  <c r="O959" i="9"/>
  <c r="O960" i="9"/>
  <c r="O961" i="9"/>
  <c r="O962" i="9"/>
  <c r="O963" i="9"/>
  <c r="O964" i="9"/>
  <c r="O965" i="9"/>
  <c r="O966" i="9"/>
  <c r="O967" i="9"/>
  <c r="O968" i="9"/>
  <c r="O969" i="9"/>
  <c r="O970" i="9"/>
  <c r="O971" i="9"/>
  <c r="O972" i="9"/>
  <c r="O973" i="9"/>
  <c r="O974" i="9"/>
  <c r="O975" i="9"/>
  <c r="O976" i="9"/>
  <c r="O977" i="9"/>
  <c r="O978" i="9"/>
  <c r="O979" i="9"/>
  <c r="O980" i="9"/>
  <c r="O981" i="9"/>
  <c r="O982" i="9"/>
  <c r="O983" i="9"/>
  <c r="O984" i="9"/>
  <c r="O985" i="9"/>
  <c r="O986" i="9"/>
  <c r="O987" i="9"/>
  <c r="O988" i="9"/>
  <c r="O989" i="9"/>
  <c r="O990" i="9"/>
  <c r="O991" i="9"/>
  <c r="O992" i="9"/>
  <c r="O993" i="9"/>
  <c r="O994" i="9"/>
  <c r="O995" i="9"/>
  <c r="O996" i="9"/>
  <c r="O997" i="9"/>
  <c r="O998" i="9"/>
  <c r="O999" i="9"/>
  <c r="O1000" i="9"/>
  <c r="O1001" i="9"/>
  <c r="O1002" i="9"/>
  <c r="O1003" i="9"/>
  <c r="O1004" i="9"/>
  <c r="O1005" i="9"/>
  <c r="O1006" i="9"/>
  <c r="O1007" i="9"/>
  <c r="O1008" i="9"/>
  <c r="O1009" i="9"/>
  <c r="O1010" i="9"/>
  <c r="O1011" i="9"/>
  <c r="O1012" i="9"/>
  <c r="O1013" i="9"/>
  <c r="O1014" i="9"/>
  <c r="O1015" i="9"/>
  <c r="O1016" i="9"/>
  <c r="O1017" i="9"/>
  <c r="O1018" i="9"/>
  <c r="O1019" i="9"/>
  <c r="O1020" i="9"/>
  <c r="O1021" i="9"/>
  <c r="O1022" i="9"/>
  <c r="O1023" i="9"/>
  <c r="O1024" i="9"/>
  <c r="O1025" i="9"/>
  <c r="O1026" i="9"/>
  <c r="O1027" i="9"/>
  <c r="O1028" i="9"/>
  <c r="O1029" i="9"/>
  <c r="O1030" i="9"/>
  <c r="O1031" i="9"/>
  <c r="O1032" i="9"/>
  <c r="O1033" i="9"/>
  <c r="O1034" i="9"/>
  <c r="O1035" i="9"/>
  <c r="O1036" i="9"/>
  <c r="O1037" i="9"/>
  <c r="O1038" i="9"/>
  <c r="O1039" i="9"/>
  <c r="O1040" i="9"/>
  <c r="O1041" i="9"/>
  <c r="O1042" i="9"/>
  <c r="O1043" i="9"/>
  <c r="O1044" i="9"/>
  <c r="O1045" i="9"/>
  <c r="O1046" i="9"/>
  <c r="O1047" i="9"/>
  <c r="O1048" i="9"/>
  <c r="O1049" i="9"/>
  <c r="O1050" i="9"/>
  <c r="O1051" i="9"/>
  <c r="O1052" i="9"/>
  <c r="O1053" i="9"/>
  <c r="O1054" i="9"/>
  <c r="O1055" i="9"/>
  <c r="O1056" i="9"/>
  <c r="O1057" i="9"/>
  <c r="O1059" i="9"/>
  <c r="O1060" i="9"/>
  <c r="O1061" i="9"/>
  <c r="O1062" i="9"/>
  <c r="O1063" i="9"/>
  <c r="O1064" i="9"/>
  <c r="O1065" i="9"/>
  <c r="O1066" i="9"/>
  <c r="O1067" i="9"/>
  <c r="O1068" i="9"/>
  <c r="O1069" i="9"/>
  <c r="O1070" i="9"/>
  <c r="O1071" i="9"/>
  <c r="O1072" i="9"/>
  <c r="O1073" i="9"/>
  <c r="O1074" i="9"/>
  <c r="O1075" i="9"/>
  <c r="O1076" i="9"/>
  <c r="O1077" i="9"/>
  <c r="O1078" i="9"/>
  <c r="O1079" i="9"/>
  <c r="O1080" i="9"/>
  <c r="O1081" i="9"/>
  <c r="O1082" i="9"/>
  <c r="O1083" i="9"/>
  <c r="O1084" i="9"/>
  <c r="O1085" i="9"/>
  <c r="O1086" i="9"/>
  <c r="O1087" i="9"/>
  <c r="O1088" i="9"/>
  <c r="O1089" i="9"/>
  <c r="O1090" i="9"/>
  <c r="O1091" i="9"/>
  <c r="O1092" i="9"/>
  <c r="O1093" i="9"/>
  <c r="O1094" i="9"/>
  <c r="O1095" i="9"/>
  <c r="O1096" i="9"/>
  <c r="O1097" i="9"/>
  <c r="O1098" i="9"/>
  <c r="O1099" i="9"/>
  <c r="O1100" i="9"/>
  <c r="O1101" i="9"/>
  <c r="O1102" i="9"/>
  <c r="O1103" i="9"/>
  <c r="O1104" i="9"/>
  <c r="O1105" i="9"/>
  <c r="O1106" i="9"/>
  <c r="O1107" i="9"/>
  <c r="O1108" i="9"/>
  <c r="O1109" i="9"/>
  <c r="O1110" i="9"/>
  <c r="O1111" i="9"/>
  <c r="O1112" i="9"/>
  <c r="O1113" i="9"/>
  <c r="O1114" i="9"/>
  <c r="O1115" i="9"/>
  <c r="O1116" i="9"/>
  <c r="O1117" i="9"/>
  <c r="O1118" i="9"/>
  <c r="O1119" i="9"/>
  <c r="O1120" i="9"/>
  <c r="O1121" i="9"/>
  <c r="O1122" i="9"/>
  <c r="O1123" i="9"/>
  <c r="O1124" i="9"/>
  <c r="O1125" i="9"/>
  <c r="O1126" i="9"/>
  <c r="O1127" i="9"/>
  <c r="O1128" i="9"/>
  <c r="O1129" i="9"/>
  <c r="O1130" i="9"/>
  <c r="O1131" i="9"/>
  <c r="O1132" i="9"/>
  <c r="O1133" i="9"/>
  <c r="O1134" i="9"/>
  <c r="O1135" i="9"/>
  <c r="O1136" i="9"/>
  <c r="O1137" i="9"/>
  <c r="O1138" i="9"/>
  <c r="O1139" i="9"/>
  <c r="O1140" i="9"/>
  <c r="O1141" i="9"/>
  <c r="O1142" i="9"/>
  <c r="O1143" i="9"/>
  <c r="O1144" i="9"/>
  <c r="O1145" i="9"/>
  <c r="O1146" i="9"/>
  <c r="O1147" i="9"/>
  <c r="O1148" i="9"/>
  <c r="O1149" i="9"/>
  <c r="O1150" i="9"/>
  <c r="O1151" i="9"/>
  <c r="O1152" i="9"/>
  <c r="O1153" i="9"/>
  <c r="O1154" i="9"/>
  <c r="O1155" i="9"/>
  <c r="O1156" i="9"/>
  <c r="O1157" i="9"/>
  <c r="O1158" i="9"/>
  <c r="O1159" i="9"/>
  <c r="O1160" i="9"/>
  <c r="O1161" i="9"/>
  <c r="O1162" i="9"/>
  <c r="O1163" i="9"/>
  <c r="O1164" i="9"/>
  <c r="O1165" i="9"/>
  <c r="O1166" i="9"/>
  <c r="O1167" i="9"/>
  <c r="O1168" i="9"/>
  <c r="O1169" i="9"/>
  <c r="O1170" i="9"/>
  <c r="O1171" i="9"/>
  <c r="O1172" i="9"/>
  <c r="O1173" i="9"/>
  <c r="O1174" i="9"/>
  <c r="O1175" i="9"/>
  <c r="O1176" i="9"/>
  <c r="O1178" i="9"/>
  <c r="O1179" i="9"/>
  <c r="O1180" i="9"/>
  <c r="O1181" i="9"/>
  <c r="O1182" i="9"/>
  <c r="O1183" i="9"/>
  <c r="O1184" i="9"/>
  <c r="O1185" i="9"/>
  <c r="O1186" i="9"/>
  <c r="O1187" i="9"/>
  <c r="O1188" i="9"/>
  <c r="O1189" i="9"/>
  <c r="O1190" i="9"/>
  <c r="O1191" i="9"/>
  <c r="O1192" i="9"/>
  <c r="O1193" i="9"/>
  <c r="O1194" i="9"/>
  <c r="O1195" i="9"/>
  <c r="O1196" i="9"/>
  <c r="O1197" i="9"/>
  <c r="O1198" i="9"/>
  <c r="O1199" i="9"/>
  <c r="O1200" i="9"/>
  <c r="O1201" i="9"/>
  <c r="O1202" i="9"/>
  <c r="O1203" i="9"/>
  <c r="O1204" i="9"/>
  <c r="O1205" i="9"/>
  <c r="O1206" i="9"/>
  <c r="O1207" i="9"/>
  <c r="O1208" i="9"/>
  <c r="O1209" i="9"/>
  <c r="O1210" i="9"/>
  <c r="O1211" i="9"/>
  <c r="O1212" i="9"/>
  <c r="O1213" i="9"/>
  <c r="O1214" i="9"/>
  <c r="O1215" i="9"/>
  <c r="O1216" i="9"/>
  <c r="O1217" i="9"/>
  <c r="O1218" i="9"/>
  <c r="O1219" i="9"/>
  <c r="O1220" i="9"/>
  <c r="O1221" i="9"/>
  <c r="O1222" i="9"/>
  <c r="O1223" i="9"/>
  <c r="O1224" i="9"/>
  <c r="O1225" i="9"/>
  <c r="O1226" i="9"/>
  <c r="O1227" i="9"/>
  <c r="O1228" i="9"/>
  <c r="O1229" i="9"/>
  <c r="O1230" i="9"/>
  <c r="O1231" i="9"/>
  <c r="O1232" i="9"/>
  <c r="O1233" i="9"/>
  <c r="O1234" i="9"/>
  <c r="O1235" i="9"/>
  <c r="O1236" i="9"/>
  <c r="O1237" i="9"/>
  <c r="O1238" i="9"/>
  <c r="O1239" i="9"/>
  <c r="O1240" i="9"/>
  <c r="O1241" i="9"/>
  <c r="O1242" i="9"/>
  <c r="O1243" i="9"/>
  <c r="O1244" i="9"/>
  <c r="O1245" i="9"/>
  <c r="O1246" i="9"/>
  <c r="O1247" i="9"/>
  <c r="O1248" i="9"/>
  <c r="O1249" i="9"/>
  <c r="O1250" i="9"/>
  <c r="O1251" i="9"/>
  <c r="O1252" i="9"/>
  <c r="O1253" i="9"/>
  <c r="O1254" i="9"/>
  <c r="O1255" i="9"/>
  <c r="O1256" i="9"/>
  <c r="O1257" i="9"/>
  <c r="O1258" i="9"/>
  <c r="O1259" i="9"/>
  <c r="O1260" i="9"/>
  <c r="O1261" i="9"/>
  <c r="O1262" i="9"/>
  <c r="O1263" i="9"/>
  <c r="O1264" i="9"/>
  <c r="O1265" i="9"/>
  <c r="O1266" i="9"/>
  <c r="O1267" i="9"/>
  <c r="O1268" i="9"/>
  <c r="O1269" i="9"/>
  <c r="O1270" i="9"/>
  <c r="O1271" i="9"/>
  <c r="O1272" i="9"/>
  <c r="O1273" i="9"/>
  <c r="O1274" i="9"/>
  <c r="O1275" i="9"/>
  <c r="O1276" i="9"/>
  <c r="O1277" i="9"/>
  <c r="O1278" i="9"/>
  <c r="O1279" i="9"/>
  <c r="O1280" i="9"/>
  <c r="O1281" i="9"/>
  <c r="O1282" i="9"/>
  <c r="O1283" i="9"/>
  <c r="O1284" i="9"/>
  <c r="O1285" i="9"/>
  <c r="O1286" i="9"/>
  <c r="O1287" i="9"/>
  <c r="O1288" i="9"/>
  <c r="O1289" i="9"/>
  <c r="O1290" i="9"/>
  <c r="O1291" i="9"/>
  <c r="O1292" i="9"/>
  <c r="O1293" i="9"/>
  <c r="O1294" i="9"/>
  <c r="O1295" i="9"/>
  <c r="O1296" i="9"/>
  <c r="O1297" i="9"/>
  <c r="O1298" i="9"/>
  <c r="O1299" i="9"/>
  <c r="O1300" i="9"/>
  <c r="O1301" i="9"/>
  <c r="O1302" i="9"/>
  <c r="O1303" i="9"/>
  <c r="O1304" i="9"/>
  <c r="O1305" i="9"/>
  <c r="O1306" i="9"/>
  <c r="O1307" i="9"/>
  <c r="O1308" i="9"/>
  <c r="O1309" i="9"/>
  <c r="O1310" i="9"/>
  <c r="O1311" i="9"/>
  <c r="O1312" i="9"/>
  <c r="O1313" i="9"/>
  <c r="O1314" i="9"/>
  <c r="O1315" i="9"/>
  <c r="O1316" i="9"/>
  <c r="O1317" i="9"/>
  <c r="O1318" i="9"/>
  <c r="O1319" i="9"/>
  <c r="O1320" i="9"/>
  <c r="O1321" i="9"/>
  <c r="O1322" i="9"/>
  <c r="O1323" i="9"/>
  <c r="O1324" i="9"/>
  <c r="O1325" i="9"/>
  <c r="O1326" i="9"/>
  <c r="O1327" i="9"/>
  <c r="O1328" i="9"/>
  <c r="O1329" i="9"/>
  <c r="O1330" i="9"/>
  <c r="O1331" i="9"/>
  <c r="O1332" i="9"/>
  <c r="O1333" i="9"/>
  <c r="O1334" i="9"/>
  <c r="O1335" i="9"/>
  <c r="O1336" i="9"/>
  <c r="O1337" i="9"/>
  <c r="O1338" i="9"/>
  <c r="O1339" i="9"/>
  <c r="O1340" i="9"/>
  <c r="O1341" i="9"/>
  <c r="O1342" i="9"/>
  <c r="O1343" i="9"/>
  <c r="O1344" i="9"/>
  <c r="O1345" i="9"/>
  <c r="O1346" i="9"/>
  <c r="O1347" i="9"/>
  <c r="O1348" i="9"/>
  <c r="O1349" i="9"/>
  <c r="O1350" i="9"/>
  <c r="O1351" i="9"/>
  <c r="O1352" i="9"/>
  <c r="O1353" i="9"/>
  <c r="O1354" i="9"/>
  <c r="O1355" i="9"/>
  <c r="O1356" i="9"/>
  <c r="O1357" i="9"/>
  <c r="O1358" i="9"/>
  <c r="O1359" i="9"/>
  <c r="O1360" i="9"/>
  <c r="O1361" i="9"/>
  <c r="O1362" i="9"/>
  <c r="O1363" i="9"/>
  <c r="O1364" i="9"/>
  <c r="O1365" i="9"/>
  <c r="O1366" i="9"/>
  <c r="O1367" i="9"/>
  <c r="O1368" i="9"/>
  <c r="O1369" i="9"/>
  <c r="O1370" i="9"/>
  <c r="O1371" i="9"/>
  <c r="O1372" i="9"/>
  <c r="O1373" i="9"/>
  <c r="O1374" i="9"/>
  <c r="O1375" i="9"/>
  <c r="O1376" i="9"/>
  <c r="O1377" i="9"/>
  <c r="O1378" i="9"/>
  <c r="O1379" i="9"/>
  <c r="O1380" i="9"/>
  <c r="O1381" i="9"/>
  <c r="O1382" i="9"/>
  <c r="O1383" i="9"/>
  <c r="O1384" i="9"/>
  <c r="O1385" i="9"/>
  <c r="O1386" i="9"/>
  <c r="O1387" i="9"/>
  <c r="O1388" i="9"/>
  <c r="O1389" i="9"/>
  <c r="O1390" i="9"/>
  <c r="O1391" i="9"/>
  <c r="O1392" i="9"/>
  <c r="O1393" i="9"/>
  <c r="O1394" i="9"/>
  <c r="O1395" i="9"/>
  <c r="O1396" i="9"/>
  <c r="O1397" i="9"/>
  <c r="O1398" i="9"/>
  <c r="O1399" i="9"/>
  <c r="O1400" i="9"/>
  <c r="O1401" i="9"/>
  <c r="O1402" i="9"/>
  <c r="O1403" i="9"/>
  <c r="O1404" i="9"/>
  <c r="O1405" i="9"/>
  <c r="O1406" i="9"/>
  <c r="O1407" i="9"/>
  <c r="O1408" i="9"/>
  <c r="O1409" i="9"/>
  <c r="O1410" i="9"/>
  <c r="O1411" i="9"/>
  <c r="O1412" i="9"/>
  <c r="O1413" i="9"/>
  <c r="O1414" i="9"/>
  <c r="O1415" i="9"/>
  <c r="O1416" i="9"/>
  <c r="O1417" i="9"/>
  <c r="O1418" i="9"/>
  <c r="O1419" i="9"/>
  <c r="O1420" i="9"/>
  <c r="O1421" i="9"/>
  <c r="O1422" i="9"/>
  <c r="O1423" i="9"/>
  <c r="O1424" i="9"/>
  <c r="O1425" i="9"/>
  <c r="O1426" i="9"/>
  <c r="O1427" i="9"/>
  <c r="O1428" i="9"/>
  <c r="O1429" i="9"/>
  <c r="O1430" i="9"/>
  <c r="O1431" i="9"/>
  <c r="O1432" i="9"/>
  <c r="O1433" i="9"/>
  <c r="O1434" i="9"/>
  <c r="O1435" i="9"/>
  <c r="O1436" i="9"/>
  <c r="O1437" i="9"/>
  <c r="O1438" i="9"/>
  <c r="O1439" i="9"/>
  <c r="O1440" i="9"/>
  <c r="O1441" i="9"/>
  <c r="O1442" i="9"/>
  <c r="O1443" i="9"/>
  <c r="O1444" i="9"/>
  <c r="O1445" i="9"/>
  <c r="O1446" i="9"/>
  <c r="O1447" i="9"/>
  <c r="O1448" i="9"/>
  <c r="O1449" i="9"/>
  <c r="O1450" i="9"/>
  <c r="O1451" i="9"/>
  <c r="O1452" i="9"/>
  <c r="O1453" i="9"/>
  <c r="O1454" i="9"/>
  <c r="O1455" i="9"/>
  <c r="O1456" i="9"/>
  <c r="O1457" i="9"/>
  <c r="O1458" i="9"/>
  <c r="O1459" i="9"/>
  <c r="O1460" i="9"/>
  <c r="O1461" i="9"/>
  <c r="O1462" i="9"/>
  <c r="O1463" i="9"/>
  <c r="O1464" i="9"/>
  <c r="O1465" i="9"/>
  <c r="O1466" i="9"/>
  <c r="O1467" i="9"/>
  <c r="O1468" i="9"/>
  <c r="O1469" i="9"/>
  <c r="O1470" i="9"/>
  <c r="O1471" i="9"/>
  <c r="O1472" i="9"/>
  <c r="O1473" i="9"/>
  <c r="O1474" i="9"/>
  <c r="O1475" i="9"/>
  <c r="O1476" i="9"/>
  <c r="O1477" i="9"/>
  <c r="O1478" i="9"/>
  <c r="O1479" i="9"/>
  <c r="O1480" i="9"/>
  <c r="O1481" i="9"/>
  <c r="O1482" i="9"/>
  <c r="O1483" i="9"/>
  <c r="O1484" i="9"/>
  <c r="O1485" i="9"/>
  <c r="O1486" i="9"/>
  <c r="O1487" i="9"/>
  <c r="O1488" i="9"/>
  <c r="O1489" i="9"/>
  <c r="O1490" i="9"/>
  <c r="O1491" i="9"/>
  <c r="O1492" i="9"/>
  <c r="O1493" i="9"/>
  <c r="O1494" i="9"/>
  <c r="O1495" i="9"/>
  <c r="O1496" i="9"/>
  <c r="O1497" i="9"/>
  <c r="O1498" i="9"/>
  <c r="O1499" i="9"/>
  <c r="O1500" i="9"/>
  <c r="O1501" i="9"/>
  <c r="O1502" i="9"/>
  <c r="O1503" i="9"/>
  <c r="O1504" i="9"/>
  <c r="O1505" i="9"/>
  <c r="O1506" i="9"/>
  <c r="O1507" i="9"/>
  <c r="O1508" i="9"/>
  <c r="O1509" i="9"/>
  <c r="O1510" i="9"/>
  <c r="O1511" i="9"/>
  <c r="O1512" i="9"/>
  <c r="O1513" i="9"/>
  <c r="O1514" i="9"/>
  <c r="O1515" i="9"/>
  <c r="O1516" i="9"/>
  <c r="O1517" i="9"/>
  <c r="O1518" i="9"/>
  <c r="O1519" i="9"/>
  <c r="O1520" i="9"/>
  <c r="O1521" i="9"/>
  <c r="O1522" i="9"/>
  <c r="O1523" i="9"/>
  <c r="O1524" i="9"/>
  <c r="O1525" i="9"/>
  <c r="O1526" i="9"/>
  <c r="O1527" i="9"/>
  <c r="O1528" i="9"/>
  <c r="O1529" i="9"/>
  <c r="O1530" i="9"/>
  <c r="O1531" i="9"/>
  <c r="O1532" i="9"/>
  <c r="O1533" i="9"/>
  <c r="O1534" i="9"/>
  <c r="O1535" i="9"/>
  <c r="O1536" i="9"/>
  <c r="O1537" i="9"/>
  <c r="O1538" i="9"/>
  <c r="O1539" i="9"/>
  <c r="O1540" i="9"/>
  <c r="O1541" i="9"/>
  <c r="O1542" i="9"/>
  <c r="O1543" i="9"/>
  <c r="O1544" i="9"/>
  <c r="O1545" i="9"/>
  <c r="O1546" i="9"/>
  <c r="O1547" i="9"/>
  <c r="O1548" i="9"/>
  <c r="O1549" i="9"/>
  <c r="O1550" i="9"/>
  <c r="O1551" i="9"/>
  <c r="O1552" i="9"/>
  <c r="O1553" i="9"/>
  <c r="O1554" i="9"/>
  <c r="O1555" i="9"/>
  <c r="O1556" i="9"/>
  <c r="O1557" i="9"/>
  <c r="O1558" i="9"/>
  <c r="O1559" i="9"/>
  <c r="O1560" i="9"/>
  <c r="O1561" i="9"/>
  <c r="O1562" i="9"/>
  <c r="O1563" i="9"/>
  <c r="O1564" i="9"/>
  <c r="O1565" i="9"/>
  <c r="O1566" i="9"/>
  <c r="O1567" i="9"/>
  <c r="O1568" i="9"/>
  <c r="O1569" i="9"/>
  <c r="O1570" i="9"/>
  <c r="O1571" i="9"/>
  <c r="O1572" i="9"/>
  <c r="O1573" i="9"/>
  <c r="O1574" i="9"/>
  <c r="O1575" i="9"/>
  <c r="O1576" i="9"/>
  <c r="O1577" i="9"/>
  <c r="O1578" i="9"/>
  <c r="O1579" i="9"/>
  <c r="O1580" i="9"/>
  <c r="O1581" i="9"/>
  <c r="O1582" i="9"/>
  <c r="O1583" i="9"/>
  <c r="O1584" i="9"/>
  <c r="O1585" i="9"/>
  <c r="O1586" i="9"/>
  <c r="O1587" i="9"/>
  <c r="O1588" i="9"/>
  <c r="O1589" i="9"/>
  <c r="O1590" i="9"/>
  <c r="O1591" i="9"/>
  <c r="O1592" i="9"/>
  <c r="O1593" i="9"/>
  <c r="O1594" i="9"/>
  <c r="O1595" i="9"/>
  <c r="O1596" i="9"/>
  <c r="O1597" i="9"/>
  <c r="O1598" i="9"/>
  <c r="O1599" i="9"/>
  <c r="O1600" i="9"/>
  <c r="O1601" i="9"/>
  <c r="O1602" i="9"/>
  <c r="O1603" i="9"/>
  <c r="O1604" i="9"/>
  <c r="O1605" i="9"/>
  <c r="O1606" i="9"/>
  <c r="O1607" i="9"/>
  <c r="O1608" i="9"/>
  <c r="O1609" i="9"/>
  <c r="O1610" i="9"/>
  <c r="O1611" i="9"/>
  <c r="O1612" i="9"/>
  <c r="O1613" i="9"/>
  <c r="O1614" i="9"/>
  <c r="O1615" i="9"/>
  <c r="O1616" i="9"/>
  <c r="O1617" i="9"/>
  <c r="O1618" i="9"/>
  <c r="O1619" i="9"/>
  <c r="O1620" i="9"/>
  <c r="O1621" i="9"/>
  <c r="O1622" i="9"/>
  <c r="O1623" i="9"/>
  <c r="O1624" i="9"/>
  <c r="O1625" i="9"/>
  <c r="O1626" i="9"/>
  <c r="O1627" i="9"/>
  <c r="O1628" i="9"/>
  <c r="O1629" i="9"/>
  <c r="O1630" i="9"/>
  <c r="O1631" i="9"/>
  <c r="O1632" i="9"/>
  <c r="O1633" i="9"/>
  <c r="O1634" i="9"/>
  <c r="O1635" i="9"/>
  <c r="O1636" i="9"/>
  <c r="O1637" i="9"/>
  <c r="O1638" i="9"/>
  <c r="O1639" i="9"/>
  <c r="O1640" i="9"/>
  <c r="O1641" i="9"/>
  <c r="O1642" i="9"/>
  <c r="O1643" i="9"/>
  <c r="O1644" i="9"/>
  <c r="O1645" i="9"/>
  <c r="O1646" i="9"/>
  <c r="O1647" i="9"/>
  <c r="O1648" i="9"/>
  <c r="O1649" i="9"/>
  <c r="O1650" i="9"/>
  <c r="O1651" i="9"/>
  <c r="O1652" i="9"/>
  <c r="O1653" i="9"/>
  <c r="O1654" i="9"/>
  <c r="O1655" i="9"/>
  <c r="O1656" i="9"/>
  <c r="O1657" i="9"/>
  <c r="O1658" i="9"/>
  <c r="O1659" i="9"/>
  <c r="O1660" i="9"/>
  <c r="O1661" i="9"/>
  <c r="O1662" i="9"/>
  <c r="O1663" i="9"/>
  <c r="O1664" i="9"/>
  <c r="O1665" i="9"/>
  <c r="O1666" i="9"/>
  <c r="O1667" i="9"/>
  <c r="O1668" i="9"/>
  <c r="O1669" i="9"/>
  <c r="O1670" i="9"/>
  <c r="O1671" i="9"/>
  <c r="O1672" i="9"/>
  <c r="O1673" i="9"/>
  <c r="O1674" i="9"/>
  <c r="O1675" i="9"/>
  <c r="O1676" i="9"/>
  <c r="O1677" i="9"/>
  <c r="O1678" i="9"/>
  <c r="O1679" i="9"/>
  <c r="O1680" i="9"/>
  <c r="O1681" i="9"/>
  <c r="O1682" i="9"/>
  <c r="O1683" i="9"/>
  <c r="O1684" i="9"/>
  <c r="O1685" i="9"/>
  <c r="O1686" i="9"/>
  <c r="O1687" i="9"/>
  <c r="O1688" i="9"/>
  <c r="O1689" i="9"/>
  <c r="O1690" i="9"/>
  <c r="O1691" i="9"/>
  <c r="O1692" i="9"/>
  <c r="O1693" i="9"/>
  <c r="O1694" i="9"/>
  <c r="O1695" i="9"/>
  <c r="O1696" i="9"/>
  <c r="O1697" i="9"/>
  <c r="O1698" i="9"/>
  <c r="O1699" i="9"/>
  <c r="O1700" i="9"/>
  <c r="O1701" i="9"/>
  <c r="O1702" i="9"/>
  <c r="O1703" i="9"/>
  <c r="O1704" i="9"/>
  <c r="O1705" i="9"/>
  <c r="O1706" i="9"/>
  <c r="O1707" i="9"/>
  <c r="O1708" i="9"/>
  <c r="O1709" i="9"/>
  <c r="O1710" i="9"/>
  <c r="O1711" i="9"/>
  <c r="O1712" i="9"/>
  <c r="O1713" i="9"/>
  <c r="O1714" i="9"/>
  <c r="O1715" i="9"/>
  <c r="O1716" i="9"/>
  <c r="O1717" i="9"/>
  <c r="O1718" i="9"/>
  <c r="O1719" i="9"/>
  <c r="O1720" i="9"/>
  <c r="O1721" i="9"/>
  <c r="O1722" i="9"/>
  <c r="O1723" i="9"/>
  <c r="O1724" i="9"/>
  <c r="O1725" i="9"/>
  <c r="O1726" i="9"/>
  <c r="O1727" i="9"/>
  <c r="O1728" i="9"/>
  <c r="O1729" i="9"/>
  <c r="O1730" i="9"/>
  <c r="O1731" i="9"/>
  <c r="O1732" i="9"/>
  <c r="O1733" i="9"/>
  <c r="O1734" i="9"/>
  <c r="O1735" i="9"/>
  <c r="O1736" i="9"/>
  <c r="O1737" i="9"/>
  <c r="O1738" i="9"/>
  <c r="O1739" i="9"/>
  <c r="O1740" i="9"/>
  <c r="O1741" i="9"/>
  <c r="O1742" i="9"/>
  <c r="O1743" i="9"/>
  <c r="O1744" i="9"/>
  <c r="O1745" i="9"/>
  <c r="O1746" i="9"/>
  <c r="O1747" i="9"/>
  <c r="O1748" i="9"/>
  <c r="O1749" i="9"/>
  <c r="O1750" i="9"/>
  <c r="O1751" i="9"/>
  <c r="O1752" i="9"/>
  <c r="O1753" i="9"/>
  <c r="O1754" i="9"/>
  <c r="O1755" i="9"/>
  <c r="O1756" i="9"/>
  <c r="O1757" i="9"/>
  <c r="O1758" i="9"/>
  <c r="O1759" i="9"/>
  <c r="O1760" i="9"/>
  <c r="O1761" i="9"/>
  <c r="O1762" i="9"/>
  <c r="O1763" i="9"/>
  <c r="O1764" i="9"/>
  <c r="O1765" i="9"/>
  <c r="O1766" i="9"/>
  <c r="O1767" i="9"/>
  <c r="O1768" i="9"/>
  <c r="O1769" i="9"/>
  <c r="O1770" i="9"/>
  <c r="O1771" i="9"/>
  <c r="O1772" i="9"/>
  <c r="O1773" i="9"/>
  <c r="O1774" i="9"/>
  <c r="O1775" i="9"/>
  <c r="O1776" i="9"/>
  <c r="O1777" i="9"/>
  <c r="O1778" i="9"/>
  <c r="O1779" i="9"/>
  <c r="O1780" i="9"/>
  <c r="O1781" i="9"/>
  <c r="O1782" i="9"/>
  <c r="O1783" i="9"/>
  <c r="O1784" i="9"/>
  <c r="O1785" i="9"/>
  <c r="O1786" i="9"/>
  <c r="O1787" i="9"/>
  <c r="O1788" i="9"/>
  <c r="O1789" i="9"/>
  <c r="O1790" i="9"/>
  <c r="O1791" i="9"/>
  <c r="O1792" i="9"/>
  <c r="O1793" i="9"/>
  <c r="O1794" i="9"/>
  <c r="O1795" i="9"/>
  <c r="O1796" i="9"/>
  <c r="O1797" i="9"/>
  <c r="O1798" i="9"/>
  <c r="O1799" i="9"/>
  <c r="O1800" i="9"/>
  <c r="O1801" i="9"/>
  <c r="O1802" i="9"/>
  <c r="O1803" i="9"/>
  <c r="O1804" i="9"/>
  <c r="O1805" i="9"/>
  <c r="O1806" i="9"/>
  <c r="O1807" i="9"/>
  <c r="O1808" i="9"/>
  <c r="O1809" i="9"/>
  <c r="O1810" i="9"/>
  <c r="O1811" i="9"/>
  <c r="O1812" i="9"/>
  <c r="O1813" i="9"/>
  <c r="O1814" i="9"/>
  <c r="O1815" i="9"/>
  <c r="O1816" i="9"/>
  <c r="O1817" i="9"/>
  <c r="O1818" i="9"/>
  <c r="O1819" i="9"/>
  <c r="O1820" i="9"/>
  <c r="O1821" i="9"/>
  <c r="O1822" i="9"/>
  <c r="O1823" i="9"/>
  <c r="O1824" i="9"/>
  <c r="O1825" i="9"/>
  <c r="O1826" i="9"/>
  <c r="O1827" i="9"/>
  <c r="O1828" i="9"/>
  <c r="O1829" i="9"/>
  <c r="O1830" i="9"/>
  <c r="O1831" i="9"/>
  <c r="O1832" i="9"/>
  <c r="O1833" i="9"/>
  <c r="O1834" i="9"/>
  <c r="O1835" i="9"/>
  <c r="O1836" i="9"/>
  <c r="O1837" i="9"/>
  <c r="O1838" i="9"/>
  <c r="O1839" i="9"/>
  <c r="O1840" i="9"/>
  <c r="O1841" i="9"/>
  <c r="O1842" i="9"/>
  <c r="O1843" i="9"/>
  <c r="O1844" i="9"/>
  <c r="O1845" i="9"/>
  <c r="O1846" i="9"/>
  <c r="O1847" i="9"/>
  <c r="O1848" i="9"/>
  <c r="O1849" i="9"/>
  <c r="O1850" i="9"/>
  <c r="O1851" i="9"/>
  <c r="O1852" i="9"/>
  <c r="O1853" i="9"/>
  <c r="O1854" i="9"/>
  <c r="O1855" i="9"/>
  <c r="O1856" i="9"/>
  <c r="O1857" i="9"/>
  <c r="O1858" i="9"/>
  <c r="O1859" i="9"/>
  <c r="O1860" i="9"/>
  <c r="O1861" i="9"/>
  <c r="O1862" i="9"/>
  <c r="O1863" i="9"/>
  <c r="O1864" i="9"/>
  <c r="O1865" i="9"/>
  <c r="O1866" i="9"/>
  <c r="O1867" i="9"/>
  <c r="O1868" i="9"/>
  <c r="O1869" i="9"/>
  <c r="O1870" i="9"/>
  <c r="O1871" i="9"/>
  <c r="O1872" i="9"/>
  <c r="O1873" i="9"/>
  <c r="O1874" i="9"/>
  <c r="O1875" i="9"/>
  <c r="O1876" i="9"/>
  <c r="O1877" i="9"/>
  <c r="O1878" i="9"/>
  <c r="O1879" i="9"/>
  <c r="O1880" i="9"/>
  <c r="O1881" i="9"/>
  <c r="O1882" i="9"/>
  <c r="O1883" i="9"/>
  <c r="O1884" i="9"/>
  <c r="O1885" i="9"/>
  <c r="O1886" i="9"/>
  <c r="O1887" i="9"/>
  <c r="O1888" i="9"/>
  <c r="O1889" i="9"/>
  <c r="O1890" i="9"/>
  <c r="O1891" i="9"/>
  <c r="O1892" i="9"/>
  <c r="O1893" i="9"/>
  <c r="O1894" i="9"/>
  <c r="O1895" i="9"/>
  <c r="O1896" i="9"/>
  <c r="O1897" i="9"/>
  <c r="O1898" i="9"/>
  <c r="O1899" i="9"/>
  <c r="O1900" i="9"/>
  <c r="O1901" i="9"/>
  <c r="O1902" i="9"/>
  <c r="O1903" i="9"/>
  <c r="O1904" i="9"/>
  <c r="O1905" i="9"/>
  <c r="O8" i="9"/>
  <c r="O9" i="9"/>
  <c r="O10" i="9"/>
  <c r="O11" i="9"/>
  <c r="O12" i="9"/>
  <c r="O13" i="9"/>
  <c r="O30" i="9"/>
  <c r="O31" i="9"/>
  <c r="O32" i="9"/>
  <c r="O33" i="9"/>
  <c r="O34" i="9"/>
  <c r="O35" i="9"/>
  <c r="O36" i="9"/>
  <c r="O37" i="9"/>
  <c r="O48" i="9"/>
  <c r="O49" i="9"/>
  <c r="O50" i="9"/>
  <c r="O51" i="9"/>
  <c r="O52" i="9"/>
  <c r="O53" i="9"/>
  <c r="O54" i="9"/>
  <c r="O55" i="9"/>
  <c r="O86" i="9"/>
  <c r="O87" i="9"/>
  <c r="O88" i="9"/>
  <c r="O89" i="9"/>
  <c r="O90" i="9"/>
  <c r="O91" i="9"/>
  <c r="O92" i="9"/>
  <c r="O93" i="9"/>
  <c r="O122" i="9"/>
  <c r="O123" i="9"/>
  <c r="O124" i="9"/>
  <c r="O125" i="9"/>
  <c r="O126" i="9"/>
  <c r="O127" i="9"/>
  <c r="O155" i="9"/>
  <c r="O156" i="9"/>
  <c r="O157" i="9"/>
  <c r="O158" i="9"/>
  <c r="O159" i="9"/>
  <c r="O160" i="9"/>
  <c r="O183" i="9"/>
  <c r="O184" i="9"/>
  <c r="O185" i="9"/>
  <c r="O213" i="9"/>
  <c r="O214" i="9"/>
  <c r="O215" i="9"/>
  <c r="O216" i="9"/>
  <c r="O217" i="9"/>
  <c r="O218" i="9"/>
  <c r="O219" i="9"/>
  <c r="O241" i="9"/>
  <c r="O242" i="9"/>
  <c r="O243" i="9"/>
  <c r="O244" i="9"/>
  <c r="O245" i="9"/>
  <c r="O246" i="9"/>
  <c r="O247" i="9"/>
  <c r="O248" i="9"/>
  <c r="O268" i="9"/>
  <c r="O269" i="9"/>
  <c r="O270" i="9"/>
  <c r="O271" i="9"/>
  <c r="O272" i="9"/>
  <c r="O273" i="9"/>
  <c r="O292" i="9"/>
  <c r="O293" i="9"/>
  <c r="O294" i="9"/>
  <c r="O295" i="9"/>
  <c r="O296" i="9"/>
  <c r="O297" i="9"/>
  <c r="O298" i="9"/>
  <c r="O310" i="9"/>
  <c r="O311" i="9"/>
  <c r="O312" i="9"/>
  <c r="O313" i="9"/>
  <c r="O314" i="9"/>
  <c r="O315" i="9"/>
  <c r="O316" i="9"/>
  <c r="O336" i="9"/>
  <c r="O337" i="9"/>
  <c r="O338" i="9"/>
  <c r="O339" i="9"/>
  <c r="O340" i="9"/>
  <c r="O341" i="9"/>
  <c r="O342" i="9"/>
  <c r="O343" i="9"/>
  <c r="O365" i="9"/>
  <c r="O366" i="9"/>
  <c r="O367" i="9"/>
  <c r="O368" i="9"/>
  <c r="O369" i="9"/>
  <c r="O370" i="9"/>
  <c r="O371" i="9"/>
  <c r="O372" i="9"/>
  <c r="O395" i="9"/>
  <c r="O396" i="9"/>
  <c r="O397" i="9"/>
  <c r="O398" i="9"/>
  <c r="O399" i="9"/>
  <c r="O400" i="9"/>
  <c r="O401" i="9"/>
  <c r="O402" i="9"/>
  <c r="O403" i="9"/>
  <c r="O404" i="9"/>
  <c r="O418" i="9"/>
  <c r="O419" i="9"/>
  <c r="O420" i="9"/>
  <c r="O421" i="9"/>
  <c r="O422" i="9"/>
  <c r="O423" i="9"/>
  <c r="O424" i="9"/>
  <c r="O425" i="9"/>
  <c r="O438" i="9"/>
  <c r="O439" i="9"/>
  <c r="O440" i="9"/>
  <c r="O441" i="9"/>
  <c r="O442" i="9"/>
  <c r="O443" i="9"/>
  <c r="O444" i="9"/>
  <c r="O445" i="9"/>
  <c r="O446" i="9"/>
  <c r="O447" i="9"/>
  <c r="O470" i="9"/>
  <c r="O471" i="9"/>
  <c r="O472" i="9"/>
  <c r="O473" i="9"/>
  <c r="O474" i="9"/>
  <c r="O475" i="9"/>
  <c r="O476" i="9"/>
  <c r="O477" i="9"/>
  <c r="O503" i="9"/>
  <c r="O504" i="9"/>
  <c r="O505" i="9"/>
  <c r="O506" i="9"/>
  <c r="O507" i="9"/>
  <c r="O508" i="9"/>
  <c r="O532" i="9"/>
  <c r="O533" i="9"/>
  <c r="O534" i="9"/>
  <c r="O535" i="9"/>
  <c r="O536" i="9"/>
  <c r="O537" i="9"/>
  <c r="O538" i="9"/>
  <c r="O539" i="9"/>
  <c r="O561" i="9"/>
  <c r="O562" i="9"/>
  <c r="O563" i="9"/>
  <c r="O564" i="9"/>
  <c r="O565" i="9"/>
  <c r="O566" i="9"/>
  <c r="O567" i="9"/>
  <c r="O588" i="9"/>
  <c r="O589" i="9"/>
  <c r="O590" i="9"/>
  <c r="O591" i="9"/>
  <c r="O592" i="9"/>
  <c r="O593" i="9"/>
  <c r="O594" i="9"/>
  <c r="O595" i="9"/>
  <c r="O608" i="9"/>
  <c r="O609" i="9"/>
  <c r="O610" i="9"/>
  <c r="O611" i="9"/>
  <c r="O612" i="9"/>
  <c r="O613" i="9"/>
  <c r="O637" i="9"/>
  <c r="O638" i="9"/>
  <c r="O639" i="9"/>
  <c r="O640" i="9"/>
  <c r="O641" i="9"/>
  <c r="O642" i="9"/>
  <c r="O643" i="9"/>
  <c r="O644" i="9"/>
  <c r="O666" i="9"/>
  <c r="O667" i="9"/>
  <c r="O668" i="9"/>
  <c r="O669" i="9"/>
  <c r="O670" i="9"/>
  <c r="O671" i="9"/>
  <c r="O672" i="9"/>
  <c r="O673" i="9"/>
  <c r="O14" i="9"/>
  <c r="O15" i="9"/>
  <c r="O16" i="9"/>
  <c r="O17" i="9"/>
  <c r="O18" i="9"/>
  <c r="O19" i="9"/>
  <c r="O20" i="9"/>
  <c r="O21" i="9"/>
  <c r="O38" i="9"/>
  <c r="O39" i="9"/>
  <c r="O40" i="9"/>
  <c r="O41" i="9"/>
  <c r="O42" i="9"/>
  <c r="O56" i="9"/>
  <c r="O57" i="9"/>
  <c r="O58" i="9"/>
  <c r="O59" i="9"/>
  <c r="O60" i="9"/>
  <c r="O61" i="9"/>
  <c r="O62" i="9"/>
  <c r="O94" i="9"/>
  <c r="O95" i="9"/>
  <c r="O96" i="9"/>
  <c r="O97" i="9"/>
  <c r="O98" i="9"/>
  <c r="O99" i="9"/>
  <c r="O100" i="9"/>
  <c r="O128" i="9"/>
  <c r="O129" i="9"/>
  <c r="O130" i="9"/>
  <c r="O131" i="9"/>
  <c r="O132" i="9"/>
  <c r="O133" i="9"/>
  <c r="O134" i="9"/>
  <c r="O135" i="9"/>
  <c r="O161" i="9"/>
  <c r="O162" i="9"/>
  <c r="O163" i="9"/>
  <c r="O164" i="9"/>
  <c r="O165" i="9"/>
  <c r="O166" i="9"/>
  <c r="O167" i="9"/>
  <c r="O168" i="9"/>
  <c r="O169" i="9"/>
  <c r="O170" i="9"/>
  <c r="O186" i="9"/>
  <c r="O187" i="9"/>
  <c r="O188" i="9"/>
  <c r="O189" i="9"/>
  <c r="O190" i="9"/>
  <c r="O191" i="9"/>
  <c r="O192" i="9"/>
  <c r="O193" i="9"/>
  <c r="O194" i="9"/>
  <c r="O195" i="9"/>
  <c r="O220" i="9"/>
  <c r="O221" i="9"/>
  <c r="O222" i="9"/>
  <c r="O223" i="9"/>
  <c r="O224" i="9"/>
  <c r="O225" i="9"/>
  <c r="O249" i="9"/>
  <c r="O250" i="9"/>
  <c r="O251" i="9"/>
  <c r="O252" i="9"/>
  <c r="O253" i="9"/>
  <c r="O274" i="9"/>
  <c r="O275" i="9"/>
  <c r="O276" i="9"/>
  <c r="O277" i="9"/>
  <c r="O278" i="9"/>
  <c r="O317" i="9"/>
  <c r="O318" i="9"/>
  <c r="O319" i="9"/>
  <c r="O320" i="9"/>
  <c r="O321" i="9"/>
  <c r="O344" i="9"/>
  <c r="O345" i="9"/>
  <c r="O346" i="9"/>
  <c r="O347" i="9"/>
  <c r="O348" i="9"/>
  <c r="O373" i="9"/>
  <c r="O374" i="9"/>
  <c r="O375" i="9"/>
  <c r="O376" i="9"/>
  <c r="O377" i="9"/>
  <c r="O378" i="9"/>
  <c r="O379" i="9"/>
  <c r="O380" i="9"/>
  <c r="O448" i="9"/>
  <c r="O449" i="9"/>
  <c r="O450" i="9"/>
  <c r="O451" i="9"/>
  <c r="O452" i="9"/>
  <c r="O453" i="9"/>
  <c r="O454" i="9"/>
  <c r="O478" i="9"/>
  <c r="O479" i="9"/>
  <c r="O480" i="9"/>
  <c r="O481" i="9"/>
  <c r="O482" i="9"/>
  <c r="O483" i="9"/>
  <c r="O484" i="9"/>
  <c r="O485" i="9"/>
  <c r="O486" i="9"/>
  <c r="O487" i="9"/>
  <c r="O509" i="9"/>
  <c r="O510" i="9"/>
  <c r="O511" i="9"/>
  <c r="O512" i="9"/>
  <c r="O513" i="9"/>
  <c r="O514" i="9"/>
  <c r="O515" i="9"/>
  <c r="O516" i="9"/>
  <c r="O540" i="9"/>
  <c r="O541" i="9"/>
  <c r="O542" i="9"/>
  <c r="O543" i="9"/>
  <c r="O544" i="9"/>
  <c r="O568" i="9"/>
  <c r="O569" i="9"/>
  <c r="O570" i="9"/>
  <c r="O571" i="9"/>
  <c r="O572" i="9"/>
  <c r="O596" i="9"/>
  <c r="O597" i="9"/>
  <c r="O598" i="9"/>
  <c r="O599" i="9"/>
  <c r="O600" i="9"/>
  <c r="O601" i="9"/>
  <c r="O602" i="9"/>
  <c r="O603" i="9"/>
  <c r="O604" i="9"/>
  <c r="O605" i="9"/>
  <c r="O614" i="9"/>
  <c r="O615" i="9"/>
  <c r="O616" i="9"/>
  <c r="O617" i="9"/>
  <c r="O618" i="9"/>
  <c r="O619" i="9"/>
  <c r="O620" i="9"/>
  <c r="O645" i="9"/>
  <c r="O646" i="9"/>
  <c r="O647" i="9"/>
  <c r="O648" i="9"/>
  <c r="O649" i="9"/>
  <c r="O650" i="9"/>
  <c r="O651" i="9"/>
  <c r="O652" i="9"/>
  <c r="O674" i="9"/>
  <c r="O675" i="9"/>
  <c r="O676" i="9"/>
  <c r="O677" i="9"/>
  <c r="O678" i="9"/>
  <c r="O690" i="9"/>
  <c r="O691" i="9"/>
  <c r="O692" i="9"/>
  <c r="O693" i="9"/>
  <c r="O694" i="9"/>
  <c r="O695" i="9"/>
  <c r="O696" i="9"/>
  <c r="I1726" i="9"/>
  <c r="I1729" i="9"/>
  <c r="I1731" i="9"/>
  <c r="I1732" i="9"/>
  <c r="I1488" i="9"/>
  <c r="I1489" i="9"/>
  <c r="I1490" i="9"/>
  <c r="I1491" i="9"/>
  <c r="I1492" i="9"/>
  <c r="I1493" i="9"/>
  <c r="I1494" i="9"/>
  <c r="I1495" i="9"/>
  <c r="I1419" i="9"/>
  <c r="I1420" i="9"/>
  <c r="I1421" i="9"/>
  <c r="I1422" i="9"/>
  <c r="I1423" i="9"/>
  <c r="I1424" i="9"/>
  <c r="I1425" i="9"/>
  <c r="I1426" i="9"/>
  <c r="I1405" i="9"/>
  <c r="I1406" i="9"/>
  <c r="I1407" i="9"/>
  <c r="I1408" i="9"/>
  <c r="I1404" i="9"/>
  <c r="B78" i="9"/>
  <c r="I78" i="9"/>
  <c r="B79" i="9"/>
  <c r="I79" i="9"/>
  <c r="B80" i="9"/>
  <c r="I80" i="9"/>
  <c r="B81" i="9"/>
  <c r="I81" i="9"/>
  <c r="B82" i="9"/>
  <c r="I82" i="9"/>
  <c r="B83" i="9"/>
  <c r="I83" i="9"/>
  <c r="B84" i="9"/>
  <c r="I84" i="9"/>
  <c r="B85" i="9"/>
  <c r="I85" i="9"/>
  <c r="B113" i="9"/>
  <c r="I113" i="9"/>
  <c r="B114" i="9"/>
  <c r="I114" i="9"/>
  <c r="B115" i="9"/>
  <c r="I115" i="9"/>
  <c r="B116" i="9"/>
  <c r="I116" i="9"/>
  <c r="B117" i="9"/>
  <c r="I117" i="9"/>
  <c r="B118" i="9"/>
  <c r="I118" i="9"/>
  <c r="B119" i="9"/>
  <c r="I119" i="9"/>
  <c r="B120" i="9"/>
  <c r="B121" i="9"/>
  <c r="I121" i="9"/>
  <c r="B146" i="9"/>
  <c r="I146" i="9"/>
  <c r="B147" i="9"/>
  <c r="I147" i="9"/>
  <c r="B148" i="9"/>
  <c r="I148" i="9"/>
  <c r="B149" i="9"/>
  <c r="I149" i="9"/>
  <c r="B150" i="9"/>
  <c r="I150" i="9"/>
  <c r="B151" i="9"/>
  <c r="I151" i="9"/>
  <c r="B152" i="9"/>
  <c r="I152" i="9"/>
  <c r="B153" i="9"/>
  <c r="I153" i="9"/>
  <c r="B154" i="9"/>
  <c r="I154" i="9"/>
  <c r="B176" i="9"/>
  <c r="I176" i="9"/>
  <c r="B177" i="9"/>
  <c r="I177" i="9"/>
  <c r="B178" i="9"/>
  <c r="I178" i="9"/>
  <c r="B179" i="9"/>
  <c r="I179" i="9"/>
  <c r="B180" i="9"/>
  <c r="I180" i="9"/>
  <c r="B181" i="9"/>
  <c r="I181" i="9"/>
  <c r="B182" i="9"/>
  <c r="I182" i="9"/>
  <c r="B204" i="9"/>
  <c r="I204" i="9"/>
  <c r="B205" i="9"/>
  <c r="I205" i="9"/>
  <c r="B206" i="9"/>
  <c r="I206" i="9"/>
  <c r="B207" i="9"/>
  <c r="I207" i="9"/>
  <c r="B208" i="9"/>
  <c r="I208" i="9"/>
  <c r="B209" i="9"/>
  <c r="I209" i="9"/>
  <c r="B210" i="9"/>
  <c r="I210" i="9"/>
  <c r="B211" i="9"/>
  <c r="I211" i="9"/>
  <c r="B212" i="9"/>
  <c r="I212" i="9"/>
  <c r="B233" i="9"/>
  <c r="I233" i="9"/>
  <c r="B234" i="9"/>
  <c r="I234" i="9"/>
  <c r="B235" i="9"/>
  <c r="I235" i="9"/>
  <c r="B236" i="9"/>
  <c r="I236" i="9"/>
  <c r="B237" i="9"/>
  <c r="I237" i="9"/>
  <c r="B238" i="9"/>
  <c r="I238" i="9"/>
  <c r="B239" i="9"/>
  <c r="I239" i="9"/>
  <c r="B240" i="9"/>
  <c r="I240" i="9"/>
  <c r="B263" i="9"/>
  <c r="I263" i="9"/>
  <c r="B264" i="9"/>
  <c r="I264" i="9"/>
  <c r="B265" i="9"/>
  <c r="I265" i="9"/>
  <c r="B266" i="9"/>
  <c r="B267" i="9"/>
  <c r="I267" i="9"/>
  <c r="B287" i="9"/>
  <c r="I287" i="9"/>
  <c r="B288" i="9"/>
  <c r="I288" i="9"/>
  <c r="B289" i="9"/>
  <c r="I289" i="9"/>
  <c r="B290" i="9"/>
  <c r="I290" i="9"/>
  <c r="B291" i="9"/>
  <c r="I291" i="9"/>
  <c r="B304" i="9"/>
  <c r="I304" i="9"/>
  <c r="B305" i="9"/>
  <c r="I305" i="9"/>
  <c r="B306" i="9"/>
  <c r="I306" i="9"/>
  <c r="B307" i="9"/>
  <c r="I307" i="9"/>
  <c r="B308" i="9"/>
  <c r="I308" i="9"/>
  <c r="B309" i="9"/>
  <c r="I309" i="9"/>
  <c r="B330" i="9"/>
  <c r="I330" i="9"/>
  <c r="B331" i="9"/>
  <c r="I331" i="9"/>
  <c r="B332" i="9"/>
  <c r="I332" i="9"/>
  <c r="B333" i="9"/>
  <c r="I333" i="9"/>
  <c r="B334" i="9"/>
  <c r="I334" i="9"/>
  <c r="B335" i="9"/>
  <c r="I335" i="9"/>
  <c r="B357" i="9"/>
  <c r="I357" i="9"/>
  <c r="B358" i="9"/>
  <c r="I358" i="9"/>
  <c r="B359" i="9"/>
  <c r="I359" i="9"/>
  <c r="B360" i="9"/>
  <c r="I360" i="9"/>
  <c r="B361" i="9"/>
  <c r="I361" i="9"/>
  <c r="B362" i="9"/>
  <c r="I362" i="9"/>
  <c r="B363" i="9"/>
  <c r="I363" i="9"/>
  <c r="B364" i="9"/>
  <c r="I364" i="9"/>
  <c r="B387" i="9"/>
  <c r="I387" i="9"/>
  <c r="B388" i="9"/>
  <c r="I388" i="9"/>
  <c r="B389" i="9"/>
  <c r="I389" i="9"/>
  <c r="B390" i="9"/>
  <c r="I390" i="9"/>
  <c r="B391" i="9"/>
  <c r="I391" i="9"/>
  <c r="B392" i="9"/>
  <c r="I392" i="9"/>
  <c r="B393" i="9"/>
  <c r="I393" i="9"/>
  <c r="B394" i="9"/>
  <c r="I394" i="9"/>
  <c r="B413" i="9"/>
  <c r="I413" i="9"/>
  <c r="B414" i="9"/>
  <c r="I414" i="9"/>
  <c r="B415" i="9"/>
  <c r="I415" i="9"/>
  <c r="B416" i="9"/>
  <c r="I416" i="9"/>
  <c r="B417" i="9"/>
  <c r="I417" i="9"/>
  <c r="B433" i="9"/>
  <c r="I433" i="9"/>
  <c r="B434" i="9"/>
  <c r="I434" i="9"/>
  <c r="B435" i="9"/>
  <c r="I435" i="9"/>
  <c r="B436" i="9"/>
  <c r="I436" i="9"/>
  <c r="B437" i="9"/>
  <c r="I437" i="9"/>
  <c r="B462" i="9"/>
  <c r="I462" i="9"/>
  <c r="B463" i="9"/>
  <c r="I463" i="9"/>
  <c r="B464" i="9"/>
  <c r="I464" i="9"/>
  <c r="B465" i="9"/>
  <c r="I465" i="9"/>
  <c r="B466" i="9"/>
  <c r="I466" i="9"/>
  <c r="B467" i="9"/>
  <c r="I467" i="9"/>
  <c r="B468" i="9"/>
  <c r="I468" i="9"/>
  <c r="B469" i="9"/>
  <c r="I469" i="9"/>
  <c r="B496" i="9"/>
  <c r="I496" i="9"/>
  <c r="B497" i="9"/>
  <c r="I497" i="9"/>
  <c r="B498" i="9"/>
  <c r="I498" i="9"/>
  <c r="B499" i="9"/>
  <c r="I499" i="9"/>
  <c r="B500" i="9"/>
  <c r="I500" i="9"/>
  <c r="B501" i="9"/>
  <c r="I501" i="9"/>
  <c r="B502" i="9"/>
  <c r="I502" i="9"/>
  <c r="B523" i="9"/>
  <c r="I523" i="9"/>
  <c r="B524" i="9"/>
  <c r="I524" i="9"/>
  <c r="B525" i="9"/>
  <c r="I525" i="9"/>
  <c r="B526" i="9"/>
  <c r="I526" i="9"/>
  <c r="B527" i="9"/>
  <c r="I527" i="9"/>
  <c r="B528" i="9"/>
  <c r="I528" i="9"/>
  <c r="B529" i="9"/>
  <c r="I529" i="9"/>
  <c r="B530" i="9"/>
  <c r="I530" i="9"/>
  <c r="B531" i="9"/>
  <c r="I531" i="9"/>
  <c r="B553" i="9"/>
  <c r="I553" i="9"/>
  <c r="B554" i="9"/>
  <c r="I554" i="9"/>
  <c r="B555" i="9"/>
  <c r="I555" i="9"/>
  <c r="B556" i="9"/>
  <c r="I556" i="9"/>
  <c r="B557" i="9"/>
  <c r="I557" i="9"/>
  <c r="B558" i="9"/>
  <c r="I558" i="9"/>
  <c r="B559" i="9"/>
  <c r="I559" i="9"/>
  <c r="B560" i="9"/>
  <c r="I560" i="9"/>
  <c r="B583" i="9"/>
  <c r="I583" i="9"/>
  <c r="B584" i="9"/>
  <c r="I584" i="9"/>
  <c r="B585" i="9"/>
  <c r="I585" i="9"/>
  <c r="B586" i="9"/>
  <c r="I586" i="9"/>
  <c r="B587" i="9"/>
  <c r="I587" i="9"/>
  <c r="B629" i="9"/>
  <c r="I629" i="9"/>
  <c r="B630" i="9"/>
  <c r="I630" i="9"/>
  <c r="B631" i="9"/>
  <c r="I631" i="9"/>
  <c r="B632" i="9"/>
  <c r="I632" i="9"/>
  <c r="B633" i="9"/>
  <c r="I633" i="9"/>
  <c r="B634" i="9"/>
  <c r="I634" i="9"/>
  <c r="B635" i="9"/>
  <c r="I635" i="9"/>
  <c r="B636" i="9"/>
  <c r="I636" i="9"/>
  <c r="B658" i="9"/>
  <c r="I658" i="9"/>
  <c r="B659" i="9"/>
  <c r="I659" i="9"/>
  <c r="B660" i="9"/>
  <c r="I660" i="9"/>
  <c r="B661" i="9"/>
  <c r="I661" i="9"/>
  <c r="B662" i="9"/>
  <c r="I662" i="9"/>
  <c r="B663" i="9"/>
  <c r="I663" i="9"/>
  <c r="B664" i="9"/>
  <c r="I664" i="9"/>
  <c r="B665" i="9"/>
  <c r="I665" i="9"/>
  <c r="B684" i="9"/>
  <c r="I684" i="9"/>
  <c r="B685" i="9"/>
  <c r="I685" i="9"/>
  <c r="B686" i="9"/>
  <c r="I686" i="9"/>
  <c r="B687" i="9"/>
  <c r="I687" i="9"/>
  <c r="B688" i="9"/>
  <c r="I688" i="9"/>
  <c r="B689" i="9"/>
  <c r="I689" i="9"/>
  <c r="B702" i="9"/>
  <c r="I702" i="9"/>
  <c r="B703" i="9"/>
  <c r="I703" i="9"/>
  <c r="B704" i="9"/>
  <c r="I704" i="9"/>
  <c r="B705" i="9"/>
  <c r="I705" i="9"/>
  <c r="B706" i="9"/>
  <c r="I706" i="9"/>
  <c r="B707" i="9"/>
  <c r="I707" i="9"/>
  <c r="B708" i="9"/>
  <c r="I708" i="9"/>
  <c r="B723" i="9"/>
  <c r="I723" i="9"/>
  <c r="B724" i="9"/>
  <c r="I724" i="9"/>
  <c r="B725" i="9"/>
  <c r="I725" i="9"/>
  <c r="B726" i="9"/>
  <c r="I726" i="9"/>
  <c r="B727" i="9"/>
  <c r="I727" i="9"/>
  <c r="B728" i="9"/>
  <c r="I728" i="9"/>
  <c r="B737" i="9"/>
  <c r="I737" i="9"/>
  <c r="B738" i="9"/>
  <c r="I738" i="9"/>
  <c r="B739" i="9"/>
  <c r="I739" i="9"/>
  <c r="B740" i="9"/>
  <c r="I740" i="9"/>
  <c r="B741" i="9"/>
  <c r="I741" i="9"/>
  <c r="B743" i="9"/>
  <c r="I743" i="9"/>
  <c r="B744" i="9"/>
  <c r="I744" i="9"/>
  <c r="B745" i="9"/>
  <c r="I745" i="9"/>
  <c r="B746" i="9"/>
  <c r="I746" i="9"/>
  <c r="B747" i="9"/>
  <c r="I747" i="9"/>
  <c r="B749" i="9"/>
  <c r="I749" i="9"/>
  <c r="I750" i="9"/>
  <c r="B751" i="9"/>
  <c r="I751" i="9"/>
  <c r="B752" i="9"/>
  <c r="I752" i="9"/>
  <c r="B753" i="9"/>
  <c r="I753" i="9"/>
  <c r="B754" i="9"/>
  <c r="I754" i="9"/>
  <c r="B756" i="9"/>
  <c r="I756" i="9"/>
  <c r="B757" i="9"/>
  <c r="I757" i="9"/>
  <c r="B758" i="9"/>
  <c r="I758" i="9"/>
  <c r="B759" i="9"/>
  <c r="I759" i="9"/>
  <c r="B760" i="9"/>
  <c r="I760" i="9"/>
  <c r="B762" i="9"/>
  <c r="I762" i="9"/>
  <c r="B763" i="9"/>
  <c r="I763" i="9"/>
  <c r="B764" i="9"/>
  <c r="I764" i="9"/>
  <c r="B765" i="9"/>
  <c r="I765" i="9"/>
  <c r="B766" i="9"/>
  <c r="I766" i="9"/>
  <c r="B767" i="9"/>
  <c r="I767" i="9"/>
  <c r="B768" i="9"/>
  <c r="I768" i="9"/>
  <c r="B769" i="9"/>
  <c r="I769" i="9"/>
  <c r="B771" i="9"/>
  <c r="I771" i="9"/>
  <c r="B772" i="9"/>
  <c r="I772" i="9"/>
  <c r="B773" i="9"/>
  <c r="I773" i="9"/>
  <c r="B774" i="9"/>
  <c r="B775" i="9"/>
  <c r="I775" i="9"/>
  <c r="B777" i="9"/>
  <c r="I777" i="9"/>
  <c r="B778" i="9"/>
  <c r="I778" i="9"/>
  <c r="B779" i="9"/>
  <c r="I779" i="9"/>
  <c r="B780" i="9"/>
  <c r="I780" i="9"/>
  <c r="B781" i="9"/>
  <c r="I781" i="9"/>
  <c r="B782" i="9"/>
  <c r="I782" i="9"/>
  <c r="B783" i="9"/>
  <c r="I783" i="9"/>
  <c r="B784" i="9"/>
  <c r="I784" i="9"/>
  <c r="B785" i="9"/>
  <c r="I785" i="9"/>
  <c r="B787" i="9"/>
  <c r="I787" i="9"/>
  <c r="B788" i="9"/>
  <c r="I788" i="9"/>
  <c r="B789" i="9"/>
  <c r="I789" i="9"/>
  <c r="B790" i="9"/>
  <c r="I790" i="9"/>
  <c r="B791" i="9"/>
  <c r="I791" i="9"/>
  <c r="B792" i="9"/>
  <c r="I792" i="9"/>
  <c r="B793" i="9"/>
  <c r="I793" i="9"/>
  <c r="B794" i="9"/>
  <c r="I794" i="9"/>
  <c r="B795" i="9"/>
  <c r="I795" i="9"/>
  <c r="B796" i="9"/>
  <c r="I796" i="9"/>
  <c r="B797" i="9"/>
  <c r="I797" i="9"/>
  <c r="B798" i="9"/>
  <c r="I798" i="9"/>
  <c r="B799" i="9"/>
  <c r="I799" i="9"/>
  <c r="B800" i="9"/>
  <c r="I800" i="9"/>
  <c r="B801" i="9"/>
  <c r="I801" i="9"/>
  <c r="B802" i="9"/>
  <c r="I802" i="9"/>
  <c r="B803" i="9"/>
  <c r="I803" i="9"/>
  <c r="B804" i="9"/>
  <c r="I804" i="9"/>
  <c r="B805" i="9"/>
  <c r="I805" i="9"/>
  <c r="B806" i="9"/>
  <c r="I806" i="9"/>
  <c r="B807" i="9"/>
  <c r="I807" i="9"/>
  <c r="B808" i="9"/>
  <c r="I808" i="9"/>
  <c r="B809" i="9"/>
  <c r="I809" i="9"/>
  <c r="B810" i="9"/>
  <c r="I810" i="9"/>
  <c r="B811" i="9"/>
  <c r="I811" i="9"/>
  <c r="B812" i="9"/>
  <c r="I812" i="9"/>
  <c r="B813" i="9"/>
  <c r="I813" i="9"/>
  <c r="B814" i="9"/>
  <c r="I814" i="9"/>
  <c r="B815" i="9"/>
  <c r="I815" i="9"/>
  <c r="B816" i="9"/>
  <c r="I816" i="9"/>
  <c r="B817" i="9"/>
  <c r="I817" i="9"/>
  <c r="B818" i="9"/>
  <c r="I818" i="9"/>
  <c r="B819" i="9"/>
  <c r="I819" i="9"/>
  <c r="B820" i="9"/>
  <c r="I820" i="9"/>
  <c r="B821" i="9"/>
  <c r="I821" i="9"/>
  <c r="B822" i="9"/>
  <c r="I822" i="9"/>
  <c r="B823" i="9"/>
  <c r="I823" i="9"/>
  <c r="B824" i="9"/>
  <c r="I824" i="9"/>
  <c r="B825" i="9"/>
  <c r="I825" i="9"/>
  <c r="B826" i="9"/>
  <c r="I826" i="9"/>
  <c r="B827" i="9"/>
  <c r="I827" i="9"/>
  <c r="B828" i="9"/>
  <c r="I828" i="9"/>
  <c r="B829" i="9"/>
  <c r="I829" i="9"/>
  <c r="B830" i="9"/>
  <c r="I830" i="9"/>
  <c r="B831" i="9"/>
  <c r="I831" i="9"/>
  <c r="B832" i="9"/>
  <c r="I832" i="9"/>
  <c r="B833" i="9"/>
  <c r="I833" i="9"/>
  <c r="B834" i="9"/>
  <c r="I834" i="9"/>
  <c r="B835" i="9"/>
  <c r="I835" i="9"/>
  <c r="B836" i="9"/>
  <c r="I836" i="9"/>
  <c r="B837" i="9"/>
  <c r="I837" i="9"/>
  <c r="B838" i="9"/>
  <c r="I838" i="9"/>
  <c r="B839" i="9"/>
  <c r="I839" i="9"/>
  <c r="B840" i="9"/>
  <c r="I840" i="9"/>
  <c r="B841" i="9"/>
  <c r="I841" i="9"/>
  <c r="B842" i="9"/>
  <c r="I842" i="9"/>
  <c r="B843" i="9"/>
  <c r="B844" i="9"/>
  <c r="I844" i="9"/>
  <c r="B845" i="9"/>
  <c r="I845" i="9"/>
  <c r="B846" i="9"/>
  <c r="I846" i="9"/>
  <c r="B847" i="9"/>
  <c r="I847" i="9"/>
  <c r="B848" i="9"/>
  <c r="I848" i="9"/>
  <c r="B849" i="9"/>
  <c r="I849" i="9"/>
  <c r="B850" i="9"/>
  <c r="I850" i="9"/>
  <c r="B851" i="9"/>
  <c r="I851" i="9"/>
  <c r="B852" i="9"/>
  <c r="I852" i="9"/>
  <c r="B853" i="9"/>
  <c r="I853" i="9"/>
  <c r="B854" i="9"/>
  <c r="I854" i="9"/>
  <c r="B855" i="9"/>
  <c r="I855" i="9"/>
  <c r="B856" i="9"/>
  <c r="I856" i="9"/>
  <c r="B857" i="9"/>
  <c r="I857" i="9"/>
  <c r="B858" i="9"/>
  <c r="I858" i="9"/>
  <c r="B859" i="9"/>
  <c r="I859" i="9"/>
  <c r="B860" i="9"/>
  <c r="I860" i="9"/>
  <c r="B861" i="9"/>
  <c r="I861" i="9"/>
  <c r="B862" i="9"/>
  <c r="I862" i="9"/>
  <c r="B863" i="9"/>
  <c r="I863" i="9"/>
  <c r="B864" i="9"/>
  <c r="I864" i="9"/>
  <c r="B865" i="9"/>
  <c r="I865" i="9"/>
  <c r="B866" i="9"/>
  <c r="I866" i="9"/>
  <c r="B867" i="9"/>
  <c r="I867" i="9"/>
  <c r="B868" i="9"/>
  <c r="I868" i="9"/>
  <c r="B869" i="9"/>
  <c r="I869" i="9"/>
  <c r="B870" i="9"/>
  <c r="I870" i="9"/>
  <c r="B871" i="9"/>
  <c r="I871" i="9"/>
  <c r="B872" i="9"/>
  <c r="B873" i="9"/>
  <c r="B874" i="9"/>
  <c r="B875" i="9"/>
  <c r="B876" i="9"/>
  <c r="B877" i="9"/>
  <c r="B878" i="9"/>
  <c r="B879" i="9"/>
  <c r="B880" i="9"/>
  <c r="B881" i="9"/>
  <c r="B882" i="9"/>
  <c r="B883" i="9"/>
  <c r="B884" i="9"/>
  <c r="B885" i="9"/>
  <c r="B886" i="9"/>
  <c r="B887" i="9"/>
  <c r="B888" i="9"/>
  <c r="B889" i="9"/>
  <c r="B890" i="9"/>
  <c r="B891" i="9"/>
  <c r="I891" i="9"/>
  <c r="B892" i="9"/>
  <c r="I892" i="9"/>
  <c r="B893" i="9"/>
  <c r="I893" i="9"/>
  <c r="B894" i="9"/>
  <c r="I894" i="9"/>
  <c r="B895" i="9"/>
  <c r="I895" i="9"/>
  <c r="B896" i="9"/>
  <c r="I896" i="9"/>
  <c r="B897" i="9"/>
  <c r="I897" i="9"/>
  <c r="B898" i="9"/>
  <c r="I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I1091" i="9"/>
  <c r="B1092" i="9"/>
  <c r="I1092" i="9"/>
  <c r="B1093" i="9"/>
  <c r="I1093" i="9"/>
  <c r="B1094" i="9"/>
  <c r="I1094" i="9"/>
  <c r="B1095" i="9"/>
  <c r="I1095" i="9"/>
  <c r="B1096" i="9"/>
  <c r="I1096" i="9"/>
  <c r="B1097" i="9"/>
  <c r="I1097" i="9"/>
  <c r="B1098" i="9"/>
  <c r="I1098" i="9"/>
  <c r="B1099" i="9"/>
  <c r="I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I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I8" i="7"/>
  <c r="N2" i="6"/>
  <c r="N301" i="6"/>
  <c r="N300" i="6"/>
  <c r="N299" i="6"/>
  <c r="N298" i="6"/>
  <c r="N297" i="6"/>
  <c r="N296" i="6"/>
  <c r="N295" i="6"/>
  <c r="N294" i="6"/>
  <c r="N293" i="6"/>
  <c r="N292" i="6"/>
  <c r="N291" i="6"/>
  <c r="N290" i="6"/>
  <c r="N289" i="6"/>
  <c r="N288" i="6"/>
  <c r="N287" i="6"/>
  <c r="N286" i="6"/>
  <c r="N285" i="6"/>
  <c r="N284" i="6"/>
  <c r="N283" i="6"/>
  <c r="N282" i="6"/>
  <c r="N281" i="6"/>
  <c r="N280" i="6"/>
  <c r="N279" i="6"/>
  <c r="N278" i="6"/>
  <c r="N277" i="6"/>
  <c r="N276" i="6"/>
  <c r="N275" i="6"/>
  <c r="N274" i="6"/>
  <c r="N273" i="6"/>
  <c r="N272" i="6"/>
  <c r="N271" i="6"/>
  <c r="N270" i="6"/>
  <c r="N269" i="6"/>
  <c r="N268" i="6"/>
  <c r="N267" i="6"/>
  <c r="N266" i="6"/>
  <c r="N265" i="6"/>
  <c r="N264" i="6"/>
  <c r="N263" i="6"/>
  <c r="N262" i="6"/>
  <c r="N261" i="6"/>
  <c r="N260" i="6"/>
  <c r="N259" i="6"/>
  <c r="N258" i="6"/>
  <c r="N257" i="6"/>
  <c r="N256" i="6"/>
  <c r="N255" i="6"/>
  <c r="N254" i="6"/>
  <c r="N253" i="6"/>
  <c r="N252" i="6"/>
  <c r="N251" i="6"/>
  <c r="N250" i="6"/>
  <c r="N249" i="6"/>
  <c r="N248" i="6"/>
  <c r="N247" i="6"/>
  <c r="N246" i="6"/>
  <c r="N245" i="6"/>
  <c r="N244" i="6"/>
  <c r="N243" i="6"/>
  <c r="N242" i="6"/>
  <c r="N241" i="6"/>
  <c r="N240" i="6"/>
  <c r="N239" i="6"/>
  <c r="N238" i="6"/>
  <c r="N237" i="6"/>
  <c r="N236" i="6"/>
  <c r="N235" i="6"/>
  <c r="N234" i="6"/>
  <c r="N233" i="6"/>
  <c r="N232" i="6"/>
  <c r="N231" i="6"/>
  <c r="N230" i="6"/>
  <c r="N229" i="6"/>
  <c r="N228" i="6"/>
  <c r="N227" i="6"/>
  <c r="N226" i="6"/>
  <c r="N225" i="6"/>
  <c r="N224" i="6"/>
  <c r="N223" i="6"/>
  <c r="N222" i="6"/>
  <c r="N221" i="6"/>
  <c r="N220" i="6"/>
  <c r="N219" i="6"/>
  <c r="N218" i="6"/>
  <c r="N217" i="6"/>
  <c r="N216" i="6"/>
  <c r="N215" i="6"/>
  <c r="N214" i="6"/>
  <c r="N213" i="6"/>
  <c r="N212" i="6"/>
  <c r="N210" i="6"/>
  <c r="N209" i="6"/>
  <c r="N208" i="6"/>
  <c r="N207" i="6"/>
  <c r="N206" i="6"/>
  <c r="N205" i="6"/>
  <c r="N204" i="6"/>
  <c r="N203" i="6"/>
  <c r="N202" i="6"/>
  <c r="N201" i="6"/>
  <c r="N200" i="6"/>
  <c r="N199" i="6"/>
  <c r="N198" i="6"/>
  <c r="N197" i="6"/>
  <c r="N196" i="6"/>
  <c r="N195" i="6"/>
  <c r="N194" i="6"/>
  <c r="N193" i="6"/>
  <c r="N192" i="6"/>
  <c r="N191" i="6"/>
  <c r="N190" i="6"/>
  <c r="N189" i="6"/>
  <c r="N188" i="6"/>
  <c r="N187" i="6"/>
  <c r="N186" i="6"/>
  <c r="N185" i="6"/>
  <c r="N184" i="6"/>
  <c r="N183" i="6"/>
  <c r="N182" i="6"/>
  <c r="N181" i="6"/>
  <c r="N180" i="6"/>
  <c r="N179" i="6"/>
  <c r="N178" i="6"/>
  <c r="N177" i="6"/>
  <c r="N176" i="6"/>
  <c r="N175" i="6"/>
  <c r="N174" i="6"/>
  <c r="N173" i="6"/>
  <c r="N172" i="6"/>
  <c r="N171" i="6"/>
  <c r="N170" i="6"/>
  <c r="N169" i="6"/>
  <c r="N168" i="6"/>
  <c r="N167" i="6"/>
  <c r="N166" i="6"/>
  <c r="N165" i="6"/>
  <c r="N164" i="6"/>
  <c r="N163" i="6"/>
  <c r="N162" i="6"/>
  <c r="N161" i="6"/>
  <c r="N160" i="6"/>
  <c r="N159" i="6"/>
  <c r="N158" i="6"/>
  <c r="N157" i="6"/>
  <c r="N156" i="6"/>
  <c r="N155" i="6"/>
  <c r="N154" i="6"/>
  <c r="N153" i="6"/>
  <c r="N152" i="6"/>
  <c r="N151" i="6"/>
  <c r="N150" i="6"/>
  <c r="N149" i="6"/>
  <c r="N148" i="6"/>
  <c r="N147" i="6"/>
  <c r="N146" i="6"/>
  <c r="N145" i="6"/>
  <c r="N144" i="6"/>
  <c r="N143" i="6"/>
  <c r="N142" i="6"/>
  <c r="N141" i="6"/>
  <c r="N140" i="6"/>
  <c r="N139" i="6"/>
  <c r="N138" i="6"/>
  <c r="N137" i="6"/>
  <c r="N136" i="6"/>
  <c r="N135" i="6"/>
  <c r="N134" i="6"/>
  <c r="N133" i="6"/>
  <c r="N132" i="6"/>
  <c r="N131" i="6"/>
  <c r="N130" i="6"/>
  <c r="N129" i="6"/>
  <c r="N128" i="6"/>
  <c r="N127" i="6"/>
  <c r="N126" i="6"/>
  <c r="N125" i="6"/>
  <c r="N124" i="6"/>
  <c r="N123" i="6"/>
  <c r="N122" i="6"/>
  <c r="N121" i="6"/>
  <c r="N120" i="6"/>
  <c r="N119" i="6"/>
  <c r="N118" i="6"/>
  <c r="N117" i="6"/>
  <c r="N116" i="6"/>
  <c r="N115" i="6"/>
  <c r="N114" i="6"/>
  <c r="N113" i="6"/>
  <c r="N112" i="6"/>
  <c r="N111" i="6"/>
  <c r="N110" i="6"/>
  <c r="N109" i="6"/>
  <c r="N108" i="6"/>
  <c r="N107" i="6"/>
  <c r="N106" i="6"/>
  <c r="N105" i="6"/>
  <c r="N104" i="6"/>
  <c r="N103" i="6"/>
  <c r="N102" i="6"/>
  <c r="N101" i="6"/>
  <c r="N100" i="6"/>
  <c r="N99" i="6"/>
  <c r="N98" i="6"/>
  <c r="N97" i="6"/>
  <c r="N96" i="6"/>
  <c r="N95" i="6"/>
  <c r="N94" i="6"/>
  <c r="N93" i="6"/>
  <c r="N92" i="6"/>
  <c r="N91" i="6"/>
  <c r="N90" i="6"/>
  <c r="N89" i="6"/>
  <c r="N88" i="6"/>
  <c r="N87" i="6"/>
  <c r="N86" i="6"/>
  <c r="N85" i="6"/>
  <c r="N84" i="6"/>
  <c r="N83" i="6"/>
  <c r="N82" i="6"/>
  <c r="N81" i="6"/>
  <c r="N80" i="6"/>
  <c r="N79" i="6"/>
  <c r="N78" i="6"/>
  <c r="N77" i="6"/>
  <c r="N76" i="6"/>
  <c r="N75" i="6"/>
  <c r="N74" i="6"/>
  <c r="N73" i="6"/>
  <c r="N72" i="6"/>
  <c r="N71" i="6"/>
  <c r="N70" i="6"/>
  <c r="N69" i="6"/>
  <c r="N68" i="6"/>
  <c r="N67" i="6"/>
  <c r="N66" i="6"/>
  <c r="N65" i="6"/>
  <c r="N64" i="6"/>
  <c r="N63" i="6"/>
  <c r="N62" i="6"/>
  <c r="N61" i="6"/>
  <c r="N60" i="6"/>
  <c r="N59" i="6"/>
  <c r="N58" i="6"/>
  <c r="N57" i="6"/>
  <c r="N56" i="6"/>
  <c r="N54" i="6"/>
  <c r="N53" i="6"/>
  <c r="N52" i="6"/>
  <c r="N51" i="6"/>
  <c r="N50" i="6"/>
  <c r="N49" i="6"/>
  <c r="N48" i="6"/>
  <c r="N47" i="6"/>
  <c r="N46" i="6"/>
  <c r="N45" i="6"/>
  <c r="N44" i="6"/>
  <c r="N43" i="6"/>
  <c r="N42" i="6"/>
  <c r="N41" i="6"/>
  <c r="N40" i="6"/>
  <c r="N39" i="6"/>
  <c r="N38" i="6"/>
  <c r="N37" i="6"/>
  <c r="N36" i="6"/>
  <c r="N35" i="6"/>
  <c r="N34" i="6"/>
  <c r="N33" i="6"/>
  <c r="N32" i="6"/>
  <c r="N31" i="6"/>
  <c r="N30" i="6"/>
  <c r="N29" i="6"/>
  <c r="N28" i="6"/>
  <c r="N27" i="6"/>
  <c r="N26" i="6"/>
  <c r="N25" i="6"/>
  <c r="N24" i="6"/>
  <c r="N23" i="6"/>
  <c r="N22" i="6"/>
  <c r="N21" i="6"/>
  <c r="N20" i="6"/>
  <c r="N19" i="6"/>
  <c r="N18" i="6"/>
  <c r="N16" i="6"/>
  <c r="N15" i="6"/>
  <c r="N14" i="6"/>
  <c r="N13" i="6"/>
  <c r="N12" i="6"/>
  <c r="N11" i="6"/>
  <c r="N10" i="6"/>
  <c r="N9" i="6"/>
  <c r="N8" i="6"/>
  <c r="N7" i="6"/>
  <c r="N6" i="6"/>
  <c r="N5" i="6"/>
  <c r="N4" i="6"/>
  <c r="N3" i="6"/>
  <c r="N307" i="6"/>
  <c r="N306" i="6"/>
  <c r="N305" i="6"/>
  <c r="N304" i="6"/>
  <c r="N303" i="6"/>
  <c r="N302" i="6"/>
  <c r="N334" i="6"/>
  <c r="N333" i="6"/>
  <c r="N332" i="6"/>
  <c r="N331" i="6"/>
  <c r="N330" i="6"/>
  <c r="N329" i="6"/>
  <c r="N328" i="6"/>
  <c r="N327" i="6"/>
  <c r="N326" i="6"/>
  <c r="N528" i="6"/>
  <c r="N546" i="6"/>
  <c r="N545" i="6"/>
  <c r="N544" i="6"/>
  <c r="N543" i="6"/>
  <c r="N542" i="6"/>
  <c r="N541" i="6"/>
  <c r="N540" i="6"/>
  <c r="N539" i="6"/>
  <c r="N652" i="6"/>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B1389" i="6"/>
  <c r="C1389" i="6"/>
  <c r="B1390" i="6"/>
  <c r="C1390" i="6"/>
  <c r="B1391" i="6"/>
  <c r="C1391" i="6"/>
  <c r="B1392" i="6"/>
  <c r="C1392" i="6"/>
  <c r="B1393" i="6"/>
  <c r="C1393" i="6"/>
  <c r="B1394" i="6"/>
  <c r="C1394" i="6"/>
  <c r="B1395" i="6"/>
  <c r="C1395" i="6"/>
  <c r="B1396" i="6"/>
  <c r="C1396" i="6"/>
  <c r="B1397" i="6"/>
  <c r="C1397" i="6"/>
  <c r="B1398" i="6"/>
  <c r="C1398" i="6"/>
  <c r="B1399" i="6"/>
  <c r="C1399" i="6"/>
  <c r="B1400" i="6"/>
  <c r="C1400" i="6"/>
  <c r="B1401" i="6"/>
  <c r="C1401" i="6"/>
  <c r="B1402" i="6"/>
  <c r="C1402" i="6"/>
  <c r="B1403" i="6"/>
  <c r="C1403" i="6"/>
  <c r="B1404" i="6"/>
  <c r="C1404" i="6"/>
  <c r="B1405" i="6"/>
  <c r="C1405" i="6"/>
  <c r="B1406" i="6"/>
  <c r="C1406" i="6"/>
  <c r="B1407" i="6"/>
  <c r="C1407" i="6"/>
  <c r="B1408" i="6"/>
  <c r="C1408" i="6"/>
  <c r="B1409" i="6"/>
  <c r="C1409" i="6"/>
  <c r="B1410" i="6"/>
  <c r="C1410" i="6"/>
  <c r="B1411" i="6"/>
  <c r="C1411" i="6"/>
  <c r="B1412" i="6"/>
  <c r="C1412" i="6"/>
  <c r="B1413" i="6"/>
  <c r="C1413" i="6"/>
  <c r="B1414" i="6"/>
  <c r="C1414" i="6"/>
  <c r="B1415" i="6"/>
  <c r="C1415" i="6"/>
  <c r="G678" i="6"/>
  <c r="H678" i="6"/>
  <c r="I678" i="6"/>
  <c r="G679" i="6"/>
  <c r="H679" i="6"/>
  <c r="I679" i="6"/>
  <c r="G680" i="6"/>
  <c r="H680" i="6"/>
  <c r="I680" i="6"/>
  <c r="G681" i="6"/>
  <c r="H681" i="6"/>
  <c r="I681" i="6"/>
  <c r="G682" i="6"/>
  <c r="H682" i="6"/>
  <c r="I682" i="6"/>
  <c r="G683" i="6"/>
  <c r="H683" i="6"/>
  <c r="I683" i="6"/>
  <c r="G684" i="6"/>
  <c r="H684" i="6"/>
  <c r="I684" i="6"/>
  <c r="G685" i="6"/>
  <c r="H685" i="6"/>
  <c r="I685" i="6"/>
  <c r="G686" i="6"/>
  <c r="H686" i="6"/>
  <c r="I686" i="6"/>
  <c r="G687" i="6"/>
  <c r="H687" i="6"/>
  <c r="I687" i="6"/>
  <c r="G688" i="6"/>
  <c r="H688" i="6"/>
  <c r="I688" i="6"/>
  <c r="G689" i="6"/>
  <c r="H689" i="6"/>
  <c r="I689" i="6"/>
  <c r="G690" i="6"/>
  <c r="H690" i="6"/>
  <c r="I690" i="6"/>
  <c r="G691" i="6"/>
  <c r="H691" i="6"/>
  <c r="I691" i="6"/>
  <c r="G692" i="6"/>
  <c r="H692" i="6"/>
  <c r="I692" i="6"/>
  <c r="G693" i="6"/>
  <c r="H693" i="6"/>
  <c r="I693" i="6"/>
  <c r="G694" i="6"/>
  <c r="H694" i="6"/>
  <c r="I694" i="6"/>
  <c r="I695" i="6"/>
  <c r="I696" i="6"/>
  <c r="I697" i="6"/>
  <c r="I698" i="6"/>
  <c r="I699" i="6"/>
  <c r="I700" i="6"/>
  <c r="I701" i="6"/>
  <c r="I702" i="6"/>
  <c r="I703" i="6"/>
  <c r="I704" i="6"/>
  <c r="I705" i="6"/>
  <c r="I706" i="6"/>
  <c r="I707" i="6"/>
  <c r="I708" i="6"/>
  <c r="I709" i="6"/>
  <c r="G710" i="6"/>
  <c r="H710" i="6"/>
  <c r="I710" i="6"/>
  <c r="G711" i="6"/>
  <c r="H711" i="6"/>
  <c r="I711" i="6"/>
  <c r="G712" i="6"/>
  <c r="H712" i="6"/>
  <c r="I712" i="6"/>
  <c r="G713" i="6"/>
  <c r="H713" i="6"/>
  <c r="I713" i="6"/>
  <c r="G714" i="6"/>
  <c r="H714" i="6"/>
  <c r="I714" i="6"/>
  <c r="G715" i="6"/>
  <c r="H715" i="6"/>
  <c r="I715" i="6"/>
  <c r="G716" i="6"/>
  <c r="H716" i="6"/>
  <c r="I716" i="6"/>
  <c r="G717" i="6"/>
  <c r="H717" i="6"/>
  <c r="I717" i="6"/>
  <c r="G718" i="6"/>
  <c r="H718" i="6"/>
  <c r="I718" i="6"/>
  <c r="G719" i="6"/>
  <c r="H719" i="6"/>
  <c r="I719" i="6"/>
  <c r="G720" i="6"/>
  <c r="H720" i="6"/>
  <c r="I720" i="6"/>
  <c r="G721" i="6"/>
  <c r="H721" i="6"/>
  <c r="I721" i="6"/>
  <c r="G722" i="6"/>
  <c r="H722" i="6"/>
  <c r="I722" i="6"/>
  <c r="G723" i="6"/>
  <c r="H723" i="6"/>
  <c r="I723" i="6"/>
  <c r="G724" i="6"/>
  <c r="H724" i="6"/>
  <c r="I724" i="6"/>
  <c r="G725" i="6"/>
  <c r="H725" i="6"/>
  <c r="I725" i="6"/>
  <c r="G726" i="6"/>
  <c r="H726" i="6"/>
  <c r="I726" i="6"/>
  <c r="G727" i="6"/>
  <c r="H727" i="6"/>
  <c r="I727" i="6"/>
  <c r="G728" i="6"/>
  <c r="H728" i="6"/>
  <c r="I728" i="6"/>
  <c r="G729" i="6"/>
  <c r="H729" i="6"/>
  <c r="I729" i="6"/>
  <c r="G730" i="6"/>
  <c r="H730" i="6"/>
  <c r="I730" i="6"/>
  <c r="G731" i="6"/>
  <c r="H731" i="6"/>
  <c r="I731" i="6"/>
  <c r="G732" i="6"/>
  <c r="H732" i="6"/>
  <c r="I732" i="6"/>
  <c r="G733" i="6"/>
  <c r="H733" i="6"/>
  <c r="I733" i="6"/>
  <c r="G734" i="6"/>
  <c r="H734" i="6"/>
  <c r="I734" i="6"/>
  <c r="G735" i="6"/>
  <c r="H735" i="6"/>
  <c r="I735" i="6"/>
  <c r="G736" i="6"/>
  <c r="H736" i="6"/>
  <c r="I736" i="6"/>
  <c r="G737" i="6"/>
  <c r="H737" i="6"/>
  <c r="I737" i="6"/>
  <c r="G738" i="6"/>
  <c r="H738" i="6"/>
  <c r="I738" i="6"/>
  <c r="G739" i="6"/>
  <c r="H739" i="6"/>
  <c r="I739" i="6"/>
  <c r="G740" i="6"/>
  <c r="H740" i="6"/>
  <c r="I740" i="6"/>
  <c r="G741" i="6"/>
  <c r="H741" i="6"/>
  <c r="I741" i="6"/>
  <c r="G742" i="6"/>
  <c r="H742" i="6"/>
  <c r="I742" i="6"/>
  <c r="G743" i="6"/>
  <c r="H743" i="6"/>
  <c r="I743" i="6"/>
  <c r="G744" i="6"/>
  <c r="H744" i="6"/>
  <c r="I744" i="6"/>
  <c r="G745" i="6"/>
  <c r="H745" i="6"/>
  <c r="I745" i="6"/>
  <c r="G746" i="6"/>
  <c r="H746" i="6"/>
  <c r="I746" i="6"/>
  <c r="G747" i="6"/>
  <c r="H747" i="6"/>
  <c r="I747" i="6"/>
  <c r="G748" i="6"/>
  <c r="H748" i="6"/>
  <c r="I748" i="6"/>
  <c r="G749" i="6"/>
  <c r="H749" i="6"/>
  <c r="I749" i="6"/>
  <c r="G750" i="6"/>
  <c r="H750" i="6"/>
  <c r="I750" i="6"/>
  <c r="G751" i="6"/>
  <c r="H751" i="6"/>
  <c r="I751" i="6"/>
  <c r="G752" i="6"/>
  <c r="H752" i="6"/>
  <c r="I752" i="6"/>
  <c r="G753" i="6"/>
  <c r="H753" i="6"/>
  <c r="I753" i="6"/>
  <c r="G754" i="6"/>
  <c r="H754" i="6"/>
  <c r="I754" i="6"/>
  <c r="G755" i="6"/>
  <c r="H755" i="6"/>
  <c r="I755" i="6"/>
  <c r="G756" i="6"/>
  <c r="H756" i="6"/>
  <c r="I756" i="6"/>
  <c r="G757" i="6"/>
  <c r="H757" i="6"/>
  <c r="I757" i="6"/>
  <c r="G758" i="6"/>
  <c r="H758" i="6"/>
  <c r="I758" i="6"/>
  <c r="G759" i="6"/>
  <c r="H759" i="6"/>
  <c r="I759" i="6"/>
  <c r="G760" i="6"/>
  <c r="H760" i="6"/>
  <c r="I760" i="6"/>
  <c r="G761" i="6"/>
  <c r="H761" i="6"/>
  <c r="I761" i="6"/>
  <c r="G762" i="6"/>
  <c r="H762" i="6"/>
  <c r="I762" i="6"/>
  <c r="G763" i="6"/>
  <c r="H763" i="6"/>
  <c r="I763" i="6"/>
  <c r="G764" i="6"/>
  <c r="H764" i="6"/>
  <c r="I764" i="6"/>
  <c r="G765" i="6"/>
  <c r="H765" i="6"/>
  <c r="I765" i="6"/>
  <c r="G766" i="6"/>
  <c r="H766" i="6"/>
  <c r="I766" i="6"/>
  <c r="I767" i="6"/>
  <c r="I768" i="6"/>
  <c r="I769" i="6"/>
  <c r="I770" i="6"/>
  <c r="I771" i="6"/>
  <c r="I772" i="6"/>
  <c r="I773" i="6"/>
  <c r="G774" i="6"/>
  <c r="H774" i="6"/>
  <c r="I774" i="6"/>
  <c r="G775" i="6"/>
  <c r="H775" i="6"/>
  <c r="I775" i="6"/>
  <c r="G776" i="6"/>
  <c r="H776" i="6"/>
  <c r="I776" i="6"/>
  <c r="G777" i="6"/>
  <c r="H777" i="6"/>
  <c r="I777" i="6"/>
  <c r="G778" i="6"/>
  <c r="H778" i="6"/>
  <c r="I778" i="6"/>
  <c r="G779" i="6"/>
  <c r="H779" i="6"/>
  <c r="I779" i="6"/>
  <c r="G780" i="6"/>
  <c r="H780" i="6"/>
  <c r="I780" i="6"/>
  <c r="G781" i="6"/>
  <c r="H781" i="6"/>
  <c r="I781" i="6"/>
  <c r="G782" i="6"/>
  <c r="H782" i="6"/>
  <c r="I782" i="6"/>
  <c r="G783" i="6"/>
  <c r="H783" i="6"/>
  <c r="I783" i="6"/>
  <c r="G784" i="6"/>
  <c r="H784" i="6"/>
  <c r="I784" i="6"/>
  <c r="G785" i="6"/>
  <c r="H785" i="6"/>
  <c r="I785" i="6"/>
  <c r="G786" i="6"/>
  <c r="H786" i="6"/>
  <c r="I786" i="6"/>
  <c r="G787" i="6"/>
  <c r="H787" i="6"/>
  <c r="I787" i="6"/>
  <c r="G788" i="6"/>
  <c r="H788" i="6"/>
  <c r="I788" i="6"/>
  <c r="G789" i="6"/>
  <c r="H789" i="6"/>
  <c r="I789" i="6"/>
  <c r="G790" i="6"/>
  <c r="H790" i="6"/>
  <c r="I790" i="6"/>
  <c r="G791" i="6"/>
  <c r="H791" i="6"/>
  <c r="I791" i="6"/>
  <c r="G792" i="6"/>
  <c r="H792" i="6"/>
  <c r="I792" i="6"/>
  <c r="G793" i="6"/>
  <c r="H793" i="6"/>
  <c r="I793" i="6"/>
  <c r="G794" i="6"/>
  <c r="H794" i="6"/>
  <c r="I794" i="6"/>
  <c r="G795" i="6"/>
  <c r="H795" i="6"/>
  <c r="I795" i="6"/>
  <c r="G796" i="6"/>
  <c r="H796" i="6"/>
  <c r="I796" i="6"/>
  <c r="G797" i="6"/>
  <c r="H797" i="6"/>
  <c r="I797" i="6"/>
  <c r="G798" i="6"/>
  <c r="H798" i="6"/>
  <c r="I798" i="6"/>
  <c r="G799" i="6"/>
  <c r="H799" i="6"/>
  <c r="I799" i="6"/>
  <c r="G800" i="6"/>
  <c r="H800" i="6"/>
  <c r="I800" i="6"/>
  <c r="G801" i="6"/>
  <c r="H801" i="6"/>
  <c r="I801" i="6"/>
  <c r="G802" i="6"/>
  <c r="H802" i="6"/>
  <c r="I802" i="6"/>
  <c r="G803" i="6"/>
  <c r="H803" i="6"/>
  <c r="I803" i="6"/>
  <c r="G804" i="6"/>
  <c r="H804" i="6"/>
  <c r="I804" i="6"/>
  <c r="G805" i="6"/>
  <c r="H805" i="6"/>
  <c r="I805" i="6"/>
  <c r="G806" i="6"/>
  <c r="H806" i="6"/>
  <c r="I806" i="6"/>
  <c r="G807" i="6"/>
  <c r="H807" i="6"/>
  <c r="I807" i="6"/>
  <c r="G808" i="6"/>
  <c r="H808" i="6"/>
  <c r="I808" i="6"/>
  <c r="G809" i="6"/>
  <c r="H809" i="6"/>
  <c r="I809" i="6"/>
  <c r="G810" i="6"/>
  <c r="H810" i="6"/>
  <c r="I810" i="6"/>
  <c r="G811" i="6"/>
  <c r="H811" i="6"/>
  <c r="I811" i="6"/>
  <c r="G812" i="6"/>
  <c r="H812" i="6"/>
  <c r="I812" i="6"/>
  <c r="G813" i="6"/>
  <c r="H813" i="6"/>
  <c r="I813" i="6"/>
  <c r="G814" i="6"/>
  <c r="H814" i="6"/>
  <c r="I814" i="6"/>
  <c r="G815" i="6"/>
  <c r="H815" i="6"/>
  <c r="I815" i="6"/>
  <c r="G816" i="6"/>
  <c r="H816" i="6"/>
  <c r="I816" i="6"/>
  <c r="G817" i="6"/>
  <c r="H817" i="6"/>
  <c r="I817" i="6"/>
  <c r="G818" i="6"/>
  <c r="H818" i="6"/>
  <c r="I818" i="6"/>
  <c r="G819" i="6"/>
  <c r="H819" i="6"/>
  <c r="I819" i="6"/>
  <c r="G820" i="6"/>
  <c r="H820" i="6"/>
  <c r="I820" i="6"/>
  <c r="G821" i="6"/>
  <c r="H821" i="6"/>
  <c r="I821" i="6"/>
  <c r="G822" i="6"/>
  <c r="H822" i="6"/>
  <c r="I822" i="6"/>
  <c r="G823" i="6"/>
  <c r="H823" i="6"/>
  <c r="I823" i="6"/>
  <c r="G824" i="6"/>
  <c r="H824" i="6"/>
  <c r="I824" i="6"/>
  <c r="G825" i="6"/>
  <c r="H825" i="6"/>
  <c r="I825" i="6"/>
  <c r="G826" i="6"/>
  <c r="H826" i="6"/>
  <c r="I826" i="6"/>
  <c r="G827" i="6"/>
  <c r="H827" i="6"/>
  <c r="I827" i="6"/>
  <c r="G828" i="6"/>
  <c r="H828" i="6"/>
  <c r="I828" i="6"/>
  <c r="G829" i="6"/>
  <c r="H829" i="6"/>
  <c r="I829" i="6"/>
  <c r="G830" i="6"/>
  <c r="H830" i="6"/>
  <c r="I830" i="6"/>
  <c r="G831" i="6"/>
  <c r="H831" i="6"/>
  <c r="I831" i="6"/>
  <c r="G832" i="6"/>
  <c r="H832" i="6"/>
  <c r="I832" i="6"/>
  <c r="G833" i="6"/>
  <c r="H833" i="6"/>
  <c r="I833" i="6"/>
  <c r="G834" i="6"/>
  <c r="H834" i="6"/>
  <c r="I834" i="6"/>
  <c r="G835" i="6"/>
  <c r="H835" i="6"/>
  <c r="I835" i="6"/>
  <c r="G836" i="6"/>
  <c r="H836" i="6"/>
  <c r="I836" i="6"/>
  <c r="G837" i="6"/>
  <c r="H837" i="6"/>
  <c r="I837" i="6"/>
  <c r="I838" i="6"/>
  <c r="I839" i="6"/>
  <c r="I840" i="6"/>
  <c r="I841" i="6"/>
  <c r="I842" i="6"/>
  <c r="I843" i="6"/>
  <c r="I844" i="6"/>
  <c r="G845" i="6"/>
  <c r="H845" i="6"/>
  <c r="I845" i="6"/>
  <c r="G846" i="6"/>
  <c r="H846" i="6"/>
  <c r="I846" i="6"/>
  <c r="G847" i="6"/>
  <c r="H847" i="6"/>
  <c r="I847" i="6"/>
  <c r="G848" i="6"/>
  <c r="H848" i="6"/>
  <c r="I848" i="6"/>
  <c r="G849" i="6"/>
  <c r="H849" i="6"/>
  <c r="I849" i="6"/>
  <c r="G850" i="6"/>
  <c r="H850" i="6"/>
  <c r="I850" i="6"/>
  <c r="G851" i="6"/>
  <c r="H851" i="6"/>
  <c r="I851" i="6"/>
  <c r="G852" i="6"/>
  <c r="H852" i="6"/>
  <c r="I852" i="6"/>
  <c r="G853" i="6"/>
  <c r="H853" i="6"/>
  <c r="I853" i="6"/>
  <c r="G854" i="6"/>
  <c r="H854" i="6"/>
  <c r="I854" i="6"/>
  <c r="G855" i="6"/>
  <c r="H855" i="6"/>
  <c r="I855" i="6"/>
  <c r="G856" i="6"/>
  <c r="H856" i="6"/>
  <c r="I856" i="6"/>
  <c r="G857" i="6"/>
  <c r="H857" i="6"/>
  <c r="I857" i="6"/>
  <c r="G858" i="6"/>
  <c r="H858" i="6"/>
  <c r="I858" i="6"/>
  <c r="G859" i="6"/>
  <c r="H859" i="6"/>
  <c r="I859" i="6"/>
  <c r="G860" i="6"/>
  <c r="H860" i="6"/>
  <c r="I860" i="6"/>
  <c r="G861" i="6"/>
  <c r="H861" i="6"/>
  <c r="I861" i="6"/>
  <c r="G862" i="6"/>
  <c r="H862" i="6"/>
  <c r="I862" i="6"/>
  <c r="G863" i="6"/>
  <c r="H863" i="6"/>
  <c r="I863" i="6"/>
  <c r="G864" i="6"/>
  <c r="H864" i="6"/>
  <c r="I864" i="6"/>
  <c r="G865" i="6"/>
  <c r="H865" i="6"/>
  <c r="I865" i="6"/>
  <c r="G866" i="6"/>
  <c r="H866" i="6"/>
  <c r="I866" i="6"/>
  <c r="G867" i="6"/>
  <c r="H867" i="6"/>
  <c r="I867" i="6"/>
  <c r="G868" i="6"/>
  <c r="H868" i="6"/>
  <c r="I868" i="6"/>
  <c r="G869" i="6"/>
  <c r="H869" i="6"/>
  <c r="I869" i="6"/>
  <c r="G870" i="6"/>
  <c r="H870" i="6"/>
  <c r="I870" i="6"/>
  <c r="G871" i="6"/>
  <c r="H871" i="6"/>
  <c r="I871" i="6"/>
  <c r="G872" i="6"/>
  <c r="H872" i="6"/>
  <c r="I872" i="6"/>
  <c r="G873" i="6"/>
  <c r="H873" i="6"/>
  <c r="I873" i="6"/>
  <c r="G874" i="6"/>
  <c r="H874" i="6"/>
  <c r="I874" i="6"/>
  <c r="G875" i="6"/>
  <c r="H875" i="6"/>
  <c r="I875" i="6"/>
  <c r="G876" i="6"/>
  <c r="H876" i="6"/>
  <c r="I876" i="6"/>
  <c r="I877" i="6"/>
  <c r="I878" i="6"/>
  <c r="I879" i="6"/>
  <c r="I880" i="6"/>
  <c r="I881" i="6"/>
  <c r="I882" i="6"/>
  <c r="I883" i="6"/>
  <c r="I884" i="6"/>
  <c r="I885" i="6"/>
  <c r="I886" i="6"/>
  <c r="I887" i="6"/>
  <c r="I888" i="6"/>
  <c r="I889" i="6"/>
  <c r="I890" i="6"/>
  <c r="G891" i="6"/>
  <c r="H891" i="6"/>
  <c r="I891" i="6"/>
  <c r="G892" i="6"/>
  <c r="H892" i="6"/>
  <c r="I892" i="6"/>
  <c r="G893" i="6"/>
  <c r="H893" i="6"/>
  <c r="I893" i="6"/>
  <c r="G894" i="6"/>
  <c r="H894" i="6"/>
  <c r="I894" i="6"/>
  <c r="G895" i="6"/>
  <c r="H895" i="6"/>
  <c r="I895" i="6"/>
  <c r="G896" i="6"/>
  <c r="H896" i="6"/>
  <c r="I896" i="6"/>
  <c r="G897" i="6"/>
  <c r="H897" i="6"/>
  <c r="I897" i="6"/>
  <c r="G898" i="6"/>
  <c r="H898" i="6"/>
  <c r="I898" i="6"/>
  <c r="G899" i="6"/>
  <c r="H899" i="6"/>
  <c r="I899" i="6"/>
  <c r="G900" i="6"/>
  <c r="H900" i="6"/>
  <c r="I900" i="6"/>
  <c r="G901" i="6"/>
  <c r="H901" i="6"/>
  <c r="I901" i="6"/>
  <c r="G902" i="6"/>
  <c r="H902" i="6"/>
  <c r="I902" i="6"/>
  <c r="G903" i="6"/>
  <c r="H903" i="6"/>
  <c r="I903" i="6"/>
  <c r="G904" i="6"/>
  <c r="H904" i="6"/>
  <c r="I904" i="6"/>
  <c r="G905" i="6"/>
  <c r="H905" i="6"/>
  <c r="I905" i="6"/>
  <c r="G906" i="6"/>
  <c r="H906" i="6"/>
  <c r="I906" i="6"/>
  <c r="G907" i="6"/>
  <c r="H907" i="6"/>
  <c r="I907" i="6"/>
  <c r="G908" i="6"/>
  <c r="H908" i="6"/>
  <c r="I908" i="6"/>
  <c r="G909" i="6"/>
  <c r="H909" i="6"/>
  <c r="I909" i="6"/>
  <c r="G910" i="6"/>
  <c r="H910" i="6"/>
  <c r="I910" i="6"/>
  <c r="G911" i="6"/>
  <c r="H911" i="6"/>
  <c r="I911" i="6"/>
  <c r="G912" i="6"/>
  <c r="H912" i="6"/>
  <c r="I912" i="6"/>
  <c r="I913" i="6"/>
  <c r="I914" i="6"/>
  <c r="I915" i="6"/>
  <c r="I916" i="6"/>
  <c r="I917" i="6"/>
  <c r="I918" i="6"/>
  <c r="I919" i="6"/>
  <c r="G920" i="6"/>
  <c r="H920" i="6"/>
  <c r="I920" i="6"/>
  <c r="G921" i="6"/>
  <c r="H921" i="6"/>
  <c r="I921" i="6"/>
  <c r="G922" i="6"/>
  <c r="H922" i="6"/>
  <c r="I922" i="6"/>
  <c r="G923" i="6"/>
  <c r="H923" i="6"/>
  <c r="I923" i="6"/>
  <c r="G924" i="6"/>
  <c r="H924" i="6"/>
  <c r="I924" i="6"/>
  <c r="G925" i="6"/>
  <c r="H925" i="6"/>
  <c r="I925" i="6"/>
  <c r="G926" i="6"/>
  <c r="H926" i="6"/>
  <c r="I926" i="6"/>
  <c r="G927" i="6"/>
  <c r="H927" i="6"/>
  <c r="I927" i="6"/>
  <c r="G928" i="6"/>
  <c r="H928" i="6"/>
  <c r="I928" i="6"/>
  <c r="G929" i="6"/>
  <c r="H929" i="6"/>
  <c r="I929" i="6"/>
  <c r="G930" i="6"/>
  <c r="H930" i="6"/>
  <c r="I930" i="6"/>
  <c r="G931" i="6"/>
  <c r="H931" i="6"/>
  <c r="I931" i="6"/>
  <c r="G932" i="6"/>
  <c r="H932" i="6"/>
  <c r="I932" i="6"/>
  <c r="G933" i="6"/>
  <c r="H933" i="6"/>
  <c r="I933" i="6"/>
  <c r="G934" i="6"/>
  <c r="H934" i="6"/>
  <c r="I934" i="6"/>
  <c r="G935" i="6"/>
  <c r="H935" i="6"/>
  <c r="I935" i="6"/>
  <c r="G936" i="6"/>
  <c r="H936" i="6"/>
  <c r="I936" i="6"/>
  <c r="G937" i="6"/>
  <c r="H937" i="6"/>
  <c r="I937" i="6"/>
  <c r="G938" i="6"/>
  <c r="H938" i="6"/>
  <c r="I938" i="6"/>
  <c r="G939" i="6"/>
  <c r="H939" i="6"/>
  <c r="I939" i="6"/>
  <c r="G940" i="6"/>
  <c r="H940" i="6"/>
  <c r="I940" i="6"/>
  <c r="G941" i="6"/>
  <c r="H941" i="6"/>
  <c r="I941" i="6"/>
  <c r="G942" i="6"/>
  <c r="H942" i="6"/>
  <c r="I942" i="6"/>
  <c r="G943" i="6"/>
  <c r="H943" i="6"/>
  <c r="I943" i="6"/>
  <c r="G944" i="6"/>
  <c r="H944" i="6"/>
  <c r="I944" i="6"/>
  <c r="G945" i="6"/>
  <c r="H945" i="6"/>
  <c r="I945" i="6"/>
  <c r="G946" i="6"/>
  <c r="H946" i="6"/>
  <c r="I946" i="6"/>
  <c r="G947" i="6"/>
  <c r="H947" i="6"/>
  <c r="I947" i="6"/>
  <c r="G948" i="6"/>
  <c r="H948" i="6"/>
  <c r="I948" i="6"/>
  <c r="G949" i="6"/>
  <c r="H949" i="6"/>
  <c r="I949" i="6"/>
  <c r="G950" i="6"/>
  <c r="H950" i="6"/>
  <c r="I950" i="6"/>
  <c r="G951" i="6"/>
  <c r="H951" i="6"/>
  <c r="I951" i="6"/>
  <c r="G952" i="6"/>
  <c r="H952" i="6"/>
  <c r="I952" i="6"/>
  <c r="G953" i="6"/>
  <c r="H953" i="6"/>
  <c r="I953" i="6"/>
  <c r="G954" i="6"/>
  <c r="H954" i="6"/>
  <c r="I954" i="6"/>
  <c r="G955" i="6"/>
  <c r="H955" i="6"/>
  <c r="I955" i="6"/>
  <c r="G956" i="6"/>
  <c r="H956" i="6"/>
  <c r="I956" i="6"/>
  <c r="G957" i="6"/>
  <c r="H957" i="6"/>
  <c r="I957" i="6"/>
  <c r="G958" i="6"/>
  <c r="H958" i="6"/>
  <c r="I958" i="6"/>
  <c r="G959" i="6"/>
  <c r="H959" i="6"/>
  <c r="I959" i="6"/>
  <c r="I960" i="6"/>
  <c r="I961" i="6"/>
  <c r="I962" i="6"/>
  <c r="I963" i="6"/>
  <c r="I964" i="6"/>
  <c r="I965" i="6"/>
  <c r="I966" i="6"/>
  <c r="I967" i="6"/>
  <c r="G968" i="6"/>
  <c r="H968" i="6"/>
  <c r="I968" i="6"/>
  <c r="G969" i="6"/>
  <c r="H969" i="6"/>
  <c r="I969" i="6"/>
  <c r="G970" i="6"/>
  <c r="H970" i="6"/>
  <c r="I970" i="6"/>
  <c r="G971" i="6"/>
  <c r="H971" i="6"/>
  <c r="I971" i="6"/>
  <c r="G972" i="6"/>
  <c r="H972" i="6"/>
  <c r="I972" i="6"/>
  <c r="G973" i="6"/>
  <c r="H973" i="6"/>
  <c r="I973" i="6"/>
  <c r="G974" i="6"/>
  <c r="H974" i="6"/>
  <c r="I974" i="6"/>
  <c r="G975" i="6"/>
  <c r="H975" i="6"/>
  <c r="I975" i="6"/>
  <c r="G976" i="6"/>
  <c r="H976" i="6"/>
  <c r="I976" i="6"/>
  <c r="G977" i="6"/>
  <c r="H977" i="6"/>
  <c r="I977" i="6"/>
  <c r="G978" i="6"/>
  <c r="H978" i="6"/>
  <c r="I978" i="6"/>
  <c r="G979" i="6"/>
  <c r="H979" i="6"/>
  <c r="I979" i="6"/>
  <c r="G980" i="6"/>
  <c r="H980" i="6"/>
  <c r="I980" i="6"/>
  <c r="G981" i="6"/>
  <c r="H981" i="6"/>
  <c r="I981" i="6"/>
  <c r="G982" i="6"/>
  <c r="H982" i="6"/>
  <c r="I982" i="6"/>
  <c r="G983" i="6"/>
  <c r="H983" i="6"/>
  <c r="I983" i="6"/>
  <c r="G984" i="6"/>
  <c r="H984" i="6"/>
  <c r="I984" i="6"/>
  <c r="G985" i="6"/>
  <c r="H985" i="6"/>
  <c r="I985" i="6"/>
  <c r="G986" i="6"/>
  <c r="H986" i="6"/>
  <c r="I986" i="6"/>
  <c r="G987" i="6"/>
  <c r="H987" i="6"/>
  <c r="I987" i="6"/>
  <c r="G988" i="6"/>
  <c r="H988" i="6"/>
  <c r="I988" i="6"/>
  <c r="G989" i="6"/>
  <c r="H989" i="6"/>
  <c r="I989" i="6"/>
  <c r="G990" i="6"/>
  <c r="H990" i="6"/>
  <c r="I990" i="6"/>
  <c r="G991" i="6"/>
  <c r="H991" i="6"/>
  <c r="I991" i="6"/>
  <c r="G992" i="6"/>
  <c r="H992" i="6"/>
  <c r="I992" i="6"/>
  <c r="G993" i="6"/>
  <c r="H993" i="6"/>
  <c r="I993" i="6"/>
  <c r="G994" i="6"/>
  <c r="H994" i="6"/>
  <c r="I994" i="6"/>
  <c r="G995" i="6"/>
  <c r="H995" i="6"/>
  <c r="I995" i="6"/>
  <c r="G996" i="6"/>
  <c r="H996" i="6"/>
  <c r="I996" i="6"/>
  <c r="G997" i="6"/>
  <c r="H997" i="6"/>
  <c r="I997" i="6"/>
  <c r="G998" i="6"/>
  <c r="H998" i="6"/>
  <c r="I998" i="6"/>
  <c r="G999" i="6"/>
  <c r="H999" i="6"/>
  <c r="I999" i="6"/>
  <c r="G1000" i="6"/>
  <c r="H1000" i="6"/>
  <c r="I1000" i="6"/>
  <c r="G1001" i="6"/>
  <c r="H1001" i="6"/>
  <c r="I1001" i="6"/>
  <c r="I1002" i="6"/>
  <c r="I1003" i="6"/>
  <c r="I1004" i="6"/>
  <c r="I1005" i="6"/>
  <c r="I1006" i="6"/>
  <c r="I1007" i="6"/>
  <c r="I1008" i="6"/>
  <c r="I1009" i="6"/>
  <c r="I1010" i="6"/>
  <c r="I1011" i="6"/>
  <c r="I1012" i="6"/>
  <c r="G1013" i="6"/>
  <c r="H1013" i="6"/>
  <c r="I1013" i="6"/>
  <c r="G1014" i="6"/>
  <c r="H1014" i="6"/>
  <c r="I1014" i="6"/>
  <c r="G1015" i="6"/>
  <c r="H1015" i="6"/>
  <c r="I1015" i="6"/>
  <c r="G1016" i="6"/>
  <c r="H1016" i="6"/>
  <c r="I1016" i="6"/>
  <c r="G1017" i="6"/>
  <c r="H1017" i="6"/>
  <c r="I1017" i="6"/>
  <c r="G1018" i="6"/>
  <c r="H1018" i="6"/>
  <c r="I1018" i="6"/>
  <c r="G1019" i="6"/>
  <c r="H1019" i="6"/>
  <c r="I1019" i="6"/>
  <c r="G1020" i="6"/>
  <c r="H1020" i="6"/>
  <c r="I1020" i="6"/>
  <c r="G1021" i="6"/>
  <c r="H1021" i="6"/>
  <c r="I1021" i="6"/>
  <c r="G1022" i="6"/>
  <c r="H1022" i="6"/>
  <c r="I1022" i="6"/>
  <c r="G1023" i="6"/>
  <c r="H1023" i="6"/>
  <c r="I1023" i="6"/>
  <c r="G1024" i="6"/>
  <c r="H1024" i="6"/>
  <c r="I1024" i="6"/>
  <c r="G1025" i="6"/>
  <c r="H1025" i="6"/>
  <c r="I1025" i="6"/>
  <c r="G1026" i="6"/>
  <c r="H1026" i="6"/>
  <c r="I1026" i="6"/>
  <c r="G1027" i="6"/>
  <c r="H1027" i="6"/>
  <c r="I1027" i="6"/>
  <c r="G1028" i="6"/>
  <c r="H1028" i="6"/>
  <c r="I1028" i="6"/>
  <c r="G1029" i="6"/>
  <c r="H1029" i="6"/>
  <c r="I1029" i="6"/>
  <c r="G1030" i="6"/>
  <c r="H1030" i="6"/>
  <c r="I1030" i="6"/>
  <c r="G1031" i="6"/>
  <c r="H1031" i="6"/>
  <c r="I1031" i="6"/>
  <c r="G1032" i="6"/>
  <c r="H1032" i="6"/>
  <c r="I1032" i="6"/>
  <c r="G1033" i="6"/>
  <c r="H1033" i="6"/>
  <c r="I1033" i="6"/>
  <c r="G1034" i="6"/>
  <c r="H1034" i="6"/>
  <c r="I1034" i="6"/>
  <c r="G1035" i="6"/>
  <c r="H1035" i="6"/>
  <c r="I1035" i="6"/>
  <c r="G1036" i="6"/>
  <c r="H1036" i="6"/>
  <c r="I1036" i="6"/>
  <c r="G1037" i="6"/>
  <c r="H1037" i="6"/>
  <c r="I1037" i="6"/>
  <c r="I1038" i="6"/>
  <c r="I1039" i="6"/>
  <c r="I1040" i="6"/>
  <c r="I1041" i="6"/>
  <c r="I1042" i="6"/>
  <c r="G1043" i="6"/>
  <c r="H1043" i="6"/>
  <c r="I1043" i="6"/>
  <c r="G1044" i="6"/>
  <c r="H1044" i="6"/>
  <c r="I1044" i="6"/>
  <c r="G1045" i="6"/>
  <c r="H1045" i="6"/>
  <c r="I1045" i="6"/>
  <c r="G1046" i="6"/>
  <c r="H1046" i="6"/>
  <c r="I1046" i="6"/>
  <c r="G1047" i="6"/>
  <c r="H1047" i="6"/>
  <c r="I1047" i="6"/>
  <c r="G1048" i="6"/>
  <c r="H1048" i="6"/>
  <c r="I1048" i="6"/>
  <c r="G1049" i="6"/>
  <c r="H1049" i="6"/>
  <c r="I1049" i="6"/>
  <c r="I1050" i="6"/>
  <c r="I1051" i="6"/>
  <c r="I1052" i="6"/>
  <c r="I1053" i="6"/>
  <c r="I1054" i="6"/>
  <c r="G1055" i="6"/>
  <c r="H1055" i="6"/>
  <c r="I1055" i="6"/>
  <c r="G1056" i="6"/>
  <c r="H1056" i="6"/>
  <c r="I1056" i="6"/>
  <c r="G1057" i="6"/>
  <c r="H1057" i="6"/>
  <c r="I1057" i="6"/>
  <c r="G1058" i="6"/>
  <c r="H1058" i="6"/>
  <c r="I1058" i="6"/>
  <c r="G1059" i="6"/>
  <c r="H1059" i="6"/>
  <c r="I1059" i="6"/>
  <c r="G1060" i="6"/>
  <c r="H1060" i="6"/>
  <c r="I1060" i="6"/>
  <c r="G1061" i="6"/>
  <c r="H1061" i="6"/>
  <c r="I1061" i="6"/>
  <c r="G1062" i="6"/>
  <c r="H1062" i="6"/>
  <c r="I1062" i="6"/>
  <c r="G1063" i="6"/>
  <c r="H1063" i="6"/>
  <c r="I1063" i="6"/>
  <c r="G1064" i="6"/>
  <c r="H1064" i="6"/>
  <c r="I1064" i="6"/>
  <c r="G1065" i="6"/>
  <c r="H1065" i="6"/>
  <c r="I1065" i="6"/>
  <c r="G1066" i="6"/>
  <c r="H1066" i="6"/>
  <c r="I1066" i="6"/>
  <c r="G1067" i="6"/>
  <c r="H1067" i="6"/>
  <c r="I1067" i="6"/>
  <c r="G1068" i="6"/>
  <c r="H1068" i="6"/>
  <c r="I1068" i="6"/>
  <c r="G1069" i="6"/>
  <c r="H1069" i="6"/>
  <c r="I1069" i="6"/>
  <c r="G1070" i="6"/>
  <c r="H1070" i="6"/>
  <c r="I1070" i="6"/>
  <c r="G1071" i="6"/>
  <c r="H1071" i="6"/>
  <c r="I1071" i="6"/>
  <c r="G1072" i="6"/>
  <c r="H1072" i="6"/>
  <c r="I1072" i="6"/>
  <c r="G1073" i="6"/>
  <c r="H1073" i="6"/>
  <c r="I1073" i="6"/>
  <c r="G1074" i="6"/>
  <c r="H1074" i="6"/>
  <c r="I1074" i="6"/>
  <c r="G1075" i="6"/>
  <c r="H1075" i="6"/>
  <c r="I1075" i="6"/>
  <c r="G1076" i="6"/>
  <c r="H1076" i="6"/>
  <c r="I1076" i="6"/>
  <c r="G1077" i="6"/>
  <c r="H1077" i="6"/>
  <c r="I1077" i="6"/>
  <c r="G1078" i="6"/>
  <c r="H1078" i="6"/>
  <c r="I1078" i="6"/>
  <c r="G1079" i="6"/>
  <c r="H1079" i="6"/>
  <c r="I1079" i="6"/>
  <c r="G1080" i="6"/>
  <c r="H1080" i="6"/>
  <c r="I1080" i="6"/>
  <c r="G1081" i="6"/>
  <c r="H1081" i="6"/>
  <c r="I1081" i="6"/>
  <c r="G1082" i="6"/>
  <c r="H1082" i="6"/>
  <c r="I1082" i="6"/>
  <c r="G1083" i="6"/>
  <c r="H1083" i="6"/>
  <c r="I1083" i="6"/>
  <c r="G1084" i="6"/>
  <c r="H1084" i="6"/>
  <c r="I1084" i="6"/>
  <c r="G1085" i="6"/>
  <c r="H1085" i="6"/>
  <c r="I1085" i="6"/>
  <c r="G1086" i="6"/>
  <c r="H1086" i="6"/>
  <c r="I1086" i="6"/>
  <c r="G1087" i="6"/>
  <c r="H1087" i="6"/>
  <c r="I1087" i="6"/>
  <c r="G1088" i="6"/>
  <c r="H1088" i="6"/>
  <c r="I1088" i="6"/>
  <c r="G1089" i="6"/>
  <c r="H1089" i="6"/>
  <c r="I1089" i="6"/>
  <c r="G1090" i="6"/>
  <c r="H1090" i="6"/>
  <c r="I1090" i="6"/>
  <c r="G1091" i="6"/>
  <c r="H1091" i="6"/>
  <c r="I1091" i="6"/>
  <c r="G1092" i="6"/>
  <c r="H1092" i="6"/>
  <c r="I1092" i="6"/>
  <c r="G1093" i="6"/>
  <c r="H1093" i="6"/>
  <c r="I1093" i="6"/>
  <c r="G1094" i="6"/>
  <c r="H1094" i="6"/>
  <c r="I1094" i="6"/>
  <c r="G1095" i="6"/>
  <c r="H1095" i="6"/>
  <c r="I1095" i="6"/>
  <c r="G1096" i="6"/>
  <c r="H1096" i="6"/>
  <c r="I1096" i="6"/>
  <c r="G1097" i="6"/>
  <c r="H1097" i="6"/>
  <c r="I1097" i="6"/>
  <c r="G1098" i="6"/>
  <c r="H1098" i="6"/>
  <c r="I1098" i="6"/>
  <c r="G1099" i="6"/>
  <c r="H1099" i="6"/>
  <c r="I1099" i="6"/>
  <c r="G1100" i="6"/>
  <c r="H1100" i="6"/>
  <c r="I1100" i="6"/>
  <c r="G1101" i="6"/>
  <c r="H1101" i="6"/>
  <c r="I1101" i="6"/>
  <c r="G1102" i="6"/>
  <c r="H1102" i="6"/>
  <c r="I1102" i="6"/>
  <c r="G1103" i="6"/>
  <c r="H1103" i="6"/>
  <c r="I1103" i="6"/>
  <c r="G1104" i="6"/>
  <c r="H1104" i="6"/>
  <c r="I1104" i="6"/>
  <c r="G1105" i="6"/>
  <c r="H1105" i="6"/>
  <c r="I1105" i="6"/>
  <c r="G1106" i="6"/>
  <c r="H1106" i="6"/>
  <c r="I1106" i="6"/>
  <c r="G1107" i="6"/>
  <c r="H1107" i="6"/>
  <c r="I1107" i="6"/>
  <c r="G1108" i="6"/>
  <c r="H1108" i="6"/>
  <c r="I1108" i="6"/>
  <c r="I1109" i="6"/>
  <c r="I1110" i="6"/>
  <c r="I1111" i="6"/>
  <c r="I1112" i="6"/>
  <c r="I1113" i="6"/>
  <c r="G1114" i="6"/>
  <c r="H1114" i="6"/>
  <c r="I1114" i="6"/>
  <c r="G1115" i="6"/>
  <c r="H1115" i="6"/>
  <c r="I1115" i="6"/>
  <c r="G1116" i="6"/>
  <c r="H1116" i="6"/>
  <c r="I1116" i="6"/>
  <c r="G1117" i="6"/>
  <c r="H1117" i="6"/>
  <c r="I1117" i="6"/>
  <c r="G1118" i="6"/>
  <c r="H1118" i="6"/>
  <c r="I1118" i="6"/>
  <c r="G1119" i="6"/>
  <c r="H1119" i="6"/>
  <c r="I1119" i="6"/>
  <c r="G1120" i="6"/>
  <c r="H1120" i="6"/>
  <c r="I1120" i="6"/>
  <c r="G1121" i="6"/>
  <c r="H1121" i="6"/>
  <c r="I1121" i="6"/>
  <c r="G1122" i="6"/>
  <c r="H1122" i="6"/>
  <c r="I1122" i="6"/>
  <c r="G1123" i="6"/>
  <c r="H1123" i="6"/>
  <c r="I1123" i="6"/>
  <c r="G1124" i="6"/>
  <c r="H1124" i="6"/>
  <c r="I1124" i="6"/>
  <c r="G1125" i="6"/>
  <c r="H1125" i="6"/>
  <c r="I1125" i="6"/>
  <c r="G1126" i="6"/>
  <c r="H1126" i="6"/>
  <c r="I1126" i="6"/>
  <c r="G1127" i="6"/>
  <c r="H1127" i="6"/>
  <c r="I1127" i="6"/>
  <c r="G1128" i="6"/>
  <c r="H1128" i="6"/>
  <c r="I1128" i="6"/>
  <c r="G1129" i="6"/>
  <c r="H1129" i="6"/>
  <c r="I1129" i="6"/>
  <c r="G1130" i="6"/>
  <c r="H1130" i="6"/>
  <c r="I1130" i="6"/>
  <c r="G1131" i="6"/>
  <c r="H1131" i="6"/>
  <c r="I1131" i="6"/>
  <c r="G1132" i="6"/>
  <c r="H1132" i="6"/>
  <c r="I1132" i="6"/>
  <c r="G1133" i="6"/>
  <c r="H1133" i="6"/>
  <c r="I1133" i="6"/>
  <c r="G1134" i="6"/>
  <c r="H1134" i="6"/>
  <c r="I1134" i="6"/>
  <c r="G1135" i="6"/>
  <c r="H1135" i="6"/>
  <c r="I1135" i="6"/>
  <c r="G1136" i="6"/>
  <c r="H1136" i="6"/>
  <c r="I1136" i="6"/>
  <c r="G1137" i="6"/>
  <c r="H1137" i="6"/>
  <c r="I1137" i="6"/>
  <c r="G1138" i="6"/>
  <c r="H1138" i="6"/>
  <c r="I1138" i="6"/>
  <c r="G1139" i="6"/>
  <c r="H1139" i="6"/>
  <c r="I1139" i="6"/>
  <c r="I1140" i="6"/>
  <c r="I1141" i="6"/>
  <c r="I1142" i="6"/>
  <c r="I1143" i="6"/>
  <c r="I1144" i="6"/>
  <c r="I1145" i="6"/>
  <c r="I1146" i="6"/>
  <c r="G1147" i="6"/>
  <c r="H1147" i="6"/>
  <c r="I1147" i="6"/>
  <c r="G1148" i="6"/>
  <c r="H1148" i="6"/>
  <c r="I1148" i="6"/>
  <c r="G1149" i="6"/>
  <c r="H1149" i="6"/>
  <c r="I1149" i="6"/>
  <c r="G1150" i="6"/>
  <c r="H1150" i="6"/>
  <c r="I1150" i="6"/>
  <c r="G1151" i="6"/>
  <c r="H1151" i="6"/>
  <c r="I1151" i="6"/>
  <c r="G1152" i="6"/>
  <c r="H1152" i="6"/>
  <c r="I1152" i="6"/>
  <c r="G1153" i="6"/>
  <c r="H1153" i="6"/>
  <c r="I1153" i="6"/>
  <c r="G1154" i="6"/>
  <c r="H1154" i="6"/>
  <c r="I1154" i="6"/>
  <c r="G1155" i="6"/>
  <c r="H1155" i="6"/>
  <c r="I1155" i="6"/>
  <c r="G1156" i="6"/>
  <c r="H1156" i="6"/>
  <c r="I1156" i="6"/>
  <c r="G1157" i="6"/>
  <c r="H1157" i="6"/>
  <c r="I1157" i="6"/>
  <c r="G1158" i="6"/>
  <c r="H1158" i="6"/>
  <c r="I1158" i="6"/>
  <c r="G1159" i="6"/>
  <c r="H1159" i="6"/>
  <c r="I1159" i="6"/>
  <c r="G1160" i="6"/>
  <c r="H1160" i="6"/>
  <c r="I1160" i="6"/>
  <c r="G1161" i="6"/>
  <c r="H1161" i="6"/>
  <c r="I1161" i="6"/>
  <c r="G1162" i="6"/>
  <c r="H1162" i="6"/>
  <c r="I1162" i="6"/>
  <c r="G1163" i="6"/>
  <c r="H1163" i="6"/>
  <c r="I1163" i="6"/>
  <c r="G1164" i="6"/>
  <c r="H1164" i="6"/>
  <c r="I1164" i="6"/>
  <c r="G1165" i="6"/>
  <c r="H1165" i="6"/>
  <c r="I1165" i="6"/>
  <c r="G1166" i="6"/>
  <c r="H1166" i="6"/>
  <c r="I1166" i="6"/>
  <c r="G1167" i="6"/>
  <c r="H1167" i="6"/>
  <c r="I1167" i="6"/>
  <c r="G1168" i="6"/>
  <c r="H1168" i="6"/>
  <c r="I1168" i="6"/>
  <c r="G1169" i="6"/>
  <c r="H1169" i="6"/>
  <c r="I1169" i="6"/>
  <c r="G1170" i="6"/>
  <c r="H1170" i="6"/>
  <c r="I1170" i="6"/>
  <c r="G1171" i="6"/>
  <c r="H1171" i="6"/>
  <c r="I1171" i="6"/>
  <c r="G1172" i="6"/>
  <c r="H1172" i="6"/>
  <c r="I1172" i="6"/>
  <c r="G1173" i="6"/>
  <c r="H1173" i="6"/>
  <c r="I1173" i="6"/>
  <c r="G1174" i="6"/>
  <c r="H1174" i="6"/>
  <c r="I1174" i="6"/>
  <c r="G1175" i="6"/>
  <c r="H1175" i="6"/>
  <c r="I1175" i="6"/>
  <c r="G1176" i="6"/>
  <c r="H1176" i="6"/>
  <c r="I1176" i="6"/>
  <c r="G1177" i="6"/>
  <c r="H1177" i="6"/>
  <c r="I1177" i="6"/>
  <c r="G1178" i="6"/>
  <c r="H1178" i="6"/>
  <c r="I1178" i="6"/>
  <c r="G1179" i="6"/>
  <c r="H1179" i="6"/>
  <c r="I1179" i="6"/>
  <c r="I1180" i="6"/>
  <c r="I1181" i="6"/>
  <c r="I1182" i="6"/>
  <c r="I1183" i="6"/>
  <c r="I1184" i="6"/>
  <c r="I1185" i="6"/>
  <c r="I1186" i="6"/>
  <c r="I1187" i="6"/>
  <c r="I1188" i="6"/>
  <c r="I1189" i="6"/>
  <c r="I1190" i="6"/>
  <c r="I1191" i="6"/>
  <c r="I1192" i="6"/>
  <c r="I1193" i="6"/>
  <c r="I1194" i="6"/>
  <c r="I1195" i="6"/>
  <c r="G1196" i="6"/>
  <c r="H1196" i="6"/>
  <c r="I1196" i="6"/>
  <c r="G1197" i="6"/>
  <c r="H1197" i="6"/>
  <c r="I1197" i="6"/>
  <c r="G1198" i="6"/>
  <c r="H1198" i="6"/>
  <c r="I1198" i="6"/>
  <c r="G1199" i="6"/>
  <c r="H1199" i="6"/>
  <c r="I1199" i="6"/>
  <c r="G1200" i="6"/>
  <c r="H1200" i="6"/>
  <c r="I1200" i="6"/>
  <c r="G1201" i="6"/>
  <c r="H1201" i="6"/>
  <c r="I1201" i="6"/>
  <c r="G1202" i="6"/>
  <c r="H1202" i="6"/>
  <c r="I1202" i="6"/>
  <c r="G1203" i="6"/>
  <c r="H1203" i="6"/>
  <c r="I1203" i="6"/>
  <c r="G1204" i="6"/>
  <c r="H1204" i="6"/>
  <c r="I1204" i="6"/>
  <c r="G1205" i="6"/>
  <c r="H1205" i="6"/>
  <c r="I1205" i="6"/>
  <c r="G1206" i="6"/>
  <c r="H1206" i="6"/>
  <c r="I1206" i="6"/>
  <c r="G1207" i="6"/>
  <c r="H1207" i="6"/>
  <c r="I1207" i="6"/>
  <c r="G1208" i="6"/>
  <c r="H1208" i="6"/>
  <c r="I1208" i="6"/>
  <c r="G1209" i="6"/>
  <c r="H1209" i="6"/>
  <c r="I1209" i="6"/>
  <c r="G1210" i="6"/>
  <c r="H1210" i="6"/>
  <c r="I1210" i="6"/>
  <c r="G1211" i="6"/>
  <c r="H1211" i="6"/>
  <c r="I1211" i="6"/>
  <c r="G1212" i="6"/>
  <c r="H1212" i="6"/>
  <c r="I1212" i="6"/>
  <c r="G1213" i="6"/>
  <c r="H1213" i="6"/>
  <c r="I1213" i="6"/>
  <c r="G1214" i="6"/>
  <c r="H1214" i="6"/>
  <c r="I1214" i="6"/>
  <c r="G1215" i="6"/>
  <c r="H1215" i="6"/>
  <c r="I1215" i="6"/>
  <c r="G1216" i="6"/>
  <c r="H1216" i="6"/>
  <c r="I1216" i="6"/>
  <c r="G1217" i="6"/>
  <c r="H1217" i="6"/>
  <c r="I1217" i="6"/>
  <c r="G1218" i="6"/>
  <c r="H1218" i="6"/>
  <c r="I1218" i="6"/>
  <c r="G1219" i="6"/>
  <c r="H1219" i="6"/>
  <c r="I1219" i="6"/>
  <c r="G1220" i="6"/>
  <c r="H1220" i="6"/>
  <c r="I1220" i="6"/>
  <c r="G1221" i="6"/>
  <c r="H1221" i="6"/>
  <c r="I1221" i="6"/>
  <c r="G1222" i="6"/>
  <c r="H1222" i="6"/>
  <c r="I1222" i="6"/>
  <c r="I1223" i="6"/>
  <c r="I1224" i="6"/>
  <c r="I1225" i="6"/>
  <c r="I1226" i="6"/>
  <c r="I1227" i="6"/>
  <c r="I1228" i="6"/>
  <c r="I1229" i="6"/>
  <c r="I1230" i="6"/>
  <c r="I1231" i="6"/>
  <c r="I1232" i="6"/>
  <c r="G1233" i="6"/>
  <c r="H1233" i="6"/>
  <c r="I1233" i="6"/>
  <c r="G1234" i="6"/>
  <c r="H1234" i="6"/>
  <c r="I1234" i="6"/>
  <c r="G1235" i="6"/>
  <c r="H1235" i="6"/>
  <c r="I1235" i="6"/>
  <c r="G1236" i="6"/>
  <c r="H1236" i="6"/>
  <c r="I1236" i="6"/>
  <c r="G1237" i="6"/>
  <c r="H1237" i="6"/>
  <c r="I1237" i="6"/>
  <c r="G1238" i="6"/>
  <c r="H1238" i="6"/>
  <c r="I1238" i="6"/>
  <c r="G1239" i="6"/>
  <c r="H1239" i="6"/>
  <c r="I1239" i="6"/>
  <c r="G1240" i="6"/>
  <c r="H1240" i="6"/>
  <c r="I1240" i="6"/>
  <c r="G1241" i="6"/>
  <c r="H1241" i="6"/>
  <c r="I1241" i="6"/>
  <c r="G1242" i="6"/>
  <c r="H1242" i="6"/>
  <c r="I1242" i="6"/>
  <c r="G1243" i="6"/>
  <c r="H1243" i="6"/>
  <c r="I1243" i="6"/>
  <c r="G1244" i="6"/>
  <c r="H1244" i="6"/>
  <c r="I1244" i="6"/>
  <c r="G1245" i="6"/>
  <c r="H1245" i="6"/>
  <c r="I1245" i="6"/>
  <c r="G1246" i="6"/>
  <c r="H1246" i="6"/>
  <c r="I1246" i="6"/>
  <c r="G1247" i="6"/>
  <c r="H1247" i="6"/>
  <c r="I1247" i="6"/>
  <c r="G1248" i="6"/>
  <c r="H1248" i="6"/>
  <c r="I1248" i="6"/>
  <c r="G1249" i="6"/>
  <c r="H1249" i="6"/>
  <c r="I1249" i="6"/>
  <c r="G1250" i="6"/>
  <c r="H1250" i="6"/>
  <c r="I1250" i="6"/>
  <c r="G1251" i="6"/>
  <c r="H1251" i="6"/>
  <c r="I1251" i="6"/>
  <c r="G1252" i="6"/>
  <c r="H1252" i="6"/>
  <c r="I1252" i="6"/>
  <c r="G1253" i="6"/>
  <c r="H1253" i="6"/>
  <c r="I1253" i="6"/>
  <c r="G1254" i="6"/>
  <c r="H1254" i="6"/>
  <c r="I1254" i="6"/>
  <c r="G1255" i="6"/>
  <c r="H1255" i="6"/>
  <c r="I1255" i="6"/>
  <c r="G1256" i="6"/>
  <c r="H1256" i="6"/>
  <c r="I1256" i="6"/>
  <c r="G1257" i="6"/>
  <c r="H1257" i="6"/>
  <c r="I1257" i="6"/>
  <c r="G1258" i="6"/>
  <c r="H1258" i="6"/>
  <c r="I1258" i="6"/>
  <c r="G1259" i="6"/>
  <c r="H1259" i="6"/>
  <c r="I1259" i="6"/>
  <c r="G1260" i="6"/>
  <c r="H1260" i="6"/>
  <c r="I1260" i="6"/>
  <c r="G1261" i="6"/>
  <c r="H1261" i="6"/>
  <c r="I1261" i="6"/>
  <c r="G1262" i="6"/>
  <c r="H1262" i="6"/>
  <c r="I1262" i="6"/>
  <c r="G1263" i="6"/>
  <c r="H1263" i="6"/>
  <c r="I1263" i="6"/>
  <c r="G1264" i="6"/>
  <c r="H1264" i="6"/>
  <c r="I1264" i="6"/>
  <c r="G1265" i="6"/>
  <c r="H1265" i="6"/>
  <c r="I1265" i="6"/>
  <c r="G1266" i="6"/>
  <c r="H1266" i="6"/>
  <c r="I1266" i="6"/>
  <c r="G1267" i="6"/>
  <c r="H1267" i="6"/>
  <c r="I1267" i="6"/>
  <c r="G1268" i="6"/>
  <c r="H1268" i="6"/>
  <c r="I1268" i="6"/>
  <c r="G1269" i="6"/>
  <c r="H1269" i="6"/>
  <c r="I1269" i="6"/>
  <c r="G1270" i="6"/>
  <c r="H1270" i="6"/>
  <c r="I1270" i="6"/>
  <c r="G1271" i="6"/>
  <c r="H1271" i="6"/>
  <c r="I1271" i="6"/>
  <c r="G1272" i="6"/>
  <c r="H1272" i="6"/>
  <c r="I1272" i="6"/>
  <c r="G1273" i="6"/>
  <c r="H1273" i="6"/>
  <c r="I1273" i="6"/>
  <c r="G1274" i="6"/>
  <c r="H1274" i="6"/>
  <c r="I1274" i="6"/>
  <c r="G1275" i="6"/>
  <c r="H1275" i="6"/>
  <c r="I1275" i="6"/>
  <c r="G1276" i="6"/>
  <c r="H1276" i="6"/>
  <c r="I1276" i="6"/>
  <c r="G1277" i="6"/>
  <c r="H1277" i="6"/>
  <c r="I1277" i="6"/>
  <c r="G1278" i="6"/>
  <c r="H1278" i="6"/>
  <c r="I1278" i="6"/>
  <c r="G1279" i="6"/>
  <c r="H1279" i="6"/>
  <c r="I1279" i="6"/>
  <c r="G1280" i="6"/>
  <c r="H1280" i="6"/>
  <c r="I1280" i="6"/>
  <c r="G1281" i="6"/>
  <c r="H1281" i="6"/>
  <c r="I1281" i="6"/>
  <c r="G1282" i="6"/>
  <c r="H1282" i="6"/>
  <c r="I1282" i="6"/>
  <c r="G1283" i="6"/>
  <c r="H1283" i="6"/>
  <c r="I1283" i="6"/>
  <c r="G1284" i="6"/>
  <c r="H1284" i="6"/>
  <c r="I1284" i="6"/>
  <c r="G1285" i="6"/>
  <c r="H1285" i="6"/>
  <c r="I1285" i="6"/>
  <c r="G1286" i="6"/>
  <c r="H1286" i="6"/>
  <c r="I1286" i="6"/>
  <c r="G1287" i="6"/>
  <c r="H1287" i="6"/>
  <c r="I1287" i="6"/>
  <c r="G1288" i="6"/>
  <c r="H1288" i="6"/>
  <c r="I1288" i="6"/>
  <c r="G1289" i="6"/>
  <c r="H1289" i="6"/>
  <c r="I1289" i="6"/>
  <c r="G1290" i="6"/>
  <c r="H1290" i="6"/>
  <c r="I1290" i="6"/>
  <c r="G1291" i="6"/>
  <c r="H1291" i="6"/>
  <c r="I1291" i="6"/>
  <c r="G1292" i="6"/>
  <c r="H1292" i="6"/>
  <c r="I1292" i="6"/>
  <c r="G1293" i="6"/>
  <c r="H1293" i="6"/>
  <c r="I1293" i="6"/>
  <c r="G1294" i="6"/>
  <c r="H1294" i="6"/>
  <c r="I1294" i="6"/>
  <c r="G1295" i="6"/>
  <c r="H1295" i="6"/>
  <c r="I1295" i="6"/>
  <c r="G1296" i="6"/>
  <c r="H1296" i="6"/>
  <c r="I1296" i="6"/>
  <c r="G1297" i="6"/>
  <c r="H1297" i="6"/>
  <c r="I1297" i="6"/>
  <c r="G1298" i="6"/>
  <c r="H1298" i="6"/>
  <c r="I1298" i="6"/>
  <c r="G1299" i="6"/>
  <c r="H1299" i="6"/>
  <c r="I1299" i="6"/>
  <c r="G1300" i="6"/>
  <c r="H1300" i="6"/>
  <c r="I1300" i="6"/>
  <c r="G1301" i="6"/>
  <c r="H1301" i="6"/>
  <c r="I1301" i="6"/>
  <c r="G1302" i="6"/>
  <c r="H1302" i="6"/>
  <c r="I1302" i="6"/>
  <c r="G1303" i="6"/>
  <c r="H1303" i="6"/>
  <c r="I1303" i="6"/>
  <c r="G1304" i="6"/>
  <c r="H1304" i="6"/>
  <c r="I1304" i="6"/>
  <c r="G1305" i="6"/>
  <c r="H1305" i="6"/>
  <c r="I1305" i="6"/>
  <c r="G1306" i="6"/>
  <c r="H1306" i="6"/>
  <c r="I1306" i="6"/>
  <c r="G1307" i="6"/>
  <c r="H1307" i="6"/>
  <c r="I1307" i="6"/>
  <c r="G1308" i="6"/>
  <c r="H1308" i="6"/>
  <c r="I1308" i="6"/>
  <c r="G1309" i="6"/>
  <c r="H1309" i="6"/>
  <c r="I1309" i="6"/>
  <c r="G1310" i="6"/>
  <c r="H1310" i="6"/>
  <c r="I1310" i="6"/>
  <c r="G1311" i="6"/>
  <c r="H1311" i="6"/>
  <c r="I1311" i="6"/>
  <c r="G1312" i="6"/>
  <c r="H1312" i="6"/>
  <c r="I1312" i="6"/>
  <c r="G1313" i="6"/>
  <c r="H1313" i="6"/>
  <c r="I1313" i="6"/>
  <c r="G1314" i="6"/>
  <c r="H1314" i="6"/>
  <c r="I1314" i="6"/>
  <c r="G1315" i="6"/>
  <c r="H1315" i="6"/>
  <c r="I1315" i="6"/>
  <c r="G1316" i="6"/>
  <c r="H1316" i="6"/>
  <c r="I1316" i="6"/>
  <c r="G1317" i="6"/>
  <c r="H1317" i="6"/>
  <c r="I1317" i="6"/>
  <c r="G1318" i="6"/>
  <c r="H1318" i="6"/>
  <c r="I1318" i="6"/>
  <c r="G1319" i="6"/>
  <c r="H1319" i="6"/>
  <c r="I1319" i="6"/>
  <c r="G1320" i="6"/>
  <c r="H1320" i="6"/>
  <c r="I1320" i="6"/>
  <c r="G1321" i="6"/>
  <c r="H1321" i="6"/>
  <c r="I1321" i="6"/>
  <c r="G1322" i="6"/>
  <c r="H1322" i="6"/>
  <c r="I1322" i="6"/>
  <c r="G1323" i="6"/>
  <c r="H1323" i="6"/>
  <c r="I1323" i="6"/>
  <c r="G1324" i="6"/>
  <c r="H1324" i="6"/>
  <c r="I1324" i="6"/>
  <c r="G1325" i="6"/>
  <c r="H1325" i="6"/>
  <c r="I1325" i="6"/>
  <c r="I1326" i="6"/>
  <c r="I1327" i="6"/>
  <c r="I1328" i="6"/>
  <c r="I1329" i="6"/>
  <c r="I1330" i="6"/>
  <c r="I1331" i="6"/>
  <c r="I1332" i="6"/>
  <c r="I1333" i="6"/>
  <c r="I1334" i="6"/>
  <c r="I1335" i="6"/>
  <c r="G1336" i="6"/>
  <c r="H1336" i="6"/>
  <c r="I1336" i="6"/>
  <c r="G1337" i="6"/>
  <c r="H1337" i="6"/>
  <c r="I1337" i="6"/>
  <c r="G1338" i="6"/>
  <c r="H1338" i="6"/>
  <c r="I1338" i="6"/>
  <c r="G1339" i="6"/>
  <c r="H1339" i="6"/>
  <c r="I1339" i="6"/>
  <c r="G1340" i="6"/>
  <c r="H1340" i="6"/>
  <c r="I1340" i="6"/>
  <c r="G1341" i="6"/>
  <c r="H1341" i="6"/>
  <c r="I1341" i="6"/>
  <c r="G1342" i="6"/>
  <c r="H1342" i="6"/>
  <c r="I1342" i="6"/>
  <c r="G1343" i="6"/>
  <c r="H1343" i="6"/>
  <c r="I1343" i="6"/>
  <c r="G1344" i="6"/>
  <c r="H1344" i="6"/>
  <c r="I1344" i="6"/>
  <c r="G1345" i="6"/>
  <c r="H1345" i="6"/>
  <c r="I1345" i="6"/>
  <c r="G1346" i="6"/>
  <c r="H1346" i="6"/>
  <c r="I1346" i="6"/>
  <c r="G1347" i="6"/>
  <c r="H1347" i="6"/>
  <c r="I1347" i="6"/>
  <c r="G1348" i="6"/>
  <c r="H1348" i="6"/>
  <c r="I1348" i="6"/>
  <c r="G1349" i="6"/>
  <c r="H1349" i="6"/>
  <c r="I1349" i="6"/>
  <c r="G1350" i="6"/>
  <c r="H1350" i="6"/>
  <c r="I1350" i="6"/>
  <c r="G1351" i="6"/>
  <c r="H1351" i="6"/>
  <c r="I1351" i="6"/>
  <c r="G1352" i="6"/>
  <c r="H1352" i="6"/>
  <c r="I1352" i="6"/>
  <c r="G1353" i="6"/>
  <c r="H1353" i="6"/>
  <c r="I1353" i="6"/>
  <c r="G1354" i="6"/>
  <c r="H1354" i="6"/>
  <c r="I1354" i="6"/>
  <c r="G1355" i="6"/>
  <c r="H1355" i="6"/>
  <c r="I1355" i="6"/>
  <c r="G1356" i="6"/>
  <c r="H1356" i="6"/>
  <c r="I1356" i="6"/>
  <c r="G1357" i="6"/>
  <c r="H1357" i="6"/>
  <c r="I1357" i="6"/>
  <c r="G1358" i="6"/>
  <c r="H1358" i="6"/>
  <c r="I1358" i="6"/>
  <c r="G1359" i="6"/>
  <c r="H1359" i="6"/>
  <c r="I1359" i="6"/>
  <c r="G1360" i="6"/>
  <c r="H1360" i="6"/>
  <c r="I1360" i="6"/>
  <c r="G1361" i="6"/>
  <c r="H1361" i="6"/>
  <c r="I1361" i="6"/>
  <c r="G1362" i="6"/>
  <c r="H1362" i="6"/>
  <c r="I1362" i="6"/>
  <c r="G1363" i="6"/>
  <c r="H1363" i="6"/>
  <c r="I1363" i="6"/>
  <c r="I1364" i="6"/>
  <c r="I1365" i="6"/>
  <c r="I1366" i="6"/>
  <c r="I1367" i="6"/>
  <c r="I1368" i="6"/>
  <c r="I1369" i="6"/>
  <c r="I1370" i="6"/>
  <c r="G1371" i="6"/>
  <c r="H1371" i="6"/>
  <c r="I1371" i="6"/>
  <c r="G1372" i="6"/>
  <c r="H1372" i="6"/>
  <c r="I1372" i="6"/>
  <c r="G1373" i="6"/>
  <c r="H1373" i="6"/>
  <c r="I1373" i="6"/>
  <c r="G1374" i="6"/>
  <c r="H1374" i="6"/>
  <c r="I1374" i="6"/>
  <c r="G1375" i="6"/>
  <c r="H1375" i="6"/>
  <c r="I1375" i="6"/>
  <c r="G1376" i="6"/>
  <c r="H1376" i="6"/>
  <c r="I1376" i="6"/>
  <c r="G1377" i="6"/>
  <c r="H1377" i="6"/>
  <c r="I1377" i="6"/>
  <c r="G1378" i="6"/>
  <c r="H1378" i="6"/>
  <c r="I1378" i="6"/>
  <c r="G1379" i="6"/>
  <c r="H1379" i="6"/>
  <c r="I1379" i="6"/>
  <c r="G1380" i="6"/>
  <c r="H1380" i="6"/>
  <c r="I1380" i="6"/>
  <c r="G1381" i="6"/>
  <c r="H1381" i="6"/>
  <c r="I1381" i="6"/>
  <c r="G1382" i="6"/>
  <c r="H1382" i="6"/>
  <c r="I1382" i="6"/>
  <c r="G1383" i="6"/>
  <c r="H1383" i="6"/>
  <c r="I1383" i="6"/>
  <c r="G1384" i="6"/>
  <c r="H1384" i="6"/>
  <c r="I1384" i="6"/>
  <c r="G1385" i="6"/>
  <c r="H1385" i="6"/>
  <c r="I1385" i="6"/>
  <c r="G1386" i="6"/>
  <c r="H1386" i="6"/>
  <c r="I1386" i="6"/>
  <c r="G1387" i="6"/>
  <c r="H1387" i="6"/>
  <c r="I1387" i="6"/>
  <c r="G1388" i="6"/>
  <c r="H1388" i="6"/>
  <c r="I1388" i="6"/>
  <c r="B2" i="6"/>
  <c r="C2" i="6"/>
  <c r="B3" i="6"/>
  <c r="C3" i="6"/>
  <c r="B4" i="6"/>
  <c r="C4" i="6"/>
  <c r="B5" i="6"/>
  <c r="C5" i="6"/>
  <c r="B6" i="6"/>
  <c r="C6" i="6"/>
  <c r="B7" i="6"/>
  <c r="C7" i="6"/>
  <c r="B8" i="6"/>
  <c r="C8" i="6"/>
  <c r="B9" i="6"/>
  <c r="C9" i="6"/>
  <c r="B10" i="6"/>
  <c r="C10" i="6"/>
  <c r="B11" i="6"/>
  <c r="C11" i="6"/>
  <c r="B12" i="6"/>
  <c r="C12" i="6"/>
  <c r="B13" i="6"/>
  <c r="C13" i="6"/>
  <c r="B14" i="6"/>
  <c r="C14" i="6"/>
  <c r="B15" i="6"/>
  <c r="C15" i="6"/>
  <c r="B16" i="6"/>
  <c r="C16" i="6"/>
  <c r="B17" i="6"/>
  <c r="C17" i="6"/>
  <c r="B18" i="6"/>
  <c r="C18" i="6"/>
  <c r="B19" i="6"/>
  <c r="C19" i="6"/>
  <c r="B20" i="6"/>
  <c r="C20" i="6"/>
  <c r="B21" i="6"/>
  <c r="C21" i="6"/>
  <c r="B22" i="6"/>
  <c r="C22" i="6"/>
  <c r="B23" i="6"/>
  <c r="C23" i="6"/>
  <c r="B24" i="6"/>
  <c r="C24" i="6"/>
  <c r="B25" i="6"/>
  <c r="C25" i="6"/>
  <c r="B26" i="6"/>
  <c r="C26" i="6"/>
  <c r="B27" i="6"/>
  <c r="C27" i="6"/>
  <c r="B28" i="6"/>
  <c r="C28" i="6"/>
  <c r="B29" i="6"/>
  <c r="C29" i="6"/>
  <c r="B30" i="6"/>
  <c r="C30" i="6"/>
  <c r="B31" i="6"/>
  <c r="C31" i="6"/>
  <c r="B32" i="6"/>
  <c r="C32" i="6"/>
  <c r="B33" i="6"/>
  <c r="C33" i="6"/>
  <c r="B34" i="6"/>
  <c r="C34" i="6"/>
  <c r="B35" i="6"/>
  <c r="C35" i="6"/>
  <c r="B36" i="6"/>
  <c r="C36" i="6"/>
  <c r="B37" i="6"/>
  <c r="C37" i="6"/>
  <c r="B38" i="6"/>
  <c r="C38" i="6"/>
  <c r="B39" i="6"/>
  <c r="C39" i="6"/>
  <c r="B40" i="6"/>
  <c r="C40" i="6"/>
  <c r="B41" i="6"/>
  <c r="C41" i="6"/>
  <c r="B42" i="6"/>
  <c r="C42" i="6"/>
  <c r="B43" i="6"/>
  <c r="C43" i="6"/>
  <c r="B44" i="6"/>
  <c r="C44" i="6"/>
  <c r="B45" i="6"/>
  <c r="C45" i="6"/>
  <c r="B46" i="6"/>
  <c r="C46" i="6"/>
  <c r="B47" i="6"/>
  <c r="C47" i="6"/>
  <c r="B48" i="6"/>
  <c r="C48" i="6"/>
  <c r="B49" i="6"/>
  <c r="C49" i="6"/>
  <c r="B50" i="6"/>
  <c r="C50" i="6"/>
  <c r="B51" i="6"/>
  <c r="C51" i="6"/>
  <c r="B52" i="6"/>
  <c r="C52" i="6"/>
  <c r="B53" i="6"/>
  <c r="C53" i="6"/>
  <c r="B54" i="6"/>
  <c r="C54" i="6"/>
  <c r="B55" i="6"/>
  <c r="C55" i="6"/>
  <c r="B56" i="6"/>
  <c r="C56" i="6"/>
  <c r="B57" i="6"/>
  <c r="C57" i="6"/>
  <c r="B58" i="6"/>
  <c r="C58" i="6"/>
  <c r="B59" i="6"/>
  <c r="C59" i="6"/>
  <c r="B60" i="6"/>
  <c r="C60" i="6"/>
  <c r="B61" i="6"/>
  <c r="C61" i="6"/>
  <c r="B62" i="6"/>
  <c r="C62" i="6"/>
  <c r="B63" i="6"/>
  <c r="C63" i="6"/>
  <c r="B64" i="6"/>
  <c r="C64" i="6"/>
  <c r="B65" i="6"/>
  <c r="C65" i="6"/>
  <c r="B66" i="6"/>
  <c r="C66" i="6"/>
  <c r="B67" i="6"/>
  <c r="C67" i="6"/>
  <c r="B68" i="6"/>
  <c r="C68" i="6"/>
  <c r="B69" i="6"/>
  <c r="C69" i="6"/>
  <c r="B70" i="6"/>
  <c r="C70" i="6"/>
  <c r="B71" i="6"/>
  <c r="C71" i="6"/>
  <c r="B72" i="6"/>
  <c r="C72" i="6"/>
  <c r="B73" i="6"/>
  <c r="C73" i="6"/>
  <c r="B74" i="6"/>
  <c r="C74" i="6"/>
  <c r="B75" i="6"/>
  <c r="C75" i="6"/>
  <c r="B76" i="6"/>
  <c r="C76" i="6"/>
  <c r="B77" i="6"/>
  <c r="C77" i="6"/>
  <c r="B78" i="6"/>
  <c r="C78" i="6"/>
  <c r="B79" i="6"/>
  <c r="C79" i="6"/>
  <c r="B80" i="6"/>
  <c r="C80" i="6"/>
  <c r="B81" i="6"/>
  <c r="C81" i="6"/>
  <c r="B82" i="6"/>
  <c r="C82" i="6"/>
  <c r="B83" i="6"/>
  <c r="C83" i="6"/>
  <c r="B84" i="6"/>
  <c r="C84" i="6"/>
  <c r="B85" i="6"/>
  <c r="C85" i="6"/>
  <c r="B86" i="6"/>
  <c r="C86" i="6"/>
  <c r="B87" i="6"/>
  <c r="C87" i="6"/>
  <c r="B88" i="6"/>
  <c r="C88" i="6"/>
  <c r="B89" i="6"/>
  <c r="C89" i="6"/>
  <c r="B90" i="6"/>
  <c r="C90" i="6"/>
  <c r="B91" i="6"/>
  <c r="C91" i="6"/>
  <c r="B92" i="6"/>
  <c r="C92" i="6"/>
  <c r="B93" i="6"/>
  <c r="C93" i="6"/>
  <c r="B94" i="6"/>
  <c r="C94" i="6"/>
  <c r="B95" i="6"/>
  <c r="C95" i="6"/>
  <c r="B96" i="6"/>
  <c r="C96" i="6"/>
  <c r="B97" i="6"/>
  <c r="C97" i="6"/>
  <c r="B98" i="6"/>
  <c r="C98" i="6"/>
  <c r="B99" i="6"/>
  <c r="C99" i="6"/>
  <c r="B100" i="6"/>
  <c r="C100" i="6"/>
  <c r="B101" i="6"/>
  <c r="C101" i="6"/>
  <c r="B102" i="6"/>
  <c r="C102" i="6"/>
  <c r="B103" i="6"/>
  <c r="C103" i="6"/>
  <c r="B104" i="6"/>
  <c r="C104" i="6"/>
  <c r="B105" i="6"/>
  <c r="C105" i="6"/>
  <c r="B106" i="6"/>
  <c r="C106" i="6"/>
  <c r="B107" i="6"/>
  <c r="C107" i="6"/>
  <c r="B108" i="6"/>
  <c r="C108" i="6"/>
  <c r="B109" i="6"/>
  <c r="C109" i="6"/>
  <c r="B110" i="6"/>
  <c r="C110" i="6"/>
  <c r="B111" i="6"/>
  <c r="C111" i="6"/>
  <c r="B112" i="6"/>
  <c r="C112" i="6"/>
  <c r="B113" i="6"/>
  <c r="C113" i="6"/>
  <c r="B114" i="6"/>
  <c r="C114" i="6"/>
  <c r="B115" i="6"/>
  <c r="C115" i="6"/>
  <c r="B116" i="6"/>
  <c r="C116" i="6"/>
  <c r="B117" i="6"/>
  <c r="C117" i="6"/>
  <c r="B118" i="6"/>
  <c r="C118" i="6"/>
  <c r="B119" i="6"/>
  <c r="C119" i="6"/>
  <c r="B120" i="6"/>
  <c r="C120" i="6"/>
  <c r="B121" i="6"/>
  <c r="C121" i="6"/>
  <c r="B122" i="6"/>
  <c r="C122" i="6"/>
  <c r="B123" i="6"/>
  <c r="C123" i="6"/>
  <c r="B124" i="6"/>
  <c r="C124" i="6"/>
  <c r="B125" i="6"/>
  <c r="C125" i="6"/>
  <c r="B126" i="6"/>
  <c r="C126" i="6"/>
  <c r="B127" i="6"/>
  <c r="C127" i="6"/>
  <c r="B128" i="6"/>
  <c r="C128" i="6"/>
  <c r="B129" i="6"/>
  <c r="C129" i="6"/>
  <c r="B130" i="6"/>
  <c r="C130" i="6"/>
  <c r="B131" i="6"/>
  <c r="C131" i="6"/>
  <c r="B132" i="6"/>
  <c r="C132" i="6"/>
  <c r="B133" i="6"/>
  <c r="C133" i="6"/>
  <c r="B134" i="6"/>
  <c r="C134" i="6"/>
  <c r="B135" i="6"/>
  <c r="C135" i="6"/>
  <c r="B136" i="6"/>
  <c r="C136" i="6"/>
  <c r="B137" i="6"/>
  <c r="C137" i="6"/>
  <c r="B138" i="6"/>
  <c r="C138" i="6"/>
  <c r="B139" i="6"/>
  <c r="C139" i="6"/>
  <c r="B140" i="6"/>
  <c r="C140" i="6"/>
  <c r="B141" i="6"/>
  <c r="C141" i="6"/>
  <c r="B142" i="6"/>
  <c r="C142" i="6"/>
  <c r="B143" i="6"/>
  <c r="C143" i="6"/>
  <c r="B144" i="6"/>
  <c r="C144" i="6"/>
  <c r="B145" i="6"/>
  <c r="C145" i="6"/>
  <c r="B146" i="6"/>
  <c r="C146" i="6"/>
  <c r="B147" i="6"/>
  <c r="C147" i="6"/>
  <c r="B148" i="6"/>
  <c r="C148" i="6"/>
  <c r="B149" i="6"/>
  <c r="C149" i="6"/>
  <c r="B150" i="6"/>
  <c r="C150" i="6"/>
  <c r="B151" i="6"/>
  <c r="C151" i="6"/>
  <c r="B152" i="6"/>
  <c r="C152" i="6"/>
  <c r="B153" i="6"/>
  <c r="C153" i="6"/>
  <c r="B154" i="6"/>
  <c r="C154" i="6"/>
  <c r="B155" i="6"/>
  <c r="C155" i="6"/>
  <c r="B156" i="6"/>
  <c r="C156" i="6"/>
  <c r="B157" i="6"/>
  <c r="C157" i="6"/>
  <c r="B158" i="6"/>
  <c r="C158" i="6"/>
  <c r="B159" i="6"/>
  <c r="C159" i="6"/>
  <c r="B160" i="6"/>
  <c r="C160" i="6"/>
  <c r="B161" i="6"/>
  <c r="C161" i="6"/>
  <c r="B162" i="6"/>
  <c r="C162" i="6"/>
  <c r="B163" i="6"/>
  <c r="C163" i="6"/>
  <c r="B164" i="6"/>
  <c r="C164" i="6"/>
  <c r="B165" i="6"/>
  <c r="C165" i="6"/>
  <c r="B166" i="6"/>
  <c r="C166" i="6"/>
  <c r="B167" i="6"/>
  <c r="C167" i="6"/>
  <c r="B168" i="6"/>
  <c r="C168" i="6"/>
  <c r="B169" i="6"/>
  <c r="C169" i="6"/>
  <c r="B170" i="6"/>
  <c r="C170" i="6"/>
  <c r="B171" i="6"/>
  <c r="C171" i="6"/>
  <c r="B172" i="6"/>
  <c r="C172" i="6"/>
  <c r="B173" i="6"/>
  <c r="C173" i="6"/>
  <c r="B174" i="6"/>
  <c r="C174" i="6"/>
  <c r="B175" i="6"/>
  <c r="C175" i="6"/>
  <c r="B176" i="6"/>
  <c r="C176" i="6"/>
  <c r="B177" i="6"/>
  <c r="C177" i="6"/>
  <c r="B178" i="6"/>
  <c r="C178" i="6"/>
  <c r="B179" i="6"/>
  <c r="C179" i="6"/>
  <c r="B180" i="6"/>
  <c r="C180" i="6"/>
  <c r="B181" i="6"/>
  <c r="C181" i="6"/>
  <c r="B182" i="6"/>
  <c r="C182" i="6"/>
  <c r="B183" i="6"/>
  <c r="C183" i="6"/>
  <c r="B184" i="6"/>
  <c r="C184" i="6"/>
  <c r="B185" i="6"/>
  <c r="C185" i="6"/>
  <c r="B186" i="6"/>
  <c r="C186" i="6"/>
  <c r="B187" i="6"/>
  <c r="C187" i="6"/>
  <c r="B188" i="6"/>
  <c r="C188" i="6"/>
  <c r="B189" i="6"/>
  <c r="C189" i="6"/>
  <c r="B190" i="6"/>
  <c r="C190" i="6"/>
  <c r="B191" i="6"/>
  <c r="C191" i="6"/>
  <c r="B192" i="6"/>
  <c r="C192" i="6"/>
  <c r="B193" i="6"/>
  <c r="C193" i="6"/>
  <c r="B194" i="6"/>
  <c r="C194" i="6"/>
  <c r="B195" i="6"/>
  <c r="C195" i="6"/>
  <c r="B196" i="6"/>
  <c r="C196" i="6"/>
  <c r="B197" i="6"/>
  <c r="C197" i="6"/>
  <c r="B198" i="6"/>
  <c r="C198" i="6"/>
  <c r="B199" i="6"/>
  <c r="C199" i="6"/>
  <c r="B200" i="6"/>
  <c r="C200" i="6"/>
  <c r="B201" i="6"/>
  <c r="C201" i="6"/>
  <c r="B202" i="6"/>
  <c r="C202" i="6"/>
  <c r="B203" i="6"/>
  <c r="C203" i="6"/>
  <c r="B204" i="6"/>
  <c r="C204" i="6"/>
  <c r="B205" i="6"/>
  <c r="C205" i="6"/>
  <c r="B206" i="6"/>
  <c r="C206" i="6"/>
  <c r="B207" i="6"/>
  <c r="C207" i="6"/>
  <c r="B208" i="6"/>
  <c r="C208" i="6"/>
  <c r="B209" i="6"/>
  <c r="C209" i="6"/>
  <c r="B210" i="6"/>
  <c r="C210" i="6"/>
  <c r="B211" i="6"/>
  <c r="C211" i="6"/>
  <c r="B212" i="6"/>
  <c r="C212" i="6"/>
  <c r="B213" i="6"/>
  <c r="C213" i="6"/>
  <c r="B214" i="6"/>
  <c r="C214" i="6"/>
  <c r="B215" i="6"/>
  <c r="C215" i="6"/>
  <c r="B216" i="6"/>
  <c r="C216" i="6"/>
  <c r="B217" i="6"/>
  <c r="C217" i="6"/>
  <c r="B218" i="6"/>
  <c r="C218" i="6"/>
  <c r="B219" i="6"/>
  <c r="C219" i="6"/>
  <c r="B220" i="6"/>
  <c r="C220" i="6"/>
  <c r="B221" i="6"/>
  <c r="C221" i="6"/>
  <c r="B222" i="6"/>
  <c r="C222" i="6"/>
  <c r="B223" i="6"/>
  <c r="C223" i="6"/>
  <c r="B224" i="6"/>
  <c r="C224" i="6"/>
  <c r="B225" i="6"/>
  <c r="C225" i="6"/>
  <c r="B226" i="6"/>
  <c r="C226" i="6"/>
  <c r="B227" i="6"/>
  <c r="C227" i="6"/>
  <c r="B228" i="6"/>
  <c r="C228" i="6"/>
  <c r="B229" i="6"/>
  <c r="C229" i="6"/>
  <c r="B230" i="6"/>
  <c r="C230" i="6"/>
  <c r="B231" i="6"/>
  <c r="C231" i="6"/>
  <c r="B232" i="6"/>
  <c r="C232" i="6"/>
  <c r="B233" i="6"/>
  <c r="C233" i="6"/>
  <c r="B234" i="6"/>
  <c r="C234" i="6"/>
  <c r="B235" i="6"/>
  <c r="C235" i="6"/>
  <c r="B236" i="6"/>
  <c r="C236" i="6"/>
  <c r="B237" i="6"/>
  <c r="C237" i="6"/>
  <c r="B238" i="6"/>
  <c r="C238" i="6"/>
  <c r="B239" i="6"/>
  <c r="C239" i="6"/>
  <c r="B240" i="6"/>
  <c r="C240" i="6"/>
  <c r="B241" i="6"/>
  <c r="C241" i="6"/>
  <c r="B242" i="6"/>
  <c r="C242" i="6"/>
  <c r="B243" i="6"/>
  <c r="C243" i="6"/>
  <c r="B244" i="6"/>
  <c r="C244" i="6"/>
  <c r="B245" i="6"/>
  <c r="C245" i="6"/>
  <c r="B246" i="6"/>
  <c r="C246" i="6"/>
  <c r="B247" i="6"/>
  <c r="C247" i="6"/>
  <c r="B248" i="6"/>
  <c r="C248" i="6"/>
  <c r="B249" i="6"/>
  <c r="C249" i="6"/>
  <c r="B250" i="6"/>
  <c r="C250" i="6"/>
  <c r="B251" i="6"/>
  <c r="C251" i="6"/>
  <c r="B252" i="6"/>
  <c r="C252" i="6"/>
  <c r="B253" i="6"/>
  <c r="C253" i="6"/>
  <c r="B254" i="6"/>
  <c r="C254" i="6"/>
  <c r="B255" i="6"/>
  <c r="C255" i="6"/>
  <c r="B256" i="6"/>
  <c r="C256" i="6"/>
  <c r="B257" i="6"/>
  <c r="C257" i="6"/>
  <c r="B258" i="6"/>
  <c r="C258" i="6"/>
  <c r="B259" i="6"/>
  <c r="C259" i="6"/>
  <c r="B260" i="6"/>
  <c r="C260" i="6"/>
  <c r="B261" i="6"/>
  <c r="C261" i="6"/>
  <c r="B262" i="6"/>
  <c r="C262" i="6"/>
  <c r="B263" i="6"/>
  <c r="C263" i="6"/>
  <c r="B264" i="6"/>
  <c r="C264" i="6"/>
  <c r="B265" i="6"/>
  <c r="C265" i="6"/>
  <c r="B266" i="6"/>
  <c r="C266" i="6"/>
  <c r="B267" i="6"/>
  <c r="C267" i="6"/>
  <c r="B268" i="6"/>
  <c r="C268" i="6"/>
  <c r="B269" i="6"/>
  <c r="C269" i="6"/>
  <c r="B270" i="6"/>
  <c r="C270" i="6"/>
  <c r="B271" i="6"/>
  <c r="C271" i="6"/>
  <c r="B272" i="6"/>
  <c r="C272" i="6"/>
  <c r="B273" i="6"/>
  <c r="C273" i="6"/>
  <c r="B274" i="6"/>
  <c r="C274" i="6"/>
  <c r="B275" i="6"/>
  <c r="C275" i="6"/>
  <c r="B276" i="6"/>
  <c r="C276" i="6"/>
  <c r="B277" i="6"/>
  <c r="C277" i="6"/>
  <c r="B278" i="6"/>
  <c r="C278" i="6"/>
  <c r="B279" i="6"/>
  <c r="C279" i="6"/>
  <c r="B280" i="6"/>
  <c r="C280" i="6"/>
  <c r="B281" i="6"/>
  <c r="C281" i="6"/>
  <c r="B282" i="6"/>
  <c r="C282" i="6"/>
  <c r="B283" i="6"/>
  <c r="C283" i="6"/>
  <c r="B284" i="6"/>
  <c r="C284" i="6"/>
  <c r="B285" i="6"/>
  <c r="C285" i="6"/>
  <c r="B286" i="6"/>
  <c r="C286" i="6"/>
  <c r="B287" i="6"/>
  <c r="C287" i="6"/>
  <c r="B288" i="6"/>
  <c r="C288" i="6"/>
  <c r="B289" i="6"/>
  <c r="C289" i="6"/>
  <c r="B290" i="6"/>
  <c r="C290" i="6"/>
  <c r="B291" i="6"/>
  <c r="C291" i="6"/>
  <c r="B292" i="6"/>
  <c r="C292" i="6"/>
  <c r="B293" i="6"/>
  <c r="C293" i="6"/>
  <c r="B294" i="6"/>
  <c r="C294" i="6"/>
  <c r="B295" i="6"/>
  <c r="C295" i="6"/>
  <c r="B296" i="6"/>
  <c r="C296" i="6"/>
  <c r="B297" i="6"/>
  <c r="C297" i="6"/>
  <c r="B298" i="6"/>
  <c r="C298" i="6"/>
  <c r="B299" i="6"/>
  <c r="C299" i="6"/>
  <c r="B300" i="6"/>
  <c r="C300" i="6"/>
  <c r="B301" i="6"/>
  <c r="C301" i="6"/>
  <c r="B302" i="6"/>
  <c r="C302" i="6"/>
  <c r="B303" i="6"/>
  <c r="C303" i="6"/>
  <c r="B304" i="6"/>
  <c r="C304" i="6"/>
  <c r="B305" i="6"/>
  <c r="C305" i="6"/>
  <c r="B306" i="6"/>
  <c r="C306" i="6"/>
  <c r="B307" i="6"/>
  <c r="C307" i="6"/>
  <c r="B308" i="6"/>
  <c r="C308" i="6"/>
  <c r="B309" i="6"/>
  <c r="C309" i="6"/>
  <c r="B310" i="6"/>
  <c r="C310" i="6"/>
  <c r="B311" i="6"/>
  <c r="C311" i="6"/>
  <c r="B312" i="6"/>
  <c r="C312" i="6"/>
  <c r="B313" i="6"/>
  <c r="C313" i="6"/>
  <c r="B314" i="6"/>
  <c r="C314" i="6"/>
  <c r="B315" i="6"/>
  <c r="C315" i="6"/>
  <c r="B316" i="6"/>
  <c r="C316" i="6"/>
  <c r="B317" i="6"/>
  <c r="C317" i="6"/>
  <c r="B318" i="6"/>
  <c r="C318" i="6"/>
  <c r="B319" i="6"/>
  <c r="C319" i="6"/>
  <c r="B320" i="6"/>
  <c r="C320" i="6"/>
  <c r="B321" i="6"/>
  <c r="C321" i="6"/>
  <c r="B322" i="6"/>
  <c r="C322" i="6"/>
  <c r="B323" i="6"/>
  <c r="C323" i="6"/>
  <c r="B324" i="6"/>
  <c r="C324" i="6"/>
  <c r="B325" i="6"/>
  <c r="C325" i="6"/>
  <c r="B326" i="6"/>
  <c r="C326" i="6"/>
  <c r="B327" i="6"/>
  <c r="C327" i="6"/>
  <c r="B328" i="6"/>
  <c r="C328" i="6"/>
  <c r="B329" i="6"/>
  <c r="C329" i="6"/>
  <c r="B330" i="6"/>
  <c r="C330" i="6"/>
  <c r="B331" i="6"/>
  <c r="C331" i="6"/>
  <c r="B332" i="6"/>
  <c r="C332" i="6"/>
  <c r="B333" i="6"/>
  <c r="C333" i="6"/>
  <c r="B334" i="6"/>
  <c r="C334" i="6"/>
  <c r="B335" i="6"/>
  <c r="C335" i="6"/>
  <c r="B336" i="6"/>
  <c r="C336" i="6"/>
  <c r="B337" i="6"/>
  <c r="C337" i="6"/>
  <c r="B338" i="6"/>
  <c r="C338" i="6"/>
  <c r="B339" i="6"/>
  <c r="C339" i="6"/>
  <c r="B340" i="6"/>
  <c r="C340" i="6"/>
  <c r="B341" i="6"/>
  <c r="C341" i="6"/>
  <c r="B342" i="6"/>
  <c r="C342" i="6"/>
  <c r="B343" i="6"/>
  <c r="C343" i="6"/>
  <c r="B344" i="6"/>
  <c r="C344" i="6"/>
  <c r="B345" i="6"/>
  <c r="C345" i="6"/>
  <c r="B346" i="6"/>
  <c r="C346" i="6"/>
  <c r="B347" i="6"/>
  <c r="C347" i="6"/>
  <c r="B348" i="6"/>
  <c r="C348" i="6"/>
  <c r="B349" i="6"/>
  <c r="C349" i="6"/>
  <c r="B350" i="6"/>
  <c r="C350" i="6"/>
  <c r="B351" i="6"/>
  <c r="C351" i="6"/>
  <c r="B352" i="6"/>
  <c r="C352" i="6"/>
  <c r="B353" i="6"/>
  <c r="C353" i="6"/>
  <c r="B354" i="6"/>
  <c r="C354" i="6"/>
  <c r="B355" i="6"/>
  <c r="C355" i="6"/>
  <c r="B356" i="6"/>
  <c r="C356" i="6"/>
  <c r="B357" i="6"/>
  <c r="C357" i="6"/>
  <c r="B358" i="6"/>
  <c r="C358" i="6"/>
  <c r="B359" i="6"/>
  <c r="C359" i="6"/>
  <c r="B360" i="6"/>
  <c r="C360" i="6"/>
  <c r="B361" i="6"/>
  <c r="C361" i="6"/>
  <c r="B362" i="6"/>
  <c r="C362" i="6"/>
  <c r="B363" i="6"/>
  <c r="C363" i="6"/>
  <c r="B364" i="6"/>
  <c r="C364" i="6"/>
  <c r="B365" i="6"/>
  <c r="C365" i="6"/>
  <c r="B366" i="6"/>
  <c r="C366" i="6"/>
  <c r="B367" i="6"/>
  <c r="C367" i="6"/>
  <c r="B368" i="6"/>
  <c r="C368" i="6"/>
  <c r="B369" i="6"/>
  <c r="C369" i="6"/>
  <c r="B370" i="6"/>
  <c r="C370" i="6"/>
  <c r="B371" i="6"/>
  <c r="C371" i="6"/>
  <c r="B372" i="6"/>
  <c r="C372" i="6"/>
  <c r="B373" i="6"/>
  <c r="C373" i="6"/>
  <c r="B374" i="6"/>
  <c r="C374" i="6"/>
  <c r="B375" i="6"/>
  <c r="C375" i="6"/>
  <c r="B376" i="6"/>
  <c r="C376" i="6"/>
  <c r="B377" i="6"/>
  <c r="C377" i="6"/>
  <c r="B378" i="6"/>
  <c r="C378" i="6"/>
  <c r="B379" i="6"/>
  <c r="C379" i="6"/>
  <c r="B380" i="6"/>
  <c r="C380" i="6"/>
  <c r="B381" i="6"/>
  <c r="C381" i="6"/>
  <c r="B382" i="6"/>
  <c r="C382" i="6"/>
  <c r="B383" i="6"/>
  <c r="C383" i="6"/>
  <c r="B384" i="6"/>
  <c r="C384" i="6"/>
  <c r="B385" i="6"/>
  <c r="C385" i="6"/>
  <c r="B386" i="6"/>
  <c r="C386" i="6"/>
  <c r="B387" i="6"/>
  <c r="C387" i="6"/>
  <c r="B388" i="6"/>
  <c r="C388" i="6"/>
  <c r="B389" i="6"/>
  <c r="C389" i="6"/>
  <c r="B390" i="6"/>
  <c r="C390" i="6"/>
  <c r="B391" i="6"/>
  <c r="C391" i="6"/>
  <c r="B392" i="6"/>
  <c r="C392" i="6"/>
  <c r="B393" i="6"/>
  <c r="C393" i="6"/>
  <c r="B394" i="6"/>
  <c r="C394" i="6"/>
  <c r="B395" i="6"/>
  <c r="C395" i="6"/>
  <c r="B396" i="6"/>
  <c r="C396" i="6"/>
  <c r="B397" i="6"/>
  <c r="C397" i="6"/>
  <c r="B398" i="6"/>
  <c r="C398" i="6"/>
  <c r="B399" i="6"/>
  <c r="C399" i="6"/>
  <c r="B400" i="6"/>
  <c r="C400" i="6"/>
  <c r="B401" i="6"/>
  <c r="C401" i="6"/>
  <c r="B402" i="6"/>
  <c r="C402" i="6"/>
  <c r="B403" i="6"/>
  <c r="C403" i="6"/>
  <c r="B404" i="6"/>
  <c r="C404" i="6"/>
  <c r="B405" i="6"/>
  <c r="C405" i="6"/>
  <c r="B406" i="6"/>
  <c r="C406" i="6"/>
  <c r="B407" i="6"/>
  <c r="C407" i="6"/>
  <c r="B408" i="6"/>
  <c r="C408" i="6"/>
  <c r="B409" i="6"/>
  <c r="C409" i="6"/>
  <c r="B410" i="6"/>
  <c r="C410" i="6"/>
  <c r="B411" i="6"/>
  <c r="C411" i="6"/>
  <c r="B412" i="6"/>
  <c r="C412" i="6"/>
  <c r="B413" i="6"/>
  <c r="C413" i="6"/>
  <c r="B414" i="6"/>
  <c r="C414" i="6"/>
  <c r="B415" i="6"/>
  <c r="C415" i="6"/>
  <c r="B416" i="6"/>
  <c r="C416" i="6"/>
  <c r="B417" i="6"/>
  <c r="C417" i="6"/>
  <c r="B418" i="6"/>
  <c r="C418" i="6"/>
  <c r="B419" i="6"/>
  <c r="C419" i="6"/>
  <c r="B420" i="6"/>
  <c r="C420" i="6"/>
  <c r="B421" i="6"/>
  <c r="C421" i="6"/>
  <c r="B422" i="6"/>
  <c r="C422" i="6"/>
  <c r="B423" i="6"/>
  <c r="C423" i="6"/>
  <c r="B424" i="6"/>
  <c r="C424" i="6"/>
  <c r="B425" i="6"/>
  <c r="C425" i="6"/>
  <c r="B426" i="6"/>
  <c r="C426" i="6"/>
  <c r="B427" i="6"/>
  <c r="C427" i="6"/>
  <c r="B428" i="6"/>
  <c r="C428" i="6"/>
  <c r="B429" i="6"/>
  <c r="C429" i="6"/>
  <c r="B430" i="6"/>
  <c r="C430" i="6"/>
  <c r="B431" i="6"/>
  <c r="C431" i="6"/>
  <c r="B432" i="6"/>
  <c r="C432" i="6"/>
  <c r="B433" i="6"/>
  <c r="C433" i="6"/>
  <c r="B434" i="6"/>
  <c r="C434" i="6"/>
  <c r="B435" i="6"/>
  <c r="C435" i="6"/>
  <c r="B436" i="6"/>
  <c r="C436" i="6"/>
  <c r="B437" i="6"/>
  <c r="C437" i="6"/>
  <c r="B438" i="6"/>
  <c r="C438" i="6"/>
  <c r="B439" i="6"/>
  <c r="C439" i="6"/>
  <c r="B440" i="6"/>
  <c r="C440" i="6"/>
  <c r="B441" i="6"/>
  <c r="C441" i="6"/>
  <c r="B442" i="6"/>
  <c r="C442" i="6"/>
  <c r="B443" i="6"/>
  <c r="C443" i="6"/>
  <c r="B444" i="6"/>
  <c r="C444" i="6"/>
  <c r="B445" i="6"/>
  <c r="C445" i="6"/>
  <c r="B446" i="6"/>
  <c r="C446" i="6"/>
  <c r="B447" i="6"/>
  <c r="C447" i="6"/>
  <c r="B448" i="6"/>
  <c r="C448" i="6"/>
  <c r="B449" i="6"/>
  <c r="C449" i="6"/>
  <c r="B450" i="6"/>
  <c r="C450" i="6"/>
  <c r="B451" i="6"/>
  <c r="C451" i="6"/>
  <c r="B452" i="6"/>
  <c r="C452" i="6"/>
  <c r="B453" i="6"/>
  <c r="C453" i="6"/>
  <c r="B454" i="6"/>
  <c r="C454" i="6"/>
  <c r="B455" i="6"/>
  <c r="C455" i="6"/>
  <c r="B456" i="6"/>
  <c r="C456" i="6"/>
  <c r="B457" i="6"/>
  <c r="C457" i="6"/>
  <c r="B458" i="6"/>
  <c r="C458" i="6"/>
  <c r="B459" i="6"/>
  <c r="C459" i="6"/>
  <c r="B460" i="6"/>
  <c r="C460" i="6"/>
  <c r="B461" i="6"/>
  <c r="C461" i="6"/>
  <c r="B462" i="6"/>
  <c r="C462" i="6"/>
  <c r="B463" i="6"/>
  <c r="C463" i="6"/>
  <c r="B464" i="6"/>
  <c r="C464" i="6"/>
  <c r="B465" i="6"/>
  <c r="C465" i="6"/>
  <c r="B466" i="6"/>
  <c r="C466" i="6"/>
  <c r="B467" i="6"/>
  <c r="C467" i="6"/>
  <c r="B468" i="6"/>
  <c r="C468" i="6"/>
  <c r="B469" i="6"/>
  <c r="C469" i="6"/>
  <c r="B470" i="6"/>
  <c r="C470" i="6"/>
  <c r="B471" i="6"/>
  <c r="C471" i="6"/>
  <c r="B472" i="6"/>
  <c r="C472" i="6"/>
  <c r="B473" i="6"/>
  <c r="C473" i="6"/>
  <c r="B474" i="6"/>
  <c r="C474" i="6"/>
  <c r="B475" i="6"/>
  <c r="C475" i="6"/>
  <c r="B476" i="6"/>
  <c r="C476" i="6"/>
  <c r="B477" i="6"/>
  <c r="C477" i="6"/>
  <c r="B478" i="6"/>
  <c r="C478" i="6"/>
  <c r="B479" i="6"/>
  <c r="C479" i="6"/>
  <c r="B480" i="6"/>
  <c r="C480" i="6"/>
  <c r="B481" i="6"/>
  <c r="C481" i="6"/>
  <c r="B482" i="6"/>
  <c r="C482" i="6"/>
  <c r="B483" i="6"/>
  <c r="C483" i="6"/>
  <c r="B484" i="6"/>
  <c r="C484" i="6"/>
  <c r="B485" i="6"/>
  <c r="C485" i="6"/>
  <c r="B486" i="6"/>
  <c r="C486" i="6"/>
  <c r="B487" i="6"/>
  <c r="C487" i="6"/>
  <c r="B488" i="6"/>
  <c r="C488" i="6"/>
  <c r="B489" i="6"/>
  <c r="C489" i="6"/>
  <c r="B490" i="6"/>
  <c r="C490" i="6"/>
  <c r="B491" i="6"/>
  <c r="C491" i="6"/>
  <c r="B492" i="6"/>
  <c r="C492" i="6"/>
  <c r="B493" i="6"/>
  <c r="C493" i="6"/>
  <c r="B494" i="6"/>
  <c r="C494" i="6"/>
  <c r="B495" i="6"/>
  <c r="C495" i="6"/>
  <c r="B496" i="6"/>
  <c r="C496" i="6"/>
  <c r="B497" i="6"/>
  <c r="C497" i="6"/>
  <c r="B498" i="6"/>
  <c r="C498" i="6"/>
  <c r="B499" i="6"/>
  <c r="C499" i="6"/>
  <c r="B500" i="6"/>
  <c r="C500" i="6"/>
  <c r="B501" i="6"/>
  <c r="C501" i="6"/>
  <c r="B502" i="6"/>
  <c r="C502" i="6"/>
  <c r="B503" i="6"/>
  <c r="C503" i="6"/>
  <c r="B504" i="6"/>
  <c r="C504" i="6"/>
  <c r="B505" i="6"/>
  <c r="C505" i="6"/>
  <c r="B506" i="6"/>
  <c r="C506" i="6"/>
  <c r="B507" i="6"/>
  <c r="C507" i="6"/>
  <c r="B508" i="6"/>
  <c r="C508" i="6"/>
  <c r="B509" i="6"/>
  <c r="C509" i="6"/>
  <c r="B510" i="6"/>
  <c r="C510" i="6"/>
  <c r="B511" i="6"/>
  <c r="C511" i="6"/>
  <c r="B512" i="6"/>
  <c r="C512" i="6"/>
  <c r="B513" i="6"/>
  <c r="C513" i="6"/>
  <c r="B514" i="6"/>
  <c r="C514" i="6"/>
  <c r="B515" i="6"/>
  <c r="C515" i="6"/>
  <c r="B516" i="6"/>
  <c r="C516" i="6"/>
  <c r="B517" i="6"/>
  <c r="C517" i="6"/>
  <c r="B518" i="6"/>
  <c r="C518" i="6"/>
  <c r="B519" i="6"/>
  <c r="C519" i="6"/>
  <c r="B520" i="6"/>
  <c r="C520" i="6"/>
  <c r="B521" i="6"/>
  <c r="C521" i="6"/>
  <c r="B522" i="6"/>
  <c r="C522" i="6"/>
  <c r="B523" i="6"/>
  <c r="C523" i="6"/>
  <c r="B524" i="6"/>
  <c r="C524" i="6"/>
  <c r="B525" i="6"/>
  <c r="C525" i="6"/>
  <c r="B526" i="6"/>
  <c r="C526" i="6"/>
  <c r="B527" i="6"/>
  <c r="C527" i="6"/>
  <c r="B528" i="6"/>
  <c r="C528" i="6"/>
  <c r="B529" i="6"/>
  <c r="C529" i="6"/>
  <c r="B530" i="6"/>
  <c r="C530" i="6"/>
  <c r="B531" i="6"/>
  <c r="C531" i="6"/>
  <c r="B532" i="6"/>
  <c r="C532" i="6"/>
  <c r="B533" i="6"/>
  <c r="C533" i="6"/>
  <c r="B534" i="6"/>
  <c r="C534" i="6"/>
  <c r="B535" i="6"/>
  <c r="C535" i="6"/>
  <c r="B536" i="6"/>
  <c r="C536" i="6"/>
  <c r="B537" i="6"/>
  <c r="C537" i="6"/>
  <c r="B538" i="6"/>
  <c r="C538" i="6"/>
  <c r="B539" i="6"/>
  <c r="C539" i="6"/>
  <c r="B540" i="6"/>
  <c r="C540" i="6"/>
  <c r="B541" i="6"/>
  <c r="C541" i="6"/>
  <c r="B542" i="6"/>
  <c r="C542" i="6"/>
  <c r="B543" i="6"/>
  <c r="C543" i="6"/>
  <c r="B544" i="6"/>
  <c r="C544" i="6"/>
  <c r="B545" i="6"/>
  <c r="C545" i="6"/>
  <c r="B546" i="6"/>
  <c r="C546" i="6"/>
  <c r="B547" i="6"/>
  <c r="C547" i="6"/>
  <c r="B548" i="6"/>
  <c r="C548" i="6"/>
  <c r="B549" i="6"/>
  <c r="C549" i="6"/>
  <c r="B550" i="6"/>
  <c r="C550" i="6"/>
  <c r="B551" i="6"/>
  <c r="C551" i="6"/>
  <c r="B552" i="6"/>
  <c r="C552" i="6"/>
  <c r="B553" i="6"/>
  <c r="C553" i="6"/>
  <c r="B554" i="6"/>
  <c r="C554" i="6"/>
  <c r="B555" i="6"/>
  <c r="C555" i="6"/>
  <c r="B556" i="6"/>
  <c r="C556" i="6"/>
  <c r="B557" i="6"/>
  <c r="C557" i="6"/>
  <c r="B558" i="6"/>
  <c r="C558" i="6"/>
  <c r="B559" i="6"/>
  <c r="C559" i="6"/>
  <c r="B560" i="6"/>
  <c r="C560" i="6"/>
  <c r="B561" i="6"/>
  <c r="C561" i="6"/>
  <c r="B562" i="6"/>
  <c r="C562" i="6"/>
  <c r="B563" i="6"/>
  <c r="C563" i="6"/>
  <c r="B564" i="6"/>
  <c r="C564" i="6"/>
  <c r="B565" i="6"/>
  <c r="C565" i="6"/>
  <c r="B566" i="6"/>
  <c r="C566" i="6"/>
  <c r="B567" i="6"/>
  <c r="C567" i="6"/>
  <c r="B568" i="6"/>
  <c r="C568" i="6"/>
  <c r="B569" i="6"/>
  <c r="C569" i="6"/>
  <c r="B570" i="6"/>
  <c r="C570" i="6"/>
  <c r="B571" i="6"/>
  <c r="C571" i="6"/>
  <c r="B572" i="6"/>
  <c r="C572" i="6"/>
  <c r="B573" i="6"/>
  <c r="C573" i="6"/>
  <c r="B574" i="6"/>
  <c r="C574" i="6"/>
  <c r="B575" i="6"/>
  <c r="C575" i="6"/>
  <c r="B576" i="6"/>
  <c r="C576" i="6"/>
  <c r="B577" i="6"/>
  <c r="C577" i="6"/>
  <c r="B578" i="6"/>
  <c r="C578" i="6"/>
  <c r="B579" i="6"/>
  <c r="C579" i="6"/>
  <c r="B580" i="6"/>
  <c r="C580" i="6"/>
  <c r="B581" i="6"/>
  <c r="C581" i="6"/>
  <c r="B582" i="6"/>
  <c r="C582" i="6"/>
  <c r="B583" i="6"/>
  <c r="C583" i="6"/>
  <c r="B584" i="6"/>
  <c r="C584" i="6"/>
  <c r="B585" i="6"/>
  <c r="C585" i="6"/>
  <c r="B586" i="6"/>
  <c r="C586" i="6"/>
  <c r="B587" i="6"/>
  <c r="C587" i="6"/>
  <c r="B588" i="6"/>
  <c r="C588" i="6"/>
  <c r="B589" i="6"/>
  <c r="C589" i="6"/>
  <c r="B590" i="6"/>
  <c r="C590" i="6"/>
  <c r="B591" i="6"/>
  <c r="C591" i="6"/>
  <c r="B592" i="6"/>
  <c r="C592" i="6"/>
  <c r="B593" i="6"/>
  <c r="C593" i="6"/>
  <c r="B594" i="6"/>
  <c r="C594" i="6"/>
  <c r="B595" i="6"/>
  <c r="C595" i="6"/>
  <c r="B596" i="6"/>
  <c r="C596" i="6"/>
  <c r="B597" i="6"/>
  <c r="C597" i="6"/>
  <c r="B598" i="6"/>
  <c r="C598" i="6"/>
  <c r="B599" i="6"/>
  <c r="C599" i="6"/>
  <c r="B600" i="6"/>
  <c r="C600" i="6"/>
  <c r="B601" i="6"/>
  <c r="C601" i="6"/>
  <c r="B602" i="6"/>
  <c r="C602" i="6"/>
  <c r="B603" i="6"/>
  <c r="C603" i="6"/>
  <c r="B604" i="6"/>
  <c r="C604" i="6"/>
  <c r="B605" i="6"/>
  <c r="C605" i="6"/>
  <c r="B606" i="6"/>
  <c r="C606" i="6"/>
  <c r="B607" i="6"/>
  <c r="C607" i="6"/>
  <c r="B608" i="6"/>
  <c r="C608" i="6"/>
  <c r="B609" i="6"/>
  <c r="C609" i="6"/>
  <c r="B610" i="6"/>
  <c r="C610" i="6"/>
  <c r="B611" i="6"/>
  <c r="C611" i="6"/>
  <c r="B612" i="6"/>
  <c r="C612" i="6"/>
  <c r="B613" i="6"/>
  <c r="C613" i="6"/>
  <c r="B614" i="6"/>
  <c r="C614" i="6"/>
  <c r="B615" i="6"/>
  <c r="C615" i="6"/>
  <c r="B616" i="6"/>
  <c r="C616" i="6"/>
  <c r="B617" i="6"/>
  <c r="C617" i="6"/>
  <c r="B618" i="6"/>
  <c r="C618" i="6"/>
  <c r="B619" i="6"/>
  <c r="C619" i="6"/>
  <c r="B620" i="6"/>
  <c r="C620" i="6"/>
  <c r="B621" i="6"/>
  <c r="C621" i="6"/>
  <c r="B622" i="6"/>
  <c r="C622" i="6"/>
  <c r="B623" i="6"/>
  <c r="C623" i="6"/>
  <c r="B624" i="6"/>
  <c r="C624" i="6"/>
  <c r="B625" i="6"/>
  <c r="C625" i="6"/>
  <c r="B626" i="6"/>
  <c r="C626" i="6"/>
  <c r="B627" i="6"/>
  <c r="C627" i="6"/>
  <c r="B628" i="6"/>
  <c r="C628" i="6"/>
  <c r="B629" i="6"/>
  <c r="C629" i="6"/>
  <c r="B630" i="6"/>
  <c r="C630" i="6"/>
  <c r="B631" i="6"/>
  <c r="C631" i="6"/>
  <c r="B632" i="6"/>
  <c r="C632" i="6"/>
  <c r="B633" i="6"/>
  <c r="C633" i="6"/>
  <c r="B634" i="6"/>
  <c r="C634" i="6"/>
  <c r="B635" i="6"/>
  <c r="C635" i="6"/>
  <c r="B636" i="6"/>
  <c r="C636" i="6"/>
  <c r="B637" i="6"/>
  <c r="C637" i="6"/>
  <c r="B638" i="6"/>
  <c r="C638" i="6"/>
  <c r="B639" i="6"/>
  <c r="C639" i="6"/>
  <c r="B640" i="6"/>
  <c r="C640" i="6"/>
  <c r="B641" i="6"/>
  <c r="C641" i="6"/>
  <c r="B642" i="6"/>
  <c r="C642" i="6"/>
  <c r="B643" i="6"/>
  <c r="C643" i="6"/>
  <c r="B644" i="6"/>
  <c r="C644" i="6"/>
  <c r="B645" i="6"/>
  <c r="C645" i="6"/>
  <c r="B646" i="6"/>
  <c r="C646" i="6"/>
  <c r="B647" i="6"/>
  <c r="C647" i="6"/>
  <c r="B648" i="6"/>
  <c r="C648" i="6"/>
  <c r="B649" i="6"/>
  <c r="C649" i="6"/>
  <c r="B650" i="6"/>
  <c r="C650" i="6"/>
  <c r="B651" i="6"/>
  <c r="C651" i="6"/>
  <c r="B652" i="6"/>
  <c r="C652" i="6"/>
  <c r="B653" i="6"/>
  <c r="C653" i="6"/>
  <c r="B654" i="6"/>
  <c r="C654" i="6"/>
  <c r="B655" i="6"/>
  <c r="C655" i="6"/>
  <c r="B656" i="6"/>
  <c r="C656" i="6"/>
  <c r="B657" i="6"/>
  <c r="C657" i="6"/>
  <c r="B658" i="6"/>
  <c r="C658" i="6"/>
  <c r="B659" i="6"/>
  <c r="C659" i="6"/>
  <c r="B660" i="6"/>
  <c r="C660" i="6"/>
  <c r="B661" i="6"/>
  <c r="C661" i="6"/>
  <c r="B662" i="6"/>
  <c r="C662" i="6"/>
  <c r="B663" i="6"/>
  <c r="C663" i="6"/>
  <c r="B664" i="6"/>
  <c r="C664" i="6"/>
  <c r="B665" i="6"/>
  <c r="C665" i="6"/>
  <c r="B666" i="6"/>
  <c r="C666" i="6"/>
  <c r="B667" i="6"/>
  <c r="C667" i="6"/>
  <c r="B668" i="6"/>
  <c r="C668" i="6"/>
  <c r="B669" i="6"/>
  <c r="C669" i="6"/>
  <c r="B670" i="6"/>
  <c r="C670" i="6"/>
  <c r="B671" i="6"/>
  <c r="C671" i="6"/>
  <c r="B672" i="6"/>
  <c r="C672" i="6"/>
  <c r="B673" i="6"/>
  <c r="C673" i="6"/>
  <c r="B674" i="6"/>
  <c r="C674" i="6"/>
  <c r="B675" i="6"/>
  <c r="C675" i="6"/>
  <c r="B676" i="6"/>
  <c r="C676" i="6"/>
  <c r="B677" i="6"/>
  <c r="C677" i="6"/>
  <c r="H112" i="1"/>
  <c r="G112" i="1"/>
  <c r="I112" i="1"/>
  <c r="H111" i="1"/>
  <c r="G111" i="1"/>
  <c r="I111" i="1"/>
  <c r="H110" i="1"/>
  <c r="G110" i="1"/>
  <c r="I110" i="1"/>
  <c r="H109" i="1"/>
  <c r="G109" i="1"/>
  <c r="I109" i="1"/>
  <c r="H108" i="1"/>
  <c r="G108" i="1"/>
  <c r="I108" i="1"/>
  <c r="H107" i="1"/>
  <c r="G107" i="1"/>
  <c r="I107" i="1"/>
  <c r="H106" i="1"/>
  <c r="G106" i="1"/>
  <c r="I106" i="1"/>
  <c r="H104" i="1"/>
  <c r="G104" i="1"/>
  <c r="I104" i="1"/>
  <c r="H103" i="1"/>
  <c r="G103" i="1"/>
  <c r="I103" i="1"/>
  <c r="H102" i="1"/>
  <c r="G102" i="1"/>
  <c r="I102" i="1"/>
  <c r="H101" i="1"/>
  <c r="G101" i="1"/>
  <c r="I101" i="1"/>
  <c r="H100" i="1"/>
  <c r="G100" i="1"/>
  <c r="I100" i="1"/>
  <c r="H99" i="1"/>
  <c r="G99" i="1"/>
  <c r="I99" i="1"/>
  <c r="H98" i="1"/>
  <c r="G98" i="1"/>
  <c r="I98" i="1"/>
  <c r="H97" i="1"/>
  <c r="G97" i="1"/>
  <c r="I97" i="1"/>
  <c r="H812" i="1"/>
  <c r="G812" i="1"/>
  <c r="I812" i="1"/>
  <c r="H811" i="1"/>
  <c r="G811" i="1"/>
  <c r="I811" i="1"/>
  <c r="H810" i="1"/>
  <c r="G810" i="1"/>
  <c r="I810" i="1"/>
  <c r="H809" i="1"/>
  <c r="G809" i="1"/>
  <c r="I809" i="1"/>
  <c r="H807" i="1"/>
  <c r="G807" i="1"/>
  <c r="I807" i="1"/>
  <c r="H806" i="1"/>
  <c r="G806" i="1"/>
  <c r="I806" i="1"/>
  <c r="H805" i="1"/>
  <c r="G805" i="1"/>
  <c r="I805" i="1"/>
  <c r="H804" i="1"/>
  <c r="G804" i="1"/>
  <c r="I804" i="1"/>
  <c r="H803" i="1"/>
  <c r="G803" i="1"/>
  <c r="I803" i="1"/>
  <c r="H802" i="1"/>
  <c r="G802" i="1"/>
  <c r="I802" i="1"/>
  <c r="H800" i="1"/>
  <c r="G800" i="1"/>
  <c r="I800" i="1"/>
  <c r="H799" i="1"/>
  <c r="G799" i="1"/>
  <c r="I799" i="1"/>
  <c r="H798" i="1"/>
  <c r="G798" i="1"/>
  <c r="I798" i="1"/>
  <c r="H797" i="1"/>
  <c r="G797" i="1"/>
  <c r="I797" i="1"/>
  <c r="H796" i="1"/>
  <c r="G796" i="1"/>
  <c r="I796" i="1"/>
  <c r="I794" i="1"/>
  <c r="I793" i="1"/>
  <c r="I792" i="1"/>
  <c r="I791" i="1"/>
  <c r="I790" i="1"/>
  <c r="I789" i="1"/>
  <c r="H787" i="1"/>
  <c r="G787" i="1"/>
  <c r="I787" i="1"/>
  <c r="H786" i="1"/>
  <c r="G786" i="1"/>
  <c r="I786" i="1"/>
  <c r="H785" i="1"/>
  <c r="G785" i="1"/>
  <c r="I785" i="1"/>
  <c r="H784" i="1"/>
  <c r="G784" i="1"/>
  <c r="I784" i="1"/>
  <c r="H783" i="1"/>
  <c r="G783" i="1"/>
  <c r="I783" i="1"/>
  <c r="H781" i="1"/>
  <c r="G781" i="1"/>
  <c r="I781" i="1"/>
  <c r="H780" i="1"/>
  <c r="G780" i="1"/>
  <c r="I780" i="1"/>
  <c r="H779" i="1"/>
  <c r="G779" i="1"/>
  <c r="I779" i="1"/>
  <c r="H778" i="1"/>
  <c r="G778" i="1"/>
  <c r="I778" i="1"/>
  <c r="H777" i="1"/>
  <c r="G777" i="1"/>
  <c r="I777" i="1"/>
  <c r="H776" i="1"/>
  <c r="G776" i="1"/>
  <c r="I776" i="1"/>
  <c r="H775" i="1"/>
  <c r="G775" i="1"/>
  <c r="I775" i="1"/>
  <c r="H774" i="1"/>
  <c r="G774" i="1"/>
  <c r="I774" i="1"/>
  <c r="H772" i="1"/>
  <c r="G772" i="1"/>
  <c r="I772" i="1"/>
  <c r="H771" i="1"/>
  <c r="G771" i="1"/>
  <c r="I771" i="1"/>
  <c r="H770" i="1"/>
  <c r="G770" i="1"/>
  <c r="I770" i="1"/>
  <c r="H769" i="1"/>
  <c r="G769" i="1"/>
  <c r="I769" i="1"/>
  <c r="H768" i="1"/>
  <c r="G768" i="1"/>
  <c r="I768" i="1"/>
  <c r="H766" i="1"/>
  <c r="G766" i="1"/>
  <c r="I766" i="1"/>
  <c r="H765" i="1"/>
  <c r="G765" i="1"/>
  <c r="I765" i="1"/>
  <c r="H764" i="1"/>
  <c r="G764" i="1"/>
  <c r="I764" i="1"/>
  <c r="H763" i="1"/>
  <c r="G763" i="1"/>
  <c r="I763" i="1"/>
  <c r="H762" i="1"/>
  <c r="G762" i="1"/>
  <c r="I762" i="1"/>
  <c r="H761" i="1"/>
  <c r="G761" i="1"/>
  <c r="I761" i="1"/>
  <c r="I759" i="1"/>
  <c r="I758" i="1"/>
  <c r="I757" i="1"/>
  <c r="I756" i="1"/>
  <c r="I755" i="1"/>
  <c r="I754" i="1"/>
  <c r="I753" i="1"/>
  <c r="I752" i="1"/>
  <c r="I751" i="1"/>
  <c r="H749" i="1"/>
  <c r="G749" i="1"/>
  <c r="I749" i="1"/>
  <c r="H748" i="1"/>
  <c r="G748" i="1"/>
  <c r="I748" i="1"/>
  <c r="H747" i="1"/>
  <c r="G747" i="1"/>
  <c r="I747" i="1"/>
  <c r="H746" i="1"/>
  <c r="G746" i="1"/>
  <c r="I746" i="1"/>
  <c r="H745" i="1"/>
  <c r="G745" i="1"/>
  <c r="I745" i="1"/>
  <c r="H744" i="1"/>
  <c r="G744" i="1"/>
  <c r="I744" i="1"/>
  <c r="H743" i="1"/>
  <c r="G743" i="1"/>
  <c r="I743" i="1"/>
  <c r="H741" i="1"/>
  <c r="G741" i="1"/>
  <c r="I741" i="1"/>
  <c r="H740" i="1"/>
  <c r="G740" i="1"/>
  <c r="I740" i="1"/>
  <c r="H739" i="1"/>
  <c r="G739" i="1"/>
  <c r="I739" i="1"/>
  <c r="H738" i="1"/>
  <c r="G738" i="1"/>
  <c r="I738" i="1"/>
  <c r="H737" i="1"/>
  <c r="G737" i="1"/>
  <c r="I737" i="1"/>
  <c r="H736" i="1"/>
  <c r="G736" i="1"/>
  <c r="I736" i="1"/>
  <c r="H734" i="1"/>
  <c r="G734" i="1"/>
  <c r="I734" i="1"/>
  <c r="H733" i="1"/>
  <c r="G733" i="1"/>
  <c r="I733" i="1"/>
  <c r="H732" i="1"/>
  <c r="G732" i="1"/>
  <c r="I732" i="1"/>
  <c r="H731" i="1"/>
  <c r="G731" i="1"/>
  <c r="I731" i="1"/>
  <c r="H730" i="1"/>
  <c r="G730" i="1"/>
  <c r="I730" i="1"/>
  <c r="H729" i="1"/>
  <c r="G729" i="1"/>
  <c r="I729" i="1"/>
  <c r="H727" i="1"/>
  <c r="G727" i="1"/>
  <c r="I727" i="1"/>
  <c r="H726" i="1"/>
  <c r="G726" i="1"/>
  <c r="I726" i="1"/>
  <c r="H725" i="1"/>
  <c r="G725" i="1"/>
  <c r="I725" i="1"/>
  <c r="H724" i="1"/>
  <c r="G724" i="1"/>
  <c r="I724" i="1"/>
  <c r="H723" i="1"/>
  <c r="G723" i="1"/>
  <c r="I723" i="1"/>
  <c r="H722" i="1"/>
  <c r="G722" i="1"/>
  <c r="I722" i="1"/>
  <c r="H721" i="1"/>
  <c r="G721" i="1"/>
  <c r="I721" i="1"/>
  <c r="H719" i="1"/>
  <c r="G719" i="1"/>
  <c r="I719" i="1"/>
  <c r="H718" i="1"/>
  <c r="G718" i="1"/>
  <c r="I718" i="1"/>
  <c r="H717" i="1"/>
  <c r="G717" i="1"/>
  <c r="I717" i="1"/>
  <c r="H716" i="1"/>
  <c r="G716" i="1"/>
  <c r="I716" i="1"/>
  <c r="H715" i="1"/>
  <c r="G715" i="1"/>
  <c r="I715" i="1"/>
  <c r="H714" i="1"/>
  <c r="G714" i="1"/>
  <c r="I714" i="1"/>
  <c r="H713" i="1"/>
  <c r="G713" i="1"/>
  <c r="I713" i="1"/>
  <c r="H711" i="1"/>
  <c r="G711" i="1"/>
  <c r="I711" i="1"/>
  <c r="H710" i="1"/>
  <c r="G710" i="1"/>
  <c r="I710" i="1"/>
  <c r="H709" i="1"/>
  <c r="G709" i="1"/>
  <c r="I709" i="1"/>
  <c r="H708" i="1"/>
  <c r="G708" i="1"/>
  <c r="I708" i="1"/>
  <c r="H707" i="1"/>
  <c r="G707" i="1"/>
  <c r="I707" i="1"/>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 i="5"/>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2"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8" i="4"/>
  <c r="B9" i="4"/>
  <c r="B10" i="4"/>
  <c r="B11" i="4"/>
  <c r="B3" i="4"/>
  <c r="B4" i="4"/>
  <c r="B5" i="4"/>
  <c r="B6" i="4"/>
  <c r="B7" i="4"/>
  <c r="B2" i="4"/>
  <c r="H705" i="1"/>
  <c r="G705" i="1"/>
  <c r="I705" i="1"/>
  <c r="H704" i="1"/>
  <c r="G704" i="1"/>
  <c r="I704" i="1"/>
  <c r="H703" i="1"/>
  <c r="G703" i="1"/>
  <c r="I703" i="1"/>
  <c r="H702" i="1"/>
  <c r="G702" i="1"/>
  <c r="I702" i="1"/>
  <c r="H701" i="1"/>
  <c r="G701" i="1"/>
  <c r="I701" i="1"/>
  <c r="H700" i="1"/>
  <c r="G700" i="1"/>
  <c r="I700" i="1"/>
  <c r="H698" i="1"/>
  <c r="G698" i="1"/>
  <c r="I698" i="1"/>
  <c r="H697" i="1"/>
  <c r="G697" i="1"/>
  <c r="I697" i="1"/>
  <c r="H696" i="1"/>
  <c r="G696" i="1"/>
  <c r="I696" i="1"/>
  <c r="H695" i="1"/>
  <c r="G695" i="1"/>
  <c r="I695" i="1"/>
  <c r="H694" i="1"/>
  <c r="G694" i="1"/>
  <c r="I694" i="1"/>
  <c r="H693" i="1"/>
  <c r="G693" i="1"/>
  <c r="I693" i="1"/>
  <c r="H692" i="1"/>
  <c r="G692" i="1"/>
  <c r="I692" i="1"/>
  <c r="H690" i="1"/>
  <c r="G690" i="1"/>
  <c r="I690" i="1"/>
  <c r="H689" i="1"/>
  <c r="G689" i="1"/>
  <c r="I689" i="1"/>
  <c r="H688" i="1"/>
  <c r="G688" i="1"/>
  <c r="I688" i="1"/>
  <c r="H687" i="1"/>
  <c r="G687" i="1"/>
  <c r="I687" i="1"/>
  <c r="H686" i="1"/>
  <c r="G686" i="1"/>
  <c r="I686" i="1"/>
  <c r="H685" i="1"/>
  <c r="G685" i="1"/>
  <c r="I685" i="1"/>
  <c r="H684" i="1"/>
  <c r="G684" i="1"/>
  <c r="I684" i="1"/>
  <c r="H682" i="1"/>
  <c r="G682" i="1"/>
  <c r="I682" i="1"/>
  <c r="H681" i="1"/>
  <c r="G681" i="1"/>
  <c r="I681" i="1"/>
  <c r="H680" i="1"/>
  <c r="G680" i="1"/>
  <c r="I680" i="1"/>
  <c r="H679" i="1"/>
  <c r="G679" i="1"/>
  <c r="I679" i="1"/>
  <c r="H678" i="1"/>
  <c r="G678" i="1"/>
  <c r="I678" i="1"/>
  <c r="H676" i="1"/>
  <c r="G676" i="1"/>
  <c r="I676" i="1"/>
  <c r="H675" i="1"/>
  <c r="G675" i="1"/>
  <c r="I675" i="1"/>
  <c r="H674" i="1"/>
  <c r="G674" i="1"/>
  <c r="I674" i="1"/>
  <c r="H673" i="1"/>
  <c r="G673" i="1"/>
  <c r="I673" i="1"/>
  <c r="H671" i="1"/>
  <c r="G671" i="1"/>
  <c r="I671" i="1"/>
  <c r="H670" i="1"/>
  <c r="G670" i="1"/>
  <c r="I670" i="1"/>
  <c r="H669" i="1"/>
  <c r="G669" i="1"/>
  <c r="I669" i="1"/>
  <c r="H668" i="1"/>
  <c r="G668" i="1"/>
  <c r="I668" i="1"/>
  <c r="H667" i="1"/>
  <c r="G667" i="1"/>
  <c r="I667" i="1"/>
  <c r="H666" i="1"/>
  <c r="G666" i="1"/>
  <c r="I666" i="1"/>
  <c r="H665" i="1"/>
  <c r="G665" i="1"/>
  <c r="I665" i="1"/>
  <c r="H663" i="1"/>
  <c r="G663" i="1"/>
  <c r="I663" i="1"/>
  <c r="H662" i="1"/>
  <c r="G662" i="1"/>
  <c r="I662" i="1"/>
  <c r="H661" i="1"/>
  <c r="G661" i="1"/>
  <c r="I661" i="1"/>
  <c r="H660" i="1"/>
  <c r="G660" i="1"/>
  <c r="I660" i="1"/>
  <c r="H659" i="1"/>
  <c r="G659" i="1"/>
  <c r="I659" i="1"/>
  <c r="H658" i="1"/>
  <c r="G658" i="1"/>
  <c r="I658" i="1"/>
  <c r="I656" i="1"/>
  <c r="I655" i="1"/>
  <c r="I654" i="1"/>
  <c r="I653" i="1"/>
  <c r="I652" i="1"/>
  <c r="I651" i="1"/>
  <c r="I650" i="1"/>
  <c r="I649" i="1"/>
  <c r="I648" i="1"/>
  <c r="H646" i="1"/>
  <c r="G646" i="1"/>
  <c r="I646" i="1"/>
  <c r="H645" i="1"/>
  <c r="G645" i="1"/>
  <c r="I645" i="1"/>
  <c r="H644" i="1"/>
  <c r="G644" i="1"/>
  <c r="I644" i="1"/>
  <c r="H643" i="1"/>
  <c r="G643" i="1"/>
  <c r="I643" i="1"/>
  <c r="H642" i="1"/>
  <c r="G642" i="1"/>
  <c r="I642" i="1"/>
  <c r="H640" i="1"/>
  <c r="G640" i="1"/>
  <c r="I640" i="1"/>
  <c r="H639" i="1"/>
  <c r="G639" i="1"/>
  <c r="I639" i="1"/>
  <c r="H638" i="1"/>
  <c r="G638" i="1"/>
  <c r="I638" i="1"/>
  <c r="H637" i="1"/>
  <c r="G637" i="1"/>
  <c r="I637" i="1"/>
  <c r="H636" i="1"/>
  <c r="G636" i="1"/>
  <c r="I636" i="1"/>
  <c r="H634" i="1"/>
  <c r="G634" i="1"/>
  <c r="I634" i="1"/>
  <c r="H633" i="1"/>
  <c r="G633" i="1"/>
  <c r="I633" i="1"/>
  <c r="H632" i="1"/>
  <c r="G632" i="1"/>
  <c r="I632" i="1"/>
  <c r="H631" i="1"/>
  <c r="G631" i="1"/>
  <c r="I631" i="1"/>
  <c r="H630" i="1"/>
  <c r="G630" i="1"/>
  <c r="I630" i="1"/>
  <c r="H628" i="1"/>
  <c r="G628" i="1"/>
  <c r="I628" i="1"/>
  <c r="H627" i="1"/>
  <c r="G627" i="1"/>
  <c r="I627" i="1"/>
  <c r="H626" i="1"/>
  <c r="G626" i="1"/>
  <c r="I626" i="1"/>
  <c r="H625" i="1"/>
  <c r="G625" i="1"/>
  <c r="I625" i="1"/>
  <c r="H624" i="1"/>
  <c r="G624" i="1"/>
  <c r="I624" i="1"/>
  <c r="H623" i="1"/>
  <c r="G623" i="1"/>
  <c r="I623" i="1"/>
  <c r="H622" i="1"/>
  <c r="G622" i="1"/>
  <c r="I622" i="1"/>
  <c r="H621" i="1"/>
  <c r="G621" i="1"/>
  <c r="I621" i="1"/>
  <c r="H620" i="1"/>
  <c r="G620" i="1"/>
  <c r="I620" i="1"/>
  <c r="H619" i="1"/>
  <c r="G619" i="1"/>
  <c r="I619" i="1"/>
  <c r="H618" i="1"/>
  <c r="G618" i="1"/>
  <c r="I618" i="1"/>
  <c r="I616" i="1"/>
  <c r="I615" i="1"/>
  <c r="I614" i="1"/>
  <c r="I613" i="1"/>
  <c r="I612" i="1"/>
  <c r="I611" i="1"/>
  <c r="I610" i="1"/>
  <c r="I609" i="1"/>
  <c r="I607" i="1"/>
  <c r="I606" i="1"/>
  <c r="I605" i="1"/>
  <c r="I604" i="1"/>
  <c r="I603" i="1"/>
  <c r="I602" i="1"/>
  <c r="H600" i="1"/>
  <c r="G600" i="1"/>
  <c r="I600" i="1"/>
  <c r="H599" i="1"/>
  <c r="G599" i="1"/>
  <c r="I599" i="1"/>
  <c r="H598" i="1"/>
  <c r="G598" i="1"/>
  <c r="I598" i="1"/>
  <c r="H597" i="1"/>
  <c r="G597" i="1"/>
  <c r="I597" i="1"/>
  <c r="H596" i="1"/>
  <c r="G596" i="1"/>
  <c r="I596" i="1"/>
  <c r="H595" i="1"/>
  <c r="G595" i="1"/>
  <c r="I595" i="1"/>
  <c r="H593" i="1"/>
  <c r="G593" i="1"/>
  <c r="I593" i="1"/>
  <c r="H592" i="1"/>
  <c r="G592" i="1"/>
  <c r="I592" i="1"/>
  <c r="H591" i="1"/>
  <c r="G591" i="1"/>
  <c r="I591" i="1"/>
  <c r="H590" i="1"/>
  <c r="G590" i="1"/>
  <c r="I590" i="1"/>
  <c r="H588" i="1"/>
  <c r="G588" i="1"/>
  <c r="I588" i="1"/>
  <c r="H587" i="1"/>
  <c r="G587" i="1"/>
  <c r="I587" i="1"/>
  <c r="H586" i="1"/>
  <c r="G586" i="1"/>
  <c r="I586" i="1"/>
  <c r="H585" i="1"/>
  <c r="G585" i="1"/>
  <c r="I585" i="1"/>
  <c r="H584" i="1"/>
  <c r="G584" i="1"/>
  <c r="I584" i="1"/>
  <c r="H583" i="1"/>
  <c r="G583" i="1"/>
  <c r="I583" i="1"/>
  <c r="H582" i="1"/>
  <c r="G582" i="1"/>
  <c r="I582" i="1"/>
  <c r="H580" i="1"/>
  <c r="G580" i="1"/>
  <c r="I580" i="1"/>
  <c r="H579" i="1"/>
  <c r="G579" i="1"/>
  <c r="I579" i="1"/>
  <c r="H578" i="1"/>
  <c r="G578" i="1"/>
  <c r="I578" i="1"/>
  <c r="H577" i="1"/>
  <c r="G577" i="1"/>
  <c r="I577" i="1"/>
  <c r="H576" i="1"/>
  <c r="G576" i="1"/>
  <c r="I576" i="1"/>
  <c r="H575" i="1"/>
  <c r="G575" i="1"/>
  <c r="I575" i="1"/>
  <c r="H574" i="1"/>
  <c r="G574" i="1"/>
  <c r="I574" i="1"/>
  <c r="H572" i="1"/>
  <c r="G572" i="1"/>
  <c r="I572" i="1"/>
  <c r="H571" i="1"/>
  <c r="G571" i="1"/>
  <c r="I571" i="1"/>
  <c r="H570" i="1"/>
  <c r="G570" i="1"/>
  <c r="I570" i="1"/>
  <c r="H569" i="1"/>
  <c r="G569" i="1"/>
  <c r="I569" i="1"/>
  <c r="I567" i="1"/>
  <c r="I566" i="1"/>
  <c r="I565" i="1"/>
  <c r="I564" i="1"/>
  <c r="I563" i="1"/>
  <c r="I562" i="1"/>
  <c r="H560" i="1"/>
  <c r="G560" i="1"/>
  <c r="I560" i="1"/>
  <c r="H559" i="1"/>
  <c r="G559" i="1"/>
  <c r="I559" i="1"/>
  <c r="H558" i="1"/>
  <c r="G558" i="1"/>
  <c r="I558" i="1"/>
  <c r="H557" i="1"/>
  <c r="G557" i="1"/>
  <c r="I557" i="1"/>
  <c r="H556" i="1"/>
  <c r="G556" i="1"/>
  <c r="I556" i="1"/>
  <c r="H555" i="1"/>
  <c r="G555" i="1"/>
  <c r="I555" i="1"/>
  <c r="H554" i="1"/>
  <c r="G554" i="1"/>
  <c r="I554" i="1"/>
  <c r="H552" i="1"/>
  <c r="G552" i="1"/>
  <c r="I552" i="1"/>
  <c r="H551" i="1"/>
  <c r="G551" i="1"/>
  <c r="I551" i="1"/>
  <c r="H550" i="1"/>
  <c r="G550" i="1"/>
  <c r="I550" i="1"/>
  <c r="H549" i="1"/>
  <c r="G549" i="1"/>
  <c r="I549" i="1"/>
  <c r="H548" i="1"/>
  <c r="G548" i="1"/>
  <c r="I548" i="1"/>
  <c r="H547" i="1"/>
  <c r="G547" i="1"/>
  <c r="I547" i="1"/>
  <c r="H546" i="1"/>
  <c r="G546" i="1"/>
  <c r="I546" i="1"/>
  <c r="H545" i="1"/>
  <c r="G545" i="1"/>
  <c r="I545" i="1"/>
  <c r="H543" i="1"/>
  <c r="G543" i="1"/>
  <c r="I543" i="1"/>
  <c r="H542" i="1"/>
  <c r="G542" i="1"/>
  <c r="I542" i="1"/>
  <c r="H541" i="1"/>
  <c r="G541" i="1"/>
  <c r="I541" i="1"/>
  <c r="H540" i="1"/>
  <c r="G540" i="1"/>
  <c r="I540" i="1"/>
  <c r="H539" i="1"/>
  <c r="G539" i="1"/>
  <c r="I539" i="1"/>
  <c r="H538" i="1"/>
  <c r="G538" i="1"/>
  <c r="I538" i="1"/>
  <c r="H537" i="1"/>
  <c r="G537" i="1"/>
  <c r="I537" i="1"/>
  <c r="H536" i="1"/>
  <c r="G536" i="1"/>
  <c r="I536" i="1"/>
  <c r="I534" i="1"/>
  <c r="I533" i="1"/>
  <c r="I532" i="1"/>
  <c r="I531" i="1"/>
  <c r="H529" i="1"/>
  <c r="G529" i="1"/>
  <c r="I529" i="1"/>
  <c r="H528" i="1"/>
  <c r="G528" i="1"/>
  <c r="I528" i="1"/>
  <c r="H527" i="1"/>
  <c r="G527" i="1"/>
  <c r="I527" i="1"/>
  <c r="H526" i="1"/>
  <c r="G526" i="1"/>
  <c r="I526" i="1"/>
  <c r="H525" i="1"/>
  <c r="G525" i="1"/>
  <c r="I525" i="1"/>
  <c r="H523" i="1"/>
  <c r="G523" i="1"/>
  <c r="I523" i="1"/>
  <c r="H522" i="1"/>
  <c r="G522" i="1"/>
  <c r="I522" i="1"/>
  <c r="H521" i="1"/>
  <c r="G521" i="1"/>
  <c r="I521" i="1"/>
  <c r="H520" i="1"/>
  <c r="G520" i="1"/>
  <c r="I520" i="1"/>
  <c r="H519" i="1"/>
  <c r="G519" i="1"/>
  <c r="I519" i="1"/>
  <c r="H517" i="1"/>
  <c r="G517" i="1"/>
  <c r="I517" i="1"/>
  <c r="H516" i="1"/>
  <c r="G516" i="1"/>
  <c r="I516" i="1"/>
  <c r="H515" i="1"/>
  <c r="G515" i="1"/>
  <c r="I515" i="1"/>
  <c r="H514" i="1"/>
  <c r="G514" i="1"/>
  <c r="I514" i="1"/>
  <c r="H513" i="1"/>
  <c r="G513" i="1"/>
  <c r="I513" i="1"/>
  <c r="H511" i="1"/>
  <c r="G511" i="1"/>
  <c r="I511" i="1"/>
  <c r="H510" i="1"/>
  <c r="G510" i="1"/>
  <c r="I510" i="1"/>
  <c r="H509" i="1"/>
  <c r="G509" i="1"/>
  <c r="I509" i="1"/>
  <c r="H508" i="1"/>
  <c r="G508" i="1"/>
  <c r="I508" i="1"/>
  <c r="H507" i="1"/>
  <c r="G507" i="1"/>
  <c r="I507" i="1"/>
  <c r="H506" i="1"/>
  <c r="G506" i="1"/>
  <c r="I506" i="1"/>
  <c r="H505" i="1"/>
  <c r="G505" i="1"/>
  <c r="I505" i="1"/>
  <c r="H504" i="1"/>
  <c r="G504" i="1"/>
  <c r="I504" i="1"/>
  <c r="H502" i="1"/>
  <c r="G502" i="1"/>
  <c r="I502" i="1"/>
  <c r="H501" i="1"/>
  <c r="G501" i="1"/>
  <c r="I501" i="1"/>
  <c r="H500" i="1"/>
  <c r="G500" i="1"/>
  <c r="I500" i="1"/>
  <c r="H499" i="1"/>
  <c r="G499" i="1"/>
  <c r="I499" i="1"/>
  <c r="H498" i="1"/>
  <c r="G498" i="1"/>
  <c r="I498" i="1"/>
  <c r="H497" i="1"/>
  <c r="G497" i="1"/>
  <c r="I497" i="1"/>
  <c r="H496" i="1"/>
  <c r="G496" i="1"/>
  <c r="I496" i="1"/>
  <c r="H494" i="1"/>
  <c r="G494" i="1"/>
  <c r="I494" i="1"/>
  <c r="H493" i="1"/>
  <c r="G493" i="1"/>
  <c r="I493" i="1"/>
  <c r="H492" i="1"/>
  <c r="G492" i="1"/>
  <c r="I492" i="1"/>
  <c r="H491" i="1"/>
  <c r="G491" i="1"/>
  <c r="I491" i="1"/>
  <c r="H490" i="1"/>
  <c r="G490" i="1"/>
  <c r="I490" i="1"/>
  <c r="H489" i="1"/>
  <c r="G489" i="1"/>
  <c r="I489" i="1"/>
  <c r="H488" i="1"/>
  <c r="G488" i="1"/>
  <c r="I488" i="1"/>
  <c r="H486" i="1"/>
  <c r="G486" i="1"/>
  <c r="I486" i="1"/>
  <c r="H485" i="1"/>
  <c r="G485" i="1"/>
  <c r="I485" i="1"/>
  <c r="H484" i="1"/>
  <c r="G484" i="1"/>
  <c r="I484" i="1"/>
  <c r="H483" i="1"/>
  <c r="G483" i="1"/>
  <c r="I483" i="1"/>
  <c r="H481" i="1"/>
  <c r="G481" i="1"/>
  <c r="I481" i="1"/>
  <c r="H480" i="1"/>
  <c r="G480" i="1"/>
  <c r="I480" i="1"/>
  <c r="H479" i="1"/>
  <c r="G479" i="1"/>
  <c r="I479" i="1"/>
  <c r="H478" i="1"/>
  <c r="G478" i="1"/>
  <c r="I478" i="1"/>
  <c r="H477" i="1"/>
  <c r="G477" i="1"/>
  <c r="I477" i="1"/>
  <c r="I475" i="1"/>
  <c r="I474" i="1"/>
  <c r="I473" i="1"/>
  <c r="I472" i="1"/>
  <c r="H470" i="1"/>
  <c r="G470" i="1"/>
  <c r="I470" i="1"/>
  <c r="H469" i="1"/>
  <c r="G469" i="1"/>
  <c r="I469" i="1"/>
  <c r="H468" i="1"/>
  <c r="G468" i="1"/>
  <c r="I468" i="1"/>
  <c r="H467" i="1"/>
  <c r="G467" i="1"/>
  <c r="I467" i="1"/>
  <c r="H466" i="1"/>
  <c r="G466" i="1"/>
  <c r="I466" i="1"/>
  <c r="H465" i="1"/>
  <c r="G465" i="1"/>
  <c r="I465" i="1"/>
  <c r="I463" i="1"/>
  <c r="I462" i="1"/>
  <c r="I461" i="1"/>
  <c r="I460" i="1"/>
  <c r="I459" i="1"/>
  <c r="H457" i="1"/>
  <c r="G457" i="1"/>
  <c r="I457" i="1"/>
  <c r="H456" i="1"/>
  <c r="G456" i="1"/>
  <c r="I456" i="1"/>
  <c r="H455" i="1"/>
  <c r="G455" i="1"/>
  <c r="I455" i="1"/>
  <c r="H454" i="1"/>
  <c r="G454" i="1"/>
  <c r="I454" i="1"/>
  <c r="H453" i="1"/>
  <c r="G453" i="1"/>
  <c r="I453" i="1"/>
  <c r="H452" i="1"/>
  <c r="G452" i="1"/>
  <c r="I452" i="1"/>
  <c r="H450" i="1"/>
  <c r="G450" i="1"/>
  <c r="I450" i="1"/>
  <c r="H449" i="1"/>
  <c r="G449" i="1"/>
  <c r="I449" i="1"/>
  <c r="H448" i="1"/>
  <c r="G448" i="1"/>
  <c r="I448" i="1"/>
  <c r="H447" i="1"/>
  <c r="G447" i="1"/>
  <c r="I447" i="1"/>
  <c r="H446" i="1"/>
  <c r="G446" i="1"/>
  <c r="I446" i="1"/>
  <c r="H445" i="1"/>
  <c r="G445" i="1"/>
  <c r="I445" i="1"/>
  <c r="H444" i="1"/>
  <c r="G444" i="1"/>
  <c r="I444" i="1"/>
  <c r="H442" i="1"/>
  <c r="G442" i="1"/>
  <c r="I442" i="1"/>
  <c r="H441" i="1"/>
  <c r="G441" i="1"/>
  <c r="I441" i="1"/>
  <c r="H440" i="1"/>
  <c r="G440" i="1"/>
  <c r="I440" i="1"/>
  <c r="H439" i="1"/>
  <c r="G439" i="1"/>
  <c r="I439" i="1"/>
  <c r="H437" i="1"/>
  <c r="G437" i="1"/>
  <c r="I437" i="1"/>
  <c r="H436" i="1"/>
  <c r="G436" i="1"/>
  <c r="I436" i="1"/>
  <c r="H435" i="1"/>
  <c r="G435" i="1"/>
  <c r="I435" i="1"/>
  <c r="H434" i="1"/>
  <c r="G434" i="1"/>
  <c r="I434" i="1"/>
  <c r="I432" i="1"/>
  <c r="I431" i="1"/>
  <c r="I430" i="1"/>
  <c r="I429" i="1"/>
  <c r="I428" i="1"/>
  <c r="I427" i="1"/>
  <c r="I426" i="1"/>
  <c r="I425" i="1"/>
  <c r="I424" i="1"/>
  <c r="I423" i="1"/>
  <c r="H421" i="1"/>
  <c r="G421" i="1"/>
  <c r="I421" i="1"/>
  <c r="H420" i="1"/>
  <c r="G420" i="1"/>
  <c r="I420" i="1"/>
  <c r="H419" i="1"/>
  <c r="G419" i="1"/>
  <c r="I419" i="1"/>
  <c r="H418" i="1"/>
  <c r="G418" i="1"/>
  <c r="I418" i="1"/>
  <c r="H417" i="1"/>
  <c r="G417" i="1"/>
  <c r="I417" i="1"/>
  <c r="H416" i="1"/>
  <c r="G416" i="1"/>
  <c r="I416" i="1"/>
  <c r="H415" i="1"/>
  <c r="G415" i="1"/>
  <c r="I415" i="1"/>
  <c r="H413" i="1"/>
  <c r="G413" i="1"/>
  <c r="I413" i="1"/>
  <c r="H412" i="1"/>
  <c r="G412" i="1"/>
  <c r="I412" i="1"/>
  <c r="H411" i="1"/>
  <c r="G411" i="1"/>
  <c r="I411" i="1"/>
  <c r="H410" i="1"/>
  <c r="G410" i="1"/>
  <c r="I410" i="1"/>
  <c r="H408" i="1"/>
  <c r="G408" i="1"/>
  <c r="I408" i="1"/>
  <c r="H407" i="1"/>
  <c r="G407" i="1"/>
  <c r="I407" i="1"/>
  <c r="H406" i="1"/>
  <c r="G406" i="1"/>
  <c r="I406" i="1"/>
  <c r="H405" i="1"/>
  <c r="G405" i="1"/>
  <c r="I405" i="1"/>
  <c r="H403" i="1"/>
  <c r="G403" i="1"/>
  <c r="I403" i="1"/>
  <c r="H402" i="1"/>
  <c r="G402" i="1"/>
  <c r="I402" i="1"/>
  <c r="H401" i="1"/>
  <c r="G401" i="1"/>
  <c r="I401" i="1"/>
  <c r="H400" i="1"/>
  <c r="G400" i="1"/>
  <c r="I400" i="1"/>
  <c r="H399" i="1"/>
  <c r="G399" i="1"/>
  <c r="I399" i="1"/>
  <c r="H398" i="1"/>
  <c r="G398" i="1"/>
  <c r="I398" i="1"/>
  <c r="H397" i="1"/>
  <c r="G397" i="1"/>
  <c r="I397" i="1"/>
  <c r="H395" i="1"/>
  <c r="G395" i="1"/>
  <c r="I395" i="1"/>
  <c r="H394" i="1"/>
  <c r="G394" i="1"/>
  <c r="I394" i="1"/>
  <c r="H393" i="1"/>
  <c r="G393" i="1"/>
  <c r="I393" i="1"/>
  <c r="H392" i="1"/>
  <c r="G392" i="1"/>
  <c r="I392" i="1"/>
  <c r="H391" i="1"/>
  <c r="G391" i="1"/>
  <c r="I391" i="1"/>
  <c r="H390" i="1"/>
  <c r="G390" i="1"/>
  <c r="I390" i="1"/>
  <c r="H389" i="1"/>
  <c r="G389" i="1"/>
  <c r="I389" i="1"/>
  <c r="H388" i="1"/>
  <c r="G388" i="1"/>
  <c r="I388" i="1"/>
  <c r="I386" i="1"/>
  <c r="I385" i="1"/>
  <c r="I384" i="1"/>
  <c r="I383" i="1"/>
  <c r="I382" i="1"/>
  <c r="I381" i="1"/>
  <c r="I380" i="1"/>
  <c r="H378" i="1"/>
  <c r="G378" i="1"/>
  <c r="I378" i="1"/>
  <c r="H377" i="1"/>
  <c r="G377" i="1"/>
  <c r="I377" i="1"/>
  <c r="H376" i="1"/>
  <c r="G376" i="1"/>
  <c r="I376" i="1"/>
  <c r="H375" i="1"/>
  <c r="G375" i="1"/>
  <c r="I375" i="1"/>
  <c r="H374" i="1"/>
  <c r="G374" i="1"/>
  <c r="I374" i="1"/>
  <c r="H373" i="1"/>
  <c r="G373" i="1"/>
  <c r="I373" i="1"/>
  <c r="H372" i="1"/>
  <c r="G372" i="1"/>
  <c r="I372" i="1"/>
  <c r="H371" i="1"/>
  <c r="G371" i="1"/>
  <c r="I371" i="1"/>
  <c r="H370" i="1"/>
  <c r="G370" i="1"/>
  <c r="I370" i="1"/>
  <c r="H368" i="1"/>
  <c r="G368" i="1"/>
  <c r="I368" i="1"/>
  <c r="H367" i="1"/>
  <c r="G367" i="1"/>
  <c r="I367" i="1"/>
  <c r="H366" i="1"/>
  <c r="G366" i="1"/>
  <c r="I366" i="1"/>
  <c r="H365" i="1"/>
  <c r="G365" i="1"/>
  <c r="I365" i="1"/>
  <c r="H364" i="1"/>
  <c r="G364" i="1"/>
  <c r="I364" i="1"/>
  <c r="H363" i="1"/>
  <c r="G363" i="1"/>
  <c r="I363" i="1"/>
  <c r="H362" i="1"/>
  <c r="G362" i="1"/>
  <c r="I362" i="1"/>
  <c r="H360" i="1"/>
  <c r="G360" i="1"/>
  <c r="I360" i="1"/>
  <c r="H359" i="1"/>
  <c r="G359" i="1"/>
  <c r="I359" i="1"/>
  <c r="H358" i="1"/>
  <c r="G358" i="1"/>
  <c r="I358" i="1"/>
  <c r="H357" i="1"/>
  <c r="G357" i="1"/>
  <c r="I357" i="1"/>
  <c r="H355" i="1"/>
  <c r="G355" i="1"/>
  <c r="I355" i="1"/>
  <c r="H354" i="1"/>
  <c r="G354" i="1"/>
  <c r="I354" i="1"/>
  <c r="H353" i="1"/>
  <c r="G353" i="1"/>
  <c r="I353" i="1"/>
  <c r="H352" i="1"/>
  <c r="G352" i="1"/>
  <c r="I352" i="1"/>
  <c r="H351" i="1"/>
  <c r="G351" i="1"/>
  <c r="I351" i="1"/>
  <c r="H350" i="1"/>
  <c r="G350" i="1"/>
  <c r="I350" i="1"/>
  <c r="H349" i="1"/>
  <c r="G349" i="1"/>
  <c r="I349" i="1"/>
  <c r="H347" i="1"/>
  <c r="G347" i="1"/>
  <c r="I347" i="1"/>
  <c r="H346" i="1"/>
  <c r="G346" i="1"/>
  <c r="I346" i="1"/>
  <c r="H345" i="1"/>
  <c r="G345" i="1"/>
  <c r="I345" i="1"/>
  <c r="H344" i="1"/>
  <c r="G344" i="1"/>
  <c r="I344" i="1"/>
  <c r="H343" i="1"/>
  <c r="G343" i="1"/>
  <c r="I343" i="1"/>
  <c r="H342" i="1"/>
  <c r="G342" i="1"/>
  <c r="I342" i="1"/>
  <c r="H341" i="1"/>
  <c r="G341" i="1"/>
  <c r="I341" i="1"/>
  <c r="H340" i="1"/>
  <c r="G340" i="1"/>
  <c r="I340" i="1"/>
  <c r="I338" i="1"/>
  <c r="I337" i="1"/>
  <c r="I336" i="1"/>
  <c r="I335" i="1"/>
  <c r="I334" i="1"/>
  <c r="I333" i="1"/>
  <c r="H331" i="1"/>
  <c r="G331" i="1"/>
  <c r="I331" i="1"/>
  <c r="H330" i="1"/>
  <c r="G330" i="1"/>
  <c r="I330" i="1"/>
  <c r="H329" i="1"/>
  <c r="G329" i="1"/>
  <c r="I329" i="1"/>
  <c r="H328" i="1"/>
  <c r="G328" i="1"/>
  <c r="I328" i="1"/>
  <c r="H327" i="1"/>
  <c r="G327" i="1"/>
  <c r="I327" i="1"/>
  <c r="H326" i="1"/>
  <c r="G326" i="1"/>
  <c r="I326" i="1"/>
  <c r="H325" i="1"/>
  <c r="G325" i="1"/>
  <c r="I325" i="1"/>
  <c r="H323" i="1"/>
  <c r="G323" i="1"/>
  <c r="I323" i="1"/>
  <c r="H322" i="1"/>
  <c r="G322" i="1"/>
  <c r="I322" i="1"/>
  <c r="H321" i="1"/>
  <c r="G321" i="1"/>
  <c r="I321" i="1"/>
  <c r="H320" i="1"/>
  <c r="G320" i="1"/>
  <c r="I320" i="1"/>
  <c r="H319" i="1"/>
  <c r="G319" i="1"/>
  <c r="I319" i="1"/>
  <c r="H317" i="1"/>
  <c r="G317" i="1"/>
  <c r="I317" i="1"/>
  <c r="H316" i="1"/>
  <c r="G316" i="1"/>
  <c r="I316" i="1"/>
  <c r="H315" i="1"/>
  <c r="G315" i="1"/>
  <c r="I315" i="1"/>
  <c r="H314" i="1"/>
  <c r="G314" i="1"/>
  <c r="I314" i="1"/>
  <c r="H313" i="1"/>
  <c r="G313" i="1"/>
  <c r="I313" i="1"/>
  <c r="H312" i="1"/>
  <c r="G312" i="1"/>
  <c r="I312" i="1"/>
  <c r="H311" i="1"/>
  <c r="G311" i="1"/>
  <c r="I311" i="1"/>
  <c r="I309" i="1"/>
  <c r="I308" i="1"/>
  <c r="I307" i="1"/>
  <c r="I306" i="1"/>
  <c r="I304" i="1"/>
  <c r="I303" i="1"/>
  <c r="I302" i="1"/>
  <c r="I301" i="1"/>
  <c r="I300" i="1"/>
  <c r="I299" i="1"/>
  <c r="I298" i="1"/>
  <c r="I297" i="1"/>
  <c r="H295" i="1"/>
  <c r="G295" i="1"/>
  <c r="I295" i="1"/>
  <c r="H294" i="1"/>
  <c r="G294" i="1"/>
  <c r="I294" i="1"/>
  <c r="H293" i="1"/>
  <c r="G293" i="1"/>
  <c r="I293" i="1"/>
  <c r="H292" i="1"/>
  <c r="G292" i="1"/>
  <c r="I292" i="1"/>
  <c r="H291" i="1"/>
  <c r="G291" i="1"/>
  <c r="I291" i="1"/>
  <c r="H290" i="1"/>
  <c r="G290" i="1"/>
  <c r="I290" i="1"/>
  <c r="H289" i="1"/>
  <c r="G289" i="1"/>
  <c r="I289" i="1"/>
  <c r="H287" i="1"/>
  <c r="G287" i="1"/>
  <c r="I287" i="1"/>
  <c r="H286" i="1"/>
  <c r="G286" i="1"/>
  <c r="I286" i="1"/>
  <c r="H285" i="1"/>
  <c r="G285" i="1"/>
  <c r="I285" i="1"/>
  <c r="H284" i="1"/>
  <c r="G284" i="1"/>
  <c r="I284" i="1"/>
  <c r="H283" i="1"/>
  <c r="G283" i="1"/>
  <c r="I283" i="1"/>
  <c r="H282" i="1"/>
  <c r="G282" i="1"/>
  <c r="I282" i="1"/>
  <c r="H281" i="1"/>
  <c r="G281" i="1"/>
  <c r="I281" i="1"/>
  <c r="H280" i="1"/>
  <c r="G280" i="1"/>
  <c r="I280" i="1"/>
  <c r="H279" i="1"/>
  <c r="G279" i="1"/>
  <c r="I279" i="1"/>
  <c r="H277" i="1"/>
  <c r="G277" i="1"/>
  <c r="I277" i="1"/>
  <c r="H276" i="1"/>
  <c r="G276" i="1"/>
  <c r="I276" i="1"/>
  <c r="H275" i="1"/>
  <c r="G275" i="1"/>
  <c r="I275" i="1"/>
  <c r="H274" i="1"/>
  <c r="G274" i="1"/>
  <c r="I274" i="1"/>
  <c r="H273" i="1"/>
  <c r="G273" i="1"/>
  <c r="I273" i="1"/>
  <c r="H272" i="1"/>
  <c r="G272" i="1"/>
  <c r="I272" i="1"/>
  <c r="H271" i="1"/>
  <c r="G271" i="1"/>
  <c r="I271" i="1"/>
  <c r="H269" i="1"/>
  <c r="G269" i="1"/>
  <c r="I269" i="1"/>
  <c r="H268" i="1"/>
  <c r="G268" i="1"/>
  <c r="I268" i="1"/>
  <c r="H267" i="1"/>
  <c r="G267" i="1"/>
  <c r="I267" i="1"/>
  <c r="H266" i="1"/>
  <c r="G266" i="1"/>
  <c r="I266" i="1"/>
  <c r="H265" i="1"/>
  <c r="G265" i="1"/>
  <c r="I265" i="1"/>
  <c r="I263" i="1"/>
  <c r="I262" i="1"/>
  <c r="I261" i="1"/>
  <c r="I260" i="1"/>
  <c r="I259" i="1"/>
  <c r="I258" i="1"/>
  <c r="H256" i="1"/>
  <c r="G256" i="1"/>
  <c r="I256" i="1"/>
  <c r="H255" i="1"/>
  <c r="G255" i="1"/>
  <c r="I255" i="1"/>
  <c r="H254" i="1"/>
  <c r="G254" i="1"/>
  <c r="I254" i="1"/>
  <c r="H253" i="1"/>
  <c r="G253" i="1"/>
  <c r="I253" i="1"/>
  <c r="H251" i="1"/>
  <c r="G251" i="1"/>
  <c r="I251" i="1"/>
  <c r="H250" i="1"/>
  <c r="G250" i="1"/>
  <c r="I250" i="1"/>
  <c r="H249" i="1"/>
  <c r="G249" i="1"/>
  <c r="I249" i="1"/>
  <c r="H248" i="1"/>
  <c r="G248" i="1"/>
  <c r="I248" i="1"/>
  <c r="H247" i="1"/>
  <c r="G247" i="1"/>
  <c r="I247" i="1"/>
  <c r="H246" i="1"/>
  <c r="G246" i="1"/>
  <c r="I246" i="1"/>
  <c r="H245" i="1"/>
  <c r="G245" i="1"/>
  <c r="I245" i="1"/>
  <c r="H243" i="1"/>
  <c r="G243" i="1"/>
  <c r="I243" i="1"/>
  <c r="H242" i="1"/>
  <c r="G242" i="1"/>
  <c r="I242" i="1"/>
  <c r="H241" i="1"/>
  <c r="G241" i="1"/>
  <c r="I241" i="1"/>
  <c r="H240" i="1"/>
  <c r="G240" i="1"/>
  <c r="I240" i="1"/>
  <c r="H239" i="1"/>
  <c r="G239" i="1"/>
  <c r="I239" i="1"/>
  <c r="H238" i="1"/>
  <c r="G238" i="1"/>
  <c r="I238" i="1"/>
  <c r="H237" i="1"/>
  <c r="G237" i="1"/>
  <c r="I237" i="1"/>
  <c r="H236" i="1"/>
  <c r="G236" i="1"/>
  <c r="I236" i="1"/>
  <c r="H235" i="1"/>
  <c r="G235" i="1"/>
  <c r="I235" i="1"/>
  <c r="H234" i="1"/>
  <c r="G234" i="1"/>
  <c r="I234" i="1"/>
  <c r="H232" i="1"/>
  <c r="G232" i="1"/>
  <c r="I232" i="1"/>
  <c r="H231" i="1"/>
  <c r="G231" i="1"/>
  <c r="I231" i="1"/>
  <c r="H230" i="1"/>
  <c r="G230" i="1"/>
  <c r="I230" i="1"/>
  <c r="H229" i="1"/>
  <c r="G229" i="1"/>
  <c r="I229" i="1"/>
  <c r="H227" i="1"/>
  <c r="G227" i="1"/>
  <c r="I227" i="1"/>
  <c r="H226" i="1"/>
  <c r="G226" i="1"/>
  <c r="I226" i="1"/>
  <c r="H225" i="1"/>
  <c r="G225" i="1"/>
  <c r="I225" i="1"/>
  <c r="H224" i="1"/>
  <c r="G224" i="1"/>
  <c r="I224" i="1"/>
  <c r="H223" i="1"/>
  <c r="G223" i="1"/>
  <c r="I223" i="1"/>
  <c r="H222" i="1"/>
  <c r="G222" i="1"/>
  <c r="I222" i="1"/>
  <c r="H221" i="1"/>
  <c r="G221" i="1"/>
  <c r="I221" i="1"/>
  <c r="H219" i="1"/>
  <c r="G219" i="1"/>
  <c r="I219" i="1"/>
  <c r="H218" i="1"/>
  <c r="G218" i="1"/>
  <c r="I218" i="1"/>
  <c r="H217" i="1"/>
  <c r="G217" i="1"/>
  <c r="I217" i="1"/>
  <c r="H216" i="1"/>
  <c r="G216" i="1"/>
  <c r="I216" i="1"/>
  <c r="H215" i="1"/>
  <c r="G215" i="1"/>
  <c r="I215" i="1"/>
  <c r="H214" i="1"/>
  <c r="G214" i="1"/>
  <c r="I214" i="1"/>
  <c r="H213" i="1"/>
  <c r="G213" i="1"/>
  <c r="I213" i="1"/>
  <c r="H212" i="1"/>
  <c r="G212" i="1"/>
  <c r="I212" i="1"/>
  <c r="H211" i="1"/>
  <c r="G211" i="1"/>
  <c r="I211" i="1"/>
  <c r="H209" i="1"/>
  <c r="G209" i="1"/>
  <c r="I209" i="1"/>
  <c r="H208" i="1"/>
  <c r="G208" i="1"/>
  <c r="I208" i="1"/>
  <c r="H207" i="1"/>
  <c r="G207" i="1"/>
  <c r="I207" i="1"/>
  <c r="H206" i="1"/>
  <c r="G206" i="1"/>
  <c r="I206" i="1"/>
  <c r="H205" i="1"/>
  <c r="G205" i="1"/>
  <c r="I205" i="1"/>
  <c r="H204" i="1"/>
  <c r="G204" i="1"/>
  <c r="I204" i="1"/>
  <c r="H202" i="1"/>
  <c r="G202" i="1"/>
  <c r="I202" i="1"/>
  <c r="H201" i="1"/>
  <c r="G201" i="1"/>
  <c r="I201" i="1"/>
  <c r="H200" i="1"/>
  <c r="G200" i="1"/>
  <c r="I200" i="1"/>
  <c r="H199" i="1"/>
  <c r="G199" i="1"/>
  <c r="I199" i="1"/>
  <c r="H197" i="1"/>
  <c r="G197" i="1"/>
  <c r="I197" i="1"/>
  <c r="H196" i="1"/>
  <c r="G196" i="1"/>
  <c r="I196" i="1"/>
  <c r="H195" i="1"/>
  <c r="G195" i="1"/>
  <c r="I195" i="1"/>
  <c r="H194" i="1"/>
  <c r="G194" i="1"/>
  <c r="I194" i="1"/>
  <c r="H193" i="1"/>
  <c r="G193" i="1"/>
  <c r="I193" i="1"/>
  <c r="I191" i="1"/>
  <c r="I190" i="1"/>
  <c r="I189" i="1"/>
  <c r="I188" i="1"/>
  <c r="I187" i="1"/>
  <c r="I186" i="1"/>
  <c r="H184" i="1"/>
  <c r="G184" i="1"/>
  <c r="I184" i="1"/>
  <c r="H183" i="1"/>
  <c r="G183" i="1"/>
  <c r="I183" i="1"/>
  <c r="H182" i="1"/>
  <c r="G182" i="1"/>
  <c r="I182" i="1"/>
  <c r="H181" i="1"/>
  <c r="G181" i="1"/>
  <c r="I181" i="1"/>
  <c r="H180" i="1"/>
  <c r="G180" i="1"/>
  <c r="I180" i="1"/>
  <c r="H179" i="1"/>
  <c r="G179" i="1"/>
  <c r="I179" i="1"/>
  <c r="H178" i="1"/>
  <c r="G178" i="1"/>
  <c r="I178" i="1"/>
  <c r="H176" i="1"/>
  <c r="G176" i="1"/>
  <c r="I176" i="1"/>
  <c r="H175" i="1"/>
  <c r="G175" i="1"/>
  <c r="I175" i="1"/>
  <c r="H174" i="1"/>
  <c r="G174" i="1"/>
  <c r="I174" i="1"/>
  <c r="H173" i="1"/>
  <c r="G173" i="1"/>
  <c r="I173" i="1"/>
  <c r="H172" i="1"/>
  <c r="G172" i="1"/>
  <c r="I172" i="1"/>
  <c r="H170" i="1"/>
  <c r="G170" i="1"/>
  <c r="I170" i="1"/>
  <c r="H169" i="1"/>
  <c r="G169" i="1"/>
  <c r="I169" i="1"/>
  <c r="H168" i="1"/>
  <c r="G168" i="1"/>
  <c r="I168" i="1"/>
  <c r="H167" i="1"/>
  <c r="G167" i="1"/>
  <c r="I167" i="1"/>
  <c r="H166" i="1"/>
  <c r="G166" i="1"/>
  <c r="I166" i="1"/>
  <c r="H165" i="1"/>
  <c r="G165" i="1"/>
  <c r="I165" i="1"/>
  <c r="H164" i="1"/>
  <c r="G164" i="1"/>
  <c r="I164" i="1"/>
  <c r="H163" i="1"/>
  <c r="G163" i="1"/>
  <c r="I163" i="1"/>
  <c r="H161" i="1"/>
  <c r="G161" i="1"/>
  <c r="I161" i="1"/>
  <c r="H160" i="1"/>
  <c r="G160" i="1"/>
  <c r="I160" i="1"/>
  <c r="H159" i="1"/>
  <c r="G159" i="1"/>
  <c r="I159" i="1"/>
  <c r="H158" i="1"/>
  <c r="G158" i="1"/>
  <c r="I158" i="1"/>
  <c r="H157" i="1"/>
  <c r="G157" i="1"/>
  <c r="I157" i="1"/>
  <c r="H156" i="1"/>
  <c r="G156" i="1"/>
  <c r="I156" i="1"/>
  <c r="H155" i="1"/>
  <c r="G155" i="1"/>
  <c r="I155" i="1"/>
  <c r="H154" i="1"/>
  <c r="G154" i="1"/>
  <c r="I154" i="1"/>
  <c r="H153" i="1"/>
  <c r="G153" i="1"/>
  <c r="I153" i="1"/>
  <c r="H152" i="1"/>
  <c r="G152" i="1"/>
  <c r="I152" i="1"/>
  <c r="H150" i="1"/>
  <c r="G150" i="1"/>
  <c r="I150" i="1"/>
  <c r="H149" i="1"/>
  <c r="G149" i="1"/>
  <c r="I149" i="1"/>
  <c r="H148" i="1"/>
  <c r="G148" i="1"/>
  <c r="I148" i="1"/>
  <c r="H147" i="1"/>
  <c r="G147" i="1"/>
  <c r="I147" i="1"/>
  <c r="H146" i="1"/>
  <c r="G146" i="1"/>
  <c r="I146" i="1"/>
  <c r="H145" i="1"/>
  <c r="G145" i="1"/>
  <c r="I145" i="1"/>
  <c r="H144" i="1"/>
  <c r="G144" i="1"/>
  <c r="I144" i="1"/>
  <c r="H142" i="1"/>
  <c r="G142" i="1"/>
  <c r="I142" i="1"/>
  <c r="H141" i="1"/>
  <c r="G141" i="1"/>
  <c r="I141" i="1"/>
  <c r="H140" i="1"/>
  <c r="G140" i="1"/>
  <c r="I140" i="1"/>
  <c r="H139" i="1"/>
  <c r="G139" i="1"/>
  <c r="I139" i="1"/>
  <c r="H138" i="1"/>
  <c r="G138" i="1"/>
  <c r="I138" i="1"/>
  <c r="H136" i="1"/>
  <c r="G136" i="1"/>
  <c r="I136" i="1"/>
  <c r="H135" i="1"/>
  <c r="G135" i="1"/>
  <c r="I135" i="1"/>
  <c r="H134" i="1"/>
  <c r="G134" i="1"/>
  <c r="I134" i="1"/>
  <c r="H133" i="1"/>
  <c r="G133" i="1"/>
  <c r="I133" i="1"/>
  <c r="H132" i="1"/>
  <c r="G132" i="1"/>
  <c r="I132" i="1"/>
  <c r="H131" i="1"/>
  <c r="G131" i="1"/>
  <c r="I131" i="1"/>
  <c r="H130" i="1"/>
  <c r="G130" i="1"/>
  <c r="I130" i="1"/>
  <c r="H129" i="1"/>
  <c r="G129" i="1"/>
  <c r="I129" i="1"/>
  <c r="I127" i="1"/>
  <c r="I126" i="1"/>
  <c r="I125" i="1"/>
  <c r="I124" i="1"/>
  <c r="I122" i="1"/>
  <c r="I121" i="1"/>
  <c r="I120" i="1"/>
  <c r="I119" i="1"/>
  <c r="I118" i="1"/>
  <c r="I117" i="1"/>
  <c r="I116" i="1"/>
  <c r="I115" i="1"/>
  <c r="I114" i="1"/>
  <c r="I16" i="1"/>
  <c r="I17" i="1"/>
  <c r="I23" i="1"/>
  <c r="I29" i="1"/>
  <c r="I32" i="1"/>
  <c r="I33" i="1"/>
  <c r="I49" i="1"/>
  <c r="I60" i="1"/>
  <c r="I67" i="1"/>
  <c r="I68" i="1"/>
  <c r="I71" i="1"/>
  <c r="I72" i="1"/>
  <c r="I75" i="1"/>
  <c r="I84" i="1"/>
  <c r="I89" i="1"/>
  <c r="I113" i="1"/>
  <c r="I123" i="1"/>
  <c r="I185" i="1"/>
  <c r="I257" i="1"/>
  <c r="I296" i="1"/>
  <c r="I305" i="1"/>
  <c r="I332" i="1"/>
  <c r="I379" i="1"/>
  <c r="I422" i="1"/>
  <c r="I458" i="1"/>
  <c r="I471" i="1"/>
  <c r="I530" i="1"/>
  <c r="I561" i="1"/>
  <c r="I601" i="1"/>
  <c r="I608" i="1"/>
  <c r="I647" i="1"/>
  <c r="I750" i="1"/>
  <c r="I788" i="1"/>
  <c r="H18" i="1"/>
  <c r="H19" i="1"/>
  <c r="H20" i="1"/>
  <c r="H21" i="1"/>
  <c r="H22" i="1"/>
  <c r="H24" i="1"/>
  <c r="H25" i="1"/>
  <c r="H26" i="1"/>
  <c r="H27" i="1"/>
  <c r="H28" i="1"/>
  <c r="H30" i="1"/>
  <c r="H31" i="1"/>
  <c r="H34" i="1"/>
  <c r="H35" i="1"/>
  <c r="H36" i="1"/>
  <c r="H37" i="1"/>
  <c r="H38" i="1"/>
  <c r="H39" i="1"/>
  <c r="H40" i="1"/>
  <c r="H41" i="1"/>
  <c r="H42" i="1"/>
  <c r="H43" i="1"/>
  <c r="H44" i="1"/>
  <c r="H45" i="1"/>
  <c r="H46" i="1"/>
  <c r="H47" i="1"/>
  <c r="H48" i="1"/>
  <c r="H50" i="1"/>
  <c r="H51" i="1"/>
  <c r="H52" i="1"/>
  <c r="H53" i="1"/>
  <c r="H54" i="1"/>
  <c r="H55" i="1"/>
  <c r="H56" i="1"/>
  <c r="H57" i="1"/>
  <c r="H58" i="1"/>
  <c r="H59" i="1"/>
  <c r="H61" i="1"/>
  <c r="H62" i="1"/>
  <c r="H63" i="1"/>
  <c r="H64" i="1"/>
  <c r="H65" i="1"/>
  <c r="H66" i="1"/>
  <c r="H69" i="1"/>
  <c r="H70" i="1"/>
  <c r="H73" i="1"/>
  <c r="H74" i="1"/>
  <c r="H76" i="1"/>
  <c r="H77" i="1"/>
  <c r="H78" i="1"/>
  <c r="H79" i="1"/>
  <c r="H80" i="1"/>
  <c r="H81" i="1"/>
  <c r="H82" i="1"/>
  <c r="H83" i="1"/>
  <c r="H85" i="1"/>
  <c r="H86" i="1"/>
  <c r="H87" i="1"/>
  <c r="H88" i="1"/>
  <c r="H90" i="1"/>
  <c r="H91" i="1"/>
  <c r="H92" i="1"/>
  <c r="H93" i="1"/>
  <c r="H94" i="1"/>
  <c r="H95" i="1"/>
  <c r="H96" i="1"/>
  <c r="H105" i="1"/>
  <c r="H128" i="1"/>
  <c r="H137" i="1"/>
  <c r="H143" i="1"/>
  <c r="H151" i="1"/>
  <c r="H162" i="1"/>
  <c r="H171" i="1"/>
  <c r="H177" i="1"/>
  <c r="H192" i="1"/>
  <c r="H198" i="1"/>
  <c r="H203" i="1"/>
  <c r="H210" i="1"/>
  <c r="H220" i="1"/>
  <c r="H228" i="1"/>
  <c r="H233" i="1"/>
  <c r="H244" i="1"/>
  <c r="H252" i="1"/>
  <c r="H264" i="1"/>
  <c r="H270" i="1"/>
  <c r="H278" i="1"/>
  <c r="H288" i="1"/>
  <c r="H310" i="1"/>
  <c r="H318" i="1"/>
  <c r="H324" i="1"/>
  <c r="H339" i="1"/>
  <c r="H348" i="1"/>
  <c r="H356" i="1"/>
  <c r="H361" i="1"/>
  <c r="H369" i="1"/>
  <c r="H387" i="1"/>
  <c r="H396" i="1"/>
  <c r="H404" i="1"/>
  <c r="H409" i="1"/>
  <c r="H414" i="1"/>
  <c r="H433" i="1"/>
  <c r="H438" i="1"/>
  <c r="H443" i="1"/>
  <c r="H451" i="1"/>
  <c r="H464" i="1"/>
  <c r="H476" i="1"/>
  <c r="H482" i="1"/>
  <c r="H487" i="1"/>
  <c r="H495" i="1"/>
  <c r="H503" i="1"/>
  <c r="H512" i="1"/>
  <c r="H518" i="1"/>
  <c r="H524" i="1"/>
  <c r="H535" i="1"/>
  <c r="H544" i="1"/>
  <c r="H553" i="1"/>
  <c r="H568" i="1"/>
  <c r="H573" i="1"/>
  <c r="H581" i="1"/>
  <c r="H589" i="1"/>
  <c r="H594" i="1"/>
  <c r="H617" i="1"/>
  <c r="H629" i="1"/>
  <c r="H635" i="1"/>
  <c r="H641" i="1"/>
  <c r="H657" i="1"/>
  <c r="H664" i="1"/>
  <c r="H672" i="1"/>
  <c r="H677" i="1"/>
  <c r="H683" i="1"/>
  <c r="H691" i="1"/>
  <c r="H699" i="1"/>
  <c r="H706" i="1"/>
  <c r="H712" i="1"/>
  <c r="H720" i="1"/>
  <c r="H728" i="1"/>
  <c r="H735" i="1"/>
  <c r="H742" i="1"/>
  <c r="H760" i="1"/>
  <c r="H767" i="1"/>
  <c r="H773" i="1"/>
  <c r="H782" i="1"/>
  <c r="H795" i="1"/>
  <c r="H801" i="1"/>
  <c r="H808" i="1"/>
  <c r="H15" i="1"/>
  <c r="H3" i="1"/>
  <c r="H4" i="1"/>
  <c r="H5" i="1"/>
  <c r="H6" i="1"/>
  <c r="H7" i="1"/>
  <c r="H8" i="1"/>
  <c r="H9" i="1"/>
  <c r="H10" i="1"/>
  <c r="H11" i="1"/>
  <c r="H12" i="1"/>
  <c r="H13" i="1"/>
  <c r="H14" i="1"/>
  <c r="H2" i="1"/>
  <c r="G2" i="1"/>
  <c r="I2" i="1"/>
  <c r="G3" i="1"/>
  <c r="I3" i="1"/>
  <c r="G4" i="1"/>
  <c r="I4" i="1"/>
  <c r="G5" i="1"/>
  <c r="I5" i="1"/>
  <c r="G6" i="1"/>
  <c r="I6" i="1"/>
  <c r="G7" i="1"/>
  <c r="I7" i="1"/>
  <c r="G8" i="1"/>
  <c r="I8" i="1"/>
  <c r="G9" i="1"/>
  <c r="I9" i="1"/>
  <c r="G10" i="1"/>
  <c r="I10" i="1"/>
  <c r="G11" i="1"/>
  <c r="I11" i="1"/>
  <c r="G12" i="1"/>
  <c r="I12" i="1"/>
  <c r="G13" i="1"/>
  <c r="I13" i="1"/>
  <c r="G14" i="1"/>
  <c r="I14" i="1"/>
  <c r="G15" i="1"/>
  <c r="I15" i="1"/>
  <c r="G18" i="1"/>
  <c r="I18" i="1"/>
  <c r="G19" i="1"/>
  <c r="I19" i="1"/>
  <c r="G20" i="1"/>
  <c r="I20" i="1"/>
  <c r="G21" i="1"/>
  <c r="I21" i="1"/>
  <c r="G22" i="1"/>
  <c r="I22" i="1"/>
  <c r="G24" i="1"/>
  <c r="I24" i="1"/>
  <c r="G25" i="1"/>
  <c r="I25" i="1"/>
  <c r="G26" i="1"/>
  <c r="I26" i="1"/>
  <c r="G27" i="1"/>
  <c r="I27" i="1"/>
  <c r="G28" i="1"/>
  <c r="I28" i="1"/>
  <c r="G30" i="1"/>
  <c r="I30" i="1"/>
  <c r="G31" i="1"/>
  <c r="I31" i="1"/>
  <c r="G34" i="1"/>
  <c r="I34" i="1"/>
  <c r="G35" i="1"/>
  <c r="I35" i="1"/>
  <c r="G36" i="1"/>
  <c r="I36" i="1"/>
  <c r="G37" i="1"/>
  <c r="I37" i="1"/>
  <c r="G38" i="1"/>
  <c r="I38" i="1"/>
  <c r="G39" i="1"/>
  <c r="I39" i="1"/>
  <c r="G40" i="1"/>
  <c r="I40" i="1"/>
  <c r="G41" i="1"/>
  <c r="I41" i="1"/>
  <c r="G42" i="1"/>
  <c r="I42" i="1"/>
  <c r="G43" i="1"/>
  <c r="I43" i="1"/>
  <c r="G44" i="1"/>
  <c r="I44" i="1"/>
  <c r="G45" i="1"/>
  <c r="I45" i="1"/>
  <c r="G46" i="1"/>
  <c r="I46" i="1"/>
  <c r="G47" i="1"/>
  <c r="I47" i="1"/>
  <c r="G48" i="1"/>
  <c r="I48" i="1"/>
  <c r="G50" i="1"/>
  <c r="I50" i="1"/>
  <c r="G51" i="1"/>
  <c r="I51" i="1"/>
  <c r="G52" i="1"/>
  <c r="I52" i="1"/>
  <c r="G53" i="1"/>
  <c r="I53" i="1"/>
  <c r="G54" i="1"/>
  <c r="I54" i="1"/>
  <c r="G55" i="1"/>
  <c r="I55" i="1"/>
  <c r="G56" i="1"/>
  <c r="I56" i="1"/>
  <c r="G57" i="1"/>
  <c r="I57" i="1"/>
  <c r="G58" i="1"/>
  <c r="I58" i="1"/>
  <c r="G59" i="1"/>
  <c r="I59" i="1"/>
  <c r="G61" i="1"/>
  <c r="I61" i="1"/>
  <c r="G62" i="1"/>
  <c r="I62" i="1"/>
  <c r="G63" i="1"/>
  <c r="I63" i="1"/>
  <c r="G64" i="1"/>
  <c r="I64" i="1"/>
  <c r="G65" i="1"/>
  <c r="I65" i="1"/>
  <c r="G66" i="1"/>
  <c r="I66" i="1"/>
  <c r="G69" i="1"/>
  <c r="I69" i="1"/>
  <c r="G70" i="1"/>
  <c r="I70" i="1"/>
  <c r="G73" i="1"/>
  <c r="I73" i="1"/>
  <c r="G74" i="1"/>
  <c r="I74" i="1"/>
  <c r="G76" i="1"/>
  <c r="I76" i="1"/>
  <c r="G77" i="1"/>
  <c r="I77" i="1"/>
  <c r="G78" i="1"/>
  <c r="I78" i="1"/>
  <c r="G79" i="1"/>
  <c r="I79" i="1"/>
  <c r="G80" i="1"/>
  <c r="I80" i="1"/>
  <c r="G81" i="1"/>
  <c r="I81" i="1"/>
  <c r="G82" i="1"/>
  <c r="I82" i="1"/>
  <c r="G83" i="1"/>
  <c r="I83" i="1"/>
  <c r="G85" i="1"/>
  <c r="I85" i="1"/>
  <c r="G86" i="1"/>
  <c r="I86" i="1"/>
  <c r="G87" i="1"/>
  <c r="I87" i="1"/>
  <c r="G88" i="1"/>
  <c r="I88" i="1"/>
  <c r="G90" i="1"/>
  <c r="I90" i="1"/>
  <c r="G91" i="1"/>
  <c r="I91" i="1"/>
  <c r="G92" i="1"/>
  <c r="I92" i="1"/>
  <c r="G93" i="1"/>
  <c r="I93" i="1"/>
  <c r="G94" i="1"/>
  <c r="I94" i="1"/>
  <c r="G95" i="1"/>
  <c r="I95" i="1"/>
  <c r="G96" i="1"/>
  <c r="I96" i="1"/>
  <c r="G105" i="1"/>
  <c r="I105" i="1"/>
  <c r="G128" i="1"/>
  <c r="I128" i="1"/>
  <c r="G137" i="1"/>
  <c r="I137" i="1"/>
  <c r="G143" i="1"/>
  <c r="I143" i="1"/>
  <c r="G151" i="1"/>
  <c r="I151" i="1"/>
  <c r="G162" i="1"/>
  <c r="I162" i="1"/>
  <c r="G171" i="1"/>
  <c r="I171" i="1"/>
  <c r="G177" i="1"/>
  <c r="I177" i="1"/>
  <c r="G192" i="1"/>
  <c r="I192" i="1"/>
  <c r="G198" i="1"/>
  <c r="I198" i="1"/>
  <c r="G203" i="1"/>
  <c r="I203" i="1"/>
  <c r="G210" i="1"/>
  <c r="I210" i="1"/>
  <c r="G220" i="1"/>
  <c r="I220" i="1"/>
  <c r="G228" i="1"/>
  <c r="I228" i="1"/>
  <c r="G233" i="1"/>
  <c r="I233" i="1"/>
  <c r="G244" i="1"/>
  <c r="I244" i="1"/>
  <c r="G252" i="1"/>
  <c r="I252" i="1"/>
  <c r="G264" i="1"/>
  <c r="I264" i="1"/>
  <c r="G270" i="1"/>
  <c r="I270" i="1"/>
  <c r="G278" i="1"/>
  <c r="I278" i="1"/>
  <c r="G288" i="1"/>
  <c r="I288" i="1"/>
  <c r="G310" i="1"/>
  <c r="I310" i="1"/>
  <c r="G318" i="1"/>
  <c r="I318" i="1"/>
  <c r="G324" i="1"/>
  <c r="I324" i="1"/>
  <c r="G339" i="1"/>
  <c r="I339" i="1"/>
  <c r="G348" i="1"/>
  <c r="I348" i="1"/>
  <c r="G356" i="1"/>
  <c r="I356" i="1"/>
  <c r="G361" i="1"/>
  <c r="I361" i="1"/>
  <c r="G369" i="1"/>
  <c r="I369" i="1"/>
  <c r="G387" i="1"/>
  <c r="I387" i="1"/>
  <c r="G396" i="1"/>
  <c r="I396" i="1"/>
  <c r="G404" i="1"/>
  <c r="I404" i="1"/>
  <c r="G409" i="1"/>
  <c r="I409" i="1"/>
  <c r="G414" i="1"/>
  <c r="I414" i="1"/>
  <c r="G433" i="1"/>
  <c r="I433" i="1"/>
  <c r="G438" i="1"/>
  <c r="I438" i="1"/>
  <c r="G443" i="1"/>
  <c r="I443" i="1"/>
  <c r="G451" i="1"/>
  <c r="I451" i="1"/>
  <c r="G464" i="1"/>
  <c r="I464" i="1"/>
  <c r="G476" i="1"/>
  <c r="I476" i="1"/>
  <c r="G482" i="1"/>
  <c r="I482" i="1"/>
  <c r="G487" i="1"/>
  <c r="I487" i="1"/>
  <c r="G495" i="1"/>
  <c r="I495" i="1"/>
  <c r="G503" i="1"/>
  <c r="I503" i="1"/>
  <c r="G512" i="1"/>
  <c r="I512" i="1"/>
  <c r="G518" i="1"/>
  <c r="I518" i="1"/>
  <c r="G524" i="1"/>
  <c r="I524" i="1"/>
  <c r="G535" i="1"/>
  <c r="I535" i="1"/>
  <c r="G544" i="1"/>
  <c r="I544" i="1"/>
  <c r="G553" i="1"/>
  <c r="I553" i="1"/>
  <c r="G568" i="1"/>
  <c r="I568" i="1"/>
  <c r="G573" i="1"/>
  <c r="I573" i="1"/>
  <c r="G581" i="1"/>
  <c r="I581" i="1"/>
  <c r="G589" i="1"/>
  <c r="I589" i="1"/>
  <c r="G594" i="1"/>
  <c r="I594" i="1"/>
  <c r="G617" i="1"/>
  <c r="I617" i="1"/>
  <c r="G629" i="1"/>
  <c r="I629" i="1"/>
  <c r="G635" i="1"/>
  <c r="I635" i="1"/>
  <c r="G641" i="1"/>
  <c r="I641" i="1"/>
  <c r="G657" i="1"/>
  <c r="I657" i="1"/>
  <c r="G664" i="1"/>
  <c r="I664" i="1"/>
  <c r="G672" i="1"/>
  <c r="I672" i="1"/>
  <c r="G677" i="1"/>
  <c r="I677" i="1"/>
  <c r="G683" i="1"/>
  <c r="I683" i="1"/>
  <c r="G691" i="1"/>
  <c r="I691" i="1"/>
  <c r="G699" i="1"/>
  <c r="I699" i="1"/>
  <c r="G706" i="1"/>
  <c r="I706" i="1"/>
  <c r="G712" i="1"/>
  <c r="I712" i="1"/>
  <c r="G720" i="1"/>
  <c r="I720" i="1"/>
  <c r="G728" i="1"/>
  <c r="I728" i="1"/>
  <c r="G735" i="1"/>
  <c r="I735" i="1"/>
  <c r="G742" i="1"/>
  <c r="I742" i="1"/>
  <c r="G760" i="1"/>
  <c r="I760" i="1"/>
  <c r="G767" i="1"/>
  <c r="I767" i="1"/>
  <c r="G773" i="1"/>
  <c r="I773" i="1"/>
  <c r="G782" i="1"/>
  <c r="I782" i="1"/>
  <c r="G795" i="1"/>
  <c r="I795" i="1"/>
  <c r="G801" i="1"/>
  <c r="I801" i="1"/>
  <c r="G808" i="1"/>
  <c r="I808" i="1"/>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 i="2"/>
</calcChain>
</file>

<file path=xl/sharedStrings.xml><?xml version="1.0" encoding="utf-8"?>
<sst xmlns="http://schemas.openxmlformats.org/spreadsheetml/2006/main" count="93531" uniqueCount="8154">
  <si>
    <t>ID</t>
  </si>
  <si>
    <t>Hora de inicio</t>
  </si>
  <si>
    <t>Hora de finalización</t>
  </si>
  <si>
    <t>Correo electrónico</t>
  </si>
  <si>
    <t>Nombre completo</t>
  </si>
  <si>
    <t>Transcript of Record</t>
  </si>
  <si>
    <t>RUT</t>
  </si>
  <si>
    <t>DV</t>
  </si>
  <si>
    <t>RUT UC</t>
  </si>
  <si>
    <t>Correo electrónico2</t>
  </si>
  <si>
    <t>Paisdeorigen</t>
  </si>
  <si>
    <t>Universidad de Origen</t>
  </si>
  <si>
    <t>creditosuc</t>
  </si>
  <si>
    <t>Unidad Académica</t>
  </si>
  <si>
    <t>Nombre </t>
  </si>
  <si>
    <t>NRC</t>
  </si>
  <si>
    <t>Sigla</t>
  </si>
  <si>
    <t>Número de la sección</t>
  </si>
  <si>
    <t>¿Fue declarado como un curso fuera del catalogo?</t>
  </si>
  <si>
    <t>¿Tiene prerrequisitos/restricciones?</t>
  </si>
  <si>
    <t>¿Necesitas este curso para la obtención del grado en tu universidad de origen? </t>
  </si>
  <si>
    <t>Columna1</t>
  </si>
  <si>
    <t>Columna2</t>
  </si>
  <si>
    <t>Columna3</t>
  </si>
  <si>
    <t>Columna4</t>
  </si>
  <si>
    <t>Columna5</t>
  </si>
  <si>
    <t>Columna6</t>
  </si>
  <si>
    <t>Columna7</t>
  </si>
  <si>
    <t>Columna8</t>
  </si>
  <si>
    <t>Columna9</t>
  </si>
  <si>
    <t>Columna10</t>
  </si>
  <si>
    <t>Columna11</t>
  </si>
  <si>
    <t>Columna12</t>
  </si>
  <si>
    <t>Columna13</t>
  </si>
  <si>
    <t>Columna14</t>
  </si>
  <si>
    <t>Columna15</t>
  </si>
  <si>
    <t>Columna16</t>
  </si>
  <si>
    <t>anonymous</t>
  </si>
  <si>
    <t>Benjamin William Bressette</t>
  </si>
  <si>
    <t>https://www.dropbox.com/scl/fi/injku7vtssjjv28gh2pli/Benjamin-Bressette-Unofficial-Transcript.pdf?rlkey=8awrs36rczcmhb9bsv9gnw1dj&amp;dl=0</t>
  </si>
  <si>
    <t>K</t>
  </si>
  <si>
    <t>111042-K</t>
  </si>
  <si>
    <t>bfj4zx@virginia.edu</t>
  </si>
  <si>
    <t>Estados Unidos</t>
  </si>
  <si>
    <t>University of Virginia</t>
  </si>
  <si>
    <t>Cine y Literatura Latinoamericana y Chilena</t>
  </si>
  <si>
    <t>ESO251D</t>
  </si>
  <si>
    <t>Sí</t>
  </si>
  <si>
    <t>Arte y Culturas Indígenas Americanas</t>
  </si>
  <si>
    <t>ESE4450</t>
  </si>
  <si>
    <t>Historia de Chile Contemporánea</t>
  </si>
  <si>
    <t>IHI0214</t>
  </si>
  <si>
    <t>Fonetica y Fonologia Española</t>
  </si>
  <si>
    <t>LET0123</t>
  </si>
  <si>
    <t>Historia de Genero en Chile</t>
  </si>
  <si>
    <t>IHI2323</t>
  </si>
  <si>
    <t>No</t>
  </si>
  <si>
    <t>Filosofía Política</t>
  </si>
  <si>
    <t>FIL018</t>
  </si>
  <si>
    <t>Geografía de Chile: Espacio y Sociedad</t>
  </si>
  <si>
    <t>GEO111</t>
  </si>
  <si>
    <t>Sin Info</t>
  </si>
  <si>
    <t>Politica y Poder en Chile</t>
  </si>
  <si>
    <t>ICP0156</t>
  </si>
  <si>
    <t>María Amalia Carvajal Arias</t>
  </si>
  <si>
    <t>110938-3</t>
  </si>
  <si>
    <t>MARIAAMALIA.CARVAJAL@ucr.ac.cr</t>
  </si>
  <si>
    <t>Costa Rica</t>
  </si>
  <si>
    <t>Universidad De Costa Rica</t>
  </si>
  <si>
    <t>Planificación urbana: teoría y métodos</t>
  </si>
  <si>
    <t>IEU2063</t>
  </si>
  <si>
    <t>Economía para las políticas públicas</t>
  </si>
  <si>
    <t>GOB1003</t>
  </si>
  <si>
    <t>Planificación Estratégica Urbana</t>
  </si>
  <si>
    <t>IEU2016</t>
  </si>
  <si>
    <t>Ciudades en Movimiento</t>
  </si>
  <si>
    <t>IEU2042</t>
  </si>
  <si>
    <t>Análisis de Big Data</t>
  </si>
  <si>
    <t>EAA361A</t>
  </si>
  <si>
    <t>Planificación Urbana Participativa</t>
  </si>
  <si>
    <t>IEU2050</t>
  </si>
  <si>
    <t>Gobernanza y Desafíos Globales</t>
  </si>
  <si>
    <t>ICP0352</t>
  </si>
  <si>
    <t>Ciencia política</t>
  </si>
  <si>
    <t>Política Ambiental Global</t>
  </si>
  <si>
    <t>ICP5467</t>
  </si>
  <si>
    <t>Introducción a la Economía Circular</t>
  </si>
  <si>
    <t>SUS2061</t>
  </si>
  <si>
    <t>Adrian Alexander Angulo Paniagua</t>
  </si>
  <si>
    <t>https://www.dropbox.com/scl/fi/fxmdn6uuboglw2m83cune/Certificado-de-notas-oficial_AdrianAnguloPaniagua.pdf?rlkey=buwyd9jaudtqtevft87fizwem&amp;dl=0</t>
  </si>
  <si>
    <t>110990-1</t>
  </si>
  <si>
    <t>adrian.angulopaniagua@ucr.ac.cr</t>
  </si>
  <si>
    <t>Calculo de Variaciones</t>
  </si>
  <si>
    <t>MAT2844</t>
  </si>
  <si>
    <t>Introduccion a la Geometria Algebraica</t>
  </si>
  <si>
    <t>MAT2335</t>
  </si>
  <si>
    <t>Senales y Sistemas</t>
  </si>
  <si>
    <t>IEE2103</t>
  </si>
  <si>
    <t>Teoria Electromagnetica</t>
  </si>
  <si>
    <t>IEE2113</t>
  </si>
  <si>
    <t>Introducción a la Estadística</t>
  </si>
  <si>
    <t>EYP1016</t>
  </si>
  <si>
    <t>Ecuaciones Diferenciales Parciales</t>
  </si>
  <si>
    <t>MAT2505</t>
  </si>
  <si>
    <t>Geometria Diferencial</t>
  </si>
  <si>
    <t>MAT2305</t>
  </si>
  <si>
    <t>Fundamentos de Algoritmos, Combinatoria y Optimización</t>
  </si>
  <si>
    <t>IMT3400</t>
  </si>
  <si>
    <t>Modelos Aleatorios en Alta Dimensión</t>
  </si>
  <si>
    <t>IMT3420</t>
  </si>
  <si>
    <t>Louise FAU</t>
  </si>
  <si>
    <t>https://www.dropbox.com/scl/fi/8fyn1oi9qsxjbij37vcoo/Certificado-de-notas.pdf?rlkey=rktjh5nl6ie7mt7vjupxzlsp6&amp;dl=0</t>
  </si>
  <si>
    <t>110823-9</t>
  </si>
  <si>
    <t>lfau@etu.isara.fr</t>
  </si>
  <si>
    <t>Francia</t>
  </si>
  <si>
    <t>Institut Superieur D'Agriculture Rhone-Alpes</t>
  </si>
  <si>
    <t>Suelo e Hidrologia Forestal</t>
  </si>
  <si>
    <t>AGR208</t>
  </si>
  <si>
    <t>Botanica</t>
  </si>
  <si>
    <t>AGL101</t>
  </si>
  <si>
    <t>Flora Nativa</t>
  </si>
  <si>
    <t>AGC220</t>
  </si>
  <si>
    <t>Interacciones Insecto-Planta</t>
  </si>
  <si>
    <t>AGR3013</t>
  </si>
  <si>
    <t>Manejo del Paisaje</t>
  </si>
  <si>
    <t>AGC262</t>
  </si>
  <si>
    <t>Paolo Raimondi</t>
  </si>
  <si>
    <t>https://www.dropbox.com/scl/fi/d9ww0hhx7se9airvccsk2/LetteraIscrizioneconCarriera-AcademicTranscript.pdf?rlkey=ih0ed2dlxp1tn1zolgiseczqh&amp;dl=0</t>
  </si>
  <si>
    <t>110843-3</t>
  </si>
  <si>
    <t>paolo.raimondi@studbocconi.it</t>
  </si>
  <si>
    <t>Italia</t>
  </si>
  <si>
    <t>Università Commerciale Luigi Bocconi</t>
  </si>
  <si>
    <t>Estrategia de la Organizacion</t>
  </si>
  <si>
    <t>EAA2410</t>
  </si>
  <si>
    <t>Fundamentos de Marketing</t>
  </si>
  <si>
    <t>EAA2310</t>
  </si>
  <si>
    <t>Para Entender Latinoamer Hoy</t>
  </si>
  <si>
    <t>ICP0154</t>
  </si>
  <si>
    <t>Poesía Chilena e Hispanoame II</t>
  </si>
  <si>
    <t>LET0115</t>
  </si>
  <si>
    <t>Desarr Econ y Sust en Ame Lat</t>
  </si>
  <si>
    <t>EAE2215</t>
  </si>
  <si>
    <t>Historia de Chile Contemporane</t>
  </si>
  <si>
    <t>Teologia Latinoamericana</t>
  </si>
  <si>
    <t>TBD027</t>
  </si>
  <si>
    <t>Músicas Latinoamericanas</t>
  </si>
  <si>
    <t>IHI0519</t>
  </si>
  <si>
    <t>Estrategia de la Innovación</t>
  </si>
  <si>
    <t>EAA207C</t>
  </si>
  <si>
    <t>Gladys Cabon</t>
  </si>
  <si>
    <t>https://www.dropbox.com/scl/fi/551ge6ojf5pfxk1rjynu3/Certificados-De-Notas-Oficial-Actualizado.pdf?rlkey=6qf5sntb3xz8fteh7u7ihx3le&amp;dl=0</t>
  </si>
  <si>
    <t>110903-0</t>
  </si>
  <si>
    <t>gladys.cabon@groupe-esa.net</t>
  </si>
  <si>
    <t>Ecole Superieure D'Agriculture D'Angers</t>
  </si>
  <si>
    <t>Vinificacion</t>
  </si>
  <si>
    <t>AGF326</t>
  </si>
  <si>
    <t>Agua y Riego</t>
  </si>
  <si>
    <t>AGL111</t>
  </si>
  <si>
    <t>Climatologia</t>
  </si>
  <si>
    <t>AGL112</t>
  </si>
  <si>
    <t>Suelos y Fertilidad</t>
  </si>
  <si>
    <t>AGL110</t>
  </si>
  <si>
    <t>El Desierto de Atacama</t>
  </si>
  <si>
    <t>GEO612</t>
  </si>
  <si>
    <t>Chile y America indigena</t>
  </si>
  <si>
    <t>IHI0211</t>
  </si>
  <si>
    <t>Louis Chandar William Goodwin</t>
  </si>
  <si>
    <t>https://www.dropbox.com/scl/fi/uarvtryhqr2p788m5td97/Transcript.pdf?rlkey=eopo0ufa719esgy256w2vjbre&amp;dl=0</t>
  </si>
  <si>
    <t>110908-1</t>
  </si>
  <si>
    <t>louis.c.goodwin@durham.ac.uk</t>
  </si>
  <si>
    <t>Reino Unido</t>
  </si>
  <si>
    <t>Durham University</t>
  </si>
  <si>
    <t>Lengua y Cultura Quechua I</t>
  </si>
  <si>
    <t>LET001E</t>
  </si>
  <si>
    <t>ROCK CHILENO Y MUNDO CONTEMPORANEO. 1950 - 2000</t>
  </si>
  <si>
    <t>IHI0508</t>
  </si>
  <si>
    <t>Historia de América Contemporanea</t>
  </si>
  <si>
    <t>IHI0224</t>
  </si>
  <si>
    <t>Historia</t>
  </si>
  <si>
    <t>Historia de Chile Contemporanea</t>
  </si>
  <si>
    <t>Política Indígena en América Latina</t>
  </si>
  <si>
    <t>ICP0147</t>
  </si>
  <si>
    <t>Védère Charlotte</t>
  </si>
  <si>
    <t>https://www.dropbox.com/scl/fi/hya6lgh7a1z1nm1ss02uf/ToR-PUC-Vedere-Charlotte.pdf?rlkey=nwnrbykahh4ab3vk5g72yusy8&amp;dl=0</t>
  </si>
  <si>
    <t>111010-1</t>
  </si>
  <si>
    <t>charlotte.vedere@etudiants.purpan.fr</t>
  </si>
  <si>
    <t>École D'Ingenieurs De Purpan</t>
  </si>
  <si>
    <t>Apicultura sustentable</t>
  </si>
  <si>
    <t>AGL253</t>
  </si>
  <si>
    <t>Innovacion y Cambio Climatico</t>
  </si>
  <si>
    <t>EAA2092</t>
  </si>
  <si>
    <t>Gestión Ambiental en Agricultura</t>
  </si>
  <si>
    <t>AGR318</t>
  </si>
  <si>
    <t>Produccion Animal</t>
  </si>
  <si>
    <t>AGL221</t>
  </si>
  <si>
    <t>Alimentos y Alimentación Animal</t>
  </si>
  <si>
    <t>AGZ331</t>
  </si>
  <si>
    <t>Adriana Fernanda Salgueiro Apaza</t>
  </si>
  <si>
    <t>110809-3</t>
  </si>
  <si>
    <t>adriana.salgueiro@ucb.edu.bo</t>
  </si>
  <si>
    <t>Bolivia</t>
  </si>
  <si>
    <t>Universidad Católica Boliviana "San Pablo"</t>
  </si>
  <si>
    <t>Inteligencia Artificial</t>
  </si>
  <si>
    <t>IIC2613</t>
  </si>
  <si>
    <t>Instalaciones en Edificios.</t>
  </si>
  <si>
    <t>ICC2312</t>
  </si>
  <si>
    <t>Investigación, Innovación y Emprendimiento.</t>
  </si>
  <si>
    <t>ING2030</t>
  </si>
  <si>
    <t>Bases de Datos</t>
  </si>
  <si>
    <t>IIC2413</t>
  </si>
  <si>
    <t>Ingeniería de Software</t>
  </si>
  <si>
    <t>IIC2143</t>
  </si>
  <si>
    <t>Tecnologías y Aplicaciones Web</t>
  </si>
  <si>
    <t>IIC2513</t>
  </si>
  <si>
    <t>Lauren Somerville</t>
  </si>
  <si>
    <t>https://www.dropbox.com/scl/fi/qnh5ms68kv8gj3q5pxbro/Lauren-Jessica-Somerville-transcript-Oct23.pdf?rlkey=e9fgorkde3xqrayy0mr5wcmnp&amp;dl=0</t>
  </si>
  <si>
    <t>111009-8</t>
  </si>
  <si>
    <t>gzkg47@durham.ac.uk</t>
  </si>
  <si>
    <t>Tópicos para Emprender I: Marketing y Servicios</t>
  </si>
  <si>
    <t>EAA201E</t>
  </si>
  <si>
    <t>Marketing Social y Campañas</t>
  </si>
  <si>
    <t>COM508</t>
  </si>
  <si>
    <t>Psicología Social</t>
  </si>
  <si>
    <t>PSI1205</t>
  </si>
  <si>
    <t>Traducción y Textos Literarios</t>
  </si>
  <si>
    <t>LET3538</t>
  </si>
  <si>
    <t>Historia de Chile Contemporáneo</t>
  </si>
  <si>
    <t>Raúl Muñoz Bautista</t>
  </si>
  <si>
    <t>https://www.dropbox.com/scl/fi/4fvlg0te9iri4mmrp929e/expediente06102553851746.pdf?rlkey=r4lj8yahycvtivqoel4ij2sma&amp;dl=0</t>
  </si>
  <si>
    <t>110897-2</t>
  </si>
  <si>
    <t>Raul.munoz.bautista@alumnos.upm.es</t>
  </si>
  <si>
    <t>España</t>
  </si>
  <si>
    <t>U. Politécnica De Madrid, Ets Ingeniería De Montes, Forestal Y Del Medio Natural</t>
  </si>
  <si>
    <t>Desafíos en Recursos Hídricos y Medio Ambiente</t>
  </si>
  <si>
    <t>ICH1005</t>
  </si>
  <si>
    <t>Hidrología</t>
  </si>
  <si>
    <t>ICH2204</t>
  </si>
  <si>
    <t>Hidrología y Eventos Extremos</t>
  </si>
  <si>
    <t>ICH3222</t>
  </si>
  <si>
    <t>Taller de Obras Hidráulicas</t>
  </si>
  <si>
    <t>ICH2574</t>
  </si>
  <si>
    <t>Manejo y Planificación Forestal</t>
  </si>
  <si>
    <t>AGR302</t>
  </si>
  <si>
    <t>Material Vegetal y Diseño de Parques y Jardines</t>
  </si>
  <si>
    <t>AGC261</t>
  </si>
  <si>
    <t>Paul Bellotteau-Bida</t>
  </si>
  <si>
    <t>https://www.dropbox.com/scl/fi/stkur4e3gbr9aivz265in/Releves_de_Note.pdf?rlkey=rsrxo8edhbr47yifglh9sdfrz&amp;dl=0</t>
  </si>
  <si>
    <t>110954-5</t>
  </si>
  <si>
    <t>paul.bellotteau-bida@hec.ca</t>
  </si>
  <si>
    <t>Canada</t>
  </si>
  <si>
    <t>Hec Montreal</t>
  </si>
  <si>
    <t>Introducion a la Economia</t>
  </si>
  <si>
    <t>EAE105A</t>
  </si>
  <si>
    <t>Sociedad Civil y Filantropía</t>
  </si>
  <si>
    <t>EAA2841</t>
  </si>
  <si>
    <t>Analisis de Big Data</t>
  </si>
  <si>
    <t>Topicos de Analisis Estrategic</t>
  </si>
  <si>
    <t>ICP0323</t>
  </si>
  <si>
    <t>Gestion de Operaciones</t>
  </si>
  <si>
    <t>EAA3501</t>
  </si>
  <si>
    <t>Teoria de las Relaciones Internacionales</t>
  </si>
  <si>
    <t>ICP0329</t>
  </si>
  <si>
    <t>Desafios en la Creacion de Empresa</t>
  </si>
  <si>
    <t>EAA208E</t>
  </si>
  <si>
    <t>Analis Economica:</t>
  </si>
  <si>
    <t>EAE1220</t>
  </si>
  <si>
    <t>Lucia Riege</t>
  </si>
  <si>
    <t>https://www.dropbox.com/scl/fi/td2eqrbdb0kv6g836zshz/s2181662_Lucia_Riege.pdf?rlkey=7e1x9skrstoc2zfa858n6tdy8&amp;dl=0</t>
  </si>
  <si>
    <t>111012-8</t>
  </si>
  <si>
    <t>s2181662@ed.ac.uk</t>
  </si>
  <si>
    <t>The University Of Edinburgh</t>
  </si>
  <si>
    <t>Cuidad y Paisaje: Urbano</t>
  </si>
  <si>
    <t>AQU0300</t>
  </si>
  <si>
    <t>Diseño de viviendas Saludables</t>
  </si>
  <si>
    <t>AQI0003</t>
  </si>
  <si>
    <t>Taller Investigación y Poyect</t>
  </si>
  <si>
    <t>AQT006U</t>
  </si>
  <si>
    <t>Production Digital I</t>
  </si>
  <si>
    <t>AQR1000</t>
  </si>
  <si>
    <t>SI</t>
  </si>
  <si>
    <t>NO</t>
  </si>
  <si>
    <t>Presencial</t>
  </si>
  <si>
    <t>Producción Digital I</t>
  </si>
  <si>
    <t>Bahamondes Eloy</t>
  </si>
  <si>
    <t>Lo Contador</t>
  </si>
  <si>
    <t>L:4,5</t>
  </si>
  <si>
    <t>LAB</t>
  </si>
  <si>
    <t>ALFERO</t>
  </si>
  <si>
    <t>CMD Vive Salud: Construyendo U</t>
  </si>
  <si>
    <r>
      <t>© 2023 </t>
    </r>
    <r>
      <rPr>
        <sz val="8"/>
        <color rgb="FFFFFFFF"/>
        <rFont val="Calibri"/>
        <family val="2"/>
        <scheme val="minor"/>
      </rPr>
      <t>Pontificia Universidad Católica de Chile</t>
    </r>
    <r>
      <rPr>
        <sz val="8"/>
        <color rgb="FFFFFFFF"/>
        <rFont val="Calibri"/>
        <family val="2"/>
        <scheme val="minor"/>
      </rPr>
      <t>, </t>
    </r>
    <r>
      <rPr>
        <sz val="8"/>
        <color rgb="FFFFFFFF"/>
        <rFont val="Calibri"/>
        <family val="2"/>
        <scheme val="minor"/>
      </rPr>
      <t>Dirección de Informática UC</t>
    </r>
    <r>
      <rPr>
        <sz val="8"/>
        <color rgb="FFFFFFFF"/>
        <rFont val="Calibri"/>
        <family val="2"/>
        <scheme val="minor"/>
      </rPr>
      <t> y </t>
    </r>
    <r>
      <rPr>
        <sz val="8"/>
        <color rgb="FFFFFFFF"/>
        <rFont val="Calibri"/>
        <family val="2"/>
        <scheme val="minor"/>
      </rPr>
      <t>Felipe Brahm</t>
    </r>
    <r>
      <rPr>
        <sz val="8"/>
        <color rgb="FFFFFFFF"/>
        <rFont val="Calibri"/>
        <family val="2"/>
        <scheme val="minor"/>
      </rPr>
      <t>.</t>
    </r>
  </si>
  <si>
    <t>Maylis Lagrace</t>
  </si>
  <si>
    <t>https://www.dropbox.com/scl/fi/sa21maes61cc20b2z7ghv/ToR-PUC-Lagrace-Maylis.pdf?rlkey=2kp4cg0l91g4rwxzqe669pyn5&amp;dl=0</t>
  </si>
  <si>
    <t>110835-2</t>
  </si>
  <si>
    <t>maylis.lagrace@etudiants.purpan.fr</t>
  </si>
  <si>
    <t>Vinificación</t>
  </si>
  <si>
    <t>Nuestro agradecimiento a los alumnos Felipe Brahm y Sergio Campamá por su aporte a la Universidad a través de la creación de este sistema.</t>
  </si>
  <si>
    <t>Comercialización Internacional</t>
  </si>
  <si>
    <t>Fruticultura</t>
  </si>
  <si>
    <t>AGF201</t>
  </si>
  <si>
    <t>Adrien Morichon</t>
  </si>
  <si>
    <t>https://www.dropbox.com/scl/fi/trjstf0c9nr34157e0iqe/certificados-notas-adrien-morichon.pdf?rlkey=6ddqr2790bvc7tggpzrg0zgj4&amp;dl=0</t>
  </si>
  <si>
    <t>108946-3</t>
  </si>
  <si>
    <t>amorichon0@uc.cl</t>
  </si>
  <si>
    <t>Ecole Nationale Supérieure D´Architecture Paris Malaquais</t>
  </si>
  <si>
    <t>Taller Investigación y Proyecto en Arquitectura, Ciudad y Paisaje</t>
  </si>
  <si>
    <t>Diseño de Viviendas Saludables</t>
  </si>
  <si>
    <t>Arte, Paisajes y Geogra</t>
  </si>
  <si>
    <t>ARO107I</t>
  </si>
  <si>
    <t>Taller de Reportaje Fotografico</t>
  </si>
  <si>
    <t>COM004</t>
  </si>
  <si>
    <t>Apreciación del Arte: Obras y Artistas</t>
  </si>
  <si>
    <t>ARO120T</t>
  </si>
  <si>
    <t>Lenguaje Visual</t>
  </si>
  <si>
    <t>COM115</t>
  </si>
  <si>
    <t>Anna Broaddus</t>
  </si>
  <si>
    <t>NO ENCONTRADA</t>
  </si>
  <si>
    <t>NO ENCONTRADA -NO ENCONTRADA</t>
  </si>
  <si>
    <t>broaddus@bu.edu</t>
  </si>
  <si>
    <t>Boston University</t>
  </si>
  <si>
    <t>Personalidad y Identidad</t>
  </si>
  <si>
    <t>PSI2403</t>
  </si>
  <si>
    <t>Psicología del Delito</t>
  </si>
  <si>
    <t>PSI2440</t>
  </si>
  <si>
    <t>Músicas Latinoamericanos</t>
  </si>
  <si>
    <t>Literatura para Niñis</t>
  </si>
  <si>
    <t>EDU0322</t>
  </si>
  <si>
    <t>Diversidad e Inclusión</t>
  </si>
  <si>
    <t>EDU0317</t>
  </si>
  <si>
    <t>Expresión Corporal</t>
  </si>
  <si>
    <t>MUC767</t>
  </si>
  <si>
    <t>Cine Queer</t>
  </si>
  <si>
    <t>COM814</t>
  </si>
  <si>
    <t>Dror Belilty Menashe</t>
  </si>
  <si>
    <t>https://www.dropbox.com/scl/fi/8g4799e5vln96jum5e3nc/203749395-transcription.pdf?rlkey=xwgwucvmh5ql5rusf8inpbp58&amp;dl=0</t>
  </si>
  <si>
    <t>111016-0</t>
  </si>
  <si>
    <t>dror.belilty@campus.technion.ac.il</t>
  </si>
  <si>
    <t>Israel</t>
  </si>
  <si>
    <t>Technion - Israel Institute Of Technology</t>
  </si>
  <si>
    <t>Taller de Especialidad</t>
  </si>
  <si>
    <t>ARQ3350</t>
  </si>
  <si>
    <t>Proyecto de Paisaje</t>
  </si>
  <si>
    <t>ARQ3301</t>
  </si>
  <si>
    <t>Taller Investigacion y Proyect</t>
  </si>
  <si>
    <t>Ciudad y Paisaje Iii: Urbanism</t>
  </si>
  <si>
    <t>Diseño de Paisajes en Zonas Ar</t>
  </si>
  <si>
    <t>ARQ3354</t>
  </si>
  <si>
    <t>Hormigon y Naturaleza</t>
  </si>
  <si>
    <t>ARQ3023</t>
  </si>
  <si>
    <t>Visualiza y Represen de Paisaj</t>
  </si>
  <si>
    <t>ARQ3230</t>
  </si>
  <si>
    <t>Teoría y Práctica Fotográfica: Construcción de Una Lectura Sobre la Arq., la Ciudad y el Paisaje</t>
  </si>
  <si>
    <t>ARQ3054</t>
  </si>
  <si>
    <t>Género, Espacio y Cuerpo: Hacia Proyectos Con Enfoque Feminista</t>
  </si>
  <si>
    <t>AEU2002</t>
  </si>
  <si>
    <t>George James Matthews</t>
  </si>
  <si>
    <t>https://www.dropbox.com/scl/fi/tn84uvy7wjsv8gf25xz8w/Academic-transcript.pdf?rlkey=zrv7d1byp4yit30lariy9xnvl&amp;dl=0</t>
  </si>
  <si>
    <t>110787-9</t>
  </si>
  <si>
    <t>george.matthews72@yahoo.co.uk</t>
  </si>
  <si>
    <t>University Of York</t>
  </si>
  <si>
    <t>Democracia Ayer y Hoy</t>
  </si>
  <si>
    <t>ICP0720</t>
  </si>
  <si>
    <t>Gender and Queer Studies</t>
  </si>
  <si>
    <t>LET077I</t>
  </si>
  <si>
    <t>World Literatures</t>
  </si>
  <si>
    <t>LET1315</t>
  </si>
  <si>
    <t>Literature Española I</t>
  </si>
  <si>
    <t>LET1013</t>
  </si>
  <si>
    <t>I</t>
  </si>
  <si>
    <t>Giulia Conca</t>
  </si>
  <si>
    <t>https://www.dropbox.com/scl/fi/lh46m1kw1q1xhomqiom4i/LetteraIscrizioneconCarriera-AcademicTranscript.pdf?rlkey=36epow9ybtk0ipjhu35h6kb3e&amp;dl=0</t>
  </si>
  <si>
    <t>110869-7</t>
  </si>
  <si>
    <t>giulia.conca02@gmail.com</t>
  </si>
  <si>
    <t>Derecho de la Empresa</t>
  </si>
  <si>
    <t>EAA284A</t>
  </si>
  <si>
    <t>Estrategia de la Organización</t>
  </si>
  <si>
    <t>Introduccion a las Relaciones Internacionale</t>
  </si>
  <si>
    <t>ICP0301</t>
  </si>
  <si>
    <t>ANTROPOLOGIA Y RELACIONES INTERNACIONALES</t>
  </si>
  <si>
    <t>ANT2325</t>
  </si>
  <si>
    <t>SOCIEDAD CIVIL Y FILANTROPIA</t>
  </si>
  <si>
    <t>Robin Daniel André</t>
  </si>
  <si>
    <t>110813-1</t>
  </si>
  <si>
    <t>roadamus2003@gmail.com</t>
  </si>
  <si>
    <t>Paises Bajos</t>
  </si>
  <si>
    <t>Universiteit Van Amsterdam</t>
  </si>
  <si>
    <t>Introducción a la Economía</t>
  </si>
  <si>
    <t>Chile y América Indígena</t>
  </si>
  <si>
    <t>Historia de América Contemporánea</t>
  </si>
  <si>
    <t>Historia de la Filosofía Antigua</t>
  </si>
  <si>
    <t>FIL021</t>
  </si>
  <si>
    <t>Economía para las Políticas Públicas</t>
  </si>
  <si>
    <t>Democracia y Desarrollo</t>
  </si>
  <si>
    <t>GOB2019</t>
  </si>
  <si>
    <t>Asia y América Latina</t>
  </si>
  <si>
    <t>GEO620</t>
  </si>
  <si>
    <t>Randi Grønlund Jensen</t>
  </si>
  <si>
    <t>https://www.dropbox.com/scl/fi/obkvgmku4dzf1vmnktthy/Certificados-de-Notas.pdf?rlkey=ylr57d7wns0w1p0w28eg9q9tr&amp;dl=0</t>
  </si>
  <si>
    <t>110814-K</t>
  </si>
  <si>
    <t>202204869@post.au.dk</t>
  </si>
  <si>
    <t>Dinamarca</t>
  </si>
  <si>
    <t>Aarhus University, Faculty Of Arts</t>
  </si>
  <si>
    <t>Grandes Preguntas Sobre el Lenguaje</t>
  </si>
  <si>
    <t>LET0121</t>
  </si>
  <si>
    <t>Arte y Culturas Indigenas Americanas</t>
  </si>
  <si>
    <t>Chile y America Indigena</t>
  </si>
  <si>
    <t>Letras Coloniales</t>
  </si>
  <si>
    <t>LET0103</t>
  </si>
  <si>
    <t>Ser Ciudadan Ayer y Hoy: Estado, Democracia y Constitucion en Chile y el Mundo</t>
  </si>
  <si>
    <t>IHI0516</t>
  </si>
  <si>
    <t>Zachary Michael Walsh</t>
  </si>
  <si>
    <t>walshzac@grinnell.edu</t>
  </si>
  <si>
    <t>Grinnell College</t>
  </si>
  <si>
    <t>20-30</t>
  </si>
  <si>
    <t>Suelo y Fertilidad</t>
  </si>
  <si>
    <t>Práctica y Teoría del Color</t>
  </si>
  <si>
    <t>ART0401</t>
  </si>
  <si>
    <t>Apicultura Sustenable</t>
  </si>
  <si>
    <t>Coro</t>
  </si>
  <si>
    <t>MUC701</t>
  </si>
  <si>
    <t>Acuicultura</t>
  </si>
  <si>
    <t>AGZ200</t>
  </si>
  <si>
    <t>Sociología del Género</t>
  </si>
  <si>
    <t>SOL191</t>
  </si>
  <si>
    <t>Fotografiar Hoy</t>
  </si>
  <si>
    <t>DNO020</t>
  </si>
  <si>
    <t>Simon Rands</t>
  </si>
  <si>
    <t>https://www.dropbox.com/scl/fi/v7jieohksia1u9iyxt0le/Transcript-Simon-Rands.pdf?rlkey=yj50scdfjsr8jrl1jenai4d1q&amp;dl=0</t>
  </si>
  <si>
    <t>110774-7</t>
  </si>
  <si>
    <t>simon.rands@tufts.edu</t>
  </si>
  <si>
    <t>Tufts University</t>
  </si>
  <si>
    <t>Escultura con Materiales Bland</t>
  </si>
  <si>
    <t>ARO108E</t>
  </si>
  <si>
    <t>moldes experimentales</t>
  </si>
  <si>
    <t>ARO109E</t>
  </si>
  <si>
    <t>el desierto de atacama</t>
  </si>
  <si>
    <t>folklore chileno</t>
  </si>
  <si>
    <t>ESO008</t>
  </si>
  <si>
    <t>Acuarela</t>
  </si>
  <si>
    <t>ARO107P</t>
  </si>
  <si>
    <t>Elena Bensahel</t>
  </si>
  <si>
    <t>https://www.dropbox.com/scl/fi/s9luncr33rw5xb0t4898j/Transcript_ELENABENSAHEL.pdf?rlkey=bsrwy5yvgs6u0b0g7ffenruga&amp;dl=0</t>
  </si>
  <si>
    <t>111019-5</t>
  </si>
  <si>
    <t>elena.bensahel@mail.mcgill.ca</t>
  </si>
  <si>
    <t>Mcgill University Desautels, Faculty Of Management</t>
  </si>
  <si>
    <t>Teoría de las Relaciones Internacionales</t>
  </si>
  <si>
    <t>Introducción a la Gestión Cultural</t>
  </si>
  <si>
    <t>ESO235C</t>
  </si>
  <si>
    <t>Resolución Creativa de Problemas</t>
  </si>
  <si>
    <t>EAG170A</t>
  </si>
  <si>
    <t>Español Lengua Extranjera y Cultura: Avanzado - C1</t>
  </si>
  <si>
    <t>LET134P</t>
  </si>
  <si>
    <t>Negocios Internacionales</t>
  </si>
  <si>
    <t>EAM490</t>
  </si>
  <si>
    <t>Astrid Berg Østergaard</t>
  </si>
  <si>
    <t>https://www.dropbox.com/scl/fi/sprlzp8ywg4j6ww2316fl/Results-from-bachelor-s-degree.pdf?rlkey=q01n8pinrqx2x041pd5t7zoz8&amp;dl=0</t>
  </si>
  <si>
    <t>110878-6</t>
  </si>
  <si>
    <t>202109021@post.au.dk</t>
  </si>
  <si>
    <t>Antropología Visual</t>
  </si>
  <si>
    <t>ANT259</t>
  </si>
  <si>
    <t>Arte-factos nativos en Chile</t>
  </si>
  <si>
    <t>ANT507Q</t>
  </si>
  <si>
    <t>Folklore Chileno</t>
  </si>
  <si>
    <t>Antropologia y relaciones internacionales</t>
  </si>
  <si>
    <t>Parent Côme</t>
  </si>
  <si>
    <t>https://www.dropbox.com/scl/fi/4bor1w6gl2hezmvg8zvnn/D-tails_des_Notes_COME_PARENT.pdf?rlkey=kreme3lw2pyt0g40cp7zms0f8&amp;dl=0</t>
  </si>
  <si>
    <t>111043-8</t>
  </si>
  <si>
    <t>Comeparent1@gmail.com</t>
  </si>
  <si>
    <t>Celsa - Sorbonne Université</t>
  </si>
  <si>
    <t>Arte precolombiano</t>
  </si>
  <si>
    <t>ARO105T</t>
  </si>
  <si>
    <t>El Cuerpo en La Historia del Arte</t>
  </si>
  <si>
    <t>ESO013</t>
  </si>
  <si>
    <t>Diseño por La justicia social y medioamericana</t>
  </si>
  <si>
    <t>DNO081</t>
  </si>
  <si>
    <t>Arquitecturas en america latina</t>
  </si>
  <si>
    <t>ARQ3002</t>
  </si>
  <si>
    <t>Design sketching</t>
  </si>
  <si>
    <t>DNO036</t>
  </si>
  <si>
    <t>DOMET DE VORGES Eglantine</t>
  </si>
  <si>
    <t>https://www.dropbox.com/scl/fi/a1xoio6ovw0xmgkt452oa/D-tails_des_Notes_EGLANTINE_DOMET_DE_VORGES.pdf?rlkey=4p11l54m8lnq1otpbzlkip46n&amp;dl=0</t>
  </si>
  <si>
    <t>110946-4</t>
  </si>
  <si>
    <t>eglantine.ddv@gmail.com</t>
  </si>
  <si>
    <t>CELSA Sorbonne Université</t>
  </si>
  <si>
    <t>Analisis de l'actualidad internacional</t>
  </si>
  <si>
    <t>COM215</t>
  </si>
  <si>
    <t>El Cuerpo en la Historia del Arte</t>
  </si>
  <si>
    <t>Introduccion a la publicidad</t>
  </si>
  <si>
    <t>COM404</t>
  </si>
  <si>
    <t>Marketing</t>
  </si>
  <si>
    <t>COM401</t>
  </si>
  <si>
    <t>Apreciacion del Arte</t>
  </si>
  <si>
    <t>Shana Weitzen</t>
  </si>
  <si>
    <t>sweitzen@bu.edu</t>
  </si>
  <si>
    <t>Analisis de Politica Exterior</t>
  </si>
  <si>
    <t>ICP0342</t>
  </si>
  <si>
    <t>Seminario: America Latina Sigl</t>
  </si>
  <si>
    <t>ICP0109</t>
  </si>
  <si>
    <t>Polticia y Movimientos Sociale</t>
  </si>
  <si>
    <t>ICP0130</t>
  </si>
  <si>
    <t>Género, Poder, y, Desigualdad</t>
  </si>
  <si>
    <t>ICP0210</t>
  </si>
  <si>
    <t>Histora de Chile Contemporane</t>
  </si>
  <si>
    <t>Leslie Marie Martin</t>
  </si>
  <si>
    <t>110962-6</t>
  </si>
  <si>
    <t>lmarti25@nd.edu</t>
  </si>
  <si>
    <t>University Of Notre Dame</t>
  </si>
  <si>
    <t>Historia y Politicas Education</t>
  </si>
  <si>
    <t>EDU0312</t>
  </si>
  <si>
    <t>Governanza y Desafíos Globales</t>
  </si>
  <si>
    <t>Mujeres en Politica Inter</t>
  </si>
  <si>
    <t>ICP0350</t>
  </si>
  <si>
    <t>Iciar Martinez Ayesa</t>
  </si>
  <si>
    <t>110920-0</t>
  </si>
  <si>
    <t>imartinezay@alumni.unav.es</t>
  </si>
  <si>
    <t>Universidad De Navarra - Arquitectura</t>
  </si>
  <si>
    <t>Taller de problematización y conceptualización para el diseño</t>
  </si>
  <si>
    <t>DNO1031</t>
  </si>
  <si>
    <t>Estrategias y Metodologías de Investigación Aplicadas al Diseño</t>
  </si>
  <si>
    <t>DNO0313</t>
  </si>
  <si>
    <t>Pensar la Artesania. Bases par</t>
  </si>
  <si>
    <t>DNO044</t>
  </si>
  <si>
    <t>Diseño e Impacto ambiental</t>
  </si>
  <si>
    <t>DNO0413</t>
  </si>
  <si>
    <t>Pasado Mañana, Taller Diseño</t>
  </si>
  <si>
    <t>DNO092</t>
  </si>
  <si>
    <t>Manejo y Aplicacion del Color</t>
  </si>
  <si>
    <t>DNO004</t>
  </si>
  <si>
    <t>Percepcion y Composicion</t>
  </si>
  <si>
    <t>DNO1022</t>
  </si>
  <si>
    <t>Ilustración creativa</t>
  </si>
  <si>
    <t>DNO052</t>
  </si>
  <si>
    <t>Jaqueline Perez</t>
  </si>
  <si>
    <t>https://www.dropbox.com/scl/fi/n00cnlynut1vysgs053rc/Transcript.pdf?rlkey=qf4ax33e3yhaq06853nci09fw&amp;dl=0</t>
  </si>
  <si>
    <t>110789-5</t>
  </si>
  <si>
    <t>jperez23@nd.edu</t>
  </si>
  <si>
    <t>Filosofia - Etica: Como deberiamos vivir?</t>
  </si>
  <si>
    <t>FIL 2002</t>
  </si>
  <si>
    <t>psicologia - Personalidad y identidad</t>
  </si>
  <si>
    <t>psi2403</t>
  </si>
  <si>
    <t>psicologia - psicopatologia y psiquiatria</t>
  </si>
  <si>
    <t>psi2401</t>
  </si>
  <si>
    <t>Estética</t>
  </si>
  <si>
    <t>Estetica - cine y literatura litanoameric</t>
  </si>
  <si>
    <t>EOS251D</t>
  </si>
  <si>
    <t>Letras - poesia chilena e hispanoamer II</t>
  </si>
  <si>
    <t>LET 0115</t>
  </si>
  <si>
    <t>Helena Puig Boada</t>
  </si>
  <si>
    <t>https://www.dropbox.com/scl/fi/ubzzuobkrra8nujltr7lw/Certificado-Academico.pdf?rlkey=ygessh4sgan6fspe1ztl34lbl&amp;dl=0</t>
  </si>
  <si>
    <t>110817-4</t>
  </si>
  <si>
    <t>helenapuiig@gmail.com</t>
  </si>
  <si>
    <t>Universitat Pompeu Fabra</t>
  </si>
  <si>
    <t>Sustentab: Como Alcanzarzar el Desarrollo</t>
  </si>
  <si>
    <t>EAE2223</t>
  </si>
  <si>
    <t>Design Thinking para Los Negocios</t>
  </si>
  <si>
    <t>EAA209L</t>
  </si>
  <si>
    <t>Desafios en la Creacion de Empresas</t>
  </si>
  <si>
    <t>Politicas Publ:Derriband Mitos</t>
  </si>
  <si>
    <t>EAG165E</t>
  </si>
  <si>
    <t>POLITICAS PUBLICAS PARA EL DESARROLLO</t>
  </si>
  <si>
    <t>EAE2305</t>
  </si>
  <si>
    <t>Estrategias de Comunicación Digital</t>
  </si>
  <si>
    <t>EAA3315</t>
  </si>
  <si>
    <t>Retail y Entendimiento del Shopper</t>
  </si>
  <si>
    <t>EAA338H</t>
  </si>
  <si>
    <t>Robin Daniel André Adam</t>
  </si>
  <si>
    <t>GOB2018</t>
  </si>
  <si>
    <t>Grace Bengtson</t>
  </si>
  <si>
    <t>https://www.dropbox.com/scl/fi/ks6eebwpqu3r92vt8xybb/Bengtson_Grace_13914486_transcript.pdf?rlkey=5maxq3rrdq3l6p5bi2zf27a7h&amp;dl=0</t>
  </si>
  <si>
    <t>110980-4</t>
  </si>
  <si>
    <t>gracieb@bendbroadband.com</t>
  </si>
  <si>
    <t>Canadá</t>
  </si>
  <si>
    <t>The University Of British Columbia</t>
  </si>
  <si>
    <t>Pragmática</t>
  </si>
  <si>
    <t>LET1025</t>
  </si>
  <si>
    <t>Iniciación a la Traducción de Textos Literarios</t>
  </si>
  <si>
    <t>LET090E</t>
  </si>
  <si>
    <t>Introducción a la Programación</t>
  </si>
  <si>
    <t>IIC1103</t>
  </si>
  <si>
    <t>Álgebra Lineal</t>
  </si>
  <si>
    <t>MAT1224</t>
  </si>
  <si>
    <t>Antropología del Lenguaje</t>
  </si>
  <si>
    <t>ANT135</t>
  </si>
  <si>
    <t>Apreciación de Música en vivo</t>
  </si>
  <si>
    <t>MUC1000</t>
  </si>
  <si>
    <t>Cine y Literatura Latinoamericana</t>
  </si>
  <si>
    <t>Introducción a la Escritura Creativa</t>
  </si>
  <si>
    <t>LET296E</t>
  </si>
  <si>
    <t>Morfosintaxis del Español</t>
  </si>
  <si>
    <t>LET002F</t>
  </si>
  <si>
    <t>Mónica de los Ángeles Cerdas Alvarado</t>
  </si>
  <si>
    <t>110974-K</t>
  </si>
  <si>
    <t>MONICA.CERDASALVARADO@ucr.ac.cr</t>
  </si>
  <si>
    <t>Educación y Sociedad</t>
  </si>
  <si>
    <t>EDU0165</t>
  </si>
  <si>
    <t>Literatura para Niños</t>
  </si>
  <si>
    <t>Diversidad e Inclusión en Educación</t>
  </si>
  <si>
    <t>Multimedia Educativa</t>
  </si>
  <si>
    <t>EDU0033</t>
  </si>
  <si>
    <t>Literatura en la Infancia</t>
  </si>
  <si>
    <t>EDU0425</t>
  </si>
  <si>
    <t>Desventaja Socioeducativa Cree</t>
  </si>
  <si>
    <t>EDU023R</t>
  </si>
  <si>
    <t>Natación I</t>
  </si>
  <si>
    <t>DPT6300</t>
  </si>
  <si>
    <t>Seth Slade</t>
  </si>
  <si>
    <t>https://www.dropbox.com/scl/fi/zorc0gppngqqs92crqtuu/Seth-Slade_Transcript.pdf?rlkey=v8uyfdvrpy6y92mubx36nrlwg&amp;dl=0</t>
  </si>
  <si>
    <t>110884-0</t>
  </si>
  <si>
    <t>sladeseth@gmail.com</t>
  </si>
  <si>
    <t>Andrews University</t>
  </si>
  <si>
    <t>Cine y Literatura Latinoamerica</t>
  </si>
  <si>
    <t>Teatro Aplicado</t>
  </si>
  <si>
    <t>ACT1314</t>
  </si>
  <si>
    <t>Ilustracion Creativa</t>
  </si>
  <si>
    <t>Design Sketching</t>
  </si>
  <si>
    <t>Critica Literaria</t>
  </si>
  <si>
    <t>EST251E</t>
  </si>
  <si>
    <t>Duccio Profeti</t>
  </si>
  <si>
    <t>https://www.dropbox.com/scl/fi/c7ipp3if4adro4lou915x/trasncriptt-finall.pdf?rlkey=nzxzl7mjnjvrs7emq7aj835rr&amp;dl=0</t>
  </si>
  <si>
    <t>110951-0</t>
  </si>
  <si>
    <t>duccio.profeti@mail.polimi.it</t>
  </si>
  <si>
    <t>Politecnico Di Milano, Campus Bovisa</t>
  </si>
  <si>
    <t>Finanzas</t>
  </si>
  <si>
    <t>ICS3413</t>
  </si>
  <si>
    <t>Direccion de Empresas y Estrat</t>
  </si>
  <si>
    <t>EAA305A</t>
  </si>
  <si>
    <t>Desafios en la Creacion de Emp</t>
  </si>
  <si>
    <t>Creacion de Nuevas Empresas</t>
  </si>
  <si>
    <t>EAA305E</t>
  </si>
  <si>
    <t>Innovacion y Gestion de la Tecnologia</t>
  </si>
  <si>
    <t>IEN3610</t>
  </si>
  <si>
    <t>Claudia Tapia Cruz</t>
  </si>
  <si>
    <t>110957-K</t>
  </si>
  <si>
    <t>claudia.tapia@ucb.edu.bo</t>
  </si>
  <si>
    <t>Tecnología Del Hormigón</t>
  </si>
  <si>
    <t>CCL2432</t>
  </si>
  <si>
    <t>Fundamentos de Geotecnia</t>
  </si>
  <si>
    <t>CCL2451</t>
  </si>
  <si>
    <t>Comportamiento estructural</t>
  </si>
  <si>
    <t>CCL2452</t>
  </si>
  <si>
    <t>Fundamentos del  Análisis Estructural</t>
  </si>
  <si>
    <t>CCL2442</t>
  </si>
  <si>
    <t>Instalaciones en Edificios</t>
  </si>
  <si>
    <t>Gabriele Grazioli</t>
  </si>
  <si>
    <t>https://www.dropbox.com/scl/fi/eot6mm1vztrdg0txpf6c7/LetteraIscrizioneconCarriera-AcademicTranscript_exchange2024.pdf?rlkey=cq3i9hac3cy1107byyk6cxoz4&amp;dl=0</t>
  </si>
  <si>
    <t>110810-7</t>
  </si>
  <si>
    <t>gabriele.grazioli@studbocconi.it</t>
  </si>
  <si>
    <t>Fundamentos De Gestion Financiera</t>
  </si>
  <si>
    <t>EAA210E</t>
  </si>
  <si>
    <t>INTRODUCCION A LA PROGRAMACION</t>
  </si>
  <si>
    <t>Marco Calia</t>
  </si>
  <si>
    <t>https://www.dropbox.com/scl/fi/ei8x0519thz18ls6ywg6d/Marco-Calia-Academic-transcript.pdf?rlkey=xqmmtgv5fnp7n3937khlccrlx&amp;dl=0</t>
  </si>
  <si>
    <t>110862-K</t>
  </si>
  <si>
    <t>marco.calia@studbocconi.it</t>
  </si>
  <si>
    <t>Macroeconomia Internacional</t>
  </si>
  <si>
    <t>EAE3210</t>
  </si>
  <si>
    <t>Econometria</t>
  </si>
  <si>
    <t>EAE2510</t>
  </si>
  <si>
    <t>Introduccion a la Macroeconomia</t>
  </si>
  <si>
    <t>EAE1210</t>
  </si>
  <si>
    <t>Probabilidad y Estadistica</t>
  </si>
  <si>
    <t>EAA1510</t>
  </si>
  <si>
    <t>Principios de Politica Publica</t>
  </si>
  <si>
    <t>Políticas Públicas para el Desarrollo</t>
  </si>
  <si>
    <t>Bancos e Instituciones Financieras</t>
  </si>
  <si>
    <t>EAA329C</t>
  </si>
  <si>
    <t>Trading en Mercados Financieros Modernos</t>
  </si>
  <si>
    <t>EAA326B</t>
  </si>
  <si>
    <t>Sophia Truex</t>
  </si>
  <si>
    <t>https://www.dropbox.com/scl/fi/1vxac3wikxn59maq76nj1/Transcrpt-Sophia-Truex.pdf?rlkey=qwdnq14fkp8yxowk05wutiw8t&amp;dl=0</t>
  </si>
  <si>
    <t>111003-9</t>
  </si>
  <si>
    <t>sophia.truex@tufts.edu</t>
  </si>
  <si>
    <t>Diseño para la Justicia Social y Medioambiental</t>
  </si>
  <si>
    <t>Cambio Climático y Planificación Urbano-Regional</t>
  </si>
  <si>
    <t>IEU3047</t>
  </si>
  <si>
    <t>Cmd Sustentabilidad</t>
  </si>
  <si>
    <t>SUS1000</t>
  </si>
  <si>
    <t>Talia Liburdi</t>
  </si>
  <si>
    <t>https://www.dropbox.com/scl/fi/1gajo214yffetnoxj7cyf/Transcript-Talia-Liburdi.pdf?rlkey=ql7hs5pccw9qivvsv90smrp5j&amp;dl=0</t>
  </si>
  <si>
    <t>110772-0</t>
  </si>
  <si>
    <t>talia.liburdi@tufts.edu</t>
  </si>
  <si>
    <t>Psicologia de Desarrollo II</t>
  </si>
  <si>
    <t>PSI1201</t>
  </si>
  <si>
    <t>Chile y América Indigena</t>
  </si>
  <si>
    <t>Diversidad e Inclusion en Educación</t>
  </si>
  <si>
    <t>Juego, Desarrollo, y Aprendizaje</t>
  </si>
  <si>
    <t>PSi2441</t>
  </si>
  <si>
    <t>Personalidad e Identidad</t>
  </si>
  <si>
    <t>Juego, Educación, Naturaleza</t>
  </si>
  <si>
    <t>EDU0031</t>
  </si>
  <si>
    <t>Arte Precolombino</t>
  </si>
  <si>
    <t>Chiara Maffezzoni</t>
  </si>
  <si>
    <t>https://www.dropbox.com/scl/fi/7id76aod3q7z0vu558njz/_UnofficialAcademicTranscript.pdf?rlkey=z443dr0brbbln7pfombdtnjyg&amp;dl=0</t>
  </si>
  <si>
    <t>111040-3</t>
  </si>
  <si>
    <t>chiara.maffezzoni@studbocconi.it</t>
  </si>
  <si>
    <t>Resol Creativa de Problemas</t>
  </si>
  <si>
    <t>Direccion de Personas</t>
  </si>
  <si>
    <t>EAA2110</t>
  </si>
  <si>
    <t>Peter William VanDyke</t>
  </si>
  <si>
    <t>https://www.dropbox.com/scl/fi/vz1m2wx3o8mw3rk74ril7/VanDyke_UnofficialTranscript_11.14.23.pdf?rlkey=5it14js7v5ncw6yznq8vfs4g3&amp;dl=0</t>
  </si>
  <si>
    <t>110969-3</t>
  </si>
  <si>
    <t>pvandyke@wustl.edu</t>
  </si>
  <si>
    <t>Washington University In St. Louis</t>
  </si>
  <si>
    <t>Politicas Indigenas en America Latina</t>
  </si>
  <si>
    <t>Desarrollo Local Sustentable: Conceptos, Prácticas y Políticas</t>
  </si>
  <si>
    <t>IEU2047</t>
  </si>
  <si>
    <t>Desarrollo económico y sustentable en América Latina</t>
  </si>
  <si>
    <t>Gobernanza de los Bienes Comunes: Un Desafío para la Sustentabilidad</t>
  </si>
  <si>
    <t>SUS2021</t>
  </si>
  <si>
    <t>Ecologia Avanzada</t>
  </si>
  <si>
    <t>AGR3018</t>
  </si>
  <si>
    <t>Ryan Davis MacKenzie</t>
  </si>
  <si>
    <t>https://www.dropbox.com/scl/fi/mtxc7gno8tc0obbaor7c4/TEQXY9WQ.pdf?rlkey=hq0y0hrc6t90avceqiru7f9vx&amp;dl=0</t>
  </si>
  <si>
    <t>110986-3</t>
  </si>
  <si>
    <t>ryan.mack18@berkeley.edu</t>
  </si>
  <si>
    <t>The University Of California, Berkeley</t>
  </si>
  <si>
    <t>Matemáticas</t>
  </si>
  <si>
    <t>Economía y Administración</t>
  </si>
  <si>
    <t>Macroeconomia I</t>
  </si>
  <si>
    <t>EAE2210</t>
  </si>
  <si>
    <t>Procesos Estocásticos</t>
  </si>
  <si>
    <t>EYP2017</t>
  </si>
  <si>
    <t>Metodos Bayesianos</t>
  </si>
  <si>
    <t>EYP2807</t>
  </si>
  <si>
    <t>Ecuaciones Diferencials Parciales</t>
  </si>
  <si>
    <t>Ciencias Biológicas</t>
  </si>
  <si>
    <t>Principios de Dinámica Poblacional: Teoría y Aplicaciones</t>
  </si>
  <si>
    <t>BIO318E</t>
  </si>
  <si>
    <t>Geografía</t>
  </si>
  <si>
    <t>Letras</t>
  </si>
  <si>
    <t>Español lengua extranjera: Avanzado Semestral (nivel C1)</t>
  </si>
  <si>
    <t>LET124P</t>
  </si>
  <si>
    <t>Mills Rentz-Baker</t>
  </si>
  <si>
    <t>https://www.dropbox.com/scl/fi/if4i3rh3oigwb8obhux2z/Rentz-Baker-Mills-GW-Transcript.pdf?rlkey=wm1y1dxov742b0hjrhoh4cbkd&amp;dl=0</t>
  </si>
  <si>
    <t>110779-8</t>
  </si>
  <si>
    <t>millsrb6@gwu.edu</t>
  </si>
  <si>
    <t>The George Washington University</t>
  </si>
  <si>
    <t>Derecho</t>
  </si>
  <si>
    <t>Derecho Internacional Publico</t>
  </si>
  <si>
    <t>DER002L</t>
  </si>
  <si>
    <t>LET077l</t>
  </si>
  <si>
    <t>Survey of Literary Studies</t>
  </si>
  <si>
    <t>LET0311</t>
  </si>
  <si>
    <t>Ciencia Política</t>
  </si>
  <si>
    <t>Derechos Humanos y Politica</t>
  </si>
  <si>
    <t>ICP5468</t>
  </si>
  <si>
    <t>Cibersegur Impacto Segu Intern</t>
  </si>
  <si>
    <t>ICP5470</t>
  </si>
  <si>
    <t>Politica y Sociedad Isralei</t>
  </si>
  <si>
    <t>ICP5712</t>
  </si>
  <si>
    <t>Organizacion Politica de Chile</t>
  </si>
  <si>
    <t>ICP0106</t>
  </si>
  <si>
    <t>Política Chilena</t>
  </si>
  <si>
    <t>ICP0140</t>
  </si>
  <si>
    <t>Isabel Støren</t>
  </si>
  <si>
    <t>https://www.dropbox.com/scl/fi/u9qfkwt8w9q1xzoyf92uv/Official-Grade-Certificate-OsloMet.pdf?rlkey=vsqmuktny5sjw4phzd20215zu&amp;dl=0</t>
  </si>
  <si>
    <t>110876-K</t>
  </si>
  <si>
    <t>isabelstoren@hotmail.no</t>
  </si>
  <si>
    <t>Noruega</t>
  </si>
  <si>
    <t>Oslomet Oslo Metropolitan University</t>
  </si>
  <si>
    <t>Short Story</t>
  </si>
  <si>
    <t>LET1347</t>
  </si>
  <si>
    <t>Narrative II</t>
  </si>
  <si>
    <t>LET1357</t>
  </si>
  <si>
    <t>Gender and queer studies</t>
  </si>
  <si>
    <t>Bilingualism: Lang, identitan</t>
  </si>
  <si>
    <t>LET088I</t>
  </si>
  <si>
    <t>Marcas</t>
  </si>
  <si>
    <t>COM405</t>
  </si>
  <si>
    <t>Anya Fiore Viatcheslavovna Baranets</t>
  </si>
  <si>
    <t>https://www.dropbox.com/scl/fi/9ei9zaxbf08e9cvh9lwju/Baranets-Anya-transcript.pdf?rlkey=ucae1w3dwzltpow62z7n5p1cj&amp;dl=0</t>
  </si>
  <si>
    <t>108933-1</t>
  </si>
  <si>
    <t>abaranets0@uc.cl</t>
  </si>
  <si>
    <t>Institute For Study Abroad, Ifsa-Butler</t>
  </si>
  <si>
    <t>Diseño</t>
  </si>
  <si>
    <t>Imagen Textil</t>
  </si>
  <si>
    <t>DNO003</t>
  </si>
  <si>
    <t>Arte</t>
  </si>
  <si>
    <t>Linguistica y educacion</t>
  </si>
  <si>
    <t>LET127E</t>
  </si>
  <si>
    <t>Critica de artes visuales</t>
  </si>
  <si>
    <t>EST252E</t>
  </si>
  <si>
    <t>An-lin Sloan</t>
  </si>
  <si>
    <t>https://www.dropbox.com/scl/fi/2scjffc5i30d6yyzzycta/AnLin-Transcript.pdf?rlkey=ojpy7kde2nuf7rmgzyiour7mq&amp;dl=0</t>
  </si>
  <si>
    <t>109278-2</t>
  </si>
  <si>
    <t>an-lin.sloan@tufts.edu</t>
  </si>
  <si>
    <t>Historia de Chile Colonial</t>
  </si>
  <si>
    <t>IHI0212</t>
  </si>
  <si>
    <t>Ciencias de la Salud</t>
  </si>
  <si>
    <t>Nutricion y Deporte</t>
  </si>
  <si>
    <t>NUT1003</t>
  </si>
  <si>
    <t>Deportes</t>
  </si>
  <si>
    <t>Acondicionamiento Fisico Con Pesas I</t>
  </si>
  <si>
    <t>DPT5000</t>
  </si>
  <si>
    <t>Para Entender Latinoamerica Hoy</t>
  </si>
  <si>
    <t>Literatura Espanola General</t>
  </si>
  <si>
    <t>LET0113</t>
  </si>
  <si>
    <t>Historia de la Lengua</t>
  </si>
  <si>
    <t>LET0135</t>
  </si>
  <si>
    <t>Emily Smith</t>
  </si>
  <si>
    <t>https://www.dropbox.com/scl/fi/cvtj6ssh7t2nbqvmk5ry2/Transcript.pdf?rlkey=ofpgtyp1em2775hbcl6n7o3ga&amp;dl=0</t>
  </si>
  <si>
    <t>110968-5</t>
  </si>
  <si>
    <t>emilylsmith512@gmail.com</t>
  </si>
  <si>
    <t>The University Of Warwick</t>
  </si>
  <si>
    <t>Pragmatica</t>
  </si>
  <si>
    <t>Genero, poder y desigualdad</t>
  </si>
  <si>
    <t>Ciencia Politica</t>
  </si>
  <si>
    <t>Fonetica y Fonologia Espanolas</t>
  </si>
  <si>
    <t>Historia de La Lengua Espanola</t>
  </si>
  <si>
    <t>Antropología</t>
  </si>
  <si>
    <t>Antropologia urbana</t>
  </si>
  <si>
    <t>Antropologia</t>
  </si>
  <si>
    <t>Mujeres en Politica Internacional</t>
  </si>
  <si>
    <t>Sofia Cruz</t>
  </si>
  <si>
    <t>https://www.dropbox.com/scl/fi/d0stom75xbia7a2q3h8jm/Sofia-Cruz-Unofficial-Transcript.pdf?rlkey=hw7ah0zz2clv3njp8cjfqdhcc&amp;dl=0</t>
  </si>
  <si>
    <t>110829-8</t>
  </si>
  <si>
    <t>sc4950@barnard.edu</t>
  </si>
  <si>
    <t>Columbia University</t>
  </si>
  <si>
    <t>Bilingualism: Language, Identity and Ideology</t>
  </si>
  <si>
    <t>Jonah Presser</t>
  </si>
  <si>
    <t>https://www.dropbox.com/scl/fi/dftmfcq7cnmb75qjb1qe8/Jonah-Presser-Unofficial-Transcript.pdf?rlkey=qbfk8hjzmkulornjzc6mm2z6a&amp;dl=0</t>
  </si>
  <si>
    <t>110891-3</t>
  </si>
  <si>
    <t>jmp417@georgetown.edu</t>
  </si>
  <si>
    <t>Georgetown University</t>
  </si>
  <si>
    <t>Ser Ciudadan Ayer y Hoy: Estad</t>
  </si>
  <si>
    <t>Analis Econom: Experie Chilena</t>
  </si>
  <si>
    <t>Fonetica y Fonologia Españolas</t>
  </si>
  <si>
    <t>Experiencias Economicas Compar</t>
  </si>
  <si>
    <t>EAE286A</t>
  </si>
  <si>
    <t>Escuela de Gobierno</t>
  </si>
  <si>
    <t>Instituciones Políticas: Democracia y Desarrollo</t>
  </si>
  <si>
    <t>GOB2001</t>
  </si>
  <si>
    <t>Maxwell Melton</t>
  </si>
  <si>
    <t>https://www.dropbox.com/scl/fi/yo74xizv6noiv4auryee9/Max-Melton-Unofficial-Transcript.pdf?rlkey=b1i1dj1j2a8cvowximdkbxgv7&amp;dl=0</t>
  </si>
  <si>
    <t>110902-2</t>
  </si>
  <si>
    <t>m.c.melton@wustl.edu</t>
  </si>
  <si>
    <t>Sustentabilidad: ¿Cómo Alcanzar Un Desarrollo Económico, Social y Sostenible?</t>
  </si>
  <si>
    <t>Competencia y Mercado</t>
  </si>
  <si>
    <t>EAE2130</t>
  </si>
  <si>
    <t>Análisis Económico: la Experiencia Chilena</t>
  </si>
  <si>
    <t>Desarrollo Económico y Sustentable en América Latina</t>
  </si>
  <si>
    <t>Mercado Laboral, Participación y Equidad</t>
  </si>
  <si>
    <t>EAE2306</t>
  </si>
  <si>
    <t>Madeline Burke</t>
  </si>
  <si>
    <t>https://www.dropbox.com/scl/fi/qjl617hx88xigqtlvzljm/Burke-Madeline-GW-Transcript.pdf?rlkey=t5z9q56fr96jpuf2op5ii6twp&amp;dl=0</t>
  </si>
  <si>
    <t>110776-3</t>
  </si>
  <si>
    <t>madyburke@gwu.edu</t>
  </si>
  <si>
    <t>Agronomía y Sistemas Naturales</t>
  </si>
  <si>
    <t>Manejo de Areas Protegidas</t>
  </si>
  <si>
    <t>AGR311</t>
  </si>
  <si>
    <t>Estudios Urbanos</t>
  </si>
  <si>
    <t>Desarrollo Local Sustenible: Conceptos, Practicas, y Politicas</t>
  </si>
  <si>
    <t>Protección de Plantas</t>
  </si>
  <si>
    <t>AGL211</t>
  </si>
  <si>
    <t>Apicultura Sostenible</t>
  </si>
  <si>
    <t>Exploraciones Urbanas: Teritorio Sustenable</t>
  </si>
  <si>
    <t>IEU2040</t>
  </si>
  <si>
    <t>Aguas en Chile: Uso, Gestión y Conflictos</t>
  </si>
  <si>
    <t>DER107E</t>
  </si>
  <si>
    <t>Daniel Munch</t>
  </si>
  <si>
    <t>https://www.dropbox.com/scl/fi/iedy1ub6h9gocowu5iu6w/Munch-Daniel-GW-Transcript.pdf?rlkey=c1rir4a7r4hzhaiwqkfdjpwxc&amp;dl=0</t>
  </si>
  <si>
    <t>110778-K</t>
  </si>
  <si>
    <t>Danielmunch@gwu.edu</t>
  </si>
  <si>
    <t>Arquitectura</t>
  </si>
  <si>
    <t>Ciudad y Paisaje lii: Urbanism</t>
  </si>
  <si>
    <t>Teología</t>
  </si>
  <si>
    <t>Historia de la Iglesia en Chile</t>
  </si>
  <si>
    <t>TBH041</t>
  </si>
  <si>
    <t>Música</t>
  </si>
  <si>
    <t>Geografia de Chile: Espacio y</t>
  </si>
  <si>
    <t>Historia de America S. XIX</t>
  </si>
  <si>
    <t>IHI0223</t>
  </si>
  <si>
    <t>Historia de America Contempora</t>
  </si>
  <si>
    <t>Emma Katz</t>
  </si>
  <si>
    <t>https://www.dropbox.com/scl/fi/sbf1jz2u8khyk5phrvnbn/Transcript.pdf?rlkey=9wupzenp1valrwy79h2iy30a2&amp;dl=0</t>
  </si>
  <si>
    <t>110816-6</t>
  </si>
  <si>
    <t>e.h.katz@wustl.edu</t>
  </si>
  <si>
    <t>Experiencia Estetica y Cultura</t>
  </si>
  <si>
    <t>EST230C</t>
  </si>
  <si>
    <t>Educación</t>
  </si>
  <si>
    <t>Literatura para Ninos</t>
  </si>
  <si>
    <t>La Experiencia de las Artes</t>
  </si>
  <si>
    <t>MUC960</t>
  </si>
  <si>
    <t>Emy Pommeraud</t>
  </si>
  <si>
    <t>https://www.dropbox.com/scl/fi/dk8j3o7x4t73xbcycsfrc/Expediente-Academico_IA_POMMERAUD.pdf?rlkey=ozikl99f4gxjpbm1vzw4bd6y1&amp;dl=0</t>
  </si>
  <si>
    <t>110873-5</t>
  </si>
  <si>
    <t>emypommeraud@gmail.com</t>
  </si>
  <si>
    <t>L'Institut Agro Rennes-Angers (Ex-Agro Campus Ouest)</t>
  </si>
  <si>
    <t>Material Vegetal y Diseno de Parque</t>
  </si>
  <si>
    <t>Exploraciones Urbanas: las Formas...</t>
  </si>
  <si>
    <t>IEU2025</t>
  </si>
  <si>
    <t>Comunicaciones</t>
  </si>
  <si>
    <t>Fauna y Mano Vida Silvestre</t>
  </si>
  <si>
    <t>AGR308</t>
  </si>
  <si>
    <t>ALESSANDRO Salini</t>
  </si>
  <si>
    <t>https://www.dropbox.com/scl/fi/609sy8dbogf8kuehqd0ux/pdf_certif_-5197868077985077207.pdf?rlkey=2x4p8pvzuqgsx4bn6xsojlix3&amp;dl=0</t>
  </si>
  <si>
    <t>110904-9</t>
  </si>
  <si>
    <t>alessandro.salini98@gmail.com</t>
  </si>
  <si>
    <t>Ingeniería</t>
  </si>
  <si>
    <t>Energia sustentable</t>
  </si>
  <si>
    <t>ICM3213</t>
  </si>
  <si>
    <t>Maquinas Electricas</t>
  </si>
  <si>
    <t>IEE2213</t>
  </si>
  <si>
    <t>Procesos Quimicos</t>
  </si>
  <si>
    <t>IIQ2133</t>
  </si>
  <si>
    <t>termofluidos</t>
  </si>
  <si>
    <t>ICM2203</t>
  </si>
  <si>
    <t>Fisicoquimica</t>
  </si>
  <si>
    <t>IIQ2043</t>
  </si>
  <si>
    <t>TOPICOS EN ELECTRONICA DE POTENCIA</t>
  </si>
  <si>
    <t>IEE3202</t>
  </si>
  <si>
    <t>Tecnologias de Energia Renovable</t>
  </si>
  <si>
    <t>IEN3630</t>
  </si>
  <si>
    <t>Chloe Drakes</t>
  </si>
  <si>
    <t>https://www.dropbox.com/scl/fi/7jb7ioq3e5k2j0n85qbml/Transcript.pdf?rlkey=kd5taihm14b6yk2ye96lcev5z&amp;dl=0</t>
  </si>
  <si>
    <t>111008-K</t>
  </si>
  <si>
    <t>C.Drakes2@newcastle.ac.uk</t>
  </si>
  <si>
    <t>Newcastle University</t>
  </si>
  <si>
    <t>Sociología de las Grandes Ciudades</t>
  </si>
  <si>
    <t>IEU2002</t>
  </si>
  <si>
    <t>Introducción a la Publicidad</t>
  </si>
  <si>
    <t>Derecho Internacional Público</t>
  </si>
  <si>
    <t>Sociología</t>
  </si>
  <si>
    <t>Formación y Desarrollo de la Sociedad Latinoamericana</t>
  </si>
  <si>
    <t>SOL113</t>
  </si>
  <si>
    <t>Consumo y Tendencias Sociales</t>
  </si>
  <si>
    <t>COM400</t>
  </si>
  <si>
    <t>La Ciudad: Historia y Procesos</t>
  </si>
  <si>
    <t>29646 or 14499</t>
  </si>
  <si>
    <t>IEU2062 or IEU2028</t>
  </si>
  <si>
    <t>Lengua y Cultura Italiana I</t>
  </si>
  <si>
    <t>LET006E</t>
  </si>
  <si>
    <t>Eleonora Anita Reggioli</t>
  </si>
  <si>
    <t>https://www.dropbox.com/scl/fi/1wl005k7ry9vghecl1s95/Certificado-ne-notas.pdf?rlkey=ac22onhvxcyx126iualm13v3u&amp;dl=0</t>
  </si>
  <si>
    <t>110900-6</t>
  </si>
  <si>
    <t>ea.reggioli@gmail.com</t>
  </si>
  <si>
    <t>FORMACION Y DESARROLLO DE LA SOCIEDAD LATINOAMERICANA</t>
  </si>
  <si>
    <t>LENGUAJE VISUAL</t>
  </si>
  <si>
    <t>SOCIOLOGIA POLITICA</t>
  </si>
  <si>
    <t>ICP0142</t>
  </si>
  <si>
    <t>Introduccion a la Economia</t>
  </si>
  <si>
    <t>Intro a las Pol Publica</t>
  </si>
  <si>
    <t>GOB1001</t>
  </si>
  <si>
    <t>POLITICA Y MOVIMIENTOS SOCIALES</t>
  </si>
  <si>
    <t>N/A</t>
  </si>
  <si>
    <t>110870-0</t>
  </si>
  <si>
    <t>avyes5@nottingham.ac.uk</t>
  </si>
  <si>
    <t>The University Of Nottingham</t>
  </si>
  <si>
    <t>Apreciación de Música en Vivo</t>
  </si>
  <si>
    <t>Critica y Artes Visuales en Chile</t>
  </si>
  <si>
    <t>ESO005</t>
  </si>
  <si>
    <t>Estéticas del Cine Chileno</t>
  </si>
  <si>
    <t>EST6300</t>
  </si>
  <si>
    <t>Literatura Comparada: Hispanoamericana y Coreana</t>
  </si>
  <si>
    <t>LET252E</t>
  </si>
  <si>
    <t>Géneros de Ficción en Cine</t>
  </si>
  <si>
    <t>COM608</t>
  </si>
  <si>
    <t>Artes Visuales y Modernidad</t>
  </si>
  <si>
    <t>ART0500</t>
  </si>
  <si>
    <t>Lola Garcia-Borbujo Sicilia</t>
  </si>
  <si>
    <t>https://www.dropbox.com/scl/fi/t15n56he9mv69yuqo19e3/Grade-list-y1-and-y2.pdf?rlkey=9dck1mue1p7jc76zefw6au70d&amp;dl=0</t>
  </si>
  <si>
    <t>110887-5</t>
  </si>
  <si>
    <t>lgborbujo@gmail.com</t>
  </si>
  <si>
    <t>Maastricht University</t>
  </si>
  <si>
    <t>Resolucion Creativa de Problemas</t>
  </si>
  <si>
    <t>Tópicos para emprender I: Marketing y Servicios</t>
  </si>
  <si>
    <t>Dirección de Personas</t>
  </si>
  <si>
    <t>Design Thinking para los Negocios</t>
  </si>
  <si>
    <t>Comportamiento Organizacional</t>
  </si>
  <si>
    <t>EAA1110</t>
  </si>
  <si>
    <t>Seminario de Finanzas</t>
  </si>
  <si>
    <t>EAA224A</t>
  </si>
  <si>
    <t>George Kingsland</t>
  </si>
  <si>
    <t>https://www.dropbox.com/scl/fi/4793qm8zaeyfuubd4ty68/Transcript_GeorgeKingsland.pdf?rlkey=yks0npe8dvy6rd3nn4awwo85x&amp;dl=0</t>
  </si>
  <si>
    <t>110812-3</t>
  </si>
  <si>
    <t>g.d.kingsland@wustl.edu</t>
  </si>
  <si>
    <t>Comunicar la Ciencia</t>
  </si>
  <si>
    <t>COM041</t>
  </si>
  <si>
    <t>Politic Indig en Americ Latina</t>
  </si>
  <si>
    <t>Cambio Climatico y Planificación</t>
  </si>
  <si>
    <t>Apicultura Sustentable</t>
  </si>
  <si>
    <t>Musica Revolucion Perspectiva</t>
  </si>
  <si>
    <t>ICP0155</t>
  </si>
  <si>
    <t>Geografia de Chile:</t>
  </si>
  <si>
    <t>Audrey Chiron</t>
  </si>
  <si>
    <t>https://www.dropbox.com/scl/fi/wymek44jxpvp8qqdxmuq8/Expediente-Academico_IA_CHIRON.pdf?rlkey=v94vqzsx1o9kfkq87v6ysdnku&amp;dl=0</t>
  </si>
  <si>
    <t>110896-4</t>
  </si>
  <si>
    <t>chironaudrey6@gmail.com</t>
  </si>
  <si>
    <t>Material Vegetal y Diseno de Paisaje</t>
  </si>
  <si>
    <t>Exploraciones Urbanas</t>
  </si>
  <si>
    <t>IEU2052</t>
  </si>
  <si>
    <t>Antropologia Urbana</t>
  </si>
  <si>
    <t>ANT210</t>
  </si>
  <si>
    <t>Manejo del paisaje</t>
  </si>
  <si>
    <t>Pintura: Paisaje y Espacio</t>
  </si>
  <si>
    <t>ARO101P</t>
  </si>
  <si>
    <t>Alba González Torregrosa</t>
  </si>
  <si>
    <t>https://www.dropbox.com/scl/fi/fic3s6agbnbe3dxqb7jdm/certificat-oficial.pdf?rlkey=yi0pt4mc375lpeai0lufimy31&amp;dl=0</t>
  </si>
  <si>
    <t>110791-7</t>
  </si>
  <si>
    <t>alba.gonzalez15@estudiant.upf.edu</t>
  </si>
  <si>
    <t>Taller de reportaje fotográfico</t>
  </si>
  <si>
    <t>Dirección estratégica de las comunicaciones</t>
  </si>
  <si>
    <t>COM028</t>
  </si>
  <si>
    <t>Introducción a la publicidad</t>
  </si>
  <si>
    <t>COM404-2</t>
  </si>
  <si>
    <t>Seminario de nuevas tendencias Audiovisuales</t>
  </si>
  <si>
    <t>COM714</t>
  </si>
  <si>
    <t>Introducción a los medios</t>
  </si>
  <si>
    <t>COM036</t>
  </si>
  <si>
    <t>Alexandra Reynés Munar</t>
  </si>
  <si>
    <t>https://www.dropbox.com/scl/fi/zuxw9rk76f0ul1fhn25qh/Certificat-acad-mic.pdf?rlkey=glsvdnuo02uzs1hnr3i2ng6ch&amp;dl=0</t>
  </si>
  <si>
    <t>110877-8</t>
  </si>
  <si>
    <t>alexandrara.reynes01@estudiant.upf.edu</t>
  </si>
  <si>
    <t>Taller de Reportaje Fotográfico</t>
  </si>
  <si>
    <t>Dirección Estratégica de las Comunicaciones</t>
  </si>
  <si>
    <t>Seminario de Nuevas Tendencias Audiovisuales</t>
  </si>
  <si>
    <t>Márqueting</t>
  </si>
  <si>
    <t>Introducción a los Medios</t>
  </si>
  <si>
    <t>Alex Pascual Romero</t>
  </si>
  <si>
    <t>https://www.dropbox.com/scl/fi/nr39790i4eitkp04qznki/certificado_academico_personal.pdf?rlkey=mqayiqrqdbgnjlr2adba0w3gm&amp;dl=0</t>
  </si>
  <si>
    <t>110931-6</t>
  </si>
  <si>
    <t>alexpascualromero@gmail.com</t>
  </si>
  <si>
    <t>U. Autónoma De Barcelona, Facultad De Biociencias</t>
  </si>
  <si>
    <t>Vertebrados Marinos</t>
  </si>
  <si>
    <t>BIO250M</t>
  </si>
  <si>
    <t>Biologia de organismos y comunidades</t>
  </si>
  <si>
    <t>BO110C</t>
  </si>
  <si>
    <t>Técnicas de planificación sistemática para la conservación</t>
  </si>
  <si>
    <t>BIO352D</t>
  </si>
  <si>
    <t>Aspectos básicos y clínicos del cáncer</t>
  </si>
  <si>
    <t>BIO305E</t>
  </si>
  <si>
    <t>Invasiones biológicas</t>
  </si>
  <si>
    <t>BIO329E</t>
  </si>
  <si>
    <t>Larson Burak</t>
  </si>
  <si>
    <t>110770-4</t>
  </si>
  <si>
    <t>larson.burak@tufts.edu</t>
  </si>
  <si>
    <t>Filosofía</t>
  </si>
  <si>
    <t>Etica: ¿Cómo deberíamos vivir?</t>
  </si>
  <si>
    <t>FIL2002</t>
  </si>
  <si>
    <t>Comercialización Internacional de Fruta Fresca</t>
  </si>
  <si>
    <t>AGE259</t>
  </si>
  <si>
    <t>Política y Movimientos Sociales</t>
  </si>
  <si>
    <t>Paisaje en las Artes Visuales</t>
  </si>
  <si>
    <t>ARO123T</t>
  </si>
  <si>
    <t>Kristian Søe Corvalan</t>
  </si>
  <si>
    <t>https://www.dropbox.com/scl/fi/tfmbq52rkjwa8i6fmbuhs/Notas-de-la-universidad.pdf?rlkey=6t39t5gqkyq6edw3980p47oy2&amp;dl=0</t>
  </si>
  <si>
    <t>110853-0</t>
  </si>
  <si>
    <t>k.corvalan48@gmail.com</t>
  </si>
  <si>
    <t>60 o 50</t>
  </si>
  <si>
    <t>Rock Chileno y Mundo Contemporáneo. 1950-2000.</t>
  </si>
  <si>
    <t>Historia de America Contemporánea</t>
  </si>
  <si>
    <t>Oscar Wilde: the Truth of Mask</t>
  </si>
  <si>
    <t>LET079I</t>
  </si>
  <si>
    <t>Sara González Peláez</t>
  </si>
  <si>
    <t>https://www.dropbox.com/scl/fi/vz75tv8uc70nf2drtmuou/Expedient.pdf?rlkey=xsqevqd4rna5ii6u1f86lkhn7&amp;dl=0</t>
  </si>
  <si>
    <t>110953-7</t>
  </si>
  <si>
    <t>sara.gonpe13@gmail.com</t>
  </si>
  <si>
    <t>U. Autónoma De Barcelona, Facultad De Educación</t>
  </si>
  <si>
    <t>Pobreza y Exclusión Social</t>
  </si>
  <si>
    <t>TSL589</t>
  </si>
  <si>
    <t>Ética aplicada</t>
  </si>
  <si>
    <t>TSL330</t>
  </si>
  <si>
    <t>Ciudadanía y Derechos Humanos: Enfoques interdisciplinarios</t>
  </si>
  <si>
    <t>TSL596</t>
  </si>
  <si>
    <t>Trayectoria Vital</t>
  </si>
  <si>
    <t>TSL170</t>
  </si>
  <si>
    <t>Arnau Mussons Argemí</t>
  </si>
  <si>
    <t>https://www.dropbox.com/scl/fi/v49ae9hx3vaz4z9mclvyy/Certificado-Notas.pdf?rlkey=ta03u2p6qdo3ogdunvbu64xn9&amp;dl=0</t>
  </si>
  <si>
    <t>110966-9</t>
  </si>
  <si>
    <t>1606430@uab.cat</t>
  </si>
  <si>
    <t>Microbiologia Biomedica</t>
  </si>
  <si>
    <t>BIO380E</t>
  </si>
  <si>
    <t>Aspectos Básicos y Clínicos de Cáncer</t>
  </si>
  <si>
    <t>Técnicas de Planificación Sistemática para la Conservación</t>
  </si>
  <si>
    <t>Fisiologia</t>
  </si>
  <si>
    <t>BIO126E</t>
  </si>
  <si>
    <t>Neurociencias Aplicadas a Ciencias de la Salud</t>
  </si>
  <si>
    <t>CSS302A</t>
  </si>
  <si>
    <t>Anelisse Debora Lima Acebey</t>
  </si>
  <si>
    <t>110923-5</t>
  </si>
  <si>
    <t>anelisse.lima@ucb.edu.bo</t>
  </si>
  <si>
    <t>30-40</t>
  </si>
  <si>
    <t>Narración gráfica de no ficción</t>
  </si>
  <si>
    <t>COM208</t>
  </si>
  <si>
    <t>Marketing soc y campañas</t>
  </si>
  <si>
    <t>Lenguaje visual</t>
  </si>
  <si>
    <t>Consumo y tendencias sociales</t>
  </si>
  <si>
    <t>Fotografiar hoy</t>
  </si>
  <si>
    <t>Taller de Periodismo Televisivo</t>
  </si>
  <si>
    <t>COM211</t>
  </si>
  <si>
    <t>Narración Interactiva</t>
  </si>
  <si>
    <t>COM117</t>
  </si>
  <si>
    <t>Léa RENAULT</t>
  </si>
  <si>
    <t>https://www.dropbox.com/scl/fi/u9clazm4uj9e7vmnqc1um/bulletinS5S6.pdf?rlkey=kgeyr8rrpdcmtkbt1cnyarggb&amp;dl=0</t>
  </si>
  <si>
    <t>110950-2</t>
  </si>
  <si>
    <t>lea.renault@student-cs.fr</t>
  </si>
  <si>
    <t>École Centrale Paris, Nantes, Lille, Lyon, Marseille</t>
  </si>
  <si>
    <t>Energía Sustentable</t>
  </si>
  <si>
    <t>Ingeniería Ambiental</t>
  </si>
  <si>
    <t>ICH2304</t>
  </si>
  <si>
    <t>En Búsqueda del Bienestar: ¿Qué Nos Dice la Ciencia?</t>
  </si>
  <si>
    <t>IIC100G</t>
  </si>
  <si>
    <t>Lógica para Ciencias de la Computación</t>
  </si>
  <si>
    <t>IIC2213</t>
  </si>
  <si>
    <t>Excel para la Vida Profesional</t>
  </si>
  <si>
    <t>AGL255</t>
  </si>
  <si>
    <t>Desarrollo Sustentable</t>
  </si>
  <si>
    <t>Grace Mundy</t>
  </si>
  <si>
    <t>mundy@oxy.edu</t>
  </si>
  <si>
    <t>Occidental College</t>
  </si>
  <si>
    <t>Narrativa Chilena e Hispanoamericana</t>
  </si>
  <si>
    <t>LET1005</t>
  </si>
  <si>
    <t>Literatura Espanola I</t>
  </si>
  <si>
    <t>La Poesia de Pablo Neruda</t>
  </si>
  <si>
    <t>LET273E</t>
  </si>
  <si>
    <t>Teatro Chileno e Hispanoamericana</t>
  </si>
  <si>
    <t>LET1007</t>
  </si>
  <si>
    <t>Arte Chileno: 1950-2000</t>
  </si>
  <si>
    <t>ESO2663</t>
  </si>
  <si>
    <t>Cecilia</t>
  </si>
  <si>
    <t>110914-6</t>
  </si>
  <si>
    <t>c.g.rogers@wustl.edu</t>
  </si>
  <si>
    <t>Genero, Poder y Desigualdad</t>
  </si>
  <si>
    <t>Medicina</t>
  </si>
  <si>
    <t>Salud y Desigualdades Sociales</t>
  </si>
  <si>
    <t>MED835</t>
  </si>
  <si>
    <t>Genero Guerra y Paz</t>
  </si>
  <si>
    <t>ICP0353</t>
  </si>
  <si>
    <t>Biologia de Organismos y Comun</t>
  </si>
  <si>
    <t>BIO110C</t>
  </si>
  <si>
    <t>Robin Alexander Stump</t>
  </si>
  <si>
    <t>https://www.dropbox.com/scl/fi/oka1y8wk4h3osn2e2q64a/Robin-Stump-Unofficial-Transcript.pdf?rlkey=xklvlv2j570th8c3fwrjntnc4&amp;dl=0</t>
  </si>
  <si>
    <t>110820-4</t>
  </si>
  <si>
    <t>lc22-0465@lclark.edu</t>
  </si>
  <si>
    <t>Lewis &amp; Clark College</t>
  </si>
  <si>
    <t>Teoría de la Imagen Fotografic (nombre en el airtable, no puedo encontrarlo en Buscacursos, probablemente se llama "Fotográfica" no "fotografic")</t>
  </si>
  <si>
    <t>ARO104F</t>
  </si>
  <si>
    <t>Estética de la Fotografia</t>
  </si>
  <si>
    <t>EST243D</t>
  </si>
  <si>
    <t>Moldes Experimentales</t>
  </si>
  <si>
    <t>Linguistica y Educacion</t>
  </si>
  <si>
    <t>Tiempo, Movimiento y Representación</t>
  </si>
  <si>
    <t>ARO113M</t>
  </si>
  <si>
    <t>Fonética y Fonología Españolas</t>
  </si>
  <si>
    <t>La Poesía de Pablo Neruda</t>
  </si>
  <si>
    <t>LET2743E</t>
  </si>
  <si>
    <t>Procesos Metalúrgicos</t>
  </si>
  <si>
    <t>IMM2053</t>
  </si>
  <si>
    <t>Annie Laster</t>
  </si>
  <si>
    <t>https://www.dropbox.com/scl/fi/tcho2s0qj57pw1afllzx6/Annie-Laster-GT-Transcript.pdf?rlkey=5mjx9m2uuzs6c9mngy1guxcb7&amp;dl=0</t>
  </si>
  <si>
    <t>110824-7</t>
  </si>
  <si>
    <t>annielaster@gatech.edu</t>
  </si>
  <si>
    <t>Georgia Institute Of Technology</t>
  </si>
  <si>
    <t>Electricidad y Magnetismo</t>
  </si>
  <si>
    <t>FIS1533</t>
  </si>
  <si>
    <t>Teoria de Las Relaciones Internacionales</t>
  </si>
  <si>
    <t>Geografia de Chile: Espacio y Sociedad</t>
  </si>
  <si>
    <t>Historia de Chile Contemporena</t>
  </si>
  <si>
    <t>Aurelia Fung Roviras</t>
  </si>
  <si>
    <t>https://www.dropbox.com/scl/fi/wyino3ppw7h4slrcmwqns/FUNG-ROVIRAS-Aurelia-m2021-transcript-2023-04-13.pdf?rlkey=y3lpap94e8fhouz2clo8dme6k&amp;dl=0</t>
  </si>
  <si>
    <t>110918-9</t>
  </si>
  <si>
    <t>aurelia@fungroviras.com</t>
  </si>
  <si>
    <t>University Of Cambridge</t>
  </si>
  <si>
    <t>Historia de la Indumentaria</t>
  </si>
  <si>
    <t>DNO061</t>
  </si>
  <si>
    <t>Historia de la Fotografia Chilena</t>
  </si>
  <si>
    <t>ESO2282</t>
  </si>
  <si>
    <t>Teoria de la Imagen Fotografica</t>
  </si>
  <si>
    <t>Lucy Reeves</t>
  </si>
  <si>
    <t>https://www.dropbox.com/scl/fi/dd3akjbs5bcusi3hkun4l/Reeves_Transcript.pdf?rlkey=e1334q2zek10zzq8vv7qiy5no&amp;dl=0</t>
  </si>
  <si>
    <t>110775-5</t>
  </si>
  <si>
    <t>l.e.reeves2@newcastle.ac.uk</t>
  </si>
  <si>
    <t>Paradigmas Anthropológicos</t>
  </si>
  <si>
    <t>ANT100</t>
  </si>
  <si>
    <t>Lenguaje y Desinformación</t>
  </si>
  <si>
    <t>LET119E</t>
  </si>
  <si>
    <t>Anthropología del Lenguaje</t>
  </si>
  <si>
    <t>ESO080</t>
  </si>
  <si>
    <t>Historia de la Fotografía Chilena</t>
  </si>
  <si>
    <t>Andrea Garzón Labata</t>
  </si>
  <si>
    <t>https://www.dropbox.com/scl/fi/3qo6xl8x7y42waco5xctj/certificaci-n-acad-mica-Andrea-Garz-n.pdf?rlkey=2nw2y51lk8ojvyt17oz7v23z9&amp;dl=0</t>
  </si>
  <si>
    <t>110847-6</t>
  </si>
  <si>
    <t>202107489@alu.comillas.edu</t>
  </si>
  <si>
    <t>Universidad Pontificia De Comillas, Humanidades</t>
  </si>
  <si>
    <t>Psicología</t>
  </si>
  <si>
    <t>Psicología del delito</t>
  </si>
  <si>
    <t>Neurociencias</t>
  </si>
  <si>
    <t>PSI2302</t>
  </si>
  <si>
    <t>Psicopatologia y Psiquiatria A</t>
  </si>
  <si>
    <t>PSI2401</t>
  </si>
  <si>
    <t>Psico Aplic a Emergen y Desast</t>
  </si>
  <si>
    <t>PSI2436</t>
  </si>
  <si>
    <t>Salud Ment Peri y Vinc Tempran</t>
  </si>
  <si>
    <t>PSI2451</t>
  </si>
  <si>
    <t>Trauma, Violencia Politica y E</t>
  </si>
  <si>
    <t>PSI2412</t>
  </si>
  <si>
    <t>Contemporary Crime Fiction</t>
  </si>
  <si>
    <t>LET209I</t>
  </si>
  <si>
    <t>Modelos de Salud-Enfermedad</t>
  </si>
  <si>
    <t>PSI2306</t>
  </si>
  <si>
    <t>Hugo Pavy</t>
  </si>
  <si>
    <t>https://www.dropbox.com/scl/fi/5pf7b75ny2vl6xe98mqt2/relev-_note_gpa.pdf?rlkey=xtuv2jfbzbsqcxfudqr43nsrp&amp;dl=0</t>
  </si>
  <si>
    <t>110967-7</t>
  </si>
  <si>
    <t>hugo.pavy@etu.minesparis.psl.eu</t>
  </si>
  <si>
    <t>Ecole Nationale Supérieure Des Mines De Paris (Paris Tech)</t>
  </si>
  <si>
    <t>Verdad, Bien y Belleza</t>
  </si>
  <si>
    <t>FIL2003</t>
  </si>
  <si>
    <t>bases de datos</t>
  </si>
  <si>
    <t>Programacion Avanzada</t>
  </si>
  <si>
    <t>IIC2233</t>
  </si>
  <si>
    <t>Historia de la Filosofia Antig</t>
  </si>
  <si>
    <t>Física</t>
  </si>
  <si>
    <t>Mecanica clasica II</t>
  </si>
  <si>
    <t>FIZ0222</t>
  </si>
  <si>
    <t>Dill Eisendrath</t>
  </si>
  <si>
    <t>https://www.dropbox.com/scl/fi/y182sc96he9otf0zut6lf/Eisendrath-Dill-GW-Transcript.pdf?rlkey=b0cl5vim5jo4qk3w31sd146jn&amp;dl=0</t>
  </si>
  <si>
    <t>110777-1</t>
  </si>
  <si>
    <t>dilleisendrath@gwu.edu</t>
  </si>
  <si>
    <t>Teoria de las relaciones internationales</t>
  </si>
  <si>
    <t>Historia de America Contemporaneo.</t>
  </si>
  <si>
    <t>Historia de Chile Contemporaneo</t>
  </si>
  <si>
    <t>Fonetica y fonologia</t>
  </si>
  <si>
    <t>La Historia de la lengua española</t>
  </si>
  <si>
    <t>LET1027</t>
  </si>
  <si>
    <t>Politica indigena en america latina</t>
  </si>
  <si>
    <t>Análisis de politica exterior en países latinoamericanos.</t>
  </si>
  <si>
    <t>Derecho internacional politica global</t>
  </si>
  <si>
    <t>ICP5425</t>
  </si>
  <si>
    <t>Geografia de America latina</t>
  </si>
  <si>
    <t>GEO2900</t>
  </si>
  <si>
    <t>Marta Franchez</t>
  </si>
  <si>
    <t>https://www.dropbox.com/scl/fi/63h1nmspj85kxmj2kadst/Notas-actuales.pdf?rlkey=0fx9v5rkwihw0bx5il660tvt1&amp;dl=0</t>
  </si>
  <si>
    <t>111007-1</t>
  </si>
  <si>
    <t>Mfranchezma@alumni.unav.es</t>
  </si>
  <si>
    <t>Universidad De Navarra, Enfermería</t>
  </si>
  <si>
    <t>Enfermería</t>
  </si>
  <si>
    <t>Envejecimiento Saludable</t>
  </si>
  <si>
    <t>ENO2012</t>
  </si>
  <si>
    <t>Cuidados de Enfermeria en la infancia y adolescencia</t>
  </si>
  <si>
    <t>ENF2310</t>
  </si>
  <si>
    <t>Sueño: ¿Cómo Mantener y Mejorar Esta Necesidad Vital?</t>
  </si>
  <si>
    <t>ENF1100</t>
  </si>
  <si>
    <t>Salud pública</t>
  </si>
  <si>
    <t>ENF1212</t>
  </si>
  <si>
    <t>Salud Intercultural</t>
  </si>
  <si>
    <t>ENF1126</t>
  </si>
  <si>
    <t>Ane Ayesa Corres</t>
  </si>
  <si>
    <t>https://www.dropbox.com/scl/fi/bqvhaiwcfg4h6hzax7iiu/Notas.pdf?rlkey=gk6ukgw6dg6pf0wx0zfw6kuav&amp;dl=0</t>
  </si>
  <si>
    <t>110806-9</t>
  </si>
  <si>
    <t>aayesacorre@alumni.unav.es</t>
  </si>
  <si>
    <t>Cuidados de enfermería en la infancia y adolescencia</t>
  </si>
  <si>
    <t>Salud Pública</t>
  </si>
  <si>
    <t>LABEGORRE Maéva</t>
  </si>
  <si>
    <t>110905-7</t>
  </si>
  <si>
    <t>maeva.labegorre@etudiants.purpan.fr</t>
  </si>
  <si>
    <t>Sociologia de la Alimentacion</t>
  </si>
  <si>
    <t>SOL169S</t>
  </si>
  <si>
    <t>CMD Sustentabilidad</t>
  </si>
  <si>
    <t>Socioecologia Conservac Marina</t>
  </si>
  <si>
    <t>BIO412M</t>
  </si>
  <si>
    <t>Cervecería y Otras Bebidas Fermentadas</t>
  </si>
  <si>
    <t>AGF335</t>
  </si>
  <si>
    <t>Principios de Dinamica Poblaci</t>
  </si>
  <si>
    <t>Gobernanz Bienes Comunes: Un D</t>
  </si>
  <si>
    <t>Ángela Muro Iturain</t>
  </si>
  <si>
    <t>https://www.dropbox.com/scl/fi/gbbtote4dpgubpg0rqzlq/Expediente.pdf?rlkey=9ce7dfwtb39kda6z5jzmtqwj7&amp;dl=0</t>
  </si>
  <si>
    <t>110987-1</t>
  </si>
  <si>
    <t>amuroiturai@alumni.unav.es</t>
  </si>
  <si>
    <t>Cuidados de Enfermería en la Infancia y Adolescencia</t>
  </si>
  <si>
    <t>Envejecimiento saludable</t>
  </si>
  <si>
    <t>Sueño ¿Como mantener y mejorar?</t>
  </si>
  <si>
    <t>Autocuidado de la Salud</t>
  </si>
  <si>
    <t>ENF425</t>
  </si>
  <si>
    <t>Claire Judson</t>
  </si>
  <si>
    <t>https://www.dropbox.com/scl/fi/gpxsj02qt1llkw0gqly6e/TW71OMEJ.pdf?rlkey=ofz1h9v0rzpcmer41fk0c5xuq&amp;dl=0</t>
  </si>
  <si>
    <t>111039-K</t>
  </si>
  <si>
    <t>Clairejudson@berkeley.edu</t>
  </si>
  <si>
    <t>Historia de Género en Chile</t>
  </si>
  <si>
    <t>Rock Chileano y Mundo Contemporáneo</t>
  </si>
  <si>
    <t>Politic Indig en American Latina</t>
  </si>
  <si>
    <t>Ser Ciudadanos/As Ayer y Hoy: Estado, Democracia y Constitución en Chile y el Mundo</t>
  </si>
  <si>
    <t>Nawel LEPOIX</t>
  </si>
  <si>
    <t>https://www.dropbox.com/scl/fi/evp1z1ym3g5bqyb2y4eay/Lepoix-TRANSCRIPTS.pdf?rlkey=mod212wuk38fr6nyqgat429ew&amp;dl=0</t>
  </si>
  <si>
    <t>110865-4</t>
  </si>
  <si>
    <t>nawel.lepoix@gmail.com</t>
  </si>
  <si>
    <t>Université Paris I Panthéon Sorbonne</t>
  </si>
  <si>
    <t>Introducción a la Geografía Física General</t>
  </si>
  <si>
    <t>GEO625</t>
  </si>
  <si>
    <t>Gestión Integrada del Litoral</t>
  </si>
  <si>
    <t>GEO501</t>
  </si>
  <si>
    <t>Escalada Deportiva Nivel I</t>
  </si>
  <si>
    <t>DPT6270</t>
  </si>
  <si>
    <t>Maria Verónica Quinteiro</t>
  </si>
  <si>
    <t>https://www.dropbox.com/scl/fi/q8xwyonxn7zfw80z5yqg9/Maria-Quinteiro-Unofficial-Transcript.pdf?rlkey=kqbxtf5dp672q1sdpp463nhwb&amp;dl=0</t>
  </si>
  <si>
    <t>111015-2</t>
  </si>
  <si>
    <t>lc21-0846@lclark.edu</t>
  </si>
  <si>
    <t>Gramática para la Competencia Comunicativa</t>
  </si>
  <si>
    <t>LET004B</t>
  </si>
  <si>
    <t>Teoría Literaria I</t>
  </si>
  <si>
    <t>LET0102</t>
  </si>
  <si>
    <t>Curso de Español Semestral Nivel Intermedio - Avanzado</t>
  </si>
  <si>
    <t>LET073P</t>
  </si>
  <si>
    <t>Preparación Física y Recreación I</t>
  </si>
  <si>
    <t>DPT5502</t>
  </si>
  <si>
    <t>Sive Lowell</t>
  </si>
  <si>
    <t>https://www.dropbox.com/scl/fi/yih6jw7fyvfhnvmd4i0p1/Sive-Lowell-GT-Transcript.pdf?rlkey=zf7zuge8rp52lkgcyywcxg30c&amp;dl=0</t>
  </si>
  <si>
    <t>110991-K</t>
  </si>
  <si>
    <t>slowell3@gatech.edu</t>
  </si>
  <si>
    <t>Robótica Móvil</t>
  </si>
  <si>
    <t>IIC2685</t>
  </si>
  <si>
    <t>Conocimiento, Cultura y Tecnología</t>
  </si>
  <si>
    <t>IIC2764</t>
  </si>
  <si>
    <t>Tecnologias y Aplicaciones Web</t>
  </si>
  <si>
    <t>Logica para Ciencias de la Computación</t>
  </si>
  <si>
    <t>Programacion Como Herramienta</t>
  </si>
  <si>
    <t>IIC2115</t>
  </si>
  <si>
    <t>Modelos de Procesos</t>
  </si>
  <si>
    <t>IIC2733</t>
  </si>
  <si>
    <t>Sistemas de Información</t>
  </si>
  <si>
    <t>IIC2713</t>
  </si>
  <si>
    <t>Métodos de Investigación Cuantitativa</t>
  </si>
  <si>
    <t>PSI2301</t>
  </si>
  <si>
    <t>Visualización de Información</t>
  </si>
  <si>
    <t>IIC2026</t>
  </si>
  <si>
    <t>Erwann BLAMENGIN</t>
  </si>
  <si>
    <t>https://www.dropbox.com/scl/fi/7lxo5f7de8mt3bt6f8ikv/releve_notes_Erwann.pdf?rlkey=im97u9xn5maaqkuhoxk348ez0&amp;dl=0</t>
  </si>
  <si>
    <t>111000-4</t>
  </si>
  <si>
    <t>erwann.blamengin@etu.minesparis.psl.eu</t>
  </si>
  <si>
    <t>Metodos de Optimizacion</t>
  </si>
  <si>
    <t>ICS2121</t>
  </si>
  <si>
    <t>Optimizacion</t>
  </si>
  <si>
    <t>ICS1113</t>
  </si>
  <si>
    <t>Procesos Estocasticos</t>
  </si>
  <si>
    <t>Derecho de la empresa</t>
  </si>
  <si>
    <t>Jessamy Ann Guest</t>
  </si>
  <si>
    <t>110861-1</t>
  </si>
  <si>
    <t>ulyjg5@nottingham.ac.uk</t>
  </si>
  <si>
    <t>HISTORIA DE CHILE CONTEMPORANEO</t>
  </si>
  <si>
    <t>Introduccion a la Economia Politica</t>
  </si>
  <si>
    <t>ICP0327</t>
  </si>
  <si>
    <t>Formacion y Desarrollo de la Sociedad Latinoamericana</t>
  </si>
  <si>
    <t>Introduccion a la Microeconomia</t>
  </si>
  <si>
    <t>EAE110A</t>
  </si>
  <si>
    <t>Robin Stump</t>
  </si>
  <si>
    <t>IHIO211</t>
  </si>
  <si>
    <t>Jonah Barber</t>
  </si>
  <si>
    <t>https://www.dropbox.com/scl/fi/3l6ymezz39i0zc9zboegy/Jonah-Barber_Transcript.pdf?rlkey=ayyygb48b4802ydzff6i8gwp8&amp;dl=0</t>
  </si>
  <si>
    <t>110881-6</t>
  </si>
  <si>
    <t>barberjonah13@gmail.com</t>
  </si>
  <si>
    <t>Oberlin College</t>
  </si>
  <si>
    <t>Politica Indig en America Latina</t>
  </si>
  <si>
    <t>Historia de la Fotografia Chil</t>
  </si>
  <si>
    <t>Literatura Española General</t>
  </si>
  <si>
    <t>Eleanor Ball</t>
  </si>
  <si>
    <t>https://www.dropbox.com/scl/fi/i127m5cihck4pc480hp20/Ball-Eleanor-GW-Transcript.pdf?rlkey=6duha2kfucojdjyfovqj7zc4i&amp;dl=0</t>
  </si>
  <si>
    <t>eball82@gwu.edu</t>
  </si>
  <si>
    <t>50</t>
  </si>
  <si>
    <t>19252</t>
  </si>
  <si>
    <t>1</t>
  </si>
  <si>
    <t>30010</t>
  </si>
  <si>
    <t>16150</t>
  </si>
  <si>
    <t>14093</t>
  </si>
  <si>
    <t>14172</t>
  </si>
  <si>
    <t>20754</t>
  </si>
  <si>
    <t>25209</t>
  </si>
  <si>
    <t>AGF327</t>
  </si>
  <si>
    <t>29304</t>
  </si>
  <si>
    <t>SISTEMAS DE INFORMACION GEOGRAFICA</t>
  </si>
  <si>
    <t>14939</t>
  </si>
  <si>
    <t>GEO202</t>
  </si>
  <si>
    <t xml:space="preserve">Irene Sevilla Bascones </t>
  </si>
  <si>
    <t>https://www.dropbox.com/scl/fi/k958l7z8nipht223qnats/Impresi-n-de-expediente-1.pdf?rlkey=ab2xf9sde88cn10r7zqgbhl53&amp;dl=0</t>
  </si>
  <si>
    <t>100453998@alumnos.uc3m.es</t>
  </si>
  <si>
    <t>Universidad Carlos III De Madrid</t>
  </si>
  <si>
    <t>Análisis de la actualidad internacional</t>
  </si>
  <si>
    <t>17291</t>
  </si>
  <si>
    <t xml:space="preserve">Tengo un gran interés en cursar los 5 primeros cursos seleccionados, porque son mis últimos años de universidad y no tengo gran variedad de cursos restantes para poder convalidar. </t>
  </si>
  <si>
    <t>13860</t>
  </si>
  <si>
    <t>2</t>
  </si>
  <si>
    <t xml:space="preserve">Dirección Estratégica de las Comunicaciones </t>
  </si>
  <si>
    <t>13870</t>
  </si>
  <si>
    <t>3</t>
  </si>
  <si>
    <t xml:space="preserve">Comunicar la Ciencia </t>
  </si>
  <si>
    <t>25979</t>
  </si>
  <si>
    <t>4</t>
  </si>
  <si>
    <t xml:space="preserve">Cine Queer </t>
  </si>
  <si>
    <t>22884</t>
  </si>
  <si>
    <t>5</t>
  </si>
  <si>
    <t xml:space="preserve">Ética de las comunicaciones </t>
  </si>
  <si>
    <t>17189</t>
  </si>
  <si>
    <t>COM200</t>
  </si>
  <si>
    <t>6</t>
  </si>
  <si>
    <t xml:space="preserve">Seminario de Nuevas Tendencias </t>
  </si>
  <si>
    <t>10065</t>
  </si>
  <si>
    <t>7</t>
  </si>
  <si>
    <t>Desinformación, Noticias Falsas y Sociedad</t>
  </si>
  <si>
    <t>25998</t>
  </si>
  <si>
    <t>COM903</t>
  </si>
  <si>
    <t>8</t>
  </si>
  <si>
    <t>Jazmín Katarina Tapia-Mills</t>
  </si>
  <si>
    <t>https://www.dropbox.com/scl/fi/xe5d75ddw41vm4kx2uw62/Jazmin-Tapia-Mills-Unofficial-Transcript.pdf?rlkey=8ozb5x4qbe7lso6bufotl7swt&amp;dl=0</t>
  </si>
  <si>
    <t>jazkmills@gmail.com</t>
  </si>
  <si>
    <t>Lewis and Clark College</t>
  </si>
  <si>
    <t>50-80</t>
  </si>
  <si>
    <t>Arquitecturas en America Latina</t>
  </si>
  <si>
    <t>26808</t>
  </si>
  <si>
    <t>Quisiera encontrar si es que la U Católica ofrece cursos de educación física de "rock climbing" o de danza!</t>
  </si>
  <si>
    <t xml:space="preserve">Arte y Patrimonio </t>
  </si>
  <si>
    <t>27051</t>
  </si>
  <si>
    <t>ARO105C</t>
  </si>
  <si>
    <t>Introducción al Arte Chileno</t>
  </si>
  <si>
    <t>25968</t>
  </si>
  <si>
    <t>ARO125T</t>
  </si>
  <si>
    <t>16857</t>
  </si>
  <si>
    <t>Cine y Mujeres</t>
  </si>
  <si>
    <t>30348</t>
  </si>
  <si>
    <t>EST5210</t>
  </si>
  <si>
    <t>17181</t>
  </si>
  <si>
    <t>14362</t>
  </si>
  <si>
    <t>11917</t>
  </si>
  <si>
    <t xml:space="preserve">Moldes Experimentales </t>
  </si>
  <si>
    <t>29739</t>
  </si>
  <si>
    <t>Artefactos Nativos en Chile</t>
  </si>
  <si>
    <t>28619</t>
  </si>
  <si>
    <t>Sebastian Ashman</t>
  </si>
  <si>
    <t>https://www.dropbox.com/scl/fi/f3l05wch1rjhcgvutjpjs/Ashman_Sebastian_1340419_Official-Transcript.pdf?rlkey=rlkxu9zbsda9b4saoe4r6fi8e&amp;dl=0</t>
  </si>
  <si>
    <t xml:space="preserve">NO ENCONTRADA </t>
  </si>
  <si>
    <t>SAAP9Y@umsystem.edu</t>
  </si>
  <si>
    <t xml:space="preserve">University of Missouri-Columbia </t>
  </si>
  <si>
    <t>10 o 20</t>
  </si>
  <si>
    <t xml:space="preserve">Literat y Cine Era Digital </t>
  </si>
  <si>
    <t>28343</t>
  </si>
  <si>
    <t>LET301E</t>
  </si>
  <si>
    <t>27733</t>
  </si>
  <si>
    <t>Cambio Político Desde el Neolítico Hasta Internet: Analizando Historia Con Big Data</t>
  </si>
  <si>
    <t>28245</t>
  </si>
  <si>
    <t>ICP0153</t>
  </si>
  <si>
    <t>Teoría del Conocimiento</t>
  </si>
  <si>
    <t>25068</t>
  </si>
  <si>
    <t>FIL027</t>
  </si>
  <si>
    <t>10377</t>
  </si>
  <si>
    <t>Stanislas Bocquillon-Liger-Belair</t>
  </si>
  <si>
    <t>https://www.dropbox.com/scl/fi/wuh4z53ui6cyz0757mtxc/2022_2023_BA_S4_JAN_GRADES_EN-2.pdf?rlkey=n7t28ilxooihf0fiqf8s202xl&amp;dl=0</t>
  </si>
  <si>
    <t>stanislas.liger-belair@ieseg.fr</t>
  </si>
  <si>
    <t>Université Catholique De Lille</t>
  </si>
  <si>
    <t>Seminario de finanzas</t>
  </si>
  <si>
    <t>15372</t>
  </si>
  <si>
    <t>Estrategia de la organización</t>
  </si>
  <si>
    <t>29565</t>
  </si>
  <si>
    <t>13984</t>
  </si>
  <si>
    <t>Introduction a la economia politica</t>
  </si>
  <si>
    <t>24681</t>
  </si>
  <si>
    <t>17301</t>
  </si>
  <si>
    <t>Fundamentos de gestion financi</t>
  </si>
  <si>
    <t>12969</t>
  </si>
  <si>
    <t>Probabilidad y estadística</t>
  </si>
  <si>
    <t>24604</t>
  </si>
  <si>
    <t>21066</t>
  </si>
  <si>
    <t>Selección de futbol hombres</t>
  </si>
  <si>
    <t>28844</t>
  </si>
  <si>
    <t>DPT7270</t>
  </si>
  <si>
    <t>CLEMENT Emma</t>
  </si>
  <si>
    <t>https://www.dropbox.com/scl/fi/bu6p06fey0evseyrl28t4/ToR-PUC-Clement-Emma.pdf?rlkey=p5fmz8v534uzjnm27q8r913e6&amp;dl=0</t>
  </si>
  <si>
    <t>emma.clement@etudiants.purpan.fr</t>
  </si>
  <si>
    <t>Vinification</t>
  </si>
  <si>
    <t>Fructicultura</t>
  </si>
  <si>
    <t>21877</t>
  </si>
  <si>
    <t>Frutales de hoja caduca</t>
  </si>
  <si>
    <t>19477</t>
  </si>
  <si>
    <t>10417</t>
  </si>
  <si>
    <t>comercializacion internacional</t>
  </si>
  <si>
    <t>17813</t>
  </si>
  <si>
    <t>Gestion ambiental en agricultura</t>
  </si>
  <si>
    <t>21517</t>
  </si>
  <si>
    <t>Victoria Flowerree</t>
  </si>
  <si>
    <t>https://www.dropbox.com/scl/fi/zlpouoic4bp2qu5mz2i2a/Victoria-Flowerree-Unofficial-Transcript.pdf?rlkey=q25q6nejx68klx4w3751j8eiq&amp;dl=0</t>
  </si>
  <si>
    <t>vf2293@columbia.edu</t>
  </si>
  <si>
    <t>50-60</t>
  </si>
  <si>
    <t>Análisis de Política Exterior</t>
  </si>
  <si>
    <t>28329</t>
  </si>
  <si>
    <t>Política y Poder en Chile</t>
  </si>
  <si>
    <t>28877</t>
  </si>
  <si>
    <t>De Homero a Facebook Filosofia</t>
  </si>
  <si>
    <t>28764</t>
  </si>
  <si>
    <t>FIL2005</t>
  </si>
  <si>
    <t>30101</t>
  </si>
  <si>
    <t>Análisis de Política Educativa</t>
  </si>
  <si>
    <t>25008</t>
  </si>
  <si>
    <t>GOB2003</t>
  </si>
  <si>
    <t>29554</t>
  </si>
  <si>
    <t>28263</t>
  </si>
  <si>
    <t>Maria Alejandra Vallejos</t>
  </si>
  <si>
    <t>https://www.dropbox.com/scl/fi/t3zyejln2ul298pi0g940/Maria-Alejandra-Vallejos-Unofficial-Transcript.pdf?rlkey=91qtulfxfj90aehvjdir7upv0&amp;dl=0</t>
  </si>
  <si>
    <t>vallejos1@kenyon.edu</t>
  </si>
  <si>
    <t>Kenyon College</t>
  </si>
  <si>
    <t>17341</t>
  </si>
  <si>
    <t>Geografía de Chile: Espacio y Tiempo</t>
  </si>
  <si>
    <t>14175</t>
  </si>
  <si>
    <t>29301</t>
  </si>
  <si>
    <t>29303</t>
  </si>
  <si>
    <t>17334</t>
  </si>
  <si>
    <t>Sociologia Politica</t>
  </si>
  <si>
    <t>17257</t>
  </si>
  <si>
    <t>13885</t>
  </si>
  <si>
    <t>Esencia y Protección de los Derechos Humanos</t>
  </si>
  <si>
    <t>25472</t>
  </si>
  <si>
    <t>DER106E</t>
  </si>
  <si>
    <t>22585</t>
  </si>
  <si>
    <t xml:space="preserve">Deportes </t>
  </si>
  <si>
    <t>Selección de Fútbol Mujeres</t>
  </si>
  <si>
    <t>26182</t>
  </si>
  <si>
    <t>DPT7260</t>
  </si>
  <si>
    <t>Dora Pisula-Litoff</t>
  </si>
  <si>
    <t>https://www.dropbox.com/scl/fi/q64wluy5lble4t6sq6czc/Dorothy-Pisula-Litoff-Unofficial-Transcript.pdf?rlkey=e4rwnkzx98izogvb2924o3rjt&amp;dl=0</t>
  </si>
  <si>
    <t>dbp37@georgetown.edu</t>
  </si>
  <si>
    <t>12675</t>
  </si>
  <si>
    <t>13317</t>
  </si>
  <si>
    <t>13476</t>
  </si>
  <si>
    <t>10169</t>
  </si>
  <si>
    <t>10845</t>
  </si>
  <si>
    <t>Diversidad e Inclusion en Educ</t>
  </si>
  <si>
    <t>10688</t>
  </si>
  <si>
    <t>15309</t>
  </si>
  <si>
    <t>26275</t>
  </si>
  <si>
    <t>Biologia de la celula</t>
  </si>
  <si>
    <t>10628</t>
  </si>
  <si>
    <t>BIO141C</t>
  </si>
  <si>
    <t>Jackson Scott White</t>
  </si>
  <si>
    <t>https://www.dropbox.com/scl/fi/f7ycztse6tjdwc8zwzac9/Official_Transcript_Fall2023.pdf?rlkey=axqbv0qztxllu6ve9cy2izp6y&amp;dl=0</t>
  </si>
  <si>
    <t>jwhite37@nd.edu</t>
  </si>
  <si>
    <t>35 por clases en la UC + 20 de cursos especialmente para los estudiantes de la Universidad de Notre Dame</t>
  </si>
  <si>
    <t>11659</t>
  </si>
  <si>
    <t xml:space="preserve"> Historia de America S. XIX</t>
  </si>
  <si>
    <t>28472</t>
  </si>
  <si>
    <t>24958</t>
  </si>
  <si>
    <t>Dios en la Teología Latinoamericana</t>
  </si>
  <si>
    <t>25440</t>
  </si>
  <si>
    <t>TTF060</t>
  </si>
  <si>
    <t>Nicole Padron</t>
  </si>
  <si>
    <t>https://www.dropbox.com/scl/fi/g2uy1v4edn7x65oosgtq0/Nicole_Padron_transcript_2.pdf?rlkey=1ze9ae6bfnhwi1apskg8mc4wn&amp;dl=0</t>
  </si>
  <si>
    <t>npadron1@swarthmore.edu</t>
  </si>
  <si>
    <t>Casa Consortium For Advanced Studies Abroad</t>
  </si>
  <si>
    <t>30 - 40 créditos UC</t>
  </si>
  <si>
    <t>Literat y Cine Era Digital</t>
  </si>
  <si>
    <t>Rock Chileno y Mundo Comtempor</t>
  </si>
  <si>
    <t>25086</t>
  </si>
  <si>
    <t>Cine y Literatura Latinoamericano</t>
  </si>
  <si>
    <t>24706</t>
  </si>
  <si>
    <t>Narrativ Chilen e Hispanoam II</t>
  </si>
  <si>
    <t>29615</t>
  </si>
  <si>
    <t>LET0105</t>
  </si>
  <si>
    <t>Critica: la Novela Chilena del</t>
  </si>
  <si>
    <t>29823</t>
  </si>
  <si>
    <t>LET236E</t>
  </si>
  <si>
    <t>28256</t>
  </si>
  <si>
    <t>13095</t>
  </si>
  <si>
    <t>Juliana Nicole Espinosa Torres</t>
  </si>
  <si>
    <t>https://www.dropbox.com/scl/fi/r9ul2fz6ha2jv9fudbwit/Reporte-Oficial-de-Notas.pdf?rlkey=3vdm7wec34sb35fenoc9ykvu7&amp;dl=0</t>
  </si>
  <si>
    <t>juliespinosa20@hotmail.com</t>
  </si>
  <si>
    <t>Ecuador</t>
  </si>
  <si>
    <t>Universidad San Francisco De Quito</t>
  </si>
  <si>
    <t>Teorías de la cognición</t>
  </si>
  <si>
    <t>11153</t>
  </si>
  <si>
    <t>PSI2304</t>
  </si>
  <si>
    <t>Buen día, para comentarles mi plan de estudios para tomar en la UC es de dos materias de mi carrera que es psicología, una de educación que me sirve en mi universidad de origen como electiva libre, necesito tomar una materia de filosofía y una de arte para completar colegio general que es de la malla curricular en mi Universidad</t>
  </si>
  <si>
    <t>Juego desarrollo y aprendizaje</t>
  </si>
  <si>
    <t>22850</t>
  </si>
  <si>
    <t>PSI2441</t>
  </si>
  <si>
    <t>Ética: ¿Cómo deberiamos vivir?</t>
  </si>
  <si>
    <t>30486</t>
  </si>
  <si>
    <t>Literatura para niños</t>
  </si>
  <si>
    <t>27253</t>
  </si>
  <si>
    <t>Paisaje en las artes visuales</t>
  </si>
  <si>
    <t>29733</t>
  </si>
  <si>
    <t>23052</t>
  </si>
  <si>
    <t>Lengua y Cultura China</t>
  </si>
  <si>
    <t>12583</t>
  </si>
  <si>
    <t>LET052E</t>
  </si>
  <si>
    <t>Peter Schillinger</t>
  </si>
  <si>
    <t>https://www.dropbox.com/scl/fi/bfnxyyhioagb9fzgxerci/TEWU3TSO-2.pdf?rlkey=0emfg3y7ib0udz4n9o3o49zew&amp;dl=0</t>
  </si>
  <si>
    <t>pschilli@nd.edu</t>
  </si>
  <si>
    <t>35 por clases en la UC + 20 de cursos especialmente para los estudiantes de la Universidad</t>
  </si>
  <si>
    <t xml:space="preserve">Músicas Latinoamericanas </t>
  </si>
  <si>
    <t>17351</t>
  </si>
  <si>
    <t>Brogan Burke</t>
  </si>
  <si>
    <t>https://www.dropbox.com/scl/fi/dwehqeh2xhtxt7b1n1dt4/TE4M3O6F.pdf?rlkey=8in0e5eefukfddqxjfg3ms6o6&amp;dl=0</t>
  </si>
  <si>
    <t>bburke9@nd.edu</t>
  </si>
  <si>
    <t>30</t>
  </si>
  <si>
    <t>19445</t>
  </si>
  <si>
    <t>27731</t>
  </si>
  <si>
    <t>Anneliese Marie Wickson</t>
  </si>
  <si>
    <t>https://www.dropbox.com/scl/fi/787qka57cvd1te9z3x4v4/TEWY1FNM.pdf?rlkey=9swxu9qf3p9irfdlijpvmm7u0&amp;dl=0</t>
  </si>
  <si>
    <t>awickson@nd.edu</t>
  </si>
  <si>
    <t>30 por clases en la UC + 20 de cursos especialmente para los estudiantes de la Universidad de Notre Dame</t>
  </si>
  <si>
    <t>29908</t>
  </si>
  <si>
    <t>Fisica Cuantica II</t>
  </si>
  <si>
    <t>14583</t>
  </si>
  <si>
    <t>FIZ0412</t>
  </si>
  <si>
    <t>Dios en la teologia latinoamericana</t>
  </si>
  <si>
    <t>Cine y Literatura latinoamericana</t>
  </si>
  <si>
    <t>Músicas latinamericanas</t>
  </si>
  <si>
    <t>Cine latinoamericano y contemporaneo</t>
  </si>
  <si>
    <t>27732</t>
  </si>
  <si>
    <t>ESO2772</t>
  </si>
  <si>
    <t>Filomena Scirocco</t>
  </si>
  <si>
    <t>https://www.dropbox.com/scl/fi/c6bspz0a8o9bszrqxkb5m/Transcript-of-Records.pdf?rlkey=fo6o2nsmj5g3b2oneyradfnpe&amp;dl=0</t>
  </si>
  <si>
    <t>filomena.scirocco@studio.unibo.it</t>
  </si>
  <si>
    <t>Università Degli Studi Di Bologna</t>
  </si>
  <si>
    <t>Mìnimo 45</t>
  </si>
  <si>
    <t>25996</t>
  </si>
  <si>
    <t>Para mi universidad necesito cursar minimo 45 Creditos UC (27 CFU) de cursos UC cuyo contenido sea coherente con el de los cursos que hubiera tenido que cursar en la Università degli Studi di Bologna, pero por el hecho de que todo los cursos ùtiles tienen 10 créditos voy a cursar 50 Creditos UC, entonces 5 cursos UC. 
"Tópicos para Emprender I: Marketing y Servicios" y "Consumo y Tendencias Sociales" y "Teoría de las Organizaciones y Comunicación" son alternativas para "Mercados I" y "Estrategias de Comunicación Digital" (necesito dos entre estos cursos)
"Competencia y Mercado" es alternativa para "Macroeconomia II" (necesito uno de los dos, estaba interesada en "Macroeconomia Internacional", Sigla: EAE240B, pero es de nivel magister y me dijeron que no puedo escogerlo)
"Desafios en la Creacion de Empresas" es alternativa para "Estrategia de la Organizacion" o "Design Thinking para los Negocios" (necesito dos entre estos cursos, estaba interesada en "Direccion de Empresas y Estrategia", Sigla: EAA305A, pero me comunicaron que no puedo escogerlo porque es para nivel magister)</t>
  </si>
  <si>
    <t>Macroeconomia II</t>
  </si>
  <si>
    <t>28056</t>
  </si>
  <si>
    <t>EAE2220</t>
  </si>
  <si>
    <t xml:space="preserve">12968 </t>
  </si>
  <si>
    <t>12952</t>
  </si>
  <si>
    <t>22954</t>
  </si>
  <si>
    <t xml:space="preserve">28067 </t>
  </si>
  <si>
    <t xml:space="preserve">EAE2130 </t>
  </si>
  <si>
    <t xml:space="preserve">Desafios en la Creacion de Empresas </t>
  </si>
  <si>
    <t>12965</t>
  </si>
  <si>
    <t xml:space="preserve">Teoría de las Organizaciones y Comunicación </t>
  </si>
  <si>
    <t>23046</t>
  </si>
  <si>
    <t>COM407</t>
  </si>
  <si>
    <t>Mercados I</t>
  </si>
  <si>
    <t>12980</t>
  </si>
  <si>
    <t>EAA230A</t>
  </si>
  <si>
    <t>26234</t>
  </si>
  <si>
    <t>Joshua Rooney</t>
  </si>
  <si>
    <t>https://www.dropbox.com/scl/fi/ljltp0pffnag0u4qlybi5/Transcript-Joshua-Rooney.pdf?rlkey=5vodrx9hy5ovvcpugcwgtcoex&amp;dl=0</t>
  </si>
  <si>
    <t>joshua.rooney@tufts.edu</t>
  </si>
  <si>
    <t>Conflictos Armadas Construccion</t>
  </si>
  <si>
    <t>29924</t>
  </si>
  <si>
    <t>IHI0539</t>
  </si>
  <si>
    <t>27066</t>
  </si>
  <si>
    <t>Básquetbol Hombres 1</t>
  </si>
  <si>
    <t>24947</t>
  </si>
  <si>
    <t>DPT5206</t>
  </si>
  <si>
    <t>NA</t>
  </si>
  <si>
    <t>Vóleibol Playa 1</t>
  </si>
  <si>
    <t>21906</t>
  </si>
  <si>
    <t>DPT6760</t>
  </si>
  <si>
    <t>Fútbol 1</t>
  </si>
  <si>
    <t>26106</t>
  </si>
  <si>
    <t>DPT5453</t>
  </si>
  <si>
    <t>Zachary Gore</t>
  </si>
  <si>
    <t>https://www.dropbox.com/scl/fi/f4n970c4jm04v1wwb5y0u/GORE-Unoficial-Transcript.pdf?rlkey=xlhrk8u2t42rev9n1n0jx20oe&amp;dl=0</t>
  </si>
  <si>
    <t>gore.z@wustl.edu</t>
  </si>
  <si>
    <t>50 créditos</t>
  </si>
  <si>
    <t>15347</t>
  </si>
  <si>
    <t xml:space="preserve">Chile y America Indigena </t>
  </si>
  <si>
    <t>Historia de Chile S. XIX</t>
  </si>
  <si>
    <t>15348</t>
  </si>
  <si>
    <t>IH0213</t>
  </si>
  <si>
    <t xml:space="preserve">Historia de Chile Contemporaneo </t>
  </si>
  <si>
    <t>17342</t>
  </si>
  <si>
    <t xml:space="preserve">Verdad, Bien y Belleza </t>
  </si>
  <si>
    <t>28763</t>
  </si>
  <si>
    <t>Daniela Scott Bolívar</t>
  </si>
  <si>
    <t>https://www.dropbox.com/scl/fi/i78mmingqnsi98flu18lj/Expediente-de-notas_Daniela-Scott.pdf?rlkey=vu3s8uzjkh2nso5fshifpwem0&amp;dl=0</t>
  </si>
  <si>
    <t>danielascottb20@gmail.com</t>
  </si>
  <si>
    <t>25281</t>
  </si>
  <si>
    <t>Investigación, Innovación y Emprendimiento</t>
  </si>
  <si>
    <t>15385</t>
  </si>
  <si>
    <t>13568</t>
  </si>
  <si>
    <t>20924</t>
  </si>
  <si>
    <t>28071</t>
  </si>
  <si>
    <t>Exploraciones Urbanas: Territorio Sustentable</t>
  </si>
  <si>
    <t>25282</t>
  </si>
  <si>
    <t>IEU2048</t>
  </si>
  <si>
    <t>Planificación y Control de Proyectos</t>
  </si>
  <si>
    <t>13405</t>
  </si>
  <si>
    <t>ICC2204</t>
  </si>
  <si>
    <t>26115</t>
  </si>
  <si>
    <t>Calidad del Agua</t>
  </si>
  <si>
    <t>14945</t>
  </si>
  <si>
    <t>ICH2314</t>
  </si>
  <si>
    <t>Minería Sustentable</t>
  </si>
  <si>
    <t>24122</t>
  </si>
  <si>
    <t>IMM2073</t>
  </si>
  <si>
    <t>17732</t>
  </si>
  <si>
    <t>ROUDEIX Roméo</t>
  </si>
  <si>
    <t>https://www.dropbox.com/scl/fi/uoeilft5nmggvcwj1kl7q/Certificado-De-Notas.pdf?rlkey=six1ct6ccxhaf75kybtxo3cw4&amp;dl=0</t>
  </si>
  <si>
    <t>romeo.roudeix@etu.minesparis.psl.eu</t>
  </si>
  <si>
    <t>Astrofísica</t>
  </si>
  <si>
    <t>Radioastronomia</t>
  </si>
  <si>
    <t>23127</t>
  </si>
  <si>
    <t xml:space="preserve"> ASP5401</t>
  </si>
  <si>
    <t>Procesos Fisicos en Astrofisica</t>
  </si>
  <si>
    <t>21819</t>
  </si>
  <si>
    <t>ASP9110</t>
  </si>
  <si>
    <t>Astrofisica General</t>
  </si>
  <si>
    <t>12617</t>
  </si>
  <si>
    <t>AST0311</t>
  </si>
  <si>
    <t>Intro Analisis de Datos</t>
  </si>
  <si>
    <t>30148</t>
  </si>
  <si>
    <t>AST211</t>
  </si>
  <si>
    <t xml:space="preserve"> Geografia de Chile: Espacio y Sociedad</t>
  </si>
  <si>
    <t xml:space="preserve"> Astrofisica Extragalactica</t>
  </si>
  <si>
    <t>12624</t>
  </si>
  <si>
    <t xml:space="preserve"> AST0411</t>
  </si>
  <si>
    <t>14880</t>
  </si>
  <si>
    <t>Gisell Campos</t>
  </si>
  <si>
    <t>https://www.dropbox.com/scl/fi/6o1oxn2i4yuebcefsrve5/Gisell-Campos-Unofficial-Transcript.pdf?rlkey=bg9bwpo7xq7rz544usd5ssqty&amp;dl=0</t>
  </si>
  <si>
    <t>gc879@georgetown.edu</t>
  </si>
  <si>
    <t>15</t>
  </si>
  <si>
    <t>DIOS EN LA TEOLOGÍA LATINOAMERICANA</t>
  </si>
  <si>
    <t>28042</t>
  </si>
  <si>
    <t>Dirección de Fotografía</t>
  </si>
  <si>
    <t>10025</t>
  </si>
  <si>
    <t>COM601</t>
  </si>
  <si>
    <t>Género, Comunicación y Sociedad</t>
  </si>
  <si>
    <t>24830</t>
  </si>
  <si>
    <t>COM904</t>
  </si>
  <si>
    <t>Español de America</t>
  </si>
  <si>
    <t>28319</t>
  </si>
  <si>
    <t>LET010E</t>
  </si>
  <si>
    <t>Teoría de la comunicación</t>
  </si>
  <si>
    <t>13595</t>
  </si>
  <si>
    <t>SOG104</t>
  </si>
  <si>
    <t>Joe Donaghue</t>
  </si>
  <si>
    <t>https://www.dropbox.com/scl/fi/xejc9zqfftw9duwwfm7p9/DONAGHUE-JOE-UCLTRANSCRIPT.pdf?rlkey=8wyg5daoi5ck4acnc7uvkt4s7&amp;dl=0</t>
  </si>
  <si>
    <t>joeddonaghue7@gmail.com</t>
  </si>
  <si>
    <t>University College London, Department Of Spanish And Latin American Studies</t>
  </si>
  <si>
    <t>60</t>
  </si>
  <si>
    <t>28265</t>
  </si>
  <si>
    <t>Fencing</t>
  </si>
  <si>
    <t>29762</t>
  </si>
  <si>
    <t>Lenguaje y Desinformacion</t>
  </si>
  <si>
    <t>28314</t>
  </si>
  <si>
    <t>Grand Preguntas Sobre el Lengu</t>
  </si>
  <si>
    <t>29548</t>
  </si>
  <si>
    <t>10290</t>
  </si>
  <si>
    <t>Historia de la Lengua Espanola</t>
  </si>
  <si>
    <t>15945</t>
  </si>
  <si>
    <t xml:space="preserve"> Lengua y Cultura Quechua I</t>
  </si>
  <si>
    <t>12444</t>
  </si>
  <si>
    <t>Esmée Bosman</t>
  </si>
  <si>
    <t>https://www.dropbox.com/scl/fi/9fysmle86va5mwwwjtqcb/Transcript.pdf?rlkey=ary4hw0u29twqe7eyzsg8m3ca&amp;dl=0</t>
  </si>
  <si>
    <t>esmeejbosman@gmail.com</t>
  </si>
  <si>
    <t>Historia de la lengua</t>
  </si>
  <si>
    <t xml:space="preserve">El primer cinco cursos no son obligativos especificamente por mi propia universidad, pero necesito que aprobar un curso de literatura, una de la lengua y tres de la historia/lengua/literatura. Por eso, escribe 'sí' en la pregunta '¿Necesitas este curso para la obtención del grado en tu universidad de origen?' </t>
  </si>
  <si>
    <t>Poesía Chilena e Hispanoaricana</t>
  </si>
  <si>
    <t>29768</t>
  </si>
  <si>
    <t>15328</t>
  </si>
  <si>
    <t>16153</t>
  </si>
  <si>
    <t xml:space="preserve">Isabella Ionta Rizzo </t>
  </si>
  <si>
    <t>https://www.dropbox.com/scl/fi/uy3lc7b6kcit7hs1mvhwd/Rizzo-Isabella-GW-Transcript.pdf?rlkey=3s8vnnkzoks5w0e2ylm0i2c7y&amp;dl=0</t>
  </si>
  <si>
    <t>isabella_rizzo@gwu.edu</t>
  </si>
  <si>
    <t>40</t>
  </si>
  <si>
    <t xml:space="preserve">Derecho Internacional Publico </t>
  </si>
  <si>
    <t xml:space="preserve">Georgrafia de Chile: Espacia y Sociedad </t>
  </si>
  <si>
    <t xml:space="preserve">Linguistica y Educacion </t>
  </si>
  <si>
    <t>29845</t>
  </si>
  <si>
    <t>10390</t>
  </si>
  <si>
    <t xml:space="preserve">Personalidad e Identidad </t>
  </si>
  <si>
    <t>14853</t>
  </si>
  <si>
    <t xml:space="preserve">Politica y Poder en Chile </t>
  </si>
  <si>
    <t>Flavia Alexandra Moya Miche</t>
  </si>
  <si>
    <t>https://www.dropbox.com/scl/fi/71fjurxeir20jrq1tfmhs/C_TRANSCR_03864457_20231505_112638.pdf?rlkey=oxiciwp5m4f3d16ncc15apakw&amp;dl=0</t>
  </si>
  <si>
    <t>flavia.moya@alumni.esade.edu</t>
  </si>
  <si>
    <t>Esade, Law School</t>
  </si>
  <si>
    <t>27100</t>
  </si>
  <si>
    <t>No necesito inscribir ninguno, pero me gustaría inscribir uno.</t>
  </si>
  <si>
    <t>Quisiera dedicarme a la resolución de conflictos sociales y ha sido en base a ello que he elegido mis cursos. Los dos primeros son, de lejos, los que más ilusión me hace. También es por esta misma razón que me gustaría cursar las dos materias que he puesto que no aparecen en el listado de intercambio. Además, estaré escribiendo mi trabajo de final de grado sobre los conflictos que genera la extracción de litio y otros REE en las comunidades indígenas. Relativo al deporte, me encantaría poder hacer montañismo pero no he encontrado el NRC en el buscador de cursos. Mi segunda y tercera opción deportiva están, en realidad, a la par.</t>
  </si>
  <si>
    <t>Políticas Indígenas en América Latina</t>
  </si>
  <si>
    <t>24838</t>
  </si>
  <si>
    <t>12437</t>
  </si>
  <si>
    <t>27098</t>
  </si>
  <si>
    <t>Migración y Derechos Humanos</t>
  </si>
  <si>
    <t>21194</t>
  </si>
  <si>
    <t>GOB2009</t>
  </si>
  <si>
    <t xml:space="preserve">Negociación Internacional </t>
  </si>
  <si>
    <t>28306</t>
  </si>
  <si>
    <t>ICP5458</t>
  </si>
  <si>
    <t>Montañismo I</t>
  </si>
  <si>
    <t>DPT6261 o DPT6200 (no sé la diferencia)</t>
  </si>
  <si>
    <t xml:space="preserve">Atletismo I </t>
  </si>
  <si>
    <t>12264</t>
  </si>
  <si>
    <t>DPT5100</t>
  </si>
  <si>
    <t>Expresión Corporal y Folclore I</t>
  </si>
  <si>
    <t>27591</t>
  </si>
  <si>
    <t>DPT9015</t>
  </si>
  <si>
    <t>Isabel Umaña Alarcón</t>
  </si>
  <si>
    <t>https://www.dropbox.com/scl/fi/et11czaod3u1gpprxzjuk/Expediente-acad-mico-oficial.pdf?rlkey=sz2pfe3o281dclfk070a88gkr&amp;dl=0</t>
  </si>
  <si>
    <t>isabel.umanaalarcon@ucr.ac.cr</t>
  </si>
  <si>
    <t>De ser posible me gustaría poder matricular introducción a la programación, probabilidad y estadística, historia de América contemporánea. 
Gracias por su apoyo.
Saludos,
Isabel</t>
  </si>
  <si>
    <t xml:space="preserve"> Introducción a la Programación</t>
  </si>
  <si>
    <t>10701</t>
  </si>
  <si>
    <t>22591</t>
  </si>
  <si>
    <t>Ecuaciones Diferenciales</t>
  </si>
  <si>
    <t>Música latinoamericanas</t>
  </si>
  <si>
    <t>DESINFORMACION, NOTICIAS FALSAS Y SOCIEDAD</t>
  </si>
  <si>
    <t xml:space="preserve"> Cine y Literatura Latinoamericana</t>
  </si>
  <si>
    <t xml:space="preserve"> Historia de la Fotografía Chile</t>
  </si>
  <si>
    <t>Matteo Paglia</t>
  </si>
  <si>
    <t>https://www.dropbox.com/scl/fi/hq7udgw5uigf2frbar5f2/_officialAcademicTranscript.pdf?rlkey=nte08grblkh3zoyp3h9hfwzxw&amp;dl=0</t>
  </si>
  <si>
    <t>mattepg@gmail.com</t>
  </si>
  <si>
    <t>25995</t>
  </si>
  <si>
    <t>25992</t>
  </si>
  <si>
    <t>28514</t>
  </si>
  <si>
    <t>Psicologia Social</t>
  </si>
  <si>
    <t>15365</t>
  </si>
  <si>
    <t>12935</t>
  </si>
  <si>
    <t>27951</t>
  </si>
  <si>
    <t xml:space="preserve"> EAA207C</t>
  </si>
  <si>
    <t>Carlota Uguet de Resayre</t>
  </si>
  <si>
    <t>https://www.dropbox.com/scl/fi/tvl0edegnrm98z688jo30/Uguet_de_Resayre_Vi-uales_Carlota_202003030_8E4EAFBD42DCC22FC07C921ADB880C966EAE0469.pdf?rlkey=eaaty909rjpcox5rnb0g603wv&amp;dl=0</t>
  </si>
  <si>
    <t>carlotauguet@gmail.com</t>
  </si>
  <si>
    <t>Universidad Pontificia De Comillas, Negocios</t>
  </si>
  <si>
    <t>Valoración Financiera de Empresas</t>
  </si>
  <si>
    <t>28083</t>
  </si>
  <si>
    <t>EAA2260</t>
  </si>
  <si>
    <t>Laboratorio de Banca de Inversión</t>
  </si>
  <si>
    <t>28086</t>
  </si>
  <si>
    <t>EAA3241</t>
  </si>
  <si>
    <t>Ética Aplicada</t>
  </si>
  <si>
    <t>26852</t>
  </si>
  <si>
    <t>Philipp Vincent Emanuel Kuhzarani</t>
  </si>
  <si>
    <t>https://www.dropbox.com/scl/fi/obfrw4lzpzhxs1a7d4mjt/Gradelist-3.pdf?rlkey=3qj2h1bmxvg2t6h166zhvaydx&amp;dl=0</t>
  </si>
  <si>
    <t>pve.kuhzarani@student.maastrichtuniversity.nl</t>
  </si>
  <si>
    <t>Universiteit Maastricht, Economics And Business Administration</t>
  </si>
  <si>
    <t xml:space="preserve">Desafíos en la creación de empresas </t>
  </si>
  <si>
    <t>/</t>
  </si>
  <si>
    <t>27259</t>
  </si>
  <si>
    <t>Tópicos Para Emprender I: Marketing y Servicios</t>
  </si>
  <si>
    <t xml:space="preserve">Estrategia de la Organización </t>
  </si>
  <si>
    <t xml:space="preserve">Dirección de Personas </t>
  </si>
  <si>
    <t>27941</t>
  </si>
  <si>
    <t xml:space="preserve">Fundamentos de Marketing </t>
  </si>
  <si>
    <t xml:space="preserve">Design Thinking para los Negocios </t>
  </si>
  <si>
    <t>12968</t>
  </si>
  <si>
    <t>Contabilidad</t>
  </si>
  <si>
    <t>22607</t>
  </si>
  <si>
    <t>EAA1210</t>
  </si>
  <si>
    <t>Tommaso Vandoni</t>
  </si>
  <si>
    <t>https://www.dropbox.com/scl/fi/sbxoarbzc7wl6hi434xnh/ToR_TommasoVandoni.pdf?rlkey=uq665b2rzn43hokzjawr0yi9z&amp;dl=0</t>
  </si>
  <si>
    <t>tommaso.vandoni@mail.polimi.it</t>
  </si>
  <si>
    <t>Politecnico Di Milano, Campus Leonardo</t>
  </si>
  <si>
    <t xml:space="preserve">45 </t>
  </si>
  <si>
    <t>22899</t>
  </si>
  <si>
    <t xml:space="preserve"> Geometria Diferencial</t>
  </si>
  <si>
    <t>29333</t>
  </si>
  <si>
    <t>24769</t>
  </si>
  <si>
    <t>Matematicas Discretas</t>
  </si>
  <si>
    <t>10706</t>
  </si>
  <si>
    <t xml:space="preserve"> IIC1253</t>
  </si>
  <si>
    <t>Series de Tiempo</t>
  </si>
  <si>
    <t>25359</t>
  </si>
  <si>
    <t>EPG3313</t>
  </si>
  <si>
    <t>Karolin Anna-Sophie Lindert</t>
  </si>
  <si>
    <t>https://www.dropbox.com/scl/fi/07gfymlalokyspqbeg83h/Gradelist-4.pdf?rlkey=brqc0nkvczi12zh2ktf9u99tw&amp;dl=0</t>
  </si>
  <si>
    <t>karolin.lindert@icloud.com</t>
  </si>
  <si>
    <t>Alemania</t>
  </si>
  <si>
    <t>26</t>
  </si>
  <si>
    <t xml:space="preserve">Innovación y Cambio Climatico </t>
  </si>
  <si>
    <t>27950</t>
  </si>
  <si>
    <t xml:space="preserve">20924 </t>
  </si>
  <si>
    <t>12964</t>
  </si>
  <si>
    <t>Sustentab: Como AlcanzarDesarr</t>
  </si>
  <si>
    <t>Shandra Back</t>
  </si>
  <si>
    <t>https://www.dropbox.com/scl/fi/m8ajk15cie8pobishmyd1/Back_Shandra_1351590_Official-Transcript.pdf?rlkey=872hbg70r08iqyrzeb3jnehvj&amp;dl=0</t>
  </si>
  <si>
    <t>sback262@bu.edu</t>
  </si>
  <si>
    <t>Migracion y DDHH</t>
  </si>
  <si>
    <t xml:space="preserve"> GOB2009</t>
  </si>
  <si>
    <t>Voleibol y Tai-Chi</t>
  </si>
  <si>
    <t>13749</t>
  </si>
  <si>
    <t>ICP0206</t>
  </si>
  <si>
    <t>Genero en Relaciones Internacionales</t>
  </si>
  <si>
    <t>24682</t>
  </si>
  <si>
    <t>ICP0346</t>
  </si>
  <si>
    <t>Teoria de las Relaciones Inter</t>
  </si>
  <si>
    <t>Antrop y Relaciones Internacio</t>
  </si>
  <si>
    <t>24715</t>
  </si>
  <si>
    <t>Voleibol Playa I</t>
  </si>
  <si>
    <t>21843</t>
  </si>
  <si>
    <t>Tai-Chi</t>
  </si>
  <si>
    <t>26331</t>
  </si>
  <si>
    <t>DPT6160</t>
  </si>
  <si>
    <t>Cooke Tarlton</t>
  </si>
  <si>
    <t>https://www.dropbox.com/scl/fi/7fvdx8iibo9iwcvsmix25/Transcript-Cooke-Tarlton.pdf?rlkey=25olybmpzf458vjeni3ymmw6w&amp;dl=0</t>
  </si>
  <si>
    <t>cooke.tarlton@tufts.edu</t>
  </si>
  <si>
    <t>Un Paseo por el Universo</t>
  </si>
  <si>
    <t>30138</t>
  </si>
  <si>
    <t xml:space="preserve"> AST101</t>
  </si>
  <si>
    <t>Tufts University no tiene un equipo para mi deporte.</t>
  </si>
  <si>
    <t>Fisiología</t>
  </si>
  <si>
    <t>28200</t>
  </si>
  <si>
    <t xml:space="preserve"> BIO126E</t>
  </si>
  <si>
    <t>Nutrición y Deporte</t>
  </si>
  <si>
    <t>25225</t>
  </si>
  <si>
    <t xml:space="preserve"> NUT1003</t>
  </si>
  <si>
    <t>Educacion, Salud y Deporte: Ca</t>
  </si>
  <si>
    <t>30155</t>
  </si>
  <si>
    <t xml:space="preserve"> EDU375F</t>
  </si>
  <si>
    <t xml:space="preserve"> Teoria de la Imagen Fotografic</t>
  </si>
  <si>
    <t>29741</t>
  </si>
  <si>
    <t xml:space="preserve"> ARO104F</t>
  </si>
  <si>
    <t>Procesos Psicologicos Basicos</t>
  </si>
  <si>
    <t>12887</t>
  </si>
  <si>
    <t xml:space="preserve"> PSI1101</t>
  </si>
  <si>
    <t>Voleibol 1</t>
  </si>
  <si>
    <t>DPT6700</t>
  </si>
  <si>
    <t>Luca De Rocchi</t>
  </si>
  <si>
    <t>https://www.dropbox.com/scl/fi/llxzpxvky79m6tglttv30/ToR_-Transcript_of_Records.pdf?rlkey=xd28sktqlt66qwd8nk50iqc69&amp;dl=0</t>
  </si>
  <si>
    <t>luca.derocchi@mail.polimi.it</t>
  </si>
  <si>
    <t>14168</t>
  </si>
  <si>
    <t xml:space="preserve"> ICS3413</t>
  </si>
  <si>
    <t>Planificacion y control de proyectos</t>
  </si>
  <si>
    <t>18709</t>
  </si>
  <si>
    <t>Investigacion, Innovacion y Emprendimiento</t>
  </si>
  <si>
    <t>Energia Sustenable</t>
  </si>
  <si>
    <t>13715</t>
  </si>
  <si>
    <t>17058</t>
  </si>
  <si>
    <t>Introduccion Exploratoria a la Robotica</t>
  </si>
  <si>
    <t>28541</t>
  </si>
  <si>
    <t>IRB1010</t>
  </si>
  <si>
    <t>Sistemas de Informacion</t>
  </si>
  <si>
    <t>10809</t>
  </si>
  <si>
    <t>Benjamin LEVIANDIER</t>
  </si>
  <si>
    <t>https://www.dropbox.com/scl/fi/az21steh6vegofhg8sndh/Certificados-de-Notas-Oficial-Actualizado-De-Universidad-De-Origen.pdf?rlkey=5ditgr8exgtpzahf0ryrsn6hm&amp;dl=0</t>
  </si>
  <si>
    <t>benjamin.leviandier@etudiants.purpan.fr</t>
  </si>
  <si>
    <t>Rugby</t>
  </si>
  <si>
    <t>Comercializacion Internacional</t>
  </si>
  <si>
    <t>17412</t>
  </si>
  <si>
    <t>Hope Coleman-Plourde</t>
  </si>
  <si>
    <t>https://www.dropbox.com/scl/fi/12ury7kg7wsaavv59ka10/Transcript-Hope-Coleman_Plourde.pdf?rlkey=r06c3gussq6fbi1mk72gbb6s8&amp;dl=0</t>
  </si>
  <si>
    <t>hope.coleman_plourde@tufts.edu</t>
  </si>
  <si>
    <t>20</t>
  </si>
  <si>
    <t>Literatura Para Ninos</t>
  </si>
  <si>
    <t>10781</t>
  </si>
  <si>
    <t xml:space="preserve">Divirsidad y Inclusion en Education </t>
  </si>
  <si>
    <t>Desvantaja Socioeducativo Cree</t>
  </si>
  <si>
    <t>2991</t>
  </si>
  <si>
    <t>EDU0239</t>
  </si>
  <si>
    <t xml:space="preserve">Folklore Chileno </t>
  </si>
  <si>
    <t>15390</t>
  </si>
  <si>
    <t>Arte y Culturas Indigenas Ameri</t>
  </si>
  <si>
    <t>29910</t>
  </si>
  <si>
    <t xml:space="preserve">Gender and Queer Studies </t>
  </si>
  <si>
    <t>25028</t>
  </si>
  <si>
    <t>LET0771</t>
  </si>
  <si>
    <t xml:space="preserve">Vóleibol Playa I	</t>
  </si>
  <si>
    <t>Anna Maria Borostowski</t>
  </si>
  <si>
    <t>https://www.dropbox.com/scl/fi/8wv7cnohd1hbmaw9d2r55/Certificado_de_Notas.pdf?rlkey=4jxep3tznhutyshfu69vr0kt5&amp;dl=0</t>
  </si>
  <si>
    <t>borostowski@campus.tu-berlin.de</t>
  </si>
  <si>
    <t>Technische Universität Berlin</t>
  </si>
  <si>
    <t>Cambio Climático y Planificación Urbana</t>
  </si>
  <si>
    <t>26536</t>
  </si>
  <si>
    <t>Mi universidad de origen requiere que tome un curso de métodos de 10 créditos. Por lo tanto necesito inscribirme o en el Curso 3 o en el Curso 9. Muchas gracias por su consideración.</t>
  </si>
  <si>
    <t>Gestión Ambiental Urbana</t>
  </si>
  <si>
    <t>14545</t>
  </si>
  <si>
    <t>IEU3085</t>
  </si>
  <si>
    <t>Métodos de Análisis Urbano</t>
  </si>
  <si>
    <t>28049</t>
  </si>
  <si>
    <t>IEU3201</t>
  </si>
  <si>
    <t>28836</t>
  </si>
  <si>
    <t>Asentamientos Humanos y Desarrollo Sustentable</t>
  </si>
  <si>
    <t>14542</t>
  </si>
  <si>
    <t>IEU3084</t>
  </si>
  <si>
    <t>Gestión y Evaluación de Proyectos</t>
  </si>
  <si>
    <t>29625</t>
  </si>
  <si>
    <t>IEU3210</t>
  </si>
  <si>
    <t>26242</t>
  </si>
  <si>
    <t>¿Podemos ser más Felices?</t>
  </si>
  <si>
    <t>27087</t>
  </si>
  <si>
    <t>MED843</t>
  </si>
  <si>
    <t>Sustentabilidad comunitaria</t>
  </si>
  <si>
    <t>14538</t>
  </si>
  <si>
    <t>IEU3077</t>
  </si>
  <si>
    <t>Análisis y Modelación de Datos Territoriales</t>
  </si>
  <si>
    <t>14506</t>
  </si>
  <si>
    <t>IEU2030</t>
  </si>
  <si>
    <t>Morgan Cleary</t>
  </si>
  <si>
    <t>https://www.dropbox.com/scl/fi/pjpz11z06afe8s9h8do74/Cleary_Morgan_1273970_Official-Transcript.pdf?rlkey=q4w3xmpjl9zhh6m96al0ssrc9&amp;dl=0</t>
  </si>
  <si>
    <t>morgcleary@gmail.com</t>
  </si>
  <si>
    <t>Exploraciones urbanas: las formas de la ciudad</t>
  </si>
  <si>
    <t>26499</t>
  </si>
  <si>
    <t xml:space="preserve"> IEU2025</t>
  </si>
  <si>
    <t>Sociologia de las grandes ciudades</t>
  </si>
  <si>
    <t>15433</t>
  </si>
  <si>
    <t>Para entender latinoamerica hoy</t>
  </si>
  <si>
    <t>Historia de la filosofia moderna</t>
  </si>
  <si>
    <t>13279</t>
  </si>
  <si>
    <t>FIL122T</t>
  </si>
  <si>
    <t>Historia de America Contemporaneo</t>
  </si>
  <si>
    <t>Musicas Latinoamericanas</t>
  </si>
  <si>
    <t xml:space="preserve"> Geografia de Chile: Espacio y</t>
  </si>
  <si>
    <t>Historia de la filosofia antigua</t>
  </si>
  <si>
    <t>Isabel Treminio</t>
  </si>
  <si>
    <t>https://www.dropbox.com/scl/fi/zawpnj9svdswir4me7avn/transcript_of_records.pdf?rlkey=y9y3x848pqyhqvdo9brqhcipm&amp;dl=0</t>
  </si>
  <si>
    <t>isabel.treminio@studio.unibo.it</t>
  </si>
  <si>
    <t>50 créditos UC</t>
  </si>
  <si>
    <t>Historia de America Contemporanea</t>
  </si>
  <si>
    <t>Antropología Americana: Habitar, Reivindicar y Reconocer</t>
  </si>
  <si>
    <t>25037</t>
  </si>
  <si>
    <t>IHI0523</t>
  </si>
  <si>
    <t>Derechos Fundamentales y Derechos Humanos</t>
  </si>
  <si>
    <t>17010</t>
  </si>
  <si>
    <t>DER003L</t>
  </si>
  <si>
    <t>Introduccion a las Relaciones Internacionales</t>
  </si>
  <si>
    <t>30372</t>
  </si>
  <si>
    <t>Katherine Nicole Berge</t>
  </si>
  <si>
    <t>https://www.dropbox.com/scl/fi/fismiuotjk4keqixsdg59/Katherine-Berge-Unofficial-Transcript.pdf?rlkey=ilhyws9ixfouq1ag1bwqjauqs&amp;dl=0</t>
  </si>
  <si>
    <t>lc20-0491@lclark.edu</t>
  </si>
  <si>
    <t>40-50</t>
  </si>
  <si>
    <t>11625</t>
  </si>
  <si>
    <t>Español Lengua Extranjera: Intermedio Avanzado - B2</t>
  </si>
  <si>
    <t>23491</t>
  </si>
  <si>
    <t>LET123P</t>
  </si>
  <si>
    <t xml:space="preserve"> Actuación</t>
  </si>
  <si>
    <t>26169</t>
  </si>
  <si>
    <t>DEYRIES Corentin</t>
  </si>
  <si>
    <t>https://www.dropbox.com/scl/fi/l9dyg52wczxbe7ogvyznn/ToR-PUC-Deyries-Corentin.pdf?rlkey=9hslhi34q39iqr6ltwdrhbvpa&amp;dl=0</t>
  </si>
  <si>
    <t>corentin.deyries@etudiants.purpan.fr</t>
  </si>
  <si>
    <t>volley y baloncesto</t>
  </si>
  <si>
    <t xml:space="preserve">Pues, ahora no se pero puede ser una buena idea </t>
  </si>
  <si>
    <t>10293</t>
  </si>
  <si>
    <t>Gestion ambiantal en Agricultura</t>
  </si>
  <si>
    <t>18198</t>
  </si>
  <si>
    <t>Oscar Waldman</t>
  </si>
  <si>
    <t>https://www.dropbox.com/scl/fi/sfowrv1as5mit4xfx0hq3/transsss.pdf?rlkey=trwcilmss67lrw6grsz78o7cw&amp;dl=0</t>
  </si>
  <si>
    <t>o.l.waldman@wustl.edu</t>
  </si>
  <si>
    <t>28091</t>
  </si>
  <si>
    <t>21434</t>
  </si>
  <si>
    <t>Arbolado Urbano</t>
  </si>
  <si>
    <t>19487</t>
  </si>
  <si>
    <t>AGR304</t>
  </si>
  <si>
    <t>Edoardo Viola</t>
  </si>
  <si>
    <t>https://www.dropbox.com/scl/fi/e64v4u07wt64g79c9aokb/Transcript-Edoardo-Viola.pdf?rlkey=slr0x46v0636vikn214lbxfr3&amp;dl=0</t>
  </si>
  <si>
    <t>edoardo.leon.viola@gmail.com</t>
  </si>
  <si>
    <t>Sostenibilidad Como Alcanzar Desarrollo</t>
  </si>
  <si>
    <t>Políticas Públicas: Derribando Mitos de la pobreza</t>
  </si>
  <si>
    <t>29714</t>
  </si>
  <si>
    <t>Desarrollo Económico y sostenibilidad en América Latina</t>
  </si>
  <si>
    <t>Limites Planetarios</t>
  </si>
  <si>
    <t>29716</t>
  </si>
  <si>
    <t>EAG190E</t>
  </si>
  <si>
    <t>Topicos para Emprender I</t>
  </si>
  <si>
    <t>Carolin Spitzer</t>
  </si>
  <si>
    <t>https://www.dropbox.com/scl/fi/70i5dpbt5shqk7hnanl70/Carolin-Spitzer_Transcript_of_Records_-M.Sc.-in-Technology-Entrepreneurship.pdf?rlkey=xdzqzoya2l9mz3qsx71s1tdva&amp;dl=0</t>
  </si>
  <si>
    <t>ca.spitzer@gmx.de</t>
  </si>
  <si>
    <t>Technical University Of Denmark, Lyngby</t>
  </si>
  <si>
    <t>CIBERSEGURIDAD Y SU IMPACTO EN LA SEGURIDAD INTERNACIONAL</t>
  </si>
  <si>
    <t>23154</t>
  </si>
  <si>
    <t>Tengo el segundo cinturón marrón y solía participar en la competencia</t>
  </si>
  <si>
    <t>ECONOMIA POLITICA DE LAS COMUNICACIONES</t>
  </si>
  <si>
    <t>13996</t>
  </si>
  <si>
    <t>COM3500</t>
  </si>
  <si>
    <t xml:space="preserve"> DIRECCION DE EMPRESAS Y ESTRATEGIA</t>
  </si>
  <si>
    <t>15304</t>
  </si>
  <si>
    <t>Direccion Financiera</t>
  </si>
  <si>
    <t>29590</t>
  </si>
  <si>
    <t>EAA3201</t>
  </si>
  <si>
    <t>ASTRONOMY</t>
  </si>
  <si>
    <t>17395</t>
  </si>
  <si>
    <t>AST0112</t>
  </si>
  <si>
    <t>INNOVACION Y CAMBIO CLIMATICO</t>
  </si>
  <si>
    <t xml:space="preserve">TRADING EN MERCADOS FINANCIEROS MODERNOS </t>
  </si>
  <si>
    <t>27977</t>
  </si>
  <si>
    <t>Redes Inteligentes para Energía Sustentable</t>
  </si>
  <si>
    <t>15874</t>
  </si>
  <si>
    <t>IEE2393</t>
  </si>
  <si>
    <t>Tenis II</t>
  </si>
  <si>
    <t>27754</t>
  </si>
  <si>
    <t>DPT6555</t>
  </si>
  <si>
    <t>19820</t>
  </si>
  <si>
    <t>Seleción de Karate Mujeres</t>
  </si>
  <si>
    <t>26208</t>
  </si>
  <si>
    <t>DPT7525</t>
  </si>
  <si>
    <t>Èlia Ribas Lizano</t>
  </si>
  <si>
    <t>https://www.dropbox.com/scl/fi/45j8jv3bkx9k1x5wr8iuw/Expediente.pdf?rlkey=rakis24w4i7on06my6bbjvz8b&amp;dl=0</t>
  </si>
  <si>
    <t>elia.ribasl@autonoma.cat</t>
  </si>
  <si>
    <t>Fauna y Manejo de Vida Silvestre</t>
  </si>
  <si>
    <t>Química</t>
  </si>
  <si>
    <t>Botánica y Farmacognosia</t>
  </si>
  <si>
    <t>14874</t>
  </si>
  <si>
    <t>QIF115A</t>
  </si>
  <si>
    <t>10811</t>
  </si>
  <si>
    <t>Paradigmas Antropológicos</t>
  </si>
  <si>
    <t>10914</t>
  </si>
  <si>
    <t>Leena Rai</t>
  </si>
  <si>
    <t>https://www.dropbox.com/scl/fi/8453tm9tqrzmoihfxjmxh/WebSTAC.pdf?rlkey=kw715slrsie4lqqzw1ar8ktqc&amp;dl=0</t>
  </si>
  <si>
    <t>leenarai@wustl.edu</t>
  </si>
  <si>
    <t>Mercado Lab, Particip y Equida</t>
  </si>
  <si>
    <t>26114</t>
  </si>
  <si>
    <t>Poli Public pa el Desarro</t>
  </si>
  <si>
    <t>26112</t>
  </si>
  <si>
    <t>Mary Psyhogeos</t>
  </si>
  <si>
    <t>https://www.dropbox.com/scl/fi/orz3pszq5k8ouk5jlsac5/PSYHOGEOS-Unofficial-Transcript.pdf?rlkey=5hdjdf9kzh4w6ogcnobz7yax8&amp;dl=0</t>
  </si>
  <si>
    <t>mpsyhogeos@wustl.edu</t>
  </si>
  <si>
    <t>IPC0147</t>
  </si>
  <si>
    <t>Intro a las Pol Publ</t>
  </si>
  <si>
    <t>19960</t>
  </si>
  <si>
    <t>Economía para las Políticas Pú</t>
  </si>
  <si>
    <t>28434</t>
  </si>
  <si>
    <t>Begoña Miralles Arrondo</t>
  </si>
  <si>
    <t>https://www.dropbox.com/scl/fi/7guts4fjcjnn29bdzjwci/InformeMenu.pdf?rlkey=j4f71es75vsjog1i0mbsjxfw0&amp;dl=0</t>
  </si>
  <si>
    <t>bmirallesar@alumni.unav.es</t>
  </si>
  <si>
    <t>Universidad De Navarra, Facultad De Filosofía Y Letras</t>
  </si>
  <si>
    <t>Mujeres en política internacional</t>
  </si>
  <si>
    <t>26207</t>
  </si>
  <si>
    <t>Historia de la filosofía Antigua</t>
  </si>
  <si>
    <t>13271</t>
  </si>
  <si>
    <t>FIL119T</t>
  </si>
  <si>
    <t>Teoría del conocimiento</t>
  </si>
  <si>
    <t>Gobernanza y desafíos globales</t>
  </si>
  <si>
    <t>29305</t>
  </si>
  <si>
    <t>Género, Poder y Desigualdad</t>
  </si>
  <si>
    <t>22625</t>
  </si>
  <si>
    <t>Cristina Doria Caldarelli</t>
  </si>
  <si>
    <t>https://www.dropbox.com/scl/fi/rjujwptu9o2o4jspevj8c/TOR_Caldarelli.pdf?rlkey=3asxqy2f1dzl679pcrx5voo84&amp;dl=0</t>
  </si>
  <si>
    <t>cristinadoria.caldarelli@mail.polimi.it</t>
  </si>
  <si>
    <t>imagen textil</t>
  </si>
  <si>
    <t>29327</t>
  </si>
  <si>
    <t xml:space="preserve"> DNO003</t>
  </si>
  <si>
    <t>19907</t>
  </si>
  <si>
    <t>Pensar la Artesania</t>
  </si>
  <si>
    <t>12064</t>
  </si>
  <si>
    <t xml:space="preserve"> DNO044</t>
  </si>
  <si>
    <t xml:space="preserve"> Fotografiar Hoy</t>
  </si>
  <si>
    <t>11726</t>
  </si>
  <si>
    <t xml:space="preserve"> DNO020</t>
  </si>
  <si>
    <t>15180</t>
  </si>
  <si>
    <t xml:space="preserve"> DNO061</t>
  </si>
  <si>
    <t>Lena Samak</t>
  </si>
  <si>
    <t>https://www.dropbox.com/scl/fi/0tt3pc01fu62gir8oirv1/Transcript_LENASAMAK.pdf?rlkey=xgi62ns3jwdpwsjp19kb2cboh&amp;dl=0</t>
  </si>
  <si>
    <t>lena.samak@mail.mcgill.ca</t>
  </si>
  <si>
    <t>17336</t>
  </si>
  <si>
    <t>19289</t>
  </si>
  <si>
    <t>22156</t>
  </si>
  <si>
    <t>Francesca Castellaneta</t>
  </si>
  <si>
    <t>https://www.dropbox.com/scl/fi/318upywd9b2y3jefgc5rj/CETRIFICATOPOLI.pdf?rlkey=z03qd1dacz9bn91z7ar5a10f2&amp;dl=0</t>
  </si>
  <si>
    <t>francesca.castellaneta@mail.polimi.it</t>
  </si>
  <si>
    <t>24</t>
  </si>
  <si>
    <t>11629</t>
  </si>
  <si>
    <t>27889</t>
  </si>
  <si>
    <t>Teorias, Estrategias y Metodol</t>
  </si>
  <si>
    <t>11796</t>
  </si>
  <si>
    <t>Brennan Escobar</t>
  </si>
  <si>
    <t>https://www.dropbox.com/scl/fi/70lnvh09xcv67609tppk7/Transcript-8-28.pdf?rlkey=qk0j3uxzerism7z7iiqpfte81&amp;dl=0</t>
  </si>
  <si>
    <t>b.escobar@wustl.edu</t>
  </si>
  <si>
    <t>Desinform, Noticias Falsas y S</t>
  </si>
  <si>
    <t>Elisabetta Alberton</t>
  </si>
  <si>
    <t>https://www.dropbox.com/scl/fi/qbrqcv5408t7mq0n678sf/pdf_certif_2318239928179722550.pdf?rlkey=n6x7m39637uei7lkd5rfvwlfh&amp;dl=0</t>
  </si>
  <si>
    <t>elisabetta.alberton@mail.polimi.it</t>
  </si>
  <si>
    <t>55</t>
  </si>
  <si>
    <t xml:space="preserve"> Arquitecturas en America Latina</t>
  </si>
  <si>
    <t>26472</t>
  </si>
  <si>
    <t xml:space="preserve"> ARQ3002</t>
  </si>
  <si>
    <t xml:space="preserve"> 1</t>
  </si>
  <si>
    <t>25081</t>
  </si>
  <si>
    <t xml:space="preserve"> ARQ3023</t>
  </si>
  <si>
    <t xml:space="preserve"> Taller Optativo Proyecto I</t>
  </si>
  <si>
    <t>22927</t>
  </si>
  <si>
    <t xml:space="preserve"> AQT007U</t>
  </si>
  <si>
    <t xml:space="preserve"> 5</t>
  </si>
  <si>
    <t xml:space="preserve"> Energia y Eficiencia</t>
  </si>
  <si>
    <t>18038</t>
  </si>
  <si>
    <t xml:space="preserve"> ARQ3605</t>
  </si>
  <si>
    <t xml:space="preserve"> Topicos de Vivienda Social</t>
  </si>
  <si>
    <t>23679</t>
  </si>
  <si>
    <t xml:space="preserve"> ARQ3544</t>
  </si>
  <si>
    <t>Lukas Mats Daniel Björkheim</t>
  </si>
  <si>
    <t>https://www.dropbox.com/scl/fi/rxvzoi0y6qrz60ibwt6ub/Intyg-3.pdf?rlkey=2hq44uiq9fwak0lv8qn5b3q3k&amp;dl=0</t>
  </si>
  <si>
    <t>lukasbjorkheim@gmail.com</t>
  </si>
  <si>
    <t>Suecia</t>
  </si>
  <si>
    <t>Lund University</t>
  </si>
  <si>
    <t>Futbol y Bandy de Sala</t>
  </si>
  <si>
    <t>Delitos De Corrupcion</t>
  </si>
  <si>
    <t>30343</t>
  </si>
  <si>
    <t>DER511P</t>
  </si>
  <si>
    <t>Lib y Der Fund en la Educacion</t>
  </si>
  <si>
    <t>26385</t>
  </si>
  <si>
    <t>DER513L</t>
  </si>
  <si>
    <t>Derecho de los Recursos Naturales</t>
  </si>
  <si>
    <t>21941</t>
  </si>
  <si>
    <t>DER802L</t>
  </si>
  <si>
    <t>Historia De America Colonial</t>
  </si>
  <si>
    <t>29916</t>
  </si>
  <si>
    <t>IHI0222</t>
  </si>
  <si>
    <t>30007</t>
  </si>
  <si>
    <t>ICP5466</t>
  </si>
  <si>
    <t>Financ Empresa y Merca Valor</t>
  </si>
  <si>
    <t>23481</t>
  </si>
  <si>
    <t>DER602C</t>
  </si>
  <si>
    <t>Iona Downs</t>
  </si>
  <si>
    <t>https://www.dropbox.com/scl/fi/evwv0a9vnw1dt9mt8f8u6/Notas-universidad.pdf?rlkey=s6bos2atubqax3akq9k0qp4r6&amp;dl=0</t>
  </si>
  <si>
    <t>ionadownscabo@hotmail.com</t>
  </si>
  <si>
    <t>Universidad Ramón Llull, Comunicaciones</t>
  </si>
  <si>
    <t>14042</t>
  </si>
  <si>
    <t>Comportamiento del Consumidor</t>
  </si>
  <si>
    <t>14033</t>
  </si>
  <si>
    <t>COM402</t>
  </si>
  <si>
    <t>Marketing social y campañas</t>
  </si>
  <si>
    <t>23115</t>
  </si>
  <si>
    <t>Direccion Estrategica de las C</t>
  </si>
  <si>
    <t>Introduccion a los Medios</t>
  </si>
  <si>
    <t>17598</t>
  </si>
  <si>
    <t>Etica de las Comunicaciones</t>
  </si>
  <si>
    <t>Eilidh Graham</t>
  </si>
  <si>
    <t>https://www.dropbox.com/scl/fi/w1i6z5nduujhy5qom7zw6/NOTAS.pdf?rlkey=ld62sghvoqtk5o2tfyaz3zs0n&amp;dl=0</t>
  </si>
  <si>
    <t>eig00023@students.stir.ac.uk</t>
  </si>
  <si>
    <t>University Of Stirling</t>
  </si>
  <si>
    <t>45</t>
  </si>
  <si>
    <t>INICIACIÓN A LA TRADUCCIÓN DE TEXTOS LITERARIOS</t>
  </si>
  <si>
    <t>12719</t>
  </si>
  <si>
    <t xml:space="preserve">RUGBY </t>
  </si>
  <si>
    <t>En Escocia, juego tanto en la liga universitaria BUCS como en la Premiership Femenina de la Scottish Rugby Unión para el Stirling County y disfrutaría mucho de la oportunidad de continuar mi entrenamiento y desarrollo de habilidades de rugby mientras estoy en Chile.</t>
  </si>
  <si>
    <t>NUTRICIÓN Y DEPORTE</t>
  </si>
  <si>
    <t>INTRODUCCIÓN A LOS MEDIOS</t>
  </si>
  <si>
    <t>TALLER DE REPORTAJE FOTOGRÁFICO</t>
  </si>
  <si>
    <t>POLÍTICA Y PODER EN CHILE</t>
  </si>
  <si>
    <t>INTRODUCCIÓN A LAS RELACIONES INTERNACIONALES</t>
  </si>
  <si>
    <t>13750</t>
  </si>
  <si>
    <t>RUGBY I</t>
  </si>
  <si>
    <t>27516</t>
  </si>
  <si>
    <t>DPT6400</t>
  </si>
  <si>
    <t>SELECCIÓN DE RUGBY MUJERES</t>
  </si>
  <si>
    <t>28866</t>
  </si>
  <si>
    <t>DPT8065</t>
  </si>
  <si>
    <t>ENTRENAMIENTO PESAS LIBRES HALTEROFILIA I</t>
  </si>
  <si>
    <t>26263</t>
  </si>
  <si>
    <t>DPT5050</t>
  </si>
  <si>
    <t>Mairene Rojas-Tineo</t>
  </si>
  <si>
    <t>https://www.dropbox.com/scl/fi/pbyyol3yqulqf828fpd77/Academic-Record.png?rlkey=fa6j2dfvbb3w43hzxw927oemc&amp;dl=0</t>
  </si>
  <si>
    <t>mairene_rojas-tineo@brown.edu</t>
  </si>
  <si>
    <t xml:space="preserve">Agua Subterranea </t>
  </si>
  <si>
    <t>13597</t>
  </si>
  <si>
    <t>ICH2214</t>
  </si>
  <si>
    <t>Ciencia de los Materiales</t>
  </si>
  <si>
    <t>19952</t>
  </si>
  <si>
    <t>ICM2403</t>
  </si>
  <si>
    <t>Inferencia Estadistica</t>
  </si>
  <si>
    <t>24611</t>
  </si>
  <si>
    <t>EAA1520</t>
  </si>
  <si>
    <t>Energia, Infraestruc y Movimie</t>
  </si>
  <si>
    <t>29641</t>
  </si>
  <si>
    <t>IEU2067</t>
  </si>
  <si>
    <t>CONTAMINACION ATMOSFERICA</t>
  </si>
  <si>
    <t>IIQ2343</t>
  </si>
  <si>
    <t>Maria Fernanda Vaquero</t>
  </si>
  <si>
    <t>https://www.dropbox.com/scl/fi/126mtbthy4qr3zgp10tm8/TEQH3GTK.pdf?rlkey=r6mxegcqgrq7cbu9b41sama26&amp;dl=0</t>
  </si>
  <si>
    <t>mvaquer2@nd.edu</t>
  </si>
  <si>
    <t>Juego, Desarrollo y Aprendizaje</t>
  </si>
  <si>
    <t>28971</t>
  </si>
  <si>
    <t>Sociologia de la Salud</t>
  </si>
  <si>
    <t>20805</t>
  </si>
  <si>
    <t>SOL142</t>
  </si>
  <si>
    <t>Sociologia y Tiempo</t>
  </si>
  <si>
    <t>28244</t>
  </si>
  <si>
    <t>SOL406</t>
  </si>
  <si>
    <t>Consumo y Tendencia Sociales</t>
  </si>
  <si>
    <t>Justin Chatelon</t>
  </si>
  <si>
    <t>https://www.dropbox.com/scl/fi/5vuo7kiixke8ganrvcbnt/releve-769-_22chatelon.pdf?rlkey=7kj68jau52buhml5q1r2ehjwh&amp;dl=0</t>
  </si>
  <si>
    <t>justin.chatelon@etu.minesparis.psl.eu</t>
  </si>
  <si>
    <t>Astrofisica Estelar Avanzada</t>
  </si>
  <si>
    <t>30035</t>
  </si>
  <si>
    <t>ASP5205</t>
  </si>
  <si>
    <t xml:space="preserve"> Teoria Critica</t>
  </si>
  <si>
    <t>29997</t>
  </si>
  <si>
    <t>ICP0215</t>
  </si>
  <si>
    <t>13046</t>
  </si>
  <si>
    <t>9</t>
  </si>
  <si>
    <t>22702</t>
  </si>
  <si>
    <t>Interaccion de Fonones Con Sol</t>
  </si>
  <si>
    <t>30030</t>
  </si>
  <si>
    <t>FIZ1406</t>
  </si>
  <si>
    <t>Rugby I</t>
  </si>
  <si>
    <t>26161</t>
  </si>
  <si>
    <t>Soline Maquaire</t>
  </si>
  <si>
    <t>https://www.dropbox.com/scl/fi/t3792wjhim06akzupmdc7/Transcript_SOLINEMAQUAIRE.pdf?rlkey=9k93wuezyf2006amqra7urv6o&amp;dl=0</t>
  </si>
  <si>
    <t>Soline.maquaire@mcgill.ca</t>
  </si>
  <si>
    <t>Estrategia de la organizacion</t>
  </si>
  <si>
    <t>Por el curso de español, escribe la NRC y sigla del año pasado (2023 primer semestre)</t>
  </si>
  <si>
    <t>Innovacion y cambio climatico</t>
  </si>
  <si>
    <t>INTRODUCCION A LA ECONOMIA POL</t>
  </si>
  <si>
    <t>Español lengua extranjera: Intermedio-Avanzado Semestral (Nivel B2)</t>
  </si>
  <si>
    <t xml:space="preserve">WIPLIER Emma </t>
  </si>
  <si>
    <t>https://www.dropbox.com/scl/fi/k1q66hvje8rd9ut34abuj/Expediente-academico_WIPLIER-Emma.pdf?rlkey=g8hozth9ersrybdny3f5ln1pi&amp;dl=0</t>
  </si>
  <si>
    <t>emma.wiplier@orange.fr</t>
  </si>
  <si>
    <t>MATERIAL VEGETAL Y DISENO DE PARQUES Y JARDINES</t>
  </si>
  <si>
    <t>10173</t>
  </si>
  <si>
    <t>Alimentacion, Bienestar y Salud</t>
  </si>
  <si>
    <t>28700</t>
  </si>
  <si>
    <t>MED845</t>
  </si>
  <si>
    <t xml:space="preserve">29918 </t>
  </si>
  <si>
    <t>21582</t>
  </si>
  <si>
    <t>PSI1101</t>
  </si>
  <si>
    <t>MANEJO DEL PAISAJE</t>
  </si>
  <si>
    <t>25208</t>
  </si>
  <si>
    <t>Silvia Nuño Tejada</t>
  </si>
  <si>
    <t>https://www.dropbox.com/scl/fi/1938ranj3pozk0n02rcm6/Expediente-acad-mico.-Silvia-Nu-o-3.pdf?rlkey=0brbd9dymsd59bghgolt5i918&amp;dl=0</t>
  </si>
  <si>
    <t>silviantml@gmail.com</t>
  </si>
  <si>
    <t>Universidad Del País Vasco</t>
  </si>
  <si>
    <t xml:space="preserve">EDU375F </t>
  </si>
  <si>
    <t>15532</t>
  </si>
  <si>
    <t>29991</t>
  </si>
  <si>
    <t>Educacion y Sociedad</t>
  </si>
  <si>
    <t>28789</t>
  </si>
  <si>
    <t>Teoria de la Educacion</t>
  </si>
  <si>
    <t>28795</t>
  </si>
  <si>
    <t>EDU0311</t>
  </si>
  <si>
    <t>Diversidad e Inclusion en Educacion</t>
  </si>
  <si>
    <t>Gestión de Aulas Hetergéneas</t>
  </si>
  <si>
    <t>10285</t>
  </si>
  <si>
    <t>EDU0161</t>
  </si>
  <si>
    <t>Didáctica de la Matemática II</t>
  </si>
  <si>
    <t>10904</t>
  </si>
  <si>
    <t>EDU0333</t>
  </si>
  <si>
    <t>Margaret Kelley</t>
  </si>
  <si>
    <t>https://www.dropbox.com/scl/fi/rs71hqorqxoiuk1a9dnvp/Kelley-Margaret-GW-Transcript.pdf?rlkey=q5puo1698qdrgt5v5sdghcs2f&amp;dl=0</t>
  </si>
  <si>
    <t>mkelley53@gwu.edu</t>
  </si>
  <si>
    <t>70</t>
  </si>
  <si>
    <t>Teoría de la Educación</t>
  </si>
  <si>
    <t>23574</t>
  </si>
  <si>
    <t>14496</t>
  </si>
  <si>
    <t>Chile y América Indígenda</t>
  </si>
  <si>
    <t>28258</t>
  </si>
  <si>
    <t>28389</t>
  </si>
  <si>
    <t>LET0881</t>
  </si>
  <si>
    <t>Teatro Chileno e Hispanoamericano</t>
  </si>
  <si>
    <t>16258</t>
  </si>
  <si>
    <t>Analisis de Textos Narrativos</t>
  </si>
  <si>
    <t>28309</t>
  </si>
  <si>
    <t>LET224E</t>
  </si>
  <si>
    <t>PERNEY Fleur</t>
  </si>
  <si>
    <t>https://www.dropbox.com/scl/fi/w5cscs0q6yykc6h9u0c5s/relev-s-de-notes-L1-et-L2.pdf?rlkey=p5fl73dt3el51flw8ysn2a0p3&amp;dl=0</t>
  </si>
  <si>
    <t>Fleur.perney02@gmail.com</t>
  </si>
  <si>
    <t>Université Paris X, Nanterre</t>
  </si>
  <si>
    <t>40 créditos UC</t>
  </si>
  <si>
    <t>Derecho del trabajo</t>
  </si>
  <si>
    <t>17008</t>
  </si>
  <si>
    <t>DER001S</t>
  </si>
  <si>
    <t>La mujer y el trabajo</t>
  </si>
  <si>
    <t>24818</t>
  </si>
  <si>
    <t>DER505S</t>
  </si>
  <si>
    <t xml:space="preserve">Derechos fundamentales </t>
  </si>
  <si>
    <t>Derecho internacional publico</t>
  </si>
  <si>
    <t>Delitos de Corrupción</t>
  </si>
  <si>
    <t xml:space="preserve">Tommaso Sanese </t>
  </si>
  <si>
    <t>https://www.dropbox.com/scl/fi/w7f2t4yd2yku049yf4c0v/ToR-232356_Tommaso-Sanese.pdf?rlkey=5mvje7fomyi4g6lloa7r1v6um&amp;dl=0</t>
  </si>
  <si>
    <t>tommaso.sanese@mail.polimi.it</t>
  </si>
  <si>
    <t>Diseño parametrico</t>
  </si>
  <si>
    <t>23074</t>
  </si>
  <si>
    <t>ARQ3715</t>
  </si>
  <si>
    <t>Hormigón y naturaleza</t>
  </si>
  <si>
    <t xml:space="preserve">Arquitecturas en América Latina </t>
  </si>
  <si>
    <t>Tópicos de vivienda social</t>
  </si>
  <si>
    <t>ARQ3544</t>
  </si>
  <si>
    <t>Taller de investigacion</t>
  </si>
  <si>
    <t>16202</t>
  </si>
  <si>
    <t>ARQ3351</t>
  </si>
  <si>
    <t>Rhia Shah</t>
  </si>
  <si>
    <t>https://www.dropbox.com/scl/fi/k2khjy8wasq37adu8n0qb/HEAR_2220346_1.pdf?rlkey=nte6inltz64whkz953u8ttcjb&amp;dl=0</t>
  </si>
  <si>
    <t>rhia.shah@warwick.ac.uk</t>
  </si>
  <si>
    <t>50 pero no estoy seguro</t>
  </si>
  <si>
    <t>Historia de America Colonial</t>
  </si>
  <si>
    <t xml:space="preserve">Geografia de Chile: Espacio y </t>
  </si>
  <si>
    <t>Lengua y Cultural Quechua I</t>
  </si>
  <si>
    <t>Halle Keane</t>
  </si>
  <si>
    <t>https://www.dropbox.com/scl/fi/yrl6e6leh6vviiklqgzi2/TEWURTRR.pdf?rlkey=4n8okpfa2wtzeacj27u63evl3&amp;dl=0</t>
  </si>
  <si>
    <t>hkeane2@nd.edu</t>
  </si>
  <si>
    <t xml:space="preserve"> Historia de Chile S. XIX</t>
  </si>
  <si>
    <t>IHI0213</t>
  </si>
  <si>
    <t>HI0508</t>
  </si>
  <si>
    <t xml:space="preserve"> Critica: la Novela Chilena del</t>
  </si>
  <si>
    <t xml:space="preserve"> LET236E</t>
  </si>
  <si>
    <t>Don Quijote de la Mancha</t>
  </si>
  <si>
    <t>29826</t>
  </si>
  <si>
    <t>LET216E</t>
  </si>
  <si>
    <t>Discur Acade: Escri y Oralidad</t>
  </si>
  <si>
    <t>29853</t>
  </si>
  <si>
    <t>LET129E</t>
  </si>
  <si>
    <t>16038</t>
  </si>
  <si>
    <t>Teoria Literaria II</t>
  </si>
  <si>
    <t>29759</t>
  </si>
  <si>
    <t>LET0107</t>
  </si>
  <si>
    <t>Nathan Krackeler</t>
  </si>
  <si>
    <t>https://www.dropbox.com/scl/fi/ahtzei3hm3giwgiewnj29/Unofficial_Transcript.pdf?rlkey=o0s280w1sd8ahazvxt1k9avk8&amp;dl=0</t>
  </si>
  <si>
    <t>njk74@cornell.edu</t>
  </si>
  <si>
    <t>Introduccion a la economia politica internacional</t>
  </si>
  <si>
    <t>Politic. Indig. en Latinoamerica</t>
  </si>
  <si>
    <t>Rock Chileno y Mundo Contemporaneo</t>
  </si>
  <si>
    <t>Madeline Therese Jepko</t>
  </si>
  <si>
    <t>https://www.dropbox.com/scl/fi/fdtc7nhgmjubu6wuizztn/Transcript-Fall-2023.pdf?rlkey=5w24tdfq1ye7sx9ummt16m5bl&amp;dl=0</t>
  </si>
  <si>
    <t>mjepko@nd.edu</t>
  </si>
  <si>
    <t xml:space="preserve">Filosophía </t>
  </si>
  <si>
    <t xml:space="preserve">El futbol americano </t>
  </si>
  <si>
    <t>Cine y Literature Latinoamerica</t>
  </si>
  <si>
    <t>Experiencias Económicas Chilenos</t>
  </si>
  <si>
    <t>Chilean Identity Concrete Image</t>
  </si>
  <si>
    <t>30415</t>
  </si>
  <si>
    <t>IEU5000</t>
  </si>
  <si>
    <t xml:space="preserve">Derechos Humanos y Política </t>
  </si>
  <si>
    <t>Política y sociedad chilena</t>
  </si>
  <si>
    <t>Español para los extranjeros</t>
  </si>
  <si>
    <t>Pablo Marin Martinez</t>
  </si>
  <si>
    <t>https://www.dropbox.com/scl/fi/4ylss512z0k8fm65ewofl/1.-Certificado-Academico-UC3M-Espa-ol.docx?rlkey=ekzwvslopc77f6ldnv7oj5jlw&amp;dl=0</t>
  </si>
  <si>
    <t>100454311</t>
  </si>
  <si>
    <t>Financiamiento de la Empresa y Mercado de Valores</t>
  </si>
  <si>
    <t>Delitos de Corrupcion</t>
  </si>
  <si>
    <t>Derecho del Trabajo</t>
  </si>
  <si>
    <t>Historia de las Instituciones</t>
  </si>
  <si>
    <t>17006</t>
  </si>
  <si>
    <t>DER006F</t>
  </si>
  <si>
    <t>Familia y Sociedad</t>
  </si>
  <si>
    <t>21922</t>
  </si>
  <si>
    <t>DER504F</t>
  </si>
  <si>
    <t>Reforma Constitucional o Nueva Constitución: Debate en Chile</t>
  </si>
  <si>
    <t>22998</t>
  </si>
  <si>
    <t>DMD3524</t>
  </si>
  <si>
    <t>Análisis de Política Exterior en Países Latinoamericanos</t>
  </si>
  <si>
    <t>Gabriel Molnar</t>
  </si>
  <si>
    <t>https://www.dropbox.com/scl/fi/0db4ms1oxyi7ombhkgpbv/Transcript-Gabriel-Molnar.pdf?rlkey=1j54n794n8r29slbyfidh2ppd&amp;dl=0</t>
  </si>
  <si>
    <t>gabrielparkerm32@gmail.com</t>
  </si>
  <si>
    <t>29918</t>
  </si>
  <si>
    <t>Antropologia visual</t>
  </si>
  <si>
    <t>29454</t>
  </si>
  <si>
    <t>Arquitecturas Comparadas</t>
  </si>
  <si>
    <t>29613</t>
  </si>
  <si>
    <t>ARQ3055</t>
  </si>
  <si>
    <t>DPT6261</t>
  </si>
  <si>
    <t>Narracion Grafica de No Ficcio</t>
  </si>
  <si>
    <t>13963</t>
  </si>
  <si>
    <t>Microbiologia biomedica</t>
  </si>
  <si>
    <t>Biotecnologia y Biologia Molecular Vegetal</t>
  </si>
  <si>
    <t>BIO3332</t>
  </si>
  <si>
    <t>Eric-Naoki Strotbek</t>
  </si>
  <si>
    <t>https://www.dropbox.com/scl/fi/l4enkxeowiqbuiphejh2s/Leistungsnachweis_07102023_1539_13974274_20231007153956.pdf?rlkey=ra49zu06lm09y2gnnfgj9ot1g&amp;dl=0</t>
  </si>
  <si>
    <t>eric.strotbek@tum.de</t>
  </si>
  <si>
    <t>Technische Universität München</t>
  </si>
  <si>
    <t>Si los cursos 9 y 10 no son posibles por restricciones, me gustaría inscribirme en el siguiente curso. Muchas gracias de antemano por considerar mi selección de cursos:
1. curso:
- Nombre: Leadership in a Turbulent World
- NRC: 28499
- Sigla: EAM509
- Número de la sección: 1
2. curso:
- Nombre: Trade, Economy &amp; Current Issues
- NRC: 21914
- Sigla: DER502G
- Número de la sección: 1</t>
  </si>
  <si>
    <t>Innovación y Cambio Climático</t>
  </si>
  <si>
    <t>Experiencias Economicas Comparadas: Europa, America Latina y Asia</t>
  </si>
  <si>
    <t xml:space="preserve"> DER002L</t>
  </si>
  <si>
    <t>Managing Multinational Corporations</t>
  </si>
  <si>
    <t>25707</t>
  </si>
  <si>
    <t>EAM529</t>
  </si>
  <si>
    <t>Energy Economics</t>
  </si>
  <si>
    <t>28240</t>
  </si>
  <si>
    <t>ICS3811</t>
  </si>
  <si>
    <t>26138</t>
  </si>
  <si>
    <t>26124</t>
  </si>
  <si>
    <t xml:space="preserve">Colin Monahan </t>
  </si>
  <si>
    <t>https://www.dropbox.com/scl/fi/2ne7jay38h64ouezd5e3f/Monahan_Colin-Colorado-College-Transcript.pdf?rlkey=jj9g4mo6mht3qbw15xpp0ge50&amp;dl=0</t>
  </si>
  <si>
    <t>monahancolin@gmail.com</t>
  </si>
  <si>
    <t>Aarhus University, Programa Erasmus Mundus Media</t>
  </si>
  <si>
    <t>COM3503: Investigative Journalism Workshop.</t>
  </si>
  <si>
    <t>20263</t>
  </si>
  <si>
    <t>COM3503</t>
  </si>
  <si>
    <t xml:space="preserve">COM5005: Seminar on Journalism Ethics. </t>
  </si>
  <si>
    <t>25808</t>
  </si>
  <si>
    <t>COM5005</t>
  </si>
  <si>
    <t>COM8004: Advanced Seminar on Communications Theories.</t>
  </si>
  <si>
    <t>10098</t>
  </si>
  <si>
    <t>COM8004</t>
  </si>
  <si>
    <t>Jade Pita</t>
  </si>
  <si>
    <t>https://www.dropbox.com/scl/fi/siknsp9xfblsd5rf6pnz4/Unofficial-Transcript-Jade-Pita.pdf?rlkey=5ip8kndvxx1vxcpmybro8rjbu&amp;dl=0</t>
  </si>
  <si>
    <t>j.k.pita@wustl.edu</t>
  </si>
  <si>
    <t>12</t>
  </si>
  <si>
    <t>Arte y Culturas Indigenas Americas</t>
  </si>
  <si>
    <t xml:space="preserve">Política y Poder en Chile </t>
  </si>
  <si>
    <t xml:space="preserve">Lengua y Cultura Quechua 1 </t>
  </si>
  <si>
    <t>277733</t>
  </si>
  <si>
    <t>Stella Grynberg</t>
  </si>
  <si>
    <t>https://www.dropbox.com/scl/fi/tigc0mxc6yueeig6o3wuk/Transcript.pdf?rlkey=11171ixtca3qrrgr1o6q8psds&amp;dl=0</t>
  </si>
  <si>
    <t>stellag@sas.upenn.edu</t>
  </si>
  <si>
    <t>University of Pennsylvania</t>
  </si>
  <si>
    <t>Arte Chileno y Americano I</t>
  </si>
  <si>
    <t>10312</t>
  </si>
  <si>
    <t xml:space="preserve"> EST222B</t>
  </si>
  <si>
    <t>Arte, Cultura y Sociedad</t>
  </si>
  <si>
    <t>10115</t>
  </si>
  <si>
    <t xml:space="preserve"> ESE4045</t>
  </si>
  <si>
    <t xml:space="preserve"> Historia de Chile Contemporane</t>
  </si>
  <si>
    <t xml:space="preserve"> IHI0224</t>
  </si>
  <si>
    <t xml:space="preserve">Maëlle Olivier </t>
  </si>
  <si>
    <t>https://www.dropbox.com/scl/fi/525hvefuopvvd02qkhlqr/Results_Mae-776-lle_Olivier_2023-10-15.pdf?rlkey=cs1doueqiqkstb0nkiic4q6ni&amp;dl=0</t>
  </si>
  <si>
    <t>maelle.olv@gmail.com</t>
  </si>
  <si>
    <t>INGENIERIA DE COSTOS</t>
  </si>
  <si>
    <t>13440</t>
  </si>
  <si>
    <t>ICC3264</t>
  </si>
  <si>
    <t>Análisis de la Actualidad Internacional</t>
  </si>
  <si>
    <t xml:space="preserve">1340504 </t>
  </si>
  <si>
    <t xml:space="preserve">ICC2204 </t>
  </si>
  <si>
    <t>Energia Sustentable</t>
  </si>
  <si>
    <t>11902</t>
  </si>
  <si>
    <t>FUTBOL MUJERES I</t>
  </si>
  <si>
    <t>24949</t>
  </si>
  <si>
    <t xml:space="preserve">DPT5454 </t>
  </si>
  <si>
    <t>Michael Morini</t>
  </si>
  <si>
    <t>https://www.dropbox.com/scl/fi/oxvmv705i1812llehw7r0/Morini-Michael-GW-Transcript.pdf?rlkey=u4ucggl2j1akseaodxvii0qwf&amp;dl=0</t>
  </si>
  <si>
    <t>mmorini23@gwu.edu</t>
  </si>
  <si>
    <t>Politica Y Poder en Chile</t>
  </si>
  <si>
    <t>Sociologica Politica</t>
  </si>
  <si>
    <t>Filosofia Politica</t>
  </si>
  <si>
    <t>FL018</t>
  </si>
  <si>
    <t>Narrativa Chileno y hispanoamericana</t>
  </si>
  <si>
    <t>10212</t>
  </si>
  <si>
    <t>Narrativa Chileno y Hispanoamericano</t>
  </si>
  <si>
    <t>Laura Sofía Gómez Rosero</t>
  </si>
  <si>
    <t>https://www.dropbox.com/scl/fi/lkoub7krj3qn5rd46rohm/1-PDF-Certificado-n-8.pdf?rlkey=t1qhspl1auncxxphqqvj029g9&amp;dl=0</t>
  </si>
  <si>
    <t>lsofiagomezr@javeriana.edu.co</t>
  </si>
  <si>
    <t>Colombia</t>
  </si>
  <si>
    <t>Pontificia Universidad Javeriana</t>
  </si>
  <si>
    <t xml:space="preserve">Natación </t>
  </si>
  <si>
    <t xml:space="preserve">En el apartado del curso nº10 (canto 9) en realidad yo fui aceptada para cursar canto 8 con la maestra Claudia Pereira pero puse nº9 ya que no encontré el nº8. </t>
  </si>
  <si>
    <t xml:space="preserve">Etica: ¿Cómo deberíamos vivir? </t>
  </si>
  <si>
    <t>Expresión corporal</t>
  </si>
  <si>
    <t>12092</t>
  </si>
  <si>
    <t>11606</t>
  </si>
  <si>
    <t>11600</t>
  </si>
  <si>
    <t>Taller de ópera 5</t>
  </si>
  <si>
    <t>28001</t>
  </si>
  <si>
    <t>MUC928</t>
  </si>
  <si>
    <t>Canto 9</t>
  </si>
  <si>
    <t>28582</t>
  </si>
  <si>
    <t>MUC909Q</t>
  </si>
  <si>
    <t>Selección de Natación Mujeres</t>
  </si>
  <si>
    <t>26216</t>
  </si>
  <si>
    <t>DPT7815</t>
  </si>
  <si>
    <t>Sophia Buonavolonta</t>
  </si>
  <si>
    <t>https://www.dropbox.com/scl/fi/29xda49qgzgc88r6abu72/Buonavolonta_Transcript.pdf?rlkey=uank62rjacvjh91705spn9o82&amp;dl=0</t>
  </si>
  <si>
    <t>sbuonavo@nd.edu</t>
  </si>
  <si>
    <t>29773</t>
  </si>
  <si>
    <t>17554</t>
  </si>
  <si>
    <t>Anaelle DUVAL</t>
  </si>
  <si>
    <t>https://www.dropbox.com/scl/fi/9kuoznlus41y2jinhfmfz/DUVAL-Anaelle-Certificados-De-Notas-Oficial-Actualizado.pdf?rlkey=dxgcn85y46n4kcsrgaj7z6ekf&amp;dl=0</t>
  </si>
  <si>
    <t>40006715@parisnanterre.fr</t>
  </si>
  <si>
    <t>El Comerciante y Bases de la Contratación Mercantil</t>
  </si>
  <si>
    <t>17042</t>
  </si>
  <si>
    <t>DER008C</t>
  </si>
  <si>
    <t>Procedimientos Civiles I</t>
  </si>
  <si>
    <t>19000</t>
  </si>
  <si>
    <t>DER003R</t>
  </si>
  <si>
    <t>Zahra Colas</t>
  </si>
  <si>
    <t>https://www.dropbox.com/scl/fi/gv2fcvw31gunnak6affft/Notes.pdf?rlkey=7euung0jjf9cyq1vaxv300fiy&amp;dl=0</t>
  </si>
  <si>
    <t>zahra.colas@student-cs.fr</t>
  </si>
  <si>
    <t>Microbiología Biomédica</t>
  </si>
  <si>
    <t>Natación</t>
  </si>
  <si>
    <t>Psicología del Desarrollo II</t>
  </si>
  <si>
    <t>22696</t>
  </si>
  <si>
    <t>Bioquímica Clínica</t>
  </si>
  <si>
    <t>26561</t>
  </si>
  <si>
    <t>QIF118A</t>
  </si>
  <si>
    <t>28092</t>
  </si>
  <si>
    <t>Ariana Djemal Rukin</t>
  </si>
  <si>
    <t>https://www.dropbox.com/scl/fi/n3nj7kkcat08obwfk12p1/transcript-unofficial-fall-2023.pdf?rlkey=i0deuts5ix3qkumem0fgyxr1a&amp;dl=0</t>
  </si>
  <si>
    <t>a.djemalrukin@wustl.edu</t>
  </si>
  <si>
    <t xml:space="preserve">Sociología del Género	</t>
  </si>
  <si>
    <t>18759</t>
  </si>
  <si>
    <t>17434</t>
  </si>
  <si>
    <t xml:space="preserve">Psicología y Pobreza: Aportes Comtemporáneos al Trabajo en Contextos Vulnerables	</t>
  </si>
  <si>
    <t>26249</t>
  </si>
  <si>
    <t>PSO418</t>
  </si>
  <si>
    <t>Modelos de Salud: Enfermedad</t>
  </si>
  <si>
    <t>24228</t>
  </si>
  <si>
    <t>Salud y Desigualidades Sociales</t>
  </si>
  <si>
    <t>Hanna Llanca</t>
  </si>
  <si>
    <t>https://www.dropbox.com/scl/fi/7fwuutcwenlm6cmhh2eiw/UT-transcript-fall-2023.pdf?rlkey=x5ro99ey3tpv1wcqz0vhjs8e0&amp;dl=0</t>
  </si>
  <si>
    <t>hannallanca@gmail.com</t>
  </si>
  <si>
    <t>The University Of Texas At Austin, Mccombs School Of Business</t>
  </si>
  <si>
    <t>24708</t>
  </si>
  <si>
    <t>Introduccion a las relaciones internacionales</t>
  </si>
  <si>
    <t>La Mujer y el Trabajo</t>
  </si>
  <si>
    <t>Amirah Ranaputri Sadeli</t>
  </si>
  <si>
    <t>https://www.dropbox.com/scl/fi/937ow90omyrzg8y78ut4n/ACADEMIC-TRANSCRIPT-2023-09-25-14_07_25.pdf?rlkey=2pp2cqgh94t79u7so1oz8bi1k&amp;dl=0</t>
  </si>
  <si>
    <t>amirahsadeli@gmail.com</t>
  </si>
  <si>
    <t xml:space="preserve">Introducción a las Relaciones Internacional </t>
  </si>
  <si>
    <t>24959</t>
  </si>
  <si>
    <t>Asia: Historia y Cultura</t>
  </si>
  <si>
    <t>29473</t>
  </si>
  <si>
    <t>IHI2316</t>
  </si>
  <si>
    <t xml:space="preserve">Exploraciones Urbanas: Territorio Sustentable </t>
  </si>
  <si>
    <t xml:space="preserve">Historia de Chile Contemporáneo </t>
  </si>
  <si>
    <t>Oliver Grynberg</t>
  </si>
  <si>
    <t>https://www.dropbox.com/scl/fi/yw1zx968rcifqv3f43pp7/Transcript.pdf?rlkey=smk9nvv9aam6y7o95l4uxl6tg&amp;dl=0</t>
  </si>
  <si>
    <t>oliver_grynberg@brown.edu</t>
  </si>
  <si>
    <t>El Tenis</t>
  </si>
  <si>
    <t>Teatro Chileno e Hispanoameric</t>
  </si>
  <si>
    <t>29795</t>
  </si>
  <si>
    <t>Etica: ¿Como deberiamos vivir?</t>
  </si>
  <si>
    <t>29984</t>
  </si>
  <si>
    <t>Anais Beauvais</t>
  </si>
  <si>
    <t>https://www.dropbox.com/scl/fi/jqlqtlc1evl7jeyepxnix/WashU-Unofficial-Transcript-updated-Aug-2023.pdf?rlkey=xocminvrvky4ufu9n251vvi2m&amp;dl=0</t>
  </si>
  <si>
    <t>a.beauvais@wustl.edu</t>
  </si>
  <si>
    <t>Psicologia del Desarrollo II</t>
  </si>
  <si>
    <t>Trauma, Violencia Política y Elaboración: Una Lectura Psicosocial</t>
  </si>
  <si>
    <t>15329</t>
  </si>
  <si>
    <t>Psicología y Pobreza: Aportes Comtemporáneos al Trabajo en Contextos Vulnerables</t>
  </si>
  <si>
    <t>Psicopatologia y Psiquiatria Adultos</t>
  </si>
  <si>
    <t>11229</t>
  </si>
  <si>
    <t>Evaluacion Psicologica I</t>
  </si>
  <si>
    <t>22723</t>
  </si>
  <si>
    <t>PSI2400</t>
  </si>
  <si>
    <t>Psicología Aplicada a Emergencias y Desastres</t>
  </si>
  <si>
    <t>26248</t>
  </si>
  <si>
    <t>Davis Roberts</t>
  </si>
  <si>
    <t>https://www.dropbox.com/scl/fi/4dfvy46zvnjd0gh6cxp60/Roberts_Transcript_23.pdf?rlkey=df4fpdcj4hims3mz0dfayn2ph&amp;dl=0</t>
  </si>
  <si>
    <t>dbr89@cornell.edu</t>
  </si>
  <si>
    <t xml:space="preserve">Gracias!!! Para graduar, necesito dos clases de gobierno y uno de inglés, si es posible. </t>
  </si>
  <si>
    <t>Introducción a la economía política</t>
  </si>
  <si>
    <t>28264</t>
  </si>
  <si>
    <t>Anna Roth</t>
  </si>
  <si>
    <t>https://www.dropbox.com/scl/fi/oepmkbvk4e2lh9uwoetrv/Academic_Record.pdf?rlkey=zpsmms2uyfjsn4227hdy7wj1s&amp;dl=0</t>
  </si>
  <si>
    <t>anna_roth@brown.edu</t>
  </si>
  <si>
    <t>Brown University</t>
  </si>
  <si>
    <t>19461</t>
  </si>
  <si>
    <t>El Desierto de Atacama: Su Pasado, Presente y Futuro de Un Espacio Estratégico</t>
  </si>
  <si>
    <t>25047</t>
  </si>
  <si>
    <t>Danza Estilo Libre I</t>
  </si>
  <si>
    <t>12815</t>
  </si>
  <si>
    <t>DPT6840</t>
  </si>
  <si>
    <t>Atletismo I</t>
  </si>
  <si>
    <t>Mary Elizabeth Wright</t>
  </si>
  <si>
    <t>https://www.dropbox.com/scl/fi/1qfcw7crtckfyjja34t43/Transcript.pdf?rlkey=mm9dqlcknd9qhd22xy44cxf9x&amp;dl=0</t>
  </si>
  <si>
    <t>mary.elizabeth.wright@vanderbilt.edu</t>
  </si>
  <si>
    <t>Lingüística del Texto</t>
  </si>
  <si>
    <t>28275</t>
  </si>
  <si>
    <t>LET0125</t>
  </si>
  <si>
    <t>Literatura Universal I</t>
  </si>
  <si>
    <t>28254</t>
  </si>
  <si>
    <t>LET1011</t>
  </si>
  <si>
    <t>Vivienda y Barrios</t>
  </si>
  <si>
    <t>IEU2049</t>
  </si>
  <si>
    <t>Fanny Vain</t>
  </si>
  <si>
    <t>https://www.dropbox.com/scl/fi/sdaue0eabc03cjkuizv6t/Transcript_Fanny_Vain.pdf?rlkey=k9y9xzs7i5j6j3hbyw62asr4i&amp;dl=0</t>
  </si>
  <si>
    <t>vain.fanny@gmail.com</t>
  </si>
  <si>
    <t>Dalhousie University</t>
  </si>
  <si>
    <t>Algebra lineal</t>
  </si>
  <si>
    <t>27650</t>
  </si>
  <si>
    <t>Electroquímica</t>
  </si>
  <si>
    <t>14925</t>
  </si>
  <si>
    <t>QIM118A</t>
  </si>
  <si>
    <t>Bioquimica General</t>
  </si>
  <si>
    <t>13232</t>
  </si>
  <si>
    <t>QIM202</t>
  </si>
  <si>
    <t>Un paseo por el universo</t>
  </si>
  <si>
    <t>30136</t>
  </si>
  <si>
    <t>AST101</t>
  </si>
  <si>
    <t>Aplicaciones de la Energía Nuclear</t>
  </si>
  <si>
    <t>28347</t>
  </si>
  <si>
    <t>QIM526</t>
  </si>
  <si>
    <t>Quimica en la Naturaleza y la Sociedad</t>
  </si>
  <si>
    <t>QIM120</t>
  </si>
  <si>
    <t>26310</t>
  </si>
  <si>
    <t>Gimnasia artistica</t>
  </si>
  <si>
    <t>DpT5901</t>
  </si>
  <si>
    <t xml:space="preserve">Escalada deport nivel </t>
  </si>
  <si>
    <t>Voleibol playa 1</t>
  </si>
  <si>
    <t>Olivia Lucero</t>
  </si>
  <si>
    <t>https://www.dropbox.com/scl/fi/h3p0hxpo0itl9t8h2m0e1/Lucero_Transcript.pdf?rlkey=gwcd3mvsnree3fkhilehte738&amp;dl=0</t>
  </si>
  <si>
    <t>olucero2@nd.edu</t>
  </si>
  <si>
    <t>Historia de la Filosofía Moderna</t>
  </si>
  <si>
    <t>Historia de la Filosofia Moderna</t>
  </si>
  <si>
    <t>Curso de Español Semestral Nivel Intermedio Avanzado</t>
  </si>
  <si>
    <t>26311</t>
  </si>
  <si>
    <t>LET061P</t>
  </si>
  <si>
    <t>Xochitl Obispo</t>
  </si>
  <si>
    <t>https://www.dropbox.com/scl/fi/rhvzbwunnj739j3kfe4jy/TEEJOGXM.pdf?rlkey=3ak6zg1203w6r5jkruxstsd2s&amp;dl=0</t>
  </si>
  <si>
    <t>xobispo@nd.edu</t>
  </si>
  <si>
    <t>34402</t>
  </si>
  <si>
    <t>n/a</t>
  </si>
  <si>
    <t xml:space="preserve"> Teologia Latinoamericana</t>
  </si>
  <si>
    <t xml:space="preserve"> TBD027</t>
  </si>
  <si>
    <t xml:space="preserve"> Derechos Humanos y Politica</t>
  </si>
  <si>
    <t xml:space="preserve"> ICP0147</t>
  </si>
  <si>
    <t xml:space="preserve"> Desventaja Socioeducativa Cree</t>
  </si>
  <si>
    <t xml:space="preserve"> EDU023R</t>
  </si>
  <si>
    <t>Juan Pablo Lozano</t>
  </si>
  <si>
    <t>https://www.dropbox.com/scl/fi/ir8q3gbcw5bw88jfmwpox/CERTIFICADO-DE-NOTAS.pdf?rlkey=wsw125i64fs4gqv7t8aak8fem&amp;dl=0</t>
  </si>
  <si>
    <t>Lozano_juan@javeriana.edu.co</t>
  </si>
  <si>
    <t>Taller Optativo Proyecto I</t>
  </si>
  <si>
    <t>22962</t>
  </si>
  <si>
    <t>AQT007U</t>
  </si>
  <si>
    <t>11386</t>
  </si>
  <si>
    <t>27984</t>
  </si>
  <si>
    <t>10</t>
  </si>
  <si>
    <t xml:space="preserve"> Diseño de Viviendas Saludables</t>
  </si>
  <si>
    <t>27137</t>
  </si>
  <si>
    <t>Cmd Vive Salud: Construyendo U</t>
  </si>
  <si>
    <t>11333</t>
  </si>
  <si>
    <t xml:space="preserve"> AQI0001</t>
  </si>
  <si>
    <t>Cmd Investigación en Pregrado Uc Propone Arquitectura</t>
  </si>
  <si>
    <t xml:space="preserve">	21777</t>
  </si>
  <si>
    <t>AQI0002</t>
  </si>
  <si>
    <t xml:space="preserve">	Observación de la Construcción. Obras Notables en Chile</t>
  </si>
  <si>
    <t>23142</t>
  </si>
  <si>
    <t>AQC2010</t>
  </si>
  <si>
    <t>Fútbol I</t>
  </si>
  <si>
    <t>26108</t>
  </si>
  <si>
    <t>Natacion l</t>
  </si>
  <si>
    <t>17736</t>
  </si>
  <si>
    <t>Lilly Vereen</t>
  </si>
  <si>
    <t>https://www.dropbox.com/scl/fi/khninzld0j3sm4kfbfgy2/unofficial-transcript.pdf?rlkey=c5fkfrkabei8whzvqa41yfx5y&amp;dl=0</t>
  </si>
  <si>
    <t>h.vereen@wustl.edu</t>
  </si>
  <si>
    <t>Chile</t>
  </si>
  <si>
    <t>30-50</t>
  </si>
  <si>
    <t xml:space="preserve">escalar/ascender en un gimnasio </t>
  </si>
  <si>
    <t>Me gustaría participar en los clubes deportivos para divertirme.</t>
  </si>
  <si>
    <t>Estetica de las Artes Visuales</t>
  </si>
  <si>
    <t>10383</t>
  </si>
  <si>
    <t>15321</t>
  </si>
  <si>
    <t>IH0211</t>
  </si>
  <si>
    <t xml:space="preserve">Genero, Poder y Desigualdad </t>
  </si>
  <si>
    <t>19481</t>
  </si>
  <si>
    <t>Hana Ackelsberg</t>
  </si>
  <si>
    <t>https://www.dropbox.com/scl/fi/efdolhnlm698pateqansl/Hana-Ackelsberg-Unofficial-Transcript.pdf?rlkey=l1j1nkvbwx58canc9o0seqoov&amp;dl=0</t>
  </si>
  <si>
    <t>hackelsberg@lclark.edu</t>
  </si>
  <si>
    <t>No hay horario para los cursos de Coro en el catálogo.</t>
  </si>
  <si>
    <t>Rock Chileno y Mundo Contemporáneo</t>
  </si>
  <si>
    <t>David Clark Qin</t>
  </si>
  <si>
    <t>https://www.dropbox.com/scl/fi/d7bxkstqyua5811whizu1/transcript.pdf?rlkey=cqvd5uruos4pak9ou1kobrbo7&amp;dl=0</t>
  </si>
  <si>
    <t>davidcqin@wustl.edu</t>
  </si>
  <si>
    <t>Estrategias Innovadoras Salud</t>
  </si>
  <si>
    <t>30100</t>
  </si>
  <si>
    <t>MED855</t>
  </si>
  <si>
    <t xml:space="preserve"> Nutricion y Deporte</t>
  </si>
  <si>
    <t>Voleibol Varones I</t>
  </si>
  <si>
    <t>DPT6703</t>
  </si>
  <si>
    <t>Toby Goldberg</t>
  </si>
  <si>
    <t>https://www.dropbox.com/scl/fi/n13lyy1mlc243a4tpxah8/transcripttoby.pdf?rlkey=gsmsbin2be5o59yx506b71ola&amp;dl=0</t>
  </si>
  <si>
    <t>g.toby@wustl.edu</t>
  </si>
  <si>
    <t>Introduccion a las Relaciones</t>
  </si>
  <si>
    <t>30110</t>
  </si>
  <si>
    <t>William Marin</t>
  </si>
  <si>
    <t>https://www.dropbox.com/scl/fi/26lt2egfw2zfctfisp40z/William-Marin-Unofficial-Transcript.pdf?rlkey=bnqhgb9yphncacjocivkyrrgf&amp;dl=0</t>
  </si>
  <si>
    <t>bmarin@hamilton.edu</t>
  </si>
  <si>
    <t>Hamilton College</t>
  </si>
  <si>
    <t>Política indígena en latinoamerica</t>
  </si>
  <si>
    <t>Musica revolución perspectiva</t>
  </si>
  <si>
    <t>Lengua y Cultura Quechua 1</t>
  </si>
  <si>
    <t>Violencia, crimen, y democracía</t>
  </si>
  <si>
    <t>29724</t>
  </si>
  <si>
    <t>ICP5720</t>
  </si>
  <si>
    <t>Tenis I</t>
  </si>
  <si>
    <t>DPT6500</t>
  </si>
  <si>
    <t>Natacion I</t>
  </si>
  <si>
    <t>Judo I</t>
  </si>
  <si>
    <t>DPT6000</t>
  </si>
  <si>
    <t>Básequetbol I</t>
  </si>
  <si>
    <t>DPT5200</t>
  </si>
  <si>
    <t>Fútbol Sala I</t>
  </si>
  <si>
    <t>DPT6381</t>
  </si>
  <si>
    <t>Tenis de Mesa I</t>
  </si>
  <si>
    <t>DPT6560</t>
  </si>
  <si>
    <t>Judo Defensa Personal</t>
  </si>
  <si>
    <t>DPT6100</t>
  </si>
  <si>
    <t>Balonmano Hombres I</t>
  </si>
  <si>
    <t>DPT5807</t>
  </si>
  <si>
    <t>Basquetbol I</t>
  </si>
  <si>
    <t>Basquetbol II</t>
  </si>
  <si>
    <t>DPT5251</t>
  </si>
  <si>
    <t>Fútbol II</t>
  </si>
  <si>
    <t>DPT5456</t>
  </si>
  <si>
    <t>Escalada Deport Nivel I</t>
  </si>
  <si>
    <t>Vóleibol Playa I</t>
  </si>
  <si>
    <t>Danza Estilo Libre</t>
  </si>
  <si>
    <t>Atletísmo</t>
  </si>
  <si>
    <t>Escalava Deportiva Nivel I</t>
  </si>
  <si>
    <t>Transcript of Records</t>
  </si>
  <si>
    <t>Pais de origen</t>
  </si>
  <si>
    <t>Prerrequisitos/restricciones</t>
  </si>
  <si>
    <t>Curso dentro del catálogo</t>
  </si>
  <si>
    <t>Creditos UC</t>
  </si>
  <si>
    <t xml:space="preserve">N° prioridad </t>
  </si>
  <si>
    <t>Observaciones</t>
  </si>
  <si>
    <t>no</t>
  </si>
  <si>
    <t>https://www.dropbox.com/scl/fi/iovhy2a07wmzl7ivqollk/Certificado-de-notas-oficial.pdf?rlkey=us96woqcx1kl7q2bnm6v76fbw&amp;dl=0</t>
  </si>
  <si>
    <t>Debido a cambios de último momento, no se dictará este semestre</t>
  </si>
  <si>
    <t>-</t>
  </si>
  <si>
    <t>si</t>
  </si>
  <si>
    <t>Tope de horario con vinificación (AGL111)</t>
  </si>
  <si>
    <t>Tiene tope con Apicultura Sustentable (AGL253)</t>
  </si>
  <si>
    <t>https://www.dropbox.com/scl/fi/t2y0t51lpgpo0rom8qduu/Certificado_de_notas_Salgueiro_Adriana.pdf?rlkey=ykzxm1vxeuoy0rofxgrjggxam&amp;dl=0</t>
  </si>
  <si>
    <t>No inscribir en la primera tanda</t>
  </si>
  <si>
    <t>Cmd Vive Salud: Construyendo Un Hábitat Saludable</t>
  </si>
  <si>
    <t>AQI0001</t>
  </si>
  <si>
    <t>Tiene tope de horario con Diseño de viviendas saludables (AQI0003)</t>
  </si>
  <si>
    <t>https://www.dropbox.com/scl/fi/qfcnsaplz0cyvshu0c7i1/Broaddus_Anna_1336696_Official-Transcript.pdf?rlkey=uw2euscqbqioe7lfdyavdza77&amp;dl=0</t>
  </si>
  <si>
    <t>Tope de horario con Grandes preguntas sobre el lenguaje )LET0121)</t>
  </si>
  <si>
    <t>https://www.dropbox.com/scl/fi/c1ypbj1ibl28iq4gc28ki/Walsh_Zachary_1304095_Official-Transcript.pdf?rlkey=6o0k1wclkh750mfuzdsaeabva&amp;dl=0</t>
  </si>
  <si>
    <t>111114-0</t>
  </si>
  <si>
    <t>https://www.dropbox.com/scl/fi/3tnqwucfgvv38nbfnbgza/Weitzen_Shana_1342271_Official-Transcript.pdf?rlkey=zigpijk2tvbcwo7pt8rm871ln&amp;dl=0</t>
  </si>
  <si>
    <t>Tope de horario con Historia y política educacionales (EDU0312) y Governanza y desafíos globales (ICP0352)</t>
  </si>
  <si>
    <t>Tope de horario con Historia y política educacionales (EDU0312) ) y con Teología latinoamericana (TBD027)</t>
  </si>
  <si>
    <t>https://www.dropbox.com/scl/fi/irz2ai7q7s43op5kpvw9z/CertificadoNotas.pdf?rlkey=osegn386cwmf25mc0joitz0ke&amp;dl=0</t>
  </si>
  <si>
    <t>https://www.dropbox.com/scl/fi/5qqwct1xz3hruxlo2yju0/Transcript.pdf?rlkey=kie00jj75iohbz50o0ig4ud8n&amp;dl=0</t>
  </si>
  <si>
    <t>https://www.dropbox.com/scl/fi/pgfj0e1yd54q8pq6v1ylh/Certificaci-n-de-notas.-M-nica.pdf?rlkey=n0ahv30fayvqiyunag579pi5d&amp;dl=0</t>
  </si>
  <si>
    <t>Tiene tope de horario con Finanzas (ICS3413)</t>
  </si>
  <si>
    <t>Es de magíster, realizar solicitud UA</t>
  </si>
  <si>
    <t>https://www.dropbox.com/scl/fi/rf5cv96ch68z2jrax2bhf/CLAUDIA_TAPIA_ToR.pdf?rlkey=eewbm6f6yw870z4z2vsnlzsc2&amp;dl=0</t>
  </si>
  <si>
    <t>Hay que solicitar la vacante extraordinaria</t>
  </si>
  <si>
    <t>Tiene tope de horario con Estrategia de la Organización (EAA2410) y Bases de datos (IIC2413)</t>
  </si>
  <si>
    <t>Tiene tope de horario con Estrategia de la Organización (EAA2410) y Fundamentos de gestión financiera (EAA2105)</t>
  </si>
  <si>
    <t>Tope de horario con Literatura para niños (EDU0322)</t>
  </si>
  <si>
    <t>Tiene tope de horario con Antropología del lenguaje (IHI0214)</t>
  </si>
  <si>
    <t>Tope de horario con Sustentabilidad (EAE2223)</t>
  </si>
  <si>
    <t>Tiene tope de horario con Manejo de área protegidas (AGR311)</t>
  </si>
  <si>
    <t>IEU2028</t>
  </si>
  <si>
    <t>Tiene tope de horario con Climatología (AGL112)</t>
  </si>
  <si>
    <t>Tope de horario con Chile y América indígena (IHI0211)</t>
  </si>
  <si>
    <t>Trabajo Social</t>
  </si>
  <si>
    <t>No se dicta este semestre</t>
  </si>
  <si>
    <t>https://www.dropbox.com/scl/fi/uuc48cw0r64qpy3p7l9pz/UNIVERSIDAD-CAT-LICA-BOLIVIANA-SAN-PABLO-1.pdf?rlkey=ha4vgrewnyg4cs9zi7foxs747&amp;dl=0</t>
  </si>
  <si>
    <t>Tiene tope de horario con Hidrología (ICH2204)</t>
  </si>
  <si>
    <t>https://www.dropbox.com/scl/fi/aahe30btsqzvrj7bj5f2n/Mundy_Grace_1347083_Official-Transcript.pdf?rlkey=jpnn6612agu1lyp1gxqvmgov6&amp;dl=0</t>
  </si>
  <si>
    <t>111113-2</t>
  </si>
  <si>
    <t>Cecilia Rogers</t>
  </si>
  <si>
    <t>Tope de horario con Chile y América Indígena (IHI0211)</t>
  </si>
  <si>
    <t>https://www.dropbox.com/scl/fi/31g989jvfxov7ew8wqt3p/ToR-PUC-Labegorre-Maeva.pdf?rlkey=v2qbkatnmu96pmezlzr7vfl0k&amp;dl=0</t>
  </si>
  <si>
    <t>Teoría Literaria II</t>
  </si>
  <si>
    <t>https://www.dropbox.com/scl/fi/62cfzpcfrmkoae7ovn2uy/Blue-castle-updated.pdf?rlkey=40x18dhjfl7benulyo8e3mu1u&amp;dl=0</t>
  </si>
  <si>
    <t>Teoría de la Imagen Fotografica</t>
  </si>
  <si>
    <t>110819-0</t>
  </si>
  <si>
    <t>110993-6</t>
  </si>
  <si>
    <t>110800-K</t>
  </si>
  <si>
    <t>111086-1</t>
  </si>
  <si>
    <t>111044-6</t>
  </si>
  <si>
    <t>110827-1</t>
  </si>
  <si>
    <t>110799-2</t>
  </si>
  <si>
    <t>110801-8</t>
  </si>
  <si>
    <t>111014-4</t>
  </si>
  <si>
    <t>110937-5</t>
  </si>
  <si>
    <t>TTF212</t>
  </si>
  <si>
    <t>111036-5</t>
  </si>
  <si>
    <t>Tope de horario con Literatura y cine era digital (LET301E)</t>
  </si>
  <si>
    <t>110970-7</t>
  </si>
  <si>
    <t>110927-8</t>
  </si>
  <si>
    <t>110912-K</t>
  </si>
  <si>
    <t>110840-9</t>
  </si>
  <si>
    <t>110855-7</t>
  </si>
  <si>
    <t>111001-2</t>
  </si>
  <si>
    <t>110868-9</t>
  </si>
  <si>
    <t>110911-1</t>
  </si>
  <si>
    <t>110936-7</t>
  </si>
  <si>
    <t>AST0411</t>
  </si>
  <si>
    <t>110830-1</t>
  </si>
  <si>
    <t>111005-5</t>
  </si>
  <si>
    <t>110825-5</t>
  </si>
  <si>
    <t>110780-1</t>
  </si>
  <si>
    <t>Tiene tope de horario con Geografía de Chile (GEO111)</t>
  </si>
  <si>
    <t>110935-9</t>
  </si>
  <si>
    <t xml:space="preserve">Escuela de Gobierno </t>
  </si>
  <si>
    <t>110841-7</t>
  </si>
  <si>
    <t>110880-8</t>
  </si>
  <si>
    <t>Economía y administración</t>
  </si>
  <si>
    <t>111017-9</t>
  </si>
  <si>
    <t>110842-5</t>
  </si>
  <si>
    <t>110975-8</t>
  </si>
  <si>
    <t>110917-0</t>
  </si>
  <si>
    <t>111112-4</t>
  </si>
  <si>
    <t>Corrientes de Pensamiento Politico Contemporaneo</t>
  </si>
  <si>
    <t>111002-0</t>
  </si>
  <si>
    <t>EDU375F</t>
  </si>
  <si>
    <t>110795-K</t>
  </si>
  <si>
    <t>110940-5</t>
  </si>
  <si>
    <t>110771-2</t>
  </si>
  <si>
    <t>110786-0</t>
  </si>
  <si>
    <t>111108-6</t>
  </si>
  <si>
    <t>110947-2</t>
  </si>
  <si>
    <t>110798-4</t>
  </si>
  <si>
    <t>110941-3</t>
  </si>
  <si>
    <t>110998-7</t>
  </si>
  <si>
    <t>110846-8</t>
  </si>
  <si>
    <t>111045-4</t>
  </si>
  <si>
    <t>110925-1</t>
  </si>
  <si>
    <t>110858-1</t>
  </si>
  <si>
    <t>110924-3</t>
  </si>
  <si>
    <t>Tope con Para entender latinoamerica hoy (ICP0154)</t>
  </si>
  <si>
    <t>110979-0</t>
  </si>
  <si>
    <t>110952-9</t>
  </si>
  <si>
    <t>110984-7</t>
  </si>
  <si>
    <t>110863-8</t>
  </si>
  <si>
    <t>110768-2</t>
  </si>
  <si>
    <t>110833-6</t>
  </si>
  <si>
    <t>ARQ3605</t>
  </si>
  <si>
    <t>110901-4</t>
  </si>
  <si>
    <t xml:space="preserve">Derecho </t>
  </si>
  <si>
    <t>110879-4</t>
  </si>
  <si>
    <t>110864-6</t>
  </si>
  <si>
    <t>Tope de horario con Iniciación a la traducción (LET090E)</t>
  </si>
  <si>
    <t>111032-2</t>
  </si>
  <si>
    <t>110782-8</t>
  </si>
  <si>
    <t>111013-6</t>
  </si>
  <si>
    <t>110939-1</t>
  </si>
  <si>
    <t>Tiene tope de horario con Estrategia de la organización (EAA2410)</t>
  </si>
  <si>
    <t>110894-8</t>
  </si>
  <si>
    <t>111020-9</t>
  </si>
  <si>
    <t>110821-2</t>
  </si>
  <si>
    <t>Tiene tope de horario con Teoría de la educación (EDU0311)</t>
  </si>
  <si>
    <t>110785-2</t>
  </si>
  <si>
    <t>110909-K</t>
  </si>
  <si>
    <t>https://www.dropbox.com/scl/fi/pfvva0737zdddsi8ldc82/Tabula-2192598-profile.pdf?rlkey=4e31lhy7u8jfnsfgba54aaq1o&amp;dl=0</t>
  </si>
  <si>
    <t>110838-7</t>
  </si>
  <si>
    <t>110933-2</t>
  </si>
  <si>
    <t>111022-5</t>
  </si>
  <si>
    <t>110807-7</t>
  </si>
  <si>
    <t>https://www.dropbox.com/scl/fi/25w5jx5lm8935pwx9riya/Certificado-Acad-mico-sellado.pdf?rlkey=nae6rzfanxvrshdj97ir93tj8&amp;dl=0</t>
  </si>
  <si>
    <t>110805-0</t>
  </si>
  <si>
    <t>110773-9</t>
  </si>
  <si>
    <t>Agronomía y sistemas naturales</t>
  </si>
  <si>
    <t>https://www.dropbox.com/scl/fi/dmfej6lldeiti75jtf0hr/zpvzeugnis_all_13974401_20231007162015.pdf?rlkey=9ql0gel3r01gjxs4bofgh1d1r&amp;dl=0</t>
  </si>
  <si>
    <t>110899-9</t>
  </si>
  <si>
    <t>https://www.dropbox.com/scl/fi/4lzni2inacx1q0qswzi9i/Monahan_Colin-IFSA-Butler-Transcript.pdf?rlkey=epodxt0mwu8x6gw9ed1tqm954&amp;dl=0</t>
  </si>
  <si>
    <t>110818-2</t>
  </si>
  <si>
    <t>111029-2</t>
  </si>
  <si>
    <t>111021-7</t>
  </si>
  <si>
    <t>EST222B</t>
  </si>
  <si>
    <t>ESE4045</t>
  </si>
  <si>
    <t>111046-2</t>
  </si>
  <si>
    <t>110822-0</t>
  </si>
  <si>
    <t>110906-5</t>
  </si>
  <si>
    <t>110977-4</t>
  </si>
  <si>
    <t>110867-0</t>
  </si>
  <si>
    <t>110921-9</t>
  </si>
  <si>
    <t>Tiene tope de horario con Microbiología Biomédica (BIO380E)</t>
  </si>
  <si>
    <t>110985-5</t>
  </si>
  <si>
    <t>22603713-6</t>
  </si>
  <si>
    <t>110895-6</t>
  </si>
  <si>
    <t>111038-1</t>
  </si>
  <si>
    <t>110963-4</t>
  </si>
  <si>
    <t>111023-3</t>
  </si>
  <si>
    <t>111031-4</t>
  </si>
  <si>
    <t>Tiene tope de horario con Antropología del lenguaje (ANT135)</t>
  </si>
  <si>
    <t>111024-1</t>
  </si>
  <si>
    <t>110976-6</t>
  </si>
  <si>
    <t>110988-K</t>
  </si>
  <si>
    <t>111004-7</t>
  </si>
  <si>
    <t>110995-2</t>
  </si>
  <si>
    <t>110856-5</t>
  </si>
  <si>
    <t>110934-0</t>
  </si>
  <si>
    <t>110999-5</t>
  </si>
  <si>
    <t>110837-9</t>
  </si>
  <si>
    <t>110802-6</t>
  </si>
  <si>
    <t>12-13-23 16:32:43</t>
  </si>
  <si>
    <t>Olivia Benita Manstein</t>
  </si>
  <si>
    <t>https://www.dropbox.com/scl/fi/i4qfd3doauqy9nr8hqkc3/ToR-englisch-1.pdf?rlkey=oya6r4nfawk8n811hzd7e6f6d&amp;dl=0</t>
  </si>
  <si>
    <t>28210754-6</t>
  </si>
  <si>
    <t>omanstein0@uc.cl</t>
  </si>
  <si>
    <t>Universität Hamburg</t>
  </si>
  <si>
    <t>Agronomía</t>
  </si>
  <si>
    <t>Ecología forestal</t>
  </si>
  <si>
    <t>AGR200</t>
  </si>
  <si>
    <t>Introducción al estudio de las relaciones entre pobreza, exclusión social y desarrollo sustentable</t>
  </si>
  <si>
    <t>GEO2915</t>
  </si>
  <si>
    <t>Biodiversidad y conversación ambiental en el derecho chileno e internacional</t>
  </si>
  <si>
    <t>DMD3950</t>
  </si>
  <si>
    <t>Geografía de Chile: Espacio y sociedad</t>
  </si>
  <si>
    <t>El desierto de Atacama</t>
  </si>
  <si>
    <t>Patrimonio Territorio y Turismo: Una relación de contrastes</t>
  </si>
  <si>
    <t>GEO623</t>
  </si>
  <si>
    <t>12-13-23 19:34:49</t>
  </si>
  <si>
    <t>Alberto Socorro de la Fuente</t>
  </si>
  <si>
    <t>https://www.dropbox.com/scl/fi/n3iaq7y5oyllxfe2hm75v/07-01-Certificado-Academico-Personal-firmado.pdf?rlkey=6a880cvct5kpagzy375hykbd7&amp;dl=0</t>
  </si>
  <si>
    <t>28207889-9</t>
  </si>
  <si>
    <t>albertosocorrodelafuente@gmail.com</t>
  </si>
  <si>
    <t>Universidad Autónoma de Madrid</t>
  </si>
  <si>
    <t>Narrativa Chilena e Hispanoamericana II</t>
  </si>
  <si>
    <t>Ciberlingüística: El Estu Leng</t>
  </si>
  <si>
    <t>LET120E</t>
  </si>
  <si>
    <t>12-14-23 12:46:27</t>
  </si>
  <si>
    <t>Beniamino Lawrence Gordon</t>
  </si>
  <si>
    <t>https://www.dropbox.com/scl/fi/brac7jhqir5wu0vdskib3/s2171613_Beniamino_Gordon.pdf?rlkey=qy81m5dnfj3gajg4rjc3p4ohf&amp;dl=0</t>
  </si>
  <si>
    <t>108959-5</t>
  </si>
  <si>
    <t>bgordon0@uc.cl</t>
  </si>
  <si>
    <t>Antropología Urbana</t>
  </si>
  <si>
    <t>Paradigmas Antropologicos</t>
  </si>
  <si>
    <t>Antropología visual</t>
  </si>
  <si>
    <t>Antropología Politica</t>
  </si>
  <si>
    <t>ANT220</t>
  </si>
  <si>
    <t>Antropología y Relaciones Internacionales</t>
  </si>
  <si>
    <t>Paradigmas Antropologicas</t>
  </si>
  <si>
    <t>Introducción a la economía politica internacional</t>
  </si>
  <si>
    <t>IP0327</t>
  </si>
  <si>
    <t>12-14-23 14:09:05</t>
  </si>
  <si>
    <t>Heidi Berger</t>
  </si>
  <si>
    <t>https://www.dropbox.com/scl/fi/wqospz0c46g9r4z0coflf/Heidi_Berger_transcript.pdf?rlkey=bnyl931haz7fx5r5jugb5iynv&amp;dl=0</t>
  </si>
  <si>
    <t>109127-1</t>
  </si>
  <si>
    <t>hberger0@uc.cl</t>
  </si>
  <si>
    <t>40 créditos/4 clases</t>
  </si>
  <si>
    <t>Sociologia del Genero</t>
  </si>
  <si>
    <t>Educacion, Cultura y Sociedad</t>
  </si>
  <si>
    <t>EDU0314</t>
  </si>
  <si>
    <t>Cine y Literatura Latinoameric</t>
  </si>
  <si>
    <t>12-16-23 14:56:56</t>
  </si>
  <si>
    <t>Vincent Thomas MacMahon</t>
  </si>
  <si>
    <t>https://www.dropbox.com/scl/fi/3u73237h1ju01ck7aykes/Statement-of-Results.pdf?rlkey=c98pcsgpa7q32kf4cilfgr340&amp;dl=0</t>
  </si>
  <si>
    <t>108918-8</t>
  </si>
  <si>
    <t>vmacmahon0@uc.cl</t>
  </si>
  <si>
    <t>Irlanda</t>
  </si>
  <si>
    <t>University College Dublin</t>
  </si>
  <si>
    <t>Span f Spec Purp: Eco &amp; Cul Le</t>
  </si>
  <si>
    <t>LET157P</t>
  </si>
  <si>
    <t>Espanol de America</t>
  </si>
  <si>
    <t>12-17-23 22:08:41</t>
  </si>
  <si>
    <t>Alexandra Forbes-Cable</t>
  </si>
  <si>
    <t>https://www.dropbox.com/scl/fi/a9x72og75go59oi1355jn/ACADEMIC-TRANSCRIPT.pdf?rlkey=61mt0c6i302b9jqdag3f7jnj4&amp;dl=0</t>
  </si>
  <si>
    <t>109237-5</t>
  </si>
  <si>
    <t>a.forbescable@gmail.com</t>
  </si>
  <si>
    <t>Diplomacia Contemporanea</t>
  </si>
  <si>
    <t>12-18-23 9:52:56</t>
  </si>
  <si>
    <t>Jose Muguiro</t>
  </si>
  <si>
    <t>https://www.dropbox.com/scl/fi/r8hohjedh7dhvz4d3o947/Expediente-sella.pdf?rlkey=7y2o7efzieoo9ocj75ceqggrm&amp;dl=0</t>
  </si>
  <si>
    <t>109036-4</t>
  </si>
  <si>
    <t>Jmuguirom@uc.cl</t>
  </si>
  <si>
    <t>Universidad Pontificia Comillas (ingeniería)</t>
  </si>
  <si>
    <t>Accionamientos Eléctricos</t>
  </si>
  <si>
    <t>IEE2224</t>
  </si>
  <si>
    <t>Ingeniería Antisísmica</t>
  </si>
  <si>
    <t>ICE2703</t>
  </si>
  <si>
    <t>Energía Hidraúlica</t>
  </si>
  <si>
    <t>IEN3110</t>
  </si>
  <si>
    <t>12-18-23 22:01:02</t>
  </si>
  <si>
    <t>Sokeina Rabih</t>
  </si>
  <si>
    <t>https://www.dropbox.com/scl/fi/5amtosk1sr5plvog9qsfo/bulletin-traduit-certifie-769-1.pdf?rlkey=36j9e2ar5avxyw271e48mqcdh&amp;dl=0</t>
  </si>
  <si>
    <t>109184-0</t>
  </si>
  <si>
    <t>sokeina.paris@gmail.com</t>
  </si>
  <si>
    <t>Sorbonne nouvelle paris III</t>
  </si>
  <si>
    <t>Tiene tope de horario con Lenguaje visual (COM115)</t>
  </si>
  <si>
    <t>Tiene tope de horario con Teoría de la imagen fotográfica (ARO104F)</t>
  </si>
  <si>
    <t>Semiologia</t>
  </si>
  <si>
    <t>COM121</t>
  </si>
  <si>
    <t>Animacion desde Artes Visuales</t>
  </si>
  <si>
    <t>ARO114M</t>
  </si>
  <si>
    <t>Taller de Realización Audiovisual</t>
  </si>
  <si>
    <t>COM719</t>
  </si>
  <si>
    <t>Taller Avanzado de Realización</t>
  </si>
  <si>
    <t>COM721</t>
  </si>
  <si>
    <t>12-19-23 8:01:03</t>
  </si>
  <si>
    <t>Charlotte Baxter</t>
  </si>
  <si>
    <t>https://www.dropbox.com/scl/fi/77fl3kdxjsej3jmodfq9l/academic-transcript.pdf?rlkey=wuhzp0rvyx0cqlv4yquu5jfgr&amp;dl=0</t>
  </si>
  <si>
    <t>cbaxter0@uc.cl</t>
  </si>
  <si>
    <t>Fútbol Mujeres I</t>
  </si>
  <si>
    <t>DPT5454</t>
  </si>
  <si>
    <t>Balonmano Mujeres I</t>
  </si>
  <si>
    <t>DPT5806</t>
  </si>
  <si>
    <t>Tenis 1</t>
  </si>
  <si>
    <t>arte, cultura, sociedad</t>
  </si>
  <si>
    <t>el cuerpo en la historia del arte</t>
  </si>
  <si>
    <t>los griegos y nosotros</t>
  </si>
  <si>
    <t>IHI0518</t>
  </si>
  <si>
    <t>Derechos Humanos y Política Internacional</t>
  </si>
  <si>
    <t>12-20-23 10:07:05</t>
  </si>
  <si>
    <t>Florence Abigail Piper</t>
  </si>
  <si>
    <t>https://www.dropbox.com/scl/fi/k852b52ihn7n8thjvr51n/UoB-Transcript.pdf?rlkey=2b43fp9bgpcm9ioevls4lxgmb&amp;dl=0</t>
  </si>
  <si>
    <t>109099-2</t>
  </si>
  <si>
    <t>fpiper0@uc.cl</t>
  </si>
  <si>
    <t>University of Birmingham</t>
  </si>
  <si>
    <t>Historia de la Lengua Española</t>
  </si>
  <si>
    <t>12-20-23 11:05:45</t>
  </si>
  <si>
    <t>Paula Valdeande Ruiz</t>
  </si>
  <si>
    <t>https://www.dropbox.com/scl/fi/wyiljefapry0cyws2i6ya/Certificado-Notas-Paula-Valdeande-Ruiz.pdf?rlkey=itf47uw8momwadbw6aj4oxtmk&amp;dl=0</t>
  </si>
  <si>
    <t>109093-3</t>
  </si>
  <si>
    <t>paula.valdeande@tum.de</t>
  </si>
  <si>
    <t>Instalaciones, Sistemas y Proyecto Arquitectónico</t>
  </si>
  <si>
    <t>AQC0300</t>
  </si>
  <si>
    <t>Cmd Poetica del Habitar, Mundo Contemporaneo</t>
  </si>
  <si>
    <t>AQI0302</t>
  </si>
  <si>
    <t>Terremotos y Patrimonio Construido</t>
  </si>
  <si>
    <t>ARQ3240</t>
  </si>
  <si>
    <t>Teoria y practica fotografica. Construccion de una Lectura sobre la Arquitectura, la Ciudad y el Paisaje</t>
  </si>
  <si>
    <t>12-20-23 16:33:22</t>
  </si>
  <si>
    <t>Calista Janette Nicholson</t>
  </si>
  <si>
    <t>https://www.dropbox.com/scl/fi/30g3k2wev20myj8u3z1m2/Transcript-of-Records.png?rlkey=39irq8ne6bdu04o0hzotddpz8&amp;dl=0</t>
  </si>
  <si>
    <t>2680760N@student.gla.ac.uk</t>
  </si>
  <si>
    <t>The University of Glasgow</t>
  </si>
  <si>
    <t>40 cada semestre</t>
  </si>
  <si>
    <t>Shakespeare</t>
  </si>
  <si>
    <t>LET0325</t>
  </si>
  <si>
    <t>Oscar Wilde: The Truth of Mask</t>
  </si>
  <si>
    <t>Narrative: From Romantic to Modern</t>
  </si>
  <si>
    <t>LET0315</t>
  </si>
  <si>
    <t>12-20-23 17:07:53</t>
  </si>
  <si>
    <t>Heather Lawrence</t>
  </si>
  <si>
    <t>https://www.dropbox.com/scl/fi/fdv2iq2cg536elxhfpsb3/Heather-Lawrence-Transcript.pdf?rlkey=6tfrn2ik96h46c4fwfgeaag50&amp;dl=0</t>
  </si>
  <si>
    <t>hlawrence0@uc.cl</t>
  </si>
  <si>
    <t>Farmacología I</t>
  </si>
  <si>
    <t>QIF150</t>
  </si>
  <si>
    <t>12-20-23 21:50:55</t>
  </si>
  <si>
    <t>Charlotte Audrey-Rose Henry</t>
  </si>
  <si>
    <t>https://www.dropbox.com/scl/fi/barkr8hyh6m4kxuc4ncii/Student-Records-2658574.pdf?rlkey=xnn31r5uegai5nj6m508p7dre&amp;dl=0</t>
  </si>
  <si>
    <t>chenry0@uc.cl</t>
  </si>
  <si>
    <t>University of Glasgow</t>
  </si>
  <si>
    <t>Climatología</t>
  </si>
  <si>
    <t>GEO201</t>
  </si>
  <si>
    <t>Explor Urbanas: Territ Sustent</t>
  </si>
  <si>
    <t>12-21-23 11:23:39</t>
  </si>
  <si>
    <t>Iratze Abascal</t>
  </si>
  <si>
    <t>https://www.dropbox.com/scl/fi/8dftbyusyzziylcjn749u/Expediente-acad-mico-actualizado.pdf?rlkey=y002dqsp8d41no2n4ypgsgstp&amp;dl=0</t>
  </si>
  <si>
    <t>109100-K</t>
  </si>
  <si>
    <t>Iratzeasdg@gmail.com</t>
  </si>
  <si>
    <t>Modelos de salud-enfermedad</t>
  </si>
  <si>
    <t>Formacion y desarrollo de la complejidad social</t>
  </si>
  <si>
    <t>PSI2444</t>
  </si>
  <si>
    <t>Personalidad y identidad</t>
  </si>
  <si>
    <t>Salud mental peri y vinc temprana</t>
  </si>
  <si>
    <t>Psicopatologia y psiquiatria</t>
  </si>
  <si>
    <t>Juego, desarrollo y aprendizaje</t>
  </si>
  <si>
    <t>Salud mental</t>
  </si>
  <si>
    <t>PSI3049</t>
  </si>
  <si>
    <t>Evaluacion de personas en organizaciones</t>
  </si>
  <si>
    <t>PSI3521</t>
  </si>
  <si>
    <t>12-21-23 23:43:19</t>
  </si>
  <si>
    <t>Alexandra Iona Macduff</t>
  </si>
  <si>
    <t>https://www.dropbox.com/scl/fi/h1x65ho9e7nnk9zeji5oz/Macduff-Leeds-Transcript.pdf?rlkey=dyoi9q1xa1l9a7t4771yi5tm2&amp;dl=0</t>
  </si>
  <si>
    <t>ml21am2@leeds.ac.uk</t>
  </si>
  <si>
    <t>University of Leeds</t>
  </si>
  <si>
    <t>IH12323</t>
  </si>
  <si>
    <t>Para Entender Latinoamérica Hoy</t>
  </si>
  <si>
    <t>Moda y Soc en Chile en el s XX</t>
  </si>
  <si>
    <t>IHI0513</t>
  </si>
  <si>
    <t>12-22-23 0:22:51</t>
  </si>
  <si>
    <t>Salomé Saint-André-Sudret</t>
  </si>
  <si>
    <t>https://www.dropbox.com/scl/fi/x8aqdlwj827egywh1vvie/Transcripts-Salom-Sudret.pdf?rlkey=hwcmxhf2k2l1ecfgq7c070ycu&amp;dl=0</t>
  </si>
  <si>
    <t>109193-K</t>
  </si>
  <si>
    <t>ssaintandresudret0@uc.cl</t>
  </si>
  <si>
    <t>Sciences Po Paris</t>
  </si>
  <si>
    <t>Tope de horario con Cine Queer (COM814)</t>
  </si>
  <si>
    <t>Tope de horario con Coro (MUC701)</t>
  </si>
  <si>
    <t>Taller de Reportaje fotográfico</t>
  </si>
  <si>
    <t>Conflictos armados : construcción</t>
  </si>
  <si>
    <t>Mujer, Música e Historia</t>
  </si>
  <si>
    <t>MUC957</t>
  </si>
  <si>
    <t>12-22-23 16:39:34</t>
  </si>
  <si>
    <t>Arianna Bonazzi</t>
  </si>
  <si>
    <t>https://www.dropbox.com/scl/fi/wbi3hdh08cdv2uums3kx3/Ariana-Bonazzi-transcript-44.pdf?rlkey=7xzmb8dxp50t8vmacttxjig4m&amp;dl=0</t>
  </si>
  <si>
    <t>109195-6</t>
  </si>
  <si>
    <t>arianna.257752@gmail.com</t>
  </si>
  <si>
    <t>The University Of Manchester</t>
  </si>
  <si>
    <t>Rock chileno y mundo contemporaneo</t>
  </si>
  <si>
    <t>Chile y América indígena</t>
  </si>
  <si>
    <t>Cambio político desde el Neolítico hasta internet: analizando historia con big data</t>
  </si>
  <si>
    <t>Ética de las comunicaciones</t>
  </si>
  <si>
    <t>Literatura antigua y medieval</t>
  </si>
  <si>
    <t>LET0111</t>
  </si>
  <si>
    <t>Nutrición y alimentación para la salud y la actividad física</t>
  </si>
  <si>
    <t>EFS1060</t>
  </si>
  <si>
    <t>Género, poder y desigualdad</t>
  </si>
  <si>
    <t>El cuerpo en la historia del arte</t>
  </si>
  <si>
    <t>12-22-23 17:58:48</t>
  </si>
  <si>
    <t>Hamish Cunningham</t>
  </si>
  <si>
    <t>https://www.dropbox.com/scl/fi/ljslfee00f0v7x57c6ziu/EB194C33-CFC3-4E7E-867E-DCD6144CD105.png?rlkey=y9dpqy0u5gldfgh0bqyxhzhjs&amp;dl=0</t>
  </si>
  <si>
    <t>109275-8</t>
  </si>
  <si>
    <t>acunningham0@uc.cl</t>
  </si>
  <si>
    <t>Politica y poder en Chile</t>
  </si>
  <si>
    <t>Gobernanza y desafios globales</t>
  </si>
  <si>
    <t>Tope de horario con Política y poder en Chile (ICP0156)</t>
  </si>
  <si>
    <t>Democracia ayer y hoy</t>
  </si>
  <si>
    <t>Sociologia politica</t>
  </si>
  <si>
    <t>Cambio politica desde el neo</t>
  </si>
  <si>
    <t>12-22-23 19:15:58</t>
  </si>
  <si>
    <t>Anaka Mall</t>
  </si>
  <si>
    <t>https://www.dropbox.com/scl/fi/n76741nxiihzpv2l79daj/Anaka-Mall-Transcript.pdf?rlkey=8uctx4ee08v5p9gtpxwhhjvpc&amp;dl=0</t>
  </si>
  <si>
    <t>109247-2</t>
  </si>
  <si>
    <t>anakam1000@gmail.com</t>
  </si>
  <si>
    <t xml:space="preserve">No se dicta este semestre </t>
  </si>
  <si>
    <t>Historia de genero en Chile</t>
  </si>
  <si>
    <t>China: Historia y Cultura</t>
  </si>
  <si>
    <t>IHI0529</t>
  </si>
  <si>
    <t>Dibujo de croquis y boceto</t>
  </si>
  <si>
    <t>ARO103D</t>
  </si>
  <si>
    <t>Desarrollo institucional y socioeconomico de Asia</t>
  </si>
  <si>
    <t>ICP0351</t>
  </si>
  <si>
    <t>COMUNICAR A PERSONAS CONECTADAS</t>
  </si>
  <si>
    <t>COM907</t>
  </si>
  <si>
    <t>APRECIACION DE MUSICA EN VIVO</t>
  </si>
  <si>
    <t>RESOLUCION CREATIVA DE PROBLEMAS</t>
  </si>
  <si>
    <t>12-22-23 20:07:26</t>
  </si>
  <si>
    <t>Zoe Stephanie Laetitia Marie Thouvenin</t>
  </si>
  <si>
    <t>https://www.dropbox.com/scl/fi/p3o1km53cyf3o563xxmqc/Certificados-de-notas-Zo-Thouvenin.pdf?rlkey=lxrgglswhfmgzf8mak9qa0e48&amp;dl=0</t>
  </si>
  <si>
    <t>108934-K</t>
  </si>
  <si>
    <t>zthouvenin0@uc.cl</t>
  </si>
  <si>
    <t>Institut d'Études Politiques Paris- Sciences Po</t>
  </si>
  <si>
    <t>Actuación</t>
  </si>
  <si>
    <t>Dialogo Teatral Com Escenica</t>
  </si>
  <si>
    <t>ACT1321</t>
  </si>
  <si>
    <t>Fundamentos de la Estetica</t>
  </si>
  <si>
    <t>EST210A</t>
  </si>
  <si>
    <t>Sociologia de las Grandes Ciudades</t>
  </si>
  <si>
    <t>12-22-23 20:59:04</t>
  </si>
  <si>
    <t>Ciara Martyn</t>
  </si>
  <si>
    <t>https://www.dropbox.com/scl/fi/lgrc0hdl3uq9332p0gv48/Ciara-Martyn-Transcript.pdf?rlkey=a5eq1kysv80g3y8huvc3diys0&amp;dl=0</t>
  </si>
  <si>
    <t>NO ENCONTRAODO-NO ENCONTRADO</t>
  </si>
  <si>
    <t>cmartyn0@uc.cl</t>
  </si>
  <si>
    <t>University College London - Arts and Sciences</t>
  </si>
  <si>
    <t>Mujeres en Política Internacional</t>
  </si>
  <si>
    <t>Género Guerra y Paz</t>
  </si>
  <si>
    <t>12-22-23 23:16:21</t>
  </si>
  <si>
    <t>Adèle Courtois</t>
  </si>
  <si>
    <t>https://www.dropbox.com/scl/fi/uk64osftb0wx1tidg5xu7/notes.pdf?rlkey=qd0lnwj4bumxtacqz4p1336em&amp;dl=0</t>
  </si>
  <si>
    <t>109015-1</t>
  </si>
  <si>
    <t>adelecourtois10@gmail.com</t>
  </si>
  <si>
    <t>Sorbonne Université, Celsa</t>
  </si>
  <si>
    <t>Inmunologia celular y molecular</t>
  </si>
  <si>
    <t>BIO389E</t>
  </si>
  <si>
    <t>Genetica y Evolucion</t>
  </si>
  <si>
    <t>BIO226E</t>
  </si>
  <si>
    <t>Filosofía politica</t>
  </si>
  <si>
    <t>Filosofía Social</t>
  </si>
  <si>
    <t>FIL115T-1</t>
  </si>
  <si>
    <t>Historia de la filosofía moderna</t>
  </si>
  <si>
    <t>FIL023</t>
  </si>
  <si>
    <t>Kant</t>
  </si>
  <si>
    <t>FIL005</t>
  </si>
  <si>
    <t>12-23-23 1:35:43</t>
  </si>
  <si>
    <t>Lucas Wissmann</t>
  </si>
  <si>
    <t>https://www.dropbox.com/scl/fi/8dtvdm1by4lngbckqd14g/ToR_english_Wi-mann-2.pdf?rlkey=bnhhddiinn7jfoh7cx28ycupb&amp;dl=0</t>
  </si>
  <si>
    <t>109018-6</t>
  </si>
  <si>
    <t>lucas.wissmann@web.de</t>
  </si>
  <si>
    <t>Ruprecht-Karls-Universität Heidelberg</t>
  </si>
  <si>
    <t>Diseno e Impacto Ambiental</t>
  </si>
  <si>
    <t>Psicologia del Delito</t>
  </si>
  <si>
    <t>12-25-23 18:18:44</t>
  </si>
  <si>
    <t>Adalais Beatrice Rubies I Calaresu</t>
  </si>
  <si>
    <t>https://www.dropbox.com/scl/fi/mva5swhfve6h8cnheslhh/Official-UoE-Transcript.pdf?rlkey=1i2vhrg1zanvtkacirufhfx2v&amp;dl=0</t>
  </si>
  <si>
    <t>109183-2</t>
  </si>
  <si>
    <t>adarubies@gmail.com</t>
  </si>
  <si>
    <t>Antropología política</t>
  </si>
  <si>
    <t>Política y poder en Chile</t>
  </si>
  <si>
    <t>Género, guerra y paz</t>
  </si>
  <si>
    <t>Teoría y práctica de la democracia</t>
  </si>
  <si>
    <t>ICP0124</t>
  </si>
  <si>
    <t>12-19-23 19:45:39</t>
  </si>
  <si>
    <t>Miguel Ángel Barrera Gutiérrez</t>
  </si>
  <si>
    <t>https://www.dropbox.com/scl/fi/gbwclxzhbzc4qkyswflz9/certificado_16935451457129.pdf?rlkey=9x3kekeu7fgu6xkccfg862hdr&amp;dl=0</t>
  </si>
  <si>
    <t>19023321-9</t>
  </si>
  <si>
    <t>m.barrera.g.95@gmail.com</t>
  </si>
  <si>
    <t>Pontificia Universidad Católica de Valparaíso</t>
  </si>
  <si>
    <t>Teoria de Integracion</t>
  </si>
  <si>
    <t>MAT2535</t>
  </si>
  <si>
    <t>Introducción a la Geometría Algebraica</t>
  </si>
  <si>
    <t>Variable Compleja</t>
  </si>
  <si>
    <t>MAT2704</t>
  </si>
  <si>
    <t>Métodos de la Física Matemática: Teoría Espectral</t>
  </si>
  <si>
    <t>MAT2820</t>
  </si>
  <si>
    <t>Variable Compleja II</t>
  </si>
  <si>
    <t>MAT2715</t>
  </si>
  <si>
    <t>12-19-23 19:47:40</t>
  </si>
  <si>
    <t>María Gabriela Flores Carruitero</t>
  </si>
  <si>
    <t>https://www.dropbox.com/scl/fi/h0oh97ck84jjzw5kuxm4y/certificado00141489-1.pdf?rlkey=ksebe45wp6idklj313yu2es0a&amp;dl=0</t>
  </si>
  <si>
    <t>mgflores@pucp.edu.pe</t>
  </si>
  <si>
    <t>Perú</t>
  </si>
  <si>
    <t>Pontificia Universidad Católica del Perú</t>
  </si>
  <si>
    <t>Bases disciplinares y didácticas para la enseñanza del lenguaje y la literatura</t>
  </si>
  <si>
    <t>EDU3860</t>
  </si>
  <si>
    <t>Magíster educación, ver respuestas UA</t>
  </si>
  <si>
    <t>Actores en educación superior</t>
  </si>
  <si>
    <t>EDU3840</t>
  </si>
  <si>
    <t>Aprendizaje y Desarrollo Estudiantil en Educación Superior</t>
  </si>
  <si>
    <t>EDU3843</t>
  </si>
  <si>
    <t>Prácticas Esenciales para el Aprendizaje de Una Gramática Funcional</t>
  </si>
  <si>
    <t>EDU3862</t>
  </si>
  <si>
    <t>Análisis de Prácticas Curriculares</t>
  </si>
  <si>
    <t>EDU3801</t>
  </si>
  <si>
    <t>12-19-23 22:18:21</t>
  </si>
  <si>
    <t>Katherine Fabiola Collao Reyes</t>
  </si>
  <si>
    <t>https://www.dropbox.com/scl/fi/ffpu42u78h4nixfn25x4e/Concentraci-n-de-notas.pdf?rlkey=lys7mow98uvczmsmldcdzlsrb&amp;dl=0</t>
  </si>
  <si>
    <t>20212487-9</t>
  </si>
  <si>
    <t>katherine.collao@alumnos.ucn.cl</t>
  </si>
  <si>
    <t>Universidad Católica del Norte, Antofagasta.</t>
  </si>
  <si>
    <t>Libertades y Derechos Fundamentales en la Educación</t>
  </si>
  <si>
    <t>Clínica Jurídica I (Derecho de Familia)</t>
  </si>
  <si>
    <t>DER302H</t>
  </si>
  <si>
    <t>Taller de Metodología de la Investigación</t>
  </si>
  <si>
    <t>DER100H</t>
  </si>
  <si>
    <t>12-20-23 0:42:45</t>
  </si>
  <si>
    <t>Nick Samuel Zegarra Chavez</t>
  </si>
  <si>
    <t>https://www.dropbox.com/scl/fi/1enmk92603bfcf0mnykzb/CERTIFICADO-DE-NOTAS-Y-CARTA-DE-NOMINACI-N-UNI.pdf?rlkey=vuioacjn5ts7yrf0f1y2qtjyi&amp;dl=0</t>
  </si>
  <si>
    <t>110826-3</t>
  </si>
  <si>
    <t>nick.zegarra.c@uni.pe</t>
  </si>
  <si>
    <t>Universidad Nacional de Ingeniería</t>
  </si>
  <si>
    <t>Mecánica Clásica II</t>
  </si>
  <si>
    <t>Ecuaciones diferenciales parciales</t>
  </si>
  <si>
    <t>Termodinámica y Teoría Cinética</t>
  </si>
  <si>
    <t>FIZ0211</t>
  </si>
  <si>
    <t>Lab Termodinam y Teo Cinetica</t>
  </si>
  <si>
    <t>FIZ211L</t>
  </si>
  <si>
    <t>Física Moderna</t>
  </si>
  <si>
    <t>FIZ0311</t>
  </si>
  <si>
    <t>Métodos de la Física Matemática II</t>
  </si>
  <si>
    <t>FIZ0313</t>
  </si>
  <si>
    <t>12-20-23 1:20:53</t>
  </si>
  <si>
    <t>Yair Eduardo Ñaca Calamullo</t>
  </si>
  <si>
    <t>https://www.dropbox.com/scl/fi/bbm5bnmcc92ygh3x8erm8/Certificado-de-notas.pdf?rlkey=moycelmej2hkh5z5focgohcb0&amp;dl=0</t>
  </si>
  <si>
    <t>111074-8</t>
  </si>
  <si>
    <t>a20234169@pucp.edu.pe</t>
  </si>
  <si>
    <t>Administracion de Proyectos</t>
  </si>
  <si>
    <t>ICC3214</t>
  </si>
  <si>
    <t>Ingenieria de Costos</t>
  </si>
  <si>
    <t>Gestion Inmobiliaria</t>
  </si>
  <si>
    <t>ICC3323</t>
  </si>
  <si>
    <t>Reconocimiento de Patrones</t>
  </si>
  <si>
    <t>IIC3724</t>
  </si>
  <si>
    <t>Construcción Civil</t>
  </si>
  <si>
    <t>Fundam Aplicad Metodologia BIM</t>
  </si>
  <si>
    <t>CCO3849</t>
  </si>
  <si>
    <t>12-20-23 17:55:39</t>
  </si>
  <si>
    <t>Maddi</t>
  </si>
  <si>
    <t>https://www.dropbox.com/scl/fi/ptqu8sf1snxtcgzt3971a/Maddi-Esnaola-Dorronsoro-Expediente.pdf?rlkey=wg0thrce70h15j7h8rq2pscvl&amp;dl=0</t>
  </si>
  <si>
    <t>110796-8</t>
  </si>
  <si>
    <t>maddi.esnaola@opendeusto.es</t>
  </si>
  <si>
    <t>Universidad de Deusto</t>
  </si>
  <si>
    <t>Ejercicio para Una Vida Saludable y Plena</t>
  </si>
  <si>
    <t>KIN105</t>
  </si>
  <si>
    <t>Alimentación, Bienestar y Salud</t>
  </si>
  <si>
    <t>Actividad Física, Deporte y Salud</t>
  </si>
  <si>
    <t>DPT9045</t>
  </si>
  <si>
    <t>Educacion, Salud y Deporte: la Planificacion</t>
  </si>
  <si>
    <t>EDU370F</t>
  </si>
  <si>
    <t>12-20-23 17:56:44</t>
  </si>
  <si>
    <t>Unax Garcia Rubio</t>
  </si>
  <si>
    <t>https://www.dropbox.com/scl/fi/nxetr9iuyx7iwv75yyy0m/Unax-Garc-a-Rubio-EXPEDIENTE-ACAD-MICO.pdf?rlkey=m129nyoir5xrmx6w9sgp733ws&amp;dl=0</t>
  </si>
  <si>
    <t>110797-6</t>
  </si>
  <si>
    <t>unax.garcia.rubio@opendeusto.es</t>
  </si>
  <si>
    <t>Procesos Psicológicos Básicos</t>
  </si>
  <si>
    <t>Educación, Salud y Deporte: la Planificación</t>
  </si>
  <si>
    <t>12-20-23 18:23:51</t>
  </si>
  <si>
    <t>Madeleine Beltramo</t>
  </si>
  <si>
    <t>https://www.dropbox.com/scl/fi/s10abw8f01sy9l7aaxhnh/Beltramo_Madeleine_1305729_Official-Transcript.pdf?rlkey=kc5sfaj08w9b8kbkkvrbq4kuy&amp;dl=0</t>
  </si>
  <si>
    <t>111085-3</t>
  </si>
  <si>
    <t>beltramo@grinnell.edu</t>
  </si>
  <si>
    <t>Genero, Poder, y Desigualdad</t>
  </si>
  <si>
    <t>12-20-23 19:12:46</t>
  </si>
  <si>
    <t>Cristián Alejandro Carvajal Núñez</t>
  </si>
  <si>
    <t>https://www.dropbox.com/scl/fi/y0pks74w0mgg5oedsotf1/Resumen-Acad-mico.pdf?rlkey=t64zrkr67sg6kk09es2j1e7vq&amp;dl=0</t>
  </si>
  <si>
    <t>20810672-4</t>
  </si>
  <si>
    <t>cristian.carvajal@usm.cl</t>
  </si>
  <si>
    <t>Universidad Técnica Federico Santa María</t>
  </si>
  <si>
    <t>Astrofisica Extragalactica</t>
  </si>
  <si>
    <t>ASP5401</t>
  </si>
  <si>
    <t>Mecanica Clasica II</t>
  </si>
  <si>
    <t>12-20-23 21:06:28</t>
  </si>
  <si>
    <t>Angela Arely Muralles Davila</t>
  </si>
  <si>
    <t>https://www.dropbox.com/scl/fi/lkwnosd4pjbm141a0naps/Muralles_Angela_1309548_Official-Transcript.pdf?rlkey=10qfzivuf80mc0lduer7wyk6d&amp;dl=0</t>
  </si>
  <si>
    <t>muralles@grinnell.edu</t>
  </si>
  <si>
    <t xml:space="preserve">Sociología del género </t>
  </si>
  <si>
    <t>Religiones Que son como se Est</t>
  </si>
  <si>
    <t>SOL318</t>
  </si>
  <si>
    <t>Tope de horario con Sociología del género (SOL191)</t>
  </si>
  <si>
    <t>Sociedades Modernas Occidental</t>
  </si>
  <si>
    <t>SOL501</t>
  </si>
  <si>
    <t>12-20-23 22:02:23</t>
  </si>
  <si>
    <t>Monserratt Carbajal</t>
  </si>
  <si>
    <t>https://www.dropbox.com/scl/fi/s6xmjs3f9sjzdss4f0gre/Carbajal_Monserratt_1336898_Official-Transcript.pdf?rlkey=uzpp6nsmsn1n46f9c83getjif&amp;dl=0</t>
  </si>
  <si>
    <t>111099-3</t>
  </si>
  <si>
    <t>carbajal2@grinnell.edu</t>
  </si>
  <si>
    <t>Arte y Culturas Indigenas</t>
  </si>
  <si>
    <t>Musica Latinoamericanas</t>
  </si>
  <si>
    <t>Educación, Salud y Deporte</t>
  </si>
  <si>
    <t>12-21-23 10:06:02</t>
  </si>
  <si>
    <t>Penny Joseph</t>
  </si>
  <si>
    <t>https://www.dropbox.com/scl/fi/w7bk03zttupl0qfta5il8/Joseph_Penny_1334510_Official-Transcript.pdf?rlkey=jrru2jjym50wg62i15gr8ljk8&amp;dl=0</t>
  </si>
  <si>
    <t>pjoseph8@fordham.edu</t>
  </si>
  <si>
    <t>Fordham University</t>
  </si>
  <si>
    <t>Antropología Amerindia Comparada</t>
  </si>
  <si>
    <t>ANT401R</t>
  </si>
  <si>
    <t>Curso no se dicta este semestre</t>
  </si>
  <si>
    <t>Antropología del Parentesco y el Género</t>
  </si>
  <si>
    <t>ANT200</t>
  </si>
  <si>
    <t>Antropología Política</t>
  </si>
  <si>
    <t>Cosmologías Afro-Americanas</t>
  </si>
  <si>
    <t>ANT404R</t>
  </si>
  <si>
    <t>12-21-23 20:09:46</t>
  </si>
  <si>
    <t>Jonah Zacks</t>
  </si>
  <si>
    <t>https://www.dropbox.com/scl/fi/mjqbgztary4lk8nc17nmd/Transcript.pdf?rlkey=bi0bol2du3igc6cyaznnux38n&amp;dl=0</t>
  </si>
  <si>
    <t>110784-4</t>
  </si>
  <si>
    <t>j.m.zacks@wustl.edu</t>
  </si>
  <si>
    <t>12-22-23 14:02:36</t>
  </si>
  <si>
    <t>Giulio Zambrano</t>
  </si>
  <si>
    <t>https://www.dropbox.com/scl/fi/lyoxi8mimafr4qvy3ft3u/_UnofficialAcademicTranscript.pdf?rlkey=f11r9dba7z0ca0ywrxscydzfd&amp;dl=0</t>
  </si>
  <si>
    <t>111030-6</t>
  </si>
  <si>
    <t>giulio.zambrano@studbocconi.it</t>
  </si>
  <si>
    <t>20-25</t>
  </si>
  <si>
    <t>Obligaciones</t>
  </si>
  <si>
    <t>DER003C</t>
  </si>
  <si>
    <t>Tope de horario con Derecho Internacional Público (DER002L)</t>
  </si>
  <si>
    <t>Espanol</t>
  </si>
  <si>
    <t>---</t>
  </si>
  <si>
    <t>Trade, Economy &amp; Curr. Issues</t>
  </si>
  <si>
    <t>DER502G</t>
  </si>
  <si>
    <t>Corp Lead Cas &amp; The Imp Regulation</t>
  </si>
  <si>
    <t>DER503G</t>
  </si>
  <si>
    <t>12-22-23 14:35:31</t>
  </si>
  <si>
    <t>Pilar Abelar</t>
  </si>
  <si>
    <t>https://www.dropbox.com/scl/fi/e1all5i8460gwaango580/54357843-70364d-1.pdf?rlkey=1e92qamrerhuh9x66otpvx375&amp;dl=0</t>
  </si>
  <si>
    <t>110839-5</t>
  </si>
  <si>
    <t>pilarabelar2016@hotmail.com</t>
  </si>
  <si>
    <t>Uruguay</t>
  </si>
  <si>
    <t>Universidad Catolica del Uruguay</t>
  </si>
  <si>
    <t>Trauma Violencia Politic y E</t>
  </si>
  <si>
    <t>Juego Desarrollo y Aprendizaje</t>
  </si>
  <si>
    <t>Teatro Apliacado</t>
  </si>
  <si>
    <t>ACT 1314</t>
  </si>
  <si>
    <t>Ejercicio, Vida Saludable y Plena</t>
  </si>
  <si>
    <t>Diversidad e inclusion en educacion</t>
  </si>
  <si>
    <t>EDU317</t>
  </si>
  <si>
    <t>Trabajo social</t>
  </si>
  <si>
    <t>Cuidadanía y Derechos Humanos: Enfoques Interdisciplinarios</t>
  </si>
  <si>
    <t>12-22-23 21:57:24</t>
  </si>
  <si>
    <t>Martin Emanuel Gajardo Cuadra</t>
  </si>
  <si>
    <t>https://www.dropbox.com/scl/fi/zct0k2sv3l3p7dwot4vt0/Gajardo_Martin_1312125_Official-Transcript.pdf?rlkey=57pncj1wqb6jcb1dt81mq2tbk&amp;dl=0</t>
  </si>
  <si>
    <t>26306839-4</t>
  </si>
  <si>
    <t>mgajardocuadra@mail.wlu.edu</t>
  </si>
  <si>
    <t>Washington and Lee University</t>
  </si>
  <si>
    <t>Diplomacia Contemporánea</t>
  </si>
  <si>
    <t>Violencia Crimen y Democracia</t>
  </si>
  <si>
    <t>Economia para las Politicas Pu</t>
  </si>
  <si>
    <t>Planificacion Estrategica Urba</t>
  </si>
  <si>
    <t>12-23-23 10:42:09</t>
  </si>
  <si>
    <t>Sisar Botelho</t>
  </si>
  <si>
    <t>https://www.dropbox.com/scl/fi/ujouq402dyg42bh4anahd/Sardinha-Botelho_Sisar_1342687_Official-Transcript.pdf?rlkey=3x8fn60dm7fobi3at1u897gei&amp;dl=0</t>
  </si>
  <si>
    <t>111084-5</t>
  </si>
  <si>
    <t>sbotelho@bu.edu</t>
  </si>
  <si>
    <t>DESARROLLO ECONOMICO Y SUSTENTABLE EN AMERICA LATINA</t>
  </si>
  <si>
    <t>HISTORIA DE AMERICA CONTEMPORANEA</t>
  </si>
  <si>
    <t>CIUDADES, GOBIERNOS Y CALIDAD DE VIDA</t>
  </si>
  <si>
    <t>IEU2043</t>
  </si>
  <si>
    <t>12-24-23 7:59:38</t>
  </si>
  <si>
    <t>EDURNE MAÑÚ GONZÁLEZ</t>
  </si>
  <si>
    <t>https://www.dropbox.com/scl/fi/petljvwawhiawoknnd1u1/expediente-academico.pdf?rlkey=ogvifpm0d7n93fyn1kjcv9f6u&amp;dl=0</t>
  </si>
  <si>
    <t>110915-4</t>
  </si>
  <si>
    <t>emanu.1@alumni.unav.es</t>
  </si>
  <si>
    <t>UNIVERSIDAD DE NAVARRA-Facultad de Farmacia y Nutrición</t>
  </si>
  <si>
    <t>Principios de Procesamiento, Calidad e Inocuidad de Alimentos</t>
  </si>
  <si>
    <t>AGL204</t>
  </si>
  <si>
    <t>Alimentación y sociedad</t>
  </si>
  <si>
    <t>SOL169N</t>
  </si>
  <si>
    <t>Dietoterapia del Adulto I</t>
  </si>
  <si>
    <t>NUT301</t>
  </si>
  <si>
    <t>NUT403</t>
  </si>
  <si>
    <t>Alimentación de Ciclo Vital</t>
  </si>
  <si>
    <t>NUT302</t>
  </si>
  <si>
    <t>12-25-23 14:14:43</t>
  </si>
  <si>
    <t>IBETH SOFIA DEXTRE SIMANGAS</t>
  </si>
  <si>
    <t>https://www.dropbox.com/scl/fi/kqzy29xg40dy0eeuv60vo/Certificado-de-notas.pdf?rlkey=qin5flvo5l0efe0j0s9pf1oit&amp;dl=0</t>
  </si>
  <si>
    <t>110888-3</t>
  </si>
  <si>
    <t>sofiadextre09@gmail.com</t>
  </si>
  <si>
    <t>Analisis de Regresion</t>
  </si>
  <si>
    <t>EYP230I</t>
  </si>
  <si>
    <t>Geoestadistica</t>
  </si>
  <si>
    <t>IMM2033</t>
  </si>
  <si>
    <t>Ciencia Datos Geoespaciales</t>
  </si>
  <si>
    <t>IMT2118</t>
  </si>
  <si>
    <t>Introducción al Manejo y Exploración de Datos</t>
  </si>
  <si>
    <t>EYP1707</t>
  </si>
  <si>
    <t>Métodos Estadísticos para el Manejo de Grandes Volúmenes de Datos</t>
  </si>
  <si>
    <t>EYP3707</t>
  </si>
  <si>
    <t>12-25-23 14:27:32</t>
  </si>
  <si>
    <t>David Casals Reol</t>
  </si>
  <si>
    <t>https://www.dropbox.com/scl/fi/ehn1rrhmm1e8efquitma8/expediente-academico.pdf?rlkey=5xnmb18am1a0st2w2vsxt197k&amp;dl=0</t>
  </si>
  <si>
    <t>111027-6</t>
  </si>
  <si>
    <t xml:space="preserve"> davidcasalsreol@gmail.com</t>
  </si>
  <si>
    <t>Universitat Politècnica de Catalunya</t>
  </si>
  <si>
    <t>Control Automático</t>
  </si>
  <si>
    <t>IEE2613</t>
  </si>
  <si>
    <t>Computación: Ciencia y Tecnología del Mundo Digital</t>
  </si>
  <si>
    <t>IIC1005</t>
  </si>
  <si>
    <t>Redes Inteligentes</t>
  </si>
  <si>
    <t>Intro exploratoria robotica</t>
  </si>
  <si>
    <t>Procesamiento de Datos Masivos</t>
  </si>
  <si>
    <t>IIC2440</t>
  </si>
  <si>
    <t>Capstone Major Proyecto de Especialidad</t>
  </si>
  <si>
    <t>No lo se tengo como tutor a Domingo Mery, tengo la aprobación para hacer el trabajo de titulo</t>
  </si>
  <si>
    <t>IIC2154</t>
  </si>
  <si>
    <t>1, ya esta aceptado y tengo tutor (Domingo Mery) y el trabajo ya está definido</t>
  </si>
  <si>
    <t>12-25-23 16:17:17</t>
  </si>
  <si>
    <t>Marina De La Fuente García</t>
  </si>
  <si>
    <t>https://www.dropbox.com/scl/fi/yiu3bnca8ytrze4aulpqj/CERTIFICADO-NOTAS.-MARINA-DE-LA-FUENTE.pdf?rlkey=xe1pbuz60t9cq34u04oe7omcd&amp;dl=0</t>
  </si>
  <si>
    <t>110859-K</t>
  </si>
  <si>
    <t>marfuengar2@gmail.com</t>
  </si>
  <si>
    <t>Escuela Superior de Arte Dramático de Castilla y León</t>
  </si>
  <si>
    <t xml:space="preserve">Taller de Montaje: Teatro épico y narrativo </t>
  </si>
  <si>
    <t>ACT101C</t>
  </si>
  <si>
    <t>40 creditos</t>
  </si>
  <si>
    <t xml:space="preserve">Taller de Montaje: Teatro fragmentario </t>
  </si>
  <si>
    <t>ACT101B</t>
  </si>
  <si>
    <t xml:space="preserve">Taller de montaje: Teatro dramático </t>
  </si>
  <si>
    <t>ACT101A</t>
  </si>
  <si>
    <t>Taller de Dramaturgia</t>
  </si>
  <si>
    <t>ACT106D</t>
  </si>
  <si>
    <t>No se autorizó el curso. En reemplazo, se autorizó ACT106B - Ejercicios de Escritura Teatral</t>
  </si>
  <si>
    <t>Movimiento Iii: Articulación y Construcción</t>
  </si>
  <si>
    <t>ACT133</t>
  </si>
  <si>
    <t>Voz III: Texto y expresividad</t>
  </si>
  <si>
    <t>ACT132</t>
  </si>
  <si>
    <t>Actuación Iii: la Escena Moderna en el Siglo XX</t>
  </si>
  <si>
    <t>ACT131</t>
  </si>
  <si>
    <t>12-25-23 18:34:23</t>
  </si>
  <si>
    <t>Pablo Mateo Yagüe</t>
  </si>
  <si>
    <t>https://www.dropbox.com/scl/fi/w77n8iljuzzpbraehejbe/expediente.pdf?rlkey=382mlwx9icgteihszxofnd9ab&amp;dl=0</t>
  </si>
  <si>
    <t>110851-4</t>
  </si>
  <si>
    <t>pablomateoyague@gmail.com</t>
  </si>
  <si>
    <t>Universidad de Murcia</t>
  </si>
  <si>
    <t>Antropología Americana: Habitar, Reivindicar Y Reconocer</t>
  </si>
  <si>
    <t>30 créditos UC</t>
  </si>
  <si>
    <t>Ciencia, Tecnología y Sociedad</t>
  </si>
  <si>
    <t>IHI0509</t>
  </si>
  <si>
    <t>Historia de América S. XIX</t>
  </si>
  <si>
    <t>12-25-23 21:03:40</t>
  </si>
  <si>
    <t>Maria Sofia Vergara Calderon</t>
  </si>
  <si>
    <t>https://www.dropbox.com/scl/fi/6vz4akc415yy9foe4m80k/Certificado-de-Notas-4.pdf?rlkey=efb4qelvq91myxl5f02zkjwjp&amp;dl=0</t>
  </si>
  <si>
    <t>111011-K</t>
  </si>
  <si>
    <t>ms.vergara@uniandes.edu.co</t>
  </si>
  <si>
    <t>Universidad de los Andes</t>
  </si>
  <si>
    <t>Narrativa chilena e hispanoamericana II</t>
  </si>
  <si>
    <t>Poesia chilena e hispanoamericana II</t>
  </si>
  <si>
    <t>Critica de las artes visuales</t>
  </si>
  <si>
    <t>Critica literaria</t>
  </si>
  <si>
    <t>Apreciación del arte</t>
  </si>
  <si>
    <t>ARO12OT</t>
  </si>
  <si>
    <t>Taller escritor en residencia</t>
  </si>
  <si>
    <t>LET300E</t>
  </si>
  <si>
    <t>12-25-23 21:28:47</t>
  </si>
  <si>
    <t>Arthur Gerkens</t>
  </si>
  <si>
    <t>https://www.dropbox.com/scl/fi/uufe9btfbw7r5xtghi44i/Gradelist-copy.pdf?rlkey=f0qc02hshyfijnm11pjmbi54j&amp;dl=0</t>
  </si>
  <si>
    <t>111117-5</t>
  </si>
  <si>
    <t>a.gerkens@student.maastrichtuniversity.nl</t>
  </si>
  <si>
    <t>Topicos para Emprender l: Mark</t>
  </si>
  <si>
    <t>1/24/24 0:08:46</t>
  </si>
  <si>
    <t>1111175</t>
  </si>
  <si>
    <t>Fundamentos de la Teoría y Práctica de la Innovación</t>
  </si>
  <si>
    <t>EAA2091</t>
  </si>
  <si>
    <t>Lisandru Antoine FILIDORI CARDOSI</t>
  </si>
  <si>
    <t>https://www.dropbox.com/scl/fi/hox70jdfw9objpljw9wwt/Certificados-oficial-de-notas-actualizados.FilidoriCardosi.pdf?rlkey=pw12lr40kwbuxbq7k1cq6ryqf&amp;dl=0</t>
  </si>
  <si>
    <t>109071-2</t>
  </si>
  <si>
    <t>lisandru.filidoricardosi@sciencespo.fr</t>
  </si>
  <si>
    <t xml:space="preserve">Francia </t>
  </si>
  <si>
    <t>Institut d'Etudes Politiques de Paris, Sciences Po</t>
  </si>
  <si>
    <t xml:space="preserve">Estudios Urbanos </t>
  </si>
  <si>
    <t>La Ciudad y la Integración Social</t>
  </si>
  <si>
    <t>IEU3065</t>
  </si>
  <si>
    <t>Energía, Infraestructura y Territorio</t>
  </si>
  <si>
    <t>Sociologia Digital</t>
  </si>
  <si>
    <t>SOL400</t>
  </si>
  <si>
    <t>Lola DESTOUCHES</t>
  </si>
  <si>
    <t>https://www.dropbox.com/scl/fi/yjxpi56lk61hx843srmo9/Certificados-De-Notas-Oficial-Actualizado-De-Universidad-De-Origen-Lola-Destouches.pdf?rlkey=ry264w990hxyr9vod9itjh6iv&amp;dl=0</t>
  </si>
  <si>
    <t>109072-0</t>
  </si>
  <si>
    <t>lola.destouches@sciencespo.fr</t>
  </si>
  <si>
    <t>SOL191 </t>
  </si>
  <si>
    <t>PSI1205 </t>
  </si>
  <si>
    <t>IEU2002 </t>
  </si>
  <si>
    <t>Historia del Género en CHile</t>
  </si>
  <si>
    <t>IHI2323 </t>
  </si>
  <si>
    <t>Sociedades Modernas Occidentales</t>
  </si>
  <si>
    <t>SOL501 </t>
  </si>
  <si>
    <t>1/23/24 19:16:47</t>
  </si>
  <si>
    <t>Angel Samir</t>
  </si>
  <si>
    <t>https://www.dropbox.com/scl/fi/srx9ylixa6jjjyh9a6zgm/doc.pdf?rlkey=w4d46cirk9pkps2e2lv4h3jtr&amp;dl=0</t>
  </si>
  <si>
    <t>1107836</t>
  </si>
  <si>
    <t>angel.pucho.q@uni.pe</t>
  </si>
  <si>
    <t>PERU</t>
  </si>
  <si>
    <t>UNIVERSIDAD NACIONAL DE INGENIERIA</t>
  </si>
  <si>
    <t>Mecanica de Materiales</t>
  </si>
  <si>
    <t>ICM2028</t>
  </si>
  <si>
    <t>Fundamentos de Procesamiento de Imágenes</t>
  </si>
  <si>
    <t>IEE2714</t>
  </si>
  <si>
    <t>Procesamiento Digital de Senales</t>
  </si>
  <si>
    <t>IEE3732</t>
  </si>
  <si>
    <t>Arquitectura de Computadores</t>
  </si>
  <si>
    <t>IIC2343</t>
  </si>
  <si>
    <t>Introducción Exploratoria a la Robótica</t>
  </si>
  <si>
    <t>Investigacion, Innovacion y Em</t>
  </si>
  <si>
    <t>1/17/24 16:19:36</t>
  </si>
  <si>
    <t>Ebba de Groot</t>
  </si>
  <si>
    <t>https://www.dropbox.com/scl/fi/6ctshouh7ugcjin3bt1gn/Tabula-2155095-profile.pdf?rlkey=ax4joog8qfwah03uuge68ypv8&amp;dl=0</t>
  </si>
  <si>
    <t>1090399</t>
  </si>
  <si>
    <t>edegroot0@uc.cl</t>
  </si>
  <si>
    <t>Ajedrez I</t>
  </si>
  <si>
    <t>DPT6900</t>
  </si>
  <si>
    <t>Entrenamiento Pesas Libres Halterofilia I</t>
  </si>
  <si>
    <t>19823 o 19826</t>
  </si>
  <si>
    <t>1 o 2</t>
  </si>
  <si>
    <t>Acondicionamiento Físico Con Pesas I</t>
  </si>
  <si>
    <t>23491 o 29014</t>
  </si>
  <si>
    <t>Sociología Política</t>
  </si>
  <si>
    <t>Para Entender Latinoamérica Hoy: Visiones Desde la Ciencia Política, la Historia y la Geografía</t>
  </si>
  <si>
    <t>1/18/24 19:11:35</t>
  </si>
  <si>
    <t>Eleanor Warren</t>
  </si>
  <si>
    <t>https://www.dropbox.com/scl/fi/y7t7r90wko7j9dnar3dzy/EstradaMartinez_Julia_GradoFarmacia.pdf?rlkey=eb6q4pvdg61kkqsj8l61fxj03&amp;dl=0</t>
  </si>
  <si>
    <t>1110896</t>
  </si>
  <si>
    <t>ejw4494@rit.edu</t>
  </si>
  <si>
    <t>Rochester Institute of Technology</t>
  </si>
  <si>
    <t>Microbiologia e Infectologia Clinica</t>
  </si>
  <si>
    <t>BIO146E</t>
  </si>
  <si>
    <t>Salud intercultural</t>
  </si>
  <si>
    <t>Fundamentos Básicos de Cultura Sorda y Lengua de Señas Chilena</t>
  </si>
  <si>
    <t>FON104</t>
  </si>
  <si>
    <t>Salud Publica</t>
  </si>
  <si>
    <t>1/23/24 0:17:10</t>
  </si>
  <si>
    <t>Eva Garces-Foley</t>
  </si>
  <si>
    <t>https://www.dropbox.com/scl/fi/on27wkg2ioeze8blz0py3/TE4ZOC1I.pdf?rlkey=p6ol2evnyxnk5enbb1e6yzi60&amp;dl=0</t>
  </si>
  <si>
    <t>1109596</t>
  </si>
  <si>
    <t>egarcesf@nd.edu</t>
  </si>
  <si>
    <t>Apreciacion de Musica en Vivo</t>
  </si>
  <si>
    <t>Anthropologia y Relaciones Internacionales</t>
  </si>
  <si>
    <t>Curso Espanol para extranjeros</t>
  </si>
  <si>
    <t>Politica y sociedad en Chile</t>
  </si>
  <si>
    <t>1/18/24 17:42:06</t>
  </si>
  <si>
    <t>Gabriel Santiago Villabon Linares</t>
  </si>
  <si>
    <t>https://www.dropbox.com/scl/fi/95x3u8nhpxyu2bvt8unpd/Certificado-de-Notas.pdf?rlkey=cs2i7ia645w2v3i17e1uz8cbk&amp;dl=0</t>
  </si>
  <si>
    <t>1109308</t>
  </si>
  <si>
    <t>g.villabon@uniandes.edu.co</t>
  </si>
  <si>
    <t>CURSO INVESTIGACIÓN, INNOVACIÓN Y EMPRENDIMIENTO</t>
  </si>
  <si>
    <t>Física del Solido Avanzada</t>
  </si>
  <si>
    <t>FIM3405</t>
  </si>
  <si>
    <t>Técnicas de Caracterización de Materiales</t>
  </si>
  <si>
    <t>FIM4008</t>
  </si>
  <si>
    <t>Fisica experimental avanzada</t>
  </si>
  <si>
    <t>FIZ0614</t>
  </si>
  <si>
    <t>Interaccion de Fonones Con Solidos</t>
  </si>
  <si>
    <t>Biomateriales</t>
  </si>
  <si>
    <t>IBM2121</t>
  </si>
  <si>
    <t>Mecánica de Materiales</t>
  </si>
  <si>
    <t>1/19/24 16:33:39</t>
  </si>
  <si>
    <t>Hannah Humphreys</t>
  </si>
  <si>
    <t>https://www.dropbox.com/scl/fi/s4lj87dr7neptf16n84gr/03.-Hannah-Humphreys-Transcript.pdf?rlkey=ddbzn3qk8r87t0tncba5qmxk9&amp;dl=0</t>
  </si>
  <si>
    <t>1107674</t>
  </si>
  <si>
    <t>hhumphr1@swarthmore.edu</t>
  </si>
  <si>
    <t>Middlebury College</t>
  </si>
  <si>
    <t>Geografia de Chile: Espacio</t>
  </si>
  <si>
    <t>Politic Indigena en America Latina</t>
  </si>
  <si>
    <t>Poesía Chilena e Hispanoame I</t>
  </si>
  <si>
    <t>1/21/24 21:05:49</t>
  </si>
  <si>
    <t>Harry James Champion</t>
  </si>
  <si>
    <t>https://www.dropbox.com/scl/fi/7gh32wejxqve47imbi0i0/10578321-Harry-Champion-Unofficial-Transcript.pdf?rlkey=m0zi0sm7n56j07rvuol0x3a8v&amp;dl=0</t>
  </si>
  <si>
    <t>1107887</t>
  </si>
  <si>
    <t>hchampion7@gmail.com</t>
  </si>
  <si>
    <t>Imperios y Encuentros del Mundo Atlántico: Siglos Xv y XVI</t>
  </si>
  <si>
    <t>IHI0221</t>
  </si>
  <si>
    <t>Los Griegos y Nosotros</t>
  </si>
  <si>
    <t>Género y Sexualidad en Revoluciones y Dictaduras Latinoamericanas, 1959-Presente</t>
  </si>
  <si>
    <t>IHI2325</t>
  </si>
  <si>
    <t>Poesía Chilena e Hispanoamericana II</t>
  </si>
  <si>
    <t>Westerns: An Intercultural Introduction</t>
  </si>
  <si>
    <t>LET203G</t>
  </si>
  <si>
    <t>Raza,Etnicidad y Desigualdad en América Latina</t>
  </si>
  <si>
    <t>SOL317</t>
  </si>
  <si>
    <t>1/24/24 17:25:45</t>
  </si>
  <si>
    <t>Ilaria Lipperi</t>
  </si>
  <si>
    <t>https://www.dropbox.com/scl/fi/znjomqmrh5cicdqoxov59/s2089138_Ilaria_Lipperi.pdf?rlkey=q1i6nemjnp1jffpki3nynskwo&amp;dl=0</t>
  </si>
  <si>
    <t>1089390</t>
  </si>
  <si>
    <t>ilipperi0@uc.cl</t>
  </si>
  <si>
    <t>Antropologia Visual</t>
  </si>
  <si>
    <t>Intelectualidades, Escrituras y Movimiento Indígena en América Latina</t>
  </si>
  <si>
    <t>ANT408R</t>
  </si>
  <si>
    <t>ARTE-FACTOS NATIVOS EN CHILE</t>
  </si>
  <si>
    <t>Antropologia Politica</t>
  </si>
  <si>
    <t>1/24/24 15:53:12</t>
  </si>
  <si>
    <t>Isaac Imas</t>
  </si>
  <si>
    <t>https://www.dropbox.com/scl/fi/5tc31ue4bcmec4ktyuhs8/Transcript-ISAAC-IMAS.pdf?rlkey=5g9k7dnx2vajlyyucag5per8y&amp;dl=0</t>
  </si>
  <si>
    <t>110893K</t>
  </si>
  <si>
    <t>iimas@oberlin.edu</t>
  </si>
  <si>
    <t>LET0123-2</t>
  </si>
  <si>
    <t>Applied Linguistics and Education</t>
  </si>
  <si>
    <t>LET2313</t>
  </si>
  <si>
    <t>1/21/24 19:16:51</t>
  </si>
  <si>
    <t>Jessica Alejandra Gutierrez</t>
  </si>
  <si>
    <t>https://www.dropbox.com/scl/fi/sit73epe6yyd8wmtu864x/03.-Jessica-Gutierrez-Transcript.pdf?rlkey=zvcrnk3chxpzhbfcvskzouued&amp;dl=0</t>
  </si>
  <si>
    <t>1109588</t>
  </si>
  <si>
    <t>jgutierrez0@uc.cl</t>
  </si>
  <si>
    <t>Para Entender Latinoamerica hoy</t>
  </si>
  <si>
    <t>Letra y Cultura Quechua</t>
  </si>
  <si>
    <t>Rock Chileno y Mundo Contempor</t>
  </si>
  <si>
    <t>analisis de poltica exterior</t>
  </si>
  <si>
    <t>gobernanza y desafios globales</t>
  </si>
  <si>
    <t>Narrative Chilena e hispanoam II</t>
  </si>
  <si>
    <t>1/23/24 18:51:09</t>
  </si>
  <si>
    <t>Joana Sánchez Fernández</t>
  </si>
  <si>
    <t>https://www.dropbox.com/scl/fi/86xlvpypn6lrvfef35svk/Certificat-de-notes.pdf?rlkey=8gayon8cr58761qlj97vw9rsd&amp;dl=0</t>
  </si>
  <si>
    <t>1090909</t>
  </si>
  <si>
    <t>100joanasf@gmail.com</t>
  </si>
  <si>
    <t>Teoria de la imagen fotográfica</t>
  </si>
  <si>
    <t>Taller de sonido</t>
  </si>
  <si>
    <t>COM602</t>
  </si>
  <si>
    <t>Taller de lenguaje audiovisual</t>
  </si>
  <si>
    <t>COM718</t>
  </si>
  <si>
    <t>Literatura en la infancia</t>
  </si>
  <si>
    <t>Botánica y farmacognosia</t>
  </si>
  <si>
    <t>Vivienda y barrios</t>
  </si>
  <si>
    <t>Seminario de nuevas tendencias audiovisuales</t>
  </si>
  <si>
    <t>1/18/24 19:08:20</t>
  </si>
  <si>
    <t>Julia Estrada Martínez</t>
  </si>
  <si>
    <t>108903K</t>
  </si>
  <si>
    <t>JuliaEstrada00@usal.es</t>
  </si>
  <si>
    <t>Universidad de Salamanca</t>
  </si>
  <si>
    <t>Tecnología Farmacéutica I</t>
  </si>
  <si>
    <t>QIF105A</t>
  </si>
  <si>
    <t>Farmacia Privada</t>
  </si>
  <si>
    <t>QIF109A</t>
  </si>
  <si>
    <t>Farmacia Clínica y Atención Farmacéutica</t>
  </si>
  <si>
    <t>QIF110A</t>
  </si>
  <si>
    <t>Farmacología II</t>
  </si>
  <si>
    <t>QIF116</t>
  </si>
  <si>
    <t>1/24/24 11:37:07</t>
  </si>
  <si>
    <t>Kathryn Regala</t>
  </si>
  <si>
    <t>https://www.dropbox.com/scl/fi/g27qiirkb66ne3kqxqe2u/TE4FDQAG.pdf?rlkey=2evfh1qe8b65dakb619uw2o0d&amp;dl=0</t>
  </si>
  <si>
    <t>1109553</t>
  </si>
  <si>
    <t>kregala@nd.edu</t>
  </si>
  <si>
    <t>Pasado Mañana, Taller de Diseño y Antropología de Futuros Posibles</t>
  </si>
  <si>
    <t>Poder Genero y Datos</t>
  </si>
  <si>
    <t>ICP0508</t>
  </si>
  <si>
    <t>Literatura y Cine en la Era Digital: Experimentaciones, Expansiones, Resistencias</t>
  </si>
  <si>
    <t>1/19/24 17:36:19</t>
  </si>
  <si>
    <t>1110810</t>
  </si>
  <si>
    <t>Perspectivas de Inclusión en Educación</t>
  </si>
  <si>
    <t>EDU3810</t>
  </si>
  <si>
    <t>Didáctica de la Multimodalidad</t>
  </si>
  <si>
    <t>EDU3864</t>
  </si>
  <si>
    <t>Estrategias para el Aprendizaje en Disciplinas a Través de la Colaboración e Interdisciplinariedad</t>
  </si>
  <si>
    <t>EDU3890</t>
  </si>
  <si>
    <t>1/22/24 20:21:42</t>
  </si>
  <si>
    <t>Matthew Jesus Talamantes</t>
  </si>
  <si>
    <t>https://www.dropbox.com/scl/fi/wxkundebhbb7duo7ub56h/TW1HQSFM.pdf?rlkey=72squa83373atn2c7wznper3p&amp;dl=0</t>
  </si>
  <si>
    <t>1109138</t>
  </si>
  <si>
    <t>mtalaman@nd.edu</t>
  </si>
  <si>
    <t>Artes Escénicas, Identidad y Crítica</t>
  </si>
  <si>
    <t>EST5140</t>
  </si>
  <si>
    <t>Politica Economica</t>
  </si>
  <si>
    <t>ICP5702</t>
  </si>
  <si>
    <t>Derec Intern Polita Global</t>
  </si>
  <si>
    <t>ICP5426</t>
  </si>
  <si>
    <t>1/23/24 14:02:57</t>
  </si>
  <si>
    <t>Mehwish Noor Rehman</t>
  </si>
  <si>
    <t>https://www.dropbox.com/scl/fi/0yns5gxfdfs103m9ejrms/TEW9HOFL.pdf?rlkey=nvzjfui8j0nb7rs214w7vpbls&amp;dl=0</t>
  </si>
  <si>
    <t>1108549</t>
  </si>
  <si>
    <t>mrehman2@nd.edu</t>
  </si>
  <si>
    <t>Apreciacion de musica en vivo</t>
  </si>
  <si>
    <t>Teología Latinoamericana</t>
  </si>
  <si>
    <t>Español para extranjeros</t>
  </si>
  <si>
    <t>1/19/24 19:49:53</t>
  </si>
  <si>
    <t>Nicolas Harhalakis</t>
  </si>
  <si>
    <t>https://www.dropbox.com/scl/fi/q3pnahv0xli3d97fnj60m/Nicolas_Harhalakis-UoE-transcript.pdf?rlkey=tkekdkzchwiemm859tomqk6nj&amp;dl=0</t>
  </si>
  <si>
    <t>1092634</t>
  </si>
  <si>
    <t>nharhalakis0@uc.cl</t>
  </si>
  <si>
    <t>Intelec. Escrituras y Mov. Indig.</t>
  </si>
  <si>
    <t>Antropologia y Relaciones Internacionales</t>
  </si>
  <si>
    <t>Rock Chileno y Mundo Contemporanea</t>
  </si>
  <si>
    <t>Ciencia, Tecnologia y Sociedad</t>
  </si>
  <si>
    <t>Ser Ciudadan Ayer y Hoy: Estad.</t>
  </si>
  <si>
    <t>Historia de le Iglesia en Lati.</t>
  </si>
  <si>
    <t>TBH044</t>
  </si>
  <si>
    <t>1/23/24 6:10:39</t>
  </si>
  <si>
    <t>Nicole Herrera</t>
  </si>
  <si>
    <t>https://www.dropbox.com/scl/fi/01cseezvunpawjpcuy1td/TW7JZ06J.pdf?rlkey=73o8hw6bm1ybpuszciphenkh0&amp;dl=0</t>
  </si>
  <si>
    <t>1110268</t>
  </si>
  <si>
    <t>nicoleherrera@ucsb.edu</t>
  </si>
  <si>
    <t>University of California- Santa Barbara</t>
  </si>
  <si>
    <t>Etica: Como deberiamos vivir?</t>
  </si>
  <si>
    <t>Politica Indigena en America Latina</t>
  </si>
  <si>
    <t>Rock Chileno y Mundo Contemporaneo 1950-2000</t>
  </si>
  <si>
    <t>Taller de Reportaje Fotografic</t>
  </si>
  <si>
    <t>Moda y Sociedad en Chile en el siglo XX</t>
  </si>
  <si>
    <t>Apreciacion de Musica en vivo</t>
  </si>
  <si>
    <t>1/18/24 11:38:51</t>
  </si>
  <si>
    <t>Pedro Díaz Martínez</t>
  </si>
  <si>
    <t>https://www.dropbox.com/scl/fi/6eplzinnhohzk286pxzux/Copia_autentica_49442581.pdf?rlkey=djz31dwqrxmahrwb4rhj1ax2l&amp;dl=0</t>
  </si>
  <si>
    <t>1109499</t>
  </si>
  <si>
    <t>pedrotic26@gmail.com</t>
  </si>
  <si>
    <t>Diseño de Proyectos Sociales (A+S)</t>
  </si>
  <si>
    <t>TSL493</t>
  </si>
  <si>
    <t>Trabajo Social y Salud Mental</t>
  </si>
  <si>
    <t>TSL595</t>
  </si>
  <si>
    <t>1/24/24 13:54:53</t>
  </si>
  <si>
    <t>Ramon Lucas Alonso</t>
  </si>
  <si>
    <t>https://www.dropbox.com/scl/fi/1bfbg4gicub7byn8m1ky6/Alonso_Ramon_1333861_Official-Transcript.pdf?rlkey=tfiw6lhax6npctz3rkq40t5hf&amp;dl=0</t>
  </si>
  <si>
    <t>1110802</t>
  </si>
  <si>
    <t>ramonalonso@ufl.edu</t>
  </si>
  <si>
    <t>University of Florida</t>
  </si>
  <si>
    <t>Aspectos Basicos y Clinicos de</t>
  </si>
  <si>
    <t>15-20</t>
  </si>
  <si>
    <t>Arte y Culturas Indigenas Amer</t>
  </si>
  <si>
    <t>Que sabemos Donacion Organos</t>
  </si>
  <si>
    <t>MED853</t>
  </si>
  <si>
    <t>1/20/24 18:46:47</t>
  </si>
  <si>
    <t>Saskia Robbins</t>
  </si>
  <si>
    <t>https://www.dropbox.com/scl/fi/ali0crhk1jjqftdxcch0h/Saskia-Robbins-transcript.pdf?rlkey=vpex5srrqwsi0apkvv6f7ug31&amp;dl=0</t>
  </si>
  <si>
    <t>110828K</t>
  </si>
  <si>
    <t>saskia.robbins@sky.com</t>
  </si>
  <si>
    <t>Justicia y Bien Común</t>
  </si>
  <si>
    <t>ADP001G</t>
  </si>
  <si>
    <t>Historia del Chile Colonial</t>
  </si>
  <si>
    <t>ICP072</t>
  </si>
  <si>
    <t>Los Discursos Entorno a la Salud Mental</t>
  </si>
  <si>
    <t>LET114E</t>
  </si>
  <si>
    <t>Crítica: la Novela Chilena del S XXI</t>
  </si>
  <si>
    <t>1/26/24 1:26:50</t>
  </si>
  <si>
    <t>Sophie Marysusanna Tanner</t>
  </si>
  <si>
    <t>https://www.dropbox.com/scl/fi/cmnws0b46bjbeenwhbojf/TE96N0TG.pdf?rlkey=o9dor3vz7zn1twz11wq4da8l9&amp;dl=0</t>
  </si>
  <si>
    <t>1114174</t>
  </si>
  <si>
    <t>sophie.tanner@richmond.edu</t>
  </si>
  <si>
    <t>University of Richmond</t>
  </si>
  <si>
    <t>Intelectualidades, Escrituras, y Movimiento Indígena en América Latina</t>
  </si>
  <si>
    <t>Sociología de la Alimentación</t>
  </si>
  <si>
    <t>El Desierto de Atacama: Su Pasado, Presente, y Futuro de Un Espacio Estragético</t>
  </si>
  <si>
    <t>Pensando en Sistemas</t>
  </si>
  <si>
    <t>SUS2052</t>
  </si>
  <si>
    <t>1/17/24 18:52:43</t>
  </si>
  <si>
    <t>1110748</t>
  </si>
  <si>
    <t>Mineria de Procesos</t>
  </si>
  <si>
    <t>IIC3757</t>
  </si>
  <si>
    <t>1/18/24 0:12:40</t>
  </si>
  <si>
    <t>Zachary Walsh</t>
  </si>
  <si>
    <t>1111140</t>
  </si>
  <si>
    <t>La Mujer y El Trabajo</t>
  </si>
  <si>
    <t>Hormigón y Naturelza</t>
  </si>
  <si>
    <t>1/24/24 20:34:37</t>
  </si>
  <si>
    <t>Àngela Marín Puig</t>
  </si>
  <si>
    <t>https://www.dropbox.com/scl/fi/0dune6bwyw821zcbvb173/certificat-acad-mic-1-1.pdf?rlkey=r2stsl4oidalt8txg4v3dlh8f&amp;dl=0</t>
  </si>
  <si>
    <t>1091824</t>
  </si>
  <si>
    <t>galeriadelangela@gmail.com</t>
  </si>
  <si>
    <t>Universitat autònoma de barcelona</t>
  </si>
  <si>
    <t>Procesos Creativos del Cuerpo</t>
  </si>
  <si>
    <t>ACT103A</t>
  </si>
  <si>
    <t>Cuerpo, Emoción y Arte</t>
  </si>
  <si>
    <t>ACT1319</t>
  </si>
  <si>
    <t>De Homero a Facebook: Filosofía de la Tecnología</t>
  </si>
  <si>
    <t>Claudia Fernandez Astorga</t>
  </si>
  <si>
    <t>https://www.dropbox.com/scl/fi/8sa5o2u0xdkj2je52noqq/ExpedienteClaudiaFernandez.pdf?rlkey=bqclmd5ztlso58nynqwfmswpa&amp;dl=0</t>
  </si>
  <si>
    <t>cfernandeza10@estudiante.uc.cl</t>
  </si>
  <si>
    <t>Elisava</t>
  </si>
  <si>
    <t>Diseño Inclusivo: Innovaciones</t>
  </si>
  <si>
    <t>DNO093</t>
  </si>
  <si>
    <t>https://www.dropbox.com/scl/fi/8sa5o2u0xdkj2je52noqq/ExpedienteClaudiaFernandez.pdf?rlkey=bqclmd5ztlso58nynqwfmswpa&amp;dl=1</t>
  </si>
  <si>
    <t>Nuevas Tendencias en el Diseno</t>
  </si>
  <si>
    <t>DNO050</t>
  </si>
  <si>
    <t>https://www.dropbox.com/scl/fi/8sa5o2u0xdkj2je52noqq/ExpedienteClaudiaFernandez.pdf?rlkey=bqclmd5ztlso58nynqwfmswpa&amp;dl=2</t>
  </si>
  <si>
    <t>https://www.dropbox.com/scl/fi/8sa5o2u0xdkj2je52noqq/ExpedienteClaudiaFernandez.pdf?rlkey=bqclmd5ztlso58nynqwfmswpa&amp;dl=3</t>
  </si>
  <si>
    <t>https://www.dropbox.com/scl/fi/8sa5o2u0xdkj2je52noqq/ExpedienteClaudiaFernandez.pdf?rlkey=bqclmd5ztlso58nynqwfmswpa&amp;dl=4</t>
  </si>
  <si>
    <t>https://www.dropbox.com/scl/fi/8sa5o2u0xdkj2je52noqq/ExpedienteClaudiaFernandez.pdf?rlkey=bqclmd5ztlso58nynqwfmswpa&amp;dl=5</t>
  </si>
  <si>
    <t>https://www.dropbox.com/scl/fi/8sa5o2u0xdkj2je52noqq/ExpedienteClaudiaFernandez.pdf?rlkey=bqclmd5ztlso58nynqwfmswpa&amp;dl=6</t>
  </si>
  <si>
    <t>Aitor Barandiaran Aguirre</t>
  </si>
  <si>
    <t>https://www.dropbox.com/scl/fi/aw3rfunuo2tjmhkgkioqq/CERTIFICACION-ACADEMICA-PERSONAL.pdf?rlkey=qopgymaj69kjgnot9dpi9xtft&amp;dl=0</t>
  </si>
  <si>
    <t>abarandiarana@uc.cl</t>
  </si>
  <si>
    <t>Fabio Yales</t>
  </si>
  <si>
    <t>https://www.dropbox.com/scl/fi/m8qkd1iprn35iyt3tua29/Unoffcial-Transcript-for-study-abroad.pdf?rlkey=8xdhu9jzr7fxmr0scddazqmru&amp;dl=0</t>
  </si>
  <si>
    <t>110845K</t>
  </si>
  <si>
    <t>F.yales@wustl.edu</t>
  </si>
  <si>
    <t>Psicología del desarrollo II</t>
  </si>
  <si>
    <t>PSI201</t>
  </si>
  <si>
    <t>Psicología social</t>
  </si>
  <si>
    <t>Trauma, Violencia política y E</t>
  </si>
  <si>
    <t xml:space="preserve">Curso no se dicta este semestre </t>
  </si>
  <si>
    <t>Psicología y Pobrez: Aporte Contemp</t>
  </si>
  <si>
    <t xml:space="preserve">Personalidad e identidad </t>
  </si>
  <si>
    <t>Formac y desarr compl social</t>
  </si>
  <si>
    <t>Karina Kalinkina</t>
  </si>
  <si>
    <t>https://www.dropbox.com/scl/fi/bnvdwsajqir8h96phtckj/Certificados-De-Notas-Oficial-Actualizado-Karina-Kalinkina.pdf?rlkey=xal6fpmmgpjijf8p4cqe5vvck&amp;dl=0</t>
  </si>
  <si>
    <t>NO ENCONTRADO</t>
  </si>
  <si>
    <t>kk1200@york.ac.uk</t>
  </si>
  <si>
    <t>Iniciación a la Práctica de la Pintura</t>
  </si>
  <si>
    <t>ART200P</t>
  </si>
  <si>
    <t>Meg Sheppard</t>
  </si>
  <si>
    <t>https://www.dropbox.com/scl/fi/o4g2ptvwvpolci3vyo7au/Meg-Sheppard-transcript.pdf?rlkey=6stnjo0t58nfqym1nsoqj4ewt&amp;dl=0</t>
  </si>
  <si>
    <t>msheppard0@uc.cl</t>
  </si>
  <si>
    <t>Asia: Historia y cultura</t>
  </si>
  <si>
    <t>Mujeres en politica internacional</t>
  </si>
  <si>
    <t>Griego Filosofia I</t>
  </si>
  <si>
    <t>ILS1325</t>
  </si>
  <si>
    <t>Introduccion a la economia</t>
  </si>
  <si>
    <t>Taller de periodismo en la prensa</t>
  </si>
  <si>
    <t>COM206</t>
  </si>
  <si>
    <t>Evan Quigley</t>
  </si>
  <si>
    <t>https://www.dropbox.com/scl/fi/vs0jm7wqt0mrfqsmjbthc/Evan-Quigley-Unofficial-Transcript-11_14_23.pdf?rlkey=8vte2mz1hdva9uw91hdsriwv7&amp;dl=0</t>
  </si>
  <si>
    <t>evanq08@gmail.com</t>
  </si>
  <si>
    <t>Maialen Acera Yurrebaso</t>
  </si>
  <si>
    <t>https://www.dropbox.com/scl/fi/c3gav2iz2kdsff4husi85/Expediente-acad-mico-personal_Maialen-Acera-Yurrebaso.pdf?rlkey=xoky078l7tfst82ls0pd2e92o&amp;dl=0</t>
  </si>
  <si>
    <t>maialenacera@gmail.com</t>
  </si>
  <si>
    <t xml:space="preserve">Configuración de Problemas Sociales </t>
  </si>
  <si>
    <t>TSL172</t>
  </si>
  <si>
    <t>Estrategias de Producción y Análisis de Datos Cualitativos</t>
  </si>
  <si>
    <t>TSL271</t>
  </si>
  <si>
    <t>Diseño de Proyectos Sociales</t>
  </si>
  <si>
    <t>Informalidad Labóral y Genero desde el Trabajo Social</t>
  </si>
  <si>
    <t>TSL594</t>
  </si>
  <si>
    <t>Nombre_completo</t>
  </si>
  <si>
    <t>ToR</t>
  </si>
  <si>
    <t>GIULIO ZAMBRANO</t>
  </si>
  <si>
    <t>giulio zambrano</t>
  </si>
  <si>
    <t xml:space="preserve">EDURNE MAÑÚ GONZÁLEZ </t>
  </si>
  <si>
    <t xml:space="preserve">Marina De La Fuente García </t>
  </si>
  <si>
    <t xml:space="preserve">Lucia Riege </t>
  </si>
  <si>
    <t xml:space="preserve">DOMET DE VORGES Eglantine </t>
  </si>
  <si>
    <t xml:space="preserve">Jaqueline Perez </t>
  </si>
  <si>
    <t>https://www.dropbox.com/scl/fi/g1y7nhl83srqtfc1tk5zm/A1B2AD28-BA0D-46E8-87F3-9ADEBE876A5A.png?rlkey=u0gdkvc81t5oc0edmxydztpd8&amp;dl=0</t>
  </si>
  <si>
    <t>Prioridad</t>
  </si>
  <si>
    <t> DPT6100</t>
  </si>
  <si>
    <t>12/18/2023 22:01</t>
  </si>
  <si>
    <t>Gimnasia Artistica</t>
  </si>
  <si>
    <t>DPT5901</t>
  </si>
  <si>
    <t>12/19/2023 8:01</t>
  </si>
  <si>
    <t>110852-2</t>
  </si>
  <si>
    <t>Futbol Mujeres I</t>
  </si>
  <si>
    <t>12/20/2023 17:07</t>
  </si>
  <si>
    <t>12/20/2023 21:50</t>
  </si>
  <si>
    <t>NO ENCONTRAOD-NO ENCONTRADO</t>
  </si>
  <si>
    <t>12/22/2023 0:22</t>
  </si>
  <si>
    <t>12/22/2023 20:59</t>
  </si>
  <si>
    <t>12/19/2023 22:18</t>
  </si>
  <si>
    <t>12/22/2023 14:35</t>
  </si>
  <si>
    <t>Hockey Cesped 1</t>
  </si>
  <si>
    <t>Natacion 1</t>
  </si>
  <si>
    <t>Gimnasia Artistíca I</t>
  </si>
  <si>
    <t>12/25/2023 14:27</t>
  </si>
  <si>
    <t>david.casals.reol@estudiantat.upc.edu</t>
  </si>
  <si>
    <t>natación 1</t>
  </si>
  <si>
    <t>DPT630</t>
  </si>
  <si>
    <t>12/25/2023 21:28</t>
  </si>
  <si>
    <t>Expresión Corporal y Foclor I</t>
  </si>
  <si>
    <t>escalada deportiva nivel I</t>
  </si>
  <si>
    <t>##########</t>
  </si>
  <si>
    <t>Futbol II</t>
  </si>
  <si>
    <t>Futbol I</t>
  </si>
  <si>
    <t>Futbol Sala I</t>
  </si>
  <si>
    <t>Futbol mujeres I</t>
  </si>
  <si>
    <t>Sì</t>
  </si>
  <si>
    <t>País de origen </t>
  </si>
  <si>
    <t>Cantidad de "créditos UC" totales que deseas/estimas cursar en la UC</t>
  </si>
  <si>
    <t>Curso 1. Unidad Académica</t>
  </si>
  <si>
    <t>Curso 1. Nombre </t>
  </si>
  <si>
    <t>Curso 1. NRC</t>
  </si>
  <si>
    <t>Curso 1. Sigla</t>
  </si>
  <si>
    <t>Curso 1. Número de la sección</t>
  </si>
  <si>
    <t>Curso 1. ¿Necesitas este curso para la obtención del grado en tu universidad de origen? </t>
  </si>
  <si>
    <t>Curso 2. Unidad Académica</t>
  </si>
  <si>
    <t>Curso 2. NRC</t>
  </si>
  <si>
    <t>Curso 2. Sigla</t>
  </si>
  <si>
    <t>Curso 2. Número de la sección</t>
  </si>
  <si>
    <t>Curso 2. ¿Necesitas este curso para la obtención del grado en tu universidad de origen?</t>
  </si>
  <si>
    <t>Curso 3. Unidad Académica</t>
  </si>
  <si>
    <t>Curso 3. Nombre </t>
  </si>
  <si>
    <t>Curso 3. NRC</t>
  </si>
  <si>
    <t>Curso 3. Sigla</t>
  </si>
  <si>
    <t>Curso 3. Número de la sección </t>
  </si>
  <si>
    <t>Curso 3. ¿Necesitas este curso para la obtención del grado en tu universidad de origen?</t>
  </si>
  <si>
    <t>Curso 4. Unidad Académica</t>
  </si>
  <si>
    <t>Curso 4. Nombre</t>
  </si>
  <si>
    <t>Curso 4. NRC </t>
  </si>
  <si>
    <t>Curso 4. Sigla </t>
  </si>
  <si>
    <t>Curso 4. Número de la sección </t>
  </si>
  <si>
    <t>Curso 4. ¿Necesitas este curso para la obtención del grado en tu universidad de origen?</t>
  </si>
  <si>
    <t>Curso 5. Unidad Académica</t>
  </si>
  <si>
    <t>Curso 5. Nombre </t>
  </si>
  <si>
    <t>Curso 5. NRC </t>
  </si>
  <si>
    <t>Curso 5. Sigla </t>
  </si>
  <si>
    <t>Curso 5. Número de la sección</t>
  </si>
  <si>
    <t>Curso 5. ¿Necesitas este curso para la obtención del grado en tu universidad de origen?</t>
  </si>
  <si>
    <t>Curso 6. Unidad Académica</t>
  </si>
  <si>
    <t>Curso 6. Nombre</t>
  </si>
  <si>
    <t>Curso 6. NRC</t>
  </si>
  <si>
    <t>Curso 6. Sigla</t>
  </si>
  <si>
    <t>Curso 6. Número de la sección</t>
  </si>
  <si>
    <t>Curso 6. ¿Necesitas este curso para la obtención del grado en tu universidad de origen?</t>
  </si>
  <si>
    <t>Curso 7. Unidad Académica</t>
  </si>
  <si>
    <t>Curso 7. Nombre</t>
  </si>
  <si>
    <t>Curso 7. NRC</t>
  </si>
  <si>
    <t>Curso 7. Sigla</t>
  </si>
  <si>
    <t>Curso 7. Número de la sección</t>
  </si>
  <si>
    <t>Curso 7. ¿Necesitas este curso para la obtención del grado en tu universidad de origen?</t>
  </si>
  <si>
    <t>Curso 8. Unidad Académica</t>
  </si>
  <si>
    <t>Curso 8. Nombre</t>
  </si>
  <si>
    <t>Curso 8. NRC</t>
  </si>
  <si>
    <t>Curso 8. Sigla</t>
  </si>
  <si>
    <t>Curso 8. Número de la sección</t>
  </si>
  <si>
    <t>Curso 8. ¿Necesitas este curso para la obtención del grado en tu universidad de origen?</t>
  </si>
  <si>
    <t>¿Necesitas inscribir cursos no disponibles en el Catálogo VRAI?</t>
  </si>
  <si>
    <t>Curso 9. Unidad Académica</t>
  </si>
  <si>
    <t>Curso 9. Nombre</t>
  </si>
  <si>
    <t>Curso 9. NRC</t>
  </si>
  <si>
    <t>Curso 9. Sigla</t>
  </si>
  <si>
    <t>Curso 9. Número de la sección</t>
  </si>
  <si>
    <t>Curso 9.¿Necesitas este curso para la obtención del grado en tu universidad de origen?</t>
  </si>
  <si>
    <t>Curso 10. Unidad Académica</t>
  </si>
  <si>
    <t>Curso 10. Nombre</t>
  </si>
  <si>
    <t>Curso 10. NRC</t>
  </si>
  <si>
    <t>Curso 10. Sigla</t>
  </si>
  <si>
    <t>Curso 10. Número de la sección</t>
  </si>
  <si>
    <t>Curso 10. ¿Necesitas este curso para la obtención del grado en tu universidad de origen?</t>
  </si>
  <si>
    <t>¿Te gustaría inscribir cursos deportivos? </t>
  </si>
  <si>
    <t>¿Cuántos cursos deportivos necesitas inscribir?</t>
  </si>
  <si>
    <t>Curso deportivo 1. Nombre </t>
  </si>
  <si>
    <t>Curso deportivo 1. NRC</t>
  </si>
  <si>
    <t>Curso deportivo 1. Sigla</t>
  </si>
  <si>
    <t>Curso deportivo 1. Número de la sección</t>
  </si>
  <si>
    <t>Curso deportivo 2. Nombre</t>
  </si>
  <si>
    <t>Curso deportivo 2. NRC</t>
  </si>
  <si>
    <t>Curso deportivo 2. Sigla</t>
  </si>
  <si>
    <t>Curso deportivo 2. Número de la sección</t>
  </si>
  <si>
    <t>Curso deportivo 3. Nombre</t>
  </si>
  <si>
    <t>Curso deportivo 3. NRC</t>
  </si>
  <si>
    <t>Curso deportivo 3. Sigla</t>
  </si>
  <si>
    <t>Curso deportivo 3. Número de la sección</t>
  </si>
  <si>
    <t>¿Participas en la selección deportiva en tu universidad de origen?</t>
  </si>
  <si>
    <t>¿En cuál deporte?</t>
  </si>
  <si>
    <t>¿Te gustaría dar pruebas para la selección deportiva UC?</t>
  </si>
  <si>
    <t>Comentarios </t>
  </si>
  <si>
    <t>No he encontrado ningún curso que funcione en mi horario y que me interese aparte de los que no están disponibles en el catálogo VRAI, por eso los he puesto en el curso 4 y en el curso 5. Gracias.</t>
  </si>
  <si>
    <t>IHI211</t>
  </si>
  <si>
    <t>IHIO214</t>
  </si>
  <si>
    <t>Quiero inscribir en 3 cursos principales y un deporte. En cuanto al deporte, no he podido encontrar la NRC correcta y por eso he escrito solo la sigla y la sección: mi preferencia sería el baloncesto.</t>
  </si>
  <si>
    <t>Balonmano</t>
  </si>
  <si>
    <t xml:space="preserve"> IIC2413</t>
  </si>
  <si>
    <t>Necesitar no necesito ninguno pero me interesa en gran medida mantener el deporte en la rutina</t>
  </si>
  <si>
    <t xml:space="preserve">Analis Economica: </t>
  </si>
  <si>
    <t>Los cursos 1 y 8 representan el mismo curso en mi universidad de origen, lo que hace que no quiero obtener los dos en mismo tiempo, gracias.</t>
  </si>
  <si>
    <t xml:space="preserve">Diseño de viviendas Saludables </t>
  </si>
  <si>
    <t>AGR1000</t>
  </si>
  <si>
    <t> AGL112</t>
  </si>
  <si>
    <t xml:space="preserve"> AQT006U</t>
  </si>
  <si>
    <t xml:space="preserve"> COM115</t>
  </si>
  <si>
    <t xml:space="preserve">Anna Broaddus </t>
  </si>
  <si>
    <t xml:space="preserve">Músicas Latinoamericanos </t>
  </si>
  <si>
    <t xml:space="preserve">Expresión Corporal </t>
  </si>
  <si>
    <t xml:space="preserve"> Teoría y Práctica Fotográfica: Construcción de Una Lectura Sobre la Arq., la Ciudad y el Paisaje</t>
  </si>
  <si>
    <t xml:space="preserve">ARQ3054 </t>
  </si>
  <si>
    <t xml:space="preserve"> Género, Espacio y Cuerpo: Hacia Proyectos Con Enfoque Feminista</t>
  </si>
  <si>
    <t xml:space="preserve">AEU2002 </t>
  </si>
  <si>
    <t xml:space="preserve">Aarhus University, Faculty Of Arts </t>
  </si>
  <si>
    <t xml:space="preserve"> IHI0211</t>
  </si>
  <si>
    <t xml:space="preserve"> Ser Ciudadan Ayer y Hoy: Estado, Democracia y Constitucion en Chile y el Mundo</t>
  </si>
  <si>
    <t>También deseo inscribirme en el curso: "Español lengua extranjera: Intermedio-Avanzado Semestral (Nivel B2) Primer Semestre 2024." Este curso también vale 10 créditos.</t>
  </si>
  <si>
    <t>fútbol</t>
  </si>
  <si>
    <t xml:space="preserve"> ICP0329</t>
  </si>
  <si>
    <t>LET770I</t>
  </si>
  <si>
    <t xml:space="preserve">Arte precolombiano </t>
  </si>
  <si>
    <t xml:space="preserve">El Cuerpo en La Historia del Arte </t>
  </si>
  <si>
    <t xml:space="preserve">Diseño por La justicia social y medioamericana </t>
  </si>
  <si>
    <t xml:space="preserve">Arquitecturas en america latina </t>
  </si>
  <si>
    <t xml:space="preserve">Design sketching </t>
  </si>
  <si>
    <t>El arte es mi pasión, por eso hizo clases en La Escuela del Louvres (Paris) y me gustarìa trabajar en la Communicacion cultural donde el diseño es muy importante Lo que explica la eleccion de los cursos de diseño.</t>
  </si>
  <si>
    <t xml:space="preserve"> El Cuerpo en la Historia del Arte</t>
  </si>
  <si>
    <t xml:space="preserve"> ESO013</t>
  </si>
  <si>
    <t xml:space="preserve">Shana Weitzen </t>
  </si>
  <si>
    <t xml:space="preserve"> Analisis de Politica Exterior</t>
  </si>
  <si>
    <t xml:space="preserve">Polticia y Movimientos Sociale </t>
  </si>
  <si>
    <t xml:space="preserve"> Historia de Genero en Chile </t>
  </si>
  <si>
    <t xml:space="preserve">Governanza y Desafíos Globales </t>
  </si>
  <si>
    <t xml:space="preserve"> ICP0350</t>
  </si>
  <si>
    <t xml:space="preserve"> Manejo y Aplicacion del Color</t>
  </si>
  <si>
    <t xml:space="preserve"> DNO1022</t>
  </si>
  <si>
    <t xml:space="preserve"> DNO052</t>
  </si>
  <si>
    <t xml:space="preserve">jperez23@nd.edu </t>
  </si>
  <si>
    <t xml:space="preserve">Filosofia - Etica: Como deberiamos vivir? </t>
  </si>
  <si>
    <t xml:space="preserve">psicologia - Personalidad y identidad </t>
  </si>
  <si>
    <t xml:space="preserve">psicologia - psicopatologia y psiquiatria </t>
  </si>
  <si>
    <t xml:space="preserve"> IIC1103</t>
  </si>
  <si>
    <t xml:space="preserve"> ESO251D</t>
  </si>
  <si>
    <t xml:space="preserve"> ACT1314</t>
  </si>
  <si>
    <t xml:space="preserve">Inteligencia Artificial </t>
  </si>
  <si>
    <t xml:space="preserve">Finanzas  </t>
  </si>
  <si>
    <t xml:space="preserve">IIC2513    </t>
  </si>
  <si>
    <t xml:space="preserve">Direccion de Empresas y Estrat </t>
  </si>
  <si>
    <t xml:space="preserve">EAA305A         </t>
  </si>
  <si>
    <t xml:space="preserve">Creacion de Nuevas Empresas </t>
  </si>
  <si>
    <t xml:space="preserve">Judo Defensa Personal </t>
  </si>
  <si>
    <t xml:space="preserve">Fundamentos del  Análisis Estructural </t>
  </si>
  <si>
    <t>Necesitaria muchisimo poder tomar parte al curso de "Bancos e Instituciones Financieras" (sigla: EAA329C) porqué este fué del unico examen que el ano pasado convertieron en mi universidad con un curso obligatorio que necesito hacer para poderme graduar.</t>
  </si>
  <si>
    <t>Taekwondo</t>
  </si>
  <si>
    <t xml:space="preserve">Chile y América Indigena </t>
  </si>
  <si>
    <t>Prueba 1</t>
  </si>
  <si>
    <t>Council On International Educational Exchange (Ciee)</t>
  </si>
  <si>
    <t xml:space="preserve">ICP0154   </t>
  </si>
  <si>
    <t xml:space="preserve">Literatura Espanola General </t>
  </si>
  <si>
    <t xml:space="preserve">LET0113   </t>
  </si>
  <si>
    <t xml:space="preserve"> Cine y Literatura Latinoamerica </t>
  </si>
  <si>
    <t xml:space="preserve">ESO251D  </t>
  </si>
  <si>
    <t xml:space="preserve">LET0135  </t>
  </si>
  <si>
    <t xml:space="preserve">DPT5000  </t>
  </si>
  <si>
    <t xml:space="preserve">Letras </t>
  </si>
  <si>
    <t xml:space="preserve">Ciencia Politica </t>
  </si>
  <si>
    <t xml:space="preserve">Fonetica y Fonologia Espanolas </t>
  </si>
  <si>
    <t xml:space="preserve">Historia de La Lengua Espanola </t>
  </si>
  <si>
    <t xml:space="preserve">Antropologia urbana </t>
  </si>
  <si>
    <t xml:space="preserve">Antropologia </t>
  </si>
  <si>
    <t xml:space="preserve">Mujeres en Politica Internacional </t>
  </si>
  <si>
    <t xml:space="preserve"> GOB2001</t>
  </si>
  <si>
    <t>Estoy en un club de correr en mi universidad de origen y quiero saber más sobre el equipo "cross country" de la UC.</t>
  </si>
  <si>
    <t xml:space="preserve">Desarrollo Local Sustenible: Conceptos, Practicas, y Politicas </t>
  </si>
  <si>
    <t>Portero</t>
  </si>
  <si>
    <t xml:space="preserve"> IEN3630</t>
  </si>
  <si>
    <t>Dado que estoy cursando una carrera de ingeniería energética y he observado que en los cursos destinados a estudiantes internacionales no hay ningún curso de energética, me gustaría amablemente preguntar si sería posible que me aceptaran en los dos cursos que no están en el catálogo por estudiantes internacionales. Muchas gracias por su comprensión.</t>
  </si>
  <si>
    <t xml:space="preserve"> Teoria de las Relaciones Internacionales</t>
  </si>
  <si>
    <t xml:space="preserve"> EAE105A</t>
  </si>
  <si>
    <t xml:space="preserve"> GOB1001</t>
  </si>
  <si>
    <t xml:space="preserve">N/A </t>
  </si>
  <si>
    <t xml:space="preserve">Maastricht University </t>
  </si>
  <si>
    <t xml:space="preserve"> EAA224A</t>
  </si>
  <si>
    <t>Solo quiero hacer 4 asignaturas, la opción 5 y 6 son por si no entro en alguna de las 4 primeras. Para obtener el grado en mi universidad de origen necesito 40 créditos UC.</t>
  </si>
  <si>
    <t>Solo quiero hacer 4 asignaturas, la opción 5 y 6 son por si no entro en algunas de las otras. Para obtener mi grado en mi universidad de origen necesito 40 créditos UC (4 asignaturas).</t>
  </si>
  <si>
    <t xml:space="preserve">60 o 50 </t>
  </si>
  <si>
    <t xml:space="preserve"> IHI0519</t>
  </si>
  <si>
    <t xml:space="preserve"> IHI0508</t>
  </si>
  <si>
    <t xml:space="preserve">World Literatures </t>
  </si>
  <si>
    <t>Por el momento necesitó 60 créditos pero estoy tratando de participar en un curso de español por 10 créditos en febrero</t>
  </si>
  <si>
    <t xml:space="preserve">Fisiologia </t>
  </si>
  <si>
    <t xml:space="preserve">SUS2021 </t>
  </si>
  <si>
    <t>Mi universidad de origen me hace eligir 75% de mis cursos como cursos cientificos par la obtencion de mi grado, por eso necesito tener al menos 4 cursos en la unidad academica : Ingenieria.</t>
  </si>
  <si>
    <t>el ultimate frisbee</t>
  </si>
  <si>
    <t xml:space="preserve">He tenido problemas de encontrar cursos de Airtable en la página de PUCC, así que no estoy seguro en los requisitos del algunos. </t>
  </si>
  <si>
    <t>Escalada</t>
  </si>
  <si>
    <t>Me gustaría estar en la selección deportiva UC en escalada o si no es posible me gustaría practicar escalada con la selección en la universidad</t>
  </si>
  <si>
    <t xml:space="preserve">Historia de America Contemporaneo. </t>
  </si>
  <si>
    <t xml:space="preserve">Fonetica y fonologia </t>
  </si>
  <si>
    <t xml:space="preserve">Análisis de politica exterior en países latinoamericanos. </t>
  </si>
  <si>
    <t xml:space="preserve">Cuidados de Enfermeria en la infancia y adolescencia </t>
  </si>
  <si>
    <t xml:space="preserve">Salud pública </t>
  </si>
  <si>
    <t xml:space="preserve">Salud Intercultural </t>
  </si>
  <si>
    <t xml:space="preserve">LABEGORRE Maéva </t>
  </si>
  <si>
    <t xml:space="preserve"> Suelo e Hidrologia Forestal</t>
  </si>
  <si>
    <t xml:space="preserve"> AGR208</t>
  </si>
  <si>
    <t xml:space="preserve"> AGR311</t>
  </si>
  <si>
    <t xml:space="preserve"> Climatologia</t>
  </si>
  <si>
    <t xml:space="preserve"> AGL112</t>
  </si>
  <si>
    <t xml:space="preserve"> Suelos y Fertilidad</t>
  </si>
  <si>
    <t xml:space="preserve"> AGL110</t>
  </si>
  <si>
    <t xml:space="preserve"> GEO625</t>
  </si>
  <si>
    <t xml:space="preserve"> GEO501</t>
  </si>
  <si>
    <t>escalada y velero</t>
  </si>
  <si>
    <t>He tenido problemas de encontrar cursos de Airtable en la página de PUCC, así que no estoy seguro en
los requisitos del algunos.</t>
  </si>
  <si>
    <t>Correr (atletismo y campo a través)</t>
  </si>
  <si>
    <t>11667</t>
  </si>
  <si>
    <t>15152</t>
  </si>
  <si>
    <t>29649</t>
  </si>
  <si>
    <t>28176</t>
  </si>
  <si>
    <t>29600</t>
  </si>
  <si>
    <t>30117</t>
  </si>
  <si>
    <t>15063</t>
  </si>
  <si>
    <t>10676</t>
  </si>
  <si>
    <t>LET0101</t>
  </si>
  <si>
    <t>OBLIGACIONES</t>
  </si>
  <si>
    <t>29640</t>
  </si>
  <si>
    <t>22849</t>
  </si>
  <si>
    <t>24943</t>
  </si>
  <si>
    <t>25010</t>
  </si>
  <si>
    <t>TSL580</t>
  </si>
  <si>
    <t>11</t>
  </si>
  <si>
    <t>27802</t>
  </si>
  <si>
    <t>13736</t>
  </si>
  <si>
    <t>17338</t>
  </si>
  <si>
    <t xml:space="preserve">40 </t>
  </si>
  <si>
    <t>ACT101F</t>
  </si>
  <si>
    <t>ACT152</t>
  </si>
  <si>
    <t>ACT103C</t>
  </si>
  <si>
    <t>27777</t>
  </si>
  <si>
    <t>28067</t>
  </si>
  <si>
    <t>18789</t>
  </si>
  <si>
    <t>35</t>
  </si>
  <si>
    <t>25250</t>
  </si>
  <si>
    <t>24865</t>
  </si>
  <si>
    <t>23161</t>
  </si>
  <si>
    <t>29993</t>
  </si>
  <si>
    <t>23328</t>
  </si>
  <si>
    <t>16031</t>
  </si>
  <si>
    <t>0</t>
  </si>
  <si>
    <t>27587</t>
  </si>
  <si>
    <t>29869</t>
  </si>
  <si>
    <t>30374</t>
  </si>
  <si>
    <t>12002</t>
  </si>
  <si>
    <t xml:space="preserve"> Escuela</t>
  </si>
  <si>
    <t>Nivel</t>
  </si>
  <si>
    <t>Nombre Curso</t>
  </si>
  <si>
    <t>Sección</t>
  </si>
  <si>
    <t>Categoría del Curso</t>
  </si>
  <si>
    <t>Créditos UC</t>
  </si>
  <si>
    <t>Campus</t>
  </si>
  <si>
    <t>Horario Cátedra</t>
  </si>
  <si>
    <t>Horario Ayudantía</t>
  </si>
  <si>
    <t>Horario Laboratorio</t>
  </si>
  <si>
    <t>Horario Taller</t>
  </si>
  <si>
    <t>Horario Terreno</t>
  </si>
  <si>
    <t>Idioma en el que se imparte el curso</t>
  </si>
  <si>
    <t>34 - Actuación</t>
  </si>
  <si>
    <t>PR - Pregrado</t>
  </si>
  <si>
    <t>Mitos Clasicos y Creacion</t>
  </si>
  <si>
    <t>ACT1311</t>
  </si>
  <si>
    <t>001 - Casa Central</t>
  </si>
  <si>
    <t xml:space="preserve">CLAS = J:1100 a 1330; </t>
  </si>
  <si>
    <t>Español</t>
  </si>
  <si>
    <t>002 - San Joaquín</t>
  </si>
  <si>
    <t xml:space="preserve">CLAS = W:1100 a 1330; </t>
  </si>
  <si>
    <t>003 - Oriente</t>
  </si>
  <si>
    <t xml:space="preserve">CLAS = L:1100 a 1330; </t>
  </si>
  <si>
    <t xml:space="preserve">CLAS = M:1100 a 1330; </t>
  </si>
  <si>
    <t>11 - Agronomía y Sistemas Naturales</t>
  </si>
  <si>
    <t xml:space="preserve">CLAS = M:1220 a 1720; </t>
  </si>
  <si>
    <t xml:space="preserve">TER = M:1730 a 1840; </t>
  </si>
  <si>
    <t>Material Vegetal y Diseno de P</t>
  </si>
  <si>
    <t xml:space="preserve">CLAS = V:1100 a 1720; </t>
  </si>
  <si>
    <t xml:space="preserve">CLAS = J:1450 a 1720; </t>
  </si>
  <si>
    <t xml:space="preserve">TER = J:1730 a 1840; </t>
  </si>
  <si>
    <t xml:space="preserve">CLAS = M:0940 a 1050; J:0940 a 1050; </t>
  </si>
  <si>
    <t xml:space="preserve">AYU = L:1220 a 1720; </t>
  </si>
  <si>
    <t xml:space="preserve">TER = L:1730 a 1840; </t>
  </si>
  <si>
    <t xml:space="preserve">AYU = M:1220 a 1720; </t>
  </si>
  <si>
    <t xml:space="preserve">CLAS = L:0940 a 1050; W:0940 a 1050; </t>
  </si>
  <si>
    <t xml:space="preserve">LAB = L:1220 a 1720; </t>
  </si>
  <si>
    <t>Frutales de Hoja Caduca I</t>
  </si>
  <si>
    <t xml:space="preserve">CLAS = V:1100 a 1840; </t>
  </si>
  <si>
    <t xml:space="preserve">CLAS = W:1450 a 1720; </t>
  </si>
  <si>
    <t xml:space="preserve">LAB = W:1100 a 1330; </t>
  </si>
  <si>
    <t xml:space="preserve">CLAS = L:1100 a 1210; W:1100 a 1210; L:1730 a 1840; </t>
  </si>
  <si>
    <t xml:space="preserve">AYU = L:1220 a 1600; </t>
  </si>
  <si>
    <t xml:space="preserve">CLAS = L:1220 a 1600; </t>
  </si>
  <si>
    <t xml:space="preserve">CLAS = W:1220 a 1720; </t>
  </si>
  <si>
    <t xml:space="preserve">TER = W:1730 a 1840; </t>
  </si>
  <si>
    <t xml:space="preserve">CLAS = L:1100 a 1840; W:1100 a 1210; </t>
  </si>
  <si>
    <t xml:space="preserve">CLAS = L:1100 a 1210; W:1100 a 1210; </t>
  </si>
  <si>
    <t>Proteccion de Plantas</t>
  </si>
  <si>
    <t xml:space="preserve">LAB = V:0820 a 0930; </t>
  </si>
  <si>
    <t>Principios de Procesamiento,</t>
  </si>
  <si>
    <t xml:space="preserve">CLAS = L:0820 a 0930; W:0820 a 0930; </t>
  </si>
  <si>
    <t xml:space="preserve">CLAS = J:1100 a 1720; </t>
  </si>
  <si>
    <t xml:space="preserve">AYU = W:1220 a 1600; </t>
  </si>
  <si>
    <t xml:space="preserve">CLAS = M:0820 a 0930; J:0820 a 0930; </t>
  </si>
  <si>
    <t xml:space="preserve">AYU = W:1220 a 1720; </t>
  </si>
  <si>
    <t>Manejo y Planificac Forestal</t>
  </si>
  <si>
    <t xml:space="preserve">CLAS = M:1100 a 1720; J:1100 a 1210; </t>
  </si>
  <si>
    <t xml:space="preserve">TER = W:1220 a 1720; </t>
  </si>
  <si>
    <t>Gestion Ambiental en Agricultu</t>
  </si>
  <si>
    <t xml:space="preserve">AYU = J:1220 a 1720; </t>
  </si>
  <si>
    <t>Alimentos y Alimentac Animal</t>
  </si>
  <si>
    <t xml:space="preserve">CLAS = M:0940 a 1050; J:0940 a 1050; J:1220 a 1720; </t>
  </si>
  <si>
    <t xml:space="preserve">CLAS = J:1220 a 1600; </t>
  </si>
  <si>
    <t xml:space="preserve">CLAS = M:1450 a 1600; J:1450 a 1600; </t>
  </si>
  <si>
    <t xml:space="preserve">AYU = J:1610 a 1720; </t>
  </si>
  <si>
    <t xml:space="preserve">CLAS = J:1100 a 1210; V:1220 a 1720; </t>
  </si>
  <si>
    <t xml:space="preserve">TER = V:1730 a 1840; </t>
  </si>
  <si>
    <t>Comercio Exterior Silvoagropecuario</t>
  </si>
  <si>
    <t>AGL270</t>
  </si>
  <si>
    <t>Tecnologías Agropecuarias Emergentes y Agricultura Digital</t>
  </si>
  <si>
    <t>AGL309</t>
  </si>
  <si>
    <t xml:space="preserve">CLAS = W:1220 a 1840; </t>
  </si>
  <si>
    <t>Geomática Aplicada a los Recursos Naturales</t>
  </si>
  <si>
    <t>AGR205</t>
  </si>
  <si>
    <t xml:space="preserve">TER = W:1610 a 1720; </t>
  </si>
  <si>
    <t xml:space="preserve">CLAS = J:1220 a 1720; </t>
  </si>
  <si>
    <t>92 - Antropología</t>
  </si>
  <si>
    <t xml:space="preserve">AYU = J:1220 a 1330; </t>
  </si>
  <si>
    <t>Antrop del Lenguaje</t>
  </si>
  <si>
    <t xml:space="preserve">CLAS = M:0940 a 1210; </t>
  </si>
  <si>
    <t xml:space="preserve">AYU = L:1100 a 1210; </t>
  </si>
  <si>
    <t xml:space="preserve">AYU = J:0820 a 0930; </t>
  </si>
  <si>
    <t xml:space="preserve">CLAS = W:0940 a 1210; </t>
  </si>
  <si>
    <t xml:space="preserve">AYU = L:0820 a 0930; </t>
  </si>
  <si>
    <t xml:space="preserve">CLAS = V:0940 a 1210; </t>
  </si>
  <si>
    <t xml:space="preserve">CLAS = M:1220 a 1330; J:1220 a 1330; </t>
  </si>
  <si>
    <t>Intelec Escrituras y Mov Indig</t>
  </si>
  <si>
    <t xml:space="preserve">CLAS = L:1450 a 1720; </t>
  </si>
  <si>
    <t xml:space="preserve">AYU = M:1220 a 1330; </t>
  </si>
  <si>
    <t xml:space="preserve">CLAS = M:1450 a 1720; </t>
  </si>
  <si>
    <t xml:space="preserve">AYU = V:0820 a 0930; </t>
  </si>
  <si>
    <t>33 - Arte</t>
  </si>
  <si>
    <t>Introduccion al Arte Contempor</t>
  </si>
  <si>
    <t>ARO100T</t>
  </si>
  <si>
    <t>Arte y Patrimonio</t>
  </si>
  <si>
    <t>Teoria de la Imagen Fotografic</t>
  </si>
  <si>
    <t>94 - Arquitectura</t>
  </si>
  <si>
    <t>MG - Magister</t>
  </si>
  <si>
    <t>Formulacion de Proyectos de</t>
  </si>
  <si>
    <t>ARQ3000</t>
  </si>
  <si>
    <t>004 - Lo Contador</t>
  </si>
  <si>
    <t>Arquitecturas en America Latin</t>
  </si>
  <si>
    <t xml:space="preserve">CLAS = M:1610 a 1840; </t>
  </si>
  <si>
    <t>Proyecto y Representacion</t>
  </si>
  <si>
    <t>ARQ3026</t>
  </si>
  <si>
    <t>El Proyecto Moderno</t>
  </si>
  <si>
    <t>ARQ3031</t>
  </si>
  <si>
    <t>Arquitectura y Vanguardia</t>
  </si>
  <si>
    <t>ARQ3037</t>
  </si>
  <si>
    <t>Abriendo el Archivo. Fomentand</t>
  </si>
  <si>
    <t>ARQ3090</t>
  </si>
  <si>
    <t>Argumentos Graficos</t>
  </si>
  <si>
    <t>ARQ3106</t>
  </si>
  <si>
    <t>Japon: Arq Residencial Contemp</t>
  </si>
  <si>
    <t>ARQ3107</t>
  </si>
  <si>
    <t>Copias</t>
  </si>
  <si>
    <t>ARQ3110</t>
  </si>
  <si>
    <t>Paisajes Culturales Concep Met</t>
  </si>
  <si>
    <t>ARQ3228</t>
  </si>
  <si>
    <t xml:space="preserve">CLAS = V:1450 a 1720; </t>
  </si>
  <si>
    <t>Terrem y patr construido</t>
  </si>
  <si>
    <t xml:space="preserve">CLAS = W:1730 a 2000; </t>
  </si>
  <si>
    <t>Catedra de Santiago: Reflexion</t>
  </si>
  <si>
    <t>ARQ3253</t>
  </si>
  <si>
    <t>Debat Proyecto Urbano Siglo XX</t>
  </si>
  <si>
    <t>ARQ3265</t>
  </si>
  <si>
    <t xml:space="preserve">CLAS = W:1610 a 1840; </t>
  </si>
  <si>
    <t>Material Vegetal</t>
  </si>
  <si>
    <t>ARQ3306</t>
  </si>
  <si>
    <t>Land+Scape. Reflexiones</t>
  </si>
  <si>
    <t>ARQ3318</t>
  </si>
  <si>
    <t xml:space="preserve">CLAS = J:0820 a 1210; </t>
  </si>
  <si>
    <t>Taller de Investigación</t>
  </si>
  <si>
    <t xml:space="preserve">CLAS = V:0820 a 1210; </t>
  </si>
  <si>
    <t xml:space="preserve">CLAS = L:1610 a 1840; </t>
  </si>
  <si>
    <t>Proyecto Urbano Contemporaneo</t>
  </si>
  <si>
    <t>ARQ3502</t>
  </si>
  <si>
    <t xml:space="preserve">CLAS = J:0820 a 0930; J:1730 a 1840; </t>
  </si>
  <si>
    <t>Morfologia y Composicion en el</t>
  </si>
  <si>
    <t>ARQ3510</t>
  </si>
  <si>
    <t>Topicos de Vivienda Social</t>
  </si>
  <si>
    <t xml:space="preserve">CLAS = L:0940 a 1210; </t>
  </si>
  <si>
    <t>Energia y Eficiencia</t>
  </si>
  <si>
    <t>Evaluación de Estrategías</t>
  </si>
  <si>
    <t>ARQ3606</t>
  </si>
  <si>
    <t>Laboratorio de Sustentabilidad</t>
  </si>
  <si>
    <t>ARQ3639</t>
  </si>
  <si>
    <t xml:space="preserve">LAB = J:1100 a 1330; </t>
  </si>
  <si>
    <t>Laboratorio Solar</t>
  </si>
  <si>
    <t>ARQ3642</t>
  </si>
  <si>
    <t xml:space="preserve">LAB = L:1450 a 1720; </t>
  </si>
  <si>
    <t>Diseno Parametrico</t>
  </si>
  <si>
    <t>AS - Aprendizaje Servicio</t>
  </si>
  <si>
    <t>Produccion Digital I</t>
  </si>
  <si>
    <t xml:space="preserve">LAB = L:1220 a 1600; </t>
  </si>
  <si>
    <t xml:space="preserve">TAL = M:1450 a 1840; V:1450 a 1840; </t>
  </si>
  <si>
    <t xml:space="preserve">TAL = M:1450 a 1720; V:1450 a 1720; </t>
  </si>
  <si>
    <t xml:space="preserve">TAL = M:1450 a 1840; W:1450 a 1840; </t>
  </si>
  <si>
    <t xml:space="preserve">TAL = L:1450 a 1840; W:1450 a 1840; </t>
  </si>
  <si>
    <t xml:space="preserve">TAL = W:1450 a 1840; V:1450 a 1840; </t>
  </si>
  <si>
    <t xml:space="preserve">TAL = M:1450 a 1840; J:1450 a 1840; </t>
  </si>
  <si>
    <t xml:space="preserve">TAL = L:1450 a 1840; J:1450 a 1840; </t>
  </si>
  <si>
    <t>Taller Optativo Proyecto II</t>
  </si>
  <si>
    <t>AQT008A</t>
  </si>
  <si>
    <t>Ciudad y Paisaje Ii: el Proyec</t>
  </si>
  <si>
    <t>AQU0200</t>
  </si>
  <si>
    <t xml:space="preserve">LAB = W:1100 a 1210; </t>
  </si>
  <si>
    <t xml:space="preserve">CLAS = W:1450 a 1840; </t>
  </si>
  <si>
    <t xml:space="preserve">CLAS = V:0940 a 1330; </t>
  </si>
  <si>
    <t xml:space="preserve">CLAS = M:0940 a 1330; </t>
  </si>
  <si>
    <t>Tiempo, Movimiento y Rep</t>
  </si>
  <si>
    <t xml:space="preserve">CLAS = J:0940 a 1330; </t>
  </si>
  <si>
    <t>Apreciacion Del Arte</t>
  </si>
  <si>
    <t>Práctica y Teoría</t>
  </si>
  <si>
    <t xml:space="preserve">CLAS = L:0940 a 1330; </t>
  </si>
  <si>
    <t>02 - Astrofísica</t>
  </si>
  <si>
    <t xml:space="preserve">CLAS = L:1610 a 1720; W:1610 a 1720; </t>
  </si>
  <si>
    <t>Inglés</t>
  </si>
  <si>
    <t>Procesos Fisicos en Astrofisic</t>
  </si>
  <si>
    <t xml:space="preserve">CLAS = L:1450 a 1600; W:1450 a 1600; </t>
  </si>
  <si>
    <t>Astronomia</t>
  </si>
  <si>
    <t>AST0111</t>
  </si>
  <si>
    <t>CA - Pertenece a Certificado Académ; MI - Pertenece a Minor; MJ - Pertenece a Major</t>
  </si>
  <si>
    <t>MI - Pertenece a Minor; MJ - Pertenece a Major</t>
  </si>
  <si>
    <t xml:space="preserve">AYU = V:0940 a 1050; </t>
  </si>
  <si>
    <t xml:space="preserve">AYU = V:1100 a 1210; </t>
  </si>
  <si>
    <t xml:space="preserve">AYU = V:1220 a 1330; </t>
  </si>
  <si>
    <t>45 - Ciencia Política</t>
  </si>
  <si>
    <t>Teoria Politica Contemporanea</t>
  </si>
  <si>
    <t>ICP5250</t>
  </si>
  <si>
    <t xml:space="preserve">CLAS = J:2010 a 2120; </t>
  </si>
  <si>
    <t xml:space="preserve">CLAS = J:1850 a 2000; </t>
  </si>
  <si>
    <t xml:space="preserve">CLAS = L:2010 a 2120; </t>
  </si>
  <si>
    <t xml:space="preserve">CLAS = L:1850 a 2000; </t>
  </si>
  <si>
    <t xml:space="preserve">CLAS = M:2010 a 2120; </t>
  </si>
  <si>
    <t>Transparencia, Probidad y Polí</t>
  </si>
  <si>
    <t>ICP5714</t>
  </si>
  <si>
    <t xml:space="preserve">CLAS = W:2010 a 2120; </t>
  </si>
  <si>
    <t>Teoria y Practica de la Democr</t>
  </si>
  <si>
    <t xml:space="preserve">CLAS = W:0820 a 1050; </t>
  </si>
  <si>
    <t xml:space="preserve">CLAS = M:1100 a 1210; J:1100 a 1210; </t>
  </si>
  <si>
    <t>Cambio Politico desde el Neo</t>
  </si>
  <si>
    <t xml:space="preserve">CLAS = L:1220 a 1330; W:1220 a 1330; </t>
  </si>
  <si>
    <t>Teoria Politica II</t>
  </si>
  <si>
    <t>ICP0203</t>
  </si>
  <si>
    <t>Teoria Critica</t>
  </si>
  <si>
    <t xml:space="preserve">AYU = V:1610 a 1720; </t>
  </si>
  <si>
    <t xml:space="preserve">AYU = V:1450 a 1600; </t>
  </si>
  <si>
    <t xml:space="preserve">CLAS = L:1850 a 2000; W:1850 a 2000; </t>
  </si>
  <si>
    <t>Introduccion a la Economia Pol</t>
  </si>
  <si>
    <t xml:space="preserve">CLAS = M:1220 a 1600; </t>
  </si>
  <si>
    <t xml:space="preserve">CLAS = M:1610 a 1720; J:1610 a 1720; </t>
  </si>
  <si>
    <t xml:space="preserve">LAB = V:0940 a 1050; </t>
  </si>
  <si>
    <t>12 - Ciencias Biológicas</t>
  </si>
  <si>
    <t xml:space="preserve">TAL = J:1450 a 1720; </t>
  </si>
  <si>
    <t xml:space="preserve">CLAS = W:1450 a 1720; V:1450 a 1720; </t>
  </si>
  <si>
    <t xml:space="preserve">CLAS = L:1450 a 1720; J:1450 a 1720; </t>
  </si>
  <si>
    <t xml:space="preserve">CLAS = J:1450 a 1840; </t>
  </si>
  <si>
    <t>Tecn Planif Sistem para Conser</t>
  </si>
  <si>
    <t>Innovacion y Emprendimiento</t>
  </si>
  <si>
    <t>BIO3920</t>
  </si>
  <si>
    <t>16 - Ciencias de la Salud</t>
  </si>
  <si>
    <t>Ejercicio Vida Saludab y Plena</t>
  </si>
  <si>
    <t>28 - Comunicaciones</t>
  </si>
  <si>
    <t>Economia Politica de las Comun</t>
  </si>
  <si>
    <t xml:space="preserve">CLAS = J:0940 a 1210; </t>
  </si>
  <si>
    <t>Historia de la Comunicacion So</t>
  </si>
  <si>
    <t>COM109</t>
  </si>
  <si>
    <t xml:space="preserve">CLAS = V:1220 a 1330; </t>
  </si>
  <si>
    <t xml:space="preserve">TAL = V:1100 a 1210; </t>
  </si>
  <si>
    <t>Analisis de la Actualidad Inte</t>
  </si>
  <si>
    <t xml:space="preserve">CLAS = M:0820 a 1050; </t>
  </si>
  <si>
    <t xml:space="preserve">CLAS = J:0820 a 1050; </t>
  </si>
  <si>
    <t xml:space="preserve">AYU = W:1450 a 1600; </t>
  </si>
  <si>
    <t xml:space="preserve">CLAS = L:0820 a 1050; </t>
  </si>
  <si>
    <t>Introduccion a la Publicidad</t>
  </si>
  <si>
    <t xml:space="preserve">CLAS = J:1610 a 1840; </t>
  </si>
  <si>
    <t>Teoria de las Organizaciones y</t>
  </si>
  <si>
    <t>Marketing Soc y Campañ</t>
  </si>
  <si>
    <t>Seminario de Nuevas Tendencias</t>
  </si>
  <si>
    <t>01 - Construcción Civil</t>
  </si>
  <si>
    <t xml:space="preserve">CLAS = V:1100 a 1330; </t>
  </si>
  <si>
    <t>Sistemas y Procesos Constructi</t>
  </si>
  <si>
    <t>CCL2351</t>
  </si>
  <si>
    <t xml:space="preserve">CLAS = L:1450 a 1720; W:1450 a 1720; </t>
  </si>
  <si>
    <t>Sustentabilidad en Construccio</t>
  </si>
  <si>
    <t>CCL2362</t>
  </si>
  <si>
    <t xml:space="preserve">CLAS = L:1450 a 1600; W:1450 a 1720; </t>
  </si>
  <si>
    <t>Estructura y Procesos</t>
  </si>
  <si>
    <t>CCL2381</t>
  </si>
  <si>
    <t xml:space="preserve">CLAS = L:0820 a 1050; W:0940 a 1050; </t>
  </si>
  <si>
    <t>Emprendimiento y Habilidades G</t>
  </si>
  <si>
    <t>CCL2384</t>
  </si>
  <si>
    <t xml:space="preserve">TAL = J:1100 a 1330; </t>
  </si>
  <si>
    <t>Construccion Circular</t>
  </si>
  <si>
    <t>CCL2431</t>
  </si>
  <si>
    <t>Tecnologia del Hormigon</t>
  </si>
  <si>
    <t xml:space="preserve">CLAS = M:1100 a 1330; J:1220 a 1330; </t>
  </si>
  <si>
    <t>Fundame del Analis Estructural</t>
  </si>
  <si>
    <t xml:space="preserve">CLAS = M:0940 a 1050; J:0940 a 1210; </t>
  </si>
  <si>
    <t xml:space="preserve">LAB = W:0820 a 1050; </t>
  </si>
  <si>
    <t>Comportamiento Estructural</t>
  </si>
  <si>
    <t xml:space="preserve">CLAS = M:0940 a 1210; J:0940 a 1050; </t>
  </si>
  <si>
    <t xml:space="preserve">AYU = J:1100 a 1210; </t>
  </si>
  <si>
    <t>17 - Derecho</t>
  </si>
  <si>
    <t xml:space="preserve">CLAS = L:1100 a 1210; W:1100 a 1210; J:1100 a 1210; </t>
  </si>
  <si>
    <t xml:space="preserve">CLAS = L:1100 a 1210; W:1100 a 1210; V:1100 a 1210; </t>
  </si>
  <si>
    <t xml:space="preserve">CLAS = L:1100 a 1210; M:1100 a 1210; V:1100 a 1210; </t>
  </si>
  <si>
    <t xml:space="preserve">CLAS = L:1100 a 1210; M:1100 a 1210; J:1100 a 1210; </t>
  </si>
  <si>
    <t>Fundamentos Filosoficos del De</t>
  </si>
  <si>
    <t>DER003F</t>
  </si>
  <si>
    <t xml:space="preserve">CLAS = L:0940 a 1050; W:0940 a 1050; V:0940 a 1050; </t>
  </si>
  <si>
    <t>Derechos Fundamentales y Derec</t>
  </si>
  <si>
    <t xml:space="preserve">CLAS = L:1610 a 1720; W:1610 a 1720; J:1610 a 1720; </t>
  </si>
  <si>
    <t xml:space="preserve">CLAS = L:1730 a 1840; W:1610 a 1720; V:0940 a 1050; </t>
  </si>
  <si>
    <t xml:space="preserve">CLAS = L:1220 a 1330; M:1220 a 1330; J:1220 a 1330; </t>
  </si>
  <si>
    <t>El Comerciante y Bases de la C</t>
  </si>
  <si>
    <t xml:space="preserve">CLAS = M:0820 a 0930; J:0820 a 0930; W:1220 a 1330; </t>
  </si>
  <si>
    <t>Financiamiento de la Empresa</t>
  </si>
  <si>
    <t>DER010C</t>
  </si>
  <si>
    <t xml:space="preserve">CLAS = L:1450 a 1600; J:1450 a 1600; </t>
  </si>
  <si>
    <t>Derecho Procesal Laboral</t>
  </si>
  <si>
    <t>DER506S</t>
  </si>
  <si>
    <t xml:space="preserve">CLAS = L:1450 a 1600; M:1100 a 1210; </t>
  </si>
  <si>
    <t>Financ Empresa y Merca Valores</t>
  </si>
  <si>
    <t>Derecho de los Recursos Natu</t>
  </si>
  <si>
    <t>25 - Desarrollo Sustentable</t>
  </si>
  <si>
    <t xml:space="preserve">AYU = M:1730 a 1840; </t>
  </si>
  <si>
    <t>59 - Diseño</t>
  </si>
  <si>
    <t xml:space="preserve">AYU = M:1100 a 1210; </t>
  </si>
  <si>
    <t>Diseño p Justic Soci y Medioam</t>
  </si>
  <si>
    <t>Taller de Prob y Concep Diseño</t>
  </si>
  <si>
    <t xml:space="preserve">CLAS = L:0940 a 1330; W:0940 a 1330; </t>
  </si>
  <si>
    <t>20 - Educación</t>
  </si>
  <si>
    <t>CMD Fund. del Conocimiento</t>
  </si>
  <si>
    <t>EDU0014</t>
  </si>
  <si>
    <t>CA - Pertenece a Certificado Académ</t>
  </si>
  <si>
    <t>CMD Est. de caso para la Gener</t>
  </si>
  <si>
    <t>EDU0015</t>
  </si>
  <si>
    <t>Historia y Politicas Educacion</t>
  </si>
  <si>
    <t>Educacion y Filosofia</t>
  </si>
  <si>
    <t>EDU0313</t>
  </si>
  <si>
    <t xml:space="preserve">CLAS = L:0820 a 0930; V:0820 a 0930; </t>
  </si>
  <si>
    <t xml:space="preserve">CLAS = M:1730 a 1840; J:1730 a 1840; </t>
  </si>
  <si>
    <t>13 - Enfermería</t>
  </si>
  <si>
    <t>Sueño ¿Como Mant y Mejorar est</t>
  </si>
  <si>
    <t>Cuidados de Enfermeria en la I</t>
  </si>
  <si>
    <t xml:space="preserve">CLAS = W:0820 a 1330; J:0820 a 1330; V:0820 a 1330; W:1450 a 1600; </t>
  </si>
  <si>
    <t>19 - Escuela de Gobierno</t>
  </si>
  <si>
    <t>Justicia y Bien Comun</t>
  </si>
  <si>
    <t xml:space="preserve">AYU = W:1100 a 1210; </t>
  </si>
  <si>
    <t>Gestion Publica II</t>
  </si>
  <si>
    <t>ADP003G</t>
  </si>
  <si>
    <t xml:space="preserve">AYU = J:1450 a 1600; </t>
  </si>
  <si>
    <t>95 - Estudios Urbanos</t>
  </si>
  <si>
    <t>Gestion Publico-Privada para e</t>
  </si>
  <si>
    <t>IEU3035</t>
  </si>
  <si>
    <t xml:space="preserve">CLAS = V:1850 a 2120; </t>
  </si>
  <si>
    <t>Legislacion y Mecanismos Urban</t>
  </si>
  <si>
    <t>IEU3046</t>
  </si>
  <si>
    <t>Cambio Climatico y Planificaci</t>
  </si>
  <si>
    <t xml:space="preserve">CLAS = J:1730 a 2000; </t>
  </si>
  <si>
    <t>La Ciudad y la Integracion Soc</t>
  </si>
  <si>
    <t>Capital Social y Redes Sociale</t>
  </si>
  <si>
    <t>IEU3066</t>
  </si>
  <si>
    <t>Asentamientos Humanos y Desarr</t>
  </si>
  <si>
    <t>Gestion Ambiental Urbana</t>
  </si>
  <si>
    <t>Desafios Etico-Politicos del D</t>
  </si>
  <si>
    <t>IEU3088</t>
  </si>
  <si>
    <t>Planificacion del Desarrollo U</t>
  </si>
  <si>
    <t>IEU3092</t>
  </si>
  <si>
    <t>Ordenacion y Planificacion Ter</t>
  </si>
  <si>
    <t>IEU3105</t>
  </si>
  <si>
    <t>Teoria y Etica de Planif Urban</t>
  </si>
  <si>
    <t>IEU3200</t>
  </si>
  <si>
    <t>Metodos de Analisis Urbano</t>
  </si>
  <si>
    <t xml:space="preserve">CLAS = V:0820 a 1050; </t>
  </si>
  <si>
    <t>Economia y Desarrollo Urbano</t>
  </si>
  <si>
    <t>IEU3202</t>
  </si>
  <si>
    <t xml:space="preserve">CLAS = S:0940 a 1210; </t>
  </si>
  <si>
    <t>Infraestructuras Redes Equipam</t>
  </si>
  <si>
    <t>IEU3209</t>
  </si>
  <si>
    <t>Gestion y Evaluacion Proyectos</t>
  </si>
  <si>
    <t>Modelacion Urbana</t>
  </si>
  <si>
    <t>IEU3213</t>
  </si>
  <si>
    <t xml:space="preserve">CLAS = W:1850 a 2120; </t>
  </si>
  <si>
    <t>Legislacion Normativa Ambienta</t>
  </si>
  <si>
    <t>IEU3215</t>
  </si>
  <si>
    <t xml:space="preserve">CLAS = J:1850 a 2120; </t>
  </si>
  <si>
    <t>Teoria y Evolucion de la Ciuda</t>
  </si>
  <si>
    <t>IEU4001</t>
  </si>
  <si>
    <t>Sociologia de las Grandes Ciud</t>
  </si>
  <si>
    <t>Exploraciones Urbanas: las For</t>
  </si>
  <si>
    <t>Desarr Local Sust: Concep, Prá</t>
  </si>
  <si>
    <t xml:space="preserve">CLAS = V:1610 a 1840; </t>
  </si>
  <si>
    <t>Planificacion Urbana Participa</t>
  </si>
  <si>
    <t>Genero Ciudad Aprox Urbanis Fe</t>
  </si>
  <si>
    <t>IEU2051</t>
  </si>
  <si>
    <t>Taller Gestion Estrategias Ter</t>
  </si>
  <si>
    <t>IEU2053</t>
  </si>
  <si>
    <t xml:space="preserve">CLAS = W:0940 a 1330; </t>
  </si>
  <si>
    <t>IEU2062</t>
  </si>
  <si>
    <t>Plan Urbana: Teoria y Metodo</t>
  </si>
  <si>
    <t>Tecnicas Representacion Espaci</t>
  </si>
  <si>
    <t>IEU2065</t>
  </si>
  <si>
    <t>Chilean Identity Concrete Imag</t>
  </si>
  <si>
    <t>51 - Estética</t>
  </si>
  <si>
    <t>El Cuerpo en la Historia del A</t>
  </si>
  <si>
    <t>Introduccion a la Gestion Cult</t>
  </si>
  <si>
    <t>EST240D</t>
  </si>
  <si>
    <t>Estetica de la Fotografia</t>
  </si>
  <si>
    <t>Critica de las Artes Visuales</t>
  </si>
  <si>
    <t>05 - Economía y Administración</t>
  </si>
  <si>
    <t xml:space="preserve">AYU = W:1730 a 1840; </t>
  </si>
  <si>
    <t xml:space="preserve">LAB = V:1100 a 1330; </t>
  </si>
  <si>
    <t xml:space="preserve">TAL = L:1730 a 1840; </t>
  </si>
  <si>
    <t>Fundamentos de Finanzas</t>
  </si>
  <si>
    <t>EAA1220</t>
  </si>
  <si>
    <t xml:space="preserve">AYU = W:1610 a 1720; </t>
  </si>
  <si>
    <t xml:space="preserve">AYU = L:1610 a 1720; </t>
  </si>
  <si>
    <t>Topicos para Emprender I: Mark</t>
  </si>
  <si>
    <t>Fundamentos de la Teoria y Pra</t>
  </si>
  <si>
    <t xml:space="preserve">CLAS = W:1450 a 1600; </t>
  </si>
  <si>
    <t xml:space="preserve">AYU = L:1450 a 1600; </t>
  </si>
  <si>
    <t>Design Thinking para los Negoc</t>
  </si>
  <si>
    <t>Fundamentos de Gestion Financi</t>
  </si>
  <si>
    <t xml:space="preserve">CLAS = W:1220 a 1600; </t>
  </si>
  <si>
    <t xml:space="preserve">TAL = J:1730 a 1840; </t>
  </si>
  <si>
    <t>Introduccion a la Macroeconomi</t>
  </si>
  <si>
    <t xml:space="preserve">TAL = W:1730 a 1840; </t>
  </si>
  <si>
    <t>Microeconomia II</t>
  </si>
  <si>
    <t>EAE2120</t>
  </si>
  <si>
    <t xml:space="preserve">TAL = L:1610 a 1720; </t>
  </si>
  <si>
    <t xml:space="preserve">AYU = M:0820 a 0930; </t>
  </si>
  <si>
    <t>67 - Filosofía</t>
  </si>
  <si>
    <t>Teoria del Conocimiento</t>
  </si>
  <si>
    <t>Logica</t>
  </si>
  <si>
    <t>FIL111T</t>
  </si>
  <si>
    <t>Historia de la Filosofia Moder</t>
  </si>
  <si>
    <t xml:space="preserve">CLAS = W:1100 a 1210; V:1100 a 1210; </t>
  </si>
  <si>
    <t>Introduccion a la Argumentacio</t>
  </si>
  <si>
    <t>FIL2006</t>
  </si>
  <si>
    <t>03 - Física</t>
  </si>
  <si>
    <t>DT - Doctorado</t>
  </si>
  <si>
    <t>Mecanica Cuantica Avanzada I</t>
  </si>
  <si>
    <t>FIM8440</t>
  </si>
  <si>
    <t>Laboratorio de Electricidad y</t>
  </si>
  <si>
    <t>FIS0153</t>
  </si>
  <si>
    <t xml:space="preserve">LAB = W:0820 a 0930; </t>
  </si>
  <si>
    <t xml:space="preserve">AYU = M:1220 a 1330; J:1220 a 1330; </t>
  </si>
  <si>
    <t>Termodinamica y Teoria Cinetic</t>
  </si>
  <si>
    <t>MI - Pertenece a Minor</t>
  </si>
  <si>
    <t>Termo y Teo Cinetica</t>
  </si>
  <si>
    <t>FIZ0212</t>
  </si>
  <si>
    <t>MJ - Pertenece a Major</t>
  </si>
  <si>
    <t>Fisica Experim Avanzada</t>
  </si>
  <si>
    <t xml:space="preserve">LAB = V:1450 a 1840; </t>
  </si>
  <si>
    <t xml:space="preserve">LAB = V:0820 a 1050; </t>
  </si>
  <si>
    <t>57 - Geografía</t>
  </si>
  <si>
    <t>56 - Historia</t>
  </si>
  <si>
    <t>Antrop Americana: Habitar, Rei</t>
  </si>
  <si>
    <t>Conflictos Armados Construccio</t>
  </si>
  <si>
    <t>04 - Ingeniería</t>
  </si>
  <si>
    <t>Diseñ y Construcc Avan Mader</t>
  </si>
  <si>
    <t>ICE3513</t>
  </si>
  <si>
    <t>Optimizacion bajo Incertidumbr</t>
  </si>
  <si>
    <t>ICS3151</t>
  </si>
  <si>
    <t>Hormigon Armado Avanzado</t>
  </si>
  <si>
    <t>ICE3413</t>
  </si>
  <si>
    <t>Diseno de Puentes</t>
  </si>
  <si>
    <t>ICE3443</t>
  </si>
  <si>
    <t>Dinamica de Suelos</t>
  </si>
  <si>
    <t>ICE3663</t>
  </si>
  <si>
    <t>Topicos Avanzados Economia Ind</t>
  </si>
  <si>
    <t>ICS3762</t>
  </si>
  <si>
    <t>MA - Metodología Aprendizaje Activo</t>
  </si>
  <si>
    <t>Criptografia y Seguridad Compu</t>
  </si>
  <si>
    <t>IIC3253</t>
  </si>
  <si>
    <t xml:space="preserve">LAB = V:1450 a 1600; </t>
  </si>
  <si>
    <t>Introduccion a la Ingenieria B</t>
  </si>
  <si>
    <t>IBM1005</t>
  </si>
  <si>
    <t>Planificacion y Control de Pro</t>
  </si>
  <si>
    <t>Innovacion y Emprendimiento en</t>
  </si>
  <si>
    <t>ICC2234</t>
  </si>
  <si>
    <t>Ingenieria de Construccion</t>
  </si>
  <si>
    <t>ICC2304</t>
  </si>
  <si>
    <t xml:space="preserve">TER = V:0820 a 1050; </t>
  </si>
  <si>
    <t>Dinamica</t>
  </si>
  <si>
    <t>ICE1514</t>
  </si>
  <si>
    <t xml:space="preserve">AYU = M:1450 a 1600; </t>
  </si>
  <si>
    <t>Estatica</t>
  </si>
  <si>
    <t>ICE2006</t>
  </si>
  <si>
    <t xml:space="preserve">TAL = L:1450 a 1600; </t>
  </si>
  <si>
    <t>Introduccion a la Geologia Fis</t>
  </si>
  <si>
    <t>ICE2623</t>
  </si>
  <si>
    <t xml:space="preserve">LAB = W:1450 a 1720; </t>
  </si>
  <si>
    <t>Proyecto de Diseno de Estructu</t>
  </si>
  <si>
    <t>ICE2823</t>
  </si>
  <si>
    <t xml:space="preserve">CLAS = M:1450 a 1720; J:1450 a 1720; </t>
  </si>
  <si>
    <t>Desafios en Recursos Hidricos</t>
  </si>
  <si>
    <t xml:space="preserve">CLAS = M:0940 a 1050; J:0940 a 1050; V:0940 a 1050; </t>
  </si>
  <si>
    <t>Mecanica de Fluidos</t>
  </si>
  <si>
    <t>ICH1104</t>
  </si>
  <si>
    <t>Ingenieria Hidraulica</t>
  </si>
  <si>
    <t>ICH2114</t>
  </si>
  <si>
    <t xml:space="preserve">CLAS = L:1220 a 1330; W:1220 a 1330; V:1220 a 1330; </t>
  </si>
  <si>
    <t>Hidrologia</t>
  </si>
  <si>
    <t xml:space="preserve">CLAS = M:1100 a 1210; J:1100 a 1210; V:1610 a 1720; </t>
  </si>
  <si>
    <t>Agua Subterranea</t>
  </si>
  <si>
    <t>Ingenieria Ambiental</t>
  </si>
  <si>
    <t xml:space="preserve">CLAS = M:0940 a 1050; J:0940 a 1050; W:1450 a 1600; </t>
  </si>
  <si>
    <t>Termofluidos</t>
  </si>
  <si>
    <t>Conversion de Energia</t>
  </si>
  <si>
    <t>ICM2213</t>
  </si>
  <si>
    <t>Transferencia de Calor</t>
  </si>
  <si>
    <t>ICM2223</t>
  </si>
  <si>
    <t>Dinamica de Sistemas Mecanicos</t>
  </si>
  <si>
    <t>ICM2803</t>
  </si>
  <si>
    <t xml:space="preserve">AYU = S:0940 a 1050; </t>
  </si>
  <si>
    <t xml:space="preserve">TAL = W:1610 a 1720; </t>
  </si>
  <si>
    <t>ICS1513</t>
  </si>
  <si>
    <t xml:space="preserve">TAL = J:1610 a 1720; </t>
  </si>
  <si>
    <t>Microeconomia</t>
  </si>
  <si>
    <t>ICS2523</t>
  </si>
  <si>
    <t xml:space="preserve">TAL = V:0940 a 1050; </t>
  </si>
  <si>
    <t>Contabilidad y Control de Gest</t>
  </si>
  <si>
    <t>ICS2613</t>
  </si>
  <si>
    <t>Flujo en Redes</t>
  </si>
  <si>
    <t>ICT2233</t>
  </si>
  <si>
    <t>Tecnologia de Medios de Transp</t>
  </si>
  <si>
    <t>ICT2303</t>
  </si>
  <si>
    <t>Ingenieria de Sistemas de Tran</t>
  </si>
  <si>
    <t>ICT2904</t>
  </si>
  <si>
    <t xml:space="preserve">CLAS = M:0940 a 1050; J:0940 a 1050; W:1610 a 1720; </t>
  </si>
  <si>
    <t>Pensamiento Visual</t>
  </si>
  <si>
    <t>IDI1015</t>
  </si>
  <si>
    <t xml:space="preserve">TAL = V:1610 a 1720; </t>
  </si>
  <si>
    <t>Accionamientos Electricos</t>
  </si>
  <si>
    <t>Control Automatico</t>
  </si>
  <si>
    <t>Diseno Electrico (Capstone)</t>
  </si>
  <si>
    <t>IEE2913</t>
  </si>
  <si>
    <t xml:space="preserve">CLAS = W:1610 a 1720; </t>
  </si>
  <si>
    <t>Intro a la Inge Fisica</t>
  </si>
  <si>
    <t>IFI1001</t>
  </si>
  <si>
    <t>Computacion: Ciencia y Tecnolo</t>
  </si>
  <si>
    <t xml:space="preserve">AYU = M:1450 a 1600; J:1450 a 1600; </t>
  </si>
  <si>
    <t>En Busqueda del Bienestar</t>
  </si>
  <si>
    <t>Introduccion a la Programacion</t>
  </si>
  <si>
    <t xml:space="preserve">LAB = J:1450 a 1720; </t>
  </si>
  <si>
    <t>IIC1253</t>
  </si>
  <si>
    <t>Estructuras de Datos y Algorit</t>
  </si>
  <si>
    <t>IIC2133</t>
  </si>
  <si>
    <t>Ingenieria de Software</t>
  </si>
  <si>
    <t>Logica para Ciencias de la Com</t>
  </si>
  <si>
    <t xml:space="preserve">AYU = M:1610 a 1720; </t>
  </si>
  <si>
    <t xml:space="preserve">TAL = V:1450 a 1720; </t>
  </si>
  <si>
    <t xml:space="preserve">AYU = W:1220 a 1330; </t>
  </si>
  <si>
    <t>Conocimiento, Cultura y Tecnol</t>
  </si>
  <si>
    <t xml:space="preserve">CLAS = J:0820 a 0930; V:0820 a 1050; </t>
  </si>
  <si>
    <t>Fenomenos de Transporte</t>
  </si>
  <si>
    <t>IIQ2003</t>
  </si>
  <si>
    <t>Operaciones Unitarias I</t>
  </si>
  <si>
    <t>IIQ2013</t>
  </si>
  <si>
    <t>Matematica Aplicada a la Ingen</t>
  </si>
  <si>
    <t>IIQ2303</t>
  </si>
  <si>
    <t>Geologia Minera</t>
  </si>
  <si>
    <t>IMM2003</t>
  </si>
  <si>
    <t xml:space="preserve">LAB = V:1450 a 1720; </t>
  </si>
  <si>
    <t>Mineria a Cielo Abierto</t>
  </si>
  <si>
    <t>IMM2013</t>
  </si>
  <si>
    <t xml:space="preserve">LAB = M:1220 a 1330; </t>
  </si>
  <si>
    <t xml:space="preserve">LAB = L:1610 a 1720; </t>
  </si>
  <si>
    <t>Mineria Subterranea</t>
  </si>
  <si>
    <t>IMM2043</t>
  </si>
  <si>
    <t xml:space="preserve">LAB = V:1220 a 1330; </t>
  </si>
  <si>
    <t>Procesos Metalurgicos</t>
  </si>
  <si>
    <t xml:space="preserve">CLAS = L:0820 a 0930; W:0820 a 0930; V:0820 a 0930; </t>
  </si>
  <si>
    <t>Desafios de la Ingenieria</t>
  </si>
  <si>
    <t>ING1004</t>
  </si>
  <si>
    <t xml:space="preserve">CLAS = M:1610 a 1720; </t>
  </si>
  <si>
    <t xml:space="preserve">TAL = L:0820 a 0930; W:0820 a 0930; </t>
  </si>
  <si>
    <t>Intro exploratoria Robotica</t>
  </si>
  <si>
    <t>26 - Instituto de Éticas Aplicadas</t>
  </si>
  <si>
    <t>Etica, Economia y Empresa</t>
  </si>
  <si>
    <t>ETI209</t>
  </si>
  <si>
    <t>64 - Letras</t>
  </si>
  <si>
    <t xml:space="preserve">AYU = L:1220 a 1330; </t>
  </si>
  <si>
    <t>Introd a Estudios Literarios</t>
  </si>
  <si>
    <t xml:space="preserve">TAL = V:1450 a 1600; </t>
  </si>
  <si>
    <t xml:space="preserve">CLAS = L:0940 a 1050; W:0820 a 0930; </t>
  </si>
  <si>
    <t>Literatura Antigua y Medieval</t>
  </si>
  <si>
    <t xml:space="preserve">TAL = V:1220 a 1330; </t>
  </si>
  <si>
    <t>Literary Theory I</t>
  </si>
  <si>
    <t>LET0313</t>
  </si>
  <si>
    <t>Narrative: From Romantic to Mo</t>
  </si>
  <si>
    <t>Bilingualism: Lang, Identit an</t>
  </si>
  <si>
    <t>Iniciacion a la Traduccion de</t>
  </si>
  <si>
    <t>Introduccion a los Estudios Li</t>
  </si>
  <si>
    <t>LET1001</t>
  </si>
  <si>
    <t>Los Discursos entorno a la Sal</t>
  </si>
  <si>
    <t>Ciberlingüistica: El Estu Leng</t>
  </si>
  <si>
    <t xml:space="preserve">CLAS = L:1450 a 1720; M:1450 a 1720; W:1450 a 1720; J:1450 a 1720; V:1450 a 1720; </t>
  </si>
  <si>
    <t>Narrativa Coreana Siglos XX y</t>
  </si>
  <si>
    <t>LET310E</t>
  </si>
  <si>
    <t>Divina Comedia, Dante</t>
  </si>
  <si>
    <t>LET319E</t>
  </si>
  <si>
    <t>06 - Matemáticas</t>
  </si>
  <si>
    <t>Introduccion a la Estadistica</t>
  </si>
  <si>
    <t xml:space="preserve">LAB = J:1450 a 1600; </t>
  </si>
  <si>
    <t>Algebra Lineal</t>
  </si>
  <si>
    <t xml:space="preserve">AYU = L:1450 a 1600; W:1450 a 1600; </t>
  </si>
  <si>
    <t>Introduccion a la Combinatoria</t>
  </si>
  <si>
    <t>MAT1314</t>
  </si>
  <si>
    <t>Introduccion a la Geometria Al</t>
  </si>
  <si>
    <t>Ecuaciones Diferenciales Parci</t>
  </si>
  <si>
    <t>14 - Medicina</t>
  </si>
  <si>
    <t>Primeros Auxil Básic en Lug Re</t>
  </si>
  <si>
    <t>MED837</t>
  </si>
  <si>
    <t xml:space="preserve">CLAS = L:1730 a 1840; </t>
  </si>
  <si>
    <t>¿Podemos ser mas Felices?</t>
  </si>
  <si>
    <t>Alimentacion, Bienestar y Salu</t>
  </si>
  <si>
    <t>Desafio Social Cultural Cancer</t>
  </si>
  <si>
    <t>MED854</t>
  </si>
  <si>
    <t>70 - Música</t>
  </si>
  <si>
    <t xml:space="preserve">CLAS = J:1450 a 1600; </t>
  </si>
  <si>
    <t xml:space="preserve">TER = M:1850 a 2000; </t>
  </si>
  <si>
    <t xml:space="preserve">CLAS = V:1100 a 1210; </t>
  </si>
  <si>
    <t xml:space="preserve">TAL = J:0940 a 1210; </t>
  </si>
  <si>
    <t xml:space="preserve">TAL = M:1450 a 1720; </t>
  </si>
  <si>
    <t>Analisis 1</t>
  </si>
  <si>
    <t>MUC723</t>
  </si>
  <si>
    <t xml:space="preserve">CLAS = W:0940 a 1050; V:0940 a 1050; </t>
  </si>
  <si>
    <t>Introduccion a la Musicologia</t>
  </si>
  <si>
    <t>MUC743</t>
  </si>
  <si>
    <t xml:space="preserve">CLAS = W:1220 a 1330; V:1220 a 1330; </t>
  </si>
  <si>
    <t>Expresion Corporal</t>
  </si>
  <si>
    <t xml:space="preserve">CLAS = W:0820 a 0930; </t>
  </si>
  <si>
    <t xml:space="preserve">TAL = V:0820 a 0930; </t>
  </si>
  <si>
    <t>Introduccion a la Musica, Cien</t>
  </si>
  <si>
    <t>MUC859</t>
  </si>
  <si>
    <t>La Interpretacion Musical: Pro</t>
  </si>
  <si>
    <t>MUC872</t>
  </si>
  <si>
    <t xml:space="preserve">AYU = </t>
  </si>
  <si>
    <t>29 - Psicología</t>
  </si>
  <si>
    <t xml:space="preserve">AYU = M:0940 a 1050; </t>
  </si>
  <si>
    <t>Historia de la Psicologia</t>
  </si>
  <si>
    <t>PSI1103</t>
  </si>
  <si>
    <t xml:space="preserve">AYU = W:0820 a 0930; </t>
  </si>
  <si>
    <t xml:space="preserve">CLAS = W:0940 a 1050; </t>
  </si>
  <si>
    <t xml:space="preserve">TAL = L:0940 a 1050; </t>
  </si>
  <si>
    <t xml:space="preserve">TAL = L:1100 a 1210; </t>
  </si>
  <si>
    <t>Teorias de la Cognicion</t>
  </si>
  <si>
    <t xml:space="preserve">AYU = L:1730 a 1840; </t>
  </si>
  <si>
    <t>Introduccion a la Psicologia J</t>
  </si>
  <si>
    <t>PSI2418</t>
  </si>
  <si>
    <t>Juego, Desarrollo y Aprendizaj</t>
  </si>
  <si>
    <t>Formac y Desarr Compl Social</t>
  </si>
  <si>
    <t>Enfo Huma Trans Gene Psicologi</t>
  </si>
  <si>
    <t>PSI2450</t>
  </si>
  <si>
    <t>Psico y Pobrez:Aporte Contemp</t>
  </si>
  <si>
    <t>Principios y Metodos de Electr</t>
  </si>
  <si>
    <t>Farmaco-Quimica III</t>
  </si>
  <si>
    <t xml:space="preserve">CLAS = M:1100 a 1210; J:0940 a 1210; </t>
  </si>
  <si>
    <t>Botanica y Farmacognosia</t>
  </si>
  <si>
    <t xml:space="preserve">CLAS = L:0940 a 1050; M:0940 a 1050; W:1100 a 1210; </t>
  </si>
  <si>
    <t>Quimica General II</t>
  </si>
  <si>
    <t>LET091P</t>
  </si>
  <si>
    <t xml:space="preserve">CLAS = L:0820 a 1050; W:0820 a 0930; W:0940 a 1050; </t>
  </si>
  <si>
    <t xml:space="preserve">CLAS = L:0820 a 1050; W:0820 a 1050; </t>
  </si>
  <si>
    <t>LET159P</t>
  </si>
  <si>
    <t xml:space="preserve">CLAS = M:0940 a 1210; J:0940 a 1210; </t>
  </si>
  <si>
    <t>Ciencia y Tecno de los Aliment</t>
  </si>
  <si>
    <t>38 - Teología</t>
  </si>
  <si>
    <t>Quimica Inorganica III</t>
  </si>
  <si>
    <t>TBD010</t>
  </si>
  <si>
    <t>Quimica Fisica I</t>
  </si>
  <si>
    <t xml:space="preserve">CLAS = L:1220 a 1330; J:1220 a 1330; V:1220 a 1330; </t>
  </si>
  <si>
    <t>Tesis de Grado</t>
  </si>
  <si>
    <t>TBD015</t>
  </si>
  <si>
    <t>Quimica Organica Fundamental</t>
  </si>
  <si>
    <t>Quimica</t>
  </si>
  <si>
    <t xml:space="preserve">LAB = L:1450 a 1840; </t>
  </si>
  <si>
    <t xml:space="preserve">TAL = L:1220 a 1330; </t>
  </si>
  <si>
    <t>Bioquimica General para Nutri</t>
  </si>
  <si>
    <t xml:space="preserve">CLAS = L:1220 a 1330; W:1220 a 1330; J:1220 a 1330; J:1100 a 1210; </t>
  </si>
  <si>
    <t xml:space="preserve">LAB = W:1450 a 1840; </t>
  </si>
  <si>
    <t>91 - Sociología</t>
  </si>
  <si>
    <t>Formacion y Desarrollo de la S</t>
  </si>
  <si>
    <t>Introduccion a la Teologia</t>
  </si>
  <si>
    <t xml:space="preserve">CLAS = L:0940 a 1050; </t>
  </si>
  <si>
    <t>Trinidad Cristologia I</t>
  </si>
  <si>
    <t xml:space="preserve">CLAS = M:0940 a 1050; J:0940 a 1050; W:1220 a 1330; </t>
  </si>
  <si>
    <t>Historia de la Iglesia en Chil</t>
  </si>
  <si>
    <t>Historia de la Iglesia Antigua</t>
  </si>
  <si>
    <t>TBH043</t>
  </si>
  <si>
    <t>Historia de la Iglesia en Lati</t>
  </si>
  <si>
    <t>Iniciacion Biblica</t>
  </si>
  <si>
    <t>TBS027</t>
  </si>
  <si>
    <t>Pastoral Fundamental</t>
  </si>
  <si>
    <t>TEP011</t>
  </si>
  <si>
    <t>10 - Química</t>
  </si>
  <si>
    <t>Fármaco-Química II</t>
  </si>
  <si>
    <t>QIF102A</t>
  </si>
  <si>
    <t>Farmacocinética y Bio-Farmacia</t>
  </si>
  <si>
    <t>QIF104A</t>
  </si>
  <si>
    <t>QIM103A</t>
  </si>
  <si>
    <t>QIM116</t>
  </si>
  <si>
    <t>QIM200</t>
  </si>
  <si>
    <t>QIM400</t>
  </si>
  <si>
    <t>QIM500</t>
  </si>
  <si>
    <t>QIF108</t>
  </si>
  <si>
    <t>QIM109B</t>
  </si>
  <si>
    <t>QIM124</t>
  </si>
  <si>
    <t>30 - Trabajo Social</t>
  </si>
  <si>
    <t>Cursos sin info y no encontrados (prerequisitos-restricciones)</t>
  </si>
  <si>
    <t>Curso</t>
  </si>
  <si>
    <t>Nombre</t>
  </si>
  <si>
    <t>UA</t>
  </si>
  <si>
    <t>Prerequisitos o restricciones</t>
  </si>
  <si>
    <t xml:space="preserve">Vacante </t>
  </si>
  <si>
    <t>Taller de Montaje: Teatro Dramático</t>
  </si>
  <si>
    <t>Taller de Montaje: Teatro Clásico-Barroco</t>
  </si>
  <si>
    <t>Cuerpo y Memoria</t>
  </si>
  <si>
    <t>Voz Iii: Texto y Expresividad</t>
  </si>
  <si>
    <t>Taller de Voz Cantada</t>
  </si>
  <si>
    <t>Agronomía Y Sistemas Naturales</t>
  </si>
  <si>
    <t>Economía Y Administración</t>
  </si>
  <si>
    <t>educación</t>
  </si>
  <si>
    <t>no encontrado</t>
  </si>
  <si>
    <t>Ing Matemática Y Computacional</t>
  </si>
  <si>
    <t>Desarrollo sustentable</t>
  </si>
  <si>
    <t>Escuela</t>
  </si>
  <si>
    <t>Prerrequisitos</t>
  </si>
  <si>
    <t>Restricciones</t>
  </si>
  <si>
    <t>PoR</t>
  </si>
  <si>
    <t>Comunicac Expresiv: Conc Vocal</t>
  </si>
  <si>
    <t>ACT1307</t>
  </si>
  <si>
    <t>Performance como Exp</t>
  </si>
  <si>
    <t>ACT1312</t>
  </si>
  <si>
    <t>Problemas de las Artes</t>
  </si>
  <si>
    <t>ACT1313</t>
  </si>
  <si>
    <t>La Experiencia de la Crea</t>
  </si>
  <si>
    <t>ACT1315</t>
  </si>
  <si>
    <t>Improvisacion y Juego Escenico</t>
  </si>
  <si>
    <t>ACT1318</t>
  </si>
  <si>
    <t>Del Teatro Barroco al Realismo</t>
  </si>
  <si>
    <t>ACT134</t>
  </si>
  <si>
    <t>Pedagogia Teatral</t>
  </si>
  <si>
    <t>ACT139</t>
  </si>
  <si>
    <t>11 - Agronomía e Ing. Forestal</t>
  </si>
  <si>
    <t>Sanidad Forestal</t>
  </si>
  <si>
    <t>AGR301</t>
  </si>
  <si>
    <t>Antropologia del Parentesco y</t>
  </si>
  <si>
    <t xml:space="preserve">No </t>
  </si>
  <si>
    <t>Antropologia Amerindia Compara</t>
  </si>
  <si>
    <t>sin información disponible</t>
  </si>
  <si>
    <t>Practicas Curatoriales</t>
  </si>
  <si>
    <t>ARQ3108</t>
  </si>
  <si>
    <t>Dronescapes: Tecn Avanz Caract</t>
  </si>
  <si>
    <t>ARQ3234</t>
  </si>
  <si>
    <t>Paisaje Latinoam: Exp y enfoqu</t>
  </si>
  <si>
    <t>ARQ3235</t>
  </si>
  <si>
    <t>Paisaje Tejido. Elementos, Con</t>
  </si>
  <si>
    <t>ARQ3314</t>
  </si>
  <si>
    <t>Herramientas para Regeneracion</t>
  </si>
  <si>
    <t>ARQ3537</t>
  </si>
  <si>
    <t>Diseño y Legislación</t>
  </si>
  <si>
    <t>ARQ3624</t>
  </si>
  <si>
    <t>Elementos Estructurales: Funda</t>
  </si>
  <si>
    <t>AQC0110</t>
  </si>
  <si>
    <t>Practica de Obras II</t>
  </si>
  <si>
    <t>AQC0202</t>
  </si>
  <si>
    <t>Arquitectura Antigua y Tradici</t>
  </si>
  <si>
    <t>AQH0200</t>
  </si>
  <si>
    <t>Taller de Formacion y Represen</t>
  </si>
  <si>
    <t>AQT0000</t>
  </si>
  <si>
    <t>AQT006A</t>
  </si>
  <si>
    <t>Practica de Oficina</t>
  </si>
  <si>
    <t>AQO0100</t>
  </si>
  <si>
    <t>AQT006C</t>
  </si>
  <si>
    <t>Observacion de la Construccion</t>
  </si>
  <si>
    <t>Ciudad y Paisaje IV</t>
  </si>
  <si>
    <t>AQU0404</t>
  </si>
  <si>
    <t>Animacion desde las Artes V</t>
  </si>
  <si>
    <t>ARO102M</t>
  </si>
  <si>
    <t>Representac del Género: Perspe</t>
  </si>
  <si>
    <t>ARO108I</t>
  </si>
  <si>
    <t>Sin información disponible</t>
  </si>
  <si>
    <t>Negociacion Internacional</t>
  </si>
  <si>
    <t>Politica Ambiental Global</t>
  </si>
  <si>
    <t>Politicas Sociales</t>
  </si>
  <si>
    <t>ICP5703</t>
  </si>
  <si>
    <t>Analisis de Politicas Publicas</t>
  </si>
  <si>
    <t>ICP5704</t>
  </si>
  <si>
    <t>Gobernan Internac del Med Ambi</t>
  </si>
  <si>
    <t>ICP5716</t>
  </si>
  <si>
    <t>Introduccion a la Politica Com</t>
  </si>
  <si>
    <t>ICP0103</t>
  </si>
  <si>
    <t>Politica y Movimientos Sociale</t>
  </si>
  <si>
    <t>Topicos de Teoria Politica</t>
  </si>
  <si>
    <t>ICP0205</t>
  </si>
  <si>
    <t>Corrientes de Pensamiento Poli</t>
  </si>
  <si>
    <t>Politic Identid: Desar Debates</t>
  </si>
  <si>
    <t>ICP0213</t>
  </si>
  <si>
    <t>Genero en Relaciones Internaci</t>
  </si>
  <si>
    <t>Comunic la Biología en Tiemp P</t>
  </si>
  <si>
    <t>BIO014</t>
  </si>
  <si>
    <t>Fundamentos de Ecologia y Evol</t>
  </si>
  <si>
    <t>BIO108A</t>
  </si>
  <si>
    <t>Aspect Biolo y Bioet de la Fer</t>
  </si>
  <si>
    <t>BIO187C</t>
  </si>
  <si>
    <t>Inmunologia Celular y Molecula</t>
  </si>
  <si>
    <t>Inclusión y Discapac: El valor</t>
  </si>
  <si>
    <t>FON103</t>
  </si>
  <si>
    <t>Pérdidas y Desperdic de Alimen</t>
  </si>
  <si>
    <t>NUT1001</t>
  </si>
  <si>
    <t>Seminario Avanzado de Teorias</t>
  </si>
  <si>
    <t>Taller de Periodismo Avanzado</t>
  </si>
  <si>
    <t>Analisis de la Actualidad Naci</t>
  </si>
  <si>
    <t>COM214</t>
  </si>
  <si>
    <t>Direccion y Conceptualizacion</t>
  </si>
  <si>
    <t>COM416</t>
  </si>
  <si>
    <t>Generos de Ficcion en Cine</t>
  </si>
  <si>
    <t>Lenguaje del Video Juego</t>
  </si>
  <si>
    <t>COM617</t>
  </si>
  <si>
    <t>Claves del Cine</t>
  </si>
  <si>
    <t>COM627</t>
  </si>
  <si>
    <t>Seminario de Cine</t>
  </si>
  <si>
    <t>COM704</t>
  </si>
  <si>
    <t>Seminario de Documental</t>
  </si>
  <si>
    <t>COM720</t>
  </si>
  <si>
    <t>Sistemas Constructivos en Made</t>
  </si>
  <si>
    <t>CCO3816</t>
  </si>
  <si>
    <t>Responsabilidad Social en Cons</t>
  </si>
  <si>
    <t>CCL2383</t>
  </si>
  <si>
    <t>Antropoceno e Imaginario</t>
  </si>
  <si>
    <t>SUS2011</t>
  </si>
  <si>
    <t>Invest-Acción: Met para entend</t>
  </si>
  <si>
    <t>SUS2041</t>
  </si>
  <si>
    <t>Introduccion a la Economia Cir</t>
  </si>
  <si>
    <t>Iluminacion</t>
  </si>
  <si>
    <t>DNO001</t>
  </si>
  <si>
    <t>Introduccion a la Tipografia</t>
  </si>
  <si>
    <t>DNO002</t>
  </si>
  <si>
    <t>Diseno y Nuevas Tendencias de</t>
  </si>
  <si>
    <t>DNO031</t>
  </si>
  <si>
    <t>Diseno y Nuevos Medios</t>
  </si>
  <si>
    <t>DNO037</t>
  </si>
  <si>
    <t>Del Plano al Volumen Textil</t>
  </si>
  <si>
    <t>DNO040</t>
  </si>
  <si>
    <t>Diseno de Informacion</t>
  </si>
  <si>
    <t>DNO0412</t>
  </si>
  <si>
    <t>Design Bootcamp: Herramientas</t>
  </si>
  <si>
    <t>DNO048</t>
  </si>
  <si>
    <t>Introduccion al Diseno de Serv</t>
  </si>
  <si>
    <t>DNO053</t>
  </si>
  <si>
    <t>El Textil Como Producto</t>
  </si>
  <si>
    <t>DNO064</t>
  </si>
  <si>
    <t>Programación Creativa para Dis</t>
  </si>
  <si>
    <t>DNO069</t>
  </si>
  <si>
    <t>Diseno por Computacion I</t>
  </si>
  <si>
    <t>DNO151P</t>
  </si>
  <si>
    <t>Aplicaciones de Metodos Estadi</t>
  </si>
  <si>
    <t>EAA3051</t>
  </si>
  <si>
    <t>Teoria de Inversiones</t>
  </si>
  <si>
    <t>EAA3210</t>
  </si>
  <si>
    <t>Laboratorio Banca de Inversion</t>
  </si>
  <si>
    <t>Mercados II</t>
  </si>
  <si>
    <t>EAA331A</t>
  </si>
  <si>
    <t>Topicos de Marketing</t>
  </si>
  <si>
    <t>EAA338B</t>
  </si>
  <si>
    <t>Estrategia de Producto y Marca</t>
  </si>
  <si>
    <t>EAA339H</t>
  </si>
  <si>
    <t>Estrategia de la Innovacion</t>
  </si>
  <si>
    <t>Estrategias de Negociacion</t>
  </si>
  <si>
    <t>EAA209C</t>
  </si>
  <si>
    <t>Empresa y Legislacion</t>
  </si>
  <si>
    <t>EAA218A</t>
  </si>
  <si>
    <t>Teoria Financiera</t>
  </si>
  <si>
    <t>EAA2210</t>
  </si>
  <si>
    <t>Mercado de Capitales</t>
  </si>
  <si>
    <t>EAA222F</t>
  </si>
  <si>
    <t>Contabilidad de Costos</t>
  </si>
  <si>
    <t>EAA2220</t>
  </si>
  <si>
    <t>Contabilidad Gerencial</t>
  </si>
  <si>
    <t>EAA223A</t>
  </si>
  <si>
    <t>Inversiones de Renta Fija</t>
  </si>
  <si>
    <t>EAA2245</t>
  </si>
  <si>
    <t>Valoracion Financiera Empresas</t>
  </si>
  <si>
    <t>Administracion de Recursos Hum</t>
  </si>
  <si>
    <t>EAA240A</t>
  </si>
  <si>
    <t>Finanzas II</t>
  </si>
  <si>
    <t>EAA321B</t>
  </si>
  <si>
    <t>Fin Cuanti y Gest de Riesgo</t>
  </si>
  <si>
    <t>EAA3215</t>
  </si>
  <si>
    <t>Trading en Mercados Financ Mod</t>
  </si>
  <si>
    <t>Riesgo y Reestructuracion Corp</t>
  </si>
  <si>
    <t>EAA329D</t>
  </si>
  <si>
    <t>Estrategias d Comunica Digital</t>
  </si>
  <si>
    <t>Retail y Entendimiento del Sho</t>
  </si>
  <si>
    <t>Estrategia y Sustentabilidad</t>
  </si>
  <si>
    <t>EAA3406</t>
  </si>
  <si>
    <t>Intro a la Microeconomia</t>
  </si>
  <si>
    <t>EAE1110</t>
  </si>
  <si>
    <t>Microeconomia I</t>
  </si>
  <si>
    <t>EAE2110</t>
  </si>
  <si>
    <t>Topicos Microfinancieros</t>
  </si>
  <si>
    <t>EAE2228</t>
  </si>
  <si>
    <t>EAE240B</t>
  </si>
  <si>
    <t>Desa Desarro Econ d Chile</t>
  </si>
  <si>
    <t>EAE2605</t>
  </si>
  <si>
    <t>Proteccion de la Libre Compete</t>
  </si>
  <si>
    <t>EAE273A</t>
  </si>
  <si>
    <t>Medio Ambiente y Economia de R</t>
  </si>
  <si>
    <t>EAE295C</t>
  </si>
  <si>
    <t>Apl Matem p Econ y Negoc</t>
  </si>
  <si>
    <t>EAF2010</t>
  </si>
  <si>
    <t>Finanzas Personales</t>
  </si>
  <si>
    <t>EAG120A</t>
  </si>
  <si>
    <t>¿Como Tomamos Decisiones?</t>
  </si>
  <si>
    <t>EAG160E</t>
  </si>
  <si>
    <t>Explorando el Mundo del Trabaj</t>
  </si>
  <si>
    <t>EAG190A</t>
  </si>
  <si>
    <t>Sexualidad y Autocuidado</t>
  </si>
  <si>
    <t>ENF420</t>
  </si>
  <si>
    <t>Instituciones Politicas</t>
  </si>
  <si>
    <t>Analisis de Politicas de Salud</t>
  </si>
  <si>
    <t>GOB2002</t>
  </si>
  <si>
    <t>Segreg y Desig en la Ciudad</t>
  </si>
  <si>
    <t>GOB2004</t>
  </si>
  <si>
    <t>Doctrina Social de la Iglesia</t>
  </si>
  <si>
    <t>GOB2014</t>
  </si>
  <si>
    <t>La Ciudad Segregada de America</t>
  </si>
  <si>
    <t>IEU3011</t>
  </si>
  <si>
    <t>Instrumentos de Planificacion</t>
  </si>
  <si>
    <t>IEU3036</t>
  </si>
  <si>
    <t>Sustentabilidad Comunitaria</t>
  </si>
  <si>
    <t>Metodos de Investigacion en Es</t>
  </si>
  <si>
    <t>IEU3087</t>
  </si>
  <si>
    <t>Nuevas Tecn Dise Estr Info Amb</t>
  </si>
  <si>
    <t>AEU2001</t>
  </si>
  <si>
    <t>Genero Esp Cuerpo Proy Enf Fem</t>
  </si>
  <si>
    <t>Logicas Territoriales</t>
  </si>
  <si>
    <t>IEU2020</t>
  </si>
  <si>
    <t>Institucionalidad Territorial</t>
  </si>
  <si>
    <t>IEU2031</t>
  </si>
  <si>
    <t>Taller de Planificacion Urbana</t>
  </si>
  <si>
    <t>IEU2032</t>
  </si>
  <si>
    <t>Infraestructuras Urbanas: Equi</t>
  </si>
  <si>
    <t>IEU2033</t>
  </si>
  <si>
    <t>Ciudades, Gobiernos y Calidad</t>
  </si>
  <si>
    <t>Aristoteles</t>
  </si>
  <si>
    <t>FIL002</t>
  </si>
  <si>
    <t>Descartes</t>
  </si>
  <si>
    <t>FIL004</t>
  </si>
  <si>
    <t>Husserl</t>
  </si>
  <si>
    <t>FIL007</t>
  </si>
  <si>
    <t>Wittgenstein</t>
  </si>
  <si>
    <t>FIL008</t>
  </si>
  <si>
    <t>Metafisica</t>
  </si>
  <si>
    <t>FIL014</t>
  </si>
  <si>
    <t>Historia de la Filosof Moderna</t>
  </si>
  <si>
    <t>Introduccion a la Filosofia</t>
  </si>
  <si>
    <t>FIL109T</t>
  </si>
  <si>
    <t>FIL112T</t>
  </si>
  <si>
    <t>Filosofia Social</t>
  </si>
  <si>
    <t>FIL115T</t>
  </si>
  <si>
    <t>Seminar de Filo Optat A</t>
  </si>
  <si>
    <t>FIL167</t>
  </si>
  <si>
    <t>Seminar de Filosof Optativ C</t>
  </si>
  <si>
    <t>FIL169</t>
  </si>
  <si>
    <t>Tecnologia y Vida en el Mundo</t>
  </si>
  <si>
    <t>FIL172</t>
  </si>
  <si>
    <t>Filosofia: ¿Para que?</t>
  </si>
  <si>
    <t>FIL2001</t>
  </si>
  <si>
    <t>Filosofia de la Religion</t>
  </si>
  <si>
    <t>FIL213T</t>
  </si>
  <si>
    <t>Verdad y Belleza</t>
  </si>
  <si>
    <t>FIL217H</t>
  </si>
  <si>
    <t>Geografia de America Latina</t>
  </si>
  <si>
    <t>Introduccion al Estudio de las</t>
  </si>
  <si>
    <t>Asia y America Latina</t>
  </si>
  <si>
    <t>Historia Antigua</t>
  </si>
  <si>
    <t>IHI0201</t>
  </si>
  <si>
    <t>Humanitar y DDHH</t>
  </si>
  <si>
    <t>IHI0503</t>
  </si>
  <si>
    <t>Entendiendo a Rusia</t>
  </si>
  <si>
    <t>IHI0534</t>
  </si>
  <si>
    <t>Latin Filosofia I</t>
  </si>
  <si>
    <t>ILS1321</t>
  </si>
  <si>
    <t>Applied Grammar I</t>
  </si>
  <si>
    <t>LET0331</t>
  </si>
  <si>
    <t>Curso de Espanol Semestral Niv</t>
  </si>
  <si>
    <t>Common Myths of Language Usage</t>
  </si>
  <si>
    <t>LET062I</t>
  </si>
  <si>
    <t>The English Novel</t>
  </si>
  <si>
    <t>LET072I</t>
  </si>
  <si>
    <t>LET074P</t>
  </si>
  <si>
    <t>Curso de Espanol Intensivo Niv</t>
  </si>
  <si>
    <t>Survival Spanish forBegin A1 I</t>
  </si>
  <si>
    <t>LET096P</t>
  </si>
  <si>
    <t>LET1003</t>
  </si>
  <si>
    <t>Narrativa Chilena e Hispanoame</t>
  </si>
  <si>
    <t>Semantica Espanola</t>
  </si>
  <si>
    <t>LET1023</t>
  </si>
  <si>
    <t>Lengua Latina I</t>
  </si>
  <si>
    <t>LET1035</t>
  </si>
  <si>
    <t>Españ Leng Extran: Inter - B1</t>
  </si>
  <si>
    <t>LET122P</t>
  </si>
  <si>
    <t>Esp Len Extr: Int Avan - B2</t>
  </si>
  <si>
    <t>Esp Leng Extr: Avanz - C1</t>
  </si>
  <si>
    <t>Salud y Analis Critic Discurso</t>
  </si>
  <si>
    <t>LET125E</t>
  </si>
  <si>
    <t>Esp Len Ext y Cul: Ava - C1</t>
  </si>
  <si>
    <t>LET1343</t>
  </si>
  <si>
    <t>LET1345</t>
  </si>
  <si>
    <t>B2 Intensivo.Esp Leng Ex: Inte</t>
  </si>
  <si>
    <t>LET158P</t>
  </si>
  <si>
    <t>C1 Intensivo. Esp Leng Ext: Av</t>
  </si>
  <si>
    <t>Novela Picaresca Espanola</t>
  </si>
  <si>
    <t>LET204E</t>
  </si>
  <si>
    <t>Afro-Caribean Literature</t>
  </si>
  <si>
    <t>LET210I</t>
  </si>
  <si>
    <t>Panorama de la Novela Chilena</t>
  </si>
  <si>
    <t>LET247E</t>
  </si>
  <si>
    <t>Literatura Comparada: Hispanoa</t>
  </si>
  <si>
    <t>Teoria y Practica del Ensayo</t>
  </si>
  <si>
    <t>LET320E</t>
  </si>
  <si>
    <t>Imaginacion Poetica y Sentidos</t>
  </si>
  <si>
    <t>LET321E</t>
  </si>
  <si>
    <t>15 - Odontología</t>
  </si>
  <si>
    <t>Intro a la Odontologia</t>
  </si>
  <si>
    <t>ODO103</t>
  </si>
  <si>
    <t>Farmaco-Quimica II</t>
  </si>
  <si>
    <t>Farmacocinetica y Bio-Farmacia</t>
  </si>
  <si>
    <t>Toxicologia</t>
  </si>
  <si>
    <t>Bioquimica Clinica</t>
  </si>
  <si>
    <t>Farmacologia I</t>
  </si>
  <si>
    <t>Quimica Organica II</t>
  </si>
  <si>
    <t>Quimica Analitica I</t>
  </si>
  <si>
    <t>Quimica-Fisica III</t>
  </si>
  <si>
    <t>Mundo de los Medicamentos</t>
  </si>
  <si>
    <t>SOL102S</t>
  </si>
  <si>
    <t>SOL119</t>
  </si>
  <si>
    <t>Metodologia de la Investigacio</t>
  </si>
  <si>
    <t>SOL126S</t>
  </si>
  <si>
    <t>Desafíos Sociales Contemporáne</t>
  </si>
  <si>
    <t>SOL227</t>
  </si>
  <si>
    <t>Memoria del Trabajo Social</t>
  </si>
  <si>
    <t>TSL171</t>
  </si>
  <si>
    <t>Etica Aplicada</t>
  </si>
  <si>
    <t>Estrat de Anali Organizacional</t>
  </si>
  <si>
    <t>TSL335</t>
  </si>
  <si>
    <t>Gest y Lideraz de Intervencion</t>
  </si>
  <si>
    <t>TSL490</t>
  </si>
  <si>
    <t>Derechos Humanos</t>
  </si>
  <si>
    <t>TSL491</t>
  </si>
  <si>
    <t>Instituc, Partic y Protec Dere</t>
  </si>
  <si>
    <t>TSL590</t>
  </si>
  <si>
    <t>Cuidadania y Derechos Humanos</t>
  </si>
  <si>
    <t xml:space="preserve">Sí </t>
  </si>
  <si>
    <t>ICE2313</t>
  </si>
  <si>
    <t>ICE2604</t>
  </si>
  <si>
    <t>ICM2313</t>
  </si>
  <si>
    <t>ICM2413</t>
  </si>
  <si>
    <t>No tiene</t>
  </si>
  <si>
    <t>IMM2521</t>
  </si>
  <si>
    <t>IMM2503</t>
  </si>
  <si>
    <t>TBD10</t>
  </si>
  <si>
    <t>TBH41</t>
  </si>
  <si>
    <t>TBS27</t>
  </si>
  <si>
    <t>TTF44</t>
  </si>
  <si>
    <t>TBD27</t>
  </si>
  <si>
    <t>TTF58</t>
  </si>
  <si>
    <t>TBH44</t>
  </si>
  <si>
    <t>TTF60</t>
  </si>
  <si>
    <t>TTF74</t>
  </si>
  <si>
    <t>TTF23</t>
  </si>
  <si>
    <t xml:space="preserve">No  </t>
  </si>
  <si>
    <t>MUC740</t>
  </si>
  <si>
    <t>MUC752</t>
  </si>
  <si>
    <t>MUC773</t>
  </si>
  <si>
    <t>MUC745</t>
  </si>
  <si>
    <t>MUC961</t>
  </si>
  <si>
    <t>53 - Deportes</t>
  </si>
  <si>
    <t>Acondicion Fisico con Pesas I</t>
  </si>
  <si>
    <t xml:space="preserve">No   </t>
  </si>
  <si>
    <t>Entren Pesas Libres Halterof I</t>
  </si>
  <si>
    <t>Básquetbol Mujeres I</t>
  </si>
  <si>
    <t>DPT5205</t>
  </si>
  <si>
    <t>Básquetbol Hombres I</t>
  </si>
  <si>
    <t>Preparacion Fisica y Recreacio</t>
  </si>
  <si>
    <t>Gimnasia Aerobica I</t>
  </si>
  <si>
    <t>DPT5705</t>
  </si>
  <si>
    <t>Gimnasia Aerobica Step I</t>
  </si>
  <si>
    <t>DPT5755</t>
  </si>
  <si>
    <t>Balonmano I</t>
  </si>
  <si>
    <t>DPT5808</t>
  </si>
  <si>
    <t>Gimnasia Artistica I</t>
  </si>
  <si>
    <t>Judo II</t>
  </si>
  <si>
    <t>DPT6051</t>
  </si>
  <si>
    <t>Karate I</t>
  </si>
  <si>
    <t>DPT6150</t>
  </si>
  <si>
    <t>Natacion II</t>
  </si>
  <si>
    <t>DPT6302</t>
  </si>
  <si>
    <t>Hidrogimnasia</t>
  </si>
  <si>
    <t>DPT6351</t>
  </si>
  <si>
    <t>Futbol Sala II</t>
  </si>
  <si>
    <t>DPT6384</t>
  </si>
  <si>
    <t>Voleibol I</t>
  </si>
  <si>
    <t>Hockey Cesped I</t>
  </si>
  <si>
    <t>DPT6805</t>
  </si>
  <si>
    <t>Expresion Corporal y Foclor I</t>
  </si>
  <si>
    <t>Liderazgo Juegos y Recrea I</t>
  </si>
  <si>
    <t>DPT9035</t>
  </si>
  <si>
    <t>Actividad Fis, Deporte y Salud</t>
  </si>
  <si>
    <t>Intro Prac Dep person c disc b</t>
  </si>
  <si>
    <t>DPT9055</t>
  </si>
  <si>
    <t>Embajadores Vida Activa</t>
  </si>
  <si>
    <t>DPT9060</t>
  </si>
  <si>
    <t>Embajadores de Cambio</t>
  </si>
  <si>
    <t>DPT9065</t>
  </si>
  <si>
    <t>Motricidad en el Ciclo Vital I</t>
  </si>
  <si>
    <t>DPT9335</t>
  </si>
  <si>
    <t>DER001L</t>
  </si>
  <si>
    <t>DER001N</t>
  </si>
  <si>
    <t>DER006C</t>
  </si>
  <si>
    <t>DER103E</t>
  </si>
  <si>
    <t>DER104E</t>
  </si>
  <si>
    <t>DER105E</t>
  </si>
  <si>
    <t>DER501N</t>
  </si>
  <si>
    <t>DER501S</t>
  </si>
  <si>
    <t>DER502C</t>
  </si>
  <si>
    <t>DER502L</t>
  </si>
  <si>
    <t>DER502N</t>
  </si>
  <si>
    <t>DER503P</t>
  </si>
  <si>
    <t>DER503R</t>
  </si>
  <si>
    <t>DER507F</t>
  </si>
  <si>
    <t>DER517F</t>
  </si>
  <si>
    <t>DER615C</t>
  </si>
  <si>
    <t>DER622C</t>
  </si>
  <si>
    <t xml:space="preserve">Economia y administracion </t>
  </si>
  <si>
    <t xml:space="preserve">Curso 2. Nombre </t>
  </si>
  <si>
    <t>29642</t>
  </si>
  <si>
    <t>21757</t>
  </si>
  <si>
    <t>30220</t>
  </si>
  <si>
    <t>28302</t>
  </si>
  <si>
    <t>28250</t>
  </si>
  <si>
    <t>12745</t>
  </si>
  <si>
    <t>14281</t>
  </si>
  <si>
    <t>15143</t>
  </si>
  <si>
    <t>10454</t>
  </si>
  <si>
    <t>28137</t>
  </si>
  <si>
    <t>28130</t>
  </si>
  <si>
    <t>12553</t>
  </si>
  <si>
    <t xml:space="preserve">Los cursos IMT3400 y IMT3420 tienen como requisito MAT251I Analisis real, según el programa del curso, este curso es casi equivalente a MA0505 Analisis 1 de la Universidad de Costa Rica
</t>
  </si>
  <si>
    <t>10409</t>
  </si>
  <si>
    <t>25941</t>
  </si>
  <si>
    <t>25994</t>
  </si>
  <si>
    <t>14664</t>
  </si>
  <si>
    <t>20254</t>
  </si>
  <si>
    <t>17826</t>
  </si>
  <si>
    <t>26449</t>
  </si>
  <si>
    <t>13419</t>
  </si>
  <si>
    <t>10732</t>
  </si>
  <si>
    <t>22259</t>
  </si>
  <si>
    <t>27859</t>
  </si>
  <si>
    <t>20704</t>
  </si>
  <si>
    <t>12586</t>
  </si>
  <si>
    <t>12581</t>
  </si>
  <si>
    <t>13593</t>
  </si>
  <si>
    <t>24745</t>
  </si>
  <si>
    <t>13612</t>
  </si>
  <si>
    <t xml:space="preserve">ICH2574	</t>
  </si>
  <si>
    <t>19485</t>
  </si>
  <si>
    <t>26118</t>
  </si>
  <si>
    <t>13036</t>
  </si>
  <si>
    <t>17632</t>
  </si>
  <si>
    <t>29580</t>
  </si>
  <si>
    <t>11626</t>
  </si>
  <si>
    <t>19810</t>
  </si>
  <si>
    <t>27437</t>
  </si>
  <si>
    <t xml:space="preserve">	Taller Investigación y Proyecto en Arquitectura, Ciudad y Paisaje</t>
  </si>
  <si>
    <t>23165</t>
  </si>
  <si>
    <t>29757</t>
  </si>
  <si>
    <t>10357</t>
  </si>
  <si>
    <t xml:space="preserve">	Lenguaje Visual</t>
  </si>
  <si>
    <t>10460</t>
  </si>
  <si>
    <t>10466</t>
  </si>
  <si>
    <t>10-15</t>
  </si>
  <si>
    <t>110676</t>
  </si>
  <si>
    <t>16198</t>
  </si>
  <si>
    <t>28230</t>
  </si>
  <si>
    <t>11458</t>
  </si>
  <si>
    <t>26558</t>
  </si>
  <si>
    <t>23008</t>
  </si>
  <si>
    <t>28052</t>
  </si>
  <si>
    <t>10251</t>
  </si>
  <si>
    <t>12986</t>
  </si>
  <si>
    <t>25003</t>
  </si>
  <si>
    <t>14660</t>
  </si>
  <si>
    <t>11631</t>
  </si>
  <si>
    <t>23120</t>
  </si>
  <si>
    <t xml:space="preserve">30166 </t>
  </si>
  <si>
    <t>29737</t>
  </si>
  <si>
    <t>27739</t>
  </si>
  <si>
    <t>10166</t>
  </si>
  <si>
    <t>29030</t>
  </si>
  <si>
    <t>27138</t>
  </si>
  <si>
    <t xml:space="preserve">11902 </t>
  </si>
  <si>
    <t>14037</t>
  </si>
  <si>
    <t>10639</t>
  </si>
  <si>
    <t>27891</t>
  </si>
  <si>
    <t>28872</t>
  </si>
  <si>
    <t>22848</t>
  </si>
  <si>
    <t>15947</t>
  </si>
  <si>
    <t>21280</t>
  </si>
  <si>
    <t xml:space="preserve">12458	</t>
  </si>
  <si>
    <t>11073</t>
  </si>
  <si>
    <t>37</t>
  </si>
  <si>
    <t xml:space="preserve">IIC2613	</t>
  </si>
  <si>
    <t xml:space="preserve">10798 </t>
  </si>
  <si>
    <t>21070</t>
  </si>
  <si>
    <t xml:space="preserve">EAA208E	  </t>
  </si>
  <si>
    <t>13002</t>
  </si>
  <si>
    <t>14476</t>
  </si>
  <si>
    <t xml:space="preserve">IEN3610	</t>
  </si>
  <si>
    <t>21677</t>
  </si>
  <si>
    <t>6270</t>
  </si>
  <si>
    <t>11252</t>
  </si>
  <si>
    <t>6100</t>
  </si>
  <si>
    <t>28701</t>
  </si>
  <si>
    <t>29421</t>
  </si>
  <si>
    <t>29356</t>
  </si>
  <si>
    <t>29351</t>
  </si>
  <si>
    <t>10791</t>
  </si>
  <si>
    <t>27735</t>
  </si>
  <si>
    <t>28069</t>
  </si>
  <si>
    <t>28050</t>
  </si>
  <si>
    <t>19316</t>
  </si>
  <si>
    <t>27745</t>
  </si>
  <si>
    <t>10792</t>
  </si>
  <si>
    <t>25913</t>
  </si>
  <si>
    <t>13425</t>
  </si>
  <si>
    <t>26201</t>
  </si>
  <si>
    <t>29707</t>
  </si>
  <si>
    <t>27954</t>
  </si>
  <si>
    <t>17015</t>
  </si>
  <si>
    <t xml:space="preserve">19324	</t>
  </si>
  <si>
    <t xml:space="preserve">28263  </t>
  </si>
  <si>
    <t xml:space="preserve">27733  </t>
  </si>
  <si>
    <t xml:space="preserve">29762    </t>
  </si>
  <si>
    <t>19324</t>
  </si>
  <si>
    <t>28431</t>
  </si>
  <si>
    <t>28065</t>
  </si>
  <si>
    <t>14670</t>
  </si>
  <si>
    <t>27189</t>
  </si>
  <si>
    <t>10321</t>
  </si>
  <si>
    <t xml:space="preserve">12815	</t>
  </si>
  <si>
    <t>14314</t>
  </si>
  <si>
    <t>11011</t>
  </si>
  <si>
    <t>22624</t>
  </si>
  <si>
    <t>11000</t>
  </si>
  <si>
    <t>22584</t>
  </si>
  <si>
    <t>14482</t>
  </si>
  <si>
    <t>15158</t>
  </si>
  <si>
    <t>12490</t>
  </si>
  <si>
    <t>25251</t>
  </si>
  <si>
    <t>28989</t>
  </si>
  <si>
    <t>28285</t>
  </si>
  <si>
    <t>27762</t>
  </si>
  <si>
    <t>17477</t>
  </si>
  <si>
    <t>12953</t>
  </si>
  <si>
    <t>27870</t>
  </si>
  <si>
    <t>19696</t>
  </si>
  <si>
    <t>28512</t>
  </si>
  <si>
    <t>13414</t>
  </si>
  <si>
    <t>21554</t>
  </si>
  <si>
    <t>26856</t>
  </si>
  <si>
    <t>23141</t>
  </si>
  <si>
    <t>He seleccionado "Educación" en Unidad Académica porque no existe la opción de "Trabajo Social". 
Además, he inscrito 4 cursos (los 4 primeros) porque son los únicos disponibles en el Airtable - Cursos disponibles 2024-1. Es por eso que el 5 curso inscrito lo he escogido del Buscador de Cursos UC.</t>
  </si>
  <si>
    <t>26465</t>
  </si>
  <si>
    <t>13979</t>
  </si>
  <si>
    <t>13918</t>
  </si>
  <si>
    <t>13604</t>
  </si>
  <si>
    <t>27251</t>
  </si>
  <si>
    <t>10747</t>
  </si>
  <si>
    <t>10223</t>
  </si>
  <si>
    <t>28288</t>
  </si>
  <si>
    <t>10217</t>
  </si>
  <si>
    <t>27726</t>
  </si>
  <si>
    <t>24852</t>
  </si>
  <si>
    <t>28271</t>
  </si>
  <si>
    <t>23655</t>
  </si>
  <si>
    <t>15136</t>
  </si>
  <si>
    <t>14500</t>
  </si>
  <si>
    <t>22672</t>
  </si>
  <si>
    <t>26046</t>
  </si>
  <si>
    <t>18284</t>
  </si>
  <si>
    <t>28307</t>
  </si>
  <si>
    <t>18883</t>
  </si>
  <si>
    <t>26276</t>
  </si>
  <si>
    <t xml:space="preserve"> 3</t>
  </si>
  <si>
    <t>27659</t>
  </si>
  <si>
    <t xml:space="preserve">	Gestión Integrada del Litoral</t>
  </si>
  <si>
    <t>15226</t>
  </si>
  <si>
    <t>53</t>
  </si>
  <si>
    <t>14950</t>
  </si>
  <si>
    <t>27593</t>
  </si>
  <si>
    <t>30134</t>
  </si>
  <si>
    <t>11925</t>
  </si>
  <si>
    <t>25067</t>
  </si>
  <si>
    <t>11126</t>
  </si>
  <si>
    <t>15386</t>
  </si>
  <si>
    <t>22619</t>
  </si>
  <si>
    <t>10798</t>
  </si>
  <si>
    <t>10720</t>
  </si>
  <si>
    <t>10825</t>
  </si>
  <si>
    <t>12932</t>
  </si>
  <si>
    <t>28241</t>
  </si>
  <si>
    <t>14598</t>
  </si>
  <si>
    <t xml:space="preserve">	Formacion y Desarrollo de la Sociedad Latinoamericana</t>
  </si>
  <si>
    <t xml:space="preserve">28045	</t>
  </si>
  <si>
    <t>Transcript of record</t>
  </si>
  <si>
    <t>Curso  Nombre</t>
  </si>
  <si>
    <t>Curso NRC</t>
  </si>
  <si>
    <t>Curso Sigla</t>
  </si>
  <si>
    <t>Curso Número de la sección</t>
  </si>
  <si>
    <t>ano_proceso_extrj</t>
  </si>
  <si>
    <t>cod_periodo_proceso_extrj</t>
  </si>
  <si>
    <t>nom_periodo_proceso_extrj</t>
  </si>
  <si>
    <t>cod_postulacion_extrj</t>
  </si>
  <si>
    <t>rut</t>
  </si>
  <si>
    <t>dig_verif</t>
  </si>
  <si>
    <t>apellido_paterno</t>
  </si>
  <si>
    <t>apellido_materno</t>
  </si>
  <si>
    <t>nom</t>
  </si>
  <si>
    <t>sexo</t>
  </si>
  <si>
    <t>cod_curriculum</t>
  </si>
  <si>
    <t>nom_curriculum</t>
  </si>
  <si>
    <t>nom_estado_postulacion_extrj</t>
  </si>
  <si>
    <t>cod_institucion</t>
  </si>
  <si>
    <t>nom_institucion_convenio_extrj</t>
  </si>
  <si>
    <t>nom_pais</t>
  </si>
  <si>
    <t>direccion_internet_extrj</t>
  </si>
  <si>
    <t>moroso_bibl</t>
  </si>
  <si>
    <t>cargado_admision</t>
  </si>
  <si>
    <t>fecha_carga_admision</t>
  </si>
  <si>
    <t>nro_alumno</t>
  </si>
  <si>
    <t>fecha_nacimiento</t>
  </si>
  <si>
    <t>nro_seguro_social</t>
  </si>
  <si>
    <t>cod_pais_nacionalidad</t>
  </si>
  <si>
    <t>fax</t>
  </si>
  <si>
    <t>nom_carrera_proced</t>
  </si>
  <si>
    <t>codigo_grado_academico</t>
  </si>
  <si>
    <t>grado_academico</t>
  </si>
  <si>
    <t>cant_ano_carrera_proced</t>
  </si>
  <si>
    <t>cod_unidad_academ</t>
  </si>
  <si>
    <t>nom_unidad_academ</t>
  </si>
  <si>
    <t>nom_coordinador</t>
  </si>
  <si>
    <t>apellido_coordinador</t>
  </si>
  <si>
    <t>telefono_coordinador</t>
  </si>
  <si>
    <t>email_univ_coordinador</t>
  </si>
  <si>
    <t>cargo_univ_coordinador</t>
  </si>
  <si>
    <t>nom_personal_emerg</t>
  </si>
  <si>
    <t>apellido_personal_emerg</t>
  </si>
  <si>
    <t>telefono_personal_emerg</t>
  </si>
  <si>
    <t>email_personal_emerg</t>
  </si>
  <si>
    <t>cod_idiom</t>
  </si>
  <si>
    <t>nom_idiom</t>
  </si>
  <si>
    <t>cod_nivel_idiom</t>
  </si>
  <si>
    <t>nom_nivel_idiom</t>
  </si>
  <si>
    <t>cod_tipo_intercambio</t>
  </si>
  <si>
    <t>nom_tipo_intercambio</t>
  </si>
  <si>
    <t>cod_duracion_intercambio</t>
  </si>
  <si>
    <t>duracion__intercambio</t>
  </si>
  <si>
    <t>mes_inicio_intercambio</t>
  </si>
  <si>
    <t>mes_fin_intercambio</t>
  </si>
  <si>
    <t>cantidad_meses</t>
  </si>
  <si>
    <t>21</t>
  </si>
  <si>
    <t>Primer Periodo</t>
  </si>
  <si>
    <t>ABASCAL</t>
  </si>
  <si>
    <t>SANZ DE GALDEANO</t>
  </si>
  <si>
    <t>Iratze</t>
  </si>
  <si>
    <t>Femenino</t>
  </si>
  <si>
    <t>Provisional Intercambio Convenio Bilateral</t>
  </si>
  <si>
    <t>Carga Admisión</t>
  </si>
  <si>
    <t>iratzeasdg@gmail.com</t>
  </si>
  <si>
    <t>PSICOLOGIA</t>
  </si>
  <si>
    <t>PREGRADO</t>
  </si>
  <si>
    <t>Edurne</t>
  </si>
  <si>
    <t>Elgorriaga</t>
  </si>
  <si>
    <t>943018319</t>
  </si>
  <si>
    <t>psicologia.internacional@ehu.eus</t>
  </si>
  <si>
    <t>Vicedecana de movilidad</t>
  </si>
  <si>
    <t>Julia</t>
  </si>
  <si>
    <t>Sanz de Galdeano</t>
  </si>
  <si>
    <t>638588182</t>
  </si>
  <si>
    <t>julisdg@gmail.com</t>
  </si>
  <si>
    <t>ES</t>
  </si>
  <si>
    <t>Intercambio Bilateral (pago liberado en host U)</t>
  </si>
  <si>
    <t>1 semestre</t>
  </si>
  <si>
    <t>Marzo</t>
  </si>
  <si>
    <t>Julio</t>
  </si>
  <si>
    <t>ABELAR</t>
  </si>
  <si>
    <t>MENDEZ</t>
  </si>
  <si>
    <t>Pilar</t>
  </si>
  <si>
    <t>Universidad Católica Del Uruguay Dámaso Antonio Larrañaga</t>
  </si>
  <si>
    <t xml:space="preserve">Virginia </t>
  </si>
  <si>
    <t>Álvarez Bancalari</t>
  </si>
  <si>
    <t>24872717 int 6801</t>
  </si>
  <si>
    <t>intercambio@ucu.edu.uy</t>
  </si>
  <si>
    <t>Coordinador de intercambio</t>
  </si>
  <si>
    <t xml:space="preserve">Silvia </t>
  </si>
  <si>
    <t>Mendez</t>
  </si>
  <si>
    <t>099573486</t>
  </si>
  <si>
    <t>pilarabelar2016@htomail.com</t>
  </si>
  <si>
    <t>ACERA</t>
  </si>
  <si>
    <t>YURREBASO</t>
  </si>
  <si>
    <t>Maialen</t>
  </si>
  <si>
    <t>macera001@ikasle.ehu.eus</t>
  </si>
  <si>
    <t>TRABAJO SOCIAL</t>
  </si>
  <si>
    <t>Ixone</t>
  </si>
  <si>
    <t>Fernandez de Labastida</t>
  </si>
  <si>
    <t>945014256</t>
  </si>
  <si>
    <t>trabajosocial.internacional@ehu.eus</t>
  </si>
  <si>
    <t>Coordinadora de movilidad</t>
  </si>
  <si>
    <t>Acera Yurrebaso</t>
  </si>
  <si>
    <t>654953241</t>
  </si>
  <si>
    <t>EU</t>
  </si>
  <si>
    <t>Euskera</t>
  </si>
  <si>
    <t>ACKELSBERG</t>
  </si>
  <si>
    <t>Hana</t>
  </si>
  <si>
    <t>Provisional Intercambio Convenio Unilateral</t>
  </si>
  <si>
    <t>lc20-0053@lclark.edu</t>
  </si>
  <si>
    <t>ESPAÑOL</t>
  </si>
  <si>
    <t>PATRICIO</t>
  </si>
  <si>
    <t>VARAS GUERRERO</t>
  </si>
  <si>
    <t>932645392</t>
  </si>
  <si>
    <t>pguerrero@ifsa-butler.org</t>
  </si>
  <si>
    <t>DIRECTOR RESIDENTE IFSA</t>
  </si>
  <si>
    <t>SORAYA</t>
  </si>
  <si>
    <t>BARRIENTOS</t>
  </si>
  <si>
    <t>957007626</t>
  </si>
  <si>
    <t>sbarrientos@ifsa-butler.org</t>
  </si>
  <si>
    <t>EN</t>
  </si>
  <si>
    <t>Intercambio Unilateral  (pago en UC)</t>
  </si>
  <si>
    <t>ADAM</t>
  </si>
  <si>
    <t>Robin</t>
  </si>
  <si>
    <t>Masculino</t>
  </si>
  <si>
    <t>CIENCIA POLÍTICA</t>
  </si>
  <si>
    <t>Abigail</t>
  </si>
  <si>
    <t>Tjhay</t>
  </si>
  <si>
    <t xml:space="preserve">no provisto </t>
  </si>
  <si>
    <t>international-office-fmg@uva.nl</t>
  </si>
  <si>
    <t>Liaison Officer</t>
  </si>
  <si>
    <t>Jocelyne</t>
  </si>
  <si>
    <t>Daumont</t>
  </si>
  <si>
    <t>+33680307919</t>
  </si>
  <si>
    <t>jocelyne247@gmail.com</t>
  </si>
  <si>
    <t>FR</t>
  </si>
  <si>
    <t>Francés</t>
  </si>
  <si>
    <t>ALANYA</t>
  </si>
  <si>
    <t>YANGALI</t>
  </si>
  <si>
    <t>Guillermo Jesús</t>
  </si>
  <si>
    <t>Universidad Nacional De Ingeniería</t>
  </si>
  <si>
    <t>Peru</t>
  </si>
  <si>
    <t>guillermo.alanya.y@uni.pe</t>
  </si>
  <si>
    <t>QUÍMICA</t>
  </si>
  <si>
    <t>Walter Fernando</t>
  </si>
  <si>
    <t>Zaldivar Alvarez</t>
  </si>
  <si>
    <t>+51999665906</t>
  </si>
  <si>
    <t>walterzaldivar@hotmail.com</t>
  </si>
  <si>
    <t>Jefe de cooperación internacional</t>
  </si>
  <si>
    <t>Guillermo</t>
  </si>
  <si>
    <t>Alanya Rossel</t>
  </si>
  <si>
    <t>+51983845407</t>
  </si>
  <si>
    <t>guillermoar8660@gmail.com</t>
  </si>
  <si>
    <t>ALBERTON</t>
  </si>
  <si>
    <t>Elisabetta</t>
  </si>
  <si>
    <t>ARCHITECTURE, BUILT ENVIRONMENT AND INTERIORS</t>
  </si>
  <si>
    <t>Veronica</t>
  </si>
  <si>
    <t>Rosa</t>
  </si>
  <si>
    <t>exchange-leonardo@polimi.it</t>
  </si>
  <si>
    <t>International Mobility Unit</t>
  </si>
  <si>
    <t>Daniela</t>
  </si>
  <si>
    <t>Giacomelli</t>
  </si>
  <si>
    <t>3294098458</t>
  </si>
  <si>
    <t>matteo@alberton.it</t>
  </si>
  <si>
    <t>IT</t>
  </si>
  <si>
    <t>Italiano</t>
  </si>
  <si>
    <t>ANDERSON-BARRERA</t>
  </si>
  <si>
    <t>Rosa-Eva</t>
  </si>
  <si>
    <t>rosa.andersonbarrera@yale.edu</t>
  </si>
  <si>
    <t>POLITICAL SCIENCE</t>
  </si>
  <si>
    <t>Pilo</t>
  </si>
  <si>
    <t>Mella</t>
  </si>
  <si>
    <t>+56 9 9799 8718</t>
  </si>
  <si>
    <t>pilo_mella@harvard.edu</t>
  </si>
  <si>
    <t xml:space="preserve">Directora Residente de CASA Chile </t>
  </si>
  <si>
    <t>ANGULO</t>
  </si>
  <si>
    <t>PANIAGUA</t>
  </si>
  <si>
    <t>Adrián Alexander</t>
  </si>
  <si>
    <t>ING. ELECTRICA/MATEMATICA</t>
  </si>
  <si>
    <t>Rita</t>
  </si>
  <si>
    <t>Jiménez Aguilar</t>
  </si>
  <si>
    <t>+506 2511-1098</t>
  </si>
  <si>
    <t>rita.jimenez@ucr.ac.cr</t>
  </si>
  <si>
    <t>Coordinadora, Sección de Movilidad Estud</t>
  </si>
  <si>
    <t>Alejandra</t>
  </si>
  <si>
    <t>Paniagua Sanchez</t>
  </si>
  <si>
    <t>+506 88496956</t>
  </si>
  <si>
    <t>ale.paniagua@gmail.com</t>
  </si>
  <si>
    <t>ANRÍQUEZ</t>
  </si>
  <si>
    <t>CORTÉS</t>
  </si>
  <si>
    <t>David Emanuel</t>
  </si>
  <si>
    <t>david.anriquez@usm.cl</t>
  </si>
  <si>
    <t>LICENCIATURA EN ASTROFÍSICA</t>
  </si>
  <si>
    <t>Sebastian</t>
  </si>
  <si>
    <t>Mendizabal</t>
  </si>
  <si>
    <t>+56223037164</t>
  </si>
  <si>
    <t>sebastian.mendizabal@usm.cl</t>
  </si>
  <si>
    <t>Jefe de carrera de Lic. en Física</t>
  </si>
  <si>
    <t>Ramon</t>
  </si>
  <si>
    <t>Anríquez</t>
  </si>
  <si>
    <t>+56995290840</t>
  </si>
  <si>
    <t>ranriqu@gmail.com</t>
  </si>
  <si>
    <t>AYESA</t>
  </si>
  <si>
    <t>CORRES</t>
  </si>
  <si>
    <t>Ane</t>
  </si>
  <si>
    <t>ENFERMERÍA</t>
  </si>
  <si>
    <t>Clara</t>
  </si>
  <si>
    <t>Cabrera</t>
  </si>
  <si>
    <t>+34 948 425600</t>
  </si>
  <si>
    <t>ccabrera@unav.es</t>
  </si>
  <si>
    <t>Responsable de Internacional y Alumni</t>
  </si>
  <si>
    <t>María Asunción</t>
  </si>
  <si>
    <t>Corres Martínez</t>
  </si>
  <si>
    <t>+34 609760408</t>
  </si>
  <si>
    <t>asuncioncorres@gmail.com</t>
  </si>
  <si>
    <t>BALISTRERI</t>
  </si>
  <si>
    <t>Isabella</t>
  </si>
  <si>
    <t>Freie Universität Berlin</t>
  </si>
  <si>
    <t>isabella.balistreri@fu-berlin.de</t>
  </si>
  <si>
    <t>BETRIEBSWIRTSCHAFTSLEHRE (BUSINESS ADMINISTRATION)</t>
  </si>
  <si>
    <t>Jörg</t>
  </si>
  <si>
    <t>Sydow</t>
  </si>
  <si>
    <t>+49 3083853782</t>
  </si>
  <si>
    <t>joerg.sydow@fu-berlin.de</t>
  </si>
  <si>
    <t>Giuseppe</t>
  </si>
  <si>
    <t>Balistreri</t>
  </si>
  <si>
    <t>+491714943371</t>
  </si>
  <si>
    <t>pi.balistreri@web.de</t>
  </si>
  <si>
    <t>DE</t>
  </si>
  <si>
    <t>Alemán</t>
  </si>
  <si>
    <t>BALL</t>
  </si>
  <si>
    <t>Eleanor</t>
  </si>
  <si>
    <t>INTERNATIONAL AFFAIRS</t>
  </si>
  <si>
    <t>Daniel</t>
  </si>
  <si>
    <t>Riley</t>
  </si>
  <si>
    <t>1-202-994-1649</t>
  </si>
  <si>
    <t>driley@gwu.edu</t>
  </si>
  <si>
    <t>Manager, GW Study Programs</t>
  </si>
  <si>
    <t>Lise-Anne</t>
  </si>
  <si>
    <t>Strohschank</t>
  </si>
  <si>
    <t>+56981399642</t>
  </si>
  <si>
    <t>lstrohs@gwu.edu</t>
  </si>
  <si>
    <t>BARANDIARAN</t>
  </si>
  <si>
    <t>AGUIRRE</t>
  </si>
  <si>
    <t>Aitor</t>
  </si>
  <si>
    <t>Universidad De Deusto</t>
  </si>
  <si>
    <t>a.barandiaran@opendeusto.es</t>
  </si>
  <si>
    <t>RELACIONES INTERNACIONALES</t>
  </si>
  <si>
    <t>Sergio</t>
  </si>
  <si>
    <t>Caballero</t>
  </si>
  <si>
    <t>+34 944 139 407</t>
  </si>
  <si>
    <t>outgoing@deusto.es</t>
  </si>
  <si>
    <t>Tutor de Movilidad</t>
  </si>
  <si>
    <t>Karmele</t>
  </si>
  <si>
    <t>Aguirre</t>
  </si>
  <si>
    <t>+34 618703327</t>
  </si>
  <si>
    <t>kaguirre@gestoriaguirre.com</t>
  </si>
  <si>
    <t>BARANETS</t>
  </si>
  <si>
    <t>Anya Fiore Viatcheslavovna</t>
  </si>
  <si>
    <t>lc21-0399@lclark.edu</t>
  </si>
  <si>
    <t>FOREIGN LANGUAGES</t>
  </si>
  <si>
    <t>Patricio</t>
  </si>
  <si>
    <t>Varas Guerrero</t>
  </si>
  <si>
    <t>IFSA Director Chile</t>
  </si>
  <si>
    <t>BARAVELLI</t>
  </si>
  <si>
    <t>Simone</t>
  </si>
  <si>
    <t>sbaravel@nd.edu</t>
  </si>
  <si>
    <t>BACHELOR OF BUSINESS ADMINISTRATION</t>
  </si>
  <si>
    <t>Bachillerato Inicia</t>
  </si>
  <si>
    <t>Jessica</t>
  </si>
  <si>
    <t>Hardin</t>
  </si>
  <si>
    <t>+1.574.631.2757</t>
  </si>
  <si>
    <t>jhardin4@nd.edu</t>
  </si>
  <si>
    <t>Assistant Director of Study Abroad</t>
  </si>
  <si>
    <t xml:space="preserve">Stefano </t>
  </si>
  <si>
    <t>Baravelli</t>
  </si>
  <si>
    <t>3389398201</t>
  </si>
  <si>
    <t>simonebaravelli111@gmail.com</t>
  </si>
  <si>
    <t>BARBER</t>
  </si>
  <si>
    <t>Jonah Bartel</t>
  </si>
  <si>
    <t>ENGLISH COMPOSITION</t>
  </si>
  <si>
    <t xml:space="preserve">Alejandra </t>
  </si>
  <si>
    <t>Herrera</t>
  </si>
  <si>
    <t>56990992833</t>
  </si>
  <si>
    <t>aherrera@ciee.org</t>
  </si>
  <si>
    <t>Directora CIEE Santiago</t>
  </si>
  <si>
    <t>Maria Paz</t>
  </si>
  <si>
    <t>Montes Monsalve</t>
  </si>
  <si>
    <t>56934599352</t>
  </si>
  <si>
    <t>mpazmontes@ciee.org</t>
  </si>
  <si>
    <t>BARRERA</t>
  </si>
  <si>
    <t>GUTIÉRREZ</t>
  </si>
  <si>
    <t>Miguel Ángel</t>
  </si>
  <si>
    <t>Pontificia Universidad Católica De Valparaíso</t>
  </si>
  <si>
    <t>miguel.barrera.g@mail.pucv.cl</t>
  </si>
  <si>
    <t>LICENCIATURA EN MATEMÁTICAS</t>
  </si>
  <si>
    <t>Hector</t>
  </si>
  <si>
    <t>Donoso</t>
  </si>
  <si>
    <t>56322273487</t>
  </si>
  <si>
    <t>hector.donoso@pucv.cl</t>
  </si>
  <si>
    <t>Consejero de Intercambio Internacional</t>
  </si>
  <si>
    <t>Eliana</t>
  </si>
  <si>
    <t>Gutiérrez</t>
  </si>
  <si>
    <t>56988332295</t>
  </si>
  <si>
    <t>eliana.gutierrez.soto@gmail.com</t>
  </si>
  <si>
    <t>BAXTER</t>
  </si>
  <si>
    <t>Charlotte Fay Ann</t>
  </si>
  <si>
    <t>frkm73@durham.ac.uk</t>
  </si>
  <si>
    <t>HISTORIA Y ESPANOL</t>
  </si>
  <si>
    <t>Janet</t>
  </si>
  <si>
    <t>Cummings</t>
  </si>
  <si>
    <t>+44 191 3346331</t>
  </si>
  <si>
    <t>janet.m.cummings@durham.ac.uk</t>
  </si>
  <si>
    <t>International co-ordinator</t>
  </si>
  <si>
    <t>Amanda</t>
  </si>
  <si>
    <t>Baxter</t>
  </si>
  <si>
    <t>0790017256</t>
  </si>
  <si>
    <t>david.amanda70@btinternet.com</t>
  </si>
  <si>
    <t>BEAUVAIS</t>
  </si>
  <si>
    <t>Anais</t>
  </si>
  <si>
    <t>BACHELOR OF ARTS</t>
  </si>
  <si>
    <t xml:space="preserve">Amy </t>
  </si>
  <si>
    <t>Suelzer</t>
  </si>
  <si>
    <t>+1 314-935-8372</t>
  </si>
  <si>
    <t>acsuelze@wustl.edu</t>
  </si>
  <si>
    <t>Director of Overseas Programs</t>
  </si>
  <si>
    <t>Natasha</t>
  </si>
  <si>
    <t>Beauvais</t>
  </si>
  <si>
    <t>+1 703-244-6550</t>
  </si>
  <si>
    <t>natashalb@aya.yale.edu</t>
  </si>
  <si>
    <t>Otro</t>
  </si>
  <si>
    <t>Enero</t>
  </si>
  <si>
    <t>BELILTY MENASHE</t>
  </si>
  <si>
    <t>Dror</t>
  </si>
  <si>
    <t>LANDSCAPE ARCHITECTURE</t>
  </si>
  <si>
    <t>Victoria</t>
  </si>
  <si>
    <t>Radomski</t>
  </si>
  <si>
    <t>+972-77-887-1948</t>
  </si>
  <si>
    <t>outgoing@technion.ac.il</t>
  </si>
  <si>
    <t>student exchange coordinator</t>
  </si>
  <si>
    <t>Salomón</t>
  </si>
  <si>
    <t>Belilty</t>
  </si>
  <si>
    <t>+972-52-539-6096</t>
  </si>
  <si>
    <t>belorna@walla.com</t>
  </si>
  <si>
    <t>HE</t>
  </si>
  <si>
    <t>Hebreo</t>
  </si>
  <si>
    <t>BELLOTTEAU-BIDA</t>
  </si>
  <si>
    <t>Paul Jean Gerard</t>
  </si>
  <si>
    <t>BACHELOR IN BUSINESS ADMINISTARTION</t>
  </si>
  <si>
    <t>Marie-Ève</t>
  </si>
  <si>
    <t>Porlier</t>
  </si>
  <si>
    <t>+1 514 340 3671</t>
  </si>
  <si>
    <t>marie-eve.porlier@hec.ca</t>
  </si>
  <si>
    <t>Agente-Conseil - Programme d'échanges</t>
  </si>
  <si>
    <t>Jean-Philip</t>
  </si>
  <si>
    <t>Bellotteau-Bida</t>
  </si>
  <si>
    <t>+33687197851</t>
  </si>
  <si>
    <t>jp.bellotteau@free.fr</t>
  </si>
  <si>
    <t>BENGTSON</t>
  </si>
  <si>
    <t>Grace Elizabeth</t>
  </si>
  <si>
    <t>LINGÜÍSTICA</t>
  </si>
  <si>
    <t>James</t>
  </si>
  <si>
    <t>Leeder</t>
  </si>
  <si>
    <t>+1 (604) 827 1590</t>
  </si>
  <si>
    <t>go.global@ubc.ca</t>
  </si>
  <si>
    <t>Consejero de Go Global</t>
  </si>
  <si>
    <t>Elizabeth</t>
  </si>
  <si>
    <t>Bengtson</t>
  </si>
  <si>
    <t>+1 (541) 350 4358</t>
  </si>
  <si>
    <t>tbbengtson@bendcable.com</t>
  </si>
  <si>
    <t>2 semestres</t>
  </si>
  <si>
    <t>Diciembre</t>
  </si>
  <si>
    <t>BENSAHEL</t>
  </si>
  <si>
    <t>Elena Aurelie Eugenie</t>
  </si>
  <si>
    <t>Mcgill University</t>
  </si>
  <si>
    <t>INTERNATIONAL MANAGEMENT</t>
  </si>
  <si>
    <t>Hannah</t>
  </si>
  <si>
    <t xml:space="preserve"> Eichenwald</t>
  </si>
  <si>
    <t>+1-5143987878</t>
  </si>
  <si>
    <t>studentexchanges@mcgill.ca</t>
  </si>
  <si>
    <t>Student Exchange Coordinator</t>
  </si>
  <si>
    <t>Jean-François</t>
  </si>
  <si>
    <t>Bensahel</t>
  </si>
  <si>
    <t>+33620715918</t>
  </si>
  <si>
    <t>jfbensahel@gmail.com</t>
  </si>
  <si>
    <t>BERGE</t>
  </si>
  <si>
    <t>Katherine</t>
  </si>
  <si>
    <t>COMPUTACIÓN</t>
  </si>
  <si>
    <t>BERGER</t>
  </si>
  <si>
    <t>Heidi</t>
  </si>
  <si>
    <t>hberger1@swarthmore.edu</t>
  </si>
  <si>
    <t>SOCIOLOGY/ANTHROPOLOGY AND EDUCATIONAL STUDIES</t>
  </si>
  <si>
    <t>BJÖRKHEIM</t>
  </si>
  <si>
    <t>Lukas Mats Daniel</t>
  </si>
  <si>
    <t>DERECHO</t>
  </si>
  <si>
    <t xml:space="preserve">Benjamin </t>
  </si>
  <si>
    <t>Nydius</t>
  </si>
  <si>
    <t>+46709168936</t>
  </si>
  <si>
    <t>benjamin.nydius@er.lu.se</t>
  </si>
  <si>
    <t xml:space="preserve">Coordinador internacional </t>
  </si>
  <si>
    <t xml:space="preserve">Maria </t>
  </si>
  <si>
    <t>Björkheim</t>
  </si>
  <si>
    <t>+46703063074</t>
  </si>
  <si>
    <t>mariabjorkheim@gmail.com</t>
  </si>
  <si>
    <t>SV</t>
  </si>
  <si>
    <t>Sueco</t>
  </si>
  <si>
    <t>BLAMENGIN</t>
  </si>
  <si>
    <t>Erwann Pierre Gauthier</t>
  </si>
  <si>
    <t>INGENIERIA</t>
  </si>
  <si>
    <t>Mayra</t>
  </si>
  <si>
    <t>Agudelo</t>
  </si>
  <si>
    <t>+33 (0) 1.40.51.92.46</t>
  </si>
  <si>
    <t>mayra.agudelo@minesparis.psl.eu</t>
  </si>
  <si>
    <t>Responsable de movilidad estudiantil y d</t>
  </si>
  <si>
    <t>Jean-Bernard</t>
  </si>
  <si>
    <t>Blamengin</t>
  </si>
  <si>
    <t>+33 7 50 05 25 29</t>
  </si>
  <si>
    <t>jbblamengin@yahoo.com</t>
  </si>
  <si>
    <t>BOCQUILLON-LIGER-BELAIR</t>
  </si>
  <si>
    <t>Stanislas</t>
  </si>
  <si>
    <t>PROGRAMME GRANDE ECOLE IÉSEG</t>
  </si>
  <si>
    <t>Placide</t>
  </si>
  <si>
    <t>Marta</t>
  </si>
  <si>
    <t>+331 55 91 10 10</t>
  </si>
  <si>
    <t>m.placide@ieseg.fr</t>
  </si>
  <si>
    <t>International Exchange Officer</t>
  </si>
  <si>
    <t>Liger-Belair</t>
  </si>
  <si>
    <t>Albane</t>
  </si>
  <si>
    <t>+33680894126</t>
  </si>
  <si>
    <t>albanelb@live.com</t>
  </si>
  <si>
    <t>BONAZZI</t>
  </si>
  <si>
    <t>Arianna</t>
  </si>
  <si>
    <t>arianna.bonazzi@student.manchester.ac.uk</t>
  </si>
  <si>
    <t>HISTORIA Y ESPAÑOL</t>
  </si>
  <si>
    <t>Michelle</t>
  </si>
  <si>
    <t>Almeida</t>
  </si>
  <si>
    <t>0044 7881 249981</t>
  </si>
  <si>
    <t>residenceabroad@manchester.ac.uk</t>
  </si>
  <si>
    <t>Placement Cordinator</t>
  </si>
  <si>
    <t>Giuliana</t>
  </si>
  <si>
    <t>Iannaccaro</t>
  </si>
  <si>
    <t>0039 348 278 6687</t>
  </si>
  <si>
    <t>giuliana.iannaccaro@unimi.it</t>
  </si>
  <si>
    <t>BOROSTOWSKI</t>
  </si>
  <si>
    <t>Anna Maria</t>
  </si>
  <si>
    <t>PLANIFICACIÓN URBANA Y REGIONAL</t>
  </si>
  <si>
    <t>POSTGRADO</t>
  </si>
  <si>
    <t>Sina</t>
  </si>
  <si>
    <t>Raddatz</t>
  </si>
  <si>
    <t>+493031424799</t>
  </si>
  <si>
    <t>s.raddatz@tu-berlin.de</t>
  </si>
  <si>
    <t>Study Abroad Advisor</t>
  </si>
  <si>
    <t>Maximilian</t>
  </si>
  <si>
    <t>Borostowski</t>
  </si>
  <si>
    <t>+491723842069</t>
  </si>
  <si>
    <t>m.borostowski@t-online.de</t>
  </si>
  <si>
    <t>BOSMAN</t>
  </si>
  <si>
    <t>Esmee Jenine</t>
  </si>
  <si>
    <t>LENGUA Y CULTURA ESPAÑOLA</t>
  </si>
  <si>
    <t>Margriet</t>
  </si>
  <si>
    <t>Muris</t>
  </si>
  <si>
    <t>0031205254621</t>
  </si>
  <si>
    <t>M.M.H.Muris@uva.nl</t>
  </si>
  <si>
    <t xml:space="preserve">Profesora y coordinadora </t>
  </si>
  <si>
    <t>Henriet</t>
  </si>
  <si>
    <t>van der Sluis</t>
  </si>
  <si>
    <t>0031657310165</t>
  </si>
  <si>
    <t>hp1973@hetnet.nl</t>
  </si>
  <si>
    <t>NL</t>
  </si>
  <si>
    <t>Holandés</t>
  </si>
  <si>
    <t>BRESSETTE</t>
  </si>
  <si>
    <t>Benjamin</t>
  </si>
  <si>
    <t>PHILOSOPHY</t>
  </si>
  <si>
    <t>BUONAVOLONTA</t>
  </si>
  <si>
    <t>Sophia</t>
  </si>
  <si>
    <t>Harding</t>
  </si>
  <si>
    <t>Assistant Director Study Abroad</t>
  </si>
  <si>
    <t xml:space="preserve">Anthony </t>
  </si>
  <si>
    <t>Buonavolonta</t>
  </si>
  <si>
    <t>201-924-1959</t>
  </si>
  <si>
    <t>tonybmortgage@gmail.com</t>
  </si>
  <si>
    <t>BURAK</t>
  </si>
  <si>
    <t>Larson</t>
  </si>
  <si>
    <t>INTERNATIONAL RELATIONS</t>
  </si>
  <si>
    <t>Melanie</t>
  </si>
  <si>
    <t>Armstrong</t>
  </si>
  <si>
    <t>6176273282</t>
  </si>
  <si>
    <t>melanie.armstrong@tufts.edu</t>
  </si>
  <si>
    <t>Associate Director Tufts Global E.</t>
  </si>
  <si>
    <t>Loreto</t>
  </si>
  <si>
    <t>Pomar</t>
  </si>
  <si>
    <t>983611102</t>
  </si>
  <si>
    <t>loreto.pomar@tufts.edu</t>
  </si>
  <si>
    <t>BURKE</t>
  </si>
  <si>
    <t>Brogan Kevin</t>
  </si>
  <si>
    <t>+15746312757</t>
  </si>
  <si>
    <t>Christie</t>
  </si>
  <si>
    <t>Burke</t>
  </si>
  <si>
    <t>+16085146571</t>
  </si>
  <si>
    <t>christieburke97@gmail.com</t>
  </si>
  <si>
    <t>Madeline</t>
  </si>
  <si>
    <t>ENVIRONMENTAL STUDIES</t>
  </si>
  <si>
    <t>CABON</t>
  </si>
  <si>
    <t>Gladys</t>
  </si>
  <si>
    <t>MAGISTER EN AGRONOMÍA</t>
  </si>
  <si>
    <t>Sylvie</t>
  </si>
  <si>
    <t>Michaud</t>
  </si>
  <si>
    <t>33 (0) 2 41 23 55 37</t>
  </si>
  <si>
    <t>s.michaud@groupe-esa.com</t>
  </si>
  <si>
    <t>Coordinadora Relaciones internacionales</t>
  </si>
  <si>
    <t>Cabon</t>
  </si>
  <si>
    <t xml:space="preserve">Anne </t>
  </si>
  <si>
    <t>33 (0) 6 25 88 80 57</t>
  </si>
  <si>
    <t>cabon.l@wanadoo.fr</t>
  </si>
  <si>
    <t>CALDARELLI</t>
  </si>
  <si>
    <t>Cristina Doria</t>
  </si>
  <si>
    <t>10782176@polimi.it</t>
  </si>
  <si>
    <t>FASHION DESIGN</t>
  </si>
  <si>
    <t>Livia</t>
  </si>
  <si>
    <t>Fabbrini</t>
  </si>
  <si>
    <t>+39 0223995771</t>
  </si>
  <si>
    <t>exchange-bovisa@polimi.it</t>
  </si>
  <si>
    <t>Mobility manager incoming &amp; outgoing</t>
  </si>
  <si>
    <t>Lidia</t>
  </si>
  <si>
    <t>Anniballi</t>
  </si>
  <si>
    <t>3335667215</t>
  </si>
  <si>
    <t>lannibali@hotmail.it</t>
  </si>
  <si>
    <t>CALIA</t>
  </si>
  <si>
    <t>Marco</t>
  </si>
  <si>
    <t>BACHELOR IN ECONOMICS AND FINANCE</t>
  </si>
  <si>
    <t>Karina</t>
  </si>
  <si>
    <t>Silvestre</t>
  </si>
  <si>
    <t>+390258365735</t>
  </si>
  <si>
    <t>latam.outbound@unibocconi.it</t>
  </si>
  <si>
    <t>Outgoing Exchange Coordinator</t>
  </si>
  <si>
    <t>Cristina</t>
  </si>
  <si>
    <t>Pisano</t>
  </si>
  <si>
    <t>+393316019685</t>
  </si>
  <si>
    <t>cristina.pisano@tiscali.it</t>
  </si>
  <si>
    <t>CALLOWAY</t>
  </si>
  <si>
    <t>Gabriel</t>
  </si>
  <si>
    <t>Syracuse University</t>
  </si>
  <si>
    <t>gacallow@syr.edu</t>
  </si>
  <si>
    <t>LINGUISTIC STUDIES,INTERNATIONAL RELATIONS</t>
  </si>
  <si>
    <t>Maruicio</t>
  </si>
  <si>
    <t>Paredes</t>
  </si>
  <si>
    <t>+56933937684</t>
  </si>
  <si>
    <t>maparede@syr.edu</t>
  </si>
  <si>
    <t>Santiago Program Resident Director</t>
  </si>
  <si>
    <t xml:space="preserve">Paula </t>
  </si>
  <si>
    <t>Lopehandía</t>
  </si>
  <si>
    <t>+56977583881</t>
  </si>
  <si>
    <t>pclopeha@syr.edu</t>
  </si>
  <si>
    <t>CAMPOS</t>
  </si>
  <si>
    <t>Gisell</t>
  </si>
  <si>
    <t>CAÑAMERO</t>
  </si>
  <si>
    <t>ESPINOZA</t>
  </si>
  <si>
    <t>Cesar Jeroley</t>
  </si>
  <si>
    <t>gris1testament@gmail.com</t>
  </si>
  <si>
    <t>FÌSICA</t>
  </si>
  <si>
    <t>ORLANDO LUIS</t>
  </si>
  <si>
    <t>PEREYRA RAVINEZ</t>
  </si>
  <si>
    <t>949109973</t>
  </si>
  <si>
    <t>opereyra@uni.edu.pe</t>
  </si>
  <si>
    <t>JEFE DE ESCUELA DE FÍSICA</t>
  </si>
  <si>
    <t>ELIZABETH</t>
  </si>
  <si>
    <t>ESPINOZA CASTAÑEDA</t>
  </si>
  <si>
    <t>943532834</t>
  </si>
  <si>
    <t>espinozacastanedaelizabeth@gmail.com</t>
  </si>
  <si>
    <t>CARVAJAL</t>
  </si>
  <si>
    <t>ARIAS</t>
  </si>
  <si>
    <t>María Amalia</t>
  </si>
  <si>
    <t>mariaamalia.carvajal@ucr.ac.cr</t>
  </si>
  <si>
    <t>CIENCIAS POLÍTICAS</t>
  </si>
  <si>
    <t>Jiménez</t>
  </si>
  <si>
    <t>+(506) 2511-1098</t>
  </si>
  <si>
    <t>RITA.JIMENEZ@ucr.ac.cr</t>
  </si>
  <si>
    <t>Ana Lorena</t>
  </si>
  <si>
    <t>Arias</t>
  </si>
  <si>
    <t>+(506) 8754-9222</t>
  </si>
  <si>
    <t>anaarias10@gmail.com</t>
  </si>
  <si>
    <t>NÚÑEZ</t>
  </si>
  <si>
    <t>Cristián Alejandro</t>
  </si>
  <si>
    <t>LICENCIATURA DE ASTROFÍSICA</t>
  </si>
  <si>
    <t>Sebastián</t>
  </si>
  <si>
    <t>Jefe de Carrera</t>
  </si>
  <si>
    <t>Marcela</t>
  </si>
  <si>
    <t>Núñez</t>
  </si>
  <si>
    <t>+56965091566</t>
  </si>
  <si>
    <t>mnumont@gmail.com</t>
  </si>
  <si>
    <t>CASALS</t>
  </si>
  <si>
    <t>REOL</t>
  </si>
  <si>
    <t>David</t>
  </si>
  <si>
    <t>Universitat Politécnica De Catalunya, Ingeniería En Informática (Fib)</t>
  </si>
  <si>
    <t>INGENIERIA INFORMATICA</t>
  </si>
  <si>
    <t>Anna</t>
  </si>
  <si>
    <t>Rio</t>
  </si>
  <si>
    <t xml:space="preserve"> (+34) 93 401 70 00</t>
  </si>
  <si>
    <t>vd.internacionals.fib@upc.edu</t>
  </si>
  <si>
    <t>Vicedegana de mobilitat</t>
  </si>
  <si>
    <t>Nuria</t>
  </si>
  <si>
    <t>Reol</t>
  </si>
  <si>
    <t>(+34) 649125586</t>
  </si>
  <si>
    <t>nuria.reol@gmail.com</t>
  </si>
  <si>
    <t>CASTELLANETA</t>
  </si>
  <si>
    <t>Francesca</t>
  </si>
  <si>
    <t>10785771@polimi.it</t>
  </si>
  <si>
    <t>COMMUNICATION DESIGN</t>
  </si>
  <si>
    <t>Mobility Manager Incoming &amp; Outgoing</t>
  </si>
  <si>
    <t>Sandra</t>
  </si>
  <si>
    <t>Prola</t>
  </si>
  <si>
    <t>+39 3475851113</t>
  </si>
  <si>
    <t>sandra.prola@yahoo.it</t>
  </si>
  <si>
    <t>CERDAS</t>
  </si>
  <si>
    <t>ALVARADO</t>
  </si>
  <si>
    <t>Mónica de los Ángeles</t>
  </si>
  <si>
    <t>monica.cerdasalvarado@ucr.ac.cr</t>
  </si>
  <si>
    <t>CIENCIAS DE LA EDUCACIÓN PRIMARIA</t>
  </si>
  <si>
    <t xml:space="preserve">Rita </t>
  </si>
  <si>
    <t>seme.oai@ucr.ac.cr</t>
  </si>
  <si>
    <t>Coordinadora Movilidad estudiantil</t>
  </si>
  <si>
    <t xml:space="preserve">Yadira de los Ángeles </t>
  </si>
  <si>
    <t>Alvarado Durán</t>
  </si>
  <si>
    <t>+506 8492-3972</t>
  </si>
  <si>
    <t>ya6635@gmail.com</t>
  </si>
  <si>
    <t>CHAMPION</t>
  </si>
  <si>
    <t>Harry James</t>
  </si>
  <si>
    <t>BA HISTORY AND SPANISH</t>
  </si>
  <si>
    <t>+44 (0)161 275 3648</t>
  </si>
  <si>
    <t xml:space="preserve">Placements Administrator </t>
  </si>
  <si>
    <t xml:space="preserve">Eileen </t>
  </si>
  <si>
    <t xml:space="preserve">Shanks </t>
  </si>
  <si>
    <t>+33667918810</t>
  </si>
  <si>
    <t>elshanks@gmail.com</t>
  </si>
  <si>
    <t>CHATELON</t>
  </si>
  <si>
    <t>Justin</t>
  </si>
  <si>
    <t>INGÉNÉRIE</t>
  </si>
  <si>
    <t>0140519079</t>
  </si>
  <si>
    <t>Responsable Mobilité</t>
  </si>
  <si>
    <t>Chatelon</t>
  </si>
  <si>
    <t>Maryline</t>
  </si>
  <si>
    <t>0615327898</t>
  </si>
  <si>
    <t>mchatelon@gmail.com</t>
  </si>
  <si>
    <t>CY</t>
  </si>
  <si>
    <t>Galés</t>
  </si>
  <si>
    <t>CHIRON</t>
  </si>
  <si>
    <t>Audrey Frédéric Virginie</t>
  </si>
  <si>
    <t>INGENIOR DEL PAISAJE</t>
  </si>
  <si>
    <t>Noirot</t>
  </si>
  <si>
    <t>Flore</t>
  </si>
  <si>
    <t>33 2 41 22 55 15</t>
  </si>
  <si>
    <t>flore.noirot@agrocampus-ouest.fr</t>
  </si>
  <si>
    <t>Gestor administrativo de movilidad</t>
  </si>
  <si>
    <t>Chiron</t>
  </si>
  <si>
    <t>Xavier</t>
  </si>
  <si>
    <t>33667580784</t>
  </si>
  <si>
    <t>chiron.xavier0801@gmail.com</t>
  </si>
  <si>
    <t>CID DELGADO</t>
  </si>
  <si>
    <t>Nicolas Gabriel</t>
  </si>
  <si>
    <t>ngca2021@mymail.pomona.edu</t>
  </si>
  <si>
    <t>LATIN AMERICAN STUDIES</t>
  </si>
  <si>
    <t>CLARAMONTE</t>
  </si>
  <si>
    <t>MANRIQUE</t>
  </si>
  <si>
    <t>Diego</t>
  </si>
  <si>
    <t>Universidad Politécnica De Valencia, Etsiamn</t>
  </si>
  <si>
    <t>dieclama@etsiamn.upv.es</t>
  </si>
  <si>
    <t>INGENIERÍA AGROALIMENTARIA</t>
  </si>
  <si>
    <t>Alba Marina</t>
  </si>
  <si>
    <t>Martín</t>
  </si>
  <si>
    <t>+34 963877021</t>
  </si>
  <si>
    <t>opii@upvnet.upv.es</t>
  </si>
  <si>
    <t>Corrdinador de relaciones Internacionale</t>
  </si>
  <si>
    <t>Juan Carlos</t>
  </si>
  <si>
    <t>Claramonte</t>
  </si>
  <si>
    <t>645755855</t>
  </si>
  <si>
    <t>jcclaramonte7@gmail.com</t>
  </si>
  <si>
    <t>CLEMENT</t>
  </si>
  <si>
    <t>Emma</t>
  </si>
  <si>
    <t>AGRONOMIA</t>
  </si>
  <si>
    <t>Sarah</t>
  </si>
  <si>
    <t>Prince</t>
  </si>
  <si>
    <t>+33760213897</t>
  </si>
  <si>
    <t>sarah.prince@purpan.fr</t>
  </si>
  <si>
    <t xml:space="preserve">Responsable de movilidad internacional </t>
  </si>
  <si>
    <t>Stéphane</t>
  </si>
  <si>
    <t>Clement</t>
  </si>
  <si>
    <t>+33680439869</t>
  </si>
  <si>
    <t>la-presse-de-montberon@orange.fr</t>
  </si>
  <si>
    <t>COHEN</t>
  </si>
  <si>
    <t>Laila</t>
  </si>
  <si>
    <t>leilarosecohen@gmail.com</t>
  </si>
  <si>
    <t>BIOQUÍMICA</t>
  </si>
  <si>
    <t>COLAS</t>
  </si>
  <si>
    <t>Zahra</t>
  </si>
  <si>
    <t>PRIMER AÑO</t>
  </si>
  <si>
    <t>Alberto</t>
  </si>
  <si>
    <t>Bustamante Salvador</t>
  </si>
  <si>
    <t>+33175316165</t>
  </si>
  <si>
    <t>mehdi.ayouz@centralesupelec.fr</t>
  </si>
  <si>
    <t>Responsable de movilidad academica</t>
  </si>
  <si>
    <t>Laurent</t>
  </si>
  <si>
    <t>Colas</t>
  </si>
  <si>
    <t>+33618779539</t>
  </si>
  <si>
    <t>j-l.colas@gmx.fr</t>
  </si>
  <si>
    <t>COLEMAN</t>
  </si>
  <si>
    <t>Florence Hathaway</t>
  </si>
  <si>
    <t>f.h.coleman2@newcastle.ac.uk</t>
  </si>
  <si>
    <t>COMBINED HONOURS IN SPANISH AND PHILOSOPHY</t>
  </si>
  <si>
    <t>Marsha</t>
  </si>
  <si>
    <t>Leask</t>
  </si>
  <si>
    <t>+44 (0)1912086689</t>
  </si>
  <si>
    <t>marsha.leask@newcastle.ac.uk</t>
  </si>
  <si>
    <t>Mobility Advisor</t>
  </si>
  <si>
    <t>Julie</t>
  </si>
  <si>
    <t>Walters</t>
  </si>
  <si>
    <t>+447776202558</t>
  </si>
  <si>
    <t>juliehwalters@gmail.com</t>
  </si>
  <si>
    <t>COLEMAN-PLOURDE</t>
  </si>
  <si>
    <t>Hope</t>
  </si>
  <si>
    <t>CHILD STUDY &amp; HUMAN DEVELOPMENT</t>
  </si>
  <si>
    <t>COLLAO</t>
  </si>
  <si>
    <t>REYES</t>
  </si>
  <si>
    <t>Katherine Fabiola</t>
  </si>
  <si>
    <t>Universidad Católica Del Norte</t>
  </si>
  <si>
    <t xml:space="preserve">Mariam </t>
  </si>
  <si>
    <t>Honores Rivera</t>
  </si>
  <si>
    <t>552355964</t>
  </si>
  <si>
    <t>mariam.honores@ucn.cl</t>
  </si>
  <si>
    <t>Coordinadora de Movilidad Estudiantil</t>
  </si>
  <si>
    <t>Olga</t>
  </si>
  <si>
    <t>Collao Olivares</t>
  </si>
  <si>
    <t>995931437</t>
  </si>
  <si>
    <t>olga.collao.o@gmail.com</t>
  </si>
  <si>
    <t>CONCA</t>
  </si>
  <si>
    <t>Giulia</t>
  </si>
  <si>
    <t>BACHELOR INTERNATIONAL ECONOMICS AND MANAGEMENT</t>
  </si>
  <si>
    <t>+39 02 5836.5735</t>
  </si>
  <si>
    <t>karina.silvestre@unibocconi.it</t>
  </si>
  <si>
    <t>Candia</t>
  </si>
  <si>
    <t>0039 3483104942</t>
  </si>
  <si>
    <t>francesca.candia@gmail.com</t>
  </si>
  <si>
    <t>CORVALAN</t>
  </si>
  <si>
    <t>Kristian Søe</t>
  </si>
  <si>
    <t>BACHELOR OF HISTORY</t>
  </si>
  <si>
    <t xml:space="preserve">Lene Lykke </t>
  </si>
  <si>
    <t>Christensen</t>
  </si>
  <si>
    <t>+4587152545</t>
  </si>
  <si>
    <t>llc@au.dk</t>
  </si>
  <si>
    <t xml:space="preserve">Aarhus Universitet </t>
  </si>
  <si>
    <t xml:space="preserve">Inge </t>
  </si>
  <si>
    <t xml:space="preserve">Søe </t>
  </si>
  <si>
    <t>+45 40939474</t>
  </si>
  <si>
    <t>si@laola.nu</t>
  </si>
  <si>
    <t>DA</t>
  </si>
  <si>
    <t>Danés</t>
  </si>
  <si>
    <t>COURTOIS</t>
  </si>
  <si>
    <t>Adèle Juiliette Rosalie</t>
  </si>
  <si>
    <t>DOBLE GRADO</t>
  </si>
  <si>
    <t>Isabelle</t>
  </si>
  <si>
    <t>Levisalles</t>
  </si>
  <si>
    <t xml:space="preserve">+33 1 44 27 26 99 </t>
  </si>
  <si>
    <t>Global mobility direction</t>
  </si>
  <si>
    <t>Cohen</t>
  </si>
  <si>
    <t>Veronique</t>
  </si>
  <si>
    <t>+33 6 88 98 55 07</t>
  </si>
  <si>
    <t>veroxcohen@gmail.com</t>
  </si>
  <si>
    <t>CRIADO</t>
  </si>
  <si>
    <t>VILLEGAS</t>
  </si>
  <si>
    <t>Jose Illari</t>
  </si>
  <si>
    <t>jose.criado.v@uni.pe</t>
  </si>
  <si>
    <t>INGENIERÍA QUÍMICA</t>
  </si>
  <si>
    <t>4824770</t>
  </si>
  <si>
    <t>cooperacion@uni.edu.pe</t>
  </si>
  <si>
    <t>JEFE DE OFICINA DE COOPERACION INT.</t>
  </si>
  <si>
    <t>Jose Alberto</t>
  </si>
  <si>
    <t>Criado Sayan</t>
  </si>
  <si>
    <t>+51959147473</t>
  </si>
  <si>
    <t>josecriadosayan1@gmail.com</t>
  </si>
  <si>
    <t>CRUZ</t>
  </si>
  <si>
    <t>Sofia</t>
  </si>
  <si>
    <t>HISTORIA</t>
  </si>
  <si>
    <t>DE GROOT</t>
  </si>
  <si>
    <t>Ebba Oemie Viveka</t>
  </si>
  <si>
    <t>ebba.de-groot@warwick.ac.uk</t>
  </si>
  <si>
    <t>POLITICS AND INTERNATIONAL STUDIES</t>
  </si>
  <si>
    <t>Tom</t>
  </si>
  <si>
    <t>Parr</t>
  </si>
  <si>
    <t>+442476523104</t>
  </si>
  <si>
    <t>t.parr@warwick.ac.uk</t>
  </si>
  <si>
    <t>Director of External Affairs</t>
  </si>
  <si>
    <t>Nina</t>
  </si>
  <si>
    <t>Cronstedt</t>
  </si>
  <si>
    <t>+41703733984</t>
  </si>
  <si>
    <t>nina@cronstedt.com</t>
  </si>
  <si>
    <t>DE LA FUENTE</t>
  </si>
  <si>
    <t>GARCÍA</t>
  </si>
  <si>
    <t>Marina</t>
  </si>
  <si>
    <t>Escuela Superior De Arte Dramático De Castilla Y León</t>
  </si>
  <si>
    <t>marina.fuegar@educa.jcyl.es</t>
  </si>
  <si>
    <t>ARTE DRAMÁTICO</t>
  </si>
  <si>
    <t>Provencio Pérez</t>
  </si>
  <si>
    <t>983268255</t>
  </si>
  <si>
    <t>julio.proper@educa.jcyl.es</t>
  </si>
  <si>
    <t xml:space="preserve">Responsable Relaciones Internacionales </t>
  </si>
  <si>
    <t>Miguel</t>
  </si>
  <si>
    <t>Vásquez Llorente</t>
  </si>
  <si>
    <t>+56 9 3914 3491</t>
  </si>
  <si>
    <t>mvasquezllorente@gmail.com</t>
  </si>
  <si>
    <t>DE ROCCHI</t>
  </si>
  <si>
    <t>Luca</t>
  </si>
  <si>
    <t>MSC IN MANAGEMENT ENGINEERING</t>
  </si>
  <si>
    <t>00390223995771</t>
  </si>
  <si>
    <t xml:space="preserve">Mobility Manager Incoming &amp; Outgoing </t>
  </si>
  <si>
    <t>Annamria</t>
  </si>
  <si>
    <t>Damiani</t>
  </si>
  <si>
    <t>00393498105606</t>
  </si>
  <si>
    <t>annamariadamiani18@gmail.com</t>
  </si>
  <si>
    <t>DESTOUCHES</t>
  </si>
  <si>
    <t>Lola Joanne Marie</t>
  </si>
  <si>
    <t>Institut D'Etudes Politiques De Paris, Sciences Po</t>
  </si>
  <si>
    <t>BACHELOR SCIENCES PO</t>
  </si>
  <si>
    <t xml:space="preserve">Larissa </t>
  </si>
  <si>
    <t>Frozel Barros</t>
  </si>
  <si>
    <t>+33 (0)1 45 49 83 15</t>
  </si>
  <si>
    <t>larissa.frozelbarros@sciencespo.fr</t>
  </si>
  <si>
    <t>International Manager for Latin America</t>
  </si>
  <si>
    <t>Caroline</t>
  </si>
  <si>
    <t>Destouches</t>
  </si>
  <si>
    <t>+33 6 12 48 96 80</t>
  </si>
  <si>
    <t>caroline.destouches@gmail.com</t>
  </si>
  <si>
    <t>DEXTRE</t>
  </si>
  <si>
    <t>SIMANGAS</t>
  </si>
  <si>
    <t>Ibeth Sofia</t>
  </si>
  <si>
    <t>ibeth.dextre.s@uni.pe</t>
  </si>
  <si>
    <t>INGENIERÍA ESTADÍSTICA</t>
  </si>
  <si>
    <t>Zaldívar Alvarez</t>
  </si>
  <si>
    <t>+51 981 603 179</t>
  </si>
  <si>
    <t>movilidadestudiantil@uni.edu.pe</t>
  </si>
  <si>
    <t>Jefe OCRI</t>
  </si>
  <si>
    <t>Jhosse</t>
  </si>
  <si>
    <t>Millones</t>
  </si>
  <si>
    <t>+51 902460092</t>
  </si>
  <si>
    <t>jhosse.millones.a@uni.pe</t>
  </si>
  <si>
    <t>DEYRIES</t>
  </si>
  <si>
    <t>Corentin</t>
  </si>
  <si>
    <t>INP PURPAN</t>
  </si>
  <si>
    <t xml:space="preserve">Head of Outgoing Student Mobility </t>
  </si>
  <si>
    <t xml:space="preserve">Marie Helene </t>
  </si>
  <si>
    <t>Moittie</t>
  </si>
  <si>
    <t>+33660528615</t>
  </si>
  <si>
    <t>moittiemh@gmail.com</t>
  </si>
  <si>
    <t>DÍAZ</t>
  </si>
  <si>
    <t>MARTÍNEZ</t>
  </si>
  <si>
    <t>Pedro</t>
  </si>
  <si>
    <t>Universidad De Murcia</t>
  </si>
  <si>
    <t xml:space="preserve">Jesus Adolfo </t>
  </si>
  <si>
    <t xml:space="preserve">Guillamon Ayala </t>
  </si>
  <si>
    <t>695637318</t>
  </si>
  <si>
    <t>jesusadolfo.guillamon@um.es</t>
  </si>
  <si>
    <t xml:space="preserve">Profesor </t>
  </si>
  <si>
    <t xml:space="preserve">Maria Dolores </t>
  </si>
  <si>
    <t xml:space="preserve">Martínez Lorente </t>
  </si>
  <si>
    <t>661668872</t>
  </si>
  <si>
    <t>DJEMAL RUKIN</t>
  </si>
  <si>
    <t>Ariana</t>
  </si>
  <si>
    <t>BACHELOR OF ARTS ¿PREGRADO¿</t>
  </si>
  <si>
    <t>Amy</t>
  </si>
  <si>
    <t>Peter</t>
  </si>
  <si>
    <t>Rukin</t>
  </si>
  <si>
    <t>5103322138</t>
  </si>
  <si>
    <t>djemalrukin@mac.com</t>
  </si>
  <si>
    <t>DOCHERTY</t>
  </si>
  <si>
    <t>Fiona Louise</t>
  </si>
  <si>
    <t>fld00012@students.stir.ac.uk</t>
  </si>
  <si>
    <t>ESPAÑOL Y FRANCÉS</t>
  </si>
  <si>
    <t>Jose</t>
  </si>
  <si>
    <t>Ferreira-Cayuela</t>
  </si>
  <si>
    <t>+441786 473171</t>
  </si>
  <si>
    <t>jose.ferreiracayuela@stir.ac.uk</t>
  </si>
  <si>
    <t>profesor titular</t>
  </si>
  <si>
    <t>Margaret</t>
  </si>
  <si>
    <t>Docherty</t>
  </si>
  <si>
    <t>+447910506422</t>
  </si>
  <si>
    <t>margaret164@yahoo.com</t>
  </si>
  <si>
    <t>DOMET DE VORGES</t>
  </si>
  <si>
    <t>Eglantine</t>
  </si>
  <si>
    <t>COMUNICACIONES</t>
  </si>
  <si>
    <t>Melissa</t>
  </si>
  <si>
    <t>Soares</t>
  </si>
  <si>
    <t>+33140463008</t>
  </si>
  <si>
    <t>melissa.soares@sorbonne-universite.fr</t>
  </si>
  <si>
    <t>Responsable de las convenciones</t>
  </si>
  <si>
    <t xml:space="preserve">Mathilde </t>
  </si>
  <si>
    <t>Domet de Vorges</t>
  </si>
  <si>
    <t>+33664373974</t>
  </si>
  <si>
    <t>mdevorges@yahoo.fr</t>
  </si>
  <si>
    <t>DONAGHUE</t>
  </si>
  <si>
    <t>Joe Daniel</t>
  </si>
  <si>
    <t>joe.donaghue.21@ucl.ac.uk</t>
  </si>
  <si>
    <t>BA FRANCÉS Y ESPAÑOL</t>
  </si>
  <si>
    <t>Jennifer</t>
  </si>
  <si>
    <t>Del Rosario</t>
  </si>
  <si>
    <t>+44 20 7679 4339</t>
  </si>
  <si>
    <t>selcs.studyabroad@ucl.ac.uk</t>
  </si>
  <si>
    <t>Teaching Student Support Administrator</t>
  </si>
  <si>
    <t>Rebecca</t>
  </si>
  <si>
    <t>Donaghue</t>
  </si>
  <si>
    <t>+447587705433</t>
  </si>
  <si>
    <t>starsevern@hotmail.com</t>
  </si>
  <si>
    <t>DOWNS</t>
  </si>
  <si>
    <t>CABO</t>
  </si>
  <si>
    <t>Iona</t>
  </si>
  <si>
    <t>PUBLICIDAD, MARKETING Y RELACIONES PÚBLICAS</t>
  </si>
  <si>
    <t>Esteller</t>
  </si>
  <si>
    <t>93 253 31 08</t>
  </si>
  <si>
    <t>martaes@blanquerna.url.edu</t>
  </si>
  <si>
    <t>Head of Mobility Office</t>
  </si>
  <si>
    <t>Cabo</t>
  </si>
  <si>
    <t>+34 522282728</t>
  </si>
  <si>
    <t>claracv@hotmail.com</t>
  </si>
  <si>
    <t>DRAKES</t>
  </si>
  <si>
    <t>Chloe Ellen</t>
  </si>
  <si>
    <t>c2067742@newcastle.ac.uk</t>
  </si>
  <si>
    <t>LENGUAS EXTRANJERAS</t>
  </si>
  <si>
    <t>Fernando</t>
  </si>
  <si>
    <t>Beleza</t>
  </si>
  <si>
    <t>+441912083909</t>
  </si>
  <si>
    <t>Fernando.Beleza@newcastle.ac.uk</t>
  </si>
  <si>
    <t>Year Abroad Officer</t>
  </si>
  <si>
    <t>Cindy</t>
  </si>
  <si>
    <t>Drakes</t>
  </si>
  <si>
    <t>+441522789622</t>
  </si>
  <si>
    <t>cindydrakes@btinternet.com</t>
  </si>
  <si>
    <t>DUVAL</t>
  </si>
  <si>
    <t>Anaëlle Stephanie Marie</t>
  </si>
  <si>
    <t>LICENCIA DE DERECHO FRANCÉS, ESPAÑOL Y LATINOAMERICANO</t>
  </si>
  <si>
    <t>Valentin</t>
  </si>
  <si>
    <t>ZERO</t>
  </si>
  <si>
    <t>+33140975971</t>
  </si>
  <si>
    <t>v.zero@parisnanterre.fr</t>
  </si>
  <si>
    <t>Administrador de mobilidad internacional</t>
  </si>
  <si>
    <t>Sandrine</t>
  </si>
  <si>
    <t>MENDY</t>
  </si>
  <si>
    <t>+33672232234</t>
  </si>
  <si>
    <t>duvalmendy@hotmail.fr</t>
  </si>
  <si>
    <t>EISENDRATH</t>
  </si>
  <si>
    <t>Dill</t>
  </si>
  <si>
    <t>INTERNATIONAL AFFAIRS &amp; HISTORY</t>
  </si>
  <si>
    <t>ELBOGEN</t>
  </si>
  <si>
    <t>Chloe Sophia</t>
  </si>
  <si>
    <t>celbogen@vassar.edu</t>
  </si>
  <si>
    <t>CIENCIA POLITICA</t>
  </si>
  <si>
    <t>ESCOBAR</t>
  </si>
  <si>
    <t>Brennan</t>
  </si>
  <si>
    <t>Director of Overseas Program</t>
  </si>
  <si>
    <t>Royal</t>
  </si>
  <si>
    <t>+1 973-803-3177</t>
  </si>
  <si>
    <t>rebeccaroyal7@gmail.com</t>
  </si>
  <si>
    <t>ESNAOLA</t>
  </si>
  <si>
    <t>DORRONSORO</t>
  </si>
  <si>
    <t>GRADO DE FISIOTERAPIA</t>
  </si>
  <si>
    <t>Ciencias De La Salud</t>
  </si>
  <si>
    <t>Koro</t>
  </si>
  <si>
    <t>Allende Letona</t>
  </si>
  <si>
    <t>943326600</t>
  </si>
  <si>
    <t>k.allende@deusto.es</t>
  </si>
  <si>
    <t>Home Institution Mobilty Advisor</t>
  </si>
  <si>
    <t>Hilario</t>
  </si>
  <si>
    <t>Esnaola</t>
  </si>
  <si>
    <t>608770377</t>
  </si>
  <si>
    <t>hesnaolagisasola@gmail.com</t>
  </si>
  <si>
    <t>ESPINOSA</t>
  </si>
  <si>
    <t>TORRES</t>
  </si>
  <si>
    <t>Juliana Nicole</t>
  </si>
  <si>
    <t>jespinosat@estud.usfq.edu.ec</t>
  </si>
  <si>
    <t>PSICOLOGÍA</t>
  </si>
  <si>
    <t xml:space="preserve">Karla </t>
  </si>
  <si>
    <t xml:space="preserve">Baldeón </t>
  </si>
  <si>
    <t>59322971700</t>
  </si>
  <si>
    <t>kbaldeonr@usfq.edu.ec</t>
  </si>
  <si>
    <t xml:space="preserve">Coordinadora de intercambio saliente </t>
  </si>
  <si>
    <t>Nuria Julissa</t>
  </si>
  <si>
    <t>Torres Luna</t>
  </si>
  <si>
    <t>0967494263</t>
  </si>
  <si>
    <t>julissatorr@hotmail.com</t>
  </si>
  <si>
    <t>ESTRADA</t>
  </si>
  <si>
    <t>Universidad De Salamanca</t>
  </si>
  <si>
    <t>juliaestrada00@usal.es</t>
  </si>
  <si>
    <t>GRADO EN FARMACIA</t>
  </si>
  <si>
    <t>Química Y Farmacia</t>
  </si>
  <si>
    <t>María Teresa</t>
  </si>
  <si>
    <t>Hernández Gallego</t>
  </si>
  <si>
    <t>+34 923 294 426</t>
  </si>
  <si>
    <t>intercambio-out@usal.es</t>
  </si>
  <si>
    <t>Jefa del Servicio de Relaciones Internac</t>
  </si>
  <si>
    <t xml:space="preserve">Rogelio </t>
  </si>
  <si>
    <t>Estrada García</t>
  </si>
  <si>
    <t>+34 609 676 038</t>
  </si>
  <si>
    <t>rogelioestradagarcia@gmail.com</t>
  </si>
  <si>
    <t>FAU</t>
  </si>
  <si>
    <t>Louise</t>
  </si>
  <si>
    <t>INGENIERO AGRÓNOMO</t>
  </si>
  <si>
    <t>Vieira</t>
  </si>
  <si>
    <t>+33427858510</t>
  </si>
  <si>
    <t>svieira@isara.fr</t>
  </si>
  <si>
    <t>Coordinadora de movilidad internacional</t>
  </si>
  <si>
    <t>Mylene</t>
  </si>
  <si>
    <t>+33667386739</t>
  </si>
  <si>
    <t>myfau26@gmail.com</t>
  </si>
  <si>
    <t>FERNANDEZ</t>
  </si>
  <si>
    <t>ASTORGA</t>
  </si>
  <si>
    <t>Claudia</t>
  </si>
  <si>
    <t>Elisava, Escola Superior De Disseny</t>
  </si>
  <si>
    <t>claudiafernandez20003@gmail.com</t>
  </si>
  <si>
    <t>DISEÑO E INNOVACION</t>
  </si>
  <si>
    <t>Paolo</t>
  </si>
  <si>
    <t>Sustersic</t>
  </si>
  <si>
    <t>+34933174715</t>
  </si>
  <si>
    <t>exchange@elisava.net</t>
  </si>
  <si>
    <t>Tecnico de Inetrcamibios internacionales</t>
  </si>
  <si>
    <t>Manuel</t>
  </si>
  <si>
    <t>Fernandez</t>
  </si>
  <si>
    <t>+34656802200</t>
  </si>
  <si>
    <t>mf.lopezechazarreta@gmail.com</t>
  </si>
  <si>
    <t>FILIDORI CARDOSI</t>
  </si>
  <si>
    <t>Lisandru</t>
  </si>
  <si>
    <t>Larissa</t>
  </si>
  <si>
    <t>FROZEL BARROS</t>
  </si>
  <si>
    <t>International Manager for Latin America</t>
  </si>
  <si>
    <t>Anne</t>
  </si>
  <si>
    <t>Cardosi Filidori</t>
  </si>
  <si>
    <t>+33 6 88 14 14 88</t>
  </si>
  <si>
    <t>a.c.f@wanadoo.fr</t>
  </si>
  <si>
    <t>FLORES</t>
  </si>
  <si>
    <t>Catherine</t>
  </si>
  <si>
    <t>crf2154@barnard.edu</t>
  </si>
  <si>
    <t>HISTORY</t>
  </si>
  <si>
    <t>FLOWERREE</t>
  </si>
  <si>
    <t>FORBES-CABLE</t>
  </si>
  <si>
    <t>Alexandra Iona Craigievar</t>
  </si>
  <si>
    <t>s2015193@ed.ac.uk</t>
  </si>
  <si>
    <t>Lucy</t>
  </si>
  <si>
    <t>Clark</t>
  </si>
  <si>
    <t>+44 (0)131 650 4621</t>
  </si>
  <si>
    <t>international.outgoing@ed.ac.uk</t>
  </si>
  <si>
    <t>International Programmes Advisor</t>
  </si>
  <si>
    <t>Shona</t>
  </si>
  <si>
    <t>Forbes-Cable</t>
  </si>
  <si>
    <t>07985241279</t>
  </si>
  <si>
    <t>s.forbescable@talktalk.net</t>
  </si>
  <si>
    <t>FRANCHEZ</t>
  </si>
  <si>
    <t>MARTINCORENA</t>
  </si>
  <si>
    <t>martafranchez@gmail.com</t>
  </si>
  <si>
    <t>ENFERMERIA</t>
  </si>
  <si>
    <t xml:space="preserve">Clara </t>
  </si>
  <si>
    <t>+34948425600</t>
  </si>
  <si>
    <t>Responsable de internacional y alumni</t>
  </si>
  <si>
    <t xml:space="preserve">Jose Luis </t>
  </si>
  <si>
    <t xml:space="preserve">Franchez </t>
  </si>
  <si>
    <t>669946898</t>
  </si>
  <si>
    <t>Jlfranchez@gmail.com</t>
  </si>
  <si>
    <t>FUNG ROVIRAS</t>
  </si>
  <si>
    <t>Aurelia</t>
  </si>
  <si>
    <t>MODERN AND MEDIEVAL LANGUAGES BA</t>
  </si>
  <si>
    <t>Hugues</t>
  </si>
  <si>
    <t>AZERAD</t>
  </si>
  <si>
    <t>+44 1223 335048</t>
  </si>
  <si>
    <t>yearabroad@mmll.cam.ac.uk</t>
  </si>
  <si>
    <t>Year Abroad Director</t>
  </si>
  <si>
    <t>Teresa</t>
  </si>
  <si>
    <t>Roviras</t>
  </si>
  <si>
    <t>+44 7940162288</t>
  </si>
  <si>
    <t>teresa@fungroviras.com</t>
  </si>
  <si>
    <t>GARCES-FOLEY</t>
  </si>
  <si>
    <t>Eva</t>
  </si>
  <si>
    <t>B.A</t>
  </si>
  <si>
    <t>Anthony</t>
  </si>
  <si>
    <t>Garces-Foley</t>
  </si>
  <si>
    <t>703-226-9771</t>
  </si>
  <si>
    <t>agarcesfoley@gmail.com</t>
  </si>
  <si>
    <t>GARCIA</t>
  </si>
  <si>
    <t>RUBIO</t>
  </si>
  <si>
    <t>Unax</t>
  </si>
  <si>
    <t>FISIOTERAPIA + CAFYD</t>
  </si>
  <si>
    <t>KORO</t>
  </si>
  <si>
    <t>ALLENDE</t>
  </si>
  <si>
    <t>Administradora de movilidad</t>
  </si>
  <si>
    <t>IZARO</t>
  </si>
  <si>
    <t>616435198</t>
  </si>
  <si>
    <t>izaro.rubio@hotmail.com</t>
  </si>
  <si>
    <t>GARCIA-BORBUJO</t>
  </si>
  <si>
    <t>SICILIA</t>
  </si>
  <si>
    <t>Lola</t>
  </si>
  <si>
    <t>INTERNATIONAL BUSINESS</t>
  </si>
  <si>
    <t>Renée</t>
  </si>
  <si>
    <t>Rijnders</t>
  </si>
  <si>
    <t>+31 43 388 5388</t>
  </si>
  <si>
    <t>iro-incoming-sbe@maastrichtuniversity.nl</t>
  </si>
  <si>
    <t>Mobility advisor</t>
  </si>
  <si>
    <t>Maria</t>
  </si>
  <si>
    <t xml:space="preserve">Sicilia </t>
  </si>
  <si>
    <t>+34629200861</t>
  </si>
  <si>
    <t>ms@habial.com</t>
  </si>
  <si>
    <t>GARZÓN</t>
  </si>
  <si>
    <t>LABATA</t>
  </si>
  <si>
    <t>Andrea</t>
  </si>
  <si>
    <t>PSICOLOGÍA Y CRIMINOLOGIA</t>
  </si>
  <si>
    <t>PATRICIA</t>
  </si>
  <si>
    <t>VELAZQUEZ RODRIGUEZ</t>
  </si>
  <si>
    <t>+34915406127</t>
  </si>
  <si>
    <t>pvazquez@comillas.edu</t>
  </si>
  <si>
    <t>TÉCNICO/A SUPERIOR DE REL. INTERN. CHS</t>
  </si>
  <si>
    <t>Maria Teresa</t>
  </si>
  <si>
    <t>Labata Martinez</t>
  </si>
  <si>
    <t>629318773</t>
  </si>
  <si>
    <t>23261@iespiramide.es</t>
  </si>
  <si>
    <t>GILES</t>
  </si>
  <si>
    <t>Lucy Carmen</t>
  </si>
  <si>
    <t>lucy.giles-3@student.manchester.ac.uk</t>
  </si>
  <si>
    <t>ENGLISH LITERATURE AND SPANISH</t>
  </si>
  <si>
    <t>Almedia</t>
  </si>
  <si>
    <t>01612753648</t>
  </si>
  <si>
    <t xml:space="preserve">Placement Coordinator </t>
  </si>
  <si>
    <t>Janet Laura Angharad</t>
  </si>
  <si>
    <t>Giles</t>
  </si>
  <si>
    <t>07850924232</t>
  </si>
  <si>
    <t>Jan.giles18@gmail.com</t>
  </si>
  <si>
    <t>GOLDBERG</t>
  </si>
  <si>
    <t>Toby</t>
  </si>
  <si>
    <t>Alison</t>
  </si>
  <si>
    <t>Rodner</t>
  </si>
  <si>
    <t>310-430-3024</t>
  </si>
  <si>
    <t>alisonrodner@gmail.com</t>
  </si>
  <si>
    <t>GOMEZ</t>
  </si>
  <si>
    <t>ROSERO</t>
  </si>
  <si>
    <t>Laura Sofia</t>
  </si>
  <si>
    <t>ESTUDIOS MUSICALES</t>
  </si>
  <si>
    <t xml:space="preserve">MONICA </t>
  </si>
  <si>
    <t>RUIZ SPAGNOLETTI</t>
  </si>
  <si>
    <t>57 601 3208320 ext. 2065</t>
  </si>
  <si>
    <t>monicaa.ruiz@javeriana.edu.co</t>
  </si>
  <si>
    <t>ASESORA DE INTERCAMBIO</t>
  </si>
  <si>
    <t xml:space="preserve">MARY </t>
  </si>
  <si>
    <t>57 601 311 226 9407</t>
  </si>
  <si>
    <t>maryroseroc@yahoo.com</t>
  </si>
  <si>
    <t>GONZÁLEZ</t>
  </si>
  <si>
    <t>PELÁEZ</t>
  </si>
  <si>
    <t>Sara</t>
  </si>
  <si>
    <t>1632643@uab.cat</t>
  </si>
  <si>
    <t>EDUCACIÓN SOCIAL</t>
  </si>
  <si>
    <t xml:space="preserve">Patricia </t>
  </si>
  <si>
    <t>Ruiz</t>
  </si>
  <si>
    <t>+34 93 581 1784</t>
  </si>
  <si>
    <t>intercanvis.educacio@uab.cat</t>
  </si>
  <si>
    <t>Exchange Officer</t>
  </si>
  <si>
    <t>SARA</t>
  </si>
  <si>
    <t>+34638726810</t>
  </si>
  <si>
    <t>TORREGROSA</t>
  </si>
  <si>
    <t>Alba</t>
  </si>
  <si>
    <t>GLOBAL STUDIES</t>
  </si>
  <si>
    <t>Ferrer</t>
  </si>
  <si>
    <t>+34 935422662</t>
  </si>
  <si>
    <t>xavier.ferrer@upf.edu</t>
  </si>
  <si>
    <t>Coordinador de mobilidad</t>
  </si>
  <si>
    <t>Laura</t>
  </si>
  <si>
    <t xml:space="preserve">Torregrosa </t>
  </si>
  <si>
    <t>+34 607287286</t>
  </si>
  <si>
    <t>laura.torregrosa@gmail.com</t>
  </si>
  <si>
    <t>GOODMAN</t>
  </si>
  <si>
    <t>Sophie</t>
  </si>
  <si>
    <t>sophiegoodman@college.harvard.edu</t>
  </si>
  <si>
    <t>SOCIAL STUDIES</t>
  </si>
  <si>
    <t>GOODWIN</t>
  </si>
  <si>
    <t>Louis Chandar William</t>
  </si>
  <si>
    <t>LENGUAS Y CULTURAS MODERNAS (ESPAÑOL Y ARABE)</t>
  </si>
  <si>
    <t xml:space="preserve"> +441913348623</t>
  </si>
  <si>
    <t>exchanges.studyabroad@durham.ac.uk</t>
  </si>
  <si>
    <t>International Coordinator</t>
  </si>
  <si>
    <t>Ranji</t>
  </si>
  <si>
    <t>Goodwin</t>
  </si>
  <si>
    <t>+447774809518</t>
  </si>
  <si>
    <t>ranji@stupey.com</t>
  </si>
  <si>
    <t>GORDON</t>
  </si>
  <si>
    <t>Beniamino Lawrence</t>
  </si>
  <si>
    <t>s2171613@sms.ed.ac.uk</t>
  </si>
  <si>
    <t>SOCIAL ANTHROPOLOGY</t>
  </si>
  <si>
    <t>Alejandro</t>
  </si>
  <si>
    <t>Escalante</t>
  </si>
  <si>
    <t>+44 (0)131 650 3935</t>
  </si>
  <si>
    <t>alejandro.escalante@ed.ac.uk</t>
  </si>
  <si>
    <t>Profesor de Antropología Social</t>
  </si>
  <si>
    <t>Robert</t>
  </si>
  <si>
    <t>Gordon</t>
  </si>
  <si>
    <t>+447963951291</t>
  </si>
  <si>
    <t>rscg1@cam.ac.uk</t>
  </si>
  <si>
    <t>GORE</t>
  </si>
  <si>
    <t>Zachary</t>
  </si>
  <si>
    <t>Director of overseas programs</t>
  </si>
  <si>
    <t>Nicole</t>
  </si>
  <si>
    <t>Gore</t>
  </si>
  <si>
    <t>+1 314-809-7325</t>
  </si>
  <si>
    <t>nreidgore@gmail.com</t>
  </si>
  <si>
    <t>GRAHAM</t>
  </si>
  <si>
    <t>Eilidh</t>
  </si>
  <si>
    <t>JOURNALISM STUDIES AND SPANISH</t>
  </si>
  <si>
    <t>José</t>
  </si>
  <si>
    <t>+44 (0)1786 467541</t>
  </si>
  <si>
    <t>Programme Director, Spanish &amp; LatAm</t>
  </si>
  <si>
    <t>June</t>
  </si>
  <si>
    <t>Graham</t>
  </si>
  <si>
    <t>+44 (0)7748008870</t>
  </si>
  <si>
    <t>arichuan@outlook.com</t>
  </si>
  <si>
    <t>GRAZIOLI</t>
  </si>
  <si>
    <t>Gabriele</t>
  </si>
  <si>
    <t>ECONOMIA AZIENDALE E MANAGEMENT</t>
  </si>
  <si>
    <t>PTA Dipendente Market &amp; Partners</t>
  </si>
  <si>
    <t>Gianluca Aldo Ferdinando</t>
  </si>
  <si>
    <t>Grazioli</t>
  </si>
  <si>
    <t>+39 3484530545</t>
  </si>
  <si>
    <t>gianluca.azienda@gmail.com</t>
  </si>
  <si>
    <t>GRYNBERG</t>
  </si>
  <si>
    <t>Oliver</t>
  </si>
  <si>
    <t>COMPARATIVE LITERATURE</t>
  </si>
  <si>
    <t>Stella</t>
  </si>
  <si>
    <t>NEUROSCIENCE</t>
  </si>
  <si>
    <t>GUEST</t>
  </si>
  <si>
    <t>Jessamy Ann</t>
  </si>
  <si>
    <t>IDIOMAS MODERNOS</t>
  </si>
  <si>
    <t>Russ</t>
  </si>
  <si>
    <t>+44 1158232545</t>
  </si>
  <si>
    <t>langya@nottingham.ac.uk</t>
  </si>
  <si>
    <t>Year Abroad Team</t>
  </si>
  <si>
    <t>Guest</t>
  </si>
  <si>
    <t>+44 7503243856</t>
  </si>
  <si>
    <t>guestemma@hotmail.com</t>
  </si>
  <si>
    <t>GUTIERREZ</t>
  </si>
  <si>
    <t>jgutier2@swarthmore.edu</t>
  </si>
  <si>
    <t>BACHELOR OF ARTS IN POLITICAL SCIENCE</t>
  </si>
  <si>
    <t xml:space="preserve">Lauren </t>
  </si>
  <si>
    <t>Owens</t>
  </si>
  <si>
    <t>(610) 328-7826</t>
  </si>
  <si>
    <t>lowens1@swarthmore.edu</t>
  </si>
  <si>
    <t>DIRECTOR OPERATIONs OFFICE OF GLOBAL ENG</t>
  </si>
  <si>
    <t>Jaime</t>
  </si>
  <si>
    <t>Gutierrez</t>
  </si>
  <si>
    <t>7733304755</t>
  </si>
  <si>
    <t>jaime779@aol.com</t>
  </si>
  <si>
    <t>HARHALAKIS</t>
  </si>
  <si>
    <t>Nicolas Vladimir</t>
  </si>
  <si>
    <t>nicolas.harhalakis@gmail.com</t>
  </si>
  <si>
    <t>SPANISH AND HISTORY</t>
  </si>
  <si>
    <t>Elaine</t>
  </si>
  <si>
    <t>Hermina</t>
  </si>
  <si>
    <t>0131 650 1000</t>
  </si>
  <si>
    <t>elaine.hermina@ed.ac.uk</t>
  </si>
  <si>
    <t>Year Abroad and Placement Officer</t>
  </si>
  <si>
    <t>Harhalakis</t>
  </si>
  <si>
    <t>+447957992788</t>
  </si>
  <si>
    <t>catherineharhalakis@gmail.com</t>
  </si>
  <si>
    <t>HERRERA</t>
  </si>
  <si>
    <t>The University Of California, Santa Barbara</t>
  </si>
  <si>
    <t>Samuel</t>
  </si>
  <si>
    <t>Lipiec</t>
  </si>
  <si>
    <t>(805) 893-5735</t>
  </si>
  <si>
    <t>sam@eap.ucsb.edu</t>
  </si>
  <si>
    <t xml:space="preserve">Regional Advisor </t>
  </si>
  <si>
    <t>Lida</t>
  </si>
  <si>
    <t xml:space="preserve">Gonzales </t>
  </si>
  <si>
    <t>818-459-2328</t>
  </si>
  <si>
    <t>lidagonzales13@yahoo.com</t>
  </si>
  <si>
    <t>HUMPHREYS</t>
  </si>
  <si>
    <t>LINGUSITICS</t>
  </si>
  <si>
    <t>Alessandra</t>
  </si>
  <si>
    <t xml:space="preserve">Cappossela </t>
  </si>
  <si>
    <t>+1802-443-5745</t>
  </si>
  <si>
    <t>acapossela@middlebury.edu</t>
  </si>
  <si>
    <t xml:space="preserve">Mrs. </t>
  </si>
  <si>
    <t xml:space="preserve">Karen </t>
  </si>
  <si>
    <t>Humphreys</t>
  </si>
  <si>
    <t>+13522467214</t>
  </si>
  <si>
    <t>khumph1@gmail.com</t>
  </si>
  <si>
    <t>IMAS</t>
  </si>
  <si>
    <t>Isaac Samuel</t>
  </si>
  <si>
    <t>RUSSIAN AND SLAVIC STUDIES</t>
  </si>
  <si>
    <t>Montes</t>
  </si>
  <si>
    <t>56934599351</t>
  </si>
  <si>
    <t>JENSEN</t>
  </si>
  <si>
    <t>Randi Grønlund</t>
  </si>
  <si>
    <t>ESPAÑOLA Y HISPANOAMERICANA: LENGUA, LITERATURA Y CULTURA</t>
  </si>
  <si>
    <t>Lene Lykke</t>
  </si>
  <si>
    <t>8715 2545</t>
  </si>
  <si>
    <t>LLC@au.dk</t>
  </si>
  <si>
    <t>International coordinator</t>
  </si>
  <si>
    <t>Linda Nyborg</t>
  </si>
  <si>
    <t>Jensen</t>
  </si>
  <si>
    <t>51984174</t>
  </si>
  <si>
    <t>hax4@email.dk</t>
  </si>
  <si>
    <t>JEPKO</t>
  </si>
  <si>
    <t>INTERNATIONAL ECONOMICS</t>
  </si>
  <si>
    <t>Molly</t>
  </si>
  <si>
    <t>Prochaska</t>
  </si>
  <si>
    <t>+1 6124195800</t>
  </si>
  <si>
    <t>mollypro@hotmail.com</t>
  </si>
  <si>
    <t>JUDSON</t>
  </si>
  <si>
    <t>Claire Anne</t>
  </si>
  <si>
    <t>clairejudson@berkeley.edu</t>
  </si>
  <si>
    <t>Mary</t>
  </si>
  <si>
    <t>Bokuchava</t>
  </si>
  <si>
    <t>4046444774</t>
  </si>
  <si>
    <t>marybok@berkeley.edu</t>
  </si>
  <si>
    <t>Friend</t>
  </si>
  <si>
    <t>Bill</t>
  </si>
  <si>
    <t>Judson</t>
  </si>
  <si>
    <t>(909)721-9687</t>
  </si>
  <si>
    <t>bjudson@hartmanbaldwin.com</t>
  </si>
  <si>
    <t>KATZ</t>
  </si>
  <si>
    <t>LITERATURA</t>
  </si>
  <si>
    <t>Sueltzer</t>
  </si>
  <si>
    <t xml:space="preserve">Kim </t>
  </si>
  <si>
    <t>Katz</t>
  </si>
  <si>
    <t>+1 6468532313</t>
  </si>
  <si>
    <t>kimisaacskatz@gmail.com</t>
  </si>
  <si>
    <t>KEANE</t>
  </si>
  <si>
    <t>Halle</t>
  </si>
  <si>
    <t>Maggie</t>
  </si>
  <si>
    <t>Hook</t>
  </si>
  <si>
    <t>+15746312575</t>
  </si>
  <si>
    <t>jardin4@nd.edu</t>
  </si>
  <si>
    <t>jhardin</t>
  </si>
  <si>
    <t>Cathleen</t>
  </si>
  <si>
    <t>Keane</t>
  </si>
  <si>
    <t>9149803445</t>
  </si>
  <si>
    <t>keanecrew@gmail.com</t>
  </si>
  <si>
    <t>KELLEY</t>
  </si>
  <si>
    <t>HUMAN SERVICES &amp; SOCIAL JUSTICE</t>
  </si>
  <si>
    <t>Directora Residente</t>
  </si>
  <si>
    <t>KINGSLAND</t>
  </si>
  <si>
    <t>George de la Ossa</t>
  </si>
  <si>
    <t>BACHELOR OF ARTS PREGRADO</t>
  </si>
  <si>
    <t>+1 314 935 8372</t>
  </si>
  <si>
    <t>Meg</t>
  </si>
  <si>
    <t>Kingsland</t>
  </si>
  <si>
    <t>+1 415 244 2484</t>
  </si>
  <si>
    <t>meg@thekingslands.com</t>
  </si>
  <si>
    <t>KRACKELER</t>
  </si>
  <si>
    <t>Nathan</t>
  </si>
  <si>
    <t>GOVERNMENT</t>
  </si>
  <si>
    <t>KUHZARANI</t>
  </si>
  <si>
    <t>Philipp Vincent Emanuel</t>
  </si>
  <si>
    <t>+31433885388</t>
  </si>
  <si>
    <t>Katja</t>
  </si>
  <si>
    <t>Lappe-Kuhzarani</t>
  </si>
  <si>
    <t>+49 1776287281</t>
  </si>
  <si>
    <t>katjalappe@icloud.com</t>
  </si>
  <si>
    <t>LABEGORRE</t>
  </si>
  <si>
    <t>Maéva</t>
  </si>
  <si>
    <t>MASTER</t>
  </si>
  <si>
    <t xml:space="preserve">Prince </t>
  </si>
  <si>
    <t>+33 (0)7 60 21 38 97</t>
  </si>
  <si>
    <t>International Relations</t>
  </si>
  <si>
    <t>Jean-Marie</t>
  </si>
  <si>
    <t>Labegorre</t>
  </si>
  <si>
    <t>+33(0)672707571</t>
  </si>
  <si>
    <t>jlabegorre@yahoo.fr</t>
  </si>
  <si>
    <t>LAGRACE</t>
  </si>
  <si>
    <t>Maylis</t>
  </si>
  <si>
    <t>INGENIERO AGRONOMO</t>
  </si>
  <si>
    <t>33 (0) 7 60 21 38 97</t>
  </si>
  <si>
    <t xml:space="preserve">International Relations </t>
  </si>
  <si>
    <t>Jean-Yves</t>
  </si>
  <si>
    <t>Lagrace</t>
  </si>
  <si>
    <t>33 (0) 683302734</t>
  </si>
  <si>
    <t>famille.lagrace@cegetel.net</t>
  </si>
  <si>
    <t>LASTER</t>
  </si>
  <si>
    <t>Annie Beth</t>
  </si>
  <si>
    <t>INGENIERA INDUSTRIAL</t>
  </si>
  <si>
    <t>Henriquez</t>
  </si>
  <si>
    <t>14049854244</t>
  </si>
  <si>
    <t>andrea.henriquez@oie.gatech.edu</t>
  </si>
  <si>
    <t>Education Abroad Advisor</t>
  </si>
  <si>
    <t>Joe</t>
  </si>
  <si>
    <t>Laster</t>
  </si>
  <si>
    <t>14048226990</t>
  </si>
  <si>
    <t>abeprops@gmail.com</t>
  </si>
  <si>
    <t>LAWRENCE</t>
  </si>
  <si>
    <t>Heather Rachel</t>
  </si>
  <si>
    <t>University Of Birmingham</t>
  </si>
  <si>
    <t>hrl141@student.bham.ac.uk</t>
  </si>
  <si>
    <t>LIBERAL ARTS AND NATURAL SCIENCES (MAJORING IN CHEMISTRY)</t>
  </si>
  <si>
    <t>CATHERINE</t>
  </si>
  <si>
    <t>FELD</t>
  </si>
  <si>
    <t>+441212273198</t>
  </si>
  <si>
    <t>outgoingstudyabroad@contacts.bham.ac.uk</t>
  </si>
  <si>
    <t>Study Abroad and Exchanges Coordinator</t>
  </si>
  <si>
    <t>SUSAN</t>
  </si>
  <si>
    <t>+447879413598</t>
  </si>
  <si>
    <t>rjlawrence@btopenworld.com</t>
  </si>
  <si>
    <t>LE TYNEVEZ-DOBEL</t>
  </si>
  <si>
    <t>Thibault Christian Laurent</t>
  </si>
  <si>
    <t>thibault.letynevez-dobel@student.manchester.ac.uk</t>
  </si>
  <si>
    <t>FRANCÉS Y ESPAÑOL</t>
  </si>
  <si>
    <t>+44 7881249981</t>
  </si>
  <si>
    <t>Placements, International Programs Admin</t>
  </si>
  <si>
    <t>Nathalie</t>
  </si>
  <si>
    <t>Dumont</t>
  </si>
  <si>
    <t>+44 7956605878</t>
  </si>
  <si>
    <t>nathalie_dumont@ymail.com</t>
  </si>
  <si>
    <t>LEPOIX</t>
  </si>
  <si>
    <t>Nawel</t>
  </si>
  <si>
    <t>nawel.lepoix@etu.univ-paris1.fr</t>
  </si>
  <si>
    <t>LICENCIATURA DE GEOGRAFÍA</t>
  </si>
  <si>
    <t xml:space="preserve">Torino </t>
  </si>
  <si>
    <t xml:space="preserve">Gabriella </t>
  </si>
  <si>
    <t>+33 1 87 03 02 20</t>
  </si>
  <si>
    <t>outgoingWorld@univ-paris1.fr</t>
  </si>
  <si>
    <t>Gestor de movilidad saliente fuera de UE</t>
  </si>
  <si>
    <t>Lepoix</t>
  </si>
  <si>
    <t>Arnaud</t>
  </si>
  <si>
    <t xml:space="preserve">+33 6 07 99 86 17 </t>
  </si>
  <si>
    <t>arpoix@gmail.com</t>
  </si>
  <si>
    <t>LEVIANDIER</t>
  </si>
  <si>
    <t>Benjamin Akim</t>
  </si>
  <si>
    <t>ESCUELA DE INGENIERÍA AGRONÓMICA</t>
  </si>
  <si>
    <t>Jefe de Relaciones Internacionales</t>
  </si>
  <si>
    <t>Leviandier</t>
  </si>
  <si>
    <t>+33677124023</t>
  </si>
  <si>
    <t>ben.leviandier@gmail.com</t>
  </si>
  <si>
    <t>LIBURDI-REDWOOD</t>
  </si>
  <si>
    <t>Talia</t>
  </si>
  <si>
    <t>COGNITIVE BRAIN SCIENCE</t>
  </si>
  <si>
    <t>LIMA</t>
  </si>
  <si>
    <t>ACEBEY</t>
  </si>
  <si>
    <t>Anelisse Debora</t>
  </si>
  <si>
    <t>COMUNICACIÓN SOCIAL</t>
  </si>
  <si>
    <t>PAOLA</t>
  </si>
  <si>
    <t>ZAPATA ECHAVARRÍA</t>
  </si>
  <si>
    <t>+5912782222</t>
  </si>
  <si>
    <t>pzapata@ucb.edu.bo</t>
  </si>
  <si>
    <t>coordinador institucional</t>
  </si>
  <si>
    <t>MARIO</t>
  </si>
  <si>
    <t>+59179338582</t>
  </si>
  <si>
    <t>maliva899@hotmail.com</t>
  </si>
  <si>
    <t>LINARES</t>
  </si>
  <si>
    <t>Keyron Santiago</t>
  </si>
  <si>
    <t>ksla2021@mymail.pomona.edu</t>
  </si>
  <si>
    <t>COMPUTER AND INFORMATION SCIENCES</t>
  </si>
  <si>
    <t>LINDERT</t>
  </si>
  <si>
    <t>Karolin Anna-Sophie</t>
  </si>
  <si>
    <t>BSC. INTERNATIONAL BUSINESS</t>
  </si>
  <si>
    <t xml:space="preserve">Renée </t>
  </si>
  <si>
    <t>+31433883706</t>
  </si>
  <si>
    <t>iro-outgoing-sbe@maastrichtuniversity.nl</t>
  </si>
  <si>
    <t xml:space="preserve">Study Abroad Coordinator </t>
  </si>
  <si>
    <t>Ursula</t>
  </si>
  <si>
    <t>Stosberg-Lindert</t>
  </si>
  <si>
    <t>+4915167666660</t>
  </si>
  <si>
    <t>ursula.stosberg@onlinemed.de</t>
  </si>
  <si>
    <t>LIPPERI</t>
  </si>
  <si>
    <t>Ilaria</t>
  </si>
  <si>
    <t>ilaria.lipperi@outlook.com</t>
  </si>
  <si>
    <t>ANTROPOLOGÌA</t>
  </si>
  <si>
    <t xml:space="preserve">coordinador de intercambio </t>
  </si>
  <si>
    <t>Paola</t>
  </si>
  <si>
    <t>Landolfi</t>
  </si>
  <si>
    <t>+393381979918</t>
  </si>
  <si>
    <t>paola.landolfi@fao.org</t>
  </si>
  <si>
    <t>LLANCA</t>
  </si>
  <si>
    <t>Hanna</t>
  </si>
  <si>
    <t xml:space="preserve">Josh </t>
  </si>
  <si>
    <t>Rucker</t>
  </si>
  <si>
    <t xml:space="preserve">512-232-5018 </t>
  </si>
  <si>
    <t>josh.rucker@mccombs.utexas.edu</t>
  </si>
  <si>
    <t>Senior Program coordinator</t>
  </si>
  <si>
    <t>Lucho</t>
  </si>
  <si>
    <t>Llanca</t>
  </si>
  <si>
    <t>7132923733</t>
  </si>
  <si>
    <t>luis@llanca.org</t>
  </si>
  <si>
    <t>LOWELL</t>
  </si>
  <si>
    <t>Sive Rachel</t>
  </si>
  <si>
    <t>INFORMÁTICA</t>
  </si>
  <si>
    <t>+1(404) 385-7638</t>
  </si>
  <si>
    <t>Coordinadora de intercambios</t>
  </si>
  <si>
    <t>Emer</t>
  </si>
  <si>
    <t>Henry</t>
  </si>
  <si>
    <t>+1(804)380-8933</t>
  </si>
  <si>
    <t>emer_henry@yahoo.com</t>
  </si>
  <si>
    <t>LOZANO</t>
  </si>
  <si>
    <t>RIVAS</t>
  </si>
  <si>
    <t>Juan Pablo</t>
  </si>
  <si>
    <t>lozano_juan@javeriana.edu.co</t>
  </si>
  <si>
    <t>ARQUITECTURA</t>
  </si>
  <si>
    <t>MONICA</t>
  </si>
  <si>
    <t xml:space="preserve">RUIZ </t>
  </si>
  <si>
    <t>3208320</t>
  </si>
  <si>
    <t>ASESORA DE INTERCMABIO</t>
  </si>
  <si>
    <t xml:space="preserve">MAGDALENA </t>
  </si>
  <si>
    <t>3164772016</t>
  </si>
  <si>
    <t>magdalena.rivas@gmail.com</t>
  </si>
  <si>
    <t>LUCERO</t>
  </si>
  <si>
    <t>Olivia</t>
  </si>
  <si>
    <t>NEUROSCIENCE &amp; BEHAVIOR</t>
  </si>
  <si>
    <t>16312575</t>
  </si>
  <si>
    <t>Associate Director of Study Abroad</t>
  </si>
  <si>
    <t xml:space="preserve">Olga </t>
  </si>
  <si>
    <t>Lucero</t>
  </si>
  <si>
    <t>15054632289</t>
  </si>
  <si>
    <t>olsunflower@aol.com</t>
  </si>
  <si>
    <t>LUTFI</t>
  </si>
  <si>
    <t>Joseph</t>
  </si>
  <si>
    <t>jlutfi@nd.edu</t>
  </si>
  <si>
    <t>+1 (574) 631-2757</t>
  </si>
  <si>
    <t>Assistant Director, Study Abroad</t>
  </si>
  <si>
    <t xml:space="preserve">Christine </t>
  </si>
  <si>
    <t>Lutfi</t>
  </si>
  <si>
    <t>+1 (714) 745-9164</t>
  </si>
  <si>
    <t>chrissylutfi@sbcglobal.net</t>
  </si>
  <si>
    <t>MACKENZIE</t>
  </si>
  <si>
    <t>Ryan</t>
  </si>
  <si>
    <t>MATHEMATICS</t>
  </si>
  <si>
    <t>Cesar</t>
  </si>
  <si>
    <t>Noriega Ramos</t>
  </si>
  <si>
    <t>011-56-9-4410-2289</t>
  </si>
  <si>
    <t>cnoriega@ucsb.edu</t>
  </si>
  <si>
    <t>UCEAP Program Manager</t>
  </si>
  <si>
    <t>Casaundra</t>
  </si>
  <si>
    <t>Davis</t>
  </si>
  <si>
    <t>1-408-677-1987</t>
  </si>
  <si>
    <t>casaundra.davis@gmail.com</t>
  </si>
  <si>
    <t>MACMAHON</t>
  </si>
  <si>
    <t>Vincent Thomas</t>
  </si>
  <si>
    <t>vincent.macmahon@ucdconnect.ie</t>
  </si>
  <si>
    <t>INTERNATIONAL MODERN LANGUAGES - FRENCH AND SPANISH</t>
  </si>
  <si>
    <t>Hannie</t>
  </si>
  <si>
    <t>Lawlor</t>
  </si>
  <si>
    <t>+35317168187</t>
  </si>
  <si>
    <t>hannie.lawlor@ucd.ie</t>
  </si>
  <si>
    <t>Spanish Erasmus Outgoing Coordinator</t>
  </si>
  <si>
    <t>Paula</t>
  </si>
  <si>
    <t>Carroll</t>
  </si>
  <si>
    <t>+353857225322</t>
  </si>
  <si>
    <t>paula11163@gmai.com</t>
  </si>
  <si>
    <t>MAFFEZZONI</t>
  </si>
  <si>
    <t>Chiara</t>
  </si>
  <si>
    <t>BACHELOR IN ECONOMICS AND MANAGEMENT</t>
  </si>
  <si>
    <t xml:space="preserve">Ilaria </t>
  </si>
  <si>
    <t>Banti</t>
  </si>
  <si>
    <t>+393351823378</t>
  </si>
  <si>
    <t>ibanti@hotmail.it</t>
  </si>
  <si>
    <t>MALL</t>
  </si>
  <si>
    <t>Anaka</t>
  </si>
  <si>
    <t>University College London, Department Of History</t>
  </si>
  <si>
    <t>Hollie</t>
  </si>
  <si>
    <t>Haigh</t>
  </si>
  <si>
    <t>h.haigh@ucl.ac.uk</t>
  </si>
  <si>
    <t xml:space="preserve">Undergraduate Study Abroad Coordinator </t>
  </si>
  <si>
    <t>Nirmla</t>
  </si>
  <si>
    <t>Ram</t>
  </si>
  <si>
    <t>+447803906837</t>
  </si>
  <si>
    <t>nirmlaram@gmail.com</t>
  </si>
  <si>
    <t>MANSTEIN</t>
  </si>
  <si>
    <t>Olivia Benita</t>
  </si>
  <si>
    <t>olivia.manstein@studium.uni-hamburg.de</t>
  </si>
  <si>
    <t>GEOGRAFÍA INTERNACIONAL</t>
  </si>
  <si>
    <t>Lißner</t>
  </si>
  <si>
    <t>+49 40 42838-2353</t>
  </si>
  <si>
    <t>benjamin.lissner@uni-hamburg.de</t>
  </si>
  <si>
    <t>Coordinación del programa central</t>
  </si>
  <si>
    <t>Manstein</t>
  </si>
  <si>
    <t>01774411557</t>
  </si>
  <si>
    <t>andreamanstein@yahoo.de</t>
  </si>
  <si>
    <t>MANTHA</t>
  </si>
  <si>
    <t>Gayathri Sree Lalitha</t>
  </si>
  <si>
    <t>gmantha@middlebury.edu</t>
  </si>
  <si>
    <t>Lindsay</t>
  </si>
  <si>
    <t>Auger</t>
  </si>
  <si>
    <t>56984020464</t>
  </si>
  <si>
    <t>lauger@middlebury.edu</t>
  </si>
  <si>
    <t>Coordinadora de Programa</t>
  </si>
  <si>
    <t xml:space="preserve">Srinivas </t>
  </si>
  <si>
    <t>Mantha</t>
  </si>
  <si>
    <t>13392340385</t>
  </si>
  <si>
    <t>srcmantha@gmail.com</t>
  </si>
  <si>
    <t>MAÑÚ</t>
  </si>
  <si>
    <t>Universidad De Navarra, Nutrición</t>
  </si>
  <si>
    <t>NUTRICIÓN HUMANA Y DIETÉTICA Y FARMACIA</t>
  </si>
  <si>
    <t>Ainhoa</t>
  </si>
  <si>
    <t xml:space="preserve">Ruiz de Erenchun </t>
  </si>
  <si>
    <t>34 948 42 56 00</t>
  </si>
  <si>
    <t>auize@unav.es</t>
  </si>
  <si>
    <t>Coordinadora Internacional</t>
  </si>
  <si>
    <t>Mañú Zugasti</t>
  </si>
  <si>
    <t>34 610 573 999</t>
  </si>
  <si>
    <t>jcarlosmanu@gmail.com</t>
  </si>
  <si>
    <t>MAQUAIRE</t>
  </si>
  <si>
    <t>Soline</t>
  </si>
  <si>
    <t>soline.maquaire@mail.mcgill.ca</t>
  </si>
  <si>
    <t>ADMINISTRACIÓN INTERNACIONAL</t>
  </si>
  <si>
    <t>Eichenwald</t>
  </si>
  <si>
    <t>+15143987878</t>
  </si>
  <si>
    <t>Maquaire</t>
  </si>
  <si>
    <t>+33689806107</t>
  </si>
  <si>
    <t>nathalie_maquaire@yahoo.fr</t>
  </si>
  <si>
    <t>MARIN</t>
  </si>
  <si>
    <t>MARTINEZ</t>
  </si>
  <si>
    <t>Pablo</t>
  </si>
  <si>
    <t>100454311@alumnos.uc3m.es</t>
  </si>
  <si>
    <t>DERECHO Y ESTUDIOS INTERNACIONALES</t>
  </si>
  <si>
    <t>JOSE LUIS</t>
  </si>
  <si>
    <t>CARRION BUCHO</t>
  </si>
  <si>
    <t>+34 91 624 5833</t>
  </si>
  <si>
    <t>jcarrion@pa.uc3m.es</t>
  </si>
  <si>
    <t>Gestor academico movilidad internacional</t>
  </si>
  <si>
    <t>Alicia</t>
  </si>
  <si>
    <t>Martinez</t>
  </si>
  <si>
    <t>+34 639522775</t>
  </si>
  <si>
    <t>alyguay@yahoo.es</t>
  </si>
  <si>
    <t>William</t>
  </si>
  <si>
    <t>MARÍN</t>
  </si>
  <si>
    <t>PUIG</t>
  </si>
  <si>
    <t>Àngela</t>
  </si>
  <si>
    <t>U. Autónoma De Barcelona, Facultad Filosofía Y Letras</t>
  </si>
  <si>
    <t>ANTROPOLOGIA SOCIAL Y CULTURAL</t>
  </si>
  <si>
    <t>Isabel</t>
  </si>
  <si>
    <t>Boncompte</t>
  </si>
  <si>
    <t>+34 93 581 3734</t>
  </si>
  <si>
    <t>erasmus@uab.cat</t>
  </si>
  <si>
    <t>Cordinador de intercambios</t>
  </si>
  <si>
    <t>Sonia</t>
  </si>
  <si>
    <t>Rosell</t>
  </si>
  <si>
    <t>608778299</t>
  </si>
  <si>
    <t>soniagemiso@yahoo.es</t>
  </si>
  <si>
    <t>MARTIN</t>
  </si>
  <si>
    <t>Leslie</t>
  </si>
  <si>
    <t>GLOBAL AFFAIRS</t>
  </si>
  <si>
    <t xml:space="preserve">Jessica </t>
  </si>
  <si>
    <t>15746312757</t>
  </si>
  <si>
    <t>Kevan</t>
  </si>
  <si>
    <t>Martin</t>
  </si>
  <si>
    <t>8125985875</t>
  </si>
  <si>
    <t>firenmedic141@yahoo.com</t>
  </si>
  <si>
    <t>Iciar</t>
  </si>
  <si>
    <t>GRADO EN DISEÑO</t>
  </si>
  <si>
    <t>Juan Luis</t>
  </si>
  <si>
    <t>Roquette</t>
  </si>
  <si>
    <t>+34 643 68 61 28</t>
  </si>
  <si>
    <t>jroquette@unav.es</t>
  </si>
  <si>
    <t>Profesor doctorado</t>
  </si>
  <si>
    <t>Jose Ignacio</t>
  </si>
  <si>
    <t>626839062</t>
  </si>
  <si>
    <t>ji.martineztroyas@gmail.com</t>
  </si>
  <si>
    <t>PATÓN</t>
  </si>
  <si>
    <t>U. Politécnica De Madrid, Etsi Industriales</t>
  </si>
  <si>
    <t>pedro.marpaton@alumnos.upm.es</t>
  </si>
  <si>
    <t>MASTER INGENIERIA DE LA ENERGÍA</t>
  </si>
  <si>
    <t>ALBERTO</t>
  </si>
  <si>
    <t>ALMENDRA SANCHEZ</t>
  </si>
  <si>
    <t>(+34)910672197</t>
  </si>
  <si>
    <t>magalhaes@upm.es</t>
  </si>
  <si>
    <t>ADJUNTO A VICERRECTOR</t>
  </si>
  <si>
    <t>PEDRO</t>
  </si>
  <si>
    <t>MARTINEZ GARCIA</t>
  </si>
  <si>
    <t>(+34)636482872</t>
  </si>
  <si>
    <t>pedro@pedromartinezarquitectos.es</t>
  </si>
  <si>
    <t>MATEO</t>
  </si>
  <si>
    <t>YAGÜE</t>
  </si>
  <si>
    <t>pablo.mateoy@um.es</t>
  </si>
  <si>
    <t>GRADO DE HISTORIA</t>
  </si>
  <si>
    <t>Ana</t>
  </si>
  <si>
    <t>Díaz</t>
  </si>
  <si>
    <t>669918522</t>
  </si>
  <si>
    <t>adiaser@um.es</t>
  </si>
  <si>
    <t>Investigadora</t>
  </si>
  <si>
    <t>Ginés</t>
  </si>
  <si>
    <t>Mateo</t>
  </si>
  <si>
    <t>647208267</t>
  </si>
  <si>
    <t>ginesmateo@gmail.com</t>
  </si>
  <si>
    <t>MATTHEWS</t>
  </si>
  <si>
    <t>George James</t>
  </si>
  <si>
    <t>GERMAN AND SPANISH (WITH A YEAR ABROAD)</t>
  </si>
  <si>
    <t>Movilidad E Intercambio</t>
  </si>
  <si>
    <t>Elia Lorena</t>
  </si>
  <si>
    <t>Lopez Ramirez</t>
  </si>
  <si>
    <t>+44 1904 324175</t>
  </si>
  <si>
    <t>lorena.lopez@york.ac.uk</t>
  </si>
  <si>
    <t>Profesora de Español</t>
  </si>
  <si>
    <t>Ingrid</t>
  </si>
  <si>
    <t>Barriskill</t>
  </si>
  <si>
    <t>+44 7787 555108</t>
  </si>
  <si>
    <t>ingrid.barriskill@yahoo.com</t>
  </si>
  <si>
    <t>MELTON</t>
  </si>
  <si>
    <t>Maxwell</t>
  </si>
  <si>
    <t>Melton</t>
  </si>
  <si>
    <t>+1 713-628-9536</t>
  </si>
  <si>
    <t>amymeltonis@gmail.com</t>
  </si>
  <si>
    <t>MIRALLES</t>
  </si>
  <si>
    <t>ARRONDO</t>
  </si>
  <si>
    <t>Begoña</t>
  </si>
  <si>
    <t>PPE (PHILOSOPHY, POLITICS &amp; ECONOMICS)</t>
  </si>
  <si>
    <t>Regina</t>
  </si>
  <si>
    <t>Sheerin</t>
  </si>
  <si>
    <t>1111111111111</t>
  </si>
  <si>
    <t>rsheerin@unav.es</t>
  </si>
  <si>
    <t>Internat. Exchange &amp; Foundation Program</t>
  </si>
  <si>
    <t xml:space="preserve">Amaya </t>
  </si>
  <si>
    <t>Arrondo</t>
  </si>
  <si>
    <t>+34 645890163</t>
  </si>
  <si>
    <t>irabeni@me.com</t>
  </si>
  <si>
    <t>MOLNAR</t>
  </si>
  <si>
    <t>gabriel.molnar@tufts.edu</t>
  </si>
  <si>
    <t>MONAHAN</t>
  </si>
  <si>
    <t>Colin</t>
  </si>
  <si>
    <t>ERASMUS MUNDUS MASTER¿S IN JOURNALISM, MEDIA AND GLOBALISATION</t>
  </si>
  <si>
    <t xml:space="preserve">Morten </t>
  </si>
  <si>
    <t>Brænder</t>
  </si>
  <si>
    <t>+45 9352 1316</t>
  </si>
  <si>
    <t>mortenb@ps.au.dk</t>
  </si>
  <si>
    <t xml:space="preserve">Director, Centre for University Studies </t>
  </si>
  <si>
    <t>Bonnie</t>
  </si>
  <si>
    <t>Monahan</t>
  </si>
  <si>
    <t>+1 (603) 828-5929</t>
  </si>
  <si>
    <t>bonniemonahan@comcast.net</t>
  </si>
  <si>
    <t>MORICHON</t>
  </si>
  <si>
    <t>Adrien Baptiste</t>
  </si>
  <si>
    <t>adrien.morichon@paris-malaquais.archi.fr</t>
  </si>
  <si>
    <t>BACHELOR DEGREE</t>
  </si>
  <si>
    <t>Marie-Sara</t>
  </si>
  <si>
    <t>HOCH</t>
  </si>
  <si>
    <t>+33155045682</t>
  </si>
  <si>
    <t>international@paris-malaquais.archi.fr</t>
  </si>
  <si>
    <t>INTERNATIONAL RELATIONS DEPARTMENT</t>
  </si>
  <si>
    <t>Marie</t>
  </si>
  <si>
    <t>+33688158274</t>
  </si>
  <si>
    <t>dmmorichon@gmail.com</t>
  </si>
  <si>
    <t>MORINI</t>
  </si>
  <si>
    <t>Michael</t>
  </si>
  <si>
    <t>MOSQUEDA</t>
  </si>
  <si>
    <t>amosque1@swarthmore.edu</t>
  </si>
  <si>
    <t>MOYA</t>
  </si>
  <si>
    <t>MICHE</t>
  </si>
  <si>
    <t>Flavia Alexandra</t>
  </si>
  <si>
    <t>DOBLE GRADO EN DERECHO + GLOBAL GOVERNANCE, ECONOMICS AND LEGAL ORDER</t>
  </si>
  <si>
    <t>Llopis</t>
  </si>
  <si>
    <t>2432</t>
  </si>
  <si>
    <t>anna.llopis@esade.edu</t>
  </si>
  <si>
    <t>Programme Manager</t>
  </si>
  <si>
    <t>Elisabeth</t>
  </si>
  <si>
    <t>Miche Comerma</t>
  </si>
  <si>
    <t>+34686994659</t>
  </si>
  <si>
    <t>elisabeth.miche.moya@gmail.com</t>
  </si>
  <si>
    <t>MUGUIRO</t>
  </si>
  <si>
    <t>Universidad Pontificia De Comillas, Ingeniería</t>
  </si>
  <si>
    <t>201802211@alu.comillas.edu</t>
  </si>
  <si>
    <t>GRADO EN INGENIERIA EN TECNOLOGIAS INDUSTRIALES (GITI)</t>
  </si>
  <si>
    <t>Zanmatti</t>
  </si>
  <si>
    <t>+34915422800</t>
  </si>
  <si>
    <t>azanmatti@comillas.edu</t>
  </si>
  <si>
    <t>Muguiro</t>
  </si>
  <si>
    <t>+34609273800</t>
  </si>
  <si>
    <t>Jose.muguiro@algetesa.es</t>
  </si>
  <si>
    <t>MUNCH</t>
  </si>
  <si>
    <t>danielmunch@gwu.edu</t>
  </si>
  <si>
    <t>MUÑOZ</t>
  </si>
  <si>
    <t>BAUTISTA</t>
  </si>
  <si>
    <t>Raul</t>
  </si>
  <si>
    <t>raul.munoz.bautista@alumnos.upm.es</t>
  </si>
  <si>
    <t>MÁSTER INGENIERÍA DE MONTES</t>
  </si>
  <si>
    <t xml:space="preserve">Carlos </t>
  </si>
  <si>
    <t>Alonso González</t>
  </si>
  <si>
    <t>+34910671779</t>
  </si>
  <si>
    <t>International.montes@upm.es</t>
  </si>
  <si>
    <t>Coordinador internacional</t>
  </si>
  <si>
    <t>Bautista</t>
  </si>
  <si>
    <t>+34687704802</t>
  </si>
  <si>
    <t>sbc@telefonica.net</t>
  </si>
  <si>
    <t>MURO</t>
  </si>
  <si>
    <t>ITURÁIN</t>
  </si>
  <si>
    <t>Ángela Carlota</t>
  </si>
  <si>
    <t>Muro Baglietto</t>
  </si>
  <si>
    <t>610245965</t>
  </si>
  <si>
    <t>julio@baglinox.com</t>
  </si>
  <si>
    <t>MUSSONS</t>
  </si>
  <si>
    <t>ARGEMÍ</t>
  </si>
  <si>
    <t>Arnau</t>
  </si>
  <si>
    <t>arnau.mussons@autonoma.cat</t>
  </si>
  <si>
    <t>BIOLOGIA</t>
  </si>
  <si>
    <t>Aurora Manuela</t>
  </si>
  <si>
    <t>Ruiz-Herrera Moreno</t>
  </si>
  <si>
    <t>+34935812572</t>
  </si>
  <si>
    <t>aurora.ruizherrera@uab.cat</t>
  </si>
  <si>
    <t>Àrea de Biologia Cel·lular</t>
  </si>
  <si>
    <t>Jaume</t>
  </si>
  <si>
    <t>Mussons Carvajal</t>
  </si>
  <si>
    <t>670297871</t>
  </si>
  <si>
    <t>jaume@mussons.cat</t>
  </si>
  <si>
    <t>NAESSENS</t>
  </si>
  <si>
    <t>Kate</t>
  </si>
  <si>
    <t>knaessen@nd.edu</t>
  </si>
  <si>
    <t>PSYCHOLOGY</t>
  </si>
  <si>
    <t>Corona</t>
  </si>
  <si>
    <t>Naessens</t>
  </si>
  <si>
    <t>+353 862737655</t>
  </si>
  <si>
    <t>coronabnaessens@gmail.com</t>
  </si>
  <si>
    <t>NUNEZ</t>
  </si>
  <si>
    <t>enunez2@nd.edu</t>
  </si>
  <si>
    <t>BACHELOR'S</t>
  </si>
  <si>
    <t>Beau</t>
  </si>
  <si>
    <t>Nunez</t>
  </si>
  <si>
    <t>5043300777</t>
  </si>
  <si>
    <t>bnunez@nd.edu</t>
  </si>
  <si>
    <t>Brother</t>
  </si>
  <si>
    <t>Kristi</t>
  </si>
  <si>
    <t>5043520624</t>
  </si>
  <si>
    <t>kmnunez@sbpsb.org</t>
  </si>
  <si>
    <t>NUÑO</t>
  </si>
  <si>
    <t>TEJADA</t>
  </si>
  <si>
    <t>Silvia</t>
  </si>
  <si>
    <t>GRADO EN EDUCACIÓN PRIMARIA</t>
  </si>
  <si>
    <t xml:space="preserve">Jordan </t>
  </si>
  <si>
    <t>Santos Concejero</t>
  </si>
  <si>
    <t>+34 945 01 35 49</t>
  </si>
  <si>
    <t>jordan.santos@ehu.eus</t>
  </si>
  <si>
    <t>Vicedecano de Relaciones Internacionales</t>
  </si>
  <si>
    <t>Maria Jose</t>
  </si>
  <si>
    <t>Tejada Landa</t>
  </si>
  <si>
    <t>+34 615 70 45 17</t>
  </si>
  <si>
    <t>mjtlanda@gmail.com</t>
  </si>
  <si>
    <t>OBERPRILLER</t>
  </si>
  <si>
    <t>Drake</t>
  </si>
  <si>
    <t>The California State University</t>
  </si>
  <si>
    <t>doberpriller4722@sdsu.edu</t>
  </si>
  <si>
    <t>WHITE/LATINO</t>
  </si>
  <si>
    <t>Rachel</t>
  </si>
  <si>
    <t>Listinsky</t>
  </si>
  <si>
    <t>1+ 5629514790</t>
  </si>
  <si>
    <t>ipstudentaffairs@gmail.com</t>
  </si>
  <si>
    <t>Especialista en programas Sienora</t>
  </si>
  <si>
    <t>Susie</t>
  </si>
  <si>
    <t>Oberpriller</t>
  </si>
  <si>
    <t>5126306783</t>
  </si>
  <si>
    <t>susieoberpriller@gmail.com</t>
  </si>
  <si>
    <t>OBISPO CASTRO</t>
  </si>
  <si>
    <t>Xochitl</t>
  </si>
  <si>
    <t>3126845633</t>
  </si>
  <si>
    <t xml:space="preserve">adalid </t>
  </si>
  <si>
    <t>obispo</t>
  </si>
  <si>
    <t>773 885 3963</t>
  </si>
  <si>
    <t>adalidobispo75@gmail.com</t>
  </si>
  <si>
    <t>OLIVIER</t>
  </si>
  <si>
    <t>Maëlle</t>
  </si>
  <si>
    <t>s222790@student.dtu.dk</t>
  </si>
  <si>
    <t>MSC TECHNOLOGY ENTREPRENEURSHIP</t>
  </si>
  <si>
    <t>Carina</t>
  </si>
  <si>
    <t>Lomberg</t>
  </si>
  <si>
    <t>004545254552</t>
  </si>
  <si>
    <t>calom@dtu.dk</t>
  </si>
  <si>
    <t>Associate professor, program coordinator</t>
  </si>
  <si>
    <t>Perilhou</t>
  </si>
  <si>
    <t>yseult</t>
  </si>
  <si>
    <t>0684325344</t>
  </si>
  <si>
    <t>yseult.perilhou@gmail.com</t>
  </si>
  <si>
    <t>ØSTERGAARD</t>
  </si>
  <si>
    <t>Astrid Berg</t>
  </si>
  <si>
    <t>ANTROPOLOGÍA</t>
  </si>
  <si>
    <t>Lene</t>
  </si>
  <si>
    <t>Lykke Christensen</t>
  </si>
  <si>
    <t>+45 87152545</t>
  </si>
  <si>
    <t>Trine Lise</t>
  </si>
  <si>
    <t>Berg Østergaard</t>
  </si>
  <si>
    <t>+45 24984641</t>
  </si>
  <si>
    <t>trinemaarslet@gmail.com</t>
  </si>
  <si>
    <t>PADILLA</t>
  </si>
  <si>
    <t>laurapadillagrc@gmail.com</t>
  </si>
  <si>
    <t>Elorriaga</t>
  </si>
  <si>
    <t>Vicedecana de Movilidad</t>
  </si>
  <si>
    <t xml:space="preserve">Natalia </t>
  </si>
  <si>
    <t>Garcia</t>
  </si>
  <si>
    <t>616721594</t>
  </si>
  <si>
    <t>natalia@ngbcoaching.com</t>
  </si>
  <si>
    <t>PADRON</t>
  </si>
  <si>
    <t>ECONOMICS</t>
  </si>
  <si>
    <t>PAGLIA</t>
  </si>
  <si>
    <t>Matteo</t>
  </si>
  <si>
    <t>matteo.paglia@studbocconi.it</t>
  </si>
  <si>
    <t>ECONOMIA E MANAGEMENT</t>
  </si>
  <si>
    <t>+39 02 5836 5735</t>
  </si>
  <si>
    <t>Outgoing Echange Cordinator</t>
  </si>
  <si>
    <t>Giorgio</t>
  </si>
  <si>
    <t>Paglia</t>
  </si>
  <si>
    <t>+39 3485465498</t>
  </si>
  <si>
    <t>giorgio.paglia@tiscali.it</t>
  </si>
  <si>
    <t>PARENT</t>
  </si>
  <si>
    <t>CORVIOLE</t>
  </si>
  <si>
    <t>Côme</t>
  </si>
  <si>
    <t>comeparent1@gmail.com</t>
  </si>
  <si>
    <t>COMUNICACION</t>
  </si>
  <si>
    <t>0140463008</t>
  </si>
  <si>
    <t>Responsable de convenciones</t>
  </si>
  <si>
    <t>Parent</t>
  </si>
  <si>
    <t>0610261366</t>
  </si>
  <si>
    <t>Familyparent@free.fr</t>
  </si>
  <si>
    <t>PASCUAL</t>
  </si>
  <si>
    <t>ROMERO</t>
  </si>
  <si>
    <t>Alex</t>
  </si>
  <si>
    <t>1603659@uab.cat</t>
  </si>
  <si>
    <t>BIOLOGÍA</t>
  </si>
  <si>
    <t>Boncompte Bonfill</t>
  </si>
  <si>
    <t>+34 93 586 8499</t>
  </si>
  <si>
    <t>Uab.exchange.programme@uab.cat</t>
  </si>
  <si>
    <t>Coordinadora programas de intercambio</t>
  </si>
  <si>
    <t>Romero Jiménez</t>
  </si>
  <si>
    <t>+34696903135</t>
  </si>
  <si>
    <t>annaromeroar@gmail.com</t>
  </si>
  <si>
    <t>PAVY</t>
  </si>
  <si>
    <t>Hugo Alexandre</t>
  </si>
  <si>
    <t>INGENERIA GENERALISTA</t>
  </si>
  <si>
    <t>AGUDELO</t>
  </si>
  <si>
    <t>+33 1 40 51 90 79</t>
  </si>
  <si>
    <t xml:space="preserve">International Mobility Manager </t>
  </si>
  <si>
    <t>Pavy</t>
  </si>
  <si>
    <t>+33 6 43 56 03 74</t>
  </si>
  <si>
    <t>dspavy@free.fr</t>
  </si>
  <si>
    <t>PEREZ</t>
  </si>
  <si>
    <t>Jaqueline</t>
  </si>
  <si>
    <t>PSICOLOGÍA Y ESPAÑOL</t>
  </si>
  <si>
    <t xml:space="preserve">Hardin </t>
  </si>
  <si>
    <t>+1 574-631-2757</t>
  </si>
  <si>
    <t xml:space="preserve">Program Director </t>
  </si>
  <si>
    <t>Perez</t>
  </si>
  <si>
    <t>8062553752</t>
  </si>
  <si>
    <t>Perezmary072985@gmail.com</t>
  </si>
  <si>
    <t>PERNEY</t>
  </si>
  <si>
    <t>Fleur</t>
  </si>
  <si>
    <t>41004011@parisnanterre.fr</t>
  </si>
  <si>
    <t>DERECHO FRANCÉS, ESPAÑOL Y LATINOAMERICANO</t>
  </si>
  <si>
    <t>Philippe</t>
  </si>
  <si>
    <t>+33659084477</t>
  </si>
  <si>
    <t>perney.philippe@orange.fr</t>
  </si>
  <si>
    <t>PILGER</t>
  </si>
  <si>
    <t>mpilger2@nd.edu</t>
  </si>
  <si>
    <t>BACHELOR</t>
  </si>
  <si>
    <t>Donald</t>
  </si>
  <si>
    <t>Pilger</t>
  </si>
  <si>
    <t>6198400275</t>
  </si>
  <si>
    <t>dpilger@juno.com</t>
  </si>
  <si>
    <t>Father</t>
  </si>
  <si>
    <t>Christine</t>
  </si>
  <si>
    <t>6199909457</t>
  </si>
  <si>
    <t>christinepilger@yahoo.com</t>
  </si>
  <si>
    <t>PIPER</t>
  </si>
  <si>
    <t>Florence Abigail</t>
  </si>
  <si>
    <t>fap104@student.bham.ac.uk</t>
  </si>
  <si>
    <t>MODERN LANGUAGES AND MUSIC</t>
  </si>
  <si>
    <t>Kean</t>
  </si>
  <si>
    <t>+441214143344</t>
  </si>
  <si>
    <t>Home Institution Mobility Advisor</t>
  </si>
  <si>
    <t>Piper</t>
  </si>
  <si>
    <t>+447726579379</t>
  </si>
  <si>
    <t>anthony.piper2@btinternet.com</t>
  </si>
  <si>
    <t>PISULA-LITOFF</t>
  </si>
  <si>
    <t>Dorothy</t>
  </si>
  <si>
    <t>PITA</t>
  </si>
  <si>
    <t>Jade</t>
  </si>
  <si>
    <t>ESTUDIOS LATINOAMERICANOS</t>
  </si>
  <si>
    <t>+1 (314) 935-8372</t>
  </si>
  <si>
    <t>Directora de programas en el extranjero</t>
  </si>
  <si>
    <t>Shannon</t>
  </si>
  <si>
    <t>del Prado</t>
  </si>
  <si>
    <t>+1 (305) 975-8811</t>
  </si>
  <si>
    <t>sdelprado@pwdlawfirm.com</t>
  </si>
  <si>
    <t>POMMERAUD</t>
  </si>
  <si>
    <t>Emy</t>
  </si>
  <si>
    <t>INGENIERÍA DEL PAISAJE</t>
  </si>
  <si>
    <t>+33 2 41 22 55 15</t>
  </si>
  <si>
    <t>Responsable administrativo de movilidad</t>
  </si>
  <si>
    <t>Sabrina</t>
  </si>
  <si>
    <t>Vanassche</t>
  </si>
  <si>
    <t>+33 6 77 24 34 44</t>
  </si>
  <si>
    <t>sabri259@hotmail.fr</t>
  </si>
  <si>
    <t>PRESSER</t>
  </si>
  <si>
    <t>Jonah</t>
  </si>
  <si>
    <t>INTERNATIONAL POLITICAL ECONOMY</t>
  </si>
  <si>
    <t>PROFETI</t>
  </si>
  <si>
    <t>Duccio</t>
  </si>
  <si>
    <t>INDUSTRIAL ENGINEERING</t>
  </si>
  <si>
    <t>Gastaldi</t>
  </si>
  <si>
    <t>+393737558058</t>
  </si>
  <si>
    <t>luca.gastaldi@polimi.it</t>
  </si>
  <si>
    <t>Associate professor full time</t>
  </si>
  <si>
    <t xml:space="preserve">Monica </t>
  </si>
  <si>
    <t>Faraoni</t>
  </si>
  <si>
    <t>+393497753644</t>
  </si>
  <si>
    <t>monica.faraoni@unifi.it</t>
  </si>
  <si>
    <t>PROTAS</t>
  </si>
  <si>
    <t>Eli Foss</t>
  </si>
  <si>
    <t>efpa2020@mymail.pomona.edu</t>
  </si>
  <si>
    <t>ENGLISH LITERATURE</t>
  </si>
  <si>
    <t>PSYHOGEOS</t>
  </si>
  <si>
    <t>Abby</t>
  </si>
  <si>
    <t>Psyhogeos</t>
  </si>
  <si>
    <t>6177214526</t>
  </si>
  <si>
    <t>abbyp@bfminvest.com</t>
  </si>
  <si>
    <t>PUCHO</t>
  </si>
  <si>
    <t>QUISPE</t>
  </si>
  <si>
    <t>INGENIERIA ELECTRONICA</t>
  </si>
  <si>
    <t xml:space="preserve">WALTER FERNANDO </t>
  </si>
  <si>
    <t>ZALDIVAR ALVAREZ</t>
  </si>
  <si>
    <t>0051 4811070 3600</t>
  </si>
  <si>
    <t>Jefe de OCRI</t>
  </si>
  <si>
    <t>Sissi Jeni</t>
  </si>
  <si>
    <t>Quispe Amaro</t>
  </si>
  <si>
    <t>960 318 688</t>
  </si>
  <si>
    <t>angelspq99@gmail.com</t>
  </si>
  <si>
    <t>BOADA</t>
  </si>
  <si>
    <t>Helena</t>
  </si>
  <si>
    <t>helena.puig01@estudiant.upf.edu</t>
  </si>
  <si>
    <t>CIENCIAS EMPRESARIALES - MANAGEMENT</t>
  </si>
  <si>
    <t>Ángel Javier</t>
  </si>
  <si>
    <t>Gil</t>
  </si>
  <si>
    <t>+34 935422748</t>
  </si>
  <si>
    <t>coordintercanvis.facecon@upf.edu</t>
  </si>
  <si>
    <t>Coordinador de Mobilidad</t>
  </si>
  <si>
    <t>Josep</t>
  </si>
  <si>
    <t>Puig</t>
  </si>
  <si>
    <t>+34 658944636</t>
  </si>
  <si>
    <t>toivo1992@gmail.com</t>
  </si>
  <si>
    <t>QIN</t>
  </si>
  <si>
    <t>Jie</t>
  </si>
  <si>
    <t>Qin</t>
  </si>
  <si>
    <t>+1 313-409-7151</t>
  </si>
  <si>
    <t>jieqin_2000@yahoo.com</t>
  </si>
  <si>
    <t>QUIGLEY</t>
  </si>
  <si>
    <t>Evan</t>
  </si>
  <si>
    <t>e.j.quigley@wustl.edu</t>
  </si>
  <si>
    <t>Overseas Programs Coordinator</t>
  </si>
  <si>
    <t>Lori</t>
  </si>
  <si>
    <t>Quigley</t>
  </si>
  <si>
    <t>+12012405724</t>
  </si>
  <si>
    <t>loriquigley@hotmail.com</t>
  </si>
  <si>
    <t>QUINTERO</t>
  </si>
  <si>
    <t>Maria Verónica</t>
  </si>
  <si>
    <t>ESTUDIOS HISPANICOS</t>
  </si>
  <si>
    <t>RABIH</t>
  </si>
  <si>
    <t>Sokeïna Hajar</t>
  </si>
  <si>
    <t>Université Paris Iii- Sorbonne Nouvelle</t>
  </si>
  <si>
    <t>sokeina.rabih@sorbonne-nouvelle.fr</t>
  </si>
  <si>
    <t>CINE Y AUDIOVISUAL</t>
  </si>
  <si>
    <t>Mariana</t>
  </si>
  <si>
    <t>Di Cio</t>
  </si>
  <si>
    <t>+33145874848</t>
  </si>
  <si>
    <t>mariana.di-cio@sorbonne-nouvelle.fr</t>
  </si>
  <si>
    <t>Hinde</t>
  </si>
  <si>
    <t>Abdelkahhar</t>
  </si>
  <si>
    <t>+33649559978</t>
  </si>
  <si>
    <t>hinde.abk@gmail.com</t>
  </si>
  <si>
    <t>RAI</t>
  </si>
  <si>
    <t>Leena</t>
  </si>
  <si>
    <t>Amrita</t>
  </si>
  <si>
    <t>Rai</t>
  </si>
  <si>
    <t>+1 301-538-7155</t>
  </si>
  <si>
    <t>aarai@outlook.com</t>
  </si>
  <si>
    <t>RAIMONDI</t>
  </si>
  <si>
    <t>ECONOMIA Y MANAGEMENT</t>
  </si>
  <si>
    <t>Zucchi</t>
  </si>
  <si>
    <t>+39 3402549071</t>
  </si>
  <si>
    <t>soniazucchi@yahoo.it</t>
  </si>
  <si>
    <t>RANDS</t>
  </si>
  <si>
    <t>Simon</t>
  </si>
  <si>
    <t>ENVIRONMENTAL GEOLOGY</t>
  </si>
  <si>
    <t>REEVES</t>
  </si>
  <si>
    <t>Lucy Emma</t>
  </si>
  <si>
    <t>IDIOMAS MODERNOS - ESPANOL Y ALEMÁN</t>
  </si>
  <si>
    <t>Swinton</t>
  </si>
  <si>
    <t>+44(0)1912087441</t>
  </si>
  <si>
    <t>year.abroad@ncl.ac.uk</t>
  </si>
  <si>
    <t>Coordinador de los estudios extranjeros</t>
  </si>
  <si>
    <t>Jeni</t>
  </si>
  <si>
    <t>Reeves</t>
  </si>
  <si>
    <t>+447956863850</t>
  </si>
  <si>
    <t>jeni@styxpics.com</t>
  </si>
  <si>
    <t>REGALA</t>
  </si>
  <si>
    <t>Kathryn</t>
  </si>
  <si>
    <t>PROGRAM OF LIBERAL STUDIES</t>
  </si>
  <si>
    <t>Regala</t>
  </si>
  <si>
    <t>12396824959</t>
  </si>
  <si>
    <t>REGGIOLI</t>
  </si>
  <si>
    <t>Eleonora Anita</t>
  </si>
  <si>
    <t>COMMUNICATION SCIENCE</t>
  </si>
  <si>
    <t>Evi</t>
  </si>
  <si>
    <t>Rongen</t>
  </si>
  <si>
    <t>+31 205251401</t>
  </si>
  <si>
    <t>global@uva.nl</t>
  </si>
  <si>
    <t>Liasion officer</t>
  </si>
  <si>
    <t>Anna Marcella</t>
  </si>
  <si>
    <t>Cadau</t>
  </si>
  <si>
    <t>+39 3425074234</t>
  </si>
  <si>
    <t>amcadau@icloud.com</t>
  </si>
  <si>
    <t>REHMAN</t>
  </si>
  <si>
    <t>Mehwish</t>
  </si>
  <si>
    <t>BACHELOR OF ARTS IN ANTHROPOLOGY</t>
  </si>
  <si>
    <t>+15746311138</t>
  </si>
  <si>
    <t>Harriett</t>
  </si>
  <si>
    <t>Rehman</t>
  </si>
  <si>
    <t>+12107925763</t>
  </si>
  <si>
    <t>harriett.rehman@gmail.com</t>
  </si>
  <si>
    <t>REINHARDT</t>
  </si>
  <si>
    <t>Graciela</t>
  </si>
  <si>
    <t>graciela.berman_reinhardt@tufts.edu</t>
  </si>
  <si>
    <t>RACE,COLONIALISM AND DIASPORA STUDIES</t>
  </si>
  <si>
    <t>RENAULT</t>
  </si>
  <si>
    <t>Léa Julie Estelle</t>
  </si>
  <si>
    <t>BUSTAMANTE SALVADOR</t>
  </si>
  <si>
    <t xml:space="preserve">Chargé de mobilité académique sortante </t>
  </si>
  <si>
    <t>Antoine</t>
  </si>
  <si>
    <t>+33644173914</t>
  </si>
  <si>
    <t>art.antoine.renault@gmail.com</t>
  </si>
  <si>
    <t>RENTZ-BAKER</t>
  </si>
  <si>
    <t>Mills</t>
  </si>
  <si>
    <t>REYNÉS</t>
  </si>
  <si>
    <t>MUNAR</t>
  </si>
  <si>
    <t>Alexandra</t>
  </si>
  <si>
    <t>alexandrareynesmunar@gmail.com</t>
  </si>
  <si>
    <t>Ferrer Galardo</t>
  </si>
  <si>
    <t>935422219</t>
  </si>
  <si>
    <t>mobilitat.humanitats@upf.edu</t>
  </si>
  <si>
    <t>Coordinador de mobilitat</t>
  </si>
  <si>
    <t>Francisca</t>
  </si>
  <si>
    <t xml:space="preserve">Munar </t>
  </si>
  <si>
    <t>695378353</t>
  </si>
  <si>
    <t>alexandraaleix@gmail.com</t>
  </si>
  <si>
    <t>RIBAS</t>
  </si>
  <si>
    <t>LIZANO</t>
  </si>
  <si>
    <t>Èlia</t>
  </si>
  <si>
    <t>BIOLOGÍA AMBIENTAL</t>
  </si>
  <si>
    <t>Mercè</t>
  </si>
  <si>
    <t>Galvany</t>
  </si>
  <si>
    <t>+34 935868235</t>
  </si>
  <si>
    <t>merce.galvany@uab.cat</t>
  </si>
  <si>
    <t>Coordinadora de Intercambios Biociencias</t>
  </si>
  <si>
    <t>Núria</t>
  </si>
  <si>
    <t>Lizano</t>
  </si>
  <si>
    <t>+34 616441320</t>
  </si>
  <si>
    <t>nlizanom@hotmail.com</t>
  </si>
  <si>
    <t>CA</t>
  </si>
  <si>
    <t>Catalán</t>
  </si>
  <si>
    <t>RIEGE</t>
  </si>
  <si>
    <t>Lucia</t>
  </si>
  <si>
    <t>ARCHITECTURE MA</t>
  </si>
  <si>
    <t xml:space="preserve">Lucy </t>
  </si>
  <si>
    <t xml:space="preserve">Clark </t>
  </si>
  <si>
    <t>44131 650 4621</t>
  </si>
  <si>
    <t xml:space="preserve">Delfina </t>
  </si>
  <si>
    <t>Zweifel</t>
  </si>
  <si>
    <t>447735936395</t>
  </si>
  <si>
    <t>delfina.zweifel@gmail.com</t>
  </si>
  <si>
    <t>RIVEROS</t>
  </si>
  <si>
    <t>GUEVARA</t>
  </si>
  <si>
    <t>Hipolito Arturo</t>
  </si>
  <si>
    <t>hipolito.riveros.g@uni.pe</t>
  </si>
  <si>
    <t>FÍSICA</t>
  </si>
  <si>
    <t>WALTER FERNANDO</t>
  </si>
  <si>
    <t>0051 1 4824770</t>
  </si>
  <si>
    <t>JEFE DE OFICINA COOPERACIÓN Y RELACIONES</t>
  </si>
  <si>
    <t>Sherly</t>
  </si>
  <si>
    <t>Guevara Flores</t>
  </si>
  <si>
    <t>+51963788040</t>
  </si>
  <si>
    <t>sherly_67@hotmail.com</t>
  </si>
  <si>
    <t>RIZZO</t>
  </si>
  <si>
    <t>ROBBINS</t>
  </si>
  <si>
    <t>Saskia Baron</t>
  </si>
  <si>
    <t>MODERN LANGUAGES, TRANSLATION AND INTERPRETING</t>
  </si>
  <si>
    <t>Marsha.Leask@newcastle.ac.uk</t>
  </si>
  <si>
    <t xml:space="preserve">Student mobility coordinator </t>
  </si>
  <si>
    <t>Robbins</t>
  </si>
  <si>
    <t>+447917067712</t>
  </si>
  <si>
    <t>sarahrobbins29@sky.com</t>
  </si>
  <si>
    <t>ROBERTS</t>
  </si>
  <si>
    <t>ROGERS</t>
  </si>
  <si>
    <t>BACHELOR OF ART</t>
  </si>
  <si>
    <t>Jan</t>
  </si>
  <si>
    <t>Rogers</t>
  </si>
  <si>
    <t>+1 (314)952-3792</t>
  </si>
  <si>
    <t>rogers.jan@sbcglobal.net</t>
  </si>
  <si>
    <t>ROJAS-TINEO</t>
  </si>
  <si>
    <t>Mairene</t>
  </si>
  <si>
    <t>ENVIRONMENTAL ENGINEERING</t>
  </si>
  <si>
    <t>ROONEY</t>
  </si>
  <si>
    <t>Annette</t>
  </si>
  <si>
    <t>arooney2@nd.edu</t>
  </si>
  <si>
    <t>FILM, TELEVISION, AND THEATER</t>
  </si>
  <si>
    <t>Matthew</t>
  </si>
  <si>
    <t>Sims</t>
  </si>
  <si>
    <t>+1(217)590-5304</t>
  </si>
  <si>
    <t>msims4@nd.edu</t>
  </si>
  <si>
    <t>Best Friend</t>
  </si>
  <si>
    <t>Rooney</t>
  </si>
  <si>
    <t>+1(801)842-2625</t>
  </si>
  <si>
    <t>ltnettie@comcast.net</t>
  </si>
  <si>
    <t>Joshua</t>
  </si>
  <si>
    <t>ROTH</t>
  </si>
  <si>
    <t>HISPANIC LITERATURE</t>
  </si>
  <si>
    <t>ROUDEIX</t>
  </si>
  <si>
    <t>Roméo</t>
  </si>
  <si>
    <t>ESCUELA DE INGENIERÍA</t>
  </si>
  <si>
    <t xml:space="preserve">Agudelo </t>
  </si>
  <si>
    <t>+33 (0)1.40.51.90.79</t>
  </si>
  <si>
    <t xml:space="preserve">Responsable Mobilidad Estudiantil </t>
  </si>
  <si>
    <t xml:space="preserve">Guillaume </t>
  </si>
  <si>
    <t xml:space="preserve">Roudeix </t>
  </si>
  <si>
    <t>06 61 56 93 24</t>
  </si>
  <si>
    <t>guillaume_roudeix@hotmail.com</t>
  </si>
  <si>
    <t>RUBIÉS I CALARESU</t>
  </si>
  <si>
    <t>Adalais Beatrice</t>
  </si>
  <si>
    <t>SOCIAL ANTHROPOLOGY AND POLITICS</t>
  </si>
  <si>
    <t>+44(0)1316503935</t>
  </si>
  <si>
    <t>Coordinador de Intercambio</t>
  </si>
  <si>
    <t>Calaresu</t>
  </si>
  <si>
    <t>+44 7913777309</t>
  </si>
  <si>
    <t>mtc12@cam.ac.uk</t>
  </si>
  <si>
    <t>SADELI</t>
  </si>
  <si>
    <t>Amirah Ranaputri</t>
  </si>
  <si>
    <t>MODERN &amp; MEDIEVAL LANGUAGES</t>
  </si>
  <si>
    <t xml:space="preserve">Hugo </t>
  </si>
  <si>
    <t>Azerad</t>
  </si>
  <si>
    <t>Dr</t>
  </si>
  <si>
    <t>Sadeli</t>
  </si>
  <si>
    <t>+44 7988295973</t>
  </si>
  <si>
    <t>lucysadeli@outlook.com</t>
  </si>
  <si>
    <t>SAINT-ANDRÉ-SUDRET</t>
  </si>
  <si>
    <t>Salomé Angéle</t>
  </si>
  <si>
    <t>salome.sudret@sciencespo.fr</t>
  </si>
  <si>
    <t>BACHELOR DE HUMANIDADES Y CIENCIAS SOCIALES</t>
  </si>
  <si>
    <t>+33 1 45 49 83 15</t>
  </si>
  <si>
    <t>Chargée de Mission Amérique latine</t>
  </si>
  <si>
    <t>SAINT-ANDRE</t>
  </si>
  <si>
    <t>+33 6 89 32 07 47</t>
  </si>
  <si>
    <t>anne.saint-andre@hotmail.fr</t>
  </si>
  <si>
    <t>SALGUEIRO</t>
  </si>
  <si>
    <t>APAZA</t>
  </si>
  <si>
    <t>Adriana Fernanda</t>
  </si>
  <si>
    <t>INGENIERÍA BIOMÉDICA</t>
  </si>
  <si>
    <t xml:space="preserve">Paola </t>
  </si>
  <si>
    <t>Zapata Echavarría</t>
  </si>
  <si>
    <t>59176281575</t>
  </si>
  <si>
    <t>Coordinador Institucional</t>
  </si>
  <si>
    <t>Salgueiro Iglesias</t>
  </si>
  <si>
    <t>59171160266</t>
  </si>
  <si>
    <t>jcsalgueiroiglesias@gmail.com</t>
  </si>
  <si>
    <t>SALINI</t>
  </si>
  <si>
    <t>Alessandro</t>
  </si>
  <si>
    <t>ENERGY ENGINEERING</t>
  </si>
  <si>
    <t xml:space="preserve">Livia Laura Barbara </t>
  </si>
  <si>
    <t xml:space="preserve">+39 02 2399 5771   </t>
  </si>
  <si>
    <t>asesor de movilidad</t>
  </si>
  <si>
    <t>Salini</t>
  </si>
  <si>
    <t>0039 3356184281</t>
  </si>
  <si>
    <t>luca.salini@crazy.it</t>
  </si>
  <si>
    <t>SAMAK</t>
  </si>
  <si>
    <t>Lena Marie Elise</t>
  </si>
  <si>
    <t>BACHELOR OF COMMERCE, MAJOR IN FINANCE AND BUSINESS ANALYTICS</t>
  </si>
  <si>
    <t>De La Cerda</t>
  </si>
  <si>
    <t>+14082034709</t>
  </si>
  <si>
    <t>asamakdelacerda@gmail.com</t>
  </si>
  <si>
    <t>SÁNCHEZ</t>
  </si>
  <si>
    <t>FERNÁNDEZ</t>
  </si>
  <si>
    <t>Joana</t>
  </si>
  <si>
    <t>1606282@uab.cat</t>
  </si>
  <si>
    <t>Coordinador de intercambios</t>
  </si>
  <si>
    <t>Fernández</t>
  </si>
  <si>
    <t>672323772</t>
  </si>
  <si>
    <t>pau_pombo@yahoo.cat</t>
  </si>
  <si>
    <t>SANESE</t>
  </si>
  <si>
    <t>Tommaso</t>
  </si>
  <si>
    <t>ARCHITETTURA E DISEGNO URBANO - ARCHITECTURE AND URBAN DESIGN</t>
  </si>
  <si>
    <t>International mobility unit</t>
  </si>
  <si>
    <t>Sanese</t>
  </si>
  <si>
    <t>+39335396007</t>
  </si>
  <si>
    <t>andrea.sanese@humanitas.it</t>
  </si>
  <si>
    <t>SCHILLINGER</t>
  </si>
  <si>
    <t>MATHEMATICS AND PHYSICS</t>
  </si>
  <si>
    <t>574-631-2757</t>
  </si>
  <si>
    <t xml:space="preserve">Jim </t>
  </si>
  <si>
    <t>Schillinger</t>
  </si>
  <si>
    <t>602-622-6333</t>
  </si>
  <si>
    <t>jsazy@yahoo.com</t>
  </si>
  <si>
    <t>SCIROCCO</t>
  </si>
  <si>
    <t>Filomena</t>
  </si>
  <si>
    <t>BUSINESS AND ECONOMICS</t>
  </si>
  <si>
    <t>Danila</t>
  </si>
  <si>
    <t>Alvisi</t>
  </si>
  <si>
    <t>+390512098605</t>
  </si>
  <si>
    <t>danila.alvisi2@unibo.it</t>
  </si>
  <si>
    <t>Mobility Office - Non-EU agreements</t>
  </si>
  <si>
    <t>Ricci</t>
  </si>
  <si>
    <t>+393928060156</t>
  </si>
  <si>
    <t>ricci.elisa@libero.it</t>
  </si>
  <si>
    <t>SCOTT</t>
  </si>
  <si>
    <t>BOLÍVAR</t>
  </si>
  <si>
    <t>INGENIERÍA EN DESARROLLO SOSTENIBLE</t>
  </si>
  <si>
    <t>(506) 2511-1098</t>
  </si>
  <si>
    <t xml:space="preserve">Jefe de Sección Movilidad Estudiantil </t>
  </si>
  <si>
    <t>Tatiana</t>
  </si>
  <si>
    <t>Bolívar Briceño</t>
  </si>
  <si>
    <t>(506) 8405-2904</t>
  </si>
  <si>
    <t>tatiboli@hotmail.com</t>
  </si>
  <si>
    <t>SEVILLA</t>
  </si>
  <si>
    <t>BASCONES</t>
  </si>
  <si>
    <t>Irene</t>
  </si>
  <si>
    <t>DOBLE TITULACIÓN EN PERIODISMO Y COMUNCACIÓN AUDIOVISUAL</t>
  </si>
  <si>
    <t>Jose Luis</t>
  </si>
  <si>
    <t>Carrión Bucho</t>
  </si>
  <si>
    <t>722724213</t>
  </si>
  <si>
    <t xml:space="preserve">Relaciones Internacionales </t>
  </si>
  <si>
    <t xml:space="preserve">Margarita </t>
  </si>
  <si>
    <t xml:space="preserve">Bascones </t>
  </si>
  <si>
    <t>649119471</t>
  </si>
  <si>
    <t>margabasco@gmail.com</t>
  </si>
  <si>
    <t>SHAH</t>
  </si>
  <si>
    <t>Rhia Snehal</t>
  </si>
  <si>
    <t>HISPANIC STUDIES AND HISTORY</t>
  </si>
  <si>
    <t>Erik</t>
  </si>
  <si>
    <t>Urbieta</t>
  </si>
  <si>
    <t>+44 (0)24 7652 3523</t>
  </si>
  <si>
    <t>e.urbieta@warwick.ac.uk</t>
  </si>
  <si>
    <t xml:space="preserve">Academic coordinator </t>
  </si>
  <si>
    <t>Snehal</t>
  </si>
  <si>
    <t>Shah</t>
  </si>
  <si>
    <t>+44 7956423319</t>
  </si>
  <si>
    <t>snehalshah75@hotmail.com</t>
  </si>
  <si>
    <t>SHEPPARD</t>
  </si>
  <si>
    <t>megsheppard@hotmail.co.uk</t>
  </si>
  <si>
    <t>POLITICS AND SPANISH</t>
  </si>
  <si>
    <t>+447881249981</t>
  </si>
  <si>
    <t>Residence abroad coordinator</t>
  </si>
  <si>
    <t>Prevost</t>
  </si>
  <si>
    <t>+447817777527</t>
  </si>
  <si>
    <t>sarah.dtprevost@hotmail.co.uk</t>
  </si>
  <si>
    <t>SHOMALI</t>
  </si>
  <si>
    <t>Christina J.A.</t>
  </si>
  <si>
    <t>Universidad De Granada</t>
  </si>
  <si>
    <t>tinashomaly@yahoo.com</t>
  </si>
  <si>
    <t>RELACIONES LABORALES Y RECURSOS HUMANOS</t>
  </si>
  <si>
    <t xml:space="preserve">lola </t>
  </si>
  <si>
    <t>povedano villen</t>
  </si>
  <si>
    <t>958248848</t>
  </si>
  <si>
    <t>intlmobility@ugr.es</t>
  </si>
  <si>
    <t>gestion de movilidad internacional</t>
  </si>
  <si>
    <t>jerar</t>
  </si>
  <si>
    <t>shomali</t>
  </si>
  <si>
    <t>+972598313158</t>
  </si>
  <si>
    <t>jerar-shomali@hotmail.com</t>
  </si>
  <si>
    <t>AR</t>
  </si>
  <si>
    <t>Árabe</t>
  </si>
  <si>
    <t>SIPE</t>
  </si>
  <si>
    <t>ses2301@barnard.edu</t>
  </si>
  <si>
    <t>ART HISTORY</t>
  </si>
  <si>
    <t>SLADE</t>
  </si>
  <si>
    <t>Seth James</t>
  </si>
  <si>
    <t>ARCHITECTURE</t>
  </si>
  <si>
    <t>SLOAN</t>
  </si>
  <si>
    <t>An-Lin</t>
  </si>
  <si>
    <t>INTERNATIONAL RELATIONS (BA)</t>
  </si>
  <si>
    <t xml:space="preserve">Melanie </t>
  </si>
  <si>
    <t>SMITH</t>
  </si>
  <si>
    <t>Emily</t>
  </si>
  <si>
    <t>LAS ARTES LIBERALES</t>
  </si>
  <si>
    <t>+441157485703</t>
  </si>
  <si>
    <t>Gerente de Oportunidades Globales</t>
  </si>
  <si>
    <t>Ruth</t>
  </si>
  <si>
    <t>Smith</t>
  </si>
  <si>
    <t>+447808860808</t>
  </si>
  <si>
    <t>ruthleyhurst@yahoo.com</t>
  </si>
  <si>
    <t>Emily Lauren</t>
  </si>
  <si>
    <t>LINGUISTICS WITH SPANISH</t>
  </si>
  <si>
    <t>74382</t>
  </si>
  <si>
    <t>Teaching Fellow</t>
  </si>
  <si>
    <t>Christopher Paul</t>
  </si>
  <si>
    <t>+447974772695</t>
  </si>
  <si>
    <t>csduds35@googlemail.com</t>
  </si>
  <si>
    <t>SOCORRO</t>
  </si>
  <si>
    <t>Universidad Autónoma De Madrid</t>
  </si>
  <si>
    <t>alberto.socorro@estudiante.uam.es</t>
  </si>
  <si>
    <t>GRADO EN ESTUDIOS HISPÁNICOS: LENGUA ESPAÑOLA Y SUS LITERATURAS</t>
  </si>
  <si>
    <t xml:space="preserve">Irene </t>
  </si>
  <si>
    <t>Martín Cortés</t>
  </si>
  <si>
    <t>+34 914974249</t>
  </si>
  <si>
    <t>irene.martin@uam.es</t>
  </si>
  <si>
    <t>Vicerrectora de Internacionalización</t>
  </si>
  <si>
    <t>Ines</t>
  </si>
  <si>
    <t>De la Fuente Hermosín</t>
  </si>
  <si>
    <t>+34 669638641</t>
  </si>
  <si>
    <t>inesal46@yahoo.es</t>
  </si>
  <si>
    <t>SOMERVILLE</t>
  </si>
  <si>
    <t>Lauren Jessica</t>
  </si>
  <si>
    <t>MODERN LANGUAGES AND CULTURES</t>
  </si>
  <si>
    <t>+44 191 334 6094</t>
  </si>
  <si>
    <t>Stephen</t>
  </si>
  <si>
    <t>Somerville</t>
  </si>
  <si>
    <t>+44 20 7986948267</t>
  </si>
  <si>
    <t>stephen.somerville240@virginmedia.com</t>
  </si>
  <si>
    <t>SORIA</t>
  </si>
  <si>
    <t>PARERA</t>
  </si>
  <si>
    <t>Khem Raj</t>
  </si>
  <si>
    <t>Universidad Ramon Llull, Psicología Y Educación</t>
  </si>
  <si>
    <t>khemsp@blanquerna.url.edu</t>
  </si>
  <si>
    <t>ANNA MARTA</t>
  </si>
  <si>
    <t>GRABOWSKA</t>
  </si>
  <si>
    <t>+34932533000</t>
  </si>
  <si>
    <t>rifpcee@blanquerna.url.edu</t>
  </si>
  <si>
    <t>Relacions internacional</t>
  </si>
  <si>
    <t>Miguel Angel</t>
  </si>
  <si>
    <t>Soria</t>
  </si>
  <si>
    <t>+34635622673</t>
  </si>
  <si>
    <t>masoria100@gmail.com</t>
  </si>
  <si>
    <t>SPITZER</t>
  </si>
  <si>
    <t>Carolin</t>
  </si>
  <si>
    <t>s223254@dtu.dk</t>
  </si>
  <si>
    <t>M.SC.IN TECHNOLOGY ENTREPRENEURSHIP</t>
  </si>
  <si>
    <t>Associate Professor, Program Coordinator</t>
  </si>
  <si>
    <t>Juergen</t>
  </si>
  <si>
    <t>Spitzer</t>
  </si>
  <si>
    <t>0049 171 3010646</t>
  </si>
  <si>
    <t>juergen.spitzer@freakmail.de</t>
  </si>
  <si>
    <t>STOREN</t>
  </si>
  <si>
    <t>Emilie Isabel Grimstad</t>
  </si>
  <si>
    <t>MEDIA AND COMMUNICATION</t>
  </si>
  <si>
    <t>Hege</t>
  </si>
  <si>
    <t>Jacobsen</t>
  </si>
  <si>
    <t>+47 67 23 59 83</t>
  </si>
  <si>
    <t>heja@oslomet.no</t>
  </si>
  <si>
    <t>Senior Advisor</t>
  </si>
  <si>
    <t>Pernille</t>
  </si>
  <si>
    <t>Støren</t>
  </si>
  <si>
    <t>+4740612222</t>
  </si>
  <si>
    <t>Pernillestoren@gmail.com</t>
  </si>
  <si>
    <t>Noruego</t>
  </si>
  <si>
    <t>STROTBEK</t>
  </si>
  <si>
    <t>Eric-Naoki</t>
  </si>
  <si>
    <t>B SC. MANAGEMENT AND TECHNOLOGY</t>
  </si>
  <si>
    <t>Sabine</t>
  </si>
  <si>
    <t>Pascale</t>
  </si>
  <si>
    <t>+49 8928925438</t>
  </si>
  <si>
    <t>pascale@zv.tum.de</t>
  </si>
  <si>
    <t>Program Manager TUMexchange</t>
  </si>
  <si>
    <t>Tomoko</t>
  </si>
  <si>
    <t>Strotbek</t>
  </si>
  <si>
    <t>+49 15110816472</t>
  </si>
  <si>
    <t>tom.most@gmx.de</t>
  </si>
  <si>
    <t>STUMP</t>
  </si>
  <si>
    <t>TALAMANTES</t>
  </si>
  <si>
    <t>ASUNTOS GLOBALES</t>
  </si>
  <si>
    <t>Felipe</t>
  </si>
  <si>
    <t>Gomez Caro</t>
  </si>
  <si>
    <t>+56-2-23545703</t>
  </si>
  <si>
    <t>fgomez@nd.edu</t>
  </si>
  <si>
    <t>Program Manager Santiago Global Center</t>
  </si>
  <si>
    <t>Talamantes</t>
  </si>
  <si>
    <t>+13039067324</t>
  </si>
  <si>
    <t>michael.talamantes@du.edu</t>
  </si>
  <si>
    <t>TAPIA</t>
  </si>
  <si>
    <t>INGENIERÍA CIVIL</t>
  </si>
  <si>
    <t>+ 591 2 2 782222 int. 2062</t>
  </si>
  <si>
    <t>pzapata@ubc.edu.bo</t>
  </si>
  <si>
    <t xml:space="preserve">Analista Nacional de Convenios </t>
  </si>
  <si>
    <t>Claudia Jimena</t>
  </si>
  <si>
    <t>Cruz Otondo</t>
  </si>
  <si>
    <t>71812136</t>
  </si>
  <si>
    <t>clau_cruz72@gmail.com</t>
  </si>
  <si>
    <t>TAPIA-MILLS</t>
  </si>
  <si>
    <t>Jazmin</t>
  </si>
  <si>
    <t>lc22-0275@lclark.edu</t>
  </si>
  <si>
    <t>TARLTON</t>
  </si>
  <si>
    <t>Cooke</t>
  </si>
  <si>
    <t>PHYSICS</t>
  </si>
  <si>
    <t>THOUVENIN</t>
  </si>
  <si>
    <t>Zoé Stéphanie Laetitia Marie</t>
  </si>
  <si>
    <t>zoe.thouvenin@sciencespo.fr</t>
  </si>
  <si>
    <t>ECONOMIA Y SOCIOLOGIA</t>
  </si>
  <si>
    <t xml:space="preserve">Frozel Barros </t>
  </si>
  <si>
    <t>33 1 45 49 83 15</t>
  </si>
  <si>
    <t>IA Manager for Latin America</t>
  </si>
  <si>
    <t xml:space="preserve">Valérie </t>
  </si>
  <si>
    <t>Thouvenin</t>
  </si>
  <si>
    <t>valeriethouve@gmail.com</t>
  </si>
  <si>
    <t>TREMINIO</t>
  </si>
  <si>
    <t>CIENCIAS INTERNACIONALES Y DIPLOMATICAS</t>
  </si>
  <si>
    <t>00390512099442</t>
  </si>
  <si>
    <t>responsable de intercambio</t>
  </si>
  <si>
    <t>Noel De Jesus</t>
  </si>
  <si>
    <t>Treminio</t>
  </si>
  <si>
    <t>00393208046661</t>
  </si>
  <si>
    <t>rivasnoel@hotmail.com</t>
  </si>
  <si>
    <t>TRUEX</t>
  </si>
  <si>
    <t>ASTROPHYSICS</t>
  </si>
  <si>
    <t>UGUET DE RESAYRE</t>
  </si>
  <si>
    <t>VIÑUALES</t>
  </si>
  <si>
    <t>Carlota</t>
  </si>
  <si>
    <t>202003030@alu.comillas.edu</t>
  </si>
  <si>
    <t>ADMINISTRACIÓN DE EMPRESA Y BUSINESS ANALYTICS</t>
  </si>
  <si>
    <t>Patricia</t>
  </si>
  <si>
    <t>Hurtado</t>
  </si>
  <si>
    <t>+34 91 542 28 00</t>
  </si>
  <si>
    <t>phurtado@comillas.edu</t>
  </si>
  <si>
    <t>TÉCNICO/A DE REL. INTERN. DE CCEE Y EE</t>
  </si>
  <si>
    <t>Adela</t>
  </si>
  <si>
    <t>Viñuales</t>
  </si>
  <si>
    <t>+34 610573872</t>
  </si>
  <si>
    <t>adelavinuales@telefonica.net</t>
  </si>
  <si>
    <t>UMAÑA</t>
  </si>
  <si>
    <t>ALARCÓN</t>
  </si>
  <si>
    <t>INGENIERÍA INDUSTRIAL</t>
  </si>
  <si>
    <t>Coordinadora,Sección de Movilidad Estudi</t>
  </si>
  <si>
    <t>Ana Xóchitl</t>
  </si>
  <si>
    <t>Alarcón Zamora</t>
  </si>
  <si>
    <t>+506 87102668</t>
  </si>
  <si>
    <t>ana.alarcon@ucr.ac.cr</t>
  </si>
  <si>
    <t>VAIN</t>
  </si>
  <si>
    <t>Fanny</t>
  </si>
  <si>
    <t>fn974728@dal.ca</t>
  </si>
  <si>
    <t>QUIMICA</t>
  </si>
  <si>
    <t xml:space="preserve">David </t>
  </si>
  <si>
    <t>Rodriguez</t>
  </si>
  <si>
    <t>david.rodriguez@dal.ca</t>
  </si>
  <si>
    <t>International Exchange &amp; Mobility Adviso</t>
  </si>
  <si>
    <t xml:space="preserve">Regina </t>
  </si>
  <si>
    <t>Vain</t>
  </si>
  <si>
    <t>+37253225335</t>
  </si>
  <si>
    <t>vain.regina@gmail.com</t>
  </si>
  <si>
    <t>ET</t>
  </si>
  <si>
    <t>Estonio</t>
  </si>
  <si>
    <t>VALDEANDE</t>
  </si>
  <si>
    <t>RUIZ</t>
  </si>
  <si>
    <t>+49 89 289 25438</t>
  </si>
  <si>
    <t>Student Mobility Division</t>
  </si>
  <si>
    <t>Valdeande Alfonso</t>
  </si>
  <si>
    <t>+34607412281</t>
  </si>
  <si>
    <t>chile32@hotmail.com</t>
  </si>
  <si>
    <t>VALLEJOS</t>
  </si>
  <si>
    <t>Maria Alejandra</t>
  </si>
  <si>
    <t>INTERNATIONAL STUDIES/RELATIONS</t>
  </si>
  <si>
    <t>VAN DYKE</t>
  </si>
  <si>
    <t>Peter William</t>
  </si>
  <si>
    <t>VanDyke</t>
  </si>
  <si>
    <t>+1 9172074105</t>
  </si>
  <si>
    <t>pvdjunior@gmail.com</t>
  </si>
  <si>
    <t>VANDONI</t>
  </si>
  <si>
    <t>MATHEMATICAL ENGINEERING</t>
  </si>
  <si>
    <t>Lorenzo</t>
  </si>
  <si>
    <t>Valdettaro</t>
  </si>
  <si>
    <t>00390223994538</t>
  </si>
  <si>
    <t>lorenzo.valdettaro@polimi.it</t>
  </si>
  <si>
    <t>Profesor</t>
  </si>
  <si>
    <t>Pietro</t>
  </si>
  <si>
    <t>Vandoni</t>
  </si>
  <si>
    <t>00393472733809</t>
  </si>
  <si>
    <t>pietrovandoni@hotmail.com</t>
  </si>
  <si>
    <t>VAQUERO</t>
  </si>
  <si>
    <t>Maria Fernanda</t>
  </si>
  <si>
    <t xml:space="preserve">Harding </t>
  </si>
  <si>
    <t>+1 5746312757</t>
  </si>
  <si>
    <t>Ramirez</t>
  </si>
  <si>
    <t>+1 6466982499</t>
  </si>
  <si>
    <t>lidiadevaquero@yahoo.com</t>
  </si>
  <si>
    <t>VÉDÈRE</t>
  </si>
  <si>
    <t>Charlotte</t>
  </si>
  <si>
    <t>Soucheyre</t>
  </si>
  <si>
    <t>+33762072564</t>
  </si>
  <si>
    <t>outgoing@purpan.fr</t>
  </si>
  <si>
    <t>Auxiliar de relaciones internacionales</t>
  </si>
  <si>
    <t>Carole</t>
  </si>
  <si>
    <t>Védère</t>
  </si>
  <si>
    <t>+33649610199</t>
  </si>
  <si>
    <t>vedere.bernard@orange.fr</t>
  </si>
  <si>
    <t>VEGA</t>
  </si>
  <si>
    <t>VALBUENA</t>
  </si>
  <si>
    <t>Josue</t>
  </si>
  <si>
    <t>Universidad De Los Andes</t>
  </si>
  <si>
    <t>j.vegav@uniandes.edu.co</t>
  </si>
  <si>
    <t>INGENIERIA DE SISTEMAS Y COMPUTACION</t>
  </si>
  <si>
    <t>Yadira</t>
  </si>
  <si>
    <t>Mogollon</t>
  </si>
  <si>
    <t>+57-601-3394949 Ext.: 3034</t>
  </si>
  <si>
    <t>oiaoutgoing@uniandes.edu.co</t>
  </si>
  <si>
    <t>Head of Mobility</t>
  </si>
  <si>
    <t>Jhon</t>
  </si>
  <si>
    <t>Vega</t>
  </si>
  <si>
    <t>+57 3103035889</t>
  </si>
  <si>
    <t>jhonvega78@yahoo.es</t>
  </si>
  <si>
    <t>VELÁSQUEZ</t>
  </si>
  <si>
    <t>PÉREZ</t>
  </si>
  <si>
    <t>Andrea Alexandra</t>
  </si>
  <si>
    <t>Pontificia Universidad Católica Del Perú</t>
  </si>
  <si>
    <t>a20234407@pucp.edu.pe</t>
  </si>
  <si>
    <t>MAESTRIA EN ARQUITECTURA Y PROCESOS PROYECTUALES</t>
  </si>
  <si>
    <t xml:space="preserve">Cesar </t>
  </si>
  <si>
    <t>Miranda Vargas</t>
  </si>
  <si>
    <t>+016262000</t>
  </si>
  <si>
    <t>pmeposgrado@pucp.edu.pe</t>
  </si>
  <si>
    <t>Coordinador de movilidad de Posgrado</t>
  </si>
  <si>
    <t>Jhonatan</t>
  </si>
  <si>
    <t xml:space="preserve">Velásquez </t>
  </si>
  <si>
    <t>+51985674692</t>
  </si>
  <si>
    <t>julianvelasquezr@gmail.com</t>
  </si>
  <si>
    <t>VEREEN</t>
  </si>
  <si>
    <t>Lillia</t>
  </si>
  <si>
    <t>BACHELORS OF ARTS "PREGRADO"</t>
  </si>
  <si>
    <t>acsuelzer@wustl.edu</t>
  </si>
  <si>
    <t>Vereen</t>
  </si>
  <si>
    <t>2294031399</t>
  </si>
  <si>
    <t>annevereen@me.com</t>
  </si>
  <si>
    <t>VERGARA</t>
  </si>
  <si>
    <t>CALDERON</t>
  </si>
  <si>
    <t>Maria Sofia</t>
  </si>
  <si>
    <t>YADIRA</t>
  </si>
  <si>
    <t>MOGOLLÓN</t>
  </si>
  <si>
    <t xml:space="preserve">601-3394949 </t>
  </si>
  <si>
    <t>Coordinadora internacionalización</t>
  </si>
  <si>
    <t>LUZ CARIME</t>
  </si>
  <si>
    <t>3008166635</t>
  </si>
  <si>
    <t>luzkcalderon@yahoo.es</t>
  </si>
  <si>
    <t>VILLABON</t>
  </si>
  <si>
    <t>Gabriel Santiago</t>
  </si>
  <si>
    <t>FISICA</t>
  </si>
  <si>
    <t>Mogollón</t>
  </si>
  <si>
    <t>Jefe de Movilidad</t>
  </si>
  <si>
    <t>Reina Vivian</t>
  </si>
  <si>
    <t>Villabon Linares</t>
  </si>
  <si>
    <t>+573142935510</t>
  </si>
  <si>
    <t>reinavillabon@gmail.com</t>
  </si>
  <si>
    <t>VIOLA</t>
  </si>
  <si>
    <t>Edoardo Saro</t>
  </si>
  <si>
    <t>Renee</t>
  </si>
  <si>
    <t>+31 433885388</t>
  </si>
  <si>
    <t>Maria Grazia</t>
  </si>
  <si>
    <t>Ursino</t>
  </si>
  <si>
    <t>+39 3405825875</t>
  </si>
  <si>
    <t>mgursino@gmail.com</t>
  </si>
  <si>
    <t>WALDMAN</t>
  </si>
  <si>
    <t>Oscar</t>
  </si>
  <si>
    <t>EUROPEO</t>
  </si>
  <si>
    <t>Adam</t>
  </si>
  <si>
    <t>Waldman</t>
  </si>
  <si>
    <t>+1 937-672-2004</t>
  </si>
  <si>
    <t>abwaldman99@gmail.com</t>
  </si>
  <si>
    <t>WHITE</t>
  </si>
  <si>
    <t>Jackson</t>
  </si>
  <si>
    <t>LICENCIADO EN CIENCIAS</t>
  </si>
  <si>
    <t>Beth</t>
  </si>
  <si>
    <t>White</t>
  </si>
  <si>
    <t>+1.517.392.0808</t>
  </si>
  <si>
    <t>bethwwhite@gmail.com</t>
  </si>
  <si>
    <t>WICKSON</t>
  </si>
  <si>
    <t>Anneliese Marie</t>
  </si>
  <si>
    <t>BACHELOR OF SCIENCE</t>
  </si>
  <si>
    <t>Brigid</t>
  </si>
  <si>
    <t>Wickson</t>
  </si>
  <si>
    <t>15024182422</t>
  </si>
  <si>
    <t>brigidbak@gmail.com</t>
  </si>
  <si>
    <t>WIPLIER</t>
  </si>
  <si>
    <t>Emma Line</t>
  </si>
  <si>
    <t>INGENIERO DEL PAISAJE</t>
  </si>
  <si>
    <t>FLORE</t>
  </si>
  <si>
    <t>NOIROT</t>
  </si>
  <si>
    <t>BAUDOUIN</t>
  </si>
  <si>
    <t>33 6 83 53 97 29</t>
  </si>
  <si>
    <t>baudouin.wiplier@wanadoo.fr</t>
  </si>
  <si>
    <t>WISSMANN</t>
  </si>
  <si>
    <t>Lucas</t>
  </si>
  <si>
    <t>M.SC. DEVELOPMENTAL AND CLINCAL PSYCHOLOGY</t>
  </si>
  <si>
    <t>Dorn</t>
  </si>
  <si>
    <t>+49 6221 54-12730</t>
  </si>
  <si>
    <t>dorn@zuv.uni-heidelberg.de</t>
  </si>
  <si>
    <t>Gestión estudios en el extranjero</t>
  </si>
  <si>
    <t xml:space="preserve">Markus </t>
  </si>
  <si>
    <t>Wißmann</t>
  </si>
  <si>
    <t>+491601528464</t>
  </si>
  <si>
    <t>am.wissmann@web.de</t>
  </si>
  <si>
    <t>WRIGHT</t>
  </si>
  <si>
    <t>Mary Elizabeth</t>
  </si>
  <si>
    <t>PUBLIC POLICY STUDIES</t>
  </si>
  <si>
    <t>YALES</t>
  </si>
  <si>
    <t>Fabio</t>
  </si>
  <si>
    <t>f.yales@wustl.edu</t>
  </si>
  <si>
    <t>Yales</t>
  </si>
  <si>
    <t>+1 (609)-222-5944</t>
  </si>
  <si>
    <t>yaleslilian@gmail.com</t>
  </si>
  <si>
    <t>ZACKS</t>
  </si>
  <si>
    <t>ECONOMICS AND COMPUTER SCIENCE</t>
  </si>
  <si>
    <t>Zack</t>
  </si>
  <si>
    <t>+1 314-623-8920</t>
  </si>
  <si>
    <t>zacks.leslie@gmail.com</t>
  </si>
  <si>
    <t>ZAMBRANO</t>
  </si>
  <si>
    <t>Giulio</t>
  </si>
  <si>
    <t>LAW</t>
  </si>
  <si>
    <t>KARINA</t>
  </si>
  <si>
    <t>SILVESTRE</t>
  </si>
  <si>
    <t>+39 333 0000000</t>
  </si>
  <si>
    <t>international realtions officer</t>
  </si>
  <si>
    <t xml:space="preserve">CLAUDIO </t>
  </si>
  <si>
    <t>+39 3487823578</t>
  </si>
  <si>
    <t>cz@studiozambrano.it</t>
  </si>
  <si>
    <t>ZEGARRA</t>
  </si>
  <si>
    <t>CHAVEZ</t>
  </si>
  <si>
    <t>Nick Samuel</t>
  </si>
  <si>
    <t xml:space="preserve">Walter Fernando </t>
  </si>
  <si>
    <t>3813838 anexo 3600</t>
  </si>
  <si>
    <t xml:space="preserve">Gloria Judict </t>
  </si>
  <si>
    <t>Chavez Peña</t>
  </si>
  <si>
    <t>+51 941726992</t>
  </si>
  <si>
    <t>gloriach277@gmail.com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</si>
</sst>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ss"/>
  </numFmts>
  <fonts count="33">
    <font>
      <sz val="11"/>
      <color theme="1"/>
      <name val="Calibri"/>
      <family val="2"/>
      <scheme val="minor"/>
    </font>
    <font>
      <sz val="11"/>
      <color theme="1"/>
      <name val="Calibri"/>
      <scheme val="minor"/>
    </font>
    <font>
      <sz val="11"/>
      <color theme="1"/>
      <name val="Calibri"/>
      <scheme val="minor"/>
    </font>
    <font>
      <u/>
      <sz val="11"/>
      <color theme="10"/>
      <name val="Calibri"/>
      <family val="2"/>
      <scheme val="minor"/>
    </font>
    <font>
      <sz val="11"/>
      <color theme="1"/>
      <name val="Söhne Mono"/>
      <charset val="1"/>
    </font>
    <font>
      <sz val="10"/>
      <name val="Arial"/>
    </font>
    <font>
      <b/>
      <sz val="11"/>
      <color theme="0"/>
      <name val="Calibri"/>
      <family val="2"/>
      <scheme val="minor"/>
    </font>
    <font>
      <b/>
      <sz val="11"/>
      <color rgb="FF000000"/>
      <name val="Calibri"/>
      <family val="2"/>
    </font>
    <font>
      <sz val="11"/>
      <color rgb="FF000000"/>
      <name val="Calibri"/>
      <family val="2"/>
    </font>
    <font>
      <sz val="11"/>
      <color rgb="FF000000"/>
      <name val="Calibri"/>
    </font>
    <font>
      <sz val="11"/>
      <name val="Calibri"/>
      <family val="2"/>
      <scheme val="minor"/>
    </font>
    <font>
      <b/>
      <sz val="11"/>
      <color rgb="FFFFFFFF"/>
      <name val="Calibri"/>
    </font>
    <font>
      <sz val="11"/>
      <color rgb="FF000000"/>
      <name val="Calibri"/>
      <family val="2"/>
      <scheme val="minor"/>
    </font>
    <font>
      <sz val="12"/>
      <color rgb="FF000000"/>
      <name val="Calibri"/>
    </font>
    <font>
      <b/>
      <sz val="16"/>
      <color rgb="FF000000"/>
      <name val="Arial"/>
    </font>
    <font>
      <sz val="10"/>
      <color rgb="FF333333"/>
      <name val="Arial"/>
      <charset val="1"/>
    </font>
    <font>
      <sz val="8"/>
      <color rgb="FFFFFFFF"/>
      <name val="Calibri"/>
      <family val="2"/>
      <scheme val="minor"/>
    </font>
    <font>
      <sz val="9"/>
      <color rgb="FF333333"/>
      <name val="Arial"/>
      <charset val="1"/>
    </font>
    <font>
      <b/>
      <sz val="11"/>
      <color rgb="FF000000"/>
      <name val="Calibri"/>
      <family val="2"/>
      <scheme val="minor"/>
    </font>
    <font>
      <b/>
      <sz val="11"/>
      <name val="Calibri"/>
      <family val="2"/>
    </font>
    <font>
      <sz val="11"/>
      <name val="Calibri"/>
      <family val="2"/>
    </font>
    <font>
      <b/>
      <sz val="11"/>
      <color rgb="FF000000"/>
      <name val="Calibri"/>
    </font>
    <font>
      <b/>
      <u/>
      <sz val="11"/>
      <color rgb="FF000000"/>
      <name val="Calibri"/>
      <family val="2"/>
      <scheme val="minor"/>
    </font>
    <font>
      <sz val="12"/>
      <color rgb="FF000000"/>
      <name val="Calibri"/>
      <family val="2"/>
    </font>
    <font>
      <sz val="11"/>
      <color theme="0"/>
      <name val="Calibri"/>
      <family val="2"/>
      <scheme val="minor"/>
    </font>
    <font>
      <b/>
      <sz val="11"/>
      <color rgb="FF000000"/>
      <name val="Calibri"/>
      <scheme val="minor"/>
    </font>
    <font>
      <sz val="11"/>
      <color rgb="FF000000"/>
      <name val="Calibri"/>
      <scheme val="minor"/>
    </font>
    <font>
      <sz val="11"/>
      <name val="Calibri"/>
      <scheme val="minor"/>
    </font>
    <font>
      <sz val="11"/>
      <color rgb="FF333333"/>
      <name val="Calibri"/>
      <scheme val="minor"/>
    </font>
    <font>
      <sz val="11"/>
      <color theme="1"/>
      <name val="Calibri"/>
      <scheme val="minor"/>
    </font>
    <font>
      <sz val="11"/>
      <color rgb="FF000000"/>
      <name val="Aptos Narrow"/>
    </font>
    <font>
      <sz val="11"/>
      <color rgb="FF000000"/>
      <name val="Aptos Narrow"/>
      <family val="2"/>
    </font>
    <font>
      <b/>
      <sz val="11"/>
      <color theme="1"/>
      <name val="Calibri"/>
      <scheme val="minor"/>
    </font>
  </fonts>
  <fills count="16">
    <fill>
      <patternFill patternType="none"/>
    </fill>
    <fill>
      <patternFill patternType="gray125"/>
    </fill>
    <fill>
      <patternFill patternType="solid">
        <fgColor theme="4" tint="0.79998168889431442"/>
        <bgColor theme="4" tint="0.79998168889431442"/>
      </patternFill>
    </fill>
    <fill>
      <patternFill patternType="solid">
        <fgColor theme="9"/>
        <bgColor indexed="64"/>
      </patternFill>
    </fill>
    <fill>
      <patternFill patternType="solid">
        <fgColor theme="0"/>
        <bgColor indexed="64"/>
      </patternFill>
    </fill>
    <fill>
      <patternFill patternType="solid">
        <fgColor rgb="FF70AD47"/>
        <bgColor rgb="FF70AD47"/>
      </patternFill>
    </fill>
    <fill>
      <patternFill patternType="solid">
        <fgColor rgb="FFE2EFDA"/>
        <bgColor rgb="FFE2EFDA"/>
      </patternFill>
    </fill>
    <fill>
      <patternFill patternType="solid">
        <fgColor rgb="FFE7EAF6"/>
        <bgColor indexed="64"/>
      </patternFill>
    </fill>
    <fill>
      <patternFill patternType="solid">
        <fgColor rgb="FFA2A2A2"/>
        <bgColor indexed="64"/>
      </patternFill>
    </fill>
    <fill>
      <patternFill patternType="solid">
        <fgColor theme="4"/>
        <bgColor theme="4"/>
      </patternFill>
    </fill>
    <fill>
      <patternFill patternType="solid">
        <fgColor rgb="FFFFFFFF"/>
        <bgColor rgb="FF000000"/>
      </patternFill>
    </fill>
    <fill>
      <patternFill patternType="solid">
        <fgColor rgb="FFDDEBF7"/>
        <bgColor rgb="FFDDEBF7"/>
      </patternFill>
    </fill>
    <fill>
      <patternFill patternType="solid">
        <fgColor rgb="FFFFFFFF"/>
        <bgColor rgb="FFFFFFFF"/>
      </patternFill>
    </fill>
    <fill>
      <patternFill patternType="solid">
        <fgColor rgb="FFFFF2CC"/>
        <bgColor rgb="FFFFF2CC"/>
      </patternFill>
    </fill>
    <fill>
      <patternFill patternType="solid">
        <fgColor rgb="FFD9E1F2"/>
        <bgColor rgb="FFD9E1F2"/>
      </patternFill>
    </fill>
    <fill>
      <patternFill patternType="solid">
        <fgColor theme="8"/>
        <bgColor indexed="64"/>
      </patternFill>
    </fill>
  </fills>
  <borders count="30">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theme="4" tint="0.39997558519241921"/>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style="thin">
        <color rgb="FF9BC2E6"/>
      </top>
      <bottom style="thin">
        <color rgb="FF000000"/>
      </bottom>
      <diagonal/>
    </border>
    <border>
      <left/>
      <right style="thin">
        <color rgb="FFCDCDCD"/>
      </right>
      <top/>
      <bottom style="thin">
        <color rgb="FFCDCDCD"/>
      </bottom>
      <diagonal/>
    </border>
    <border>
      <left/>
      <right style="thin">
        <color rgb="FFCDCDCD"/>
      </right>
      <top style="thin">
        <color rgb="FFCDCDCD"/>
      </top>
      <bottom style="thin">
        <color rgb="FFCDCDCD"/>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rgb="FF000000"/>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rgb="FF000000"/>
      </left>
      <right/>
      <top style="thin">
        <color theme="4" tint="0.39997558519241921"/>
      </top>
      <bottom style="thin">
        <color rgb="FF000000"/>
      </bottom>
      <diagonal/>
    </border>
  </borders>
  <cellStyleXfs count="2">
    <xf numFmtId="0" fontId="0" fillId="0" borderId="0"/>
    <xf numFmtId="0" fontId="3" fillId="0" borderId="0" applyNumberFormat="0" applyFill="0" applyBorder="0" applyAlignment="0" applyProtection="0"/>
  </cellStyleXfs>
  <cellXfs count="194">
    <xf numFmtId="0" fontId="0" fillId="0" borderId="0" xfId="0"/>
    <xf numFmtId="164" fontId="0" fillId="0" borderId="0" xfId="0" applyNumberFormat="1"/>
    <xf numFmtId="0" fontId="0" fillId="0" borderId="0" xfId="0" quotePrefix="1"/>
    <xf numFmtId="0" fontId="3" fillId="0" borderId="0" xfId="1"/>
    <xf numFmtId="22" fontId="0" fillId="0" borderId="0" xfId="0" applyNumberFormat="1" applyAlignment="1">
      <alignment horizontal="right"/>
    </xf>
    <xf numFmtId="0" fontId="0" fillId="0" borderId="0" xfId="0" applyAlignment="1">
      <alignment wrapText="1"/>
    </xf>
    <xf numFmtId="0" fontId="4" fillId="0" borderId="0" xfId="0" applyFont="1"/>
    <xf numFmtId="0" fontId="5" fillId="0" borderId="0" xfId="0" applyFont="1"/>
    <xf numFmtId="0" fontId="0" fillId="0" borderId="0" xfId="0" applyAlignment="1">
      <alignment horizontal="center" vertical="center"/>
    </xf>
    <xf numFmtId="164" fontId="0" fillId="2" borderId="1" xfId="0" applyNumberFormat="1" applyFill="1" applyBorder="1" applyAlignment="1">
      <alignment horizontal="center" vertical="center"/>
    </xf>
    <xf numFmtId="0" fontId="3" fillId="0" borderId="0" xfId="1" applyAlignment="1">
      <alignment horizontal="center" vertical="center"/>
    </xf>
    <xf numFmtId="0" fontId="0" fillId="0" borderId="0" xfId="0" applyAlignment="1">
      <alignment horizontal="left" vertical="center"/>
    </xf>
    <xf numFmtId="0" fontId="6" fillId="3" borderId="1" xfId="0" applyFont="1" applyFill="1" applyBorder="1" applyAlignment="1">
      <alignment horizontal="center" vertical="center"/>
    </xf>
    <xf numFmtId="0" fontId="7" fillId="0" borderId="0" xfId="0" applyFont="1" applyAlignment="1">
      <alignment horizontal="center" vertical="center"/>
    </xf>
    <xf numFmtId="0" fontId="0" fillId="3" borderId="0" xfId="0" applyFill="1" applyAlignment="1">
      <alignment horizontal="center" vertical="center"/>
    </xf>
    <xf numFmtId="0" fontId="8" fillId="0" borderId="0" xfId="0" applyFont="1" applyAlignment="1">
      <alignment horizontal="center" vertical="center"/>
    </xf>
    <xf numFmtId="0" fontId="0" fillId="4" borderId="0" xfId="0" applyFill="1"/>
    <xf numFmtId="0" fontId="6" fillId="3" borderId="1" xfId="0" applyFont="1" applyFill="1" applyBorder="1" applyAlignment="1">
      <alignment horizontal="left" vertical="center"/>
    </xf>
    <xf numFmtId="164" fontId="0" fillId="2" borderId="1" xfId="0" applyNumberFormat="1" applyFill="1" applyBorder="1" applyAlignment="1">
      <alignment horizontal="left" vertical="center"/>
    </xf>
    <xf numFmtId="0" fontId="3" fillId="0" borderId="0" xfId="1" applyAlignment="1">
      <alignment horizontal="left" vertical="center"/>
    </xf>
    <xf numFmtId="0" fontId="9" fillId="2" borderId="2" xfId="0" applyFont="1" applyFill="1" applyBorder="1" applyAlignment="1">
      <alignment horizontal="left" vertical="center"/>
    </xf>
    <xf numFmtId="0" fontId="9" fillId="2" borderId="1" xfId="0" applyFont="1" applyFill="1" applyBorder="1" applyAlignment="1">
      <alignment horizontal="left" vertical="center"/>
    </xf>
    <xf numFmtId="0" fontId="3" fillId="2" borderId="1" xfId="1" applyFill="1" applyBorder="1" applyAlignment="1">
      <alignment horizontal="left" vertical="center"/>
    </xf>
    <xf numFmtId="0" fontId="9" fillId="2" borderId="3" xfId="0" applyFont="1" applyFill="1" applyBorder="1" applyAlignment="1">
      <alignment horizontal="left" vertical="center"/>
    </xf>
    <xf numFmtId="0" fontId="9" fillId="0" borderId="2" xfId="0" applyFont="1" applyBorder="1" applyAlignment="1">
      <alignment horizontal="left" vertical="center"/>
    </xf>
    <xf numFmtId="0" fontId="9" fillId="0" borderId="1" xfId="0" applyFont="1" applyBorder="1" applyAlignment="1">
      <alignment horizontal="left" vertical="center"/>
    </xf>
    <xf numFmtId="0" fontId="3" fillId="0" borderId="1" xfId="1" applyBorder="1" applyAlignment="1">
      <alignment horizontal="left" vertical="center"/>
    </xf>
    <xf numFmtId="0" fontId="9" fillId="0" borderId="3" xfId="0" applyFont="1" applyBorder="1" applyAlignment="1">
      <alignment horizontal="left" vertical="center"/>
    </xf>
    <xf numFmtId="164" fontId="0" fillId="0" borderId="0" xfId="0" applyNumberFormat="1" applyAlignment="1">
      <alignment horizontal="left" vertical="center"/>
    </xf>
    <xf numFmtId="0" fontId="4" fillId="0" borderId="0" xfId="0" applyFont="1" applyAlignment="1">
      <alignment horizontal="left" vertical="center"/>
    </xf>
    <xf numFmtId="0" fontId="0" fillId="0" borderId="0" xfId="0" quotePrefix="1" applyAlignment="1">
      <alignment horizontal="left" vertical="center"/>
    </xf>
    <xf numFmtId="0" fontId="5" fillId="0" borderId="0" xfId="0" applyFont="1" applyAlignment="1">
      <alignment horizontal="left" vertical="center"/>
    </xf>
    <xf numFmtId="0" fontId="10" fillId="4" borderId="0" xfId="0" applyFont="1" applyFill="1"/>
    <xf numFmtId="0" fontId="11" fillId="5" borderId="4" xfId="0" applyFont="1" applyFill="1" applyBorder="1" applyAlignment="1">
      <alignment horizontal="left" vertical="center"/>
    </xf>
    <xf numFmtId="0" fontId="11" fillId="5" borderId="5" xfId="0" applyFont="1" applyFill="1" applyBorder="1" applyAlignment="1">
      <alignment horizontal="left" vertical="center"/>
    </xf>
    <xf numFmtId="0" fontId="11" fillId="5" borderId="6" xfId="0" applyFont="1" applyFill="1" applyBorder="1" applyAlignment="1">
      <alignment horizontal="left" vertical="center"/>
    </xf>
    <xf numFmtId="0" fontId="9" fillId="6" borderId="4" xfId="0" applyFont="1" applyFill="1" applyBorder="1" applyAlignment="1">
      <alignment horizontal="left" vertical="center"/>
    </xf>
    <xf numFmtId="0" fontId="9" fillId="6" borderId="5" xfId="0" applyFont="1" applyFill="1" applyBorder="1" applyAlignment="1">
      <alignment horizontal="left" vertical="center"/>
    </xf>
    <xf numFmtId="0" fontId="9" fillId="6" borderId="6" xfId="0" applyFont="1" applyFill="1" applyBorder="1" applyAlignment="1">
      <alignment horizontal="left" vertical="center"/>
    </xf>
    <xf numFmtId="0" fontId="9" fillId="0" borderId="4" xfId="0" applyFont="1" applyBorder="1" applyAlignment="1">
      <alignment horizontal="left" vertical="center"/>
    </xf>
    <xf numFmtId="0" fontId="9" fillId="0" borderId="5" xfId="0" applyFont="1" applyBorder="1" applyAlignment="1">
      <alignment horizontal="left" vertical="center"/>
    </xf>
    <xf numFmtId="0" fontId="9" fillId="0" borderId="6" xfId="0" applyFont="1" applyBorder="1" applyAlignment="1">
      <alignment horizontal="left" vertical="center"/>
    </xf>
    <xf numFmtId="0" fontId="12" fillId="4" borderId="0" xfId="0" applyFont="1" applyFill="1" applyAlignment="1">
      <alignment horizontal="left" vertical="center"/>
    </xf>
    <xf numFmtId="0" fontId="12" fillId="0" borderId="0" xfId="0" applyFont="1"/>
    <xf numFmtId="0" fontId="13" fillId="0" borderId="0" xfId="0" applyFont="1"/>
    <xf numFmtId="0" fontId="14" fillId="0" borderId="0" xfId="0" applyFont="1"/>
    <xf numFmtId="0" fontId="15" fillId="0" borderId="0" xfId="0" applyFont="1"/>
    <xf numFmtId="0" fontId="15" fillId="7" borderId="0" xfId="0" applyFont="1" applyFill="1"/>
    <xf numFmtId="0" fontId="16" fillId="8" borderId="0" xfId="0" applyFont="1" applyFill="1"/>
    <xf numFmtId="0" fontId="15" fillId="7" borderId="0" xfId="0" applyFont="1" applyFill="1" applyAlignment="1">
      <alignment horizontal="left" vertical="center"/>
    </xf>
    <xf numFmtId="0" fontId="17" fillId="7" borderId="0" xfId="0" applyFont="1" applyFill="1" applyAlignment="1">
      <alignment horizontal="left" vertical="center"/>
    </xf>
    <xf numFmtId="0" fontId="3" fillId="7" borderId="0" xfId="1" applyFill="1" applyAlignment="1">
      <alignment horizontal="left" vertical="center"/>
    </xf>
    <xf numFmtId="0" fontId="6" fillId="9" borderId="0" xfId="0" applyFont="1" applyFill="1" applyAlignment="1">
      <alignment horizontal="left" vertical="center"/>
    </xf>
    <xf numFmtId="0" fontId="18" fillId="4" borderId="7" xfId="0" applyFont="1" applyFill="1" applyBorder="1" applyAlignment="1">
      <alignment horizontal="left" vertical="center"/>
    </xf>
    <xf numFmtId="0" fontId="0" fillId="0" borderId="8" xfId="0" applyBorder="1"/>
    <xf numFmtId="0" fontId="18" fillId="0" borderId="8" xfId="0" applyFont="1" applyBorder="1" applyAlignment="1">
      <alignment horizontal="left" vertical="center"/>
    </xf>
    <xf numFmtId="0" fontId="18" fillId="0" borderId="8" xfId="0" applyFont="1" applyBorder="1"/>
    <xf numFmtId="0" fontId="0" fillId="0" borderId="8" xfId="0" applyBorder="1" applyAlignment="1">
      <alignment horizontal="left" vertical="center"/>
    </xf>
    <xf numFmtId="164" fontId="0" fillId="0" borderId="8" xfId="0" applyNumberFormat="1" applyBorder="1" applyAlignment="1">
      <alignment horizontal="left" vertical="center"/>
    </xf>
    <xf numFmtId="0" fontId="15" fillId="0" borderId="8" xfId="0" applyFont="1" applyBorder="1"/>
    <xf numFmtId="0" fontId="4" fillId="0" borderId="8" xfId="0" applyFont="1" applyBorder="1" applyAlignment="1">
      <alignment horizontal="left" vertical="center"/>
    </xf>
    <xf numFmtId="0" fontId="0" fillId="0" borderId="8" xfId="0" quotePrefix="1" applyBorder="1" applyAlignment="1">
      <alignment horizontal="left" vertical="center"/>
    </xf>
    <xf numFmtId="0" fontId="5" fillId="0" borderId="8" xfId="0" applyFont="1" applyBorder="1" applyAlignment="1">
      <alignment horizontal="left" vertical="center"/>
    </xf>
    <xf numFmtId="0" fontId="18" fillId="4" borderId="9" xfId="0" applyFont="1" applyFill="1" applyBorder="1" applyAlignment="1">
      <alignment horizontal="left" vertical="center"/>
    </xf>
    <xf numFmtId="0" fontId="0" fillId="0" borderId="7" xfId="0" applyBorder="1"/>
    <xf numFmtId="0" fontId="0" fillId="0" borderId="11" xfId="0" applyBorder="1" applyAlignment="1">
      <alignment horizontal="left" vertical="center"/>
    </xf>
    <xf numFmtId="164" fontId="0" fillId="0" borderId="11" xfId="0" applyNumberFormat="1" applyBorder="1" applyAlignment="1">
      <alignment horizontal="left" vertical="center"/>
    </xf>
    <xf numFmtId="0" fontId="4" fillId="0" borderId="11" xfId="0" applyFont="1" applyBorder="1" applyAlignment="1">
      <alignment horizontal="left" vertical="center"/>
    </xf>
    <xf numFmtId="0" fontId="0" fillId="0" borderId="11" xfId="0" quotePrefix="1" applyBorder="1" applyAlignment="1">
      <alignment horizontal="left" vertical="center"/>
    </xf>
    <xf numFmtId="0" fontId="0" fillId="0" borderId="11" xfId="0" applyBorder="1"/>
    <xf numFmtId="0" fontId="18" fillId="0" borderId="0" xfId="0" applyFont="1"/>
    <xf numFmtId="0" fontId="18" fillId="4" borderId="12" xfId="0" applyFont="1" applyFill="1" applyBorder="1" applyAlignment="1">
      <alignment horizontal="left" vertical="center"/>
    </xf>
    <xf numFmtId="0" fontId="0" fillId="0" borderId="12" xfId="0" applyBorder="1"/>
    <xf numFmtId="0" fontId="18" fillId="10" borderId="14" xfId="0" applyFont="1" applyFill="1" applyBorder="1" applyAlignment="1">
      <alignment horizontal="left" vertical="center"/>
    </xf>
    <xf numFmtId="0" fontId="0" fillId="0" borderId="0" xfId="0" applyAlignment="1">
      <alignment horizontal="left"/>
    </xf>
    <xf numFmtId="0" fontId="19" fillId="0" borderId="0" xfId="0" applyFont="1"/>
    <xf numFmtId="0" fontId="20" fillId="0" borderId="0" xfId="0" applyFont="1"/>
    <xf numFmtId="0" fontId="20" fillId="12" borderId="0" xfId="0" applyFont="1" applyFill="1"/>
    <xf numFmtId="0" fontId="20" fillId="12" borderId="15" xfId="0" applyFont="1" applyFill="1" applyBorder="1"/>
    <xf numFmtId="0" fontId="20" fillId="0" borderId="15" xfId="0" applyFont="1" applyBorder="1"/>
    <xf numFmtId="0" fontId="20" fillId="0" borderId="16" xfId="0" applyFont="1" applyBorder="1"/>
    <xf numFmtId="0" fontId="20" fillId="13" borderId="0" xfId="0" applyFont="1" applyFill="1"/>
    <xf numFmtId="0" fontId="0" fillId="0" borderId="8" xfId="0" applyBorder="1" applyAlignment="1">
      <alignment horizontal="left" vertical="center" wrapText="1"/>
    </xf>
    <xf numFmtId="0" fontId="8" fillId="0" borderId="13" xfId="0" applyFont="1" applyBorder="1"/>
    <xf numFmtId="0" fontId="8" fillId="0" borderId="20" xfId="0" applyFont="1" applyBorder="1"/>
    <xf numFmtId="0" fontId="9" fillId="0" borderId="20" xfId="0" applyFont="1" applyBorder="1"/>
    <xf numFmtId="0" fontId="21" fillId="11" borderId="13" xfId="0" applyFont="1" applyFill="1" applyBorder="1"/>
    <xf numFmtId="0" fontId="18" fillId="0" borderId="0" xfId="0" applyFont="1" applyAlignment="1">
      <alignment horizontal="left"/>
    </xf>
    <xf numFmtId="0" fontId="8" fillId="0" borderId="8" xfId="0" applyFont="1" applyBorder="1"/>
    <xf numFmtId="0" fontId="0" fillId="0" borderId="17" xfId="0" applyBorder="1" applyAlignment="1">
      <alignment horizontal="left" vertical="center"/>
    </xf>
    <xf numFmtId="0" fontId="0" fillId="0" borderId="17" xfId="0" quotePrefix="1" applyBorder="1" applyAlignment="1">
      <alignment horizontal="left" vertical="center"/>
    </xf>
    <xf numFmtId="0" fontId="12" fillId="0" borderId="17" xfId="0" applyFont="1" applyBorder="1" applyAlignment="1">
      <alignment horizontal="left" vertical="center"/>
    </xf>
    <xf numFmtId="0" fontId="22" fillId="0" borderId="8" xfId="0" applyFont="1" applyBorder="1" applyAlignment="1">
      <alignment horizontal="left" vertical="center"/>
    </xf>
    <xf numFmtId="0" fontId="18" fillId="4" borderId="9" xfId="0" applyFont="1" applyFill="1" applyBorder="1" applyAlignment="1">
      <alignment horizontal="left" vertical="top" wrapText="1"/>
    </xf>
    <xf numFmtId="0" fontId="0" fillId="0" borderId="8" xfId="0" applyBorder="1" applyAlignment="1">
      <alignment horizontal="left" vertical="top" wrapText="1"/>
    </xf>
    <xf numFmtId="0" fontId="8" fillId="11" borderId="8" xfId="0" applyFont="1" applyFill="1" applyBorder="1"/>
    <xf numFmtId="0" fontId="3" fillId="11" borderId="8" xfId="1" applyFill="1" applyBorder="1" applyAlignment="1"/>
    <xf numFmtId="0" fontId="3" fillId="0" borderId="8" xfId="1" applyFill="1" applyBorder="1" applyAlignment="1"/>
    <xf numFmtId="0" fontId="23" fillId="14" borderId="8" xfId="0" applyFont="1" applyFill="1" applyBorder="1"/>
    <xf numFmtId="0" fontId="3" fillId="14" borderId="8" xfId="1" applyFill="1" applyBorder="1" applyAlignment="1"/>
    <xf numFmtId="0" fontId="23" fillId="0" borderId="8" xfId="0" applyFont="1" applyBorder="1"/>
    <xf numFmtId="0" fontId="24" fillId="15" borderId="8" xfId="0" applyFont="1" applyFill="1" applyBorder="1"/>
    <xf numFmtId="0" fontId="3" fillId="0" borderId="8" xfId="1" applyBorder="1"/>
    <xf numFmtId="0" fontId="0" fillId="0" borderId="7" xfId="0" applyBorder="1" applyAlignment="1">
      <alignment horizontal="left"/>
    </xf>
    <xf numFmtId="0" fontId="0" fillId="0" borderId="8" xfId="0" applyBorder="1" applyAlignment="1">
      <alignment horizontal="left"/>
    </xf>
    <xf numFmtId="0" fontId="8" fillId="0" borderId="10" xfId="0" applyFont="1" applyBorder="1"/>
    <xf numFmtId="0" fontId="0" fillId="0" borderId="8" xfId="0" applyBorder="1" applyAlignment="1">
      <alignment horizontal="right"/>
    </xf>
    <xf numFmtId="0" fontId="0" fillId="0" borderId="10" xfId="0" applyBorder="1" applyAlignment="1">
      <alignment horizontal="left" vertical="center"/>
    </xf>
    <xf numFmtId="0" fontId="3" fillId="0" borderId="8" xfId="1" applyBorder="1" applyAlignment="1">
      <alignment horizontal="left" vertical="center"/>
    </xf>
    <xf numFmtId="0" fontId="25" fillId="0" borderId="8" xfId="0" applyFont="1" applyBorder="1" applyAlignment="1">
      <alignment horizontal="left" vertical="center"/>
    </xf>
    <xf numFmtId="0" fontId="25" fillId="4" borderId="7" xfId="0" applyFont="1" applyFill="1" applyBorder="1" applyAlignment="1">
      <alignment horizontal="left" vertical="center"/>
    </xf>
    <xf numFmtId="0" fontId="25" fillId="4" borderId="9" xfId="0" applyFont="1" applyFill="1" applyBorder="1" applyAlignment="1">
      <alignment horizontal="left" vertical="center"/>
    </xf>
    <xf numFmtId="0" fontId="2" fillId="0" borderId="0" xfId="0" applyFont="1"/>
    <xf numFmtId="0" fontId="26" fillId="0" borderId="8" xfId="0" applyFont="1" applyBorder="1" applyAlignment="1">
      <alignment horizontal="left" vertical="center"/>
    </xf>
    <xf numFmtId="0" fontId="26" fillId="0" borderId="10" xfId="0" applyFont="1" applyBorder="1" applyAlignment="1">
      <alignment horizontal="left" vertical="center"/>
    </xf>
    <xf numFmtId="0" fontId="26" fillId="0" borderId="12" xfId="0" applyFont="1" applyBorder="1" applyAlignment="1">
      <alignment horizontal="left" vertical="top"/>
    </xf>
    <xf numFmtId="0" fontId="27" fillId="0" borderId="8" xfId="0" applyFont="1" applyBorder="1" applyAlignment="1">
      <alignment horizontal="left" vertical="center"/>
    </xf>
    <xf numFmtId="0" fontId="28" fillId="0" borderId="8" xfId="0" applyFont="1" applyBorder="1"/>
    <xf numFmtId="0" fontId="28" fillId="0" borderId="0" xfId="0" applyFont="1"/>
    <xf numFmtId="0" fontId="26" fillId="0" borderId="0" xfId="0" applyFont="1" applyAlignment="1">
      <alignment horizontal="left" vertical="top"/>
    </xf>
    <xf numFmtId="0" fontId="0" fillId="0" borderId="10" xfId="0" applyBorder="1"/>
    <xf numFmtId="0" fontId="0" fillId="0" borderId="7" xfId="0" applyBorder="1" applyAlignment="1">
      <alignment horizontal="left" vertical="top" wrapText="1"/>
    </xf>
    <xf numFmtId="0" fontId="0" fillId="0" borderId="13" xfId="0" applyBorder="1"/>
    <xf numFmtId="0" fontId="8" fillId="0" borderId="23" xfId="0" applyFont="1" applyBorder="1"/>
    <xf numFmtId="0" fontId="15" fillId="0" borderId="0" xfId="0" applyFont="1" applyAlignment="1">
      <alignment horizontal="left"/>
    </xf>
    <xf numFmtId="0" fontId="15" fillId="0" borderId="8" xfId="0" applyFont="1" applyBorder="1" applyAlignment="1">
      <alignment horizontal="left"/>
    </xf>
    <xf numFmtId="0" fontId="30" fillId="0" borderId="0" xfId="0" applyFont="1"/>
    <xf numFmtId="0" fontId="9" fillId="0" borderId="8" xfId="0" applyFont="1" applyBorder="1"/>
    <xf numFmtId="0" fontId="25" fillId="4" borderId="8" xfId="0" applyFont="1" applyFill="1" applyBorder="1" applyAlignment="1">
      <alignment horizontal="left" vertical="center"/>
    </xf>
    <xf numFmtId="0" fontId="32" fillId="0" borderId="8" xfId="0" applyFont="1" applyBorder="1"/>
    <xf numFmtId="0" fontId="26" fillId="0" borderId="8" xfId="0" applyFont="1" applyBorder="1" applyAlignment="1">
      <alignment horizontal="left" vertical="top"/>
    </xf>
    <xf numFmtId="0" fontId="25" fillId="4" borderId="29" xfId="0" applyFont="1" applyFill="1" applyBorder="1" applyAlignment="1">
      <alignment horizontal="left" vertical="center"/>
    </xf>
    <xf numFmtId="0" fontId="9" fillId="0" borderId="8" xfId="0" applyFont="1" applyBorder="1" applyAlignment="1">
      <alignment horizontal="left"/>
    </xf>
    <xf numFmtId="0" fontId="12" fillId="0" borderId="17" xfId="0" applyFont="1" applyBorder="1" applyAlignment="1">
      <alignment vertical="center"/>
    </xf>
    <xf numFmtId="0" fontId="0" fillId="0" borderId="0" xfId="0" applyAlignment="1">
      <alignment horizontal="left" vertical="top" wrapText="1"/>
    </xf>
    <xf numFmtId="22" fontId="8" fillId="0" borderId="8" xfId="0" applyNumberFormat="1" applyFont="1" applyBorder="1" applyAlignment="1">
      <alignment horizontal="left"/>
    </xf>
    <xf numFmtId="0" fontId="0" fillId="0" borderId="23" xfId="0" applyBorder="1" applyAlignment="1">
      <alignment horizontal="left"/>
    </xf>
    <xf numFmtId="0" fontId="3" fillId="0" borderId="8" xfId="1" applyFill="1" applyBorder="1"/>
    <xf numFmtId="22" fontId="8" fillId="0" borderId="8" xfId="0" applyNumberFormat="1" applyFont="1" applyBorder="1"/>
    <xf numFmtId="0" fontId="1" fillId="0" borderId="0" xfId="0" applyFont="1"/>
    <xf numFmtId="0" fontId="1" fillId="0" borderId="8" xfId="0" applyFont="1" applyBorder="1" applyAlignment="1">
      <alignment horizontal="left" vertical="center"/>
    </xf>
    <xf numFmtId="164" fontId="1" fillId="0" borderId="8" xfId="0" applyNumberFormat="1" applyFont="1" applyBorder="1" applyAlignment="1">
      <alignment horizontal="left" vertical="center"/>
    </xf>
    <xf numFmtId="0" fontId="1" fillId="0" borderId="23" xfId="0" applyFont="1" applyBorder="1" applyAlignment="1">
      <alignment horizontal="left" vertical="center"/>
    </xf>
    <xf numFmtId="0" fontId="1" fillId="0" borderId="8" xfId="0" applyFont="1" applyBorder="1"/>
    <xf numFmtId="0" fontId="1" fillId="0" borderId="8" xfId="0" quotePrefix="1" applyFont="1" applyBorder="1" applyAlignment="1">
      <alignment horizontal="left" vertical="center"/>
    </xf>
    <xf numFmtId="164" fontId="1" fillId="0" borderId="10" xfId="0" applyNumberFormat="1" applyFont="1" applyBorder="1" applyAlignment="1">
      <alignment horizontal="left" vertical="center"/>
    </xf>
    <xf numFmtId="0" fontId="1" fillId="0" borderId="10" xfId="0" applyFont="1" applyBorder="1"/>
    <xf numFmtId="0" fontId="8" fillId="0" borderId="17" xfId="0" applyFont="1" applyBorder="1"/>
    <xf numFmtId="0" fontId="8" fillId="0" borderId="17" xfId="0" applyFont="1" applyBorder="1"/>
    <xf numFmtId="0" fontId="8" fillId="0" borderId="18" xfId="0" applyFont="1" applyBorder="1"/>
    <xf numFmtId="0" fontId="8" fillId="0" borderId="19" xfId="0" applyFont="1" applyBorder="1"/>
    <xf numFmtId="0" fontId="12" fillId="0" borderId="8" xfId="0" applyFont="1" applyBorder="1" applyAlignment="1">
      <alignment horizontal="left" vertical="center"/>
    </xf>
    <xf numFmtId="0" fontId="0" fillId="0" borderId="12" xfId="0" applyBorder="1" applyAlignment="1">
      <alignment horizontal="left" vertical="center"/>
    </xf>
    <xf numFmtId="0" fontId="0" fillId="0" borderId="7" xfId="0" applyBorder="1" applyAlignment="1">
      <alignment horizontal="left" vertical="center"/>
    </xf>
    <xf numFmtId="164" fontId="0" fillId="0" borderId="12" xfId="0" applyNumberFormat="1" applyBorder="1" applyAlignment="1">
      <alignment horizontal="left" vertical="center"/>
    </xf>
    <xf numFmtId="164" fontId="0" fillId="0" borderId="10" xfId="0" applyNumberFormat="1" applyBorder="1" applyAlignment="1">
      <alignment horizontal="left" vertical="center"/>
    </xf>
    <xf numFmtId="164" fontId="0" fillId="0" borderId="7" xfId="0" applyNumberFormat="1" applyBorder="1" applyAlignment="1">
      <alignment horizontal="left" vertical="center"/>
    </xf>
    <xf numFmtId="0" fontId="0" fillId="0" borderId="0" xfId="0" applyBorder="1" applyAlignment="1">
      <alignment horizontal="left" vertical="center"/>
    </xf>
    <xf numFmtId="0" fontId="30" fillId="0" borderId="8" xfId="0" applyFont="1" applyBorder="1"/>
    <xf numFmtId="0" fontId="4" fillId="0" borderId="12" xfId="0" applyFont="1" applyBorder="1" applyAlignment="1">
      <alignment horizontal="left" vertical="center"/>
    </xf>
    <xf numFmtId="0" fontId="30" fillId="0" borderId="12" xfId="0" applyFont="1" applyBorder="1"/>
    <xf numFmtId="0" fontId="29" fillId="0" borderId="8" xfId="0" applyFont="1" applyBorder="1" applyAlignment="1">
      <alignment horizontal="left" vertical="center"/>
    </xf>
    <xf numFmtId="0" fontId="4" fillId="0" borderId="0" xfId="0" applyFont="1" applyBorder="1" applyAlignment="1">
      <alignment horizontal="left" vertical="center"/>
    </xf>
    <xf numFmtId="0" fontId="31" fillId="0" borderId="8" xfId="0" applyFont="1" applyBorder="1"/>
    <xf numFmtId="0" fontId="5" fillId="0" borderId="12" xfId="0" applyFont="1" applyBorder="1" applyAlignment="1">
      <alignment horizontal="left" vertical="center"/>
    </xf>
    <xf numFmtId="0" fontId="5" fillId="0" borderId="0" xfId="0" applyFont="1" applyBorder="1" applyAlignment="1">
      <alignment horizontal="left" vertical="center"/>
    </xf>
    <xf numFmtId="0" fontId="0" fillId="0" borderId="0" xfId="0" applyBorder="1"/>
    <xf numFmtId="0" fontId="5" fillId="0" borderId="8" xfId="0" applyFont="1" applyBorder="1"/>
    <xf numFmtId="0" fontId="12" fillId="0" borderId="8" xfId="0" applyFont="1" applyBorder="1" applyAlignment="1">
      <alignment horizontal="left" vertical="center" wrapText="1"/>
    </xf>
    <xf numFmtId="0" fontId="30" fillId="0" borderId="8" xfId="0" applyFont="1" applyBorder="1" applyAlignment="1">
      <alignment horizontal="left"/>
    </xf>
    <xf numFmtId="0" fontId="4" fillId="0" borderId="10" xfId="0" applyFont="1" applyBorder="1" applyAlignment="1">
      <alignment horizontal="left" vertical="center"/>
    </xf>
    <xf numFmtId="0" fontId="0" fillId="0" borderId="22" xfId="0" applyBorder="1" applyAlignment="1">
      <alignment horizontal="left" vertical="center"/>
    </xf>
    <xf numFmtId="0" fontId="0" fillId="0" borderId="23" xfId="0" applyBorder="1" applyAlignment="1">
      <alignment horizontal="left" vertical="center"/>
    </xf>
    <xf numFmtId="0" fontId="0" fillId="0" borderId="27" xfId="0" applyBorder="1" applyAlignment="1">
      <alignment horizontal="left" vertical="center"/>
    </xf>
    <xf numFmtId="0" fontId="15" fillId="0" borderId="12" xfId="0" applyFont="1" applyBorder="1"/>
    <xf numFmtId="0" fontId="0" fillId="0" borderId="12" xfId="0" quotePrefix="1" applyBorder="1" applyAlignment="1">
      <alignment horizontal="left" vertical="center"/>
    </xf>
    <xf numFmtId="0" fontId="12" fillId="0" borderId="0" xfId="0" applyFont="1" applyBorder="1" applyAlignment="1">
      <alignment horizontal="left" vertical="center"/>
    </xf>
    <xf numFmtId="0" fontId="12" fillId="0" borderId="8" xfId="0" applyFont="1" applyBorder="1" applyAlignment="1">
      <alignment horizontal="left" vertical="top" wrapText="1"/>
    </xf>
    <xf numFmtId="0" fontId="9" fillId="0" borderId="0" xfId="0" applyFont="1" applyBorder="1"/>
    <xf numFmtId="0" fontId="0" fillId="0" borderId="0" xfId="0" quotePrefix="1" applyBorder="1" applyAlignment="1">
      <alignment horizontal="left" vertical="center"/>
    </xf>
    <xf numFmtId="0" fontId="15" fillId="0" borderId="8" xfId="0" applyFont="1" applyBorder="1" applyAlignment="1">
      <alignment horizontal="left" vertical="top" wrapText="1"/>
    </xf>
    <xf numFmtId="0" fontId="15" fillId="0" borderId="12" xfId="0" applyFont="1" applyBorder="1" applyAlignment="1">
      <alignment horizontal="left"/>
    </xf>
    <xf numFmtId="0" fontId="0" fillId="0" borderId="26" xfId="0" quotePrefix="1" applyBorder="1" applyAlignment="1">
      <alignment horizontal="left" vertical="center"/>
    </xf>
    <xf numFmtId="0" fontId="0" fillId="0" borderId="10" xfId="0" quotePrefix="1" applyBorder="1" applyAlignment="1">
      <alignment horizontal="left" vertical="center"/>
    </xf>
    <xf numFmtId="0" fontId="0" fillId="0" borderId="26" xfId="0" applyBorder="1" applyAlignment="1">
      <alignment horizontal="left" vertical="center"/>
    </xf>
    <xf numFmtId="0" fontId="0" fillId="0" borderId="25" xfId="0" quotePrefix="1" applyBorder="1" applyAlignment="1">
      <alignment horizontal="left" vertical="center"/>
    </xf>
    <xf numFmtId="0" fontId="0" fillId="0" borderId="25" xfId="0" applyBorder="1" applyAlignment="1">
      <alignment horizontal="left" vertical="center"/>
    </xf>
    <xf numFmtId="0" fontId="0" fillId="0" borderId="28" xfId="0" quotePrefix="1" applyBorder="1" applyAlignment="1">
      <alignment horizontal="left" vertical="center"/>
    </xf>
    <xf numFmtId="0" fontId="0" fillId="0" borderId="24" xfId="0" quotePrefix="1" applyBorder="1" applyAlignment="1">
      <alignment horizontal="left" vertical="center"/>
    </xf>
    <xf numFmtId="0" fontId="0" fillId="0" borderId="10" xfId="0" applyBorder="1" applyAlignment="1">
      <alignment horizontal="left" vertical="center" wrapText="1"/>
    </xf>
    <xf numFmtId="0" fontId="9" fillId="0" borderId="17" xfId="0" applyFont="1" applyBorder="1"/>
    <xf numFmtId="0" fontId="0" fillId="0" borderId="21" xfId="0" applyBorder="1" applyAlignment="1">
      <alignment horizontal="left" vertical="center"/>
    </xf>
    <xf numFmtId="0" fontId="0" fillId="0" borderId="21" xfId="0" quotePrefix="1" applyBorder="1" applyAlignment="1">
      <alignment horizontal="left" vertical="center"/>
    </xf>
    <xf numFmtId="0" fontId="9" fillId="0" borderId="23" xfId="0" applyFont="1" applyBorder="1"/>
  </cellXfs>
  <cellStyles count="2">
    <cellStyle name="Hyperlink" xfId="1" xr:uid="{00000000-000B-0000-0000-000008000000}"/>
    <cellStyle name="Normal" xfId="0" builtinId="0"/>
  </cellStyles>
  <dxfs count="1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92D050"/>
        </patternFill>
      </fill>
    </dxf>
    <dxf>
      <font>
        <color rgb="FF9C0006"/>
      </font>
      <fill>
        <patternFill>
          <bgColor rgb="FFFFC7CE"/>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textRotation="0" wrapText="0" indent="0" justifyLastLine="0" shrinkToFit="0" readingOrder="0"/>
    </dxf>
    <dxf>
      <alignment horizontal="left" vertical="center"/>
    </dxf>
    <dxf>
      <alignment horizontal="center" vertical="center"/>
    </dxf>
    <dxf>
      <font>
        <b val="0"/>
        <i val="0"/>
        <strike val="0"/>
        <condense val="0"/>
        <extend val="0"/>
        <outline val="0"/>
        <shadow val="0"/>
        <u val="none"/>
        <vertAlign val="baseline"/>
        <sz val="11"/>
        <color theme="1"/>
        <name val="Calibri"/>
        <family val="2"/>
        <scheme val="minor"/>
      </font>
      <numFmt numFmtId="164" formatCode="m/d/yy\ h:mm:ss"/>
      <fill>
        <patternFill patternType="solid">
          <fgColor theme="4" tint="0.79998168889431442"/>
          <bgColor theme="4" tint="0.79998168889431442"/>
        </patternFill>
      </fill>
      <alignment horizontal="center" vertical="center"/>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4" formatCode="m/d/yy\ h:mm:ss"/>
      <fill>
        <patternFill patternType="solid">
          <fgColor theme="4" tint="0.79998168889431442"/>
          <bgColor theme="4" tint="0.79998168889431442"/>
        </patternFill>
      </fill>
      <alignment horizontal="center" vertical="center"/>
      <border diagonalUp="0" diagonalDown="0">
        <left/>
        <right/>
        <top style="thin">
          <color theme="4" tint="0.39997558519241921"/>
        </top>
        <bottom style="thin">
          <color theme="4" tint="0.39997558519241921"/>
        </bottom>
        <vertical/>
        <horizontal/>
      </border>
    </dxf>
    <dxf>
      <alignment horizontal="center" vertical="center"/>
    </dxf>
    <dxf>
      <alignment horizontal="center" vertical="cent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center"/>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 h:mm:ss"/>
    </dxf>
    <dxf>
      <numFmt numFmtId="164" formatCode="m/d/yy\ h:mm:ss"/>
    </dxf>
    <dxf>
      <numFmt numFmtId="0" formatCode="General"/>
    </dxf>
    <dxf>
      <numFmt numFmtId="0" formatCode="General"/>
      <fill>
        <patternFill patternType="solid">
          <fgColor indexed="64"/>
          <bgColor theme="0"/>
        </patternFill>
      </fill>
    </dxf>
    <dxf>
      <numFmt numFmtId="0" formatCode="General"/>
      <fill>
        <patternFill patternType="solid">
          <fgColor indexed="64"/>
          <bgColor theme="0"/>
        </patternFill>
      </fill>
    </dxf>
    <dxf>
      <numFmt numFmtId="0" formatCode="General"/>
      <fill>
        <patternFill patternType="solid">
          <fgColor indexed="64"/>
          <bgColor theme="0"/>
        </patternFill>
      </fill>
    </dxf>
    <dxf>
      <fill>
        <patternFill patternType="solid">
          <fgColor indexed="64"/>
          <bgColor theme="0"/>
        </patternFill>
      </fill>
    </dxf>
    <dxf>
      <font>
        <strike val="0"/>
        <outline val="0"/>
        <shadow val="0"/>
        <u val="none"/>
        <vertAlign val="baseline"/>
        <sz val="11"/>
        <color auto="1"/>
        <name val="Calibri"/>
        <family val="2"/>
        <scheme val="minor"/>
      </font>
      <fill>
        <patternFill patternType="solid">
          <fgColor indexed="64"/>
          <bgColor theme="0"/>
        </patternFill>
      </fill>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dxf>
    <dxf>
      <alignment horizontal="left" vertical="center" textRotation="0" wrapText="0" indent="0" justifyLastLine="0" shrinkToFit="0" readingOrder="0"/>
    </dxf>
    <dxf>
      <alignment horizontal="left" vertical="center"/>
    </dxf>
    <dxf>
      <alignment horizontal="left" vertical="center"/>
    </dxf>
    <dxf>
      <font>
        <b val="0"/>
        <i val="0"/>
        <strike val="0"/>
        <condense val="0"/>
        <extend val="0"/>
        <outline val="0"/>
        <shadow val="0"/>
        <u val="none"/>
        <vertAlign val="baseline"/>
        <sz val="11"/>
        <color theme="1"/>
        <name val="Calibri"/>
        <family val="2"/>
        <scheme val="minor"/>
      </font>
      <numFmt numFmtId="164" formatCode="m/d/yy\ h:mm:ss"/>
      <fill>
        <patternFill patternType="solid">
          <fgColor theme="4" tint="0.79998168889431442"/>
          <bgColor theme="4" tint="0.79998168889431442"/>
        </patternFill>
      </fill>
      <alignment horizontal="left" vertical="center"/>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64" formatCode="m/d/yy\ h:mm:ss"/>
      <fill>
        <patternFill patternType="solid">
          <fgColor theme="4" tint="0.79998168889431442"/>
          <bgColor theme="4" tint="0.79998168889431442"/>
        </patternFill>
      </fill>
      <alignment horizontal="left" vertical="center"/>
      <border diagonalUp="0" diagonalDown="0">
        <left/>
        <right/>
        <top style="thin">
          <color theme="4" tint="0.39997558519241921"/>
        </top>
        <bottom style="thin">
          <color theme="4" tint="0.39997558519241921"/>
        </bottom>
        <vertical/>
        <horizontal/>
      </border>
    </dxf>
    <dxf>
      <alignment horizontal="left" vertical="center"/>
    </dxf>
    <dxf>
      <alignment horizontal="left" vertical="cent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lef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01414E0-5353-445B-BC3B-B193D6024285}" name="Tabla25" displayName="Tabla25" ref="A1:AK677" totalsRowShown="0" headerRowDxfId="179" dataDxfId="178">
  <autoFilter ref="A1:AK677" xr:uid="{A01414E0-5353-445B-BC3B-B193D602428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autoFilter>
  <tableColumns count="37">
    <tableColumn id="1" xr3:uid="{E68932C2-3A35-429A-BB1A-2E1541B2E85F}" name="ID" dataDxfId="177"/>
    <tableColumn id="2" xr3:uid="{FBB2A22C-A710-4E0E-A64B-68AA9770F378}" name="Hora de inicio" dataDxfId="176">
      <calculatedColumnFormula>VLOOKUP($A2,Sheet1!$A$1:$C$95,2,FALSE)</calculatedColumnFormula>
    </tableColumn>
    <tableColumn id="3" xr3:uid="{43F9E09B-EA86-4F6C-8CE1-72819B46140F}" name="Hora de finalización" dataDxfId="175">
      <calculatedColumnFormula>VLOOKUP($A2,Sheet1!$A$1:$C$95,3,FALSE)</calculatedColumnFormula>
    </tableColumn>
    <tableColumn id="4" xr3:uid="{DAC1AE56-8E46-43FA-A487-7AE44BF83FEF}" name="Correo electrónico" dataDxfId="174"/>
    <tableColumn id="5" xr3:uid="{C3069DF5-0F8A-484E-A0C2-3F13723B0ADC}" name="Nombre completo" dataDxfId="173"/>
    <tableColumn id="6" xr3:uid="{8B83F0CC-F504-4BE8-9EBE-1B737F928CA9}" name="Transcript of Record" dataDxfId="172" dataCellStyle="Hyperlink"/>
    <tableColumn id="7" xr3:uid="{73EF9749-576C-4DCA-A86F-8385397EFA99}" name="RUT" dataDxfId="171"/>
    <tableColumn id="8" xr3:uid="{2A6C4530-B57A-43B0-819D-784DF9C2EF0A}" name="DV" dataDxfId="170"/>
    <tableColumn id="9" xr3:uid="{E4CD93F3-6F27-4436-ACB3-E13F2F90413F}" name="RUT UC" dataDxfId="169"/>
    <tableColumn id="10" xr3:uid="{106CD71B-0F46-425E-A02B-9EBD8588C7CF}" name="Correo electrónico2" dataDxfId="168"/>
    <tableColumn id="11" xr3:uid="{47B4E05D-4973-4B69-B438-A10939B50786}" name="Paisdeorigen" dataDxfId="167"/>
    <tableColumn id="12" xr3:uid="{4D60F6B1-0731-4B91-AB68-3DFB089C3630}" name="Universidad de Origen" dataDxfId="166"/>
    <tableColumn id="13" xr3:uid="{4F936960-B177-4B9A-B412-F2F3820FFC99}" name="creditosuc" dataDxfId="165"/>
    <tableColumn id="14" xr3:uid="{F13268EB-EF85-4165-97AF-14059EEE7BED}" name="Unidad Académica" dataDxfId="164"/>
    <tableColumn id="15" xr3:uid="{9CBF0E56-DFE2-4C07-BA7B-06DEA04BFAAE}" name="Nombre " dataDxfId="163"/>
    <tableColumn id="16" xr3:uid="{9D6A68D1-30C6-4FA7-8D5F-A2F8AEF45EC4}" name="NRC" dataDxfId="162"/>
    <tableColumn id="17" xr3:uid="{0B466794-7800-4C25-BDFF-E20E60D5CCFA}" name="Sigla" dataDxfId="161"/>
    <tableColumn id="18" xr3:uid="{74FABEB5-E0C7-42AF-9D47-FF5D4E8E0451}" name="Número de la sección" dataDxfId="160"/>
    <tableColumn id="37" xr3:uid="{1BCEFAA8-E8D7-48D7-96C6-FDB92D866F02}" name="¿Fue declarado como un curso fuera del catalogo?" dataDxfId="159"/>
    <tableColumn id="36" xr3:uid="{411DC741-1355-46DF-9606-2844440394B0}" name="¿Tiene prerrequisitos/restricciones?" dataDxfId="158"/>
    <tableColumn id="19" xr3:uid="{D5AA9D87-DFA8-4D04-BCF1-9D5FCDB0B37D}" name="¿Necesitas este curso para la obtención del grado en tu universidad de origen? " dataDxfId="157"/>
    <tableColumn id="20" xr3:uid="{73DAC4DD-0E5F-4541-A3A0-77327A2F6E92}" name="Columna1" dataDxfId="156"/>
    <tableColumn id="21" xr3:uid="{66D30746-79F1-44AB-8361-851C6470CE81}" name="Columna2" dataDxfId="155"/>
    <tableColumn id="22" xr3:uid="{B4CCAD4E-1EA3-45AC-B077-FFBB51B85313}" name="Columna3" dataDxfId="154"/>
    <tableColumn id="23" xr3:uid="{FBDDBEE7-01CF-4ACA-8B1A-0CD227F265B9}" name="Columna4" dataDxfId="153"/>
    <tableColumn id="24" xr3:uid="{08DCEA8C-21F6-4E01-8F3F-152231E07EBE}" name="Columna5" dataDxfId="152"/>
    <tableColumn id="25" xr3:uid="{2F66770F-7AAF-4955-9345-7B95655026C4}" name="Columna6" dataDxfId="151"/>
    <tableColumn id="26" xr3:uid="{94973B33-4AB2-4AF7-82E6-F8A6F34681B8}" name="Columna7" dataDxfId="150"/>
    <tableColumn id="27" xr3:uid="{059ACC19-9FC9-4467-AB36-2AC7D2B15C2F}" name="Columna8" dataDxfId="149"/>
    <tableColumn id="28" xr3:uid="{C0A86A30-64B5-446D-BE50-D1B57A0E0F91}" name="Columna9" dataDxfId="148"/>
    <tableColumn id="29" xr3:uid="{13DC96D2-28E9-4D0D-B2E1-408B1411BB97}" name="Columna10" dataDxfId="147"/>
    <tableColumn id="30" xr3:uid="{8D212A5A-300A-40E4-B4AB-638AECC2DBA7}" name="Columna11" dataDxfId="146"/>
    <tableColumn id="31" xr3:uid="{6ADF871F-5825-4F06-8773-7405F2C7AE70}" name="Columna12" dataDxfId="145"/>
    <tableColumn id="32" xr3:uid="{B9C58229-39E9-447B-AC5A-049A43CD89BB}" name="Columna13" dataDxfId="144"/>
    <tableColumn id="33" xr3:uid="{FA01232C-9AF3-4846-8C51-EE68AE3810C6}" name="Columna14" dataDxfId="143"/>
    <tableColumn id="34" xr3:uid="{6DB76B96-695F-4AF1-A088-92ABD9DC087C}" name="Columna15" dataDxfId="142"/>
    <tableColumn id="35" xr3:uid="{81699DAE-73C3-4C1F-8A27-563923A97CE0}" name="Columna16" dataDxfId="1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461F0B7-A3E7-4E45-B78C-3FBF8FC2A6B8}" name="Cursos_disponibles_2024_1_Cursos_disponibles_2024_1__Estudiantes_de_intercambio" displayName="Cursos_disponibles_2024_1_Cursos_disponibles_2024_1__Estudiantes_de_intercambio" ref="A1:C720" totalsRowShown="0" headerRowDxfId="140" dataDxfId="139">
  <autoFilter ref="A1:C720" xr:uid="{F461F0B7-A3E7-4E45-B78C-3FBF8FC2A6B8}"/>
  <tableColumns count="3">
    <tableColumn id="5" xr3:uid="{B350FFC9-8123-4FA0-B0ED-FA347580460E}" name="Sigla" dataDxfId="138"/>
    <tableColumn id="2" xr3:uid="{16BC1DAC-470C-4E77-97D4-206CA17288D9}" name=" Escuela" dataDxfId="137"/>
    <tableColumn id="1" xr3:uid="{53F719FB-E0F2-45B3-9C30-4F81F3C783A5}" name="Columna1" dataDxfId="136">
      <calculatedColumnFormula>RIGHT(B2,(LEN(B2)-5))</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CN813" totalsRowShown="0">
  <autoFilter ref="A1:CN813" xr:uid="{00000000-0009-0000-0100-000001000000}"/>
  <tableColumns count="92">
    <tableColumn id="1" xr3:uid="{00000000-0010-0000-0000-000001000000}" name="ID" dataDxfId="135"/>
    <tableColumn id="2" xr3:uid="{00000000-0010-0000-0000-000002000000}" name="Hora de inicio" dataDxfId="134"/>
    <tableColumn id="3" xr3:uid="{00000000-0010-0000-0000-000003000000}" name="Hora de finalización" dataDxfId="133"/>
    <tableColumn id="4" xr3:uid="{00000000-0010-0000-0000-000004000000}" name="Correo electrónico" dataDxfId="132"/>
    <tableColumn id="7" xr3:uid="{00000000-0010-0000-0000-000007000000}" name="Nombre completo" dataDxfId="131"/>
    <tableColumn id="92" xr3:uid="{5191DDD5-CF73-48E3-BDD1-72E14C51775F}" name="Transcript of Record"/>
    <tableColumn id="91" xr3:uid="{949B5F18-7AF5-48FA-98AE-E244E0F4F7CE}" name="RUT" dataDxfId="130">
      <calculatedColumnFormula>VLOOKUP(J2,Hoja1!$A$1:$C$283,2,FALSE)</calculatedColumnFormula>
    </tableColumn>
    <tableColumn id="93" xr3:uid="{11F01F9A-46E1-42FF-A929-B65DBC006688}" name="DV"/>
    <tableColumn id="94" xr3:uid="{86BD20F9-31B5-4687-886C-CB498CE04043}" name="RUT UC" dataDxfId="129">
      <calculatedColumnFormula>CONCATENATE(G2,"-",H2)</calculatedColumnFormula>
    </tableColumn>
    <tableColumn id="8" xr3:uid="{00000000-0010-0000-0000-000008000000}" name="Correo electrónico2" dataDxfId="128"/>
    <tableColumn id="9" xr3:uid="{00000000-0010-0000-0000-000009000000}" name="País de origen " dataDxfId="127"/>
    <tableColumn id="10" xr3:uid="{00000000-0010-0000-0000-00000A000000}" name="Universidad de Origen" dataDxfId="126"/>
    <tableColumn id="11" xr3:uid="{00000000-0010-0000-0000-00000B000000}" name="Cantidad de &quot;créditos UC&quot; totales que deseas/estimas cursar en la UC" dataDxfId="125"/>
    <tableColumn id="12" xr3:uid="{00000000-0010-0000-0000-00000C000000}" name="Curso 1. Unidad Académica" dataDxfId="124"/>
    <tableColumn id="13" xr3:uid="{00000000-0010-0000-0000-00000D000000}" name="Curso 1. Nombre " dataDxfId="123"/>
    <tableColumn id="14" xr3:uid="{00000000-0010-0000-0000-00000E000000}" name="Curso 1. NRC" dataDxfId="122"/>
    <tableColumn id="15" xr3:uid="{00000000-0010-0000-0000-00000F000000}" name="Curso 1. Sigla" dataDxfId="121"/>
    <tableColumn id="16" xr3:uid="{00000000-0010-0000-0000-000010000000}" name="Curso 1. Número de la sección" dataDxfId="120"/>
    <tableColumn id="17" xr3:uid="{00000000-0010-0000-0000-000011000000}" name="Curso 1. ¿Necesitas este curso para la obtención del grado en tu universidad de origen? " dataDxfId="119"/>
    <tableColumn id="18" xr3:uid="{00000000-0010-0000-0000-000012000000}" name="Curso 2. Unidad Académica" dataDxfId="118"/>
    <tableColumn id="19" xr3:uid="{00000000-0010-0000-0000-000013000000}" name="Curso 2. Nombre " dataDxfId="117"/>
    <tableColumn id="20" xr3:uid="{00000000-0010-0000-0000-000014000000}" name="Curso 2. NRC" dataDxfId="116"/>
    <tableColumn id="21" xr3:uid="{00000000-0010-0000-0000-000015000000}" name="Curso 2. Sigla" dataDxfId="115"/>
    <tableColumn id="22" xr3:uid="{00000000-0010-0000-0000-000016000000}" name="Curso 2. Número de la sección" dataDxfId="114"/>
    <tableColumn id="23" xr3:uid="{00000000-0010-0000-0000-000017000000}" name="Curso 2. ¿Necesitas este curso para la obtención del grado en tu universidad de origen?" dataDxfId="113"/>
    <tableColumn id="24" xr3:uid="{00000000-0010-0000-0000-000018000000}" name="Curso 3. Unidad Académica" dataDxfId="112"/>
    <tableColumn id="25" xr3:uid="{00000000-0010-0000-0000-000019000000}" name="Curso 3. Nombre " dataDxfId="111"/>
    <tableColumn id="26" xr3:uid="{00000000-0010-0000-0000-00001A000000}" name="Curso 3. NRC" dataDxfId="110"/>
    <tableColumn id="27" xr3:uid="{00000000-0010-0000-0000-00001B000000}" name="Curso 3. Sigla" dataDxfId="109"/>
    <tableColumn id="28" xr3:uid="{00000000-0010-0000-0000-00001C000000}" name="Curso 3. Número de la sección " dataDxfId="108"/>
    <tableColumn id="29" xr3:uid="{00000000-0010-0000-0000-00001D000000}" name="Curso 3. ¿Necesitas este curso para la obtención del grado en tu universidad de origen?" dataDxfId="107"/>
    <tableColumn id="30" xr3:uid="{00000000-0010-0000-0000-00001E000000}" name="Curso 4. Unidad Académica" dataDxfId="106"/>
    <tableColumn id="31" xr3:uid="{00000000-0010-0000-0000-00001F000000}" name="Curso 4. Nombre" dataDxfId="105"/>
    <tableColumn id="32" xr3:uid="{00000000-0010-0000-0000-000020000000}" name="Curso 4. NRC " dataDxfId="104"/>
    <tableColumn id="33" xr3:uid="{00000000-0010-0000-0000-000021000000}" name="Curso 4. Sigla " dataDxfId="103"/>
    <tableColumn id="34" xr3:uid="{00000000-0010-0000-0000-000022000000}" name="Curso 4. Número de la sección " dataDxfId="102"/>
    <tableColumn id="35" xr3:uid="{00000000-0010-0000-0000-000023000000}" name="Curso 4. ¿Necesitas este curso para la obtención del grado en tu universidad de origen?" dataDxfId="101"/>
    <tableColumn id="36" xr3:uid="{00000000-0010-0000-0000-000024000000}" name="Curso 5. Unidad Académica" dataDxfId="100"/>
    <tableColumn id="37" xr3:uid="{00000000-0010-0000-0000-000025000000}" name="Curso 5. Nombre " dataDxfId="99"/>
    <tableColumn id="38" xr3:uid="{00000000-0010-0000-0000-000026000000}" name="Curso 5. NRC " dataDxfId="98"/>
    <tableColumn id="39" xr3:uid="{00000000-0010-0000-0000-000027000000}" name="Curso 5. Sigla " dataDxfId="97"/>
    <tableColumn id="40" xr3:uid="{00000000-0010-0000-0000-000028000000}" name="Curso 5. Número de la sección" dataDxfId="96"/>
    <tableColumn id="41" xr3:uid="{00000000-0010-0000-0000-000029000000}" name="Curso 5. ¿Necesitas este curso para la obtención del grado en tu universidad de origen?" dataDxfId="95"/>
    <tableColumn id="42" xr3:uid="{00000000-0010-0000-0000-00002A000000}" name="Curso 6. Unidad Académica" dataDxfId="94"/>
    <tableColumn id="43" xr3:uid="{00000000-0010-0000-0000-00002B000000}" name="Curso 6. Nombre" dataDxfId="93"/>
    <tableColumn id="44" xr3:uid="{00000000-0010-0000-0000-00002C000000}" name="Curso 6. NRC" dataDxfId="92"/>
    <tableColumn id="45" xr3:uid="{00000000-0010-0000-0000-00002D000000}" name="Curso 6. Sigla" dataDxfId="91"/>
    <tableColumn id="46" xr3:uid="{00000000-0010-0000-0000-00002E000000}" name="Curso 6. Número de la sección" dataDxfId="90"/>
    <tableColumn id="47" xr3:uid="{00000000-0010-0000-0000-00002F000000}" name="Curso 6. ¿Necesitas este curso para la obtención del grado en tu universidad de origen?" dataDxfId="89"/>
    <tableColumn id="48" xr3:uid="{00000000-0010-0000-0000-000030000000}" name="Curso 7. Unidad Académica" dataDxfId="88"/>
    <tableColumn id="49" xr3:uid="{00000000-0010-0000-0000-000031000000}" name="Curso 7. Nombre" dataDxfId="87"/>
    <tableColumn id="50" xr3:uid="{00000000-0010-0000-0000-000032000000}" name="Curso 7. NRC" dataDxfId="86"/>
    <tableColumn id="51" xr3:uid="{00000000-0010-0000-0000-000033000000}" name="Curso 7. Sigla" dataDxfId="85"/>
    <tableColumn id="52" xr3:uid="{00000000-0010-0000-0000-000034000000}" name="Curso 7. Número de la sección" dataDxfId="84"/>
    <tableColumn id="53" xr3:uid="{00000000-0010-0000-0000-000035000000}" name="Curso 7. ¿Necesitas este curso para la obtención del grado en tu universidad de origen?" dataDxfId="83"/>
    <tableColumn id="54" xr3:uid="{00000000-0010-0000-0000-000036000000}" name="Curso 8. Unidad Académica" dataDxfId="82"/>
    <tableColumn id="55" xr3:uid="{00000000-0010-0000-0000-000037000000}" name="Curso 8. Nombre" dataDxfId="81"/>
    <tableColumn id="56" xr3:uid="{00000000-0010-0000-0000-000038000000}" name="Curso 8. NRC" dataDxfId="80"/>
    <tableColumn id="57" xr3:uid="{00000000-0010-0000-0000-000039000000}" name="Curso 8. Sigla" dataDxfId="79"/>
    <tableColumn id="58" xr3:uid="{00000000-0010-0000-0000-00003A000000}" name="Curso 8. Número de la sección" dataDxfId="78"/>
    <tableColumn id="59" xr3:uid="{00000000-0010-0000-0000-00003B000000}" name="Curso 8. ¿Necesitas este curso para la obtención del grado en tu universidad de origen?" dataDxfId="77"/>
    <tableColumn id="60" xr3:uid="{00000000-0010-0000-0000-00003C000000}" name="¿Necesitas inscribir cursos no disponibles en el Catálogo VRAI?" dataDxfId="76"/>
    <tableColumn id="61" xr3:uid="{00000000-0010-0000-0000-00003D000000}" name="Curso 9. Unidad Académica" dataDxfId="75"/>
    <tableColumn id="62" xr3:uid="{00000000-0010-0000-0000-00003E000000}" name="Curso 9. Nombre" dataDxfId="74"/>
    <tableColumn id="63" xr3:uid="{00000000-0010-0000-0000-00003F000000}" name="Curso 9. NRC" dataDxfId="73"/>
    <tableColumn id="64" xr3:uid="{00000000-0010-0000-0000-000040000000}" name="Curso 9. Sigla" dataDxfId="72"/>
    <tableColumn id="65" xr3:uid="{00000000-0010-0000-0000-000041000000}" name="Curso 9. Número de la sección" dataDxfId="71"/>
    <tableColumn id="66" xr3:uid="{00000000-0010-0000-0000-000042000000}" name="Curso 9.¿Necesitas este curso para la obtención del grado en tu universidad de origen?" dataDxfId="70"/>
    <tableColumn id="67" xr3:uid="{00000000-0010-0000-0000-000043000000}" name="Curso 10. Unidad Académica" dataDxfId="69"/>
    <tableColumn id="68" xr3:uid="{00000000-0010-0000-0000-000044000000}" name="Curso 10. Nombre" dataDxfId="68"/>
    <tableColumn id="69" xr3:uid="{00000000-0010-0000-0000-000045000000}" name="Curso 10. NRC" dataDxfId="67"/>
    <tableColumn id="70" xr3:uid="{00000000-0010-0000-0000-000046000000}" name="Curso 10. Sigla" dataDxfId="66"/>
    <tableColumn id="71" xr3:uid="{00000000-0010-0000-0000-000047000000}" name="Curso 10. Número de la sección" dataDxfId="65"/>
    <tableColumn id="72" xr3:uid="{00000000-0010-0000-0000-000048000000}" name="Curso 10. ¿Necesitas este curso para la obtención del grado en tu universidad de origen?" dataDxfId="64"/>
    <tableColumn id="73" xr3:uid="{00000000-0010-0000-0000-000049000000}" name="¿Te gustaría inscribir cursos deportivos? " dataDxfId="63"/>
    <tableColumn id="74" xr3:uid="{00000000-0010-0000-0000-00004A000000}" name="¿Cuántos cursos deportivos necesitas inscribir?" dataDxfId="62"/>
    <tableColumn id="75" xr3:uid="{00000000-0010-0000-0000-00004B000000}" name="Curso deportivo 1. Nombre " dataDxfId="61"/>
    <tableColumn id="76" xr3:uid="{00000000-0010-0000-0000-00004C000000}" name="Curso deportivo 1. NRC" dataDxfId="60"/>
    <tableColumn id="77" xr3:uid="{00000000-0010-0000-0000-00004D000000}" name="Curso deportivo 1. Sigla" dataDxfId="59"/>
    <tableColumn id="78" xr3:uid="{00000000-0010-0000-0000-00004E000000}" name="Curso deportivo 1. Número de la sección" dataDxfId="58"/>
    <tableColumn id="79" xr3:uid="{00000000-0010-0000-0000-00004F000000}" name="Curso deportivo 2. Nombre" dataDxfId="57"/>
    <tableColumn id="80" xr3:uid="{00000000-0010-0000-0000-000050000000}" name="Curso deportivo 2. NRC" dataDxfId="56"/>
    <tableColumn id="81" xr3:uid="{00000000-0010-0000-0000-000051000000}" name="Curso deportivo 2. Sigla" dataDxfId="55"/>
    <tableColumn id="82" xr3:uid="{00000000-0010-0000-0000-000052000000}" name="Curso deportivo 2. Número de la sección" dataDxfId="54"/>
    <tableColumn id="83" xr3:uid="{00000000-0010-0000-0000-000053000000}" name="Curso deportivo 3. Nombre" dataDxfId="53"/>
    <tableColumn id="84" xr3:uid="{00000000-0010-0000-0000-000054000000}" name="Curso deportivo 3. NRC" dataDxfId="52"/>
    <tableColumn id="85" xr3:uid="{00000000-0010-0000-0000-000055000000}" name="Curso deportivo 3. Sigla" dataDxfId="51"/>
    <tableColumn id="86" xr3:uid="{00000000-0010-0000-0000-000056000000}" name="Curso deportivo 3. Número de la sección" dataDxfId="50"/>
    <tableColumn id="87" xr3:uid="{00000000-0010-0000-0000-000057000000}" name="¿Participas en la selección deportiva en tu universidad de origen?" dataDxfId="49"/>
    <tableColumn id="88" xr3:uid="{00000000-0010-0000-0000-000058000000}" name="¿En cuál deporte?" dataDxfId="48"/>
    <tableColumn id="89" xr3:uid="{00000000-0010-0000-0000-000059000000}" name="¿Te gustaría dar pruebas para la selección deportiva UC?" dataDxfId="47"/>
    <tableColumn id="90" xr3:uid="{00000000-0010-0000-0000-00005A000000}" name="Comentarios " dataDxfId="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F1A87-C041-4399-B92F-1052C804C7C8}" name="Tabla3" displayName="Tabla3" ref="A1:Q286" totalsRowShown="0" headerRowDxfId="45" dataDxfId="44">
  <autoFilter ref="A1:Q286" xr:uid="{9FCF1A87-C041-4399-B92F-1052C804C7C8}"/>
  <tableColumns count="17">
    <tableColumn id="1" xr3:uid="{56761480-8972-4690-8DD5-69B6D0539F5F}" name="ID" dataDxfId="43"/>
    <tableColumn id="2" xr3:uid="{BB5D051F-A289-45DE-92B4-4215D813B879}" name="Hora de inicio" dataDxfId="42">
      <calculatedColumnFormula>VLOOKUP($A2,Sheet1!$A$1:$C$95,2,FALSE)</calculatedColumnFormula>
    </tableColumn>
    <tableColumn id="3" xr3:uid="{00786965-AFD4-4269-96BF-6F74C12EF3EB}" name="Hora de finalización" dataDxfId="41">
      <calculatedColumnFormula>VLOOKUP($A2,Sheet1!$A$1:$C$95,3,FALSE)</calculatedColumnFormula>
    </tableColumn>
    <tableColumn id="4" xr3:uid="{E9C12E76-FB0D-40A0-A33C-422B2E8413E3}" name="Correo electrónico" dataDxfId="40"/>
    <tableColumn id="5" xr3:uid="{E57A711E-A06A-4B17-8EB5-A5A5B24D9F23}" name="Nombre completo" dataDxfId="39"/>
    <tableColumn id="6" xr3:uid="{5463663A-AA9F-4E78-8DE9-9068C146DF76}" name="Transcript of record" dataDxfId="38" dataCellStyle="Hyperlink"/>
    <tableColumn id="7" xr3:uid="{B93E93DC-E3F7-4A3C-AE4D-98E0F479E29F}" name="RUT" dataDxfId="37"/>
    <tableColumn id="8" xr3:uid="{13C92E4B-F8A6-4BC2-8037-331688F2EEA9}" name="DV" dataDxfId="36"/>
    <tableColumn id="9" xr3:uid="{6C5CF358-D581-4A58-9A7C-A934F6FAE345}" name="RUT UC" dataDxfId="35"/>
    <tableColumn id="10" xr3:uid="{BBA58672-C687-4445-B3FA-1685DE6A9A7A}" name="Correo electrónico2" dataDxfId="34"/>
    <tableColumn id="11" xr3:uid="{B9C0D503-161B-4367-ADBF-0B895F13C2B4}" name="Paisdeorigen" dataDxfId="33"/>
    <tableColumn id="12" xr3:uid="{86379D87-9975-495D-814A-85F2E8283AF6}" name="Universidad de Origen" dataDxfId="32"/>
    <tableColumn id="13" xr3:uid="{D8FC0BE9-EE4E-48CB-A835-CE82AEB69957}" name="creditosuc" dataDxfId="31"/>
    <tableColumn id="20" xr3:uid="{218E9AD2-D7E5-434B-836C-13FFF24233F2}" name="Curso  Nombre" dataDxfId="30"/>
    <tableColumn id="21" xr3:uid="{D751FCB5-96CA-4A18-9863-7C39C5946BF0}" name="Curso NRC" dataDxfId="29"/>
    <tableColumn id="22" xr3:uid="{E474F00C-B6EA-441C-A850-D2469959A72A}" name="Curso Sigla" dataDxfId="28"/>
    <tableColumn id="23" xr3:uid="{AE2191D8-9077-42AA-B784-2D23D0388B79}" name="Curso Número de la sección" dataDxfId="2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75C339-63AA-4C2D-A5DB-C8D1917EB0C4}" name="Tabla2" displayName="Tabla2" ref="A1:S951" totalsRowShown="0" headerRowDxfId="26" dataDxfId="25">
  <autoFilter ref="A1:S951" xr:uid="{7F75C339-63AA-4C2D-A5DB-C8D1917EB0C4}"/>
  <tableColumns count="19">
    <tableColumn id="1" xr3:uid="{BB153DDE-DC6A-4BC1-8162-E4B14618F583}" name="ID" dataDxfId="24"/>
    <tableColumn id="2" xr3:uid="{0B77584D-35E9-49F0-B385-4EDFFCB5B889}" name="Hora de inicio" dataDxfId="23">
      <calculatedColumnFormula>VLOOKUP($A2,Sheet1!$A$1:$C$95,2,FALSE)</calculatedColumnFormula>
    </tableColumn>
    <tableColumn id="3" xr3:uid="{4BA3A40E-39B4-45F2-BFAD-8EEE4D2B66F4}" name="Hora de finalización" dataDxfId="22">
      <calculatedColumnFormula>VLOOKUP($A2,Sheet1!$A$1:$C$95,3,FALSE)</calculatedColumnFormula>
    </tableColumn>
    <tableColumn id="4" xr3:uid="{9B8948DF-C89A-4E52-89C3-2C6E6FF81303}" name="Correo electrónico" dataDxfId="21"/>
    <tableColumn id="5" xr3:uid="{53DBAF2B-399C-400D-9F83-246AEE9B2881}" name="Nombre completo" dataDxfId="20"/>
    <tableColumn id="6" xr3:uid="{45AC4FCD-8EA7-49D0-A695-17418DB117F7}" name="Transcript of Record" dataDxfId="19" dataCellStyle="Hyperlink"/>
    <tableColumn id="7" xr3:uid="{A973B0FD-7DF4-4913-A6EE-C129238D7299}" name="RUT" dataDxfId="18"/>
    <tableColumn id="8" xr3:uid="{49F4B281-A0BD-414D-AC72-AE4C6957E54A}" name="DV" dataDxfId="17"/>
    <tableColumn id="9" xr3:uid="{F6BD0D18-BBAB-43E5-B6DB-F12052F9EA56}" name="RUT UC" dataDxfId="16"/>
    <tableColumn id="10" xr3:uid="{83F689F0-14A7-4271-A02B-7C6BC27E4715}" name="Correo electrónico2" dataDxfId="15"/>
    <tableColumn id="11" xr3:uid="{7FEF41D9-3745-414B-A032-6B021A6BA08E}" name="Paisdeorigen" dataDxfId="14"/>
    <tableColumn id="12" xr3:uid="{616CE80F-F234-464D-A228-17345E48CC14}" name="Universidad de Origen" dataDxfId="13"/>
    <tableColumn id="13" xr3:uid="{20CBCE6D-D77E-4D2E-8DF9-35B2CF9FDC6F}" name="creditosuc" dataDxfId="12"/>
    <tableColumn id="14" xr3:uid="{95F6D2A4-010F-4A0C-BD53-CC8CD90DF0C7}" name="Unidad Académica" dataDxfId="11"/>
    <tableColumn id="15" xr3:uid="{3FCC052D-F25B-4950-A37D-AC6F048F18B1}" name="Nombre " dataDxfId="10"/>
    <tableColumn id="16" xr3:uid="{7CCD5B97-B13F-4191-AB5D-3EBE10CE284B}" name="NRC" dataDxfId="9"/>
    <tableColumn id="17" xr3:uid="{DB8B5CAF-D5AA-4BA0-84C9-F21530D42C3A}" name="Sigla" dataDxfId="8"/>
    <tableColumn id="18" xr3:uid="{6CFBF1B6-68C8-46C5-88C0-7057592FAD8F}" name="Número de la sección" dataDxfId="7"/>
    <tableColumn id="19" xr3:uid="{11EF0F11-FCE5-4D08-AD50-4D909D4D55D5}" name="¿Necesitas este curso para la obtención del grado en tu universidad de origen? " dataDxf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dropbox.com/scl/fi/wuh4z53ui6cyz0757mtxc/2022_2023_BA_S4_JAN_GRADES_EN-2.pdf?rlkey=n7t28ilxooihf0fiqf8s202xl&amp;dl=0" TargetMode="External"/><Relationship Id="rId671" Type="http://schemas.openxmlformats.org/officeDocument/2006/relationships/hyperlink" Target="https://www.dropbox.com/scl/fi/khninzld0j3sm4kfbfgy2/unofficial-transcript.pdf?rlkey=c5fkfrkabei8whzvqa41yfx5y&amp;dl=0" TargetMode="External"/><Relationship Id="rId21" Type="http://schemas.openxmlformats.org/officeDocument/2006/relationships/hyperlink" Target="https://www.dropbox.com/scl/fi/6o1oxn2i4yuebcefsrve5/Gisell-Campos-Unofficial-Transcript.pdf?rlkey=bg9bwpo7xq7rz544usd5ssqty&amp;dl=0" TargetMode="External"/><Relationship Id="rId324" Type="http://schemas.openxmlformats.org/officeDocument/2006/relationships/hyperlink" Target="https://www.dropbox.com/scl/fi/8wv7cnohd1hbmaw9d2r55/Certificado_de_Notas.pdf?rlkey=4jxep3tznhutyshfu69vr0kt5&amp;dl=0" TargetMode="External"/><Relationship Id="rId531" Type="http://schemas.openxmlformats.org/officeDocument/2006/relationships/hyperlink" Target="https://www.dropbox.com/scl/fi/l4enkxeowiqbuiphejh2s/Leistungsnachweis_07102023_1539_13974274_20231007153956.pdf?rlkey=ra49zu06lm09y2gnnfgj9ot1g&amp;dl=0" TargetMode="External"/><Relationship Id="rId629" Type="http://schemas.openxmlformats.org/officeDocument/2006/relationships/hyperlink" Target="https://www.dropbox.com/scl/fi/4dfvy46zvnjd0gh6cxp60/Roberts_Transcript_23.pdf?rlkey=df4fpdcj4hims3mz0dfayn2ph&amp;dl=0" TargetMode="External"/><Relationship Id="rId170" Type="http://schemas.openxmlformats.org/officeDocument/2006/relationships/hyperlink" Target="https://www.dropbox.com/scl/fi/bfnxyyhioagb9fzgxerci/TEWU3TSO-2.pdf?rlkey=0emfg3y7ib0udz4n9o3o49zew&amp;dl=0" TargetMode="External"/><Relationship Id="rId268"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475" Type="http://schemas.openxmlformats.org/officeDocument/2006/relationships/hyperlink" Target="https://www.dropbox.com/scl/fi/1938ranj3pozk0n02rcm6/Expediente-acad-mico.-Silvia-Nu-o-3.pdf?rlkey=0brbd9dymsd59bghgolt5i918&amp;dl=0" TargetMode="External"/><Relationship Id="rId682" Type="http://schemas.openxmlformats.org/officeDocument/2006/relationships/hyperlink" Target="https://www.dropbox.com/scl/fi/d7bxkstqyua5811whizu1/transcript.pdf?rlkey=cqvd5uruos4pak9ou1kobrbo7&amp;dl=0" TargetMode="External"/><Relationship Id="rId32" Type="http://schemas.openxmlformats.org/officeDocument/2006/relationships/hyperlink" Target="https://www.dropbox.com/scl/fi/m8ajk15cie8pobishmyd1/Back_Shandra_1351590_Official-Transcript.pdf?rlkey=872hbg70r08iqyrzeb3jnehvj&amp;dl=0" TargetMode="External"/><Relationship Id="rId128" Type="http://schemas.openxmlformats.org/officeDocument/2006/relationships/hyperlink" Target="https://www.dropbox.com/scl/fi/zlpouoic4bp2qu5mz2i2a/Victoria-Flowerree-Unofficial-Transcript.pdf?rlkey=q25q6nejx68klx4w3751j8eiq&amp;dl=0" TargetMode="External"/><Relationship Id="rId335" Type="http://schemas.openxmlformats.org/officeDocument/2006/relationships/hyperlink" Target="https://www.dropbox.com/scl/fi/pjpz11z06afe8s9h8do74/Cleary_Morgan_1273970_Official-Transcript.pdf?rlkey=q4w3xmpjl9zhh6m96al0ssrc9&amp;dl=0" TargetMode="External"/><Relationship Id="rId542" Type="http://schemas.openxmlformats.org/officeDocument/2006/relationships/hyperlink" Target="https://www.dropbox.com/scl/fi/2ne7jay38h64ouezd5e3f/Monahan_Colin-Colorado-College-Transcript.pdf?rlkey=jj9g4mo6mht3qbw15xpp0ge50&amp;dl=0" TargetMode="External"/><Relationship Id="rId181" Type="http://schemas.openxmlformats.org/officeDocument/2006/relationships/hyperlink" Target="https://www.dropbox.com/scl/fi/787qka57cvd1te9z3x4v4/TEWY1FNM.pdf?rlkey=9swxu9qf3p9irfdlijpvmm7u0&amp;dl=0" TargetMode="External"/><Relationship Id="rId402" Type="http://schemas.openxmlformats.org/officeDocument/2006/relationships/hyperlink" Target="https://www.dropbox.com/scl/fi/0tt3pc01fu62gir8oirv1/Transcript_LENASAMAK.pdf?rlkey=xgi62ns3jwdpwsjp19kb2cboh&amp;dl=0" TargetMode="External"/><Relationship Id="rId279" Type="http://schemas.openxmlformats.org/officeDocument/2006/relationships/hyperlink" Target="https://www.dropbox.com/scl/fi/sbxoarbzc7wl6hi434xnh/ToR_TommasoVandoni.pdf?rlkey=uq665b2rzn43hokzjawr0yi9z&amp;dl=0" TargetMode="External"/><Relationship Id="rId486" Type="http://schemas.openxmlformats.org/officeDocument/2006/relationships/hyperlink" Target="https://www.dropbox.com/scl/fi/w5cscs0q6yykc6h9u0c5s/relev-s-de-notes-L1-et-L2.pdf?rlkey=p5fl73dt3el51flw8ysn2a0p3&amp;dl=0" TargetMode="External"/><Relationship Id="rId693" Type="http://schemas.openxmlformats.org/officeDocument/2006/relationships/hyperlink" Target="https://www.dropbox.com/scl/fi/26lt2egfw2zfctfisp40z/William-Marin-Unofficial-Transcript.pdf?rlkey=bnqhgb9yphncacjocivkyrrgf&amp;dl=0" TargetMode="External"/><Relationship Id="rId707" Type="http://schemas.openxmlformats.org/officeDocument/2006/relationships/hyperlink" Target="https://www.dropbox.com/scl/fi/k958l7z8nipht223qnats/Impresi-n-de-expediente-1.pdf?rlkey=ab2xf9sde88cn10r7zqgbhl53&amp;dl=0" TargetMode="External"/><Relationship Id="rId43" Type="http://schemas.openxmlformats.org/officeDocument/2006/relationships/hyperlink" Target="https://www.dropbox.com/scl/fi/e64v4u07wt64g79c9aokb/Transcript-Edoardo-Viola.pdf?rlkey=slr0x46v0636vikn214lbxfr3&amp;dl=0" TargetMode="External"/><Relationship Id="rId139" Type="http://schemas.openxmlformats.org/officeDocument/2006/relationships/hyperlink" Target="https://www.dropbox.com/scl/fi/t3zyejln2ul298pi0g940/Maria-Alejandra-Vallejos-Unofficial-Transcript.pdf?rlkey=91qtulfxfj90aehvjdir7upv0&amp;dl=0" TargetMode="External"/><Relationship Id="rId346" Type="http://schemas.openxmlformats.org/officeDocument/2006/relationships/hyperlink" Target="https://www.dropbox.com/scl/fi/fismiuotjk4keqixsdg59/Katherine-Berge-Unofficial-Transcript.pdf?rlkey=ilhyws9ixfouq1ag1bwqjauqs&amp;dl=0" TargetMode="External"/><Relationship Id="rId553" Type="http://schemas.openxmlformats.org/officeDocument/2006/relationships/hyperlink" Target="https://www.dropbox.com/scl/fi/tigc0mxc6yueeig6o3wuk/Transcript.pdf?rlkey=11171ixtca3qrrgr1o6q8psds&amp;dl=0" TargetMode="External"/><Relationship Id="rId192" Type="http://schemas.openxmlformats.org/officeDocument/2006/relationships/hyperlink" Target="https://www.dropbox.com/scl/fi/ljltp0pffnag0u4qlybi5/Transcript-Joshua-Rooney.pdf?rlkey=5vodrx9hy5ovvcpugcwgtcoex&amp;dl=0" TargetMode="External"/><Relationship Id="rId206" Type="http://schemas.openxmlformats.org/officeDocument/2006/relationships/hyperlink" Target="https://www.dropbox.com/scl/fi/i78mmingqnsi98flu18lj/Expediente-de-notas_Daniela-Scott.pdf?rlkey=vu3s8uzjkh2nso5fshifpwem0&amp;dl=0" TargetMode="External"/><Relationship Id="rId413" Type="http://schemas.openxmlformats.org/officeDocument/2006/relationships/hyperlink" Target="https://www.dropbox.com/scl/fi/70lnvh09xcv67609tppk7/Transcript-8-28.pdf?rlkey=qk0j3uxzerism7z7iiqpfte81&amp;dl=0" TargetMode="External"/><Relationship Id="rId497" Type="http://schemas.openxmlformats.org/officeDocument/2006/relationships/hyperlink" Target="https://www.dropbox.com/scl/fi/k2khjy8wasq37adu8n0qb/HEAR_2220346_1.pdf?rlkey=nte6inltz64whkz953u8ttcjb&amp;dl=0" TargetMode="External"/><Relationship Id="rId620" Type="http://schemas.openxmlformats.org/officeDocument/2006/relationships/hyperlink" Target="https://www.dropbox.com/scl/fi/jqlqtlc1evl7jeyepxnix/WashU-Unofficial-Transcript-updated-Aug-2023.pdf?rlkey=xocminvrvky4ufu9n251vvi2m&amp;dl=0" TargetMode="External"/><Relationship Id="rId357" Type="http://schemas.openxmlformats.org/officeDocument/2006/relationships/hyperlink" Target="https://www.dropbox.com/scl/fi/sfowrv1as5mit4xfx0hq3/transsss.pdf?rlkey=trwcilmss67lrw6grsz78o7cw&amp;dl=0" TargetMode="External"/><Relationship Id="rId54" Type="http://schemas.openxmlformats.org/officeDocument/2006/relationships/hyperlink" Target="https://www.dropbox.com/scl/fi/rxvzoi0y6qrz60ibwt6ub/Intyg-3.pdf?rlkey=2hq44uiq9fwak0lv8qn5b3q3k&amp;dl=0" TargetMode="External"/><Relationship Id="rId217" Type="http://schemas.openxmlformats.org/officeDocument/2006/relationships/hyperlink" Target="https://www.dropbox.com/scl/fi/uoeilft5nmggvcwj1kl7q/Certificado-De-Notas.pdf?rlkey=six1ct6ccxhaf75kybtxo3cw4&amp;dl=0" TargetMode="External"/><Relationship Id="rId564" Type="http://schemas.openxmlformats.org/officeDocument/2006/relationships/hyperlink" Target="https://www.dropbox.com/scl/fi/oxvmv705i1812llehw7r0/Morini-Michael-GW-Transcript.pdf?rlkey=u4ucggl2j1akseaodxvii0qwf&amp;dl=0" TargetMode="External"/><Relationship Id="rId424" Type="http://schemas.openxmlformats.org/officeDocument/2006/relationships/hyperlink" Target="https://www.dropbox.com/scl/fi/rxvzoi0y6qrz60ibwt6ub/Intyg-3.pdf?rlkey=2hq44uiq9fwak0lv8qn5b3q3k&amp;dl=0" TargetMode="External"/><Relationship Id="rId631" Type="http://schemas.openxmlformats.org/officeDocument/2006/relationships/hyperlink" Target="https://www.dropbox.com/scl/fi/oepmkbvk4e2lh9uwoetrv/Academic_Record.pdf?rlkey=zpsmms2uyfjsn4227hdy7wj1s&amp;dl=0" TargetMode="External"/><Relationship Id="rId270" Type="http://schemas.openxmlformats.org/officeDocument/2006/relationships/hyperlink" Target="https://www.dropbox.com/scl/fi/obfrw4lzpzhxs1a7d4mjt/Gradelist-3.pdf?rlkey=3qj2h1bmxvg2t6h166zhvaydx&amp;dl=0" TargetMode="External"/><Relationship Id="rId65" Type="http://schemas.openxmlformats.org/officeDocument/2006/relationships/hyperlink" Target="https://www.dropbox.com/scl/fi/w7f2t4yd2yku049yf4c0v/ToR-232356_Tommaso-Sanese.pdf?rlkey=5mvje7fomyi4g6lloa7r1v6um&amp;dl=0" TargetMode="External"/><Relationship Id="rId130" Type="http://schemas.openxmlformats.org/officeDocument/2006/relationships/hyperlink" Target="https://www.dropbox.com/scl/fi/zlpouoic4bp2qu5mz2i2a/Victoria-Flowerree-Unofficial-Transcript.pdf?rlkey=q25q6nejx68klx4w3751j8eiq&amp;dl=0" TargetMode="External"/><Relationship Id="rId368" Type="http://schemas.openxmlformats.org/officeDocument/2006/relationships/hyperlink" Target="https://www.dropbox.com/scl/fi/70i5dpbt5shqk7hnanl70/Carolin-Spitzer_Transcript_of_Records_-M.Sc.-in-Technology-Entrepreneurship.pdf?rlkey=xdzqzoya2l9mz3qsx71s1tdva&amp;dl=0" TargetMode="External"/><Relationship Id="rId575" Type="http://schemas.openxmlformats.org/officeDocument/2006/relationships/hyperlink" Target="https://www.dropbox.com/scl/fi/lkoub7krj3qn5rd46rohm/1-PDF-Certificado-n-8.pdf?rlkey=t1qhspl1auncxxphqqvj029g9&amp;dl=0" TargetMode="External"/><Relationship Id="rId228" Type="http://schemas.openxmlformats.org/officeDocument/2006/relationships/hyperlink" Target="https://www.dropbox.com/scl/fi/xejc9zqfftw9duwwfm7p9/DONAGHUE-JOE-UCLTRANSCRIPT.pdf?rlkey=8wyg5daoi5ck4acnc7uvkt4s7&amp;dl=0" TargetMode="External"/><Relationship Id="rId435" Type="http://schemas.openxmlformats.org/officeDocument/2006/relationships/hyperlink" Target="https://www.dropbox.com/scl/fi/w1i6z5nduujhy5qom7zw6/NOTAS.pdf?rlkey=ld62sghvoqtk5o2tfyaz3zs0n&amp;dl=0" TargetMode="External"/><Relationship Id="rId642" Type="http://schemas.openxmlformats.org/officeDocument/2006/relationships/hyperlink" Target="https://www.dropbox.com/scl/fi/1qfcw7crtckfyjja34t43/Transcript.pdf?rlkey=mm9dqlcknd9qhd22xy44cxf9x&amp;dl=0" TargetMode="External"/><Relationship Id="rId281" Type="http://schemas.openxmlformats.org/officeDocument/2006/relationships/hyperlink" Target="https://www.dropbox.com/scl/fi/07gfymlalokyspqbeg83h/Gradelist-4.pdf?rlkey=brqc0nkvczi12zh2ktf9u99tw&amp;dl=0" TargetMode="External"/><Relationship Id="rId502" Type="http://schemas.openxmlformats.org/officeDocument/2006/relationships/hyperlink" Target="https://www.dropbox.com/scl/fi/yrl6e6leh6vviiklqgzi2/TEWURTRR.pdf?rlkey=4n8okpfa2wtzeacj27u63evl3&amp;dl=0" TargetMode="External"/><Relationship Id="rId76" Type="http://schemas.openxmlformats.org/officeDocument/2006/relationships/hyperlink" Target="https://www.dropbox.com/scl/fi/525hvefuopvvd02qkhlqr/Results_Mae-776-lle_Olivier_2023-10-15.pdf?rlkey=cs1doueqiqkstb0nkiic4q6ni&amp;dl=0" TargetMode="External"/><Relationship Id="rId141" Type="http://schemas.openxmlformats.org/officeDocument/2006/relationships/hyperlink" Target="https://www.dropbox.com/scl/fi/t3zyejln2ul298pi0g940/Maria-Alejandra-Vallejos-Unofficial-Transcript.pdf?rlkey=91qtulfxfj90aehvjdir7upv0&amp;dl=0" TargetMode="External"/><Relationship Id="rId379" Type="http://schemas.openxmlformats.org/officeDocument/2006/relationships/hyperlink" Target="https://www.dropbox.com/scl/fi/8453tm9tqrzmoihfxjmxh/WebSTAC.pdf?rlkey=kw715slrsie4lqqzw1ar8ktqc&amp;dl=0" TargetMode="External"/><Relationship Id="rId586" Type="http://schemas.openxmlformats.org/officeDocument/2006/relationships/hyperlink" Target="https://www.dropbox.com/scl/fi/gv2fcvw31gunnak6affft/Notes.pdf?rlkey=7euung0jjf9cyq1vaxv300fiy&amp;dl=0" TargetMode="External"/><Relationship Id="rId7" Type="http://schemas.openxmlformats.org/officeDocument/2006/relationships/hyperlink" Target="https://www.dropbox.com/scl/fi/zlpouoic4bp2qu5mz2i2a/Victoria-Flowerree-Unofficial-Transcript.pdf?rlkey=q25q6nejx68klx4w3751j8eiq&amp;dl=0" TargetMode="External"/><Relationship Id="rId239" Type="http://schemas.openxmlformats.org/officeDocument/2006/relationships/hyperlink" Target="https://www.dropbox.com/scl/fi/uy3lc7b6kcit7hs1mvhwd/Rizzo-Isabella-GW-Transcript.pdf?rlkey=3s8vnnkzoks5w0e2ylm0i2c7y&amp;dl=0" TargetMode="External"/><Relationship Id="rId446" Type="http://schemas.openxmlformats.org/officeDocument/2006/relationships/hyperlink" Target="https://www.dropbox.com/scl/fi/126mtbthy4qr3zgp10tm8/TEQH3GTK.pdf?rlkey=r6mxegcqgrq7cbu9b41sama26&amp;dl=0" TargetMode="External"/><Relationship Id="rId653" Type="http://schemas.openxmlformats.org/officeDocument/2006/relationships/hyperlink" Target="https://www.dropbox.com/scl/fi/h3p0hxpo0itl9t8h2m0e1/Lucero_Transcript.pdf?rlkey=gwcd3mvsnree3fkhilehte738&amp;dl=0" TargetMode="External"/><Relationship Id="rId292" Type="http://schemas.openxmlformats.org/officeDocument/2006/relationships/hyperlink" Target="https://www.dropbox.com/scl/fi/m8ajk15cie8pobishmyd1/Back_Shandra_1351590_Official-Transcript.pdf?rlkey=872hbg70r08iqyrzeb3jnehvj&amp;dl=0" TargetMode="External"/><Relationship Id="rId306" Type="http://schemas.openxmlformats.org/officeDocument/2006/relationships/hyperlink" Target="https://www.dropbox.com/scl/fi/llxzpxvky79m6tglttv30/ToR_-Transcript_of_Records.pdf?rlkey=xd28sktqlt66qwd8nk50iqc69&amp;dl=0" TargetMode="External"/><Relationship Id="rId87" Type="http://schemas.openxmlformats.org/officeDocument/2006/relationships/hyperlink" Target="https://www.dropbox.com/scl/fi/4dfvy46zvnjd0gh6cxp60/Roberts_Transcript_23.pdf?rlkey=df4fpdcj4hims3mz0dfayn2ph&amp;dl=0" TargetMode="External"/><Relationship Id="rId513" Type="http://schemas.openxmlformats.org/officeDocument/2006/relationships/hyperlink" Target="https://www.dropbox.com/scl/fi/fdtc7nhgmjubu6wuizztn/Transcript-Fall-2023.pdf?rlkey=5w24tdfq1ye7sx9ummt16m5bl&amp;dl=0" TargetMode="External"/><Relationship Id="rId597" Type="http://schemas.openxmlformats.org/officeDocument/2006/relationships/hyperlink" Target="https://www.dropbox.com/scl/fi/n3nj7kkcat08obwfk12p1/transcript-unofficial-fall-2023.pdf?rlkey=i0deuts5ix3qkumem0fgyxr1a&amp;dl=0" TargetMode="External"/><Relationship Id="rId152" Type="http://schemas.openxmlformats.org/officeDocument/2006/relationships/hyperlink" Target="https://www.dropbox.com/scl/fi/f7ycztse6tjdwc8zwzac9/Official_Transcript_Fall2023.pdf?rlkey=axqbv0qztxllu6ve9cy2izp6y&amp;dl=0" TargetMode="External"/><Relationship Id="rId457" Type="http://schemas.openxmlformats.org/officeDocument/2006/relationships/hyperlink" Target="https://www.dropbox.com/scl/fi/t3792wjhim06akzupmdc7/Transcript_SOLINEMAQUAIRE.pdf?rlkey=9k93wuezyf2006amqra7urv6o&amp;dl=0" TargetMode="External"/><Relationship Id="rId664" Type="http://schemas.openxmlformats.org/officeDocument/2006/relationships/hyperlink" Target="https://www.dropbox.com/scl/fi/ir8q3gbcw5bw88jfmwpox/CERTIFICADO-DE-NOTAS.pdf?rlkey=wsw125i64fs4gqv7t8aak8fem&amp;dl=0" TargetMode="External"/><Relationship Id="rId14" Type="http://schemas.openxmlformats.org/officeDocument/2006/relationships/hyperlink" Target="https://www.dropbox.com/scl/fi/dwehqeh2xhtxt7b1n1dt4/TE4M3O6F.pdf?rlkey=8in0e5eefukfddqxjfg3ms6o6&amp;dl=0" TargetMode="External"/><Relationship Id="rId317" Type="http://schemas.openxmlformats.org/officeDocument/2006/relationships/hyperlink" Target="https://www.dropbox.com/scl/fi/12ury7kg7wsaavv59ka10/Transcript-Hope-Coleman_Plourde.pdf?rlkey=r06c3gussq6fbi1mk72gbb6s8&amp;dl=0" TargetMode="External"/><Relationship Id="rId524" Type="http://schemas.openxmlformats.org/officeDocument/2006/relationships/hyperlink" Target="https://www.dropbox.com/scl/fi/0db4ms1oxyi7ombhkgpbv/Transcript-Gabriel-Molnar.pdf?rlkey=1j54n794n8r29slbyfidh2ppd&amp;dl=0" TargetMode="External"/><Relationship Id="rId98" Type="http://schemas.openxmlformats.org/officeDocument/2006/relationships/hyperlink" Target="https://www.dropbox.com/scl/fi/26lt2egfw2zfctfisp40z/William-Marin-Unofficial-Transcript.pdf?rlkey=bnqhgb9yphncacjocivkyrrgf&amp;dl=0" TargetMode="External"/><Relationship Id="rId163" Type="http://schemas.openxmlformats.org/officeDocument/2006/relationships/hyperlink" Target="https://www.dropbox.com/scl/fi/r9ul2fz6ha2jv9fudbwit/Reporte-Oficial-de-Notas.pdf?rlkey=3vdm7wec34sb35fenoc9ykvu7&amp;dl=0" TargetMode="External"/><Relationship Id="rId370" Type="http://schemas.openxmlformats.org/officeDocument/2006/relationships/hyperlink" Target="https://www.dropbox.com/scl/fi/70i5dpbt5shqk7hnanl70/Carolin-Spitzer_Transcript_of_Records_-M.Sc.-in-Technology-Entrepreneurship.pdf?rlkey=xdzqzoya2l9mz3qsx71s1tdva&amp;dl=0" TargetMode="External"/><Relationship Id="rId230" Type="http://schemas.openxmlformats.org/officeDocument/2006/relationships/hyperlink" Target="https://www.dropbox.com/scl/fi/9fysmle86va5mwwwjtqcb/Transcript.pdf?rlkey=ary4hw0u29twqe7eyzsg8m3ca&amp;dl=0" TargetMode="External"/><Relationship Id="rId468" Type="http://schemas.openxmlformats.org/officeDocument/2006/relationships/hyperlink" Target="https://www.dropbox.com/scl/fi/1938ranj3pozk0n02rcm6/Expediente-acad-mico.-Silvia-Nu-o-3.pdf?rlkey=0brbd9dymsd59bghgolt5i918&amp;dl=0" TargetMode="External"/><Relationship Id="rId675" Type="http://schemas.openxmlformats.org/officeDocument/2006/relationships/hyperlink" Target="https://www.dropbox.com/scl/fi/khninzld0j3sm4kfbfgy2/unofficial-transcript.pdf?rlkey=c5fkfrkabei8whzvqa41yfx5y&amp;dl=0" TargetMode="External"/><Relationship Id="rId25" Type="http://schemas.openxmlformats.org/officeDocument/2006/relationships/hyperlink" Target="https://www.dropbox.com/scl/fi/71fjurxeir20jrq1tfmhs/C_TRANSCR_03864457_20231505_112638.pdf?rlkey=oxiciwp5m4f3d16ncc15apakw&amp;dl=0" TargetMode="External"/><Relationship Id="rId328" Type="http://schemas.openxmlformats.org/officeDocument/2006/relationships/hyperlink" Target="https://www.dropbox.com/scl/fi/8wv7cnohd1hbmaw9d2r55/Certificado_de_Notas.pdf?rlkey=4jxep3tznhutyshfu69vr0kt5&amp;dl=0" TargetMode="External"/><Relationship Id="rId535" Type="http://schemas.openxmlformats.org/officeDocument/2006/relationships/hyperlink" Target="https://www.dropbox.com/scl/fi/l4enkxeowiqbuiphejh2s/Leistungsnachweis_07102023_1539_13974274_20231007153956.pdf?rlkey=ra49zu06lm09y2gnnfgj9ot1g&amp;dl=0" TargetMode="External"/><Relationship Id="rId174" Type="http://schemas.openxmlformats.org/officeDocument/2006/relationships/hyperlink" Target="https://www.dropbox.com/scl/fi/dwehqeh2xhtxt7b1n1dt4/TE4M3O6F.pdf?rlkey=8in0e5eefukfddqxjfg3ms6o6&amp;dl=0" TargetMode="External"/><Relationship Id="rId381" Type="http://schemas.openxmlformats.org/officeDocument/2006/relationships/hyperlink" Target="https://www.dropbox.com/scl/fi/8453tm9tqrzmoihfxjmxh/WebSTAC.pdf?rlkey=kw715slrsie4lqqzw1ar8ktqc&amp;dl=0" TargetMode="External"/><Relationship Id="rId602" Type="http://schemas.openxmlformats.org/officeDocument/2006/relationships/hyperlink" Target="https://www.dropbox.com/scl/fi/7fwuutcwenlm6cmhh2eiw/UT-transcript-fall-2023.pdf?rlkey=x5ro99ey3tpv1wcqz0vhjs8e0&amp;dl=0" TargetMode="External"/><Relationship Id="rId241" Type="http://schemas.openxmlformats.org/officeDocument/2006/relationships/hyperlink" Target="https://www.dropbox.com/scl/fi/71fjurxeir20jrq1tfmhs/C_TRANSCR_03864457_20231505_112638.pdf?rlkey=oxiciwp5m4f3d16ncc15apakw&amp;dl=0" TargetMode="External"/><Relationship Id="rId479" Type="http://schemas.openxmlformats.org/officeDocument/2006/relationships/hyperlink" Target="https://www.dropbox.com/scl/fi/rs71hqorqxoiuk1a9dnvp/Kelley-Margaret-GW-Transcript.pdf?rlkey=q5puo1698qdrgt5v5sdghcs2f&amp;dl=0" TargetMode="External"/><Relationship Id="rId686" Type="http://schemas.openxmlformats.org/officeDocument/2006/relationships/hyperlink" Target="https://www.dropbox.com/scl/fi/d7bxkstqyua5811whizu1/transcript.pdf?rlkey=cqvd5uruos4pak9ou1kobrbo7&amp;dl=0" TargetMode="External"/><Relationship Id="rId36" Type="http://schemas.openxmlformats.org/officeDocument/2006/relationships/hyperlink" Target="https://www.dropbox.com/scl/fi/12ury7kg7wsaavv59ka10/Transcript-Hope-Coleman_Plourde.pdf?rlkey=r06c3gussq6fbi1mk72gbb6s8&amp;dl=0" TargetMode="External"/><Relationship Id="rId339" Type="http://schemas.openxmlformats.org/officeDocument/2006/relationships/hyperlink" Target="https://www.dropbox.com/scl/fi/zawpnj9svdswir4me7avn/transcript_of_records.pdf?rlkey=y9y3x848pqyhqvdo9brqhcipm&amp;dl=0" TargetMode="External"/><Relationship Id="rId546" Type="http://schemas.openxmlformats.org/officeDocument/2006/relationships/hyperlink" Target="https://www.dropbox.com/scl/fi/siknsp9xfblsd5rf6pnz4/Unofficial-Transcript-Jade-Pita.pdf?rlkey=5ip8kndvxx1vxcpmybro8rjbu&amp;dl=0" TargetMode="External"/><Relationship Id="rId101" Type="http://schemas.openxmlformats.org/officeDocument/2006/relationships/hyperlink" Target="https://www.dropbox.com/scl/fi/xe5d75ddw41vm4kx2uw62/Jazmin-Tapia-Mills-Unofficial-Transcript.pdf?rlkey=8ozb5x4qbe7lso6bufotl7swt&amp;dl=0" TargetMode="External"/><Relationship Id="rId185" Type="http://schemas.openxmlformats.org/officeDocument/2006/relationships/hyperlink" Target="https://www.dropbox.com/scl/fi/c6bspz0a8o9bszrqxkb5m/Transcript-of-Records.pdf?rlkey=fo6o2nsmj5g3b2oneyradfnpe&amp;dl=0" TargetMode="External"/><Relationship Id="rId406" Type="http://schemas.openxmlformats.org/officeDocument/2006/relationships/hyperlink" Target="https://www.dropbox.com/scl/fi/318upywd9b2y3jefgc5rj/CETRIFICATOPOLI.pdf?rlkey=z03qd1dacz9bn91z7ar5a10f2&amp;dl=0" TargetMode="External"/><Relationship Id="rId392" Type="http://schemas.openxmlformats.org/officeDocument/2006/relationships/hyperlink" Target="https://www.dropbox.com/scl/fi/7guts4fjcjnn29bdzjwci/InformeMenu.pdf?rlkey=j4f71es75vsjog1i0mbsjxfw0&amp;dl=0" TargetMode="External"/><Relationship Id="rId613" Type="http://schemas.openxmlformats.org/officeDocument/2006/relationships/hyperlink" Target="https://www.dropbox.com/scl/fi/yw1zx968rcifqv3f43pp7/Transcript.pdf?rlkey=smk9nvv9aam6y7o95l4uxl6tg&amp;dl=0" TargetMode="External"/><Relationship Id="rId697" Type="http://schemas.openxmlformats.org/officeDocument/2006/relationships/hyperlink" Target="https://www.dropbox.com/scl/fi/i127m5cihck4pc480hp20/Ball-Eleanor-GW-Transcript.pdf?rlkey=6duha2kfucojdjyfovqj7zc4i&amp;dl=0" TargetMode="External"/><Relationship Id="rId252" Type="http://schemas.openxmlformats.org/officeDocument/2006/relationships/hyperlink" Target="https://www.dropbox.com/scl/fi/et11czaod3u1gpprxzjuk/Expediente-acad-mico-oficial.pdf?rlkey=sz2pfe3o281dclfk070a88gkr&amp;dl=0" TargetMode="External"/><Relationship Id="rId47" Type="http://schemas.openxmlformats.org/officeDocument/2006/relationships/hyperlink" Target="https://www.dropbox.com/scl/fi/orz3pszq5k8ouk5jlsac5/PSYHOGEOS-Unofficial-Transcript.pdf?rlkey=5hdjdf9kzh4w6ogcnobz7yax8&amp;dl=0" TargetMode="External"/><Relationship Id="rId112" Type="http://schemas.openxmlformats.org/officeDocument/2006/relationships/hyperlink" Target="https://www.dropbox.com/scl/fi/wuh4z53ui6cyz0757mtxc/2022_2023_BA_S4_JAN_GRADES_EN-2.pdf?rlkey=n7t28ilxooihf0fiqf8s202xl&amp;dl=0" TargetMode="External"/><Relationship Id="rId557" Type="http://schemas.openxmlformats.org/officeDocument/2006/relationships/hyperlink" Target="https://www.dropbox.com/scl/fi/525hvefuopvvd02qkhlqr/Results_Mae-776-lle_Olivier_2023-10-15.pdf?rlkey=cs1doueqiqkstb0nkiic4q6ni&amp;dl=0" TargetMode="External"/><Relationship Id="rId196" Type="http://schemas.openxmlformats.org/officeDocument/2006/relationships/hyperlink" Target="https://www.dropbox.com/scl/fi/ljltp0pffnag0u4qlybi5/Transcript-Joshua-Rooney.pdf?rlkey=5vodrx9hy5ovvcpugcwgtcoex&amp;dl=0" TargetMode="External"/><Relationship Id="rId417" Type="http://schemas.openxmlformats.org/officeDocument/2006/relationships/hyperlink" Target="https://www.dropbox.com/scl/fi/qbrqcv5408t7mq0n678sf/pdf_certif_2318239928179722550.pdf?rlkey=n6x7m39637uei7lkd5rfvwlfh&amp;dl=0" TargetMode="External"/><Relationship Id="rId624" Type="http://schemas.openxmlformats.org/officeDocument/2006/relationships/hyperlink" Target="https://www.dropbox.com/scl/fi/4dfvy46zvnjd0gh6cxp60/Roberts_Transcript_23.pdf?rlkey=df4fpdcj4hims3mz0dfayn2ph&amp;dl=0" TargetMode="External"/><Relationship Id="rId263" Type="http://schemas.openxmlformats.org/officeDocument/2006/relationships/hyperlink" Target="https://www.dropbox.com/scl/fi/hq7udgw5uigf2frbar5f2/_officialAcademicTranscript.pdf?rlkey=nte08grblkh3zoyp3h9hfwzxw&amp;dl=0" TargetMode="External"/><Relationship Id="rId470" Type="http://schemas.openxmlformats.org/officeDocument/2006/relationships/hyperlink" Target="https://www.dropbox.com/scl/fi/1938ranj3pozk0n02rcm6/Expediente-acad-mico.-Silvia-Nu-o-3.pdf?rlkey=0brbd9dymsd59bghgolt5i918&amp;dl=0" TargetMode="External"/><Relationship Id="rId58" Type="http://schemas.openxmlformats.org/officeDocument/2006/relationships/hyperlink" Target="https://www.dropbox.com/scl/fi/126mtbthy4qr3zgp10tm8/TEQH3GTK.pdf?rlkey=r6mxegcqgrq7cbu9b41sama26&amp;dl=0" TargetMode="External"/><Relationship Id="rId123" Type="http://schemas.openxmlformats.org/officeDocument/2006/relationships/hyperlink" Target="https://www.dropbox.com/scl/fi/bu6p06fey0evseyrl28t4/ToR-PUC-Clement-Emma.pdf?rlkey=p5fmz8v534uzjnm27q8r913e6&amp;dl=0" TargetMode="External"/><Relationship Id="rId330" Type="http://schemas.openxmlformats.org/officeDocument/2006/relationships/hyperlink" Target="https://www.dropbox.com/scl/fi/pjpz11z06afe8s9h8do74/Cleary_Morgan_1273970_Official-Transcript.pdf?rlkey=q4w3xmpjl9zhh6m96al0ssrc9&amp;dl=0" TargetMode="External"/><Relationship Id="rId568" Type="http://schemas.openxmlformats.org/officeDocument/2006/relationships/hyperlink" Target="https://www.dropbox.com/scl/fi/oxvmv705i1812llehw7r0/Morini-Michael-GW-Transcript.pdf?rlkey=u4ucggl2j1akseaodxvii0qwf&amp;dl=0" TargetMode="External"/><Relationship Id="rId428" Type="http://schemas.openxmlformats.org/officeDocument/2006/relationships/hyperlink" Target="https://www.dropbox.com/scl/fi/evwv0a9vnw1dt9mt8f8u6/Notas-universidad.pdf?rlkey=s6bos2atubqax3akq9k0qp4r6&amp;dl=0" TargetMode="External"/><Relationship Id="rId635" Type="http://schemas.openxmlformats.org/officeDocument/2006/relationships/hyperlink" Target="https://www.dropbox.com/scl/fi/oepmkbvk4e2lh9uwoetrv/Academic_Record.pdf?rlkey=zpsmms2uyfjsn4227hdy7wj1s&amp;dl=0" TargetMode="External"/><Relationship Id="rId274" Type="http://schemas.openxmlformats.org/officeDocument/2006/relationships/hyperlink" Target="https://www.dropbox.com/scl/fi/obfrw4lzpzhxs1a7d4mjt/Gradelist-3.pdf?rlkey=3qj2h1bmxvg2t6h166zhvaydx&amp;dl=0" TargetMode="External"/><Relationship Id="rId481" Type="http://schemas.openxmlformats.org/officeDocument/2006/relationships/hyperlink" Target="https://www.dropbox.com/scl/fi/rs71hqorqxoiuk1a9dnvp/Kelley-Margaret-GW-Transcript.pdf?rlkey=q5puo1698qdrgt5v5sdghcs2f&amp;dl=0" TargetMode="External"/><Relationship Id="rId702" Type="http://schemas.openxmlformats.org/officeDocument/2006/relationships/hyperlink" Target="https://www.dropbox.com/scl/fi/i127m5cihck4pc480hp20/Ball-Eleanor-GW-Transcript.pdf?rlkey=6duha2kfucojdjyfovqj7zc4i&amp;dl=0" TargetMode="External"/><Relationship Id="rId69" Type="http://schemas.openxmlformats.org/officeDocument/2006/relationships/hyperlink" Target="https://www.dropbox.com/scl/fi/fdtc7nhgmjubu6wuizztn/Transcript-Fall-2023.pdf?rlkey=5w24tdfq1ye7sx9ummt16m5bl&amp;dl=0" TargetMode="External"/><Relationship Id="rId134" Type="http://schemas.openxmlformats.org/officeDocument/2006/relationships/hyperlink" Target="https://www.dropbox.com/scl/fi/t3zyejln2ul298pi0g940/Maria-Alejandra-Vallejos-Unofficial-Transcript.pdf?rlkey=91qtulfxfj90aehvjdir7upv0&amp;dl=0" TargetMode="External"/><Relationship Id="rId579" Type="http://schemas.openxmlformats.org/officeDocument/2006/relationships/hyperlink" Target="https://www.dropbox.com/scl/fi/29xda49qgzgc88r6abu72/Buonavolonta_Transcript.pdf?rlkey=uank62rjacvjh91705spn9o82&amp;dl=0" TargetMode="External"/><Relationship Id="rId341" Type="http://schemas.openxmlformats.org/officeDocument/2006/relationships/hyperlink" Target="https://www.dropbox.com/scl/fi/zawpnj9svdswir4me7avn/transcript_of_records.pdf?rlkey=y9y3x848pqyhqvdo9brqhcipm&amp;dl=0" TargetMode="External"/><Relationship Id="rId439" Type="http://schemas.openxmlformats.org/officeDocument/2006/relationships/hyperlink" Target="https://www.dropbox.com/scl/fi/w1i6z5nduujhy5qom7zw6/NOTAS.pdf?rlkey=ld62sghvoqtk5o2tfyaz3zs0n&amp;dl=0" TargetMode="External"/><Relationship Id="rId646" Type="http://schemas.openxmlformats.org/officeDocument/2006/relationships/hyperlink" Target="https://www.dropbox.com/scl/fi/sdaue0eabc03cjkuizv6t/Transcript_Fanny_Vain.pdf?rlkey=k9y9xzs7i5j6j3hbyw62asr4i&amp;dl=0" TargetMode="External"/><Relationship Id="rId201" Type="http://schemas.openxmlformats.org/officeDocument/2006/relationships/hyperlink" Target="https://www.dropbox.com/scl/fi/f4n970c4jm04v1wwb5y0u/GORE-Unoficial-Transcript.pdf?rlkey=xlhrk8u2t42rev9n1n0jx20oe&amp;dl=0" TargetMode="External"/><Relationship Id="rId285" Type="http://schemas.openxmlformats.org/officeDocument/2006/relationships/hyperlink" Target="https://www.dropbox.com/scl/fi/07gfymlalokyspqbeg83h/Gradelist-4.pdf?rlkey=brqc0nkvczi12zh2ktf9u99tw&amp;dl=0" TargetMode="External"/><Relationship Id="rId506" Type="http://schemas.openxmlformats.org/officeDocument/2006/relationships/hyperlink" Target="https://www.dropbox.com/scl/fi/yrl6e6leh6vviiklqgzi2/TEWURTRR.pdf?rlkey=4n8okpfa2wtzeacj27u63evl3&amp;dl=0" TargetMode="External"/><Relationship Id="rId492" Type="http://schemas.openxmlformats.org/officeDocument/2006/relationships/hyperlink" Target="https://www.dropbox.com/scl/fi/w7f2t4yd2yku049yf4c0v/ToR-232356_Tommaso-Sanese.pdf?rlkey=5mvje7fomyi4g6lloa7r1v6um&amp;dl=0" TargetMode="External"/><Relationship Id="rId713" Type="http://schemas.openxmlformats.org/officeDocument/2006/relationships/hyperlink" Target="http://www.felipebrahm.com/?buscacursos" TargetMode="External"/><Relationship Id="rId145" Type="http://schemas.openxmlformats.org/officeDocument/2006/relationships/hyperlink" Target="https://www.dropbox.com/scl/fi/q64wluy5lble4t6sq6czc/Dorothy-Pisula-Litoff-Unofficial-Transcript.pdf?rlkey=e4rwnkzx98izogvb2924o3rjt&amp;dl=0" TargetMode="External"/><Relationship Id="rId352" Type="http://schemas.openxmlformats.org/officeDocument/2006/relationships/hyperlink" Target="https://www.dropbox.com/scl/fi/l9dyg52wczxbe7ogvyznn/ToR-PUC-Deyries-Corentin.pdf?rlkey=9hslhi34q39iqr6ltwdrhbvpa&amp;dl=0" TargetMode="External"/><Relationship Id="rId212" Type="http://schemas.openxmlformats.org/officeDocument/2006/relationships/hyperlink" Target="https://www.dropbox.com/scl/fi/uoeilft5nmggvcwj1kl7q/Certificado-De-Notas.pdf?rlkey=six1ct6ccxhaf75kybtxo3cw4&amp;dl=0" TargetMode="External"/><Relationship Id="rId657" Type="http://schemas.openxmlformats.org/officeDocument/2006/relationships/hyperlink" Target="https://www.dropbox.com/scl/fi/h3p0hxpo0itl9t8h2m0e1/Lucero_Transcript.pdf?rlkey=gwcd3mvsnree3fkhilehte738&amp;dl=0" TargetMode="External"/><Relationship Id="rId296" Type="http://schemas.openxmlformats.org/officeDocument/2006/relationships/hyperlink" Target="https://www.dropbox.com/scl/fi/7fvdx8iibo9iwcvsmix25/Transcript-Cooke-Tarlton.pdf?rlkey=25olybmpzf458vjeni3ymmw6w&amp;dl=0" TargetMode="External"/><Relationship Id="rId517" Type="http://schemas.openxmlformats.org/officeDocument/2006/relationships/hyperlink" Target="https://www.dropbox.com/scl/fi/4ylss512z0k8fm65ewofl/1.-Certificado-Academico-UC3M-Espa-ol.docx?rlkey=ekzwvslopc77f6ldnv7oj5jlw&amp;dl=0" TargetMode="External"/><Relationship Id="rId60" Type="http://schemas.openxmlformats.org/officeDocument/2006/relationships/hyperlink" Target="https://www.dropbox.com/scl/fi/t3792wjhim06akzupmdc7/Transcript_SOLINEMAQUAIRE.pdf?rlkey=9k93wuezyf2006amqra7urv6o&amp;dl=0" TargetMode="External"/><Relationship Id="rId156" Type="http://schemas.openxmlformats.org/officeDocument/2006/relationships/hyperlink" Target="https://www.dropbox.com/scl/fi/g2uy1v4edn7x65oosgtq0/Nicole_Padron_transcript_2.pdf?rlkey=1ze9ae6bfnhwi1apskg8mc4wn&amp;dl=0" TargetMode="External"/><Relationship Id="rId363" Type="http://schemas.openxmlformats.org/officeDocument/2006/relationships/hyperlink" Target="https://www.dropbox.com/scl/fi/e64v4u07wt64g79c9aokb/Transcript-Edoardo-Viola.pdf?rlkey=slr0x46v0636vikn214lbxfr3&amp;dl=0" TargetMode="External"/><Relationship Id="rId570" Type="http://schemas.openxmlformats.org/officeDocument/2006/relationships/hyperlink" Target="https://www.dropbox.com/scl/fi/lkoub7krj3qn5rd46rohm/1-PDF-Certificado-n-8.pdf?rlkey=t1qhspl1auncxxphqqvj029g9&amp;dl=0" TargetMode="External"/><Relationship Id="rId223" Type="http://schemas.openxmlformats.org/officeDocument/2006/relationships/hyperlink" Target="https://www.dropbox.com/scl/fi/xejc9zqfftw9duwwfm7p9/DONAGHUE-JOE-UCLTRANSCRIPT.pdf?rlkey=8wyg5daoi5ck4acnc7uvkt4s7&amp;dl=0" TargetMode="External"/><Relationship Id="rId430" Type="http://schemas.openxmlformats.org/officeDocument/2006/relationships/hyperlink" Target="https://www.dropbox.com/scl/fi/evwv0a9vnw1dt9mt8f8u6/Notas-universidad.pdf?rlkey=s6bos2atubqax3akq9k0qp4r6&amp;dl=0" TargetMode="External"/><Relationship Id="rId668" Type="http://schemas.openxmlformats.org/officeDocument/2006/relationships/hyperlink" Target="https://www.dropbox.com/scl/fi/ir8q3gbcw5bw88jfmwpox/CERTIFICADO-DE-NOTAS.pdf?rlkey=wsw125i64fs4gqv7t8aak8fem&amp;dl=0" TargetMode="External"/><Relationship Id="rId18" Type="http://schemas.openxmlformats.org/officeDocument/2006/relationships/hyperlink" Target="https://www.dropbox.com/scl/fi/f4n970c4jm04v1wwb5y0u/GORE-Unoficial-Transcript.pdf?rlkey=xlhrk8u2t42rev9n1n0jx20oe&amp;dl=0" TargetMode="External"/><Relationship Id="rId528" Type="http://schemas.openxmlformats.org/officeDocument/2006/relationships/hyperlink" Target="https://www.dropbox.com/scl/fi/0db4ms1oxyi7ombhkgpbv/Transcript-Gabriel-Molnar.pdf?rlkey=1j54n794n8r29slbyfidh2ppd&amp;dl=0" TargetMode="External"/><Relationship Id="rId167" Type="http://schemas.openxmlformats.org/officeDocument/2006/relationships/hyperlink" Target="https://www.dropbox.com/scl/fi/r9ul2fz6ha2jv9fudbwit/Reporte-Oficial-de-Notas.pdf?rlkey=3vdm7wec34sb35fenoc9ykvu7&amp;dl=0" TargetMode="External"/><Relationship Id="rId374" Type="http://schemas.openxmlformats.org/officeDocument/2006/relationships/hyperlink" Target="https://www.dropbox.com/scl/fi/70i5dpbt5shqk7hnanl70/Carolin-Spitzer_Transcript_of_Records_-M.Sc.-in-Technology-Entrepreneurship.pdf?rlkey=xdzqzoya2l9mz3qsx71s1tdva&amp;dl=0" TargetMode="External"/><Relationship Id="rId581" Type="http://schemas.openxmlformats.org/officeDocument/2006/relationships/hyperlink" Target="https://www.dropbox.com/scl/fi/9kuoznlus41y2jinhfmfz/DUVAL-Anaelle-Certificados-De-Notas-Oficial-Actualizado.pdf?rlkey=dxgcn85y46n4kcsrgaj7z6ekf&amp;dl=0" TargetMode="External"/><Relationship Id="rId71" Type="http://schemas.openxmlformats.org/officeDocument/2006/relationships/hyperlink" Target="https://www.dropbox.com/scl/fi/0db4ms1oxyi7ombhkgpbv/Transcript-Gabriel-Molnar.pdf?rlkey=1j54n794n8r29slbyfidh2ppd&amp;dl=0" TargetMode="External"/><Relationship Id="rId234" Type="http://schemas.openxmlformats.org/officeDocument/2006/relationships/hyperlink" Target="https://www.dropbox.com/scl/fi/uy3lc7b6kcit7hs1mvhwd/Rizzo-Isabella-GW-Transcript.pdf?rlkey=3s8vnnkzoks5w0e2ylm0i2c7y&amp;dl=0" TargetMode="External"/><Relationship Id="rId679" Type="http://schemas.openxmlformats.org/officeDocument/2006/relationships/hyperlink" Target="https://www.dropbox.com/scl/fi/efdolhnlm698pateqansl/Hana-Ackelsberg-Unofficial-Transcript.pdf?rlkey=l1j1nkvbwx58canc9o0seqoov&amp;dl=0" TargetMode="External"/><Relationship Id="rId2" Type="http://schemas.openxmlformats.org/officeDocument/2006/relationships/hyperlink" Target="https://www.dropbox.com/scl/fi/k958l7z8nipht223qnats/Impresi-n-de-expediente-1.pdf?rlkey=ab2xf9sde88cn10r7zqgbhl53&amp;dl=0" TargetMode="External"/><Relationship Id="rId29" Type="http://schemas.openxmlformats.org/officeDocument/2006/relationships/hyperlink" Target="https://www.dropbox.com/scl/fi/obfrw4lzpzhxs1a7d4mjt/Gradelist-3.pdf?rlkey=3qj2h1bmxvg2t6h166zhvaydx&amp;dl=0" TargetMode="External"/><Relationship Id="rId276" Type="http://schemas.openxmlformats.org/officeDocument/2006/relationships/hyperlink" Target="https://www.dropbox.com/scl/fi/sbxoarbzc7wl6hi434xnh/ToR_TommasoVandoni.pdf?rlkey=uq665b2rzn43hokzjawr0yi9z&amp;dl=0" TargetMode="External"/><Relationship Id="rId441" Type="http://schemas.openxmlformats.org/officeDocument/2006/relationships/hyperlink" Target="https://www.dropbox.com/scl/fi/pbyyol3yqulqf828fpd77/Academic-Record.png?rlkey=fa6j2dfvbb3w43hzxw927oemc&amp;dl=0" TargetMode="External"/><Relationship Id="rId483" Type="http://schemas.openxmlformats.org/officeDocument/2006/relationships/hyperlink" Target="https://www.dropbox.com/scl/fi/w5cscs0q6yykc6h9u0c5s/relev-s-de-notes-L1-et-L2.pdf?rlkey=p5fl73dt3el51flw8ysn2a0p3&amp;dl=0" TargetMode="External"/><Relationship Id="rId539" Type="http://schemas.openxmlformats.org/officeDocument/2006/relationships/hyperlink" Target="https://www.dropbox.com/scl/fi/l4enkxeowiqbuiphejh2s/Leistungsnachweis_07102023_1539_13974274_20231007153956.pdf?rlkey=ra49zu06lm09y2gnnfgj9ot1g&amp;dl=0" TargetMode="External"/><Relationship Id="rId690" Type="http://schemas.openxmlformats.org/officeDocument/2006/relationships/hyperlink" Target="https://www.dropbox.com/scl/fi/n13lyy1mlc243a4tpxah8/transcripttoby.pdf?rlkey=gsmsbin2be5o59yx506b71ola&amp;dl=0" TargetMode="External"/><Relationship Id="rId704" Type="http://schemas.openxmlformats.org/officeDocument/2006/relationships/hyperlink" Target="https://www.dropbox.com/scl/fi/i127m5cihck4pc480hp20/Ball-Eleanor-GW-Transcript.pdf?rlkey=6duha2kfucojdjyfovqj7zc4i&amp;dl=0" TargetMode="External"/><Relationship Id="rId40" Type="http://schemas.openxmlformats.org/officeDocument/2006/relationships/hyperlink" Target="https://www.dropbox.com/scl/fi/fismiuotjk4keqixsdg59/Katherine-Berge-Unofficial-Transcript.pdf?rlkey=ilhyws9ixfouq1ag1bwqjauqs&amp;dl=0" TargetMode="External"/><Relationship Id="rId136" Type="http://schemas.openxmlformats.org/officeDocument/2006/relationships/hyperlink" Target="https://www.dropbox.com/scl/fi/t3zyejln2ul298pi0g940/Maria-Alejandra-Vallejos-Unofficial-Transcript.pdf?rlkey=91qtulfxfj90aehvjdir7upv0&amp;dl=0" TargetMode="External"/><Relationship Id="rId178" Type="http://schemas.openxmlformats.org/officeDocument/2006/relationships/hyperlink" Target="https://www.dropbox.com/scl/fi/787qka57cvd1te9z3x4v4/TEWY1FNM.pdf?rlkey=9swxu9qf3p9irfdlijpvmm7u0&amp;dl=0" TargetMode="External"/><Relationship Id="rId301" Type="http://schemas.openxmlformats.org/officeDocument/2006/relationships/hyperlink" Target="https://www.dropbox.com/scl/fi/7fvdx8iibo9iwcvsmix25/Transcript-Cooke-Tarlton.pdf?rlkey=25olybmpzf458vjeni3ymmw6w&amp;dl=0" TargetMode="External"/><Relationship Id="rId343" Type="http://schemas.openxmlformats.org/officeDocument/2006/relationships/hyperlink" Target="https://www.dropbox.com/scl/fi/fismiuotjk4keqixsdg59/Katherine-Berge-Unofficial-Transcript.pdf?rlkey=ilhyws9ixfouq1ag1bwqjauqs&amp;dl=0" TargetMode="External"/><Relationship Id="rId550" Type="http://schemas.openxmlformats.org/officeDocument/2006/relationships/hyperlink" Target="https://www.dropbox.com/scl/fi/tigc0mxc6yueeig6o3wuk/Transcript.pdf?rlkey=11171ixtca3qrrgr1o6q8psds&amp;dl=0" TargetMode="External"/><Relationship Id="rId82" Type="http://schemas.openxmlformats.org/officeDocument/2006/relationships/hyperlink" Target="https://www.dropbox.com/scl/fi/n3nj7kkcat08obwfk12p1/transcript-unofficial-fall-2023.pdf?rlkey=i0deuts5ix3qkumem0fgyxr1a&amp;dl=0" TargetMode="External"/><Relationship Id="rId203" Type="http://schemas.openxmlformats.org/officeDocument/2006/relationships/hyperlink" Target="https://www.dropbox.com/scl/fi/i78mmingqnsi98flu18lj/Expediente-de-notas_Daniela-Scott.pdf?rlkey=vu3s8uzjkh2nso5fshifpwem0&amp;dl=0" TargetMode="External"/><Relationship Id="rId385" Type="http://schemas.openxmlformats.org/officeDocument/2006/relationships/hyperlink" Target="https://www.dropbox.com/scl/fi/orz3pszq5k8ouk5jlsac5/PSYHOGEOS-Unofficial-Transcript.pdf?rlkey=5hdjdf9kzh4w6ogcnobz7yax8&amp;dl=0" TargetMode="External"/><Relationship Id="rId592" Type="http://schemas.openxmlformats.org/officeDocument/2006/relationships/hyperlink" Target="https://www.dropbox.com/scl/fi/n3nj7kkcat08obwfk12p1/transcript-unofficial-fall-2023.pdf?rlkey=i0deuts5ix3qkumem0fgyxr1a&amp;dl=0" TargetMode="External"/><Relationship Id="rId606" Type="http://schemas.openxmlformats.org/officeDocument/2006/relationships/hyperlink" Target="https://www.dropbox.com/scl/fi/937ow90omyrzg8y78ut4n/ACADEMIC-TRANSCRIPT-2023-09-25-14_07_25.pdf?rlkey=2pp2cqgh94t79u7so1oz8bi1k&amp;dl=0" TargetMode="External"/><Relationship Id="rId648" Type="http://schemas.openxmlformats.org/officeDocument/2006/relationships/hyperlink" Target="https://www.dropbox.com/scl/fi/sdaue0eabc03cjkuizv6t/Transcript_Fanny_Vain.pdf?rlkey=k9y9xzs7i5j6j3hbyw62asr4i&amp;dl=0" TargetMode="External"/><Relationship Id="rId245" Type="http://schemas.openxmlformats.org/officeDocument/2006/relationships/hyperlink" Target="https://www.dropbox.com/scl/fi/71fjurxeir20jrq1tfmhs/C_TRANSCR_03864457_20231505_112638.pdf?rlkey=oxiciwp5m4f3d16ncc15apakw&amp;dl=0" TargetMode="External"/><Relationship Id="rId287" Type="http://schemas.openxmlformats.org/officeDocument/2006/relationships/hyperlink" Target="https://www.dropbox.com/scl/fi/07gfymlalokyspqbeg83h/Gradelist-4.pdf?rlkey=brqc0nkvczi12zh2ktf9u99tw&amp;dl=0" TargetMode="External"/><Relationship Id="rId410" Type="http://schemas.openxmlformats.org/officeDocument/2006/relationships/hyperlink" Target="https://www.dropbox.com/scl/fi/70lnvh09xcv67609tppk7/Transcript-8-28.pdf?rlkey=qk0j3uxzerism7z7iiqpfte81&amp;dl=0" TargetMode="External"/><Relationship Id="rId452" Type="http://schemas.openxmlformats.org/officeDocument/2006/relationships/hyperlink" Target="https://www.dropbox.com/scl/fi/5vuo7kiixke8ganrvcbnt/releve-769-_22chatelon.pdf?rlkey=7kj68jau52buhml5q1r2ehjwh&amp;dl=0" TargetMode="External"/><Relationship Id="rId494" Type="http://schemas.openxmlformats.org/officeDocument/2006/relationships/hyperlink" Target="https://www.dropbox.com/scl/fi/k2khjy8wasq37adu8n0qb/HEAR_2220346_1.pdf?rlkey=nte6inltz64whkz953u8ttcjb&amp;dl=0" TargetMode="External"/><Relationship Id="rId508" Type="http://schemas.openxmlformats.org/officeDocument/2006/relationships/hyperlink" Target="https://www.dropbox.com/scl/fi/ahtzei3hm3giwgiewnj29/Unofficial_Transcript.pdf?rlkey=o0s280w1sd8ahazvxt1k9avk8&amp;dl=0" TargetMode="External"/><Relationship Id="rId105" Type="http://schemas.openxmlformats.org/officeDocument/2006/relationships/hyperlink" Target="https://www.dropbox.com/scl/fi/xe5d75ddw41vm4kx2uw62/Jazmin-Tapia-Mills-Unofficial-Transcript.pdf?rlkey=8ozb5x4qbe7lso6bufotl7swt&amp;dl=0" TargetMode="External"/><Relationship Id="rId147" Type="http://schemas.openxmlformats.org/officeDocument/2006/relationships/hyperlink" Target="https://www.dropbox.com/scl/fi/q64wluy5lble4t6sq6czc/Dorothy-Pisula-Litoff-Unofficial-Transcript.pdf?rlkey=e4rwnkzx98izogvb2924o3rjt&amp;dl=0" TargetMode="External"/><Relationship Id="rId312" Type="http://schemas.openxmlformats.org/officeDocument/2006/relationships/hyperlink" Target="https://www.dropbox.com/scl/fi/az21steh6vegofhg8sndh/Certificados-de-Notas-Oficial-Actualizado-De-Universidad-De-Origen.pdf?rlkey=5ditgr8exgtpzahf0ryrsn6hm&amp;dl=0" TargetMode="External"/><Relationship Id="rId354" Type="http://schemas.openxmlformats.org/officeDocument/2006/relationships/hyperlink" Target="https://www.dropbox.com/scl/fi/sfowrv1as5mit4xfx0hq3/transsss.pdf?rlkey=trwcilmss67lrw6grsz78o7cw&amp;dl=0" TargetMode="External"/><Relationship Id="rId51" Type="http://schemas.openxmlformats.org/officeDocument/2006/relationships/hyperlink" Target="https://www.dropbox.com/scl/fi/318upywd9b2y3jefgc5rj/CETRIFICATOPOLI.pdf?rlkey=z03qd1dacz9bn91z7ar5a10f2&amp;dl=0" TargetMode="External"/><Relationship Id="rId93" Type="http://schemas.openxmlformats.org/officeDocument/2006/relationships/hyperlink" Target="https://www.dropbox.com/scl/fi/ir8q3gbcw5bw88jfmwpox/CERTIFICADO-DE-NOTAS.pdf?rlkey=wsw125i64fs4gqv7t8aak8fem&amp;dl=0" TargetMode="External"/><Relationship Id="rId189" Type="http://schemas.openxmlformats.org/officeDocument/2006/relationships/hyperlink" Target="https://www.dropbox.com/scl/fi/c6bspz0a8o9bszrqxkb5m/Transcript-of-Records.pdf?rlkey=fo6o2nsmj5g3b2oneyradfnpe&amp;dl=0" TargetMode="External"/><Relationship Id="rId396" Type="http://schemas.openxmlformats.org/officeDocument/2006/relationships/hyperlink" Target="https://www.dropbox.com/scl/fi/rjujwptu9o2o4jspevj8c/TOR_Caldarelli.pdf?rlkey=3asxqy2f1dzl679pcrx5voo84&amp;dl=0" TargetMode="External"/><Relationship Id="rId561" Type="http://schemas.openxmlformats.org/officeDocument/2006/relationships/hyperlink" Target="https://www.dropbox.com/scl/fi/525hvefuopvvd02qkhlqr/Results_Mae-776-lle_Olivier_2023-10-15.pdf?rlkey=cs1doueqiqkstb0nkiic4q6ni&amp;dl=0" TargetMode="External"/><Relationship Id="rId617" Type="http://schemas.openxmlformats.org/officeDocument/2006/relationships/hyperlink" Target="https://www.dropbox.com/scl/fi/jqlqtlc1evl7jeyepxnix/WashU-Unofficial-Transcript-updated-Aug-2023.pdf?rlkey=xocminvrvky4ufu9n251vvi2m&amp;dl=0" TargetMode="External"/><Relationship Id="rId659" Type="http://schemas.openxmlformats.org/officeDocument/2006/relationships/hyperlink" Target="https://www.dropbox.com/scl/fi/rhvzbwunnj739j3kfe4jy/TEEJOGXM.pdf?rlkey=3ak6zg1203w6r5jkruxstsd2s&amp;dl=0" TargetMode="External"/><Relationship Id="rId214" Type="http://schemas.openxmlformats.org/officeDocument/2006/relationships/hyperlink" Target="https://www.dropbox.com/scl/fi/uoeilft5nmggvcwj1kl7q/Certificado-De-Notas.pdf?rlkey=six1ct6ccxhaf75kybtxo3cw4&amp;dl=0" TargetMode="External"/><Relationship Id="rId256" Type="http://schemas.openxmlformats.org/officeDocument/2006/relationships/hyperlink" Target="https://www.dropbox.com/scl/fi/et11czaod3u1gpprxzjuk/Expediente-acad-mico-oficial.pdf?rlkey=sz2pfe3o281dclfk070a88gkr&amp;dl=0" TargetMode="External"/><Relationship Id="rId298" Type="http://schemas.openxmlformats.org/officeDocument/2006/relationships/hyperlink" Target="https://www.dropbox.com/scl/fi/7fvdx8iibo9iwcvsmix25/Transcript-Cooke-Tarlton.pdf?rlkey=25olybmpzf458vjeni3ymmw6w&amp;dl=0" TargetMode="External"/><Relationship Id="rId421" Type="http://schemas.openxmlformats.org/officeDocument/2006/relationships/hyperlink" Target="https://www.dropbox.com/scl/fi/rxvzoi0y6qrz60ibwt6ub/Intyg-3.pdf?rlkey=2hq44uiq9fwak0lv8qn5b3q3k&amp;dl=0" TargetMode="External"/><Relationship Id="rId463" Type="http://schemas.openxmlformats.org/officeDocument/2006/relationships/hyperlink" Target="https://www.dropbox.com/scl/fi/k1q66hvje8rd9ut34abuj/Expediente-academico_WIPLIER-Emma.pdf?rlkey=g8hozth9ersrybdny3f5ln1pi&amp;dl=0" TargetMode="External"/><Relationship Id="rId519" Type="http://schemas.openxmlformats.org/officeDocument/2006/relationships/hyperlink" Target="https://www.dropbox.com/scl/fi/4ylss512z0k8fm65ewofl/1.-Certificado-Academico-UC3M-Espa-ol.docx?rlkey=ekzwvslopc77f6ldnv7oj5jlw&amp;dl=0" TargetMode="External"/><Relationship Id="rId670" Type="http://schemas.openxmlformats.org/officeDocument/2006/relationships/hyperlink" Target="https://www.dropbox.com/scl/fi/ir8q3gbcw5bw88jfmwpox/CERTIFICADO-DE-NOTAS.pdf?rlkey=wsw125i64fs4gqv7t8aak8fem&amp;dl=0" TargetMode="External"/><Relationship Id="rId116" Type="http://schemas.openxmlformats.org/officeDocument/2006/relationships/hyperlink" Target="https://www.dropbox.com/scl/fi/wuh4z53ui6cyz0757mtxc/2022_2023_BA_S4_JAN_GRADES_EN-2.pdf?rlkey=n7t28ilxooihf0fiqf8s202xl&amp;dl=0" TargetMode="External"/><Relationship Id="rId158" Type="http://schemas.openxmlformats.org/officeDocument/2006/relationships/hyperlink" Target="https://www.dropbox.com/scl/fi/g2uy1v4edn7x65oosgtq0/Nicole_Padron_transcript_2.pdf?rlkey=1ze9ae6bfnhwi1apskg8mc4wn&amp;dl=0" TargetMode="External"/><Relationship Id="rId323" Type="http://schemas.openxmlformats.org/officeDocument/2006/relationships/hyperlink" Target="https://www.dropbox.com/scl/fi/8wv7cnohd1hbmaw9d2r55/Certificado_de_Notas.pdf?rlkey=4jxep3tznhutyshfu69vr0kt5&amp;dl=0" TargetMode="External"/><Relationship Id="rId530" Type="http://schemas.openxmlformats.org/officeDocument/2006/relationships/hyperlink" Target="https://www.dropbox.com/scl/fi/0db4ms1oxyi7ombhkgpbv/Transcript-Gabriel-Molnar.pdf?rlkey=1j54n794n8r29slbyfidh2ppd&amp;dl=0" TargetMode="External"/><Relationship Id="rId20" Type="http://schemas.openxmlformats.org/officeDocument/2006/relationships/hyperlink" Target="https://www.dropbox.com/scl/fi/uoeilft5nmggvcwj1kl7q/Certificado-De-Notas.pdf?rlkey=six1ct6ccxhaf75kybtxo3cw4&amp;dl=0" TargetMode="External"/><Relationship Id="rId62" Type="http://schemas.openxmlformats.org/officeDocument/2006/relationships/hyperlink" Target="https://www.dropbox.com/scl/fi/1938ranj3pozk0n02rcm6/Expediente-acad-mico.-Silvia-Nu-o-3.pdf?rlkey=0brbd9dymsd59bghgolt5i918&amp;dl=0" TargetMode="External"/><Relationship Id="rId365" Type="http://schemas.openxmlformats.org/officeDocument/2006/relationships/hyperlink" Target="https://www.dropbox.com/scl/fi/70i5dpbt5shqk7hnanl70/Carolin-Spitzer_Transcript_of_Records_-M.Sc.-in-Technology-Entrepreneurship.pdf?rlkey=xdzqzoya2l9mz3qsx71s1tdva&amp;dl=0" TargetMode="External"/><Relationship Id="rId572" Type="http://schemas.openxmlformats.org/officeDocument/2006/relationships/hyperlink" Target="https://www.dropbox.com/scl/fi/lkoub7krj3qn5rd46rohm/1-PDF-Certificado-n-8.pdf?rlkey=t1qhspl1auncxxphqqvj029g9&amp;dl=0" TargetMode="External"/><Relationship Id="rId628" Type="http://schemas.openxmlformats.org/officeDocument/2006/relationships/hyperlink" Target="https://www.dropbox.com/scl/fi/4dfvy46zvnjd0gh6cxp60/Roberts_Transcript_23.pdf?rlkey=df4fpdcj4hims3mz0dfayn2ph&amp;dl=0" TargetMode="External"/><Relationship Id="rId225" Type="http://schemas.openxmlformats.org/officeDocument/2006/relationships/hyperlink" Target="https://www.dropbox.com/scl/fi/xejc9zqfftw9duwwfm7p9/DONAGHUE-JOE-UCLTRANSCRIPT.pdf?rlkey=8wyg5daoi5ck4acnc7uvkt4s7&amp;dl=0" TargetMode="External"/><Relationship Id="rId267"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432" Type="http://schemas.openxmlformats.org/officeDocument/2006/relationships/hyperlink" Target="https://www.dropbox.com/scl/fi/evwv0a9vnw1dt9mt8f8u6/Notas-universidad.pdf?rlkey=s6bos2atubqax3akq9k0qp4r6&amp;dl=0" TargetMode="External"/><Relationship Id="rId474" Type="http://schemas.openxmlformats.org/officeDocument/2006/relationships/hyperlink" Target="https://www.dropbox.com/scl/fi/1938ranj3pozk0n02rcm6/Expediente-acad-mico.-Silvia-Nu-o-3.pdf?rlkey=0brbd9dymsd59bghgolt5i918&amp;dl=0" TargetMode="External"/><Relationship Id="rId127" Type="http://schemas.openxmlformats.org/officeDocument/2006/relationships/hyperlink" Target="https://www.dropbox.com/scl/fi/zlpouoic4bp2qu5mz2i2a/Victoria-Flowerree-Unofficial-Transcript.pdf?rlkey=q25q6nejx68klx4w3751j8eiq&amp;dl=0" TargetMode="External"/><Relationship Id="rId681" Type="http://schemas.openxmlformats.org/officeDocument/2006/relationships/hyperlink" Target="https://www.dropbox.com/scl/fi/efdolhnlm698pateqansl/Hana-Ackelsberg-Unofficial-Transcript.pdf?rlkey=l1j1nkvbwx58canc9o0seqoov&amp;dl=0" TargetMode="External"/><Relationship Id="rId31" Type="http://schemas.openxmlformats.org/officeDocument/2006/relationships/hyperlink" Target="https://www.dropbox.com/scl/fi/07gfymlalokyspqbeg83h/Gradelist-4.pdf?rlkey=brqc0nkvczi12zh2ktf9u99tw&amp;dl=0" TargetMode="External"/><Relationship Id="rId73" Type="http://schemas.openxmlformats.org/officeDocument/2006/relationships/hyperlink" Target="https://www.dropbox.com/scl/fi/2ne7jay38h64ouezd5e3f/Monahan_Colin-Colorado-College-Transcript.pdf?rlkey=jj9g4mo6mht3qbw15xpp0ge50&amp;dl=0" TargetMode="External"/><Relationship Id="rId169" Type="http://schemas.openxmlformats.org/officeDocument/2006/relationships/hyperlink" Target="https://www.dropbox.com/scl/fi/bfnxyyhioagb9fzgxerci/TEWU3TSO-2.pdf?rlkey=0emfg3y7ib0udz4n9o3o49zew&amp;dl=0" TargetMode="External"/><Relationship Id="rId334" Type="http://schemas.openxmlformats.org/officeDocument/2006/relationships/hyperlink" Target="https://www.dropbox.com/scl/fi/pjpz11z06afe8s9h8do74/Cleary_Morgan_1273970_Official-Transcript.pdf?rlkey=q4w3xmpjl9zhh6m96al0ssrc9&amp;dl=0" TargetMode="External"/><Relationship Id="rId376" Type="http://schemas.openxmlformats.org/officeDocument/2006/relationships/hyperlink" Target="https://www.dropbox.com/scl/fi/45j8jv3bkx9k1x5wr8iuw/Expediente.pdf?rlkey=rakis24w4i7on06my6bbjvz8b&amp;dl=0" TargetMode="External"/><Relationship Id="rId541" Type="http://schemas.openxmlformats.org/officeDocument/2006/relationships/hyperlink" Target="https://www.dropbox.com/scl/fi/l4enkxeowiqbuiphejh2s/Leistungsnachweis_07102023_1539_13974274_20231007153956.pdf?rlkey=ra49zu06lm09y2gnnfgj9ot1g&amp;dl=0" TargetMode="External"/><Relationship Id="rId583" Type="http://schemas.openxmlformats.org/officeDocument/2006/relationships/hyperlink" Target="https://www.dropbox.com/scl/fi/9kuoznlus41y2jinhfmfz/DUVAL-Anaelle-Certificados-De-Notas-Oficial-Actualizado.pdf?rlkey=dxgcn85y46n4kcsrgaj7z6ekf&amp;dl=0" TargetMode="External"/><Relationship Id="rId639" Type="http://schemas.openxmlformats.org/officeDocument/2006/relationships/hyperlink" Target="https://www.dropbox.com/scl/fi/1qfcw7crtckfyjja34t43/Transcript.pdf?rlkey=mm9dqlcknd9qhd22xy44cxf9x&amp;dl=0" TargetMode="External"/><Relationship Id="rId4" Type="http://schemas.openxmlformats.org/officeDocument/2006/relationships/hyperlink" Target="https://www.dropbox.com/scl/fi/f3l05wch1rjhcgvutjpjs/Ashman_Sebastian_1340419_Official-Transcript.pdf?rlkey=rlkxu9zbsda9b4saoe4r6fi8e&amp;dl=0" TargetMode="External"/><Relationship Id="rId180" Type="http://schemas.openxmlformats.org/officeDocument/2006/relationships/hyperlink" Target="https://www.dropbox.com/scl/fi/787qka57cvd1te9z3x4v4/TEWY1FNM.pdf?rlkey=9swxu9qf3p9irfdlijpvmm7u0&amp;dl=0" TargetMode="External"/><Relationship Id="rId236" Type="http://schemas.openxmlformats.org/officeDocument/2006/relationships/hyperlink" Target="https://www.dropbox.com/scl/fi/uy3lc7b6kcit7hs1mvhwd/Rizzo-Isabella-GW-Transcript.pdf?rlkey=3s8vnnkzoks5w0e2ylm0i2c7y&amp;dl=0" TargetMode="External"/><Relationship Id="rId278" Type="http://schemas.openxmlformats.org/officeDocument/2006/relationships/hyperlink" Target="https://www.dropbox.com/scl/fi/sbxoarbzc7wl6hi434xnh/ToR_TommasoVandoni.pdf?rlkey=uq665b2rzn43hokzjawr0yi9z&amp;dl=0" TargetMode="External"/><Relationship Id="rId401" Type="http://schemas.openxmlformats.org/officeDocument/2006/relationships/hyperlink" Target="https://www.dropbox.com/scl/fi/0tt3pc01fu62gir8oirv1/Transcript_LENASAMAK.pdf?rlkey=xgi62ns3jwdpwsjp19kb2cboh&amp;dl=0" TargetMode="External"/><Relationship Id="rId443" Type="http://schemas.openxmlformats.org/officeDocument/2006/relationships/hyperlink" Target="https://www.dropbox.com/scl/fi/pbyyol3yqulqf828fpd77/Academic-Record.png?rlkey=fa6j2dfvbb3w43hzxw927oemc&amp;dl=0" TargetMode="External"/><Relationship Id="rId650" Type="http://schemas.openxmlformats.org/officeDocument/2006/relationships/hyperlink" Target="https://www.dropbox.com/scl/fi/sdaue0eabc03cjkuizv6t/Transcript_Fanny_Vain.pdf?rlkey=k9y9xzs7i5j6j3hbyw62asr4i&amp;dl=0" TargetMode="External"/><Relationship Id="rId303" Type="http://schemas.openxmlformats.org/officeDocument/2006/relationships/hyperlink" Target="https://www.dropbox.com/scl/fi/llxzpxvky79m6tglttv30/ToR_-Transcript_of_Records.pdf?rlkey=xd28sktqlt66qwd8nk50iqc69&amp;dl=0" TargetMode="External"/><Relationship Id="rId485" Type="http://schemas.openxmlformats.org/officeDocument/2006/relationships/hyperlink" Target="https://www.dropbox.com/scl/fi/w5cscs0q6yykc6h9u0c5s/relev-s-de-notes-L1-et-L2.pdf?rlkey=p5fl73dt3el51flw8ysn2a0p3&amp;dl=0" TargetMode="External"/><Relationship Id="rId692" Type="http://schemas.openxmlformats.org/officeDocument/2006/relationships/hyperlink" Target="https://www.dropbox.com/scl/fi/n13lyy1mlc243a4tpxah8/transcripttoby.pdf?rlkey=gsmsbin2be5o59yx506b71ola&amp;dl=0" TargetMode="External"/><Relationship Id="rId706" Type="http://schemas.openxmlformats.org/officeDocument/2006/relationships/hyperlink" Target="https://www.dropbox.com/scl/fi/k958l7z8nipht223qnats/Impresi-n-de-expediente-1.pdf?rlkey=ab2xf9sde88cn10r7zqgbhl53&amp;dl=0" TargetMode="External"/><Relationship Id="rId42" Type="http://schemas.openxmlformats.org/officeDocument/2006/relationships/hyperlink" Target="https://www.dropbox.com/scl/fi/sfowrv1as5mit4xfx0hq3/transsss.pdf?rlkey=trwcilmss67lrw6grsz78o7cw&amp;dl=0" TargetMode="External"/><Relationship Id="rId84" Type="http://schemas.openxmlformats.org/officeDocument/2006/relationships/hyperlink" Target="https://www.dropbox.com/scl/fi/937ow90omyrzg8y78ut4n/ACADEMIC-TRANSCRIPT-2023-09-25-14_07_25.pdf?rlkey=2pp2cqgh94t79u7so1oz8bi1k&amp;dl=0" TargetMode="External"/><Relationship Id="rId138" Type="http://schemas.openxmlformats.org/officeDocument/2006/relationships/hyperlink" Target="https://www.dropbox.com/scl/fi/t3zyejln2ul298pi0g940/Maria-Alejandra-Vallejos-Unofficial-Transcript.pdf?rlkey=91qtulfxfj90aehvjdir7upv0&amp;dl=0" TargetMode="External"/><Relationship Id="rId345" Type="http://schemas.openxmlformats.org/officeDocument/2006/relationships/hyperlink" Target="https://www.dropbox.com/scl/fi/fismiuotjk4keqixsdg59/Katherine-Berge-Unofficial-Transcript.pdf?rlkey=ilhyws9ixfouq1ag1bwqjauqs&amp;dl=0" TargetMode="External"/><Relationship Id="rId387" Type="http://schemas.openxmlformats.org/officeDocument/2006/relationships/hyperlink" Target="https://www.dropbox.com/scl/fi/orz3pszq5k8ouk5jlsac5/PSYHOGEOS-Unofficial-Transcript.pdf?rlkey=5hdjdf9kzh4w6ogcnobz7yax8&amp;dl=0" TargetMode="External"/><Relationship Id="rId510" Type="http://schemas.openxmlformats.org/officeDocument/2006/relationships/hyperlink" Target="https://www.dropbox.com/scl/fi/ahtzei3hm3giwgiewnj29/Unofficial_Transcript.pdf?rlkey=o0s280w1sd8ahazvxt1k9avk8&amp;dl=0" TargetMode="External"/><Relationship Id="rId552" Type="http://schemas.openxmlformats.org/officeDocument/2006/relationships/hyperlink" Target="https://www.dropbox.com/scl/fi/tigc0mxc6yueeig6o3wuk/Transcript.pdf?rlkey=11171ixtca3qrrgr1o6q8psds&amp;dl=0" TargetMode="External"/><Relationship Id="rId594" Type="http://schemas.openxmlformats.org/officeDocument/2006/relationships/hyperlink" Target="https://www.dropbox.com/scl/fi/n3nj7kkcat08obwfk12p1/transcript-unofficial-fall-2023.pdf?rlkey=i0deuts5ix3qkumem0fgyxr1a&amp;dl=0" TargetMode="External"/><Relationship Id="rId608" Type="http://schemas.openxmlformats.org/officeDocument/2006/relationships/hyperlink" Target="https://www.dropbox.com/scl/fi/937ow90omyrzg8y78ut4n/ACADEMIC-TRANSCRIPT-2023-09-25-14_07_25.pdf?rlkey=2pp2cqgh94t79u7so1oz8bi1k&amp;dl=0" TargetMode="External"/><Relationship Id="rId191" Type="http://schemas.openxmlformats.org/officeDocument/2006/relationships/hyperlink" Target="https://www.dropbox.com/scl/fi/ljltp0pffnag0u4qlybi5/Transcript-Joshua-Rooney.pdf?rlkey=5vodrx9hy5ovvcpugcwgtcoex&amp;dl=0" TargetMode="External"/><Relationship Id="rId205" Type="http://schemas.openxmlformats.org/officeDocument/2006/relationships/hyperlink" Target="https://www.dropbox.com/scl/fi/i78mmingqnsi98flu18lj/Expediente-de-notas_Daniela-Scott.pdf?rlkey=vu3s8uzjkh2nso5fshifpwem0&amp;dl=0" TargetMode="External"/><Relationship Id="rId247" Type="http://schemas.openxmlformats.org/officeDocument/2006/relationships/hyperlink" Target="https://www.dropbox.com/scl/fi/71fjurxeir20jrq1tfmhs/C_TRANSCR_03864457_20231505_112638.pdf?rlkey=oxiciwp5m4f3d16ncc15apakw&amp;dl=0" TargetMode="External"/><Relationship Id="rId412" Type="http://schemas.openxmlformats.org/officeDocument/2006/relationships/hyperlink" Target="https://www.dropbox.com/scl/fi/70lnvh09xcv67609tppk7/Transcript-8-28.pdf?rlkey=qk0j3uxzerism7z7iiqpfte81&amp;dl=0" TargetMode="External"/><Relationship Id="rId107" Type="http://schemas.openxmlformats.org/officeDocument/2006/relationships/hyperlink" Target="https://www.dropbox.com/scl/fi/xe5d75ddw41vm4kx2uw62/Jazmin-Tapia-Mills-Unofficial-Transcript.pdf?rlkey=8ozb5x4qbe7lso6bufotl7swt&amp;dl=0" TargetMode="External"/><Relationship Id="rId289" Type="http://schemas.openxmlformats.org/officeDocument/2006/relationships/hyperlink" Target="https://www.dropbox.com/scl/fi/m8ajk15cie8pobishmyd1/Back_Shandra_1351590_Official-Transcript.pdf?rlkey=872hbg70r08iqyrzeb3jnehvj&amp;dl=0" TargetMode="External"/><Relationship Id="rId454" Type="http://schemas.openxmlformats.org/officeDocument/2006/relationships/hyperlink" Target="https://www.dropbox.com/scl/fi/5vuo7kiixke8ganrvcbnt/releve-769-_22chatelon.pdf?rlkey=7kj68jau52buhml5q1r2ehjwh&amp;dl=0" TargetMode="External"/><Relationship Id="rId496" Type="http://schemas.openxmlformats.org/officeDocument/2006/relationships/hyperlink" Target="https://www.dropbox.com/scl/fi/k2khjy8wasq37adu8n0qb/HEAR_2220346_1.pdf?rlkey=nte6inltz64whkz953u8ttcjb&amp;dl=0" TargetMode="External"/><Relationship Id="rId661" Type="http://schemas.openxmlformats.org/officeDocument/2006/relationships/hyperlink" Target="https://www.dropbox.com/scl/fi/rhvzbwunnj739j3kfe4jy/TEEJOGXM.pdf?rlkey=3ak6zg1203w6r5jkruxstsd2s&amp;dl=0" TargetMode="External"/><Relationship Id="rId11" Type="http://schemas.openxmlformats.org/officeDocument/2006/relationships/hyperlink" Target="https://www.dropbox.com/scl/fi/g2uy1v4edn7x65oosgtq0/Nicole_Padron_transcript_2.pdf?rlkey=1ze9ae6bfnhwi1apskg8mc4wn&amp;dl=0" TargetMode="External"/><Relationship Id="rId53" Type="http://schemas.openxmlformats.org/officeDocument/2006/relationships/hyperlink" Target="https://www.dropbox.com/scl/fi/qbrqcv5408t7mq0n678sf/pdf_certif_2318239928179722550.pdf?rlkey=n6x7m39637uei7lkd5rfvwlfh&amp;dl=0" TargetMode="External"/><Relationship Id="rId149" Type="http://schemas.openxmlformats.org/officeDocument/2006/relationships/hyperlink" Target="https://www.dropbox.com/scl/fi/q64wluy5lble4t6sq6czc/Dorothy-Pisula-Litoff-Unofficial-Transcript.pdf?rlkey=e4rwnkzx98izogvb2924o3rjt&amp;dl=0" TargetMode="External"/><Relationship Id="rId314" Type="http://schemas.openxmlformats.org/officeDocument/2006/relationships/hyperlink" Target="https://www.dropbox.com/scl/fi/12ury7kg7wsaavv59ka10/Transcript-Hope-Coleman_Plourde.pdf?rlkey=r06c3gussq6fbi1mk72gbb6s8&amp;dl=0" TargetMode="External"/><Relationship Id="rId356" Type="http://schemas.openxmlformats.org/officeDocument/2006/relationships/hyperlink" Target="https://www.dropbox.com/scl/fi/sfowrv1as5mit4xfx0hq3/transsss.pdf?rlkey=trwcilmss67lrw6grsz78o7cw&amp;dl=0" TargetMode="External"/><Relationship Id="rId398" Type="http://schemas.openxmlformats.org/officeDocument/2006/relationships/hyperlink" Target="https://www.dropbox.com/scl/fi/rjujwptu9o2o4jspevj8c/TOR_Caldarelli.pdf?rlkey=3asxqy2f1dzl679pcrx5voo84&amp;dl=0" TargetMode="External"/><Relationship Id="rId521" Type="http://schemas.openxmlformats.org/officeDocument/2006/relationships/hyperlink" Target="https://www.dropbox.com/scl/fi/4ylss512z0k8fm65ewofl/1.-Certificado-Academico-UC3M-Espa-ol.docx?rlkey=ekzwvslopc77f6ldnv7oj5jlw&amp;dl=0" TargetMode="External"/><Relationship Id="rId563" Type="http://schemas.openxmlformats.org/officeDocument/2006/relationships/hyperlink" Target="https://www.dropbox.com/scl/fi/oxvmv705i1812llehw7r0/Morini-Michael-GW-Transcript.pdf?rlkey=u4ucggl2j1akseaodxvii0qwf&amp;dl=0" TargetMode="External"/><Relationship Id="rId619" Type="http://schemas.openxmlformats.org/officeDocument/2006/relationships/hyperlink" Target="https://www.dropbox.com/scl/fi/jqlqtlc1evl7jeyepxnix/WashU-Unofficial-Transcript-updated-Aug-2023.pdf?rlkey=xocminvrvky4ufu9n251vvi2m&amp;dl=0" TargetMode="External"/><Relationship Id="rId95" Type="http://schemas.openxmlformats.org/officeDocument/2006/relationships/hyperlink" Target="https://www.dropbox.com/scl/fi/efdolhnlm698pateqansl/Hana-Ackelsberg-Unofficial-Transcript.pdf?rlkey=l1j1nkvbwx58canc9o0seqoov&amp;dl=0" TargetMode="External"/><Relationship Id="rId160" Type="http://schemas.openxmlformats.org/officeDocument/2006/relationships/hyperlink" Target="https://www.dropbox.com/scl/fi/g2uy1v4edn7x65oosgtq0/Nicole_Padron_transcript_2.pdf?rlkey=1ze9ae6bfnhwi1apskg8mc4wn&amp;dl=0" TargetMode="External"/><Relationship Id="rId216" Type="http://schemas.openxmlformats.org/officeDocument/2006/relationships/hyperlink" Target="https://www.dropbox.com/scl/fi/uoeilft5nmggvcwj1kl7q/Certificado-De-Notas.pdf?rlkey=six1ct6ccxhaf75kybtxo3cw4&amp;dl=0" TargetMode="External"/><Relationship Id="rId423" Type="http://schemas.openxmlformats.org/officeDocument/2006/relationships/hyperlink" Target="https://www.dropbox.com/scl/fi/rxvzoi0y6qrz60ibwt6ub/Intyg-3.pdf?rlkey=2hq44uiq9fwak0lv8qn5b3q3k&amp;dl=0" TargetMode="External"/><Relationship Id="rId258" Type="http://schemas.openxmlformats.org/officeDocument/2006/relationships/hyperlink" Target="https://www.dropbox.com/scl/fi/hq7udgw5uigf2frbar5f2/_officialAcademicTranscript.pdf?rlkey=nte08grblkh3zoyp3h9hfwzxw&amp;dl=0" TargetMode="External"/><Relationship Id="rId465" Type="http://schemas.openxmlformats.org/officeDocument/2006/relationships/hyperlink" Target="https://www.dropbox.com/scl/fi/k1q66hvje8rd9ut34abuj/Expediente-academico_WIPLIER-Emma.pdf?rlkey=g8hozth9ersrybdny3f5ln1pi&amp;dl=0" TargetMode="External"/><Relationship Id="rId630" Type="http://schemas.openxmlformats.org/officeDocument/2006/relationships/hyperlink" Target="https://www.dropbox.com/scl/fi/oepmkbvk4e2lh9uwoetrv/Academic_Record.pdf?rlkey=zpsmms2uyfjsn4227hdy7wj1s&amp;dl=0" TargetMode="External"/><Relationship Id="rId672" Type="http://schemas.openxmlformats.org/officeDocument/2006/relationships/hyperlink" Target="https://www.dropbox.com/scl/fi/khninzld0j3sm4kfbfgy2/unofficial-transcript.pdf?rlkey=c5fkfrkabei8whzvqa41yfx5y&amp;dl=0" TargetMode="External"/><Relationship Id="rId22" Type="http://schemas.openxmlformats.org/officeDocument/2006/relationships/hyperlink" Target="https://www.dropbox.com/scl/fi/xejc9zqfftw9duwwfm7p9/DONAGHUE-JOE-UCLTRANSCRIPT.pdf?rlkey=8wyg5daoi5ck4acnc7uvkt4s7&amp;dl=0" TargetMode="External"/><Relationship Id="rId64" Type="http://schemas.openxmlformats.org/officeDocument/2006/relationships/hyperlink" Target="https://www.dropbox.com/scl/fi/w5cscs0q6yykc6h9u0c5s/relev-s-de-notes-L1-et-L2.pdf?rlkey=p5fl73dt3el51flw8ysn2a0p3&amp;dl=0" TargetMode="External"/><Relationship Id="rId118" Type="http://schemas.openxmlformats.org/officeDocument/2006/relationships/hyperlink" Target="https://www.dropbox.com/scl/fi/wuh4z53ui6cyz0757mtxc/2022_2023_BA_S4_JAN_GRADES_EN-2.pdf?rlkey=n7t28ilxooihf0fiqf8s202xl&amp;dl=0" TargetMode="External"/><Relationship Id="rId325" Type="http://schemas.openxmlformats.org/officeDocument/2006/relationships/hyperlink" Target="https://www.dropbox.com/scl/fi/8wv7cnohd1hbmaw9d2r55/Certificado_de_Notas.pdf?rlkey=4jxep3tznhutyshfu69vr0kt5&amp;dl=0" TargetMode="External"/><Relationship Id="rId367" Type="http://schemas.openxmlformats.org/officeDocument/2006/relationships/hyperlink" Target="https://www.dropbox.com/scl/fi/70i5dpbt5shqk7hnanl70/Carolin-Spitzer_Transcript_of_Records_-M.Sc.-in-Technology-Entrepreneurship.pdf?rlkey=xdzqzoya2l9mz3qsx71s1tdva&amp;dl=0" TargetMode="External"/><Relationship Id="rId532" Type="http://schemas.openxmlformats.org/officeDocument/2006/relationships/hyperlink" Target="https://www.dropbox.com/scl/fi/l4enkxeowiqbuiphejh2s/Leistungsnachweis_07102023_1539_13974274_20231007153956.pdf?rlkey=ra49zu06lm09y2gnnfgj9ot1g&amp;dl=0" TargetMode="External"/><Relationship Id="rId574" Type="http://schemas.openxmlformats.org/officeDocument/2006/relationships/hyperlink" Target="https://www.dropbox.com/scl/fi/lkoub7krj3qn5rd46rohm/1-PDF-Certificado-n-8.pdf?rlkey=t1qhspl1auncxxphqqvj029g9&amp;dl=0" TargetMode="External"/><Relationship Id="rId171" Type="http://schemas.openxmlformats.org/officeDocument/2006/relationships/hyperlink" Target="https://www.dropbox.com/scl/fi/bfnxyyhioagb9fzgxerci/TEWU3TSO-2.pdf?rlkey=0emfg3y7ib0udz4n9o3o49zew&amp;dl=0" TargetMode="External"/><Relationship Id="rId227" Type="http://schemas.openxmlformats.org/officeDocument/2006/relationships/hyperlink" Target="https://www.dropbox.com/scl/fi/xejc9zqfftw9duwwfm7p9/DONAGHUE-JOE-UCLTRANSCRIPT.pdf?rlkey=8wyg5daoi5ck4acnc7uvkt4s7&amp;dl=0" TargetMode="External"/><Relationship Id="rId269" Type="http://schemas.openxmlformats.org/officeDocument/2006/relationships/hyperlink" Target="https://www.dropbox.com/scl/fi/obfrw4lzpzhxs1a7d4mjt/Gradelist-3.pdf?rlkey=3qj2h1bmxvg2t6h166zhvaydx&amp;dl=0" TargetMode="External"/><Relationship Id="rId434" Type="http://schemas.openxmlformats.org/officeDocument/2006/relationships/hyperlink" Target="https://www.dropbox.com/scl/fi/w1i6z5nduujhy5qom7zw6/NOTAS.pdf?rlkey=ld62sghvoqtk5o2tfyaz3zs0n&amp;dl=0" TargetMode="External"/><Relationship Id="rId476" Type="http://schemas.openxmlformats.org/officeDocument/2006/relationships/hyperlink" Target="https://www.dropbox.com/scl/fi/rs71hqorqxoiuk1a9dnvp/Kelley-Margaret-GW-Transcript.pdf?rlkey=q5puo1698qdrgt5v5sdghcs2f&amp;dl=0" TargetMode="External"/><Relationship Id="rId641" Type="http://schemas.openxmlformats.org/officeDocument/2006/relationships/hyperlink" Target="https://www.dropbox.com/scl/fi/1qfcw7crtckfyjja34t43/Transcript.pdf?rlkey=mm9dqlcknd9qhd22xy44cxf9x&amp;dl=0" TargetMode="External"/><Relationship Id="rId683" Type="http://schemas.openxmlformats.org/officeDocument/2006/relationships/hyperlink" Target="https://www.dropbox.com/scl/fi/d7bxkstqyua5811whizu1/transcript.pdf?rlkey=cqvd5uruos4pak9ou1kobrbo7&amp;dl=0" TargetMode="External"/><Relationship Id="rId33" Type="http://schemas.openxmlformats.org/officeDocument/2006/relationships/hyperlink" Target="https://www.dropbox.com/scl/fi/7fvdx8iibo9iwcvsmix25/Transcript-Cooke-Tarlton.pdf?rlkey=25olybmpzf458vjeni3ymmw6w&amp;dl=0" TargetMode="External"/><Relationship Id="rId129" Type="http://schemas.openxmlformats.org/officeDocument/2006/relationships/hyperlink" Target="https://www.dropbox.com/scl/fi/zlpouoic4bp2qu5mz2i2a/Victoria-Flowerree-Unofficial-Transcript.pdf?rlkey=q25q6nejx68klx4w3751j8eiq&amp;dl=0" TargetMode="External"/><Relationship Id="rId280" Type="http://schemas.openxmlformats.org/officeDocument/2006/relationships/hyperlink" Target="https://www.dropbox.com/scl/fi/sbxoarbzc7wl6hi434xnh/ToR_TommasoVandoni.pdf?rlkey=uq665b2rzn43hokzjawr0yi9z&amp;dl=0" TargetMode="External"/><Relationship Id="rId336" Type="http://schemas.openxmlformats.org/officeDocument/2006/relationships/hyperlink" Target="https://www.dropbox.com/scl/fi/zawpnj9svdswir4me7avn/transcript_of_records.pdf?rlkey=y9y3x848pqyhqvdo9brqhcipm&amp;dl=0" TargetMode="External"/><Relationship Id="rId501" Type="http://schemas.openxmlformats.org/officeDocument/2006/relationships/hyperlink" Target="https://www.dropbox.com/scl/fi/yrl6e6leh6vviiklqgzi2/TEWURTRR.pdf?rlkey=4n8okpfa2wtzeacj27u63evl3&amp;dl=0" TargetMode="External"/><Relationship Id="rId543" Type="http://schemas.openxmlformats.org/officeDocument/2006/relationships/hyperlink" Target="https://www.dropbox.com/scl/fi/2ne7jay38h64ouezd5e3f/Monahan_Colin-Colorado-College-Transcript.pdf?rlkey=jj9g4mo6mht3qbw15xpp0ge50&amp;dl=0" TargetMode="External"/><Relationship Id="rId75" Type="http://schemas.openxmlformats.org/officeDocument/2006/relationships/hyperlink" Target="https://www.dropbox.com/scl/fi/tigc0mxc6yueeig6o3wuk/Transcript.pdf?rlkey=11171ixtca3qrrgr1o6q8psds&amp;dl=0" TargetMode="External"/><Relationship Id="rId140" Type="http://schemas.openxmlformats.org/officeDocument/2006/relationships/hyperlink" Target="https://www.dropbox.com/scl/fi/t3zyejln2ul298pi0g940/Maria-Alejandra-Vallejos-Unofficial-Transcript.pdf?rlkey=91qtulfxfj90aehvjdir7upv0&amp;dl=0" TargetMode="External"/><Relationship Id="rId182" Type="http://schemas.openxmlformats.org/officeDocument/2006/relationships/hyperlink" Target="https://www.dropbox.com/scl/fi/c6bspz0a8o9bszrqxkb5m/Transcript-of-Records.pdf?rlkey=fo6o2nsmj5g3b2oneyradfnpe&amp;dl=0" TargetMode="External"/><Relationship Id="rId378" Type="http://schemas.openxmlformats.org/officeDocument/2006/relationships/hyperlink" Target="https://www.dropbox.com/scl/fi/45j8jv3bkx9k1x5wr8iuw/Expediente.pdf?rlkey=rakis24w4i7on06my6bbjvz8b&amp;dl=0" TargetMode="External"/><Relationship Id="rId403" Type="http://schemas.openxmlformats.org/officeDocument/2006/relationships/hyperlink" Target="https://www.dropbox.com/scl/fi/0tt3pc01fu62gir8oirv1/Transcript_LENASAMAK.pdf?rlkey=xgi62ns3jwdpwsjp19kb2cboh&amp;dl=0" TargetMode="External"/><Relationship Id="rId585" Type="http://schemas.openxmlformats.org/officeDocument/2006/relationships/hyperlink" Target="https://www.dropbox.com/scl/fi/gv2fcvw31gunnak6affft/Notes.pdf?rlkey=7euung0jjf9cyq1vaxv300fiy&amp;dl=0" TargetMode="External"/><Relationship Id="rId6" Type="http://schemas.openxmlformats.org/officeDocument/2006/relationships/hyperlink" Target="https://www.dropbox.com/scl/fi/bu6p06fey0evseyrl28t4/ToR-PUC-Clement-Emma.pdf?rlkey=p5fmz8v534uzjnm27q8r913e6&amp;dl=0" TargetMode="External"/><Relationship Id="rId238" Type="http://schemas.openxmlformats.org/officeDocument/2006/relationships/hyperlink" Target="https://www.dropbox.com/scl/fi/uy3lc7b6kcit7hs1mvhwd/Rizzo-Isabella-GW-Transcript.pdf?rlkey=3s8vnnkzoks5w0e2ylm0i2c7y&amp;dl=0" TargetMode="External"/><Relationship Id="rId445" Type="http://schemas.openxmlformats.org/officeDocument/2006/relationships/hyperlink" Target="https://www.dropbox.com/scl/fi/pbyyol3yqulqf828fpd77/Academic-Record.png?rlkey=fa6j2dfvbb3w43hzxw927oemc&amp;dl=0" TargetMode="External"/><Relationship Id="rId487" Type="http://schemas.openxmlformats.org/officeDocument/2006/relationships/hyperlink" Target="https://www.dropbox.com/scl/fi/w5cscs0q6yykc6h9u0c5s/relev-s-de-notes-L1-et-L2.pdf?rlkey=p5fl73dt3el51flw8ysn2a0p3&amp;dl=0" TargetMode="External"/><Relationship Id="rId610" Type="http://schemas.openxmlformats.org/officeDocument/2006/relationships/hyperlink" Target="https://www.dropbox.com/scl/fi/yw1zx968rcifqv3f43pp7/Transcript.pdf?rlkey=smk9nvv9aam6y7o95l4uxl6tg&amp;dl=0" TargetMode="External"/><Relationship Id="rId652" Type="http://schemas.openxmlformats.org/officeDocument/2006/relationships/hyperlink" Target="https://www.dropbox.com/scl/fi/h3p0hxpo0itl9t8h2m0e1/Lucero_Transcript.pdf?rlkey=gwcd3mvsnree3fkhilehte738&amp;dl=0" TargetMode="External"/><Relationship Id="rId694" Type="http://schemas.openxmlformats.org/officeDocument/2006/relationships/hyperlink" Target="https://www.dropbox.com/scl/fi/26lt2egfw2zfctfisp40z/William-Marin-Unofficial-Transcript.pdf?rlkey=bnqhgb9yphncacjocivkyrrgf&amp;dl=0" TargetMode="External"/><Relationship Id="rId708" Type="http://schemas.openxmlformats.org/officeDocument/2006/relationships/hyperlink" Target="https://www.dropbox.com/scl/fi/k958l7z8nipht223qnats/Impresi-n-de-expediente-1.pdf?rlkey=ab2xf9sde88cn10r7zqgbhl53&amp;dl=0" TargetMode="External"/><Relationship Id="rId291" Type="http://schemas.openxmlformats.org/officeDocument/2006/relationships/hyperlink" Target="https://www.dropbox.com/scl/fi/m8ajk15cie8pobishmyd1/Back_Shandra_1351590_Official-Transcript.pdf?rlkey=872hbg70r08iqyrzeb3jnehvj&amp;dl=0" TargetMode="External"/><Relationship Id="rId305" Type="http://schemas.openxmlformats.org/officeDocument/2006/relationships/hyperlink" Target="https://www.dropbox.com/scl/fi/llxzpxvky79m6tglttv30/ToR_-Transcript_of_Records.pdf?rlkey=xd28sktqlt66qwd8nk50iqc69&amp;dl=0" TargetMode="External"/><Relationship Id="rId347" Type="http://schemas.openxmlformats.org/officeDocument/2006/relationships/hyperlink" Target="https://www.dropbox.com/scl/fi/fismiuotjk4keqixsdg59/Katherine-Berge-Unofficial-Transcript.pdf?rlkey=ilhyws9ixfouq1ag1bwqjauqs&amp;dl=0" TargetMode="External"/><Relationship Id="rId512" Type="http://schemas.openxmlformats.org/officeDocument/2006/relationships/hyperlink" Target="https://www.dropbox.com/scl/fi/fdtc7nhgmjubu6wuizztn/Transcript-Fall-2023.pdf?rlkey=5w24tdfq1ye7sx9ummt16m5bl&amp;dl=0" TargetMode="External"/><Relationship Id="rId44" Type="http://schemas.openxmlformats.org/officeDocument/2006/relationships/hyperlink" Target="https://www.dropbox.com/scl/fi/70i5dpbt5shqk7hnanl70/Carolin-Spitzer_Transcript_of_Records_-M.Sc.-in-Technology-Entrepreneurship.pdf?rlkey=xdzqzoya2l9mz3qsx71s1tdva&amp;dl=0" TargetMode="External"/><Relationship Id="rId86" Type="http://schemas.openxmlformats.org/officeDocument/2006/relationships/hyperlink" Target="https://www.dropbox.com/scl/fi/jqlqtlc1evl7jeyepxnix/WashU-Unofficial-Transcript-updated-Aug-2023.pdf?rlkey=xocminvrvky4ufu9n251vvi2m&amp;dl=0" TargetMode="External"/><Relationship Id="rId151" Type="http://schemas.openxmlformats.org/officeDocument/2006/relationships/hyperlink" Target="https://www.dropbox.com/scl/fi/f7ycztse6tjdwc8zwzac9/Official_Transcript_Fall2023.pdf?rlkey=axqbv0qztxllu6ve9cy2izp6y&amp;dl=0" TargetMode="External"/><Relationship Id="rId389" Type="http://schemas.openxmlformats.org/officeDocument/2006/relationships/hyperlink" Target="https://www.dropbox.com/scl/fi/orz3pszq5k8ouk5jlsac5/PSYHOGEOS-Unofficial-Transcript.pdf?rlkey=5hdjdf9kzh4w6ogcnobz7yax8&amp;dl=0" TargetMode="External"/><Relationship Id="rId554" Type="http://schemas.openxmlformats.org/officeDocument/2006/relationships/hyperlink" Target="https://www.dropbox.com/scl/fi/525hvefuopvvd02qkhlqr/Results_Mae-776-lle_Olivier_2023-10-15.pdf?rlkey=cs1doueqiqkstb0nkiic4q6ni&amp;dl=0" TargetMode="External"/><Relationship Id="rId596" Type="http://schemas.openxmlformats.org/officeDocument/2006/relationships/hyperlink" Target="https://www.dropbox.com/scl/fi/n3nj7kkcat08obwfk12p1/transcript-unofficial-fall-2023.pdf?rlkey=i0deuts5ix3qkumem0fgyxr1a&amp;dl=0" TargetMode="External"/><Relationship Id="rId193" Type="http://schemas.openxmlformats.org/officeDocument/2006/relationships/hyperlink" Target="https://www.dropbox.com/scl/fi/ljltp0pffnag0u4qlybi5/Transcript-Joshua-Rooney.pdf?rlkey=5vodrx9hy5ovvcpugcwgtcoex&amp;dl=0" TargetMode="External"/><Relationship Id="rId207" Type="http://schemas.openxmlformats.org/officeDocument/2006/relationships/hyperlink" Target="https://www.dropbox.com/scl/fi/i78mmingqnsi98flu18lj/Expediente-de-notas_Daniela-Scott.pdf?rlkey=vu3s8uzjkh2nso5fshifpwem0&amp;dl=0" TargetMode="External"/><Relationship Id="rId249" Type="http://schemas.openxmlformats.org/officeDocument/2006/relationships/hyperlink" Target="https://www.dropbox.com/scl/fi/71fjurxeir20jrq1tfmhs/C_TRANSCR_03864457_20231505_112638.pdf?rlkey=oxiciwp5m4f3d16ncc15apakw&amp;dl=0" TargetMode="External"/><Relationship Id="rId414" Type="http://schemas.openxmlformats.org/officeDocument/2006/relationships/hyperlink" Target="https://www.dropbox.com/scl/fi/70lnvh09xcv67609tppk7/Transcript-8-28.pdf?rlkey=qk0j3uxzerism7z7iiqpfte81&amp;dl=0" TargetMode="External"/><Relationship Id="rId456" Type="http://schemas.openxmlformats.org/officeDocument/2006/relationships/hyperlink" Target="https://www.dropbox.com/scl/fi/t3792wjhim06akzupmdc7/Transcript_SOLINEMAQUAIRE.pdf?rlkey=9k93wuezyf2006amqra7urv6o&amp;dl=0" TargetMode="External"/><Relationship Id="rId498" Type="http://schemas.openxmlformats.org/officeDocument/2006/relationships/hyperlink" Target="https://www.dropbox.com/scl/fi/k2khjy8wasq37adu8n0qb/HEAR_2220346_1.pdf?rlkey=nte6inltz64whkz953u8ttcjb&amp;dl=0" TargetMode="External"/><Relationship Id="rId621" Type="http://schemas.openxmlformats.org/officeDocument/2006/relationships/hyperlink" Target="https://www.dropbox.com/scl/fi/jqlqtlc1evl7jeyepxnix/WashU-Unofficial-Transcript-updated-Aug-2023.pdf?rlkey=xocminvrvky4ufu9n251vvi2m&amp;dl=0" TargetMode="External"/><Relationship Id="rId663" Type="http://schemas.openxmlformats.org/officeDocument/2006/relationships/hyperlink" Target="https://www.dropbox.com/scl/fi/ir8q3gbcw5bw88jfmwpox/CERTIFICADO-DE-NOTAS.pdf?rlkey=wsw125i64fs4gqv7t8aak8fem&amp;dl=0" TargetMode="External"/><Relationship Id="rId13" Type="http://schemas.openxmlformats.org/officeDocument/2006/relationships/hyperlink" Target="https://www.dropbox.com/scl/fi/bfnxyyhioagb9fzgxerci/TEWU3TSO-2.pdf?rlkey=0emfg3y7ib0udz4n9o3o49zew&amp;dl=0" TargetMode="External"/><Relationship Id="rId109" Type="http://schemas.openxmlformats.org/officeDocument/2006/relationships/hyperlink" Target="https://www.dropbox.com/scl/fi/f3l05wch1rjhcgvutjpjs/Ashman_Sebastian_1340419_Official-Transcript.pdf?rlkey=rlkxu9zbsda9b4saoe4r6fi8e&amp;dl=0" TargetMode="External"/><Relationship Id="rId260" Type="http://schemas.openxmlformats.org/officeDocument/2006/relationships/hyperlink" Target="https://www.dropbox.com/scl/fi/hq7udgw5uigf2frbar5f2/_officialAcademicTranscript.pdf?rlkey=nte08grblkh3zoyp3h9hfwzxw&amp;dl=0" TargetMode="External"/><Relationship Id="rId316" Type="http://schemas.openxmlformats.org/officeDocument/2006/relationships/hyperlink" Target="https://www.dropbox.com/scl/fi/12ury7kg7wsaavv59ka10/Transcript-Hope-Coleman_Plourde.pdf?rlkey=r06c3gussq6fbi1mk72gbb6s8&amp;dl=0" TargetMode="External"/><Relationship Id="rId523" Type="http://schemas.openxmlformats.org/officeDocument/2006/relationships/hyperlink" Target="https://www.dropbox.com/scl/fi/0db4ms1oxyi7ombhkgpbv/Transcript-Gabriel-Molnar.pdf?rlkey=1j54n794n8r29slbyfidh2ppd&amp;dl=0" TargetMode="External"/><Relationship Id="rId55" Type="http://schemas.openxmlformats.org/officeDocument/2006/relationships/hyperlink" Target="https://www.dropbox.com/scl/fi/evwv0a9vnw1dt9mt8f8u6/Notas-universidad.pdf?rlkey=s6bos2atubqax3akq9k0qp4r6&amp;dl=0" TargetMode="External"/><Relationship Id="rId97" Type="http://schemas.openxmlformats.org/officeDocument/2006/relationships/hyperlink" Target="https://www.dropbox.com/scl/fi/n13lyy1mlc243a4tpxah8/transcripttoby.pdf?rlkey=gsmsbin2be5o59yx506b71ola&amp;dl=0" TargetMode="External"/><Relationship Id="rId120" Type="http://schemas.openxmlformats.org/officeDocument/2006/relationships/hyperlink" Target="https://www.dropbox.com/scl/fi/bu6p06fey0evseyrl28t4/ToR-PUC-Clement-Emma.pdf?rlkey=p5fmz8v534uzjnm27q8r913e6&amp;dl=0" TargetMode="External"/><Relationship Id="rId358" Type="http://schemas.openxmlformats.org/officeDocument/2006/relationships/hyperlink" Target="https://www.dropbox.com/scl/fi/e64v4u07wt64g79c9aokb/Transcript-Edoardo-Viola.pdf?rlkey=slr0x46v0636vikn214lbxfr3&amp;dl=0" TargetMode="External"/><Relationship Id="rId565" Type="http://schemas.openxmlformats.org/officeDocument/2006/relationships/hyperlink" Target="https://www.dropbox.com/scl/fi/oxvmv705i1812llehw7r0/Morini-Michael-GW-Transcript.pdf?rlkey=u4ucggl2j1akseaodxvii0qwf&amp;dl=0" TargetMode="External"/><Relationship Id="rId162" Type="http://schemas.openxmlformats.org/officeDocument/2006/relationships/hyperlink" Target="https://www.dropbox.com/scl/fi/r9ul2fz6ha2jv9fudbwit/Reporte-Oficial-de-Notas.pdf?rlkey=3vdm7wec34sb35fenoc9ykvu7&amp;dl=0" TargetMode="External"/><Relationship Id="rId218" Type="http://schemas.openxmlformats.org/officeDocument/2006/relationships/hyperlink" Target="https://www.dropbox.com/scl/fi/uoeilft5nmggvcwj1kl7q/Certificado-De-Notas.pdf?rlkey=six1ct6ccxhaf75kybtxo3cw4&amp;dl=0" TargetMode="External"/><Relationship Id="rId425" Type="http://schemas.openxmlformats.org/officeDocument/2006/relationships/hyperlink" Target="https://www.dropbox.com/scl/fi/rxvzoi0y6qrz60ibwt6ub/Intyg-3.pdf?rlkey=2hq44uiq9fwak0lv8qn5b3q3k&amp;dl=0" TargetMode="External"/><Relationship Id="rId467" Type="http://schemas.openxmlformats.org/officeDocument/2006/relationships/hyperlink" Target="https://www.dropbox.com/scl/fi/k1q66hvje8rd9ut34abuj/Expediente-academico_WIPLIER-Emma.pdf?rlkey=g8hozth9ersrybdny3f5ln1pi&amp;dl=0" TargetMode="External"/><Relationship Id="rId632" Type="http://schemas.openxmlformats.org/officeDocument/2006/relationships/hyperlink" Target="https://www.dropbox.com/scl/fi/oepmkbvk4e2lh9uwoetrv/Academic_Record.pdf?rlkey=zpsmms2uyfjsn4227hdy7wj1s&amp;dl=0" TargetMode="External"/><Relationship Id="rId271" Type="http://schemas.openxmlformats.org/officeDocument/2006/relationships/hyperlink" Target="https://www.dropbox.com/scl/fi/obfrw4lzpzhxs1a7d4mjt/Gradelist-3.pdf?rlkey=3qj2h1bmxvg2t6h166zhvaydx&amp;dl=0" TargetMode="External"/><Relationship Id="rId674" Type="http://schemas.openxmlformats.org/officeDocument/2006/relationships/hyperlink" Target="https://www.dropbox.com/scl/fi/khninzld0j3sm4kfbfgy2/unofficial-transcript.pdf?rlkey=c5fkfrkabei8whzvqa41yfx5y&amp;dl=0" TargetMode="External"/><Relationship Id="rId24" Type="http://schemas.openxmlformats.org/officeDocument/2006/relationships/hyperlink" Target="https://www.dropbox.com/scl/fi/uy3lc7b6kcit7hs1mvhwd/Rizzo-Isabella-GW-Transcript.pdf?rlkey=3s8vnnkzoks5w0e2ylm0i2c7y&amp;dl=0" TargetMode="External"/><Relationship Id="rId66" Type="http://schemas.openxmlformats.org/officeDocument/2006/relationships/hyperlink" Target="https://www.dropbox.com/scl/fi/k2khjy8wasq37adu8n0qb/HEAR_2220346_1.pdf?rlkey=nte6inltz64whkz953u8ttcjb&amp;dl=0" TargetMode="External"/><Relationship Id="rId131" Type="http://schemas.openxmlformats.org/officeDocument/2006/relationships/hyperlink" Target="https://www.dropbox.com/scl/fi/zlpouoic4bp2qu5mz2i2a/Victoria-Flowerree-Unofficial-Transcript.pdf?rlkey=q25q6nejx68klx4w3751j8eiq&amp;dl=0" TargetMode="External"/><Relationship Id="rId327" Type="http://schemas.openxmlformats.org/officeDocument/2006/relationships/hyperlink" Target="https://www.dropbox.com/scl/fi/8wv7cnohd1hbmaw9d2r55/Certificado_de_Notas.pdf?rlkey=4jxep3tznhutyshfu69vr0kt5&amp;dl=0" TargetMode="External"/><Relationship Id="rId369" Type="http://schemas.openxmlformats.org/officeDocument/2006/relationships/hyperlink" Target="https://www.dropbox.com/scl/fi/70i5dpbt5shqk7hnanl70/Carolin-Spitzer_Transcript_of_Records_-M.Sc.-in-Technology-Entrepreneurship.pdf?rlkey=xdzqzoya2l9mz3qsx71s1tdva&amp;dl=0" TargetMode="External"/><Relationship Id="rId534" Type="http://schemas.openxmlformats.org/officeDocument/2006/relationships/hyperlink" Target="https://www.dropbox.com/scl/fi/l4enkxeowiqbuiphejh2s/Leistungsnachweis_07102023_1539_13974274_20231007153956.pdf?rlkey=ra49zu06lm09y2gnnfgj9ot1g&amp;dl=0" TargetMode="External"/><Relationship Id="rId576" Type="http://schemas.openxmlformats.org/officeDocument/2006/relationships/hyperlink" Target="https://www.dropbox.com/scl/fi/29xda49qgzgc88r6abu72/Buonavolonta_Transcript.pdf?rlkey=uank62rjacvjh91705spn9o82&amp;dl=0" TargetMode="External"/><Relationship Id="rId173" Type="http://schemas.openxmlformats.org/officeDocument/2006/relationships/hyperlink" Target="https://www.dropbox.com/scl/fi/dwehqeh2xhtxt7b1n1dt4/TE4M3O6F.pdf?rlkey=8in0e5eefukfddqxjfg3ms6o6&amp;dl=0" TargetMode="External"/><Relationship Id="rId229" Type="http://schemas.openxmlformats.org/officeDocument/2006/relationships/hyperlink" Target="https://www.dropbox.com/scl/fi/9fysmle86va5mwwwjtqcb/Transcript.pdf?rlkey=ary4hw0u29twqe7eyzsg8m3ca&amp;dl=0" TargetMode="External"/><Relationship Id="rId380" Type="http://schemas.openxmlformats.org/officeDocument/2006/relationships/hyperlink" Target="https://www.dropbox.com/scl/fi/8453tm9tqrzmoihfxjmxh/WebSTAC.pdf?rlkey=kw715slrsie4lqqzw1ar8ktqc&amp;dl=0" TargetMode="External"/><Relationship Id="rId436" Type="http://schemas.openxmlformats.org/officeDocument/2006/relationships/hyperlink" Target="https://www.dropbox.com/scl/fi/w1i6z5nduujhy5qom7zw6/NOTAS.pdf?rlkey=ld62sghvoqtk5o2tfyaz3zs0n&amp;dl=0" TargetMode="External"/><Relationship Id="rId601" Type="http://schemas.openxmlformats.org/officeDocument/2006/relationships/hyperlink" Target="https://www.dropbox.com/scl/fi/7fwuutcwenlm6cmhh2eiw/UT-transcript-fall-2023.pdf?rlkey=x5ro99ey3tpv1wcqz0vhjs8e0&amp;dl=0" TargetMode="External"/><Relationship Id="rId643" Type="http://schemas.openxmlformats.org/officeDocument/2006/relationships/hyperlink" Target="https://www.dropbox.com/scl/fi/sdaue0eabc03cjkuizv6t/Transcript_Fanny_Vain.pdf?rlkey=k9y9xzs7i5j6j3hbyw62asr4i&amp;dl=0" TargetMode="External"/><Relationship Id="rId240" Type="http://schemas.openxmlformats.org/officeDocument/2006/relationships/hyperlink" Target="https://www.dropbox.com/scl/fi/uy3lc7b6kcit7hs1mvhwd/Rizzo-Isabella-GW-Transcript.pdf?rlkey=3s8vnnkzoks5w0e2ylm0i2c7y&amp;dl=0" TargetMode="External"/><Relationship Id="rId478" Type="http://schemas.openxmlformats.org/officeDocument/2006/relationships/hyperlink" Target="https://www.dropbox.com/scl/fi/rs71hqorqxoiuk1a9dnvp/Kelley-Margaret-GW-Transcript.pdf?rlkey=q5puo1698qdrgt5v5sdghcs2f&amp;dl=0" TargetMode="External"/><Relationship Id="rId685" Type="http://schemas.openxmlformats.org/officeDocument/2006/relationships/hyperlink" Target="https://www.dropbox.com/scl/fi/d7bxkstqyua5811whizu1/transcript.pdf?rlkey=cqvd5uruos4pak9ou1kobrbo7&amp;dl=0" TargetMode="External"/><Relationship Id="rId35" Type="http://schemas.openxmlformats.org/officeDocument/2006/relationships/hyperlink" Target="https://www.dropbox.com/scl/fi/az21steh6vegofhg8sndh/Certificados-de-Notas-Oficial-Actualizado-De-Universidad-De-Origen.pdf?rlkey=5ditgr8exgtpzahf0ryrsn6hm&amp;dl=0" TargetMode="External"/><Relationship Id="rId77" Type="http://schemas.openxmlformats.org/officeDocument/2006/relationships/hyperlink" Target="https://www.dropbox.com/scl/fi/oxvmv705i1812llehw7r0/Morini-Michael-GW-Transcript.pdf?rlkey=u4ucggl2j1akseaodxvii0qwf&amp;dl=0" TargetMode="External"/><Relationship Id="rId100" Type="http://schemas.openxmlformats.org/officeDocument/2006/relationships/hyperlink" Target="https://www.dropbox.com/scl/fi/xe5d75ddw41vm4kx2uw62/Jazmin-Tapia-Mills-Unofficial-Transcript.pdf?rlkey=8ozb5x4qbe7lso6bufotl7swt&amp;dl=0" TargetMode="External"/><Relationship Id="rId282" Type="http://schemas.openxmlformats.org/officeDocument/2006/relationships/hyperlink" Target="https://www.dropbox.com/scl/fi/07gfymlalokyspqbeg83h/Gradelist-4.pdf?rlkey=brqc0nkvczi12zh2ktf9u99tw&amp;dl=0" TargetMode="External"/><Relationship Id="rId338" Type="http://schemas.openxmlformats.org/officeDocument/2006/relationships/hyperlink" Target="https://www.dropbox.com/scl/fi/zawpnj9svdswir4me7avn/transcript_of_records.pdf?rlkey=y9y3x848pqyhqvdo9brqhcipm&amp;dl=0" TargetMode="External"/><Relationship Id="rId503" Type="http://schemas.openxmlformats.org/officeDocument/2006/relationships/hyperlink" Target="https://www.dropbox.com/scl/fi/yrl6e6leh6vviiklqgzi2/TEWURTRR.pdf?rlkey=4n8okpfa2wtzeacj27u63evl3&amp;dl=0" TargetMode="External"/><Relationship Id="rId545" Type="http://schemas.openxmlformats.org/officeDocument/2006/relationships/hyperlink" Target="https://www.dropbox.com/scl/fi/siknsp9xfblsd5rf6pnz4/Unofficial-Transcript-Jade-Pita.pdf?rlkey=5ip8kndvxx1vxcpmybro8rjbu&amp;dl=0" TargetMode="External"/><Relationship Id="rId587" Type="http://schemas.openxmlformats.org/officeDocument/2006/relationships/hyperlink" Target="https://www.dropbox.com/scl/fi/gv2fcvw31gunnak6affft/Notes.pdf?rlkey=7euung0jjf9cyq1vaxv300fiy&amp;dl=0" TargetMode="External"/><Relationship Id="rId710" Type="http://schemas.openxmlformats.org/officeDocument/2006/relationships/hyperlink" Target="https://www.dropbox.com/scl/fi/k958l7z8nipht223qnats/Impresi-n-de-expediente-1.pdf?rlkey=ab2xf9sde88cn10r7zqgbhl53&amp;dl=0" TargetMode="External"/><Relationship Id="rId8" Type="http://schemas.openxmlformats.org/officeDocument/2006/relationships/hyperlink" Target="https://www.dropbox.com/scl/fi/t3zyejln2ul298pi0g940/Maria-Alejandra-Vallejos-Unofficial-Transcript.pdf?rlkey=91qtulfxfj90aehvjdir7upv0&amp;dl=0" TargetMode="External"/><Relationship Id="rId142" Type="http://schemas.openxmlformats.org/officeDocument/2006/relationships/hyperlink" Target="https://www.dropbox.com/scl/fi/q64wluy5lble4t6sq6czc/Dorothy-Pisula-Litoff-Unofficial-Transcript.pdf?rlkey=e4rwnkzx98izogvb2924o3rjt&amp;dl=0" TargetMode="External"/><Relationship Id="rId184" Type="http://schemas.openxmlformats.org/officeDocument/2006/relationships/hyperlink" Target="https://www.dropbox.com/scl/fi/c6bspz0a8o9bszrqxkb5m/Transcript-of-Records.pdf?rlkey=fo6o2nsmj5g3b2oneyradfnpe&amp;dl=0" TargetMode="External"/><Relationship Id="rId391" Type="http://schemas.openxmlformats.org/officeDocument/2006/relationships/hyperlink" Target="https://www.dropbox.com/scl/fi/7guts4fjcjnn29bdzjwci/InformeMenu.pdf?rlkey=j4f71es75vsjog1i0mbsjxfw0&amp;dl=0" TargetMode="External"/><Relationship Id="rId405" Type="http://schemas.openxmlformats.org/officeDocument/2006/relationships/hyperlink" Target="https://www.dropbox.com/scl/fi/0tt3pc01fu62gir8oirv1/Transcript_LENASAMAK.pdf?rlkey=xgi62ns3jwdpwsjp19kb2cboh&amp;dl=0" TargetMode="External"/><Relationship Id="rId447" Type="http://schemas.openxmlformats.org/officeDocument/2006/relationships/hyperlink" Target="https://www.dropbox.com/scl/fi/126mtbthy4qr3zgp10tm8/TEQH3GTK.pdf?rlkey=r6mxegcqgrq7cbu9b41sama26&amp;dl=0" TargetMode="External"/><Relationship Id="rId612" Type="http://schemas.openxmlformats.org/officeDocument/2006/relationships/hyperlink" Target="https://www.dropbox.com/scl/fi/yw1zx968rcifqv3f43pp7/Transcript.pdf?rlkey=smk9nvv9aam6y7o95l4uxl6tg&amp;dl=0" TargetMode="External"/><Relationship Id="rId251" Type="http://schemas.openxmlformats.org/officeDocument/2006/relationships/hyperlink" Target="https://www.dropbox.com/scl/fi/et11czaod3u1gpprxzjuk/Expediente-acad-mico-oficial.pdf?rlkey=sz2pfe3o281dclfk070a88gkr&amp;dl=0" TargetMode="External"/><Relationship Id="rId489" Type="http://schemas.openxmlformats.org/officeDocument/2006/relationships/hyperlink" Target="https://www.dropbox.com/scl/fi/w7f2t4yd2yku049yf4c0v/ToR-232356_Tommaso-Sanese.pdf?rlkey=5mvje7fomyi4g6lloa7r1v6um&amp;dl=0" TargetMode="External"/><Relationship Id="rId654" Type="http://schemas.openxmlformats.org/officeDocument/2006/relationships/hyperlink" Target="https://www.dropbox.com/scl/fi/h3p0hxpo0itl9t8h2m0e1/Lucero_Transcript.pdf?rlkey=gwcd3mvsnree3fkhilehte738&amp;dl=0" TargetMode="External"/><Relationship Id="rId696" Type="http://schemas.openxmlformats.org/officeDocument/2006/relationships/hyperlink" Target="https://www.dropbox.com/scl/fi/26lt2egfw2zfctfisp40z/William-Marin-Unofficial-Transcript.pdf?rlkey=bnqhgb9yphncacjocivkyrrgf&amp;dl=0" TargetMode="External"/><Relationship Id="rId46" Type="http://schemas.openxmlformats.org/officeDocument/2006/relationships/hyperlink" Target="https://www.dropbox.com/scl/fi/8453tm9tqrzmoihfxjmxh/WebSTAC.pdf?rlkey=kw715slrsie4lqqzw1ar8ktqc&amp;dl=0" TargetMode="External"/><Relationship Id="rId293" Type="http://schemas.openxmlformats.org/officeDocument/2006/relationships/hyperlink" Target="https://www.dropbox.com/scl/fi/m8ajk15cie8pobishmyd1/Back_Shandra_1351590_Official-Transcript.pdf?rlkey=872hbg70r08iqyrzeb3jnehvj&amp;dl=0" TargetMode="External"/><Relationship Id="rId307" Type="http://schemas.openxmlformats.org/officeDocument/2006/relationships/hyperlink" Target="https://www.dropbox.com/scl/fi/llxzpxvky79m6tglttv30/ToR_-Transcript_of_Records.pdf?rlkey=xd28sktqlt66qwd8nk50iqc69&amp;dl=0" TargetMode="External"/><Relationship Id="rId349" Type="http://schemas.openxmlformats.org/officeDocument/2006/relationships/hyperlink" Target="https://www.dropbox.com/scl/fi/fismiuotjk4keqixsdg59/Katherine-Berge-Unofficial-Transcript.pdf?rlkey=ilhyws9ixfouq1ag1bwqjauqs&amp;dl=0" TargetMode="External"/><Relationship Id="rId514" Type="http://schemas.openxmlformats.org/officeDocument/2006/relationships/hyperlink" Target="https://www.dropbox.com/scl/fi/fdtc7nhgmjubu6wuizztn/Transcript-Fall-2023.pdf?rlkey=5w24tdfq1ye7sx9ummt16m5bl&amp;dl=0" TargetMode="External"/><Relationship Id="rId556" Type="http://schemas.openxmlformats.org/officeDocument/2006/relationships/hyperlink" Target="https://www.dropbox.com/scl/fi/525hvefuopvvd02qkhlqr/Results_Mae-776-lle_Olivier_2023-10-15.pdf?rlkey=cs1doueqiqkstb0nkiic4q6ni&amp;dl=0" TargetMode="External"/><Relationship Id="rId88" Type="http://schemas.openxmlformats.org/officeDocument/2006/relationships/hyperlink" Target="https://www.dropbox.com/scl/fi/oepmkbvk4e2lh9uwoetrv/Academic_Record.pdf?rlkey=zpsmms2uyfjsn4227hdy7wj1s&amp;dl=0" TargetMode="External"/><Relationship Id="rId111" Type="http://schemas.openxmlformats.org/officeDocument/2006/relationships/hyperlink" Target="https://www.dropbox.com/scl/fi/f3l05wch1rjhcgvutjpjs/Ashman_Sebastian_1340419_Official-Transcript.pdf?rlkey=rlkxu9zbsda9b4saoe4r6fi8e&amp;dl=0" TargetMode="External"/><Relationship Id="rId153" Type="http://schemas.openxmlformats.org/officeDocument/2006/relationships/hyperlink" Target="https://www.dropbox.com/scl/fi/f7ycztse6tjdwc8zwzac9/Official_Transcript_Fall2023.pdf?rlkey=axqbv0qztxllu6ve9cy2izp6y&amp;dl=0" TargetMode="External"/><Relationship Id="rId195" Type="http://schemas.openxmlformats.org/officeDocument/2006/relationships/hyperlink" Target="https://www.dropbox.com/scl/fi/ljltp0pffnag0u4qlybi5/Transcript-Joshua-Rooney.pdf?rlkey=5vodrx9hy5ovvcpugcwgtcoex&amp;dl=0" TargetMode="External"/><Relationship Id="rId209" Type="http://schemas.openxmlformats.org/officeDocument/2006/relationships/hyperlink" Target="https://www.dropbox.com/scl/fi/i78mmingqnsi98flu18lj/Expediente-de-notas_Daniela-Scott.pdf?rlkey=vu3s8uzjkh2nso5fshifpwem0&amp;dl=0" TargetMode="External"/><Relationship Id="rId360" Type="http://schemas.openxmlformats.org/officeDocument/2006/relationships/hyperlink" Target="https://www.dropbox.com/scl/fi/e64v4u07wt64g79c9aokb/Transcript-Edoardo-Viola.pdf?rlkey=slr0x46v0636vikn214lbxfr3&amp;dl=0" TargetMode="External"/><Relationship Id="rId416" Type="http://schemas.openxmlformats.org/officeDocument/2006/relationships/hyperlink" Target="https://www.dropbox.com/scl/fi/qbrqcv5408t7mq0n678sf/pdf_certif_2318239928179722550.pdf?rlkey=n6x7m39637uei7lkd5rfvwlfh&amp;dl=0" TargetMode="External"/><Relationship Id="rId598" Type="http://schemas.openxmlformats.org/officeDocument/2006/relationships/hyperlink" Target="https://www.dropbox.com/scl/fi/n3nj7kkcat08obwfk12p1/transcript-unofficial-fall-2023.pdf?rlkey=i0deuts5ix3qkumem0fgyxr1a&amp;dl=0" TargetMode="External"/><Relationship Id="rId220" Type="http://schemas.openxmlformats.org/officeDocument/2006/relationships/hyperlink" Target="https://www.dropbox.com/scl/fi/6o1oxn2i4yuebcefsrve5/Gisell-Campos-Unofficial-Transcript.pdf?rlkey=bg9bwpo7xq7rz544usd5ssqty&amp;dl=0" TargetMode="External"/><Relationship Id="rId458" Type="http://schemas.openxmlformats.org/officeDocument/2006/relationships/hyperlink" Target="https://www.dropbox.com/scl/fi/t3792wjhim06akzupmdc7/Transcript_SOLINEMAQUAIRE.pdf?rlkey=9k93wuezyf2006amqra7urv6o&amp;dl=0" TargetMode="External"/><Relationship Id="rId623" Type="http://schemas.openxmlformats.org/officeDocument/2006/relationships/hyperlink" Target="https://www.dropbox.com/scl/fi/jqlqtlc1evl7jeyepxnix/WashU-Unofficial-Transcript-updated-Aug-2023.pdf?rlkey=xocminvrvky4ufu9n251vvi2m&amp;dl=0" TargetMode="External"/><Relationship Id="rId665" Type="http://schemas.openxmlformats.org/officeDocument/2006/relationships/hyperlink" Target="https://www.dropbox.com/scl/fi/ir8q3gbcw5bw88jfmwpox/CERTIFICADO-DE-NOTAS.pdf?rlkey=wsw125i64fs4gqv7t8aak8fem&amp;dl=0" TargetMode="External"/><Relationship Id="rId15" Type="http://schemas.openxmlformats.org/officeDocument/2006/relationships/hyperlink" Target="https://www.dropbox.com/scl/fi/787qka57cvd1te9z3x4v4/TEWY1FNM.pdf?rlkey=9swxu9qf3p9irfdlijpvmm7u0&amp;dl=0" TargetMode="External"/><Relationship Id="rId57" Type="http://schemas.openxmlformats.org/officeDocument/2006/relationships/hyperlink" Target="https://www.dropbox.com/scl/fi/pbyyol3yqulqf828fpd77/Academic-Record.png?rlkey=fa6j2dfvbb3w43hzxw927oemc&amp;dl=0" TargetMode="External"/><Relationship Id="rId262" Type="http://schemas.openxmlformats.org/officeDocument/2006/relationships/hyperlink" Target="https://www.dropbox.com/scl/fi/hq7udgw5uigf2frbar5f2/_officialAcademicTranscript.pdf?rlkey=nte08grblkh3zoyp3h9hfwzxw&amp;dl=0" TargetMode="External"/><Relationship Id="rId318" Type="http://schemas.openxmlformats.org/officeDocument/2006/relationships/hyperlink" Target="https://www.dropbox.com/scl/fi/12ury7kg7wsaavv59ka10/Transcript-Hope-Coleman_Plourde.pdf?rlkey=r06c3gussq6fbi1mk72gbb6s8&amp;dl=0" TargetMode="External"/><Relationship Id="rId525" Type="http://schemas.openxmlformats.org/officeDocument/2006/relationships/hyperlink" Target="https://www.dropbox.com/scl/fi/0db4ms1oxyi7ombhkgpbv/Transcript-Gabriel-Molnar.pdf?rlkey=1j54n794n8r29slbyfidh2ppd&amp;dl=0" TargetMode="External"/><Relationship Id="rId567" Type="http://schemas.openxmlformats.org/officeDocument/2006/relationships/hyperlink" Target="https://www.dropbox.com/scl/fi/oxvmv705i1812llehw7r0/Morini-Michael-GW-Transcript.pdf?rlkey=u4ucggl2j1akseaodxvii0qwf&amp;dl=0" TargetMode="External"/><Relationship Id="rId99" Type="http://schemas.openxmlformats.org/officeDocument/2006/relationships/hyperlink" Target="https://www.dropbox.com/scl/fi/xe5d75ddw41vm4kx2uw62/Jazmin-Tapia-Mills-Unofficial-Transcript.pdf?rlkey=8ozb5x4qbe7lso6bufotl7swt&amp;dl=0" TargetMode="External"/><Relationship Id="rId122" Type="http://schemas.openxmlformats.org/officeDocument/2006/relationships/hyperlink" Target="https://www.dropbox.com/scl/fi/bu6p06fey0evseyrl28t4/ToR-PUC-Clement-Emma.pdf?rlkey=p5fmz8v534uzjnm27q8r913e6&amp;dl=0" TargetMode="External"/><Relationship Id="rId164" Type="http://schemas.openxmlformats.org/officeDocument/2006/relationships/hyperlink" Target="https://www.dropbox.com/scl/fi/r9ul2fz6ha2jv9fudbwit/Reporte-Oficial-de-Notas.pdf?rlkey=3vdm7wec34sb35fenoc9ykvu7&amp;dl=0" TargetMode="External"/><Relationship Id="rId371" Type="http://schemas.openxmlformats.org/officeDocument/2006/relationships/hyperlink" Target="https://www.dropbox.com/scl/fi/70i5dpbt5shqk7hnanl70/Carolin-Spitzer_Transcript_of_Records_-M.Sc.-in-Technology-Entrepreneurship.pdf?rlkey=xdzqzoya2l9mz3qsx71s1tdva&amp;dl=0" TargetMode="External"/><Relationship Id="rId427" Type="http://schemas.openxmlformats.org/officeDocument/2006/relationships/hyperlink" Target="https://www.dropbox.com/scl/fi/evwv0a9vnw1dt9mt8f8u6/Notas-universidad.pdf?rlkey=s6bos2atubqax3akq9k0qp4r6&amp;dl=0" TargetMode="External"/><Relationship Id="rId469" Type="http://schemas.openxmlformats.org/officeDocument/2006/relationships/hyperlink" Target="https://www.dropbox.com/scl/fi/1938ranj3pozk0n02rcm6/Expediente-acad-mico.-Silvia-Nu-o-3.pdf?rlkey=0brbd9dymsd59bghgolt5i918&amp;dl=0" TargetMode="External"/><Relationship Id="rId634" Type="http://schemas.openxmlformats.org/officeDocument/2006/relationships/hyperlink" Target="https://www.dropbox.com/scl/fi/oepmkbvk4e2lh9uwoetrv/Academic_Record.pdf?rlkey=zpsmms2uyfjsn4227hdy7wj1s&amp;dl=0" TargetMode="External"/><Relationship Id="rId676" Type="http://schemas.openxmlformats.org/officeDocument/2006/relationships/hyperlink" Target="https://www.dropbox.com/scl/fi/efdolhnlm698pateqansl/Hana-Ackelsberg-Unofficial-Transcript.pdf?rlkey=l1j1nkvbwx58canc9o0seqoov&amp;dl=0" TargetMode="External"/><Relationship Id="rId26" Type="http://schemas.openxmlformats.org/officeDocument/2006/relationships/hyperlink" Target="https://www.dropbox.com/scl/fi/et11czaod3u1gpprxzjuk/Expediente-acad-mico-oficial.pdf?rlkey=sz2pfe3o281dclfk070a88gkr&amp;dl=0" TargetMode="External"/><Relationship Id="rId231" Type="http://schemas.openxmlformats.org/officeDocument/2006/relationships/hyperlink" Target="https://www.dropbox.com/scl/fi/9fysmle86va5mwwwjtqcb/Transcript.pdf?rlkey=ary4hw0u29twqe7eyzsg8m3ca&amp;dl=0" TargetMode="External"/><Relationship Id="rId273" Type="http://schemas.openxmlformats.org/officeDocument/2006/relationships/hyperlink" Target="https://www.dropbox.com/scl/fi/obfrw4lzpzhxs1a7d4mjt/Gradelist-3.pdf?rlkey=3qj2h1bmxvg2t6h166zhvaydx&amp;dl=0" TargetMode="External"/><Relationship Id="rId329" Type="http://schemas.openxmlformats.org/officeDocument/2006/relationships/hyperlink" Target="https://www.dropbox.com/scl/fi/pjpz11z06afe8s9h8do74/Cleary_Morgan_1273970_Official-Transcript.pdf?rlkey=q4w3xmpjl9zhh6m96al0ssrc9&amp;dl=0" TargetMode="External"/><Relationship Id="rId480" Type="http://schemas.openxmlformats.org/officeDocument/2006/relationships/hyperlink" Target="https://www.dropbox.com/scl/fi/rs71hqorqxoiuk1a9dnvp/Kelley-Margaret-GW-Transcript.pdf?rlkey=q5puo1698qdrgt5v5sdghcs2f&amp;dl=0" TargetMode="External"/><Relationship Id="rId536" Type="http://schemas.openxmlformats.org/officeDocument/2006/relationships/hyperlink" Target="https://www.dropbox.com/scl/fi/l4enkxeowiqbuiphejh2s/Leistungsnachweis_07102023_1539_13974274_20231007153956.pdf?rlkey=ra49zu06lm09y2gnnfgj9ot1g&amp;dl=0" TargetMode="External"/><Relationship Id="rId701" Type="http://schemas.openxmlformats.org/officeDocument/2006/relationships/hyperlink" Target="https://www.dropbox.com/scl/fi/i127m5cihck4pc480hp20/Ball-Eleanor-GW-Transcript.pdf?rlkey=6duha2kfucojdjyfovqj7zc4i&amp;dl=0" TargetMode="External"/><Relationship Id="rId68" Type="http://schemas.openxmlformats.org/officeDocument/2006/relationships/hyperlink" Target="https://www.dropbox.com/scl/fi/ahtzei3hm3giwgiewnj29/Unofficial_Transcript.pdf?rlkey=o0s280w1sd8ahazvxt1k9avk8&amp;dl=0" TargetMode="External"/><Relationship Id="rId133" Type="http://schemas.openxmlformats.org/officeDocument/2006/relationships/hyperlink" Target="https://www.dropbox.com/scl/fi/t3zyejln2ul298pi0g940/Maria-Alejandra-Vallejos-Unofficial-Transcript.pdf?rlkey=91qtulfxfj90aehvjdir7upv0&amp;dl=0" TargetMode="External"/><Relationship Id="rId175" Type="http://schemas.openxmlformats.org/officeDocument/2006/relationships/hyperlink" Target="https://www.dropbox.com/scl/fi/dwehqeh2xhtxt7b1n1dt4/TE4M3O6F.pdf?rlkey=8in0e5eefukfddqxjfg3ms6o6&amp;dl=0" TargetMode="External"/><Relationship Id="rId340" Type="http://schemas.openxmlformats.org/officeDocument/2006/relationships/hyperlink" Target="https://www.dropbox.com/scl/fi/zawpnj9svdswir4me7avn/transcript_of_records.pdf?rlkey=y9y3x848pqyhqvdo9brqhcipm&amp;dl=0" TargetMode="External"/><Relationship Id="rId578" Type="http://schemas.openxmlformats.org/officeDocument/2006/relationships/hyperlink" Target="https://www.dropbox.com/scl/fi/29xda49qgzgc88r6abu72/Buonavolonta_Transcript.pdf?rlkey=uank62rjacvjh91705spn9o82&amp;dl=0" TargetMode="External"/><Relationship Id="rId200" Type="http://schemas.openxmlformats.org/officeDocument/2006/relationships/hyperlink" Target="https://www.dropbox.com/scl/fi/f4n970c4jm04v1wwb5y0u/GORE-Unoficial-Transcript.pdf?rlkey=xlhrk8u2t42rev9n1n0jx20oe&amp;dl=0" TargetMode="External"/><Relationship Id="rId382" Type="http://schemas.openxmlformats.org/officeDocument/2006/relationships/hyperlink" Target="https://www.dropbox.com/scl/fi/8453tm9tqrzmoihfxjmxh/WebSTAC.pdf?rlkey=kw715slrsie4lqqzw1ar8ktqc&amp;dl=0" TargetMode="External"/><Relationship Id="rId438" Type="http://schemas.openxmlformats.org/officeDocument/2006/relationships/hyperlink" Target="https://www.dropbox.com/scl/fi/w1i6z5nduujhy5qom7zw6/NOTAS.pdf?rlkey=ld62sghvoqtk5o2tfyaz3zs0n&amp;dl=0" TargetMode="External"/><Relationship Id="rId603" Type="http://schemas.openxmlformats.org/officeDocument/2006/relationships/hyperlink" Target="https://www.dropbox.com/scl/fi/7fwuutcwenlm6cmhh2eiw/UT-transcript-fall-2023.pdf?rlkey=x5ro99ey3tpv1wcqz0vhjs8e0&amp;dl=0" TargetMode="External"/><Relationship Id="rId645" Type="http://schemas.openxmlformats.org/officeDocument/2006/relationships/hyperlink" Target="https://www.dropbox.com/scl/fi/sdaue0eabc03cjkuizv6t/Transcript_Fanny_Vain.pdf?rlkey=k9y9xzs7i5j6j3hbyw62asr4i&amp;dl=0" TargetMode="External"/><Relationship Id="rId687" Type="http://schemas.openxmlformats.org/officeDocument/2006/relationships/hyperlink" Target="https://www.dropbox.com/scl/fi/n13lyy1mlc243a4tpxah8/transcripttoby.pdf?rlkey=gsmsbin2be5o59yx506b71ola&amp;dl=0" TargetMode="External"/><Relationship Id="rId242" Type="http://schemas.openxmlformats.org/officeDocument/2006/relationships/hyperlink" Target="https://www.dropbox.com/scl/fi/71fjurxeir20jrq1tfmhs/C_TRANSCR_03864457_20231505_112638.pdf?rlkey=oxiciwp5m4f3d16ncc15apakw&amp;dl=0" TargetMode="External"/><Relationship Id="rId284" Type="http://schemas.openxmlformats.org/officeDocument/2006/relationships/hyperlink" Target="https://www.dropbox.com/scl/fi/07gfymlalokyspqbeg83h/Gradelist-4.pdf?rlkey=brqc0nkvczi12zh2ktf9u99tw&amp;dl=0" TargetMode="External"/><Relationship Id="rId491" Type="http://schemas.openxmlformats.org/officeDocument/2006/relationships/hyperlink" Target="https://www.dropbox.com/scl/fi/w7f2t4yd2yku049yf4c0v/ToR-232356_Tommaso-Sanese.pdf?rlkey=5mvje7fomyi4g6lloa7r1v6um&amp;dl=0" TargetMode="External"/><Relationship Id="rId505" Type="http://schemas.openxmlformats.org/officeDocument/2006/relationships/hyperlink" Target="https://www.dropbox.com/scl/fi/yrl6e6leh6vviiklqgzi2/TEWURTRR.pdf?rlkey=4n8okpfa2wtzeacj27u63evl3&amp;dl=0" TargetMode="External"/><Relationship Id="rId712" Type="http://schemas.openxmlformats.org/officeDocument/2006/relationships/hyperlink" Target="https://buscacursos.uc.cl/?cxml_semestre=2023-1&amp;cxml_profesor=Bahamondes+Eloy" TargetMode="External"/><Relationship Id="rId37" Type="http://schemas.openxmlformats.org/officeDocument/2006/relationships/hyperlink" Target="https://www.dropbox.com/scl/fi/8wv7cnohd1hbmaw9d2r55/Certificado_de_Notas.pdf?rlkey=4jxep3tznhutyshfu69vr0kt5&amp;dl=0" TargetMode="External"/><Relationship Id="rId79" Type="http://schemas.openxmlformats.org/officeDocument/2006/relationships/hyperlink" Target="https://www.dropbox.com/scl/fi/29xda49qgzgc88r6abu72/Buonavolonta_Transcript.pdf?rlkey=uank62rjacvjh91705spn9o82&amp;dl=0" TargetMode="External"/><Relationship Id="rId102" Type="http://schemas.openxmlformats.org/officeDocument/2006/relationships/hyperlink" Target="https://www.dropbox.com/scl/fi/xe5d75ddw41vm4kx2uw62/Jazmin-Tapia-Mills-Unofficial-Transcript.pdf?rlkey=8ozb5x4qbe7lso6bufotl7swt&amp;dl=0" TargetMode="External"/><Relationship Id="rId144" Type="http://schemas.openxmlformats.org/officeDocument/2006/relationships/hyperlink" Target="https://www.dropbox.com/scl/fi/q64wluy5lble4t6sq6czc/Dorothy-Pisula-Litoff-Unofficial-Transcript.pdf?rlkey=e4rwnkzx98izogvb2924o3rjt&amp;dl=0" TargetMode="External"/><Relationship Id="rId547" Type="http://schemas.openxmlformats.org/officeDocument/2006/relationships/hyperlink" Target="https://www.dropbox.com/scl/fi/siknsp9xfblsd5rf6pnz4/Unofficial-Transcript-Jade-Pita.pdf?rlkey=5ip8kndvxx1vxcpmybro8rjbu&amp;dl=0" TargetMode="External"/><Relationship Id="rId589" Type="http://schemas.openxmlformats.org/officeDocument/2006/relationships/hyperlink" Target="https://www.dropbox.com/scl/fi/gv2fcvw31gunnak6affft/Notes.pdf?rlkey=7euung0jjf9cyq1vaxv300fiy&amp;dl=0" TargetMode="External"/><Relationship Id="rId90" Type="http://schemas.openxmlformats.org/officeDocument/2006/relationships/hyperlink" Target="https://www.dropbox.com/scl/fi/sdaue0eabc03cjkuizv6t/Transcript_Fanny_Vain.pdf?rlkey=k9y9xzs7i5j6j3hbyw62asr4i&amp;dl=0" TargetMode="External"/><Relationship Id="rId186" Type="http://schemas.openxmlformats.org/officeDocument/2006/relationships/hyperlink" Target="https://www.dropbox.com/scl/fi/c6bspz0a8o9bszrqxkb5m/Transcript-of-Records.pdf?rlkey=fo6o2nsmj5g3b2oneyradfnpe&amp;dl=0" TargetMode="External"/><Relationship Id="rId351" Type="http://schemas.openxmlformats.org/officeDocument/2006/relationships/hyperlink" Target="https://www.dropbox.com/scl/fi/l9dyg52wczxbe7ogvyznn/ToR-PUC-Deyries-Corentin.pdf?rlkey=9hslhi34q39iqr6ltwdrhbvpa&amp;dl=0" TargetMode="External"/><Relationship Id="rId393" Type="http://schemas.openxmlformats.org/officeDocument/2006/relationships/hyperlink" Target="https://www.dropbox.com/scl/fi/7guts4fjcjnn29bdzjwci/InformeMenu.pdf?rlkey=j4f71es75vsjog1i0mbsjxfw0&amp;dl=0" TargetMode="External"/><Relationship Id="rId407" Type="http://schemas.openxmlformats.org/officeDocument/2006/relationships/hyperlink" Target="https://www.dropbox.com/scl/fi/318upywd9b2y3jefgc5rj/CETRIFICATOPOLI.pdf?rlkey=z03qd1dacz9bn91z7ar5a10f2&amp;dl=0" TargetMode="External"/><Relationship Id="rId449" Type="http://schemas.openxmlformats.org/officeDocument/2006/relationships/hyperlink" Target="https://www.dropbox.com/scl/fi/126mtbthy4qr3zgp10tm8/TEQH3GTK.pdf?rlkey=r6mxegcqgrq7cbu9b41sama26&amp;dl=0" TargetMode="External"/><Relationship Id="rId614" Type="http://schemas.openxmlformats.org/officeDocument/2006/relationships/hyperlink" Target="https://www.dropbox.com/scl/fi/yw1zx968rcifqv3f43pp7/Transcript.pdf?rlkey=smk9nvv9aam6y7o95l4uxl6tg&amp;dl=0" TargetMode="External"/><Relationship Id="rId656" Type="http://schemas.openxmlformats.org/officeDocument/2006/relationships/hyperlink" Target="https://www.dropbox.com/scl/fi/h3p0hxpo0itl9t8h2m0e1/Lucero_Transcript.pdf?rlkey=gwcd3mvsnree3fkhilehte738&amp;dl=0" TargetMode="External"/><Relationship Id="rId211" Type="http://schemas.openxmlformats.org/officeDocument/2006/relationships/hyperlink" Target="https://www.dropbox.com/scl/fi/i78mmingqnsi98flu18lj/Expediente-de-notas_Daniela-Scott.pdf?rlkey=vu3s8uzjkh2nso5fshifpwem0&amp;dl=0" TargetMode="External"/><Relationship Id="rId253" Type="http://schemas.openxmlformats.org/officeDocument/2006/relationships/hyperlink" Target="https://www.dropbox.com/scl/fi/et11czaod3u1gpprxzjuk/Expediente-acad-mico-oficial.pdf?rlkey=sz2pfe3o281dclfk070a88gkr&amp;dl=0" TargetMode="External"/><Relationship Id="rId295" Type="http://schemas.openxmlformats.org/officeDocument/2006/relationships/hyperlink" Target="https://www.dropbox.com/scl/fi/7fvdx8iibo9iwcvsmix25/Transcript-Cooke-Tarlton.pdf?rlkey=25olybmpzf458vjeni3ymmw6w&amp;dl=0" TargetMode="External"/><Relationship Id="rId309" Type="http://schemas.openxmlformats.org/officeDocument/2006/relationships/hyperlink" Target="https://www.dropbox.com/scl/fi/az21steh6vegofhg8sndh/Certificados-de-Notas-Oficial-Actualizado-De-Universidad-De-Origen.pdf?rlkey=5ditgr8exgtpzahf0ryrsn6hm&amp;dl=0" TargetMode="External"/><Relationship Id="rId460" Type="http://schemas.openxmlformats.org/officeDocument/2006/relationships/hyperlink" Target="https://www.dropbox.com/scl/fi/k1q66hvje8rd9ut34abuj/Expediente-academico_WIPLIER-Emma.pdf?rlkey=g8hozth9ersrybdny3f5ln1pi&amp;dl=0" TargetMode="External"/><Relationship Id="rId516" Type="http://schemas.openxmlformats.org/officeDocument/2006/relationships/hyperlink" Target="https://www.dropbox.com/scl/fi/fdtc7nhgmjubu6wuizztn/Transcript-Fall-2023.pdf?rlkey=5w24tdfq1ye7sx9ummt16m5bl&amp;dl=0" TargetMode="External"/><Relationship Id="rId698" Type="http://schemas.openxmlformats.org/officeDocument/2006/relationships/hyperlink" Target="https://www.dropbox.com/scl/fi/i127m5cihck4pc480hp20/Ball-Eleanor-GW-Transcript.pdf?rlkey=6duha2kfucojdjyfovqj7zc4i&amp;dl=0" TargetMode="External"/><Relationship Id="rId48" Type="http://schemas.openxmlformats.org/officeDocument/2006/relationships/hyperlink" Target="https://www.dropbox.com/scl/fi/7guts4fjcjnn29bdzjwci/InformeMenu.pdf?rlkey=j4f71es75vsjog1i0mbsjxfw0&amp;dl=0" TargetMode="External"/><Relationship Id="rId113" Type="http://schemas.openxmlformats.org/officeDocument/2006/relationships/hyperlink" Target="https://www.dropbox.com/scl/fi/wuh4z53ui6cyz0757mtxc/2022_2023_BA_S4_JAN_GRADES_EN-2.pdf?rlkey=n7t28ilxooihf0fiqf8s202xl&amp;dl=0" TargetMode="External"/><Relationship Id="rId320" Type="http://schemas.openxmlformats.org/officeDocument/2006/relationships/hyperlink" Target="https://www.dropbox.com/scl/fi/8wv7cnohd1hbmaw9d2r55/Certificado_de_Notas.pdf?rlkey=4jxep3tznhutyshfu69vr0kt5&amp;dl=0" TargetMode="External"/><Relationship Id="rId558" Type="http://schemas.openxmlformats.org/officeDocument/2006/relationships/hyperlink" Target="https://www.dropbox.com/scl/fi/525hvefuopvvd02qkhlqr/Results_Mae-776-lle_Olivier_2023-10-15.pdf?rlkey=cs1doueqiqkstb0nkiic4q6ni&amp;dl=0" TargetMode="External"/><Relationship Id="rId155" Type="http://schemas.openxmlformats.org/officeDocument/2006/relationships/hyperlink" Target="https://www.dropbox.com/scl/fi/g2uy1v4edn7x65oosgtq0/Nicole_Padron_transcript_2.pdf?rlkey=1ze9ae6bfnhwi1apskg8mc4wn&amp;dl=0" TargetMode="External"/><Relationship Id="rId197" Type="http://schemas.openxmlformats.org/officeDocument/2006/relationships/hyperlink" Target="https://www.dropbox.com/scl/fi/ljltp0pffnag0u4qlybi5/Transcript-Joshua-Rooney.pdf?rlkey=5vodrx9hy5ovvcpugcwgtcoex&amp;dl=0" TargetMode="External"/><Relationship Id="rId362" Type="http://schemas.openxmlformats.org/officeDocument/2006/relationships/hyperlink" Target="https://www.dropbox.com/scl/fi/e64v4u07wt64g79c9aokb/Transcript-Edoardo-Viola.pdf?rlkey=slr0x46v0636vikn214lbxfr3&amp;dl=0" TargetMode="External"/><Relationship Id="rId418" Type="http://schemas.openxmlformats.org/officeDocument/2006/relationships/hyperlink" Target="https://www.dropbox.com/scl/fi/qbrqcv5408t7mq0n678sf/pdf_certif_2318239928179722550.pdf?rlkey=n6x7m39637uei7lkd5rfvwlfh&amp;dl=0" TargetMode="External"/><Relationship Id="rId625" Type="http://schemas.openxmlformats.org/officeDocument/2006/relationships/hyperlink" Target="https://www.dropbox.com/scl/fi/4dfvy46zvnjd0gh6cxp60/Roberts_Transcript_23.pdf?rlkey=df4fpdcj4hims3mz0dfayn2ph&amp;dl=0" TargetMode="External"/><Relationship Id="rId222" Type="http://schemas.openxmlformats.org/officeDocument/2006/relationships/hyperlink" Target="https://www.dropbox.com/scl/fi/6o1oxn2i4yuebcefsrve5/Gisell-Campos-Unofficial-Transcript.pdf?rlkey=bg9bwpo7xq7rz544usd5ssqty&amp;dl=0" TargetMode="External"/><Relationship Id="rId264" Type="http://schemas.openxmlformats.org/officeDocument/2006/relationships/hyperlink" Target="https://www.dropbox.com/scl/fi/hq7udgw5uigf2frbar5f2/_officialAcademicTranscript.pdf?rlkey=nte08grblkh3zoyp3h9hfwzxw&amp;dl=0" TargetMode="External"/><Relationship Id="rId471" Type="http://schemas.openxmlformats.org/officeDocument/2006/relationships/hyperlink" Target="https://www.dropbox.com/scl/fi/1938ranj3pozk0n02rcm6/Expediente-acad-mico.-Silvia-Nu-o-3.pdf?rlkey=0brbd9dymsd59bghgolt5i918&amp;dl=0" TargetMode="External"/><Relationship Id="rId667" Type="http://schemas.openxmlformats.org/officeDocument/2006/relationships/hyperlink" Target="https://www.dropbox.com/scl/fi/ir8q3gbcw5bw88jfmwpox/CERTIFICADO-DE-NOTAS.pdf?rlkey=wsw125i64fs4gqv7t8aak8fem&amp;dl=0" TargetMode="External"/><Relationship Id="rId17" Type="http://schemas.openxmlformats.org/officeDocument/2006/relationships/hyperlink" Target="https://www.dropbox.com/scl/fi/ljltp0pffnag0u4qlybi5/Transcript-Joshua-Rooney.pdf?rlkey=5vodrx9hy5ovvcpugcwgtcoex&amp;dl=0" TargetMode="External"/><Relationship Id="rId59" Type="http://schemas.openxmlformats.org/officeDocument/2006/relationships/hyperlink" Target="https://www.dropbox.com/scl/fi/5vuo7kiixke8ganrvcbnt/releve-769-_22chatelon.pdf?rlkey=7kj68jau52buhml5q1r2ehjwh&amp;dl=0" TargetMode="External"/><Relationship Id="rId124" Type="http://schemas.openxmlformats.org/officeDocument/2006/relationships/hyperlink" Target="https://www.dropbox.com/scl/fi/bu6p06fey0evseyrl28t4/ToR-PUC-Clement-Emma.pdf?rlkey=p5fmz8v534uzjnm27q8r913e6&amp;dl=0" TargetMode="External"/><Relationship Id="rId527" Type="http://schemas.openxmlformats.org/officeDocument/2006/relationships/hyperlink" Target="https://www.dropbox.com/scl/fi/0db4ms1oxyi7ombhkgpbv/Transcript-Gabriel-Molnar.pdf?rlkey=1j54n794n8r29slbyfidh2ppd&amp;dl=0" TargetMode="External"/><Relationship Id="rId569" Type="http://schemas.openxmlformats.org/officeDocument/2006/relationships/hyperlink" Target="https://www.dropbox.com/scl/fi/lkoub7krj3qn5rd46rohm/1-PDF-Certificado-n-8.pdf?rlkey=t1qhspl1auncxxphqqvj029g9&amp;dl=0" TargetMode="External"/><Relationship Id="rId70" Type="http://schemas.openxmlformats.org/officeDocument/2006/relationships/hyperlink" Target="https://www.dropbox.com/scl/fi/4ylss512z0k8fm65ewofl/1.-Certificado-Academico-UC3M-Espa-ol.docx?rlkey=ekzwvslopc77f6ldnv7oj5jlw&amp;dl=0" TargetMode="External"/><Relationship Id="rId166" Type="http://schemas.openxmlformats.org/officeDocument/2006/relationships/hyperlink" Target="https://www.dropbox.com/scl/fi/r9ul2fz6ha2jv9fudbwit/Reporte-Oficial-de-Notas.pdf?rlkey=3vdm7wec34sb35fenoc9ykvu7&amp;dl=0" TargetMode="External"/><Relationship Id="rId331" Type="http://schemas.openxmlformats.org/officeDocument/2006/relationships/hyperlink" Target="https://www.dropbox.com/scl/fi/pjpz11z06afe8s9h8do74/Cleary_Morgan_1273970_Official-Transcript.pdf?rlkey=q4w3xmpjl9zhh6m96al0ssrc9&amp;dl=0" TargetMode="External"/><Relationship Id="rId373" Type="http://schemas.openxmlformats.org/officeDocument/2006/relationships/hyperlink" Target="https://www.dropbox.com/scl/fi/70i5dpbt5shqk7hnanl70/Carolin-Spitzer_Transcript_of_Records_-M.Sc.-in-Technology-Entrepreneurship.pdf?rlkey=xdzqzoya2l9mz3qsx71s1tdva&amp;dl=0" TargetMode="External"/><Relationship Id="rId429" Type="http://schemas.openxmlformats.org/officeDocument/2006/relationships/hyperlink" Target="https://www.dropbox.com/scl/fi/evwv0a9vnw1dt9mt8f8u6/Notas-universidad.pdf?rlkey=s6bos2atubqax3akq9k0qp4r6&amp;dl=0" TargetMode="External"/><Relationship Id="rId580" Type="http://schemas.openxmlformats.org/officeDocument/2006/relationships/hyperlink" Target="https://www.dropbox.com/scl/fi/9kuoznlus41y2jinhfmfz/DUVAL-Anaelle-Certificados-De-Notas-Oficial-Actualizado.pdf?rlkey=dxgcn85y46n4kcsrgaj7z6ekf&amp;dl=0" TargetMode="External"/><Relationship Id="rId636" Type="http://schemas.openxmlformats.org/officeDocument/2006/relationships/hyperlink" Target="https://www.dropbox.com/scl/fi/1qfcw7crtckfyjja34t43/Transcript.pdf?rlkey=mm9dqlcknd9qhd22xy44cxf9x&amp;dl=0" TargetMode="External"/><Relationship Id="rId1" Type="http://schemas.openxmlformats.org/officeDocument/2006/relationships/hyperlink" Target="https://www.dropbox.com/scl/fi/i127m5cihck4pc480hp20/Ball-Eleanor-GW-Transcript.pdf?rlkey=6duha2kfucojdjyfovqj7zc4i&amp;dl=0" TargetMode="External"/><Relationship Id="rId233" Type="http://schemas.openxmlformats.org/officeDocument/2006/relationships/hyperlink" Target="https://www.dropbox.com/scl/fi/9fysmle86va5mwwwjtqcb/Transcript.pdf?rlkey=ary4hw0u29twqe7eyzsg8m3ca&amp;dl=0" TargetMode="External"/><Relationship Id="rId440" Type="http://schemas.openxmlformats.org/officeDocument/2006/relationships/hyperlink" Target="https://www.dropbox.com/scl/fi/w1i6z5nduujhy5qom7zw6/NOTAS.pdf?rlkey=ld62sghvoqtk5o2tfyaz3zs0n&amp;dl=0" TargetMode="External"/><Relationship Id="rId678" Type="http://schemas.openxmlformats.org/officeDocument/2006/relationships/hyperlink" Target="https://www.dropbox.com/scl/fi/efdolhnlm698pateqansl/Hana-Ackelsberg-Unofficial-Transcript.pdf?rlkey=l1j1nkvbwx58canc9o0seqoov&amp;dl=0" TargetMode="External"/><Relationship Id="rId28"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275" Type="http://schemas.openxmlformats.org/officeDocument/2006/relationships/hyperlink" Target="https://www.dropbox.com/scl/fi/obfrw4lzpzhxs1a7d4mjt/Gradelist-3.pdf?rlkey=3qj2h1bmxvg2t6h166zhvaydx&amp;dl=0" TargetMode="External"/><Relationship Id="rId300" Type="http://schemas.openxmlformats.org/officeDocument/2006/relationships/hyperlink" Target="https://www.dropbox.com/scl/fi/7fvdx8iibo9iwcvsmix25/Transcript-Cooke-Tarlton.pdf?rlkey=25olybmpzf458vjeni3ymmw6w&amp;dl=0" TargetMode="External"/><Relationship Id="rId482" Type="http://schemas.openxmlformats.org/officeDocument/2006/relationships/hyperlink" Target="https://www.dropbox.com/scl/fi/rs71hqorqxoiuk1a9dnvp/Kelley-Margaret-GW-Transcript.pdf?rlkey=q5puo1698qdrgt5v5sdghcs2f&amp;dl=0" TargetMode="External"/><Relationship Id="rId538" Type="http://schemas.openxmlformats.org/officeDocument/2006/relationships/hyperlink" Target="https://www.dropbox.com/scl/fi/l4enkxeowiqbuiphejh2s/Leistungsnachweis_07102023_1539_13974274_20231007153956.pdf?rlkey=ra49zu06lm09y2gnnfgj9ot1g&amp;dl=0" TargetMode="External"/><Relationship Id="rId703" Type="http://schemas.openxmlformats.org/officeDocument/2006/relationships/hyperlink" Target="https://www.dropbox.com/scl/fi/i127m5cihck4pc480hp20/Ball-Eleanor-GW-Transcript.pdf?rlkey=6duha2kfucojdjyfovqj7zc4i&amp;dl=0" TargetMode="External"/><Relationship Id="rId81" Type="http://schemas.openxmlformats.org/officeDocument/2006/relationships/hyperlink" Target="https://www.dropbox.com/scl/fi/gv2fcvw31gunnak6affft/Notes.pdf?rlkey=7euung0jjf9cyq1vaxv300fiy&amp;dl=0" TargetMode="External"/><Relationship Id="rId135" Type="http://schemas.openxmlformats.org/officeDocument/2006/relationships/hyperlink" Target="https://www.dropbox.com/scl/fi/t3zyejln2ul298pi0g940/Maria-Alejandra-Vallejos-Unofficial-Transcript.pdf?rlkey=91qtulfxfj90aehvjdir7upv0&amp;dl=0" TargetMode="External"/><Relationship Id="rId177" Type="http://schemas.openxmlformats.org/officeDocument/2006/relationships/hyperlink" Target="https://www.dropbox.com/scl/fi/787qka57cvd1te9z3x4v4/TEWY1FNM.pdf?rlkey=9swxu9qf3p9irfdlijpvmm7u0&amp;dl=0" TargetMode="External"/><Relationship Id="rId342" Type="http://schemas.openxmlformats.org/officeDocument/2006/relationships/hyperlink" Target="https://www.dropbox.com/scl/fi/zawpnj9svdswir4me7avn/transcript_of_records.pdf?rlkey=y9y3x848pqyhqvdo9brqhcipm&amp;dl=0" TargetMode="External"/><Relationship Id="rId384" Type="http://schemas.openxmlformats.org/officeDocument/2006/relationships/hyperlink" Target="https://www.dropbox.com/scl/fi/orz3pszq5k8ouk5jlsac5/PSYHOGEOS-Unofficial-Transcript.pdf?rlkey=5hdjdf9kzh4w6ogcnobz7yax8&amp;dl=0" TargetMode="External"/><Relationship Id="rId591" Type="http://schemas.openxmlformats.org/officeDocument/2006/relationships/hyperlink" Target="https://www.dropbox.com/scl/fi/gv2fcvw31gunnak6affft/Notes.pdf?rlkey=7euung0jjf9cyq1vaxv300fiy&amp;dl=0" TargetMode="External"/><Relationship Id="rId605" Type="http://schemas.openxmlformats.org/officeDocument/2006/relationships/hyperlink" Target="https://www.dropbox.com/scl/fi/937ow90omyrzg8y78ut4n/ACADEMIC-TRANSCRIPT-2023-09-25-14_07_25.pdf?rlkey=2pp2cqgh94t79u7so1oz8bi1k&amp;dl=0" TargetMode="External"/><Relationship Id="rId202" Type="http://schemas.openxmlformats.org/officeDocument/2006/relationships/hyperlink" Target="https://www.dropbox.com/scl/fi/i78mmingqnsi98flu18lj/Expediente-de-notas_Daniela-Scott.pdf?rlkey=vu3s8uzjkh2nso5fshifpwem0&amp;dl=0" TargetMode="External"/><Relationship Id="rId244" Type="http://schemas.openxmlformats.org/officeDocument/2006/relationships/hyperlink" Target="https://www.dropbox.com/scl/fi/71fjurxeir20jrq1tfmhs/C_TRANSCR_03864457_20231505_112638.pdf?rlkey=oxiciwp5m4f3d16ncc15apakw&amp;dl=0" TargetMode="External"/><Relationship Id="rId647" Type="http://schemas.openxmlformats.org/officeDocument/2006/relationships/hyperlink" Target="https://www.dropbox.com/scl/fi/sdaue0eabc03cjkuizv6t/Transcript_Fanny_Vain.pdf?rlkey=k9y9xzs7i5j6j3hbyw62asr4i&amp;dl=0" TargetMode="External"/><Relationship Id="rId689" Type="http://schemas.openxmlformats.org/officeDocument/2006/relationships/hyperlink" Target="https://www.dropbox.com/scl/fi/n13lyy1mlc243a4tpxah8/transcripttoby.pdf?rlkey=gsmsbin2be5o59yx506b71ola&amp;dl=0" TargetMode="External"/><Relationship Id="rId39" Type="http://schemas.openxmlformats.org/officeDocument/2006/relationships/hyperlink" Target="https://www.dropbox.com/scl/fi/zawpnj9svdswir4me7avn/transcript_of_records.pdf?rlkey=y9y3x848pqyhqvdo9brqhcipm&amp;dl=0" TargetMode="External"/><Relationship Id="rId286" Type="http://schemas.openxmlformats.org/officeDocument/2006/relationships/hyperlink" Target="https://www.dropbox.com/scl/fi/07gfymlalokyspqbeg83h/Gradelist-4.pdf?rlkey=brqc0nkvczi12zh2ktf9u99tw&amp;dl=0" TargetMode="External"/><Relationship Id="rId451" Type="http://schemas.openxmlformats.org/officeDocument/2006/relationships/hyperlink" Target="https://www.dropbox.com/scl/fi/5vuo7kiixke8ganrvcbnt/releve-769-_22chatelon.pdf?rlkey=7kj68jau52buhml5q1r2ehjwh&amp;dl=0" TargetMode="External"/><Relationship Id="rId493" Type="http://schemas.openxmlformats.org/officeDocument/2006/relationships/hyperlink" Target="https://www.dropbox.com/scl/fi/k2khjy8wasq37adu8n0qb/HEAR_2220346_1.pdf?rlkey=nte6inltz64whkz953u8ttcjb&amp;dl=0" TargetMode="External"/><Relationship Id="rId507" Type="http://schemas.openxmlformats.org/officeDocument/2006/relationships/hyperlink" Target="https://www.dropbox.com/scl/fi/ahtzei3hm3giwgiewnj29/Unofficial_Transcript.pdf?rlkey=o0s280w1sd8ahazvxt1k9avk8&amp;dl=0" TargetMode="External"/><Relationship Id="rId549" Type="http://schemas.openxmlformats.org/officeDocument/2006/relationships/hyperlink" Target="https://www.dropbox.com/scl/fi/tigc0mxc6yueeig6o3wuk/Transcript.pdf?rlkey=11171ixtca3qrrgr1o6q8psds&amp;dl=0" TargetMode="External"/><Relationship Id="rId714" Type="http://schemas.openxmlformats.org/officeDocument/2006/relationships/table" Target="../tables/table1.xml"/><Relationship Id="rId50" Type="http://schemas.openxmlformats.org/officeDocument/2006/relationships/hyperlink" Target="https://www.dropbox.com/scl/fi/0tt3pc01fu62gir8oirv1/Transcript_LENASAMAK.pdf?rlkey=xgi62ns3jwdpwsjp19kb2cboh&amp;dl=0" TargetMode="External"/><Relationship Id="rId104" Type="http://schemas.openxmlformats.org/officeDocument/2006/relationships/hyperlink" Target="https://www.dropbox.com/scl/fi/xe5d75ddw41vm4kx2uw62/Jazmin-Tapia-Mills-Unofficial-Transcript.pdf?rlkey=8ozb5x4qbe7lso6bufotl7swt&amp;dl=0" TargetMode="External"/><Relationship Id="rId146" Type="http://schemas.openxmlformats.org/officeDocument/2006/relationships/hyperlink" Target="https://www.dropbox.com/scl/fi/q64wluy5lble4t6sq6czc/Dorothy-Pisula-Litoff-Unofficial-Transcript.pdf?rlkey=e4rwnkzx98izogvb2924o3rjt&amp;dl=0" TargetMode="External"/><Relationship Id="rId188" Type="http://schemas.openxmlformats.org/officeDocument/2006/relationships/hyperlink" Target="https://www.dropbox.com/scl/fi/c6bspz0a8o9bszrqxkb5m/Transcript-of-Records.pdf?rlkey=fo6o2nsmj5g3b2oneyradfnpe&amp;dl=0" TargetMode="External"/><Relationship Id="rId311" Type="http://schemas.openxmlformats.org/officeDocument/2006/relationships/hyperlink" Target="https://www.dropbox.com/scl/fi/az21steh6vegofhg8sndh/Certificados-de-Notas-Oficial-Actualizado-De-Universidad-De-Origen.pdf?rlkey=5ditgr8exgtpzahf0ryrsn6hm&amp;dl=0" TargetMode="External"/><Relationship Id="rId353" Type="http://schemas.openxmlformats.org/officeDocument/2006/relationships/hyperlink" Target="https://www.dropbox.com/scl/fi/l9dyg52wczxbe7ogvyznn/ToR-PUC-Deyries-Corentin.pdf?rlkey=9hslhi34q39iqr6ltwdrhbvpa&amp;dl=0" TargetMode="External"/><Relationship Id="rId395" Type="http://schemas.openxmlformats.org/officeDocument/2006/relationships/hyperlink" Target="https://www.dropbox.com/scl/fi/7guts4fjcjnn29bdzjwci/InformeMenu.pdf?rlkey=j4f71es75vsjog1i0mbsjxfw0&amp;dl=0" TargetMode="External"/><Relationship Id="rId409" Type="http://schemas.openxmlformats.org/officeDocument/2006/relationships/hyperlink" Target="https://www.dropbox.com/scl/fi/318upywd9b2y3jefgc5rj/CETRIFICATOPOLI.pdf?rlkey=z03qd1dacz9bn91z7ar5a10f2&amp;dl=0" TargetMode="External"/><Relationship Id="rId560" Type="http://schemas.openxmlformats.org/officeDocument/2006/relationships/hyperlink" Target="https://www.dropbox.com/scl/fi/525hvefuopvvd02qkhlqr/Results_Mae-776-lle_Olivier_2023-10-15.pdf?rlkey=cs1doueqiqkstb0nkiic4q6ni&amp;dl=0" TargetMode="External"/><Relationship Id="rId92" Type="http://schemas.openxmlformats.org/officeDocument/2006/relationships/hyperlink" Target="https://www.dropbox.com/scl/fi/rhvzbwunnj739j3kfe4jy/TEEJOGXM.pdf?rlkey=3ak6zg1203w6r5jkruxstsd2s&amp;dl=0" TargetMode="External"/><Relationship Id="rId213" Type="http://schemas.openxmlformats.org/officeDocument/2006/relationships/hyperlink" Target="https://www.dropbox.com/scl/fi/uoeilft5nmggvcwj1kl7q/Certificado-De-Notas.pdf?rlkey=six1ct6ccxhaf75kybtxo3cw4&amp;dl=0" TargetMode="External"/><Relationship Id="rId420" Type="http://schemas.openxmlformats.org/officeDocument/2006/relationships/hyperlink" Target="https://www.dropbox.com/scl/fi/rxvzoi0y6qrz60ibwt6ub/Intyg-3.pdf?rlkey=2hq44uiq9fwak0lv8qn5b3q3k&amp;dl=0" TargetMode="External"/><Relationship Id="rId616" Type="http://schemas.openxmlformats.org/officeDocument/2006/relationships/hyperlink" Target="https://www.dropbox.com/scl/fi/yw1zx968rcifqv3f43pp7/Transcript.pdf?rlkey=smk9nvv9aam6y7o95l4uxl6tg&amp;dl=0" TargetMode="External"/><Relationship Id="rId658" Type="http://schemas.openxmlformats.org/officeDocument/2006/relationships/hyperlink" Target="https://www.dropbox.com/scl/fi/rhvzbwunnj739j3kfe4jy/TEEJOGXM.pdf?rlkey=3ak6zg1203w6r5jkruxstsd2s&amp;dl=0" TargetMode="External"/><Relationship Id="rId255" Type="http://schemas.openxmlformats.org/officeDocument/2006/relationships/hyperlink" Target="https://www.dropbox.com/scl/fi/et11czaod3u1gpprxzjuk/Expediente-acad-mico-oficial.pdf?rlkey=sz2pfe3o281dclfk070a88gkr&amp;dl=0" TargetMode="External"/><Relationship Id="rId297" Type="http://schemas.openxmlformats.org/officeDocument/2006/relationships/hyperlink" Target="https://www.dropbox.com/scl/fi/7fvdx8iibo9iwcvsmix25/Transcript-Cooke-Tarlton.pdf?rlkey=25olybmpzf458vjeni3ymmw6w&amp;dl=0" TargetMode="External"/><Relationship Id="rId462" Type="http://schemas.openxmlformats.org/officeDocument/2006/relationships/hyperlink" Target="https://www.dropbox.com/scl/fi/k1q66hvje8rd9ut34abuj/Expediente-academico_WIPLIER-Emma.pdf?rlkey=g8hozth9ersrybdny3f5ln1pi&amp;dl=0" TargetMode="External"/><Relationship Id="rId518" Type="http://schemas.openxmlformats.org/officeDocument/2006/relationships/hyperlink" Target="https://www.dropbox.com/scl/fi/4ylss512z0k8fm65ewofl/1.-Certificado-Academico-UC3M-Espa-ol.docx?rlkey=ekzwvslopc77f6ldnv7oj5jlw&amp;dl=0" TargetMode="External"/><Relationship Id="rId115" Type="http://schemas.openxmlformats.org/officeDocument/2006/relationships/hyperlink" Target="https://www.dropbox.com/scl/fi/wuh4z53ui6cyz0757mtxc/2022_2023_BA_S4_JAN_GRADES_EN-2.pdf?rlkey=n7t28ilxooihf0fiqf8s202xl&amp;dl=0" TargetMode="External"/><Relationship Id="rId157" Type="http://schemas.openxmlformats.org/officeDocument/2006/relationships/hyperlink" Target="https://www.dropbox.com/scl/fi/g2uy1v4edn7x65oosgtq0/Nicole_Padron_transcript_2.pdf?rlkey=1ze9ae6bfnhwi1apskg8mc4wn&amp;dl=0" TargetMode="External"/><Relationship Id="rId322" Type="http://schemas.openxmlformats.org/officeDocument/2006/relationships/hyperlink" Target="https://www.dropbox.com/scl/fi/8wv7cnohd1hbmaw9d2r55/Certificado_de_Notas.pdf?rlkey=4jxep3tznhutyshfu69vr0kt5&amp;dl=0" TargetMode="External"/><Relationship Id="rId364" Type="http://schemas.openxmlformats.org/officeDocument/2006/relationships/hyperlink" Target="https://www.dropbox.com/scl/fi/e64v4u07wt64g79c9aokb/Transcript-Edoardo-Viola.pdf?rlkey=slr0x46v0636vikn214lbxfr3&amp;dl=0" TargetMode="External"/><Relationship Id="rId61" Type="http://schemas.openxmlformats.org/officeDocument/2006/relationships/hyperlink" Target="https://www.dropbox.com/scl/fi/k1q66hvje8rd9ut34abuj/Expediente-academico_WIPLIER-Emma.pdf?rlkey=g8hozth9ersrybdny3f5ln1pi&amp;dl=0" TargetMode="External"/><Relationship Id="rId199" Type="http://schemas.openxmlformats.org/officeDocument/2006/relationships/hyperlink" Target="https://www.dropbox.com/scl/fi/f4n970c4jm04v1wwb5y0u/GORE-Unoficial-Transcript.pdf?rlkey=xlhrk8u2t42rev9n1n0jx20oe&amp;dl=0" TargetMode="External"/><Relationship Id="rId571" Type="http://schemas.openxmlformats.org/officeDocument/2006/relationships/hyperlink" Target="https://www.dropbox.com/scl/fi/lkoub7krj3qn5rd46rohm/1-PDF-Certificado-n-8.pdf?rlkey=t1qhspl1auncxxphqqvj029g9&amp;dl=0" TargetMode="External"/><Relationship Id="rId627" Type="http://schemas.openxmlformats.org/officeDocument/2006/relationships/hyperlink" Target="https://www.dropbox.com/scl/fi/4dfvy46zvnjd0gh6cxp60/Roberts_Transcript_23.pdf?rlkey=df4fpdcj4hims3mz0dfayn2ph&amp;dl=0" TargetMode="External"/><Relationship Id="rId669" Type="http://schemas.openxmlformats.org/officeDocument/2006/relationships/hyperlink" Target="https://www.dropbox.com/scl/fi/ir8q3gbcw5bw88jfmwpox/CERTIFICADO-DE-NOTAS.pdf?rlkey=wsw125i64fs4gqv7t8aak8fem&amp;dl=0" TargetMode="External"/><Relationship Id="rId19" Type="http://schemas.openxmlformats.org/officeDocument/2006/relationships/hyperlink" Target="https://www.dropbox.com/scl/fi/i78mmingqnsi98flu18lj/Expediente-de-notas_Daniela-Scott.pdf?rlkey=vu3s8uzjkh2nso5fshifpwem0&amp;dl=0" TargetMode="External"/><Relationship Id="rId224" Type="http://schemas.openxmlformats.org/officeDocument/2006/relationships/hyperlink" Target="https://www.dropbox.com/scl/fi/xejc9zqfftw9duwwfm7p9/DONAGHUE-JOE-UCLTRANSCRIPT.pdf?rlkey=8wyg5daoi5ck4acnc7uvkt4s7&amp;dl=0" TargetMode="External"/><Relationship Id="rId266"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431" Type="http://schemas.openxmlformats.org/officeDocument/2006/relationships/hyperlink" Target="https://www.dropbox.com/scl/fi/evwv0a9vnw1dt9mt8f8u6/Notas-universidad.pdf?rlkey=s6bos2atubqax3akq9k0qp4r6&amp;dl=0" TargetMode="External"/><Relationship Id="rId473" Type="http://schemas.openxmlformats.org/officeDocument/2006/relationships/hyperlink" Target="https://www.dropbox.com/scl/fi/1938ranj3pozk0n02rcm6/Expediente-acad-mico.-Silvia-Nu-o-3.pdf?rlkey=0brbd9dymsd59bghgolt5i918&amp;dl=0" TargetMode="External"/><Relationship Id="rId529" Type="http://schemas.openxmlformats.org/officeDocument/2006/relationships/hyperlink" Target="https://www.dropbox.com/scl/fi/0db4ms1oxyi7ombhkgpbv/Transcript-Gabriel-Molnar.pdf?rlkey=1j54n794n8r29slbyfidh2ppd&amp;dl=0" TargetMode="External"/><Relationship Id="rId680" Type="http://schemas.openxmlformats.org/officeDocument/2006/relationships/hyperlink" Target="https://www.dropbox.com/scl/fi/efdolhnlm698pateqansl/Hana-Ackelsberg-Unofficial-Transcript.pdf?rlkey=l1j1nkvbwx58canc9o0seqoov&amp;dl=0" TargetMode="External"/><Relationship Id="rId30" Type="http://schemas.openxmlformats.org/officeDocument/2006/relationships/hyperlink" Target="https://www.dropbox.com/scl/fi/sbxoarbzc7wl6hi434xnh/ToR_TommasoVandoni.pdf?rlkey=uq665b2rzn43hokzjawr0yi9z&amp;dl=0" TargetMode="External"/><Relationship Id="rId126" Type="http://schemas.openxmlformats.org/officeDocument/2006/relationships/hyperlink" Target="https://www.dropbox.com/scl/fi/zlpouoic4bp2qu5mz2i2a/Victoria-Flowerree-Unofficial-Transcript.pdf?rlkey=q25q6nejx68klx4w3751j8eiq&amp;dl=0" TargetMode="External"/><Relationship Id="rId168" Type="http://schemas.openxmlformats.org/officeDocument/2006/relationships/hyperlink" Target="https://www.dropbox.com/scl/fi/bfnxyyhioagb9fzgxerci/TEWU3TSO-2.pdf?rlkey=0emfg3y7ib0udz4n9o3o49zew&amp;dl=0" TargetMode="External"/><Relationship Id="rId333" Type="http://schemas.openxmlformats.org/officeDocument/2006/relationships/hyperlink" Target="https://www.dropbox.com/scl/fi/pjpz11z06afe8s9h8do74/Cleary_Morgan_1273970_Official-Transcript.pdf?rlkey=q4w3xmpjl9zhh6m96al0ssrc9&amp;dl=0" TargetMode="External"/><Relationship Id="rId540" Type="http://schemas.openxmlformats.org/officeDocument/2006/relationships/hyperlink" Target="https://www.dropbox.com/scl/fi/l4enkxeowiqbuiphejh2s/Leistungsnachweis_07102023_1539_13974274_20231007153956.pdf?rlkey=ra49zu06lm09y2gnnfgj9ot1g&amp;dl=0" TargetMode="External"/><Relationship Id="rId72" Type="http://schemas.openxmlformats.org/officeDocument/2006/relationships/hyperlink" Target="https://www.dropbox.com/scl/fi/l4enkxeowiqbuiphejh2s/Leistungsnachweis_07102023_1539_13974274_20231007153956.pdf?rlkey=ra49zu06lm09y2gnnfgj9ot1g&amp;dl=0" TargetMode="External"/><Relationship Id="rId375" Type="http://schemas.openxmlformats.org/officeDocument/2006/relationships/hyperlink" Target="https://www.dropbox.com/scl/fi/45j8jv3bkx9k1x5wr8iuw/Expediente.pdf?rlkey=rakis24w4i7on06my6bbjvz8b&amp;dl=0" TargetMode="External"/><Relationship Id="rId582" Type="http://schemas.openxmlformats.org/officeDocument/2006/relationships/hyperlink" Target="https://www.dropbox.com/scl/fi/9kuoznlus41y2jinhfmfz/DUVAL-Anaelle-Certificados-De-Notas-Oficial-Actualizado.pdf?rlkey=dxgcn85y46n4kcsrgaj7z6ekf&amp;dl=0" TargetMode="External"/><Relationship Id="rId638" Type="http://schemas.openxmlformats.org/officeDocument/2006/relationships/hyperlink" Target="https://www.dropbox.com/scl/fi/1qfcw7crtckfyjja34t43/Transcript.pdf?rlkey=mm9dqlcknd9qhd22xy44cxf9x&amp;dl=0" TargetMode="External"/><Relationship Id="rId3" Type="http://schemas.openxmlformats.org/officeDocument/2006/relationships/hyperlink" Target="https://www.dropbox.com/scl/fi/xe5d75ddw41vm4kx2uw62/Jazmin-Tapia-Mills-Unofficial-Transcript.pdf?rlkey=8ozb5x4qbe7lso6bufotl7swt&amp;dl=0" TargetMode="External"/><Relationship Id="rId235" Type="http://schemas.openxmlformats.org/officeDocument/2006/relationships/hyperlink" Target="https://www.dropbox.com/scl/fi/uy3lc7b6kcit7hs1mvhwd/Rizzo-Isabella-GW-Transcript.pdf?rlkey=3s8vnnkzoks5w0e2ylm0i2c7y&amp;dl=0" TargetMode="External"/><Relationship Id="rId277" Type="http://schemas.openxmlformats.org/officeDocument/2006/relationships/hyperlink" Target="https://www.dropbox.com/scl/fi/sbxoarbzc7wl6hi434xnh/ToR_TommasoVandoni.pdf?rlkey=uq665b2rzn43hokzjawr0yi9z&amp;dl=0" TargetMode="External"/><Relationship Id="rId400" Type="http://schemas.openxmlformats.org/officeDocument/2006/relationships/hyperlink" Target="https://www.dropbox.com/scl/fi/0tt3pc01fu62gir8oirv1/Transcript_LENASAMAK.pdf?rlkey=xgi62ns3jwdpwsjp19kb2cboh&amp;dl=0" TargetMode="External"/><Relationship Id="rId442" Type="http://schemas.openxmlformats.org/officeDocument/2006/relationships/hyperlink" Target="https://www.dropbox.com/scl/fi/pbyyol3yqulqf828fpd77/Academic-Record.png?rlkey=fa6j2dfvbb3w43hzxw927oemc&amp;dl=0" TargetMode="External"/><Relationship Id="rId484" Type="http://schemas.openxmlformats.org/officeDocument/2006/relationships/hyperlink" Target="https://www.dropbox.com/scl/fi/w5cscs0q6yykc6h9u0c5s/relev-s-de-notes-L1-et-L2.pdf?rlkey=p5fl73dt3el51flw8ysn2a0p3&amp;dl=0" TargetMode="External"/><Relationship Id="rId705" Type="http://schemas.openxmlformats.org/officeDocument/2006/relationships/hyperlink" Target="https://www.dropbox.com/scl/fi/k958l7z8nipht223qnats/Impresi-n-de-expediente-1.pdf?rlkey=ab2xf9sde88cn10r7zqgbhl53&amp;dl=0" TargetMode="External"/><Relationship Id="rId137" Type="http://schemas.openxmlformats.org/officeDocument/2006/relationships/hyperlink" Target="https://www.dropbox.com/scl/fi/t3zyejln2ul298pi0g940/Maria-Alejandra-Vallejos-Unofficial-Transcript.pdf?rlkey=91qtulfxfj90aehvjdir7upv0&amp;dl=0" TargetMode="External"/><Relationship Id="rId302" Type="http://schemas.openxmlformats.org/officeDocument/2006/relationships/hyperlink" Target="https://www.dropbox.com/scl/fi/llxzpxvky79m6tglttv30/ToR_-Transcript_of_Records.pdf?rlkey=xd28sktqlt66qwd8nk50iqc69&amp;dl=0" TargetMode="External"/><Relationship Id="rId344" Type="http://schemas.openxmlformats.org/officeDocument/2006/relationships/hyperlink" Target="https://www.dropbox.com/scl/fi/fismiuotjk4keqixsdg59/Katherine-Berge-Unofficial-Transcript.pdf?rlkey=ilhyws9ixfouq1ag1bwqjauqs&amp;dl=0" TargetMode="External"/><Relationship Id="rId691" Type="http://schemas.openxmlformats.org/officeDocument/2006/relationships/hyperlink" Target="https://www.dropbox.com/scl/fi/n13lyy1mlc243a4tpxah8/transcripttoby.pdf?rlkey=gsmsbin2be5o59yx506b71ola&amp;dl=0" TargetMode="External"/><Relationship Id="rId41" Type="http://schemas.openxmlformats.org/officeDocument/2006/relationships/hyperlink" Target="https://www.dropbox.com/scl/fi/l9dyg52wczxbe7ogvyznn/ToR-PUC-Deyries-Corentin.pdf?rlkey=9hslhi34q39iqr6ltwdrhbvpa&amp;dl=0" TargetMode="External"/><Relationship Id="rId83" Type="http://schemas.openxmlformats.org/officeDocument/2006/relationships/hyperlink" Target="https://www.dropbox.com/scl/fi/7fwuutcwenlm6cmhh2eiw/UT-transcript-fall-2023.pdf?rlkey=x5ro99ey3tpv1wcqz0vhjs8e0&amp;dl=0" TargetMode="External"/><Relationship Id="rId179" Type="http://schemas.openxmlformats.org/officeDocument/2006/relationships/hyperlink" Target="https://www.dropbox.com/scl/fi/787qka57cvd1te9z3x4v4/TEWY1FNM.pdf?rlkey=9swxu9qf3p9irfdlijpvmm7u0&amp;dl=0" TargetMode="External"/><Relationship Id="rId386" Type="http://schemas.openxmlformats.org/officeDocument/2006/relationships/hyperlink" Target="https://www.dropbox.com/scl/fi/orz3pszq5k8ouk5jlsac5/PSYHOGEOS-Unofficial-Transcript.pdf?rlkey=5hdjdf9kzh4w6ogcnobz7yax8&amp;dl=0" TargetMode="External"/><Relationship Id="rId551" Type="http://schemas.openxmlformats.org/officeDocument/2006/relationships/hyperlink" Target="https://www.dropbox.com/scl/fi/tigc0mxc6yueeig6o3wuk/Transcript.pdf?rlkey=11171ixtca3qrrgr1o6q8psds&amp;dl=0" TargetMode="External"/><Relationship Id="rId593" Type="http://schemas.openxmlformats.org/officeDocument/2006/relationships/hyperlink" Target="https://www.dropbox.com/scl/fi/n3nj7kkcat08obwfk12p1/transcript-unofficial-fall-2023.pdf?rlkey=i0deuts5ix3qkumem0fgyxr1a&amp;dl=0" TargetMode="External"/><Relationship Id="rId607" Type="http://schemas.openxmlformats.org/officeDocument/2006/relationships/hyperlink" Target="https://www.dropbox.com/scl/fi/937ow90omyrzg8y78ut4n/ACADEMIC-TRANSCRIPT-2023-09-25-14_07_25.pdf?rlkey=2pp2cqgh94t79u7so1oz8bi1k&amp;dl=0" TargetMode="External"/><Relationship Id="rId649" Type="http://schemas.openxmlformats.org/officeDocument/2006/relationships/hyperlink" Target="https://www.dropbox.com/scl/fi/sdaue0eabc03cjkuizv6t/Transcript_Fanny_Vain.pdf?rlkey=k9y9xzs7i5j6j3hbyw62asr4i&amp;dl=0" TargetMode="External"/><Relationship Id="rId190" Type="http://schemas.openxmlformats.org/officeDocument/2006/relationships/hyperlink" Target="https://www.dropbox.com/scl/fi/c6bspz0a8o9bszrqxkb5m/Transcript-of-Records.pdf?rlkey=fo6o2nsmj5g3b2oneyradfnpe&amp;dl=0" TargetMode="External"/><Relationship Id="rId204" Type="http://schemas.openxmlformats.org/officeDocument/2006/relationships/hyperlink" Target="https://www.dropbox.com/scl/fi/i78mmingqnsi98flu18lj/Expediente-de-notas_Daniela-Scott.pdf?rlkey=vu3s8uzjkh2nso5fshifpwem0&amp;dl=0" TargetMode="External"/><Relationship Id="rId246" Type="http://schemas.openxmlformats.org/officeDocument/2006/relationships/hyperlink" Target="https://www.dropbox.com/scl/fi/71fjurxeir20jrq1tfmhs/C_TRANSCR_03864457_20231505_112638.pdf?rlkey=oxiciwp5m4f3d16ncc15apakw&amp;dl=0" TargetMode="External"/><Relationship Id="rId288" Type="http://schemas.openxmlformats.org/officeDocument/2006/relationships/hyperlink" Target="https://www.dropbox.com/scl/fi/m8ajk15cie8pobishmyd1/Back_Shandra_1351590_Official-Transcript.pdf?rlkey=872hbg70r08iqyrzeb3jnehvj&amp;dl=0" TargetMode="External"/><Relationship Id="rId411" Type="http://schemas.openxmlformats.org/officeDocument/2006/relationships/hyperlink" Target="https://www.dropbox.com/scl/fi/70lnvh09xcv67609tppk7/Transcript-8-28.pdf?rlkey=qk0j3uxzerism7z7iiqpfte81&amp;dl=0" TargetMode="External"/><Relationship Id="rId453" Type="http://schemas.openxmlformats.org/officeDocument/2006/relationships/hyperlink" Target="https://www.dropbox.com/scl/fi/5vuo7kiixke8ganrvcbnt/releve-769-_22chatelon.pdf?rlkey=7kj68jau52buhml5q1r2ehjwh&amp;dl=0" TargetMode="External"/><Relationship Id="rId509" Type="http://schemas.openxmlformats.org/officeDocument/2006/relationships/hyperlink" Target="https://www.dropbox.com/scl/fi/ahtzei3hm3giwgiewnj29/Unofficial_Transcript.pdf?rlkey=o0s280w1sd8ahazvxt1k9avk8&amp;dl=0" TargetMode="External"/><Relationship Id="rId660" Type="http://schemas.openxmlformats.org/officeDocument/2006/relationships/hyperlink" Target="https://www.dropbox.com/scl/fi/rhvzbwunnj739j3kfe4jy/TEEJOGXM.pdf?rlkey=3ak6zg1203w6r5jkruxstsd2s&amp;dl=0" TargetMode="External"/><Relationship Id="rId106" Type="http://schemas.openxmlformats.org/officeDocument/2006/relationships/hyperlink" Target="https://www.dropbox.com/scl/fi/xe5d75ddw41vm4kx2uw62/Jazmin-Tapia-Mills-Unofficial-Transcript.pdf?rlkey=8ozb5x4qbe7lso6bufotl7swt&amp;dl=0" TargetMode="External"/><Relationship Id="rId313" Type="http://schemas.openxmlformats.org/officeDocument/2006/relationships/hyperlink" Target="https://www.dropbox.com/scl/fi/12ury7kg7wsaavv59ka10/Transcript-Hope-Coleman_Plourde.pdf?rlkey=r06c3gussq6fbi1mk72gbb6s8&amp;dl=0" TargetMode="External"/><Relationship Id="rId495" Type="http://schemas.openxmlformats.org/officeDocument/2006/relationships/hyperlink" Target="https://www.dropbox.com/scl/fi/k2khjy8wasq37adu8n0qb/HEAR_2220346_1.pdf?rlkey=nte6inltz64whkz953u8ttcjb&amp;dl=0" TargetMode="External"/><Relationship Id="rId10" Type="http://schemas.openxmlformats.org/officeDocument/2006/relationships/hyperlink" Target="https://www.dropbox.com/scl/fi/f7ycztse6tjdwc8zwzac9/Official_Transcript_Fall2023.pdf?rlkey=axqbv0qztxllu6ve9cy2izp6y&amp;dl=0" TargetMode="External"/><Relationship Id="rId52" Type="http://schemas.openxmlformats.org/officeDocument/2006/relationships/hyperlink" Target="https://www.dropbox.com/scl/fi/70lnvh09xcv67609tppk7/Transcript-8-28.pdf?rlkey=qk0j3uxzerism7z7iiqpfte81&amp;dl=0" TargetMode="External"/><Relationship Id="rId94" Type="http://schemas.openxmlformats.org/officeDocument/2006/relationships/hyperlink" Target="https://www.dropbox.com/scl/fi/khninzld0j3sm4kfbfgy2/unofficial-transcript.pdf?rlkey=c5fkfrkabei8whzvqa41yfx5y&amp;dl=0" TargetMode="External"/><Relationship Id="rId148" Type="http://schemas.openxmlformats.org/officeDocument/2006/relationships/hyperlink" Target="https://www.dropbox.com/scl/fi/q64wluy5lble4t6sq6czc/Dorothy-Pisula-Litoff-Unofficial-Transcript.pdf?rlkey=e4rwnkzx98izogvb2924o3rjt&amp;dl=0" TargetMode="External"/><Relationship Id="rId355" Type="http://schemas.openxmlformats.org/officeDocument/2006/relationships/hyperlink" Target="https://www.dropbox.com/scl/fi/sfowrv1as5mit4xfx0hq3/transsss.pdf?rlkey=trwcilmss67lrw6grsz78o7cw&amp;dl=0" TargetMode="External"/><Relationship Id="rId397" Type="http://schemas.openxmlformats.org/officeDocument/2006/relationships/hyperlink" Target="https://www.dropbox.com/scl/fi/rjujwptu9o2o4jspevj8c/TOR_Caldarelli.pdf?rlkey=3asxqy2f1dzl679pcrx5voo84&amp;dl=0" TargetMode="External"/><Relationship Id="rId520" Type="http://schemas.openxmlformats.org/officeDocument/2006/relationships/hyperlink" Target="https://www.dropbox.com/scl/fi/4ylss512z0k8fm65ewofl/1.-Certificado-Academico-UC3M-Espa-ol.docx?rlkey=ekzwvslopc77f6ldnv7oj5jlw&amp;dl=0" TargetMode="External"/><Relationship Id="rId562" Type="http://schemas.openxmlformats.org/officeDocument/2006/relationships/hyperlink" Target="https://www.dropbox.com/scl/fi/525hvefuopvvd02qkhlqr/Results_Mae-776-lle_Olivier_2023-10-15.pdf?rlkey=cs1doueqiqkstb0nkiic4q6ni&amp;dl=0" TargetMode="External"/><Relationship Id="rId618" Type="http://schemas.openxmlformats.org/officeDocument/2006/relationships/hyperlink" Target="https://www.dropbox.com/scl/fi/jqlqtlc1evl7jeyepxnix/WashU-Unofficial-Transcript-updated-Aug-2023.pdf?rlkey=xocminvrvky4ufu9n251vvi2m&amp;dl=0" TargetMode="External"/><Relationship Id="rId215" Type="http://schemas.openxmlformats.org/officeDocument/2006/relationships/hyperlink" Target="https://www.dropbox.com/scl/fi/uoeilft5nmggvcwj1kl7q/Certificado-De-Notas.pdf?rlkey=six1ct6ccxhaf75kybtxo3cw4&amp;dl=0" TargetMode="External"/><Relationship Id="rId257" Type="http://schemas.openxmlformats.org/officeDocument/2006/relationships/hyperlink" Target="https://www.dropbox.com/scl/fi/hq7udgw5uigf2frbar5f2/_officialAcademicTranscript.pdf?rlkey=nte08grblkh3zoyp3h9hfwzxw&amp;dl=0" TargetMode="External"/><Relationship Id="rId422" Type="http://schemas.openxmlformats.org/officeDocument/2006/relationships/hyperlink" Target="https://www.dropbox.com/scl/fi/rxvzoi0y6qrz60ibwt6ub/Intyg-3.pdf?rlkey=2hq44uiq9fwak0lv8qn5b3q3k&amp;dl=0" TargetMode="External"/><Relationship Id="rId464" Type="http://schemas.openxmlformats.org/officeDocument/2006/relationships/hyperlink" Target="https://www.dropbox.com/scl/fi/k1q66hvje8rd9ut34abuj/Expediente-academico_WIPLIER-Emma.pdf?rlkey=g8hozth9ersrybdny3f5ln1pi&amp;dl=0" TargetMode="External"/><Relationship Id="rId299" Type="http://schemas.openxmlformats.org/officeDocument/2006/relationships/hyperlink" Target="https://www.dropbox.com/scl/fi/7fvdx8iibo9iwcvsmix25/Transcript-Cooke-Tarlton.pdf?rlkey=25olybmpzf458vjeni3ymmw6w&amp;dl=0" TargetMode="External"/><Relationship Id="rId63" Type="http://schemas.openxmlformats.org/officeDocument/2006/relationships/hyperlink" Target="https://www.dropbox.com/scl/fi/rs71hqorqxoiuk1a9dnvp/Kelley-Margaret-GW-Transcript.pdf?rlkey=q5puo1698qdrgt5v5sdghcs2f&amp;dl=0" TargetMode="External"/><Relationship Id="rId159" Type="http://schemas.openxmlformats.org/officeDocument/2006/relationships/hyperlink" Target="https://www.dropbox.com/scl/fi/g2uy1v4edn7x65oosgtq0/Nicole_Padron_transcript_2.pdf?rlkey=1ze9ae6bfnhwi1apskg8mc4wn&amp;dl=0" TargetMode="External"/><Relationship Id="rId366" Type="http://schemas.openxmlformats.org/officeDocument/2006/relationships/hyperlink" Target="https://www.dropbox.com/scl/fi/70i5dpbt5shqk7hnanl70/Carolin-Spitzer_Transcript_of_Records_-M.Sc.-in-Technology-Entrepreneurship.pdf?rlkey=xdzqzoya2l9mz3qsx71s1tdva&amp;dl=0" TargetMode="External"/><Relationship Id="rId573" Type="http://schemas.openxmlformats.org/officeDocument/2006/relationships/hyperlink" Target="https://www.dropbox.com/scl/fi/lkoub7krj3qn5rd46rohm/1-PDF-Certificado-n-8.pdf?rlkey=t1qhspl1auncxxphqqvj029g9&amp;dl=0" TargetMode="External"/><Relationship Id="rId226" Type="http://schemas.openxmlformats.org/officeDocument/2006/relationships/hyperlink" Target="https://www.dropbox.com/scl/fi/xejc9zqfftw9duwwfm7p9/DONAGHUE-JOE-UCLTRANSCRIPT.pdf?rlkey=8wyg5daoi5ck4acnc7uvkt4s7&amp;dl=0" TargetMode="External"/><Relationship Id="rId433" Type="http://schemas.openxmlformats.org/officeDocument/2006/relationships/hyperlink" Target="https://www.dropbox.com/scl/fi/w1i6z5nduujhy5qom7zw6/NOTAS.pdf?rlkey=ld62sghvoqtk5o2tfyaz3zs0n&amp;dl=0" TargetMode="External"/><Relationship Id="rId640" Type="http://schemas.openxmlformats.org/officeDocument/2006/relationships/hyperlink" Target="https://www.dropbox.com/scl/fi/1qfcw7crtckfyjja34t43/Transcript.pdf?rlkey=mm9dqlcknd9qhd22xy44cxf9x&amp;dl=0" TargetMode="External"/><Relationship Id="rId74" Type="http://schemas.openxmlformats.org/officeDocument/2006/relationships/hyperlink" Target="https://www.dropbox.com/scl/fi/siknsp9xfblsd5rf6pnz4/Unofficial-Transcript-Jade-Pita.pdf?rlkey=5ip8kndvxx1vxcpmybro8rjbu&amp;dl=0" TargetMode="External"/><Relationship Id="rId377" Type="http://schemas.openxmlformats.org/officeDocument/2006/relationships/hyperlink" Target="https://www.dropbox.com/scl/fi/45j8jv3bkx9k1x5wr8iuw/Expediente.pdf?rlkey=rakis24w4i7on06my6bbjvz8b&amp;dl=0" TargetMode="External"/><Relationship Id="rId500" Type="http://schemas.openxmlformats.org/officeDocument/2006/relationships/hyperlink" Target="https://www.dropbox.com/scl/fi/yrl6e6leh6vviiklqgzi2/TEWURTRR.pdf?rlkey=4n8okpfa2wtzeacj27u63evl3&amp;dl=0" TargetMode="External"/><Relationship Id="rId584" Type="http://schemas.openxmlformats.org/officeDocument/2006/relationships/hyperlink" Target="https://www.dropbox.com/scl/fi/9kuoznlus41y2jinhfmfz/DUVAL-Anaelle-Certificados-De-Notas-Oficial-Actualizado.pdf?rlkey=dxgcn85y46n4kcsrgaj7z6ekf&amp;dl=0" TargetMode="External"/><Relationship Id="rId5" Type="http://schemas.openxmlformats.org/officeDocument/2006/relationships/hyperlink" Target="https://www.dropbox.com/scl/fi/wuh4z53ui6cyz0757mtxc/2022_2023_BA_S4_JAN_GRADES_EN-2.pdf?rlkey=n7t28ilxooihf0fiqf8s202xl&amp;dl=0" TargetMode="External"/><Relationship Id="rId237" Type="http://schemas.openxmlformats.org/officeDocument/2006/relationships/hyperlink" Target="https://www.dropbox.com/scl/fi/uy3lc7b6kcit7hs1mvhwd/Rizzo-Isabella-GW-Transcript.pdf?rlkey=3s8vnnkzoks5w0e2ylm0i2c7y&amp;dl=0" TargetMode="External"/><Relationship Id="rId444" Type="http://schemas.openxmlformats.org/officeDocument/2006/relationships/hyperlink" Target="https://www.dropbox.com/scl/fi/pbyyol3yqulqf828fpd77/Academic-Record.png?rlkey=fa6j2dfvbb3w43hzxw927oemc&amp;dl=0" TargetMode="External"/><Relationship Id="rId651" Type="http://schemas.openxmlformats.org/officeDocument/2006/relationships/hyperlink" Target="https://www.dropbox.com/scl/fi/sdaue0eabc03cjkuizv6t/Transcript_Fanny_Vain.pdf?rlkey=k9y9xzs7i5j6j3hbyw62asr4i&amp;dl=0" TargetMode="External"/><Relationship Id="rId290" Type="http://schemas.openxmlformats.org/officeDocument/2006/relationships/hyperlink" Target="https://www.dropbox.com/scl/fi/m8ajk15cie8pobishmyd1/Back_Shandra_1351590_Official-Transcript.pdf?rlkey=872hbg70r08iqyrzeb3jnehvj&amp;dl=0" TargetMode="External"/><Relationship Id="rId304" Type="http://schemas.openxmlformats.org/officeDocument/2006/relationships/hyperlink" Target="https://www.dropbox.com/scl/fi/llxzpxvky79m6tglttv30/ToR_-Transcript_of_Records.pdf?rlkey=xd28sktqlt66qwd8nk50iqc69&amp;dl=0" TargetMode="External"/><Relationship Id="rId388" Type="http://schemas.openxmlformats.org/officeDocument/2006/relationships/hyperlink" Target="https://www.dropbox.com/scl/fi/orz3pszq5k8ouk5jlsac5/PSYHOGEOS-Unofficial-Transcript.pdf?rlkey=5hdjdf9kzh4w6ogcnobz7yax8&amp;dl=0" TargetMode="External"/><Relationship Id="rId511" Type="http://schemas.openxmlformats.org/officeDocument/2006/relationships/hyperlink" Target="https://www.dropbox.com/scl/fi/fdtc7nhgmjubu6wuizztn/Transcript-Fall-2023.pdf?rlkey=5w24tdfq1ye7sx9ummt16m5bl&amp;dl=0" TargetMode="External"/><Relationship Id="rId609" Type="http://schemas.openxmlformats.org/officeDocument/2006/relationships/hyperlink" Target="https://www.dropbox.com/scl/fi/937ow90omyrzg8y78ut4n/ACADEMIC-TRANSCRIPT-2023-09-25-14_07_25.pdf?rlkey=2pp2cqgh94t79u7so1oz8bi1k&amp;dl=0" TargetMode="External"/><Relationship Id="rId85" Type="http://schemas.openxmlformats.org/officeDocument/2006/relationships/hyperlink" Target="https://www.dropbox.com/scl/fi/yw1zx968rcifqv3f43pp7/Transcript.pdf?rlkey=smk9nvv9aam6y7o95l4uxl6tg&amp;dl=0" TargetMode="External"/><Relationship Id="rId150" Type="http://schemas.openxmlformats.org/officeDocument/2006/relationships/hyperlink" Target="https://www.dropbox.com/scl/fi/f7ycztse6tjdwc8zwzac9/Official_Transcript_Fall2023.pdf?rlkey=axqbv0qztxllu6ve9cy2izp6y&amp;dl=0" TargetMode="External"/><Relationship Id="rId595" Type="http://schemas.openxmlformats.org/officeDocument/2006/relationships/hyperlink" Target="https://www.dropbox.com/scl/fi/n3nj7kkcat08obwfk12p1/transcript-unofficial-fall-2023.pdf?rlkey=i0deuts5ix3qkumem0fgyxr1a&amp;dl=0" TargetMode="External"/><Relationship Id="rId248" Type="http://schemas.openxmlformats.org/officeDocument/2006/relationships/hyperlink" Target="https://www.dropbox.com/scl/fi/71fjurxeir20jrq1tfmhs/C_TRANSCR_03864457_20231505_112638.pdf?rlkey=oxiciwp5m4f3d16ncc15apakw&amp;dl=0" TargetMode="External"/><Relationship Id="rId455" Type="http://schemas.openxmlformats.org/officeDocument/2006/relationships/hyperlink" Target="https://www.dropbox.com/scl/fi/5vuo7kiixke8ganrvcbnt/releve-769-_22chatelon.pdf?rlkey=7kj68jau52buhml5q1r2ehjwh&amp;dl=0" TargetMode="External"/><Relationship Id="rId662" Type="http://schemas.openxmlformats.org/officeDocument/2006/relationships/hyperlink" Target="https://www.dropbox.com/scl/fi/rhvzbwunnj739j3kfe4jy/TEEJOGXM.pdf?rlkey=3ak6zg1203w6r5jkruxstsd2s&amp;dl=0" TargetMode="External"/><Relationship Id="rId12" Type="http://schemas.openxmlformats.org/officeDocument/2006/relationships/hyperlink" Target="https://www.dropbox.com/scl/fi/r9ul2fz6ha2jv9fudbwit/Reporte-Oficial-de-Notas.pdf?rlkey=3vdm7wec34sb35fenoc9ykvu7&amp;dl=0" TargetMode="External"/><Relationship Id="rId108" Type="http://schemas.openxmlformats.org/officeDocument/2006/relationships/hyperlink" Target="https://www.dropbox.com/scl/fi/f3l05wch1rjhcgvutjpjs/Ashman_Sebastian_1340419_Official-Transcript.pdf?rlkey=rlkxu9zbsda9b4saoe4r6fi8e&amp;dl=0" TargetMode="External"/><Relationship Id="rId315" Type="http://schemas.openxmlformats.org/officeDocument/2006/relationships/hyperlink" Target="https://www.dropbox.com/scl/fi/12ury7kg7wsaavv59ka10/Transcript-Hope-Coleman_Plourde.pdf?rlkey=r06c3gussq6fbi1mk72gbb6s8&amp;dl=0" TargetMode="External"/><Relationship Id="rId522" Type="http://schemas.openxmlformats.org/officeDocument/2006/relationships/hyperlink" Target="https://www.dropbox.com/scl/fi/4ylss512z0k8fm65ewofl/1.-Certificado-Academico-UC3M-Espa-ol.docx?rlkey=ekzwvslopc77f6ldnv7oj5jlw&amp;dl=0" TargetMode="External"/><Relationship Id="rId96" Type="http://schemas.openxmlformats.org/officeDocument/2006/relationships/hyperlink" Target="https://www.dropbox.com/scl/fi/d7bxkstqyua5811whizu1/transcript.pdf?rlkey=cqvd5uruos4pak9ou1kobrbo7&amp;dl=0" TargetMode="External"/><Relationship Id="rId161" Type="http://schemas.openxmlformats.org/officeDocument/2006/relationships/hyperlink" Target="https://www.dropbox.com/scl/fi/g2uy1v4edn7x65oosgtq0/Nicole_Padron_transcript_2.pdf?rlkey=1ze9ae6bfnhwi1apskg8mc4wn&amp;dl=0" TargetMode="External"/><Relationship Id="rId399" Type="http://schemas.openxmlformats.org/officeDocument/2006/relationships/hyperlink" Target="https://www.dropbox.com/scl/fi/rjujwptu9o2o4jspevj8c/TOR_Caldarelli.pdf?rlkey=3asxqy2f1dzl679pcrx5voo84&amp;dl=0" TargetMode="External"/><Relationship Id="rId259" Type="http://schemas.openxmlformats.org/officeDocument/2006/relationships/hyperlink" Target="https://www.dropbox.com/scl/fi/hq7udgw5uigf2frbar5f2/_officialAcademicTranscript.pdf?rlkey=nte08grblkh3zoyp3h9hfwzxw&amp;dl=0" TargetMode="External"/><Relationship Id="rId466" Type="http://schemas.openxmlformats.org/officeDocument/2006/relationships/hyperlink" Target="https://www.dropbox.com/scl/fi/k1q66hvje8rd9ut34abuj/Expediente-academico_WIPLIER-Emma.pdf?rlkey=g8hozth9ersrybdny3f5ln1pi&amp;dl=0" TargetMode="External"/><Relationship Id="rId673" Type="http://schemas.openxmlformats.org/officeDocument/2006/relationships/hyperlink" Target="https://www.dropbox.com/scl/fi/khninzld0j3sm4kfbfgy2/unofficial-transcript.pdf?rlkey=c5fkfrkabei8whzvqa41yfx5y&amp;dl=0" TargetMode="External"/><Relationship Id="rId23" Type="http://schemas.openxmlformats.org/officeDocument/2006/relationships/hyperlink" Target="https://www.dropbox.com/scl/fi/9fysmle86va5mwwwjtqcb/Transcript.pdf?rlkey=ary4hw0u29twqe7eyzsg8m3ca&amp;dl=0" TargetMode="External"/><Relationship Id="rId119" Type="http://schemas.openxmlformats.org/officeDocument/2006/relationships/hyperlink" Target="https://www.dropbox.com/scl/fi/wuh4z53ui6cyz0757mtxc/2022_2023_BA_S4_JAN_GRADES_EN-2.pdf?rlkey=n7t28ilxooihf0fiqf8s202xl&amp;dl=0" TargetMode="External"/><Relationship Id="rId326" Type="http://schemas.openxmlformats.org/officeDocument/2006/relationships/hyperlink" Target="https://www.dropbox.com/scl/fi/8wv7cnohd1hbmaw9d2r55/Certificado_de_Notas.pdf?rlkey=4jxep3tznhutyshfu69vr0kt5&amp;dl=0" TargetMode="External"/><Relationship Id="rId533" Type="http://schemas.openxmlformats.org/officeDocument/2006/relationships/hyperlink" Target="https://www.dropbox.com/scl/fi/l4enkxeowiqbuiphejh2s/Leistungsnachweis_07102023_1539_13974274_20231007153956.pdf?rlkey=ra49zu06lm09y2gnnfgj9ot1g&amp;dl=0" TargetMode="External"/><Relationship Id="rId172" Type="http://schemas.openxmlformats.org/officeDocument/2006/relationships/hyperlink" Target="https://www.dropbox.com/scl/fi/dwehqeh2xhtxt7b1n1dt4/TE4M3O6F.pdf?rlkey=8in0e5eefukfddqxjfg3ms6o6&amp;dl=0" TargetMode="External"/><Relationship Id="rId477" Type="http://schemas.openxmlformats.org/officeDocument/2006/relationships/hyperlink" Target="https://www.dropbox.com/scl/fi/rs71hqorqxoiuk1a9dnvp/Kelley-Margaret-GW-Transcript.pdf?rlkey=q5puo1698qdrgt5v5sdghcs2f&amp;dl=0" TargetMode="External"/><Relationship Id="rId600" Type="http://schemas.openxmlformats.org/officeDocument/2006/relationships/hyperlink" Target="https://www.dropbox.com/scl/fi/7fwuutcwenlm6cmhh2eiw/UT-transcript-fall-2023.pdf?rlkey=x5ro99ey3tpv1wcqz0vhjs8e0&amp;dl=0" TargetMode="External"/><Relationship Id="rId684" Type="http://schemas.openxmlformats.org/officeDocument/2006/relationships/hyperlink" Target="https://www.dropbox.com/scl/fi/d7bxkstqyua5811whizu1/transcript.pdf?rlkey=cqvd5uruos4pak9ou1kobrbo7&amp;dl=0" TargetMode="External"/><Relationship Id="rId337" Type="http://schemas.openxmlformats.org/officeDocument/2006/relationships/hyperlink" Target="https://www.dropbox.com/scl/fi/zawpnj9svdswir4me7avn/transcript_of_records.pdf?rlkey=y9y3x848pqyhqvdo9brqhcipm&amp;dl=0" TargetMode="External"/><Relationship Id="rId34" Type="http://schemas.openxmlformats.org/officeDocument/2006/relationships/hyperlink" Target="https://www.dropbox.com/scl/fi/llxzpxvky79m6tglttv30/ToR_-Transcript_of_Records.pdf?rlkey=xd28sktqlt66qwd8nk50iqc69&amp;dl=0" TargetMode="External"/><Relationship Id="rId544" Type="http://schemas.openxmlformats.org/officeDocument/2006/relationships/hyperlink" Target="https://www.dropbox.com/scl/fi/siknsp9xfblsd5rf6pnz4/Unofficial-Transcript-Jade-Pita.pdf?rlkey=5ip8kndvxx1vxcpmybro8rjbu&amp;dl=0" TargetMode="External"/><Relationship Id="rId183" Type="http://schemas.openxmlformats.org/officeDocument/2006/relationships/hyperlink" Target="https://www.dropbox.com/scl/fi/c6bspz0a8o9bszrqxkb5m/Transcript-of-Records.pdf?rlkey=fo6o2nsmj5g3b2oneyradfnpe&amp;dl=0" TargetMode="External"/><Relationship Id="rId390" Type="http://schemas.openxmlformats.org/officeDocument/2006/relationships/hyperlink" Target="https://www.dropbox.com/scl/fi/7guts4fjcjnn29bdzjwci/InformeMenu.pdf?rlkey=j4f71es75vsjog1i0mbsjxfw0&amp;dl=0" TargetMode="External"/><Relationship Id="rId404" Type="http://schemas.openxmlformats.org/officeDocument/2006/relationships/hyperlink" Target="https://www.dropbox.com/scl/fi/0tt3pc01fu62gir8oirv1/Transcript_LENASAMAK.pdf?rlkey=xgi62ns3jwdpwsjp19kb2cboh&amp;dl=0" TargetMode="External"/><Relationship Id="rId611" Type="http://schemas.openxmlformats.org/officeDocument/2006/relationships/hyperlink" Target="https://www.dropbox.com/scl/fi/yw1zx968rcifqv3f43pp7/Transcript.pdf?rlkey=smk9nvv9aam6y7o95l4uxl6tg&amp;dl=0" TargetMode="External"/><Relationship Id="rId250" Type="http://schemas.openxmlformats.org/officeDocument/2006/relationships/hyperlink" Target="https://www.dropbox.com/scl/fi/et11czaod3u1gpprxzjuk/Expediente-acad-mico-oficial.pdf?rlkey=sz2pfe3o281dclfk070a88gkr&amp;dl=0" TargetMode="External"/><Relationship Id="rId488" Type="http://schemas.openxmlformats.org/officeDocument/2006/relationships/hyperlink" Target="https://www.dropbox.com/scl/fi/w5cscs0q6yykc6h9u0c5s/relev-s-de-notes-L1-et-L2.pdf?rlkey=p5fl73dt3el51flw8ysn2a0p3&amp;dl=0" TargetMode="External"/><Relationship Id="rId695" Type="http://schemas.openxmlformats.org/officeDocument/2006/relationships/hyperlink" Target="https://www.dropbox.com/scl/fi/26lt2egfw2zfctfisp40z/William-Marin-Unofficial-Transcript.pdf?rlkey=bnqhgb9yphncacjocivkyrrgf&amp;dl=0" TargetMode="External"/><Relationship Id="rId709" Type="http://schemas.openxmlformats.org/officeDocument/2006/relationships/hyperlink" Target="https://www.dropbox.com/scl/fi/k958l7z8nipht223qnats/Impresi-n-de-expediente-1.pdf?rlkey=ab2xf9sde88cn10r7zqgbhl53&amp;dl=0" TargetMode="External"/><Relationship Id="rId45" Type="http://schemas.openxmlformats.org/officeDocument/2006/relationships/hyperlink" Target="https://www.dropbox.com/scl/fi/45j8jv3bkx9k1x5wr8iuw/Expediente.pdf?rlkey=rakis24w4i7on06my6bbjvz8b&amp;dl=0" TargetMode="External"/><Relationship Id="rId110" Type="http://schemas.openxmlformats.org/officeDocument/2006/relationships/hyperlink" Target="https://www.dropbox.com/scl/fi/f3l05wch1rjhcgvutjpjs/Ashman_Sebastian_1340419_Official-Transcript.pdf?rlkey=rlkxu9zbsda9b4saoe4r6fi8e&amp;dl=0" TargetMode="External"/><Relationship Id="rId348" Type="http://schemas.openxmlformats.org/officeDocument/2006/relationships/hyperlink" Target="https://www.dropbox.com/scl/fi/fismiuotjk4keqixsdg59/Katherine-Berge-Unofficial-Transcript.pdf?rlkey=ilhyws9ixfouq1ag1bwqjauqs&amp;dl=0" TargetMode="External"/><Relationship Id="rId555" Type="http://schemas.openxmlformats.org/officeDocument/2006/relationships/hyperlink" Target="https://www.dropbox.com/scl/fi/525hvefuopvvd02qkhlqr/Results_Mae-776-lle_Olivier_2023-10-15.pdf?rlkey=cs1doueqiqkstb0nkiic4q6ni&amp;dl=0" TargetMode="External"/><Relationship Id="rId194" Type="http://schemas.openxmlformats.org/officeDocument/2006/relationships/hyperlink" Target="https://www.dropbox.com/scl/fi/ljltp0pffnag0u4qlybi5/Transcript-Joshua-Rooney.pdf?rlkey=5vodrx9hy5ovvcpugcwgtcoex&amp;dl=0" TargetMode="External"/><Relationship Id="rId208" Type="http://schemas.openxmlformats.org/officeDocument/2006/relationships/hyperlink" Target="https://www.dropbox.com/scl/fi/i78mmingqnsi98flu18lj/Expediente-de-notas_Daniela-Scott.pdf?rlkey=vu3s8uzjkh2nso5fshifpwem0&amp;dl=0" TargetMode="External"/><Relationship Id="rId415" Type="http://schemas.openxmlformats.org/officeDocument/2006/relationships/hyperlink" Target="https://www.dropbox.com/scl/fi/qbrqcv5408t7mq0n678sf/pdf_certif_2318239928179722550.pdf?rlkey=n6x7m39637uei7lkd5rfvwlfh&amp;dl=0" TargetMode="External"/><Relationship Id="rId622" Type="http://schemas.openxmlformats.org/officeDocument/2006/relationships/hyperlink" Target="https://www.dropbox.com/scl/fi/jqlqtlc1evl7jeyepxnix/WashU-Unofficial-Transcript-updated-Aug-2023.pdf?rlkey=xocminvrvky4ufu9n251vvi2m&amp;dl=0" TargetMode="External"/><Relationship Id="rId261" Type="http://schemas.openxmlformats.org/officeDocument/2006/relationships/hyperlink" Target="https://www.dropbox.com/scl/fi/hq7udgw5uigf2frbar5f2/_officialAcademicTranscript.pdf?rlkey=nte08grblkh3zoyp3h9hfwzxw&amp;dl=0" TargetMode="External"/><Relationship Id="rId499" Type="http://schemas.openxmlformats.org/officeDocument/2006/relationships/hyperlink" Target="https://www.dropbox.com/scl/fi/k2khjy8wasq37adu8n0qb/HEAR_2220346_1.pdf?rlkey=nte6inltz64whkz953u8ttcjb&amp;dl=0" TargetMode="External"/><Relationship Id="rId56" Type="http://schemas.openxmlformats.org/officeDocument/2006/relationships/hyperlink" Target="https://www.dropbox.com/scl/fi/w1i6z5nduujhy5qom7zw6/NOTAS.pdf?rlkey=ld62sghvoqtk5o2tfyaz3zs0n&amp;dl=0" TargetMode="External"/><Relationship Id="rId359" Type="http://schemas.openxmlformats.org/officeDocument/2006/relationships/hyperlink" Target="https://www.dropbox.com/scl/fi/e64v4u07wt64g79c9aokb/Transcript-Edoardo-Viola.pdf?rlkey=slr0x46v0636vikn214lbxfr3&amp;dl=0" TargetMode="External"/><Relationship Id="rId566" Type="http://schemas.openxmlformats.org/officeDocument/2006/relationships/hyperlink" Target="https://www.dropbox.com/scl/fi/oxvmv705i1812llehw7r0/Morini-Michael-GW-Transcript.pdf?rlkey=u4ucggl2j1akseaodxvii0qwf&amp;dl=0" TargetMode="External"/><Relationship Id="rId121" Type="http://schemas.openxmlformats.org/officeDocument/2006/relationships/hyperlink" Target="https://www.dropbox.com/scl/fi/bu6p06fey0evseyrl28t4/ToR-PUC-Clement-Emma.pdf?rlkey=p5fmz8v534uzjnm27q8r913e6&amp;dl=0" TargetMode="External"/><Relationship Id="rId219" Type="http://schemas.openxmlformats.org/officeDocument/2006/relationships/hyperlink" Target="https://www.dropbox.com/scl/fi/6o1oxn2i4yuebcefsrve5/Gisell-Campos-Unofficial-Transcript.pdf?rlkey=bg9bwpo7xq7rz544usd5ssqty&amp;dl=0" TargetMode="External"/><Relationship Id="rId426" Type="http://schemas.openxmlformats.org/officeDocument/2006/relationships/hyperlink" Target="https://www.dropbox.com/scl/fi/evwv0a9vnw1dt9mt8f8u6/Notas-universidad.pdf?rlkey=s6bos2atubqax3akq9k0qp4r6&amp;dl=0" TargetMode="External"/><Relationship Id="rId633" Type="http://schemas.openxmlformats.org/officeDocument/2006/relationships/hyperlink" Target="https://www.dropbox.com/scl/fi/oepmkbvk4e2lh9uwoetrv/Academic_Record.pdf?rlkey=zpsmms2uyfjsn4227hdy7wj1s&amp;dl=0" TargetMode="External"/><Relationship Id="rId67" Type="http://schemas.openxmlformats.org/officeDocument/2006/relationships/hyperlink" Target="https://www.dropbox.com/scl/fi/yrl6e6leh6vviiklqgzi2/TEWURTRR.pdf?rlkey=4n8okpfa2wtzeacj27u63evl3&amp;dl=0" TargetMode="External"/><Relationship Id="rId272" Type="http://schemas.openxmlformats.org/officeDocument/2006/relationships/hyperlink" Target="https://www.dropbox.com/scl/fi/obfrw4lzpzhxs1a7d4mjt/Gradelist-3.pdf?rlkey=3qj2h1bmxvg2t6h166zhvaydx&amp;dl=0" TargetMode="External"/><Relationship Id="rId577" Type="http://schemas.openxmlformats.org/officeDocument/2006/relationships/hyperlink" Target="https://www.dropbox.com/scl/fi/29xda49qgzgc88r6abu72/Buonavolonta_Transcript.pdf?rlkey=uank62rjacvjh91705spn9o82&amp;dl=0" TargetMode="External"/><Relationship Id="rId700" Type="http://schemas.openxmlformats.org/officeDocument/2006/relationships/hyperlink" Target="https://www.dropbox.com/scl/fi/i127m5cihck4pc480hp20/Ball-Eleanor-GW-Transcript.pdf?rlkey=6duha2kfucojdjyfovqj7zc4i&amp;dl=0" TargetMode="External"/><Relationship Id="rId132" Type="http://schemas.openxmlformats.org/officeDocument/2006/relationships/hyperlink" Target="https://www.dropbox.com/scl/fi/t3zyejln2ul298pi0g940/Maria-Alejandra-Vallejos-Unofficial-Transcript.pdf?rlkey=91qtulfxfj90aehvjdir7upv0&amp;dl=0" TargetMode="External"/><Relationship Id="rId437" Type="http://schemas.openxmlformats.org/officeDocument/2006/relationships/hyperlink" Target="https://www.dropbox.com/scl/fi/w1i6z5nduujhy5qom7zw6/NOTAS.pdf?rlkey=ld62sghvoqtk5o2tfyaz3zs0n&amp;dl=0" TargetMode="External"/><Relationship Id="rId644" Type="http://schemas.openxmlformats.org/officeDocument/2006/relationships/hyperlink" Target="https://www.dropbox.com/scl/fi/sdaue0eabc03cjkuizv6t/Transcript_Fanny_Vain.pdf?rlkey=k9y9xzs7i5j6j3hbyw62asr4i&amp;dl=0" TargetMode="External"/><Relationship Id="rId283" Type="http://schemas.openxmlformats.org/officeDocument/2006/relationships/hyperlink" Target="https://www.dropbox.com/scl/fi/07gfymlalokyspqbeg83h/Gradelist-4.pdf?rlkey=brqc0nkvczi12zh2ktf9u99tw&amp;dl=0" TargetMode="External"/><Relationship Id="rId490" Type="http://schemas.openxmlformats.org/officeDocument/2006/relationships/hyperlink" Target="https://www.dropbox.com/scl/fi/w7f2t4yd2yku049yf4c0v/ToR-232356_Tommaso-Sanese.pdf?rlkey=5mvje7fomyi4g6lloa7r1v6um&amp;dl=0" TargetMode="External"/><Relationship Id="rId504" Type="http://schemas.openxmlformats.org/officeDocument/2006/relationships/hyperlink" Target="https://www.dropbox.com/scl/fi/yrl6e6leh6vviiklqgzi2/TEWURTRR.pdf?rlkey=4n8okpfa2wtzeacj27u63evl3&amp;dl=0" TargetMode="External"/><Relationship Id="rId711" Type="http://schemas.openxmlformats.org/officeDocument/2006/relationships/hyperlink" Target="https://www.dropbox.com/scl/fi/k958l7z8nipht223qnats/Impresi-n-de-expediente-1.pdf?rlkey=ab2xf9sde88cn10r7zqgbhl53&amp;dl=0" TargetMode="External"/><Relationship Id="rId78" Type="http://schemas.openxmlformats.org/officeDocument/2006/relationships/hyperlink" Target="https://www.dropbox.com/scl/fi/lkoub7krj3qn5rd46rohm/1-PDF-Certificado-n-8.pdf?rlkey=t1qhspl1auncxxphqqvj029g9&amp;dl=0" TargetMode="External"/><Relationship Id="rId143" Type="http://schemas.openxmlformats.org/officeDocument/2006/relationships/hyperlink" Target="https://www.dropbox.com/scl/fi/q64wluy5lble4t6sq6czc/Dorothy-Pisula-Litoff-Unofficial-Transcript.pdf?rlkey=e4rwnkzx98izogvb2924o3rjt&amp;dl=0" TargetMode="External"/><Relationship Id="rId350" Type="http://schemas.openxmlformats.org/officeDocument/2006/relationships/hyperlink" Target="https://www.dropbox.com/scl/fi/l9dyg52wczxbe7ogvyznn/ToR-PUC-Deyries-Corentin.pdf?rlkey=9hslhi34q39iqr6ltwdrhbvpa&amp;dl=0" TargetMode="External"/><Relationship Id="rId588" Type="http://schemas.openxmlformats.org/officeDocument/2006/relationships/hyperlink" Target="https://www.dropbox.com/scl/fi/gv2fcvw31gunnak6affft/Notes.pdf?rlkey=7euung0jjf9cyq1vaxv300fiy&amp;dl=0" TargetMode="External"/><Relationship Id="rId9" Type="http://schemas.openxmlformats.org/officeDocument/2006/relationships/hyperlink" Target="https://www.dropbox.com/scl/fi/q64wluy5lble4t6sq6czc/Dorothy-Pisula-Litoff-Unofficial-Transcript.pdf?rlkey=e4rwnkzx98izogvb2924o3rjt&amp;dl=0" TargetMode="External"/><Relationship Id="rId210" Type="http://schemas.openxmlformats.org/officeDocument/2006/relationships/hyperlink" Target="https://www.dropbox.com/scl/fi/i78mmingqnsi98flu18lj/Expediente-de-notas_Daniela-Scott.pdf?rlkey=vu3s8uzjkh2nso5fshifpwem0&amp;dl=0" TargetMode="External"/><Relationship Id="rId448" Type="http://schemas.openxmlformats.org/officeDocument/2006/relationships/hyperlink" Target="https://www.dropbox.com/scl/fi/126mtbthy4qr3zgp10tm8/TEQH3GTK.pdf?rlkey=r6mxegcqgrq7cbu9b41sama26&amp;dl=0" TargetMode="External"/><Relationship Id="rId655" Type="http://schemas.openxmlformats.org/officeDocument/2006/relationships/hyperlink" Target="https://www.dropbox.com/scl/fi/h3p0hxpo0itl9t8h2m0e1/Lucero_Transcript.pdf?rlkey=gwcd3mvsnree3fkhilehte738&amp;dl=0" TargetMode="External"/><Relationship Id="rId294" Type="http://schemas.openxmlformats.org/officeDocument/2006/relationships/hyperlink" Target="https://www.dropbox.com/scl/fi/7fvdx8iibo9iwcvsmix25/Transcript-Cooke-Tarlton.pdf?rlkey=25olybmpzf458vjeni3ymmw6w&amp;dl=0" TargetMode="External"/><Relationship Id="rId308" Type="http://schemas.openxmlformats.org/officeDocument/2006/relationships/hyperlink" Target="https://www.dropbox.com/scl/fi/llxzpxvky79m6tglttv30/ToR_-Transcript_of_Records.pdf?rlkey=xd28sktqlt66qwd8nk50iqc69&amp;dl=0" TargetMode="External"/><Relationship Id="rId515" Type="http://schemas.openxmlformats.org/officeDocument/2006/relationships/hyperlink" Target="https://www.dropbox.com/scl/fi/fdtc7nhgmjubu6wuizztn/Transcript-Fall-2023.pdf?rlkey=5w24tdfq1ye7sx9ummt16m5bl&amp;dl=0" TargetMode="External"/><Relationship Id="rId89" Type="http://schemas.openxmlformats.org/officeDocument/2006/relationships/hyperlink" Target="https://www.dropbox.com/scl/fi/1qfcw7crtckfyjja34t43/Transcript.pdf?rlkey=mm9dqlcknd9qhd22xy44cxf9x&amp;dl=0" TargetMode="External"/><Relationship Id="rId154" Type="http://schemas.openxmlformats.org/officeDocument/2006/relationships/hyperlink" Target="https://www.dropbox.com/scl/fi/f7ycztse6tjdwc8zwzac9/Official_Transcript_Fall2023.pdf?rlkey=axqbv0qztxllu6ve9cy2izp6y&amp;dl=0" TargetMode="External"/><Relationship Id="rId361" Type="http://schemas.openxmlformats.org/officeDocument/2006/relationships/hyperlink" Target="https://www.dropbox.com/scl/fi/e64v4u07wt64g79c9aokb/Transcript-Edoardo-Viola.pdf?rlkey=slr0x46v0636vikn214lbxfr3&amp;dl=0" TargetMode="External"/><Relationship Id="rId599" Type="http://schemas.openxmlformats.org/officeDocument/2006/relationships/hyperlink" Target="https://www.dropbox.com/scl/fi/7fwuutcwenlm6cmhh2eiw/UT-transcript-fall-2023.pdf?rlkey=x5ro99ey3tpv1wcqz0vhjs8e0&amp;dl=0" TargetMode="External"/><Relationship Id="rId459" Type="http://schemas.openxmlformats.org/officeDocument/2006/relationships/hyperlink" Target="https://www.dropbox.com/scl/fi/t3792wjhim06akzupmdc7/Transcript_SOLINEMAQUAIRE.pdf?rlkey=9k93wuezyf2006amqra7urv6o&amp;dl=0" TargetMode="External"/><Relationship Id="rId666" Type="http://schemas.openxmlformats.org/officeDocument/2006/relationships/hyperlink" Target="https://www.dropbox.com/scl/fi/ir8q3gbcw5bw88jfmwpox/CERTIFICADO-DE-NOTAS.pdf?rlkey=wsw125i64fs4gqv7t8aak8fem&amp;dl=0" TargetMode="External"/><Relationship Id="rId16" Type="http://schemas.openxmlformats.org/officeDocument/2006/relationships/hyperlink" Target="https://www.dropbox.com/scl/fi/c6bspz0a8o9bszrqxkb5m/Transcript-of-Records.pdf?rlkey=fo6o2nsmj5g3b2oneyradfnpe&amp;dl=0" TargetMode="External"/><Relationship Id="rId221" Type="http://schemas.openxmlformats.org/officeDocument/2006/relationships/hyperlink" Target="https://www.dropbox.com/scl/fi/6o1oxn2i4yuebcefsrve5/Gisell-Campos-Unofficial-Transcript.pdf?rlkey=bg9bwpo7xq7rz544usd5ssqty&amp;dl=0" TargetMode="External"/><Relationship Id="rId319" Type="http://schemas.openxmlformats.org/officeDocument/2006/relationships/hyperlink" Target="https://www.dropbox.com/scl/fi/12ury7kg7wsaavv59ka10/Transcript-Hope-Coleman_Plourde.pdf?rlkey=r06c3gussq6fbi1mk72gbb6s8&amp;dl=0" TargetMode="External"/><Relationship Id="rId526" Type="http://schemas.openxmlformats.org/officeDocument/2006/relationships/hyperlink" Target="https://www.dropbox.com/scl/fi/0db4ms1oxyi7ombhkgpbv/Transcript-Gabriel-Molnar.pdf?rlkey=1j54n794n8r29slbyfidh2ppd&amp;dl=0" TargetMode="External"/><Relationship Id="rId165" Type="http://schemas.openxmlformats.org/officeDocument/2006/relationships/hyperlink" Target="https://www.dropbox.com/scl/fi/r9ul2fz6ha2jv9fudbwit/Reporte-Oficial-de-Notas.pdf?rlkey=3vdm7wec34sb35fenoc9ykvu7&amp;dl=0" TargetMode="External"/><Relationship Id="rId372" Type="http://schemas.openxmlformats.org/officeDocument/2006/relationships/hyperlink" Target="https://www.dropbox.com/scl/fi/70i5dpbt5shqk7hnanl70/Carolin-Spitzer_Transcript_of_Records_-M.Sc.-in-Technology-Entrepreneurship.pdf?rlkey=xdzqzoya2l9mz3qsx71s1tdva&amp;dl=0" TargetMode="External"/><Relationship Id="rId677" Type="http://schemas.openxmlformats.org/officeDocument/2006/relationships/hyperlink" Target="https://www.dropbox.com/scl/fi/efdolhnlm698pateqansl/Hana-Ackelsberg-Unofficial-Transcript.pdf?rlkey=l1j1nkvbwx58canc9o0seqoov&amp;dl=0" TargetMode="External"/><Relationship Id="rId232" Type="http://schemas.openxmlformats.org/officeDocument/2006/relationships/hyperlink" Target="https://www.dropbox.com/scl/fi/9fysmle86va5mwwwjtqcb/Transcript.pdf?rlkey=ary4hw0u29twqe7eyzsg8m3ca&amp;dl=0" TargetMode="External"/><Relationship Id="rId27" Type="http://schemas.openxmlformats.org/officeDocument/2006/relationships/hyperlink" Target="https://www.dropbox.com/scl/fi/hq7udgw5uigf2frbar5f2/_officialAcademicTranscript.pdf?rlkey=nte08grblkh3zoyp3h9hfwzxw&amp;dl=0" TargetMode="External"/><Relationship Id="rId537" Type="http://schemas.openxmlformats.org/officeDocument/2006/relationships/hyperlink" Target="https://www.dropbox.com/scl/fi/l4enkxeowiqbuiphejh2s/Leistungsnachweis_07102023_1539_13974274_20231007153956.pdf?rlkey=ra49zu06lm09y2gnnfgj9ot1g&amp;dl=0" TargetMode="External"/><Relationship Id="rId80" Type="http://schemas.openxmlformats.org/officeDocument/2006/relationships/hyperlink" Target="https://www.dropbox.com/scl/fi/9kuoznlus41y2jinhfmfz/DUVAL-Anaelle-Certificados-De-Notas-Oficial-Actualizado.pdf?rlkey=dxgcn85y46n4kcsrgaj7z6ekf&amp;dl=0" TargetMode="External"/><Relationship Id="rId176" Type="http://schemas.openxmlformats.org/officeDocument/2006/relationships/hyperlink" Target="https://www.dropbox.com/scl/fi/787qka57cvd1te9z3x4v4/TEWY1FNM.pdf?rlkey=9swxu9qf3p9irfdlijpvmm7u0&amp;dl=0" TargetMode="External"/><Relationship Id="rId383" Type="http://schemas.openxmlformats.org/officeDocument/2006/relationships/hyperlink" Target="https://www.dropbox.com/scl/fi/orz3pszq5k8ouk5jlsac5/PSYHOGEOS-Unofficial-Transcript.pdf?rlkey=5hdjdf9kzh4w6ogcnobz7yax8&amp;dl=0" TargetMode="External"/><Relationship Id="rId590" Type="http://schemas.openxmlformats.org/officeDocument/2006/relationships/hyperlink" Target="https://www.dropbox.com/scl/fi/gv2fcvw31gunnak6affft/Notes.pdf?rlkey=7euung0jjf9cyq1vaxv300fiy&amp;dl=0" TargetMode="External"/><Relationship Id="rId604" Type="http://schemas.openxmlformats.org/officeDocument/2006/relationships/hyperlink" Target="https://www.dropbox.com/scl/fi/7fwuutcwenlm6cmhh2eiw/UT-transcript-fall-2023.pdf?rlkey=x5ro99ey3tpv1wcqz0vhjs8e0&amp;dl=0" TargetMode="External"/><Relationship Id="rId243" Type="http://schemas.openxmlformats.org/officeDocument/2006/relationships/hyperlink" Target="https://www.dropbox.com/scl/fi/71fjurxeir20jrq1tfmhs/C_TRANSCR_03864457_20231505_112638.pdf?rlkey=oxiciwp5m4f3d16ncc15apakw&amp;dl=0" TargetMode="External"/><Relationship Id="rId450" Type="http://schemas.openxmlformats.org/officeDocument/2006/relationships/hyperlink" Target="https://www.dropbox.com/scl/fi/126mtbthy4qr3zgp10tm8/TEQH3GTK.pdf?rlkey=r6mxegcqgrq7cbu9b41sama26&amp;dl=0" TargetMode="External"/><Relationship Id="rId688" Type="http://schemas.openxmlformats.org/officeDocument/2006/relationships/hyperlink" Target="https://www.dropbox.com/scl/fi/n13lyy1mlc243a4tpxah8/transcripttoby.pdf?rlkey=gsmsbin2be5o59yx506b71ola&amp;dl=0" TargetMode="External"/><Relationship Id="rId38" Type="http://schemas.openxmlformats.org/officeDocument/2006/relationships/hyperlink" Target="https://www.dropbox.com/scl/fi/pjpz11z06afe8s9h8do74/Cleary_Morgan_1273970_Official-Transcript.pdf?rlkey=q4w3xmpjl9zhh6m96al0ssrc9&amp;dl=0" TargetMode="External"/><Relationship Id="rId103" Type="http://schemas.openxmlformats.org/officeDocument/2006/relationships/hyperlink" Target="https://www.dropbox.com/scl/fi/xe5d75ddw41vm4kx2uw62/Jazmin-Tapia-Mills-Unofficial-Transcript.pdf?rlkey=8ozb5x4qbe7lso6bufotl7swt&amp;dl=0" TargetMode="External"/><Relationship Id="rId310" Type="http://schemas.openxmlformats.org/officeDocument/2006/relationships/hyperlink" Target="https://www.dropbox.com/scl/fi/az21steh6vegofhg8sndh/Certificados-de-Notas-Oficial-Actualizado-De-Universidad-De-Origen.pdf?rlkey=5ditgr8exgtpzahf0ryrsn6hm&amp;dl=0" TargetMode="External"/><Relationship Id="rId548" Type="http://schemas.openxmlformats.org/officeDocument/2006/relationships/hyperlink" Target="https://www.dropbox.com/scl/fi/siknsp9xfblsd5rf6pnz4/Unofficial-Transcript-Jade-Pita.pdf?rlkey=5ip8kndvxx1vxcpmybro8rjbu&amp;dl=0" TargetMode="External"/><Relationship Id="rId91" Type="http://schemas.openxmlformats.org/officeDocument/2006/relationships/hyperlink" Target="https://www.dropbox.com/scl/fi/h3p0hxpo0itl9t8h2m0e1/Lucero_Transcript.pdf?rlkey=gwcd3mvsnree3fkhilehte738&amp;dl=0" TargetMode="External"/><Relationship Id="rId187" Type="http://schemas.openxmlformats.org/officeDocument/2006/relationships/hyperlink" Target="https://www.dropbox.com/scl/fi/c6bspz0a8o9bszrqxkb5m/Transcript-of-Records.pdf?rlkey=fo6o2nsmj5g3b2oneyradfnpe&amp;dl=0" TargetMode="External"/><Relationship Id="rId394" Type="http://schemas.openxmlformats.org/officeDocument/2006/relationships/hyperlink" Target="https://www.dropbox.com/scl/fi/7guts4fjcjnn29bdzjwci/InformeMenu.pdf?rlkey=j4f71es75vsjog1i0mbsjxfw0&amp;dl=0" TargetMode="External"/><Relationship Id="rId408" Type="http://schemas.openxmlformats.org/officeDocument/2006/relationships/hyperlink" Target="https://www.dropbox.com/scl/fi/318upywd9b2y3jefgc5rj/CETRIFICATOPOLI.pdf?rlkey=z03qd1dacz9bn91z7ar5a10f2&amp;dl=0" TargetMode="External"/><Relationship Id="rId615" Type="http://schemas.openxmlformats.org/officeDocument/2006/relationships/hyperlink" Target="https://www.dropbox.com/scl/fi/yw1zx968rcifqv3f43pp7/Transcript.pdf?rlkey=smk9nvv9aam6y7o95l4uxl6tg&amp;dl=0" TargetMode="External"/><Relationship Id="rId254" Type="http://schemas.openxmlformats.org/officeDocument/2006/relationships/hyperlink" Target="https://www.dropbox.com/scl/fi/et11czaod3u1gpprxzjuk/Expediente-acad-mico-oficial.pdf?rlkey=sz2pfe3o281dclfk070a88gkr&amp;dl=0" TargetMode="External"/><Relationship Id="rId699" Type="http://schemas.openxmlformats.org/officeDocument/2006/relationships/hyperlink" Target="https://www.dropbox.com/scl/fi/i127m5cihck4pc480hp20/Ball-Eleanor-GW-Transcript.pdf?rlkey=6duha2kfucojdjyfovqj7zc4i&amp;dl=0" TargetMode="External"/><Relationship Id="rId49" Type="http://schemas.openxmlformats.org/officeDocument/2006/relationships/hyperlink" Target="https://www.dropbox.com/scl/fi/rjujwptu9o2o4jspevj8c/TOR_Caldarelli.pdf?rlkey=3asxqy2f1dzl679pcrx5voo84&amp;dl=0" TargetMode="External"/><Relationship Id="rId114" Type="http://schemas.openxmlformats.org/officeDocument/2006/relationships/hyperlink" Target="https://www.dropbox.com/scl/fi/wuh4z53ui6cyz0757mtxc/2022_2023_BA_S4_JAN_GRADES_EN-2.pdf?rlkey=n7t28ilxooihf0fiqf8s202xl&amp;dl=0" TargetMode="External"/><Relationship Id="rId461" Type="http://schemas.openxmlformats.org/officeDocument/2006/relationships/hyperlink" Target="https://www.dropbox.com/scl/fi/k1q66hvje8rd9ut34abuj/Expediente-academico_WIPLIER-Emma.pdf?rlkey=g8hozth9ersrybdny3f5ln1pi&amp;dl=0" TargetMode="External"/><Relationship Id="rId559" Type="http://schemas.openxmlformats.org/officeDocument/2006/relationships/hyperlink" Target="https://www.dropbox.com/scl/fi/525hvefuopvvd02qkhlqr/Results_Mae-776-lle_Olivier_2023-10-15.pdf?rlkey=cs1doueqiqkstb0nkiic4q6ni&amp;dl=0" TargetMode="External"/><Relationship Id="rId198" Type="http://schemas.openxmlformats.org/officeDocument/2006/relationships/hyperlink" Target="https://www.dropbox.com/scl/fi/f4n970c4jm04v1wwb5y0u/GORE-Unoficial-Transcript.pdf?rlkey=xlhrk8u2t42rev9n1n0jx20oe&amp;dl=0" TargetMode="External"/><Relationship Id="rId321" Type="http://schemas.openxmlformats.org/officeDocument/2006/relationships/hyperlink" Target="https://www.dropbox.com/scl/fi/8wv7cnohd1hbmaw9d2r55/Certificado_de_Notas.pdf?rlkey=4jxep3tznhutyshfu69vr0kt5&amp;dl=0" TargetMode="External"/><Relationship Id="rId419" Type="http://schemas.openxmlformats.org/officeDocument/2006/relationships/hyperlink" Target="https://www.dropbox.com/scl/fi/rxvzoi0y6qrz60ibwt6ub/Intyg-3.pdf?rlkey=2hq44uiq9fwak0lv8qn5b3q3k&amp;dl=0" TargetMode="External"/><Relationship Id="rId626" Type="http://schemas.openxmlformats.org/officeDocument/2006/relationships/hyperlink" Target="https://www.dropbox.com/scl/fi/4dfvy46zvnjd0gh6cxp60/Roberts_Transcript_23.pdf?rlkey=df4fpdcj4hims3mz0dfayn2ph&amp;dl=0" TargetMode="External"/><Relationship Id="rId265"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472" Type="http://schemas.openxmlformats.org/officeDocument/2006/relationships/hyperlink" Target="https://www.dropbox.com/scl/fi/1938ranj3pozk0n02rcm6/Expediente-acad-mico.-Silvia-Nu-o-3.pdf?rlkey=0brbd9dymsd59bghgolt5i918&amp;dl=0" TargetMode="External"/><Relationship Id="rId125" Type="http://schemas.openxmlformats.org/officeDocument/2006/relationships/hyperlink" Target="https://www.dropbox.com/scl/fi/zlpouoic4bp2qu5mz2i2a/Victoria-Flowerree-Unofficial-Transcript.pdf?rlkey=q25q6nejx68klx4w3751j8eiq&amp;dl=0" TargetMode="External"/><Relationship Id="rId332" Type="http://schemas.openxmlformats.org/officeDocument/2006/relationships/hyperlink" Target="https://www.dropbox.com/scl/fi/pjpz11z06afe8s9h8do74/Cleary_Morgan_1273970_Official-Transcript.pdf?rlkey=q4w3xmpjl9zhh6m96al0ssrc9&amp;dl=0" TargetMode="External"/><Relationship Id="rId637" Type="http://schemas.openxmlformats.org/officeDocument/2006/relationships/hyperlink" Target="https://www.dropbox.com/scl/fi/1qfcw7crtckfyjja34t43/Transcript.pdf?rlkey=mm9dqlcknd9qhd22xy44cxf9x&amp;dl=0"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mailto:angel.pucho.q@uni.pe" TargetMode="External"/><Relationship Id="rId21" Type="http://schemas.openxmlformats.org/officeDocument/2006/relationships/hyperlink" Target="https://www.dropbox.com/scl/fi/yjxpi56lk61hx843srmo9/Certificados-De-Notas-Oficial-Actualizado-De-Universidad-De-Origen-Lola-Destouches.pdf?rlkey=ry264w990hxyr9vod9itjh6iv&amp;dl=0" TargetMode="External"/><Relationship Id="rId42" Type="http://schemas.openxmlformats.org/officeDocument/2006/relationships/hyperlink" Target="https://www.dropbox.com/scl/fi/m8qkd1iprn35iyt3tua29/Unoffcial-Transcript-for-study-abroad.pdf?rlkey=8xdhu9jzr7fxmr0scddazqmru&amp;dl=0" TargetMode="External"/><Relationship Id="rId47" Type="http://schemas.openxmlformats.org/officeDocument/2006/relationships/hyperlink" Target="https://www.dropbox.com/scl/fi/m8qkd1iprn35iyt3tua29/Unoffcial-Transcript-for-study-abroad.pdf?rlkey=8xdhu9jzr7fxmr0scddazqmru&amp;dl=0" TargetMode="External"/><Relationship Id="rId63" Type="http://schemas.openxmlformats.org/officeDocument/2006/relationships/hyperlink" Target="https://www.dropbox.com/scl/fi/vs0jm7wqt0mrfqsmjbthc/Evan-Quigley-Unofficial-Transcript-11_14_23.pdf?rlkey=8vte2mz1hdva9uw91hdsriwv7&amp;dl=0" TargetMode="External"/><Relationship Id="rId68" Type="http://schemas.openxmlformats.org/officeDocument/2006/relationships/hyperlink" Target="https://www.dropbox.com/scl/fi/c3gav2iz2kdsff4husi85/Expediente-acad-mico-personal_Maialen-Acera-Yurrebaso.pdf?rlkey=xoky078l7tfst82ls0pd2e92o&amp;dl=0" TargetMode="External"/><Relationship Id="rId7" Type="http://schemas.openxmlformats.org/officeDocument/2006/relationships/hyperlink" Target="mailto:lola.destouches@sciencespo.fr" TargetMode="External"/><Relationship Id="rId71" Type="http://schemas.openxmlformats.org/officeDocument/2006/relationships/hyperlink" Target="https://www.dropbox.com/scl/fi/c3gav2iz2kdsff4husi85/Expediente-acad-mico-personal_Maialen-Acera-Yurrebaso.pdf?rlkey=xoky078l7tfst82ls0pd2e92o&amp;dl=0" TargetMode="External"/><Relationship Id="rId2" Type="http://schemas.openxmlformats.org/officeDocument/2006/relationships/hyperlink" Target="mailto:lisandru.filidoricardosi@sciencespo.fr" TargetMode="External"/><Relationship Id="rId16" Type="http://schemas.openxmlformats.org/officeDocument/2006/relationships/hyperlink" Target="https://www.dropbox.com/scl/fi/yjxpi56lk61hx843srmo9/Certificados-De-Notas-Oficial-Actualizado-De-Universidad-De-Origen-Lola-Destouches.pdf?rlkey=ry264w990hxyr9vod9itjh6iv&amp;dl=0" TargetMode="External"/><Relationship Id="rId29" Type="http://schemas.openxmlformats.org/officeDocument/2006/relationships/hyperlink" Target="https://www.dropbox.com/scl/fi/8sa5o2u0xdkj2je52noqq/ExpedienteClaudiaFernandez.pdf?rlkey=bqclmd5ztlso58nynqwfmswpa&amp;dl=0" TargetMode="External"/><Relationship Id="rId11" Type="http://schemas.openxmlformats.org/officeDocument/2006/relationships/hyperlink" Target="mailto:davidcasalsreol@gmail.com" TargetMode="External"/><Relationship Id="rId24" Type="http://schemas.openxmlformats.org/officeDocument/2006/relationships/hyperlink" Target="mailto:angel.pucho.q@uni.pe" TargetMode="External"/><Relationship Id="rId32" Type="http://schemas.openxmlformats.org/officeDocument/2006/relationships/hyperlink" Target="https://www.dropbox.com/scl/fi/8sa5o2u0xdkj2je52noqq/ExpedienteClaudiaFernandez.pdf?rlkey=bqclmd5ztlso58nynqwfmswpa&amp;dl=0" TargetMode="External"/><Relationship Id="rId37" Type="http://schemas.openxmlformats.org/officeDocument/2006/relationships/hyperlink" Target="https://www.dropbox.com/scl/fi/aw3rfunuo2tjmhkgkioqq/CERTIFICACION-ACADEMICA-PERSONAL.pdf?rlkey=qopgymaj69kjgnot9dpi9xtft&amp;dl=0" TargetMode="External"/><Relationship Id="rId40" Type="http://schemas.openxmlformats.org/officeDocument/2006/relationships/hyperlink" Target="https://www.dropbox.com/scl/fi/aw3rfunuo2tjmhkgkioqq/CERTIFICACION-ACADEMICA-PERSONAL.pdf?rlkey=qopgymaj69kjgnot9dpi9xtft&amp;dl=0" TargetMode="External"/><Relationship Id="rId45" Type="http://schemas.openxmlformats.org/officeDocument/2006/relationships/hyperlink" Target="https://www.dropbox.com/scl/fi/m8qkd1iprn35iyt3tua29/Unoffcial-Transcript-for-study-abroad.pdf?rlkey=8xdhu9jzr7fxmr0scddazqmru&amp;dl=0" TargetMode="External"/><Relationship Id="rId53" Type="http://schemas.openxmlformats.org/officeDocument/2006/relationships/hyperlink" Target="https://www.dropbox.com/scl/fi/bnvdwsajqir8h96phtckj/Certificados-De-Notas-Oficial-Actualizado-Karina-Kalinkina.pdf?rlkey=xal6fpmmgpjijf8p4cqe5vvck&amp;dl=0" TargetMode="External"/><Relationship Id="rId58" Type="http://schemas.openxmlformats.org/officeDocument/2006/relationships/hyperlink" Target="https://www.dropbox.com/scl/fi/o4g2ptvwvpolci3vyo7au/Meg-Sheppard-transcript.pdf?rlkey=6stnjo0t58nfqym1nsoqj4ewt&amp;dl=0" TargetMode="External"/><Relationship Id="rId66" Type="http://schemas.openxmlformats.org/officeDocument/2006/relationships/hyperlink" Target="https://www.dropbox.com/scl/fi/vs0jm7wqt0mrfqsmjbthc/Evan-Quigley-Unofficial-Transcript-11_14_23.pdf?rlkey=8vte2mz1hdva9uw91hdsriwv7&amp;dl=0" TargetMode="External"/><Relationship Id="rId5" Type="http://schemas.openxmlformats.org/officeDocument/2006/relationships/hyperlink" Target="mailto:lola.destouches@sciencespo.fr" TargetMode="External"/><Relationship Id="rId61" Type="http://schemas.openxmlformats.org/officeDocument/2006/relationships/hyperlink" Target="https://www.dropbox.com/scl/fi/vs0jm7wqt0mrfqsmjbthc/Evan-Quigley-Unofficial-Transcript-11_14_23.pdf?rlkey=8vte2mz1hdva9uw91hdsriwv7&amp;dl=0" TargetMode="External"/><Relationship Id="rId19" Type="http://schemas.openxmlformats.org/officeDocument/2006/relationships/hyperlink" Target="https://www.dropbox.com/scl/fi/yjxpi56lk61hx843srmo9/Certificados-De-Notas-Oficial-Actualizado-De-Universidad-De-Origen-Lola-Destouches.pdf?rlkey=ry264w990hxyr9vod9itjh6iv&amp;dl=0" TargetMode="External"/><Relationship Id="rId14" Type="http://schemas.openxmlformats.org/officeDocument/2006/relationships/hyperlink" Target="https://www.dropbox.com/scl/fi/injku7vtssjjv28gh2pli/Benjamin-Bressette-Unofficial-Transcript.pdf?rlkey=8awrs36rczcmhb9bsv9gnw1dj&amp;dl=0" TargetMode="External"/><Relationship Id="rId22" Type="http://schemas.openxmlformats.org/officeDocument/2006/relationships/hyperlink" Target="mailto:lisandru.filidoricardosi@sciencespo.fr" TargetMode="External"/><Relationship Id="rId27" Type="http://schemas.openxmlformats.org/officeDocument/2006/relationships/hyperlink" Target="https://www.dropbox.com/scl/fi/6ctshouh7ugcjin3bt1gn/Tabula-2155095-profile.pdf?rlkey=ax4joog8qfwah03uuge68ypv8&amp;dl=0" TargetMode="External"/><Relationship Id="rId30" Type="http://schemas.openxmlformats.org/officeDocument/2006/relationships/hyperlink" Target="https://www.dropbox.com/scl/fi/8sa5o2u0xdkj2je52noqq/ExpedienteClaudiaFernandez.pdf?rlkey=bqclmd5ztlso58nynqwfmswpa&amp;dl=0" TargetMode="External"/><Relationship Id="rId35" Type="http://schemas.openxmlformats.org/officeDocument/2006/relationships/hyperlink" Target="https://www.dropbox.com/scl/fi/aw3rfunuo2tjmhkgkioqq/CERTIFICACION-ACADEMICA-PERSONAL.pdf?rlkey=qopgymaj69kjgnot9dpi9xtft&amp;dl=0" TargetMode="External"/><Relationship Id="rId43" Type="http://schemas.openxmlformats.org/officeDocument/2006/relationships/hyperlink" Target="https://www.dropbox.com/scl/fi/m8qkd1iprn35iyt3tua29/Unoffcial-Transcript-for-study-abroad.pdf?rlkey=8xdhu9jzr7fxmr0scddazqmru&amp;dl=0" TargetMode="External"/><Relationship Id="rId48" Type="http://schemas.openxmlformats.org/officeDocument/2006/relationships/hyperlink" Target="https://www.dropbox.com/scl/fi/m8qkd1iprn35iyt3tua29/Unoffcial-Transcript-for-study-abroad.pdf?rlkey=8xdhu9jzr7fxmr0scddazqmru&amp;dl=0" TargetMode="External"/><Relationship Id="rId56" Type="http://schemas.openxmlformats.org/officeDocument/2006/relationships/hyperlink" Target="https://www.dropbox.com/scl/fi/o4g2ptvwvpolci3vyo7au/Meg-Sheppard-transcript.pdf?rlkey=6stnjo0t58nfqym1nsoqj4ewt&amp;dl=0" TargetMode="External"/><Relationship Id="rId64" Type="http://schemas.openxmlformats.org/officeDocument/2006/relationships/hyperlink" Target="https://www.dropbox.com/scl/fi/vs0jm7wqt0mrfqsmjbthc/Evan-Quigley-Unofficial-Transcript-11_14_23.pdf?rlkey=8vte2mz1hdva9uw91hdsriwv7&amp;dl=0" TargetMode="External"/><Relationship Id="rId69" Type="http://schemas.openxmlformats.org/officeDocument/2006/relationships/hyperlink" Target="https://www.dropbox.com/scl/fi/c3gav2iz2kdsff4husi85/Expediente-acad-mico-personal_Maialen-Acera-Yurrebaso.pdf?rlkey=xoky078l7tfst82ls0pd2e92o&amp;dl=0" TargetMode="External"/><Relationship Id="rId8" Type="http://schemas.openxmlformats.org/officeDocument/2006/relationships/hyperlink" Target="mailto:lola.destouches@sciencespo.fr" TargetMode="External"/><Relationship Id="rId51" Type="http://schemas.openxmlformats.org/officeDocument/2006/relationships/hyperlink" Target="https://www.dropbox.com/scl/fi/bnvdwsajqir8h96phtckj/Certificados-De-Notas-Oficial-Actualizado-Karina-Kalinkina.pdf?rlkey=xal6fpmmgpjijf8p4cqe5vvck&amp;dl=0" TargetMode="External"/><Relationship Id="rId3" Type="http://schemas.openxmlformats.org/officeDocument/2006/relationships/hyperlink" Target="mailto:lisandru.filidoricardosi@sciencespo.fr" TargetMode="External"/><Relationship Id="rId12" Type="http://schemas.openxmlformats.org/officeDocument/2006/relationships/hyperlink" Target="mailto:davidcasalsreol@gmail.com" TargetMode="External"/><Relationship Id="rId17" Type="http://schemas.openxmlformats.org/officeDocument/2006/relationships/hyperlink" Target="https://www.dropbox.com/scl/fi/yjxpi56lk61hx843srmo9/Certificados-De-Notas-Oficial-Actualizado-De-Universidad-De-Origen-Lola-Destouches.pdf?rlkey=ry264w990hxyr9vod9itjh6iv&amp;dl=0" TargetMode="External"/><Relationship Id="rId25" Type="http://schemas.openxmlformats.org/officeDocument/2006/relationships/hyperlink" Target="mailto:angel.pucho.q@uni.pe" TargetMode="External"/><Relationship Id="rId33" Type="http://schemas.openxmlformats.org/officeDocument/2006/relationships/hyperlink" Target="https://www.dropbox.com/scl/fi/8sa5o2u0xdkj2je52noqq/ExpedienteClaudiaFernandez.pdf?rlkey=bqclmd5ztlso58nynqwfmswpa&amp;dl=0" TargetMode="External"/><Relationship Id="rId38" Type="http://schemas.openxmlformats.org/officeDocument/2006/relationships/hyperlink" Target="https://www.dropbox.com/scl/fi/aw3rfunuo2tjmhkgkioqq/CERTIFICACION-ACADEMICA-PERSONAL.pdf?rlkey=qopgymaj69kjgnot9dpi9xtft&amp;dl=0" TargetMode="External"/><Relationship Id="rId46" Type="http://schemas.openxmlformats.org/officeDocument/2006/relationships/hyperlink" Target="https://www.dropbox.com/scl/fi/m8qkd1iprn35iyt3tua29/Unoffcial-Transcript-for-study-abroad.pdf?rlkey=8xdhu9jzr7fxmr0scddazqmru&amp;dl=0" TargetMode="External"/><Relationship Id="rId59" Type="http://schemas.openxmlformats.org/officeDocument/2006/relationships/hyperlink" Target="https://www.dropbox.com/scl/fi/o4g2ptvwvpolci3vyo7au/Meg-Sheppard-transcript.pdf?rlkey=6stnjo0t58nfqym1nsoqj4ewt&amp;dl=0" TargetMode="External"/><Relationship Id="rId67" Type="http://schemas.openxmlformats.org/officeDocument/2006/relationships/hyperlink" Target="https://www.dropbox.com/scl/fi/c3gav2iz2kdsff4husi85/Expediente-acad-mico-personal_Maialen-Acera-Yurrebaso.pdf?rlkey=xoky078l7tfst82ls0pd2e92o&amp;dl=0" TargetMode="External"/><Relationship Id="rId20" Type="http://schemas.openxmlformats.org/officeDocument/2006/relationships/hyperlink" Target="https://www.dropbox.com/scl/fi/yjxpi56lk61hx843srmo9/Certificados-De-Notas-Oficial-Actualizado-De-Universidad-De-Origen-Lola-Destouches.pdf?rlkey=ry264w990hxyr9vod9itjh6iv&amp;dl=0" TargetMode="External"/><Relationship Id="rId41" Type="http://schemas.openxmlformats.org/officeDocument/2006/relationships/hyperlink" Target="https://www.dropbox.com/scl/fi/m8qkd1iprn35iyt3tua29/Unoffcial-Transcript-for-study-abroad.pdf?rlkey=8xdhu9jzr7fxmr0scddazqmru&amp;dl=0" TargetMode="External"/><Relationship Id="rId54" Type="http://schemas.openxmlformats.org/officeDocument/2006/relationships/hyperlink" Target="https://www.dropbox.com/scl/fi/o4g2ptvwvpolci3vyo7au/Meg-Sheppard-transcript.pdf?rlkey=6stnjo0t58nfqym1nsoqj4ewt&amp;dl=0" TargetMode="External"/><Relationship Id="rId62" Type="http://schemas.openxmlformats.org/officeDocument/2006/relationships/hyperlink" Target="https://www.dropbox.com/scl/fi/vs0jm7wqt0mrfqsmjbthc/Evan-Quigley-Unofficial-Transcript-11_14_23.pdf?rlkey=8vte2mz1hdva9uw91hdsriwv7&amp;dl=0" TargetMode="External"/><Relationship Id="rId70" Type="http://schemas.openxmlformats.org/officeDocument/2006/relationships/hyperlink" Target="https://www.dropbox.com/scl/fi/c3gav2iz2kdsff4husi85/Expediente-acad-mico-personal_Maialen-Acera-Yurrebaso.pdf?rlkey=xoky078l7tfst82ls0pd2e92o&amp;dl=0" TargetMode="External"/><Relationship Id="rId1" Type="http://schemas.openxmlformats.org/officeDocument/2006/relationships/hyperlink" Target="mailto:lisandru.filidoricardosi@sciencespo.fr" TargetMode="External"/><Relationship Id="rId6" Type="http://schemas.openxmlformats.org/officeDocument/2006/relationships/hyperlink" Target="mailto:lola.destouches@sciencespo.fr" TargetMode="External"/><Relationship Id="rId15" Type="http://schemas.openxmlformats.org/officeDocument/2006/relationships/hyperlink" Target="https://www.dropbox.com/scl/fi/injku7vtssjjv28gh2pli/Benjamin-Bressette-Unofficial-Transcript.pdf?rlkey=8awrs36rczcmhb9bsv9gnw1dj&amp;dl=0" TargetMode="External"/><Relationship Id="rId23" Type="http://schemas.openxmlformats.org/officeDocument/2006/relationships/hyperlink" Target="mailto:lisandru.filidoricardosi@sciencespo.fr" TargetMode="External"/><Relationship Id="rId28" Type="http://schemas.openxmlformats.org/officeDocument/2006/relationships/hyperlink" Target="https://www.dropbox.com/scl/fi/8sa5o2u0xdkj2je52noqq/ExpedienteClaudiaFernandez.pdf?rlkey=bqclmd5ztlso58nynqwfmswpa&amp;dl=0" TargetMode="External"/><Relationship Id="rId36" Type="http://schemas.openxmlformats.org/officeDocument/2006/relationships/hyperlink" Target="https://www.dropbox.com/scl/fi/aw3rfunuo2tjmhkgkioqq/CERTIFICACION-ACADEMICA-PERSONAL.pdf?rlkey=qopgymaj69kjgnot9dpi9xtft&amp;dl=0" TargetMode="External"/><Relationship Id="rId49" Type="http://schemas.openxmlformats.org/officeDocument/2006/relationships/hyperlink" Target="https://www.dropbox.com/scl/fi/bnvdwsajqir8h96phtckj/Certificados-De-Notas-Oficial-Actualizado-Karina-Kalinkina.pdf?rlkey=xal6fpmmgpjijf8p4cqe5vvck&amp;dl=0" TargetMode="External"/><Relationship Id="rId57" Type="http://schemas.openxmlformats.org/officeDocument/2006/relationships/hyperlink" Target="https://www.dropbox.com/scl/fi/o4g2ptvwvpolci3vyo7au/Meg-Sheppard-transcript.pdf?rlkey=6stnjo0t58nfqym1nsoqj4ewt&amp;dl=0" TargetMode="External"/><Relationship Id="rId10" Type="http://schemas.openxmlformats.org/officeDocument/2006/relationships/hyperlink" Target="mailto:lola.destouches@sciencespo.fr" TargetMode="External"/><Relationship Id="rId31" Type="http://schemas.openxmlformats.org/officeDocument/2006/relationships/hyperlink" Target="https://www.dropbox.com/scl/fi/8sa5o2u0xdkj2je52noqq/ExpedienteClaudiaFernandez.pdf?rlkey=bqclmd5ztlso58nynqwfmswpa&amp;dl=0" TargetMode="External"/><Relationship Id="rId44" Type="http://schemas.openxmlformats.org/officeDocument/2006/relationships/hyperlink" Target="https://www.dropbox.com/scl/fi/m8qkd1iprn35iyt3tua29/Unoffcial-Transcript-for-study-abroad.pdf?rlkey=8xdhu9jzr7fxmr0scddazqmru&amp;dl=0" TargetMode="External"/><Relationship Id="rId52" Type="http://schemas.openxmlformats.org/officeDocument/2006/relationships/hyperlink" Target="https://www.dropbox.com/scl/fi/bnvdwsajqir8h96phtckj/Certificados-De-Notas-Oficial-Actualizado-Karina-Kalinkina.pdf?rlkey=xal6fpmmgpjijf8p4cqe5vvck&amp;dl=0" TargetMode="External"/><Relationship Id="rId60" Type="http://schemas.openxmlformats.org/officeDocument/2006/relationships/hyperlink" Target="https://www.dropbox.com/scl/fi/o4g2ptvwvpolci3vyo7au/Meg-Sheppard-transcript.pdf?rlkey=6stnjo0t58nfqym1nsoqj4ewt&amp;dl=0" TargetMode="External"/><Relationship Id="rId65" Type="http://schemas.openxmlformats.org/officeDocument/2006/relationships/hyperlink" Target="https://www.dropbox.com/scl/fi/vs0jm7wqt0mrfqsmjbthc/Evan-Quigley-Unofficial-Transcript-11_14_23.pdf?rlkey=8vte2mz1hdva9uw91hdsriwv7&amp;dl=0" TargetMode="External"/><Relationship Id="rId4" Type="http://schemas.openxmlformats.org/officeDocument/2006/relationships/hyperlink" Target="mailto:lisandru.filidoricardosi@sciencespo.fr" TargetMode="External"/><Relationship Id="rId9" Type="http://schemas.openxmlformats.org/officeDocument/2006/relationships/hyperlink" Target="mailto:lola.destouches@sciencespo.fr" TargetMode="External"/><Relationship Id="rId13" Type="http://schemas.openxmlformats.org/officeDocument/2006/relationships/hyperlink" Target="https://www.dropbox.com/scl/fi/injku7vtssjjv28gh2pli/Benjamin-Bressette-Unofficial-Transcript.pdf?rlkey=8awrs36rczcmhb9bsv9gnw1dj&amp;dl=0" TargetMode="External"/><Relationship Id="rId18" Type="http://schemas.openxmlformats.org/officeDocument/2006/relationships/hyperlink" Target="https://www.dropbox.com/scl/fi/yjxpi56lk61hx843srmo9/Certificados-De-Notas-Oficial-Actualizado-De-Universidad-De-Origen-Lola-Destouches.pdf?rlkey=ry264w990hxyr9vod9itjh6iv&amp;dl=0" TargetMode="External"/><Relationship Id="rId39" Type="http://schemas.openxmlformats.org/officeDocument/2006/relationships/hyperlink" Target="https://www.dropbox.com/scl/fi/aw3rfunuo2tjmhkgkioqq/CERTIFICACION-ACADEMICA-PERSONAL.pdf?rlkey=qopgymaj69kjgnot9dpi9xtft&amp;dl=0" TargetMode="External"/><Relationship Id="rId34" Type="http://schemas.openxmlformats.org/officeDocument/2006/relationships/hyperlink" Target="https://www.dropbox.com/scl/fi/8sa5o2u0xdkj2je52noqq/ExpedienteClaudiaFernandez.pdf?rlkey=bqclmd5ztlso58nynqwfmswpa&amp;dl=0" TargetMode="External"/><Relationship Id="rId50" Type="http://schemas.openxmlformats.org/officeDocument/2006/relationships/hyperlink" Target="https://www.dropbox.com/scl/fi/bnvdwsajqir8h96phtckj/Certificados-De-Notas-Oficial-Actualizado-Karina-Kalinkina.pdf?rlkey=xal6fpmmgpjijf8p4cqe5vvck&amp;dl=0" TargetMode="External"/><Relationship Id="rId55" Type="http://schemas.openxmlformats.org/officeDocument/2006/relationships/hyperlink" Target="https://www.dropbox.com/scl/fi/o4g2ptvwvpolci3vyo7au/Meg-Sheppard-transcript.pdf?rlkey=6stnjo0t58nfqym1nsoqj4ewt&amp;dl=0"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www.dropbox.com/scl/fi/k852b52ihn7n8thjvr51n/UoB-Transcript.pdf?rlkey=2b43fp9bgpcm9ioevls4lxgmb&amp;dl=0" TargetMode="External"/><Relationship Id="rId21" Type="http://schemas.openxmlformats.org/officeDocument/2006/relationships/hyperlink" Target="https://www.dropbox.com/scl/fi/petljvwawhiawoknnd1u1/expediente-academico.pdf?rlkey=ogvifpm0d7n93fyn1kjcv9f6u&amp;dl=0" TargetMode="External"/><Relationship Id="rId42" Type="http://schemas.openxmlformats.org/officeDocument/2006/relationships/hyperlink" Target="https://www.dropbox.com/scl/fi/tn84uvy7wjsv8gf25xz8w/Academic-transcript.pdf?rlkey=zrv7d1byp4yit30lariy9xnvl&amp;dl=0" TargetMode="External"/><Relationship Id="rId63" Type="http://schemas.openxmlformats.org/officeDocument/2006/relationships/hyperlink" Target="https://www.dropbox.com/scl/fi/u9qfkwt8w9q1xzoyf92uv/Official-Grade-Certificate-OsloMet.pdf?rlkey=vsqmuktny5sjw4phzd20215zu&amp;dl=0" TargetMode="External"/><Relationship Id="rId84" Type="http://schemas.openxmlformats.org/officeDocument/2006/relationships/hyperlink" Target="https://www.dropbox.com/scl/fi/nr39790i4eitkp04qznki/certificado_academico_personal.pdf?rlkey=mqayiqrqdbgnjlr2adba0w3gm&amp;dl=0" TargetMode="External"/><Relationship Id="rId138" Type="http://schemas.openxmlformats.org/officeDocument/2006/relationships/hyperlink" Target="https://www.dropbox.com/scl/fi/ptqu8sf1snxtcgzt3971a/Maddi-Esnaola-Dorronsoro-Expediente.pdf?rlkey=wg0thrce70h15j7h8rq2pscvl&amp;dl=0" TargetMode="External"/><Relationship Id="rId107" Type="http://schemas.openxmlformats.org/officeDocument/2006/relationships/hyperlink" Target="https://www.dropbox.com/scl/fi/k958l7z8nipht223qnats/Impresi-n-de-expediente-1.pdf?rlkey=ab2xf9sde88cn10r7zqgbhl53&amp;dl=0" TargetMode="External"/><Relationship Id="rId11" Type="http://schemas.openxmlformats.org/officeDocument/2006/relationships/hyperlink" Target="https://www.dropbox.com/scl/fi/q8xwyonxn7zfw80z5yqg9/Maria-Quinteiro-Unofficial-Transcript.pdf?rlkey=kqbxtf5dp672q1sdpp463nhwb&amp;dl=0" TargetMode="External"/><Relationship Id="rId32" Type="http://schemas.openxmlformats.org/officeDocument/2006/relationships/hyperlink" Target="https://www.dropbox.com/scl/fi/551ge6ojf5pfxk1rjynu3/Certificados-De-Notas-Oficial-Actualizado.pdf?rlkey=6qf5sntb3xz8fteh7u7ihx3le&amp;dl=0" TargetMode="External"/><Relationship Id="rId53" Type="http://schemas.openxmlformats.org/officeDocument/2006/relationships/hyperlink" Target="https://www.dropbox.com/scl/fi/zorc0gppngqqs92crqtuu/Seth-Slade_Transcript.pdf?rlkey=v8uyfdvrpy6y92mubx36nrlwg&amp;dl=0" TargetMode="External"/><Relationship Id="rId74" Type="http://schemas.openxmlformats.org/officeDocument/2006/relationships/hyperlink" Target="https://www.dropbox.com/scl/fi/609sy8dbogf8kuehqd0ux/pdf_certif_-5197868077985077207.pdf?rlkey=2x4p8pvzuqgsx4bn6xsojlix3&amp;dl=0" TargetMode="External"/><Relationship Id="rId128" Type="http://schemas.openxmlformats.org/officeDocument/2006/relationships/hyperlink" Target="https://www.dropbox.com/scl/fi/p3o1km53cyf3o563xxmqc/Certificados-de-notas-Zo-Thouvenin.pdf?rlkey=lxrgglswhfmgzf8mak9qa0e48&amp;dl=0" TargetMode="External"/><Relationship Id="rId149" Type="http://schemas.openxmlformats.org/officeDocument/2006/relationships/hyperlink" Target="https://www.dropbox.com/scl/fi/e1all5i8460gwaango580/54357843-70364d-1.pdf?rlkey=1e92qamrerhuh9x66otpvx375&amp;dl=0" TargetMode="External"/><Relationship Id="rId5" Type="http://schemas.openxmlformats.org/officeDocument/2006/relationships/hyperlink" Target="https://www.dropbox.com/scl/fi/bbm5bnmcc92ygh3x8erm8/Certificado-de-notas.pdf?rlkey=moycelmej2hkh5z5focgohcb0&amp;dl=0" TargetMode="External"/><Relationship Id="rId95" Type="http://schemas.openxmlformats.org/officeDocument/2006/relationships/hyperlink" Target="https://www.dropbox.com/scl/fi/y182sc96he9otf0zut6lf/Eisendrath-Dill-GW-Transcript.pdf?rlkey=b0cl5vim5jo4qk3w31sd146jn&amp;dl=0" TargetMode="External"/><Relationship Id="rId22" Type="http://schemas.openxmlformats.org/officeDocument/2006/relationships/hyperlink" Target="https://www.dropbox.com/scl/fi/kqzy29xg40dy0eeuv60vo/Certificado-de-notas.pdf?rlkey=qin5flvo5l0efe0j0s9pf1oit&amp;dl=0" TargetMode="External"/><Relationship Id="rId43" Type="http://schemas.openxmlformats.org/officeDocument/2006/relationships/hyperlink" Target="https://www.dropbox.com/scl/fi/lh46m1kw1q1xhomqiom4i/LetteraIscrizioneconCarriera-AcademicTranscript.pdf?rlkey=36epow9ybtk0ipjhu35h6kb3e&amp;dl=0" TargetMode="External"/><Relationship Id="rId64" Type="http://schemas.openxmlformats.org/officeDocument/2006/relationships/hyperlink" Target="https://www.dropbox.com/scl/fi/9ei9zaxbf08e9cvh9lwju/Baranets-Anya-transcript.pdf?rlkey=ucae1w3dwzltpow62z7n5p1cj&amp;dl=0" TargetMode="External"/><Relationship Id="rId118" Type="http://schemas.openxmlformats.org/officeDocument/2006/relationships/hyperlink" Target="https://www.dropbox.com/scl/fi/wyiljefapry0cyws2i6ya/Certificado-Notas-Paula-Valdeande-Ruiz.pdf?rlkey=itf47uw8momwadbw6aj4oxtmk&amp;dl=0" TargetMode="External"/><Relationship Id="rId139" Type="http://schemas.openxmlformats.org/officeDocument/2006/relationships/hyperlink" Target="https://www.dropbox.com/scl/fi/nxetr9iuyx7iwv75yyy0m/Unax-Garc-a-Rubio-EXPEDIENTE-ACAD-MICO.pdf?rlkey=m129nyoir5xrmx6w9sgp733ws&amp;dl=0" TargetMode="External"/><Relationship Id="rId80" Type="http://schemas.openxmlformats.org/officeDocument/2006/relationships/hyperlink" Target="https://www.dropbox.com/scl/fi/wymek44jxpvp8qqdxmuq8/Expediente-Academico_IA_CHIRON.pdf?rlkey=v94vqzsx1o9kfkq87v6ysdnku&amp;dl=0" TargetMode="External"/><Relationship Id="rId85" Type="http://schemas.openxmlformats.org/officeDocument/2006/relationships/hyperlink" Target="https://www.dropbox.com/scl/fi/tfmbq52rkjwa8i6fmbuhs/Notas-de-la-universidad.pdf?rlkey=6t39t5gqkyq6edw3980p47oy2&amp;dl=0" TargetMode="External"/><Relationship Id="rId150" Type="http://schemas.openxmlformats.org/officeDocument/2006/relationships/hyperlink" Target="https://www.dropbox.com/scl/fi/ujouq402dyg42bh4anahd/Sardinha-Botelho_Sisar_1342687_Official-Transcript.pdf?rlkey=3x8fn60dm7fobi3at1u897gei&amp;dl=0" TargetMode="External"/><Relationship Id="rId155" Type="http://schemas.openxmlformats.org/officeDocument/2006/relationships/hyperlink" Target="https://www.dropbox.com/scl/fi/w77n8iljuzzpbraehejbe/expediente.pdf?rlkey=382mlwx9icgteihszxofnd9ab&amp;dl=0" TargetMode="External"/><Relationship Id="rId12" Type="http://schemas.openxmlformats.org/officeDocument/2006/relationships/hyperlink" Target="https://www.dropbox.com/scl/fi/s6xmjs3f9sjzdss4f0gre/Carbajal_Monserratt_1336898_Official-Transcript.pdf?rlkey=uzpp6nsmsn1n46f9c83getjif&amp;dl=0" TargetMode="External"/><Relationship Id="rId17" Type="http://schemas.openxmlformats.org/officeDocument/2006/relationships/hyperlink" Target="https://www.dropbox.com/scl/fi/lyoxi8mimafr4qvy3ft3u/_UnofficialAcademicTranscript.pdf?rlkey=f11r9dba7z0ca0ywrxscydzfd&amp;dl=0" TargetMode="External"/><Relationship Id="rId33" Type="http://schemas.openxmlformats.org/officeDocument/2006/relationships/hyperlink" Target="https://www.dropbox.com/scl/fi/uarvtryhqr2p788m5td97/Transcript.pdf?rlkey=eopo0ufa719esgy256w2vjbre&amp;dl=0" TargetMode="External"/><Relationship Id="rId38" Type="http://schemas.openxmlformats.org/officeDocument/2006/relationships/hyperlink" Target="https://www.dropbox.com/scl/fi/td2eqrbdb0kv6g836zshz/s2181662_Lucia_Riege.pdf?rlkey=7e1x9skrstoc2zfa858n6tdy8&amp;dl=0" TargetMode="External"/><Relationship Id="rId59" Type="http://schemas.openxmlformats.org/officeDocument/2006/relationships/hyperlink" Target="https://www.dropbox.com/scl/fi/7id76aod3q7z0vu558njz/_UnofficialAcademicTranscript.pdf?rlkey=z443dr0brbbln7pfombdtnjyg&amp;dl=0" TargetMode="External"/><Relationship Id="rId103" Type="http://schemas.openxmlformats.org/officeDocument/2006/relationships/hyperlink" Target="https://www.dropbox.com/scl/fi/7lxo5f7de8mt3bt6f8ikv/releve_notes_Erwann.pdf?rlkey=im97u9xn5maaqkuhoxk348ez0&amp;dl=0" TargetMode="External"/><Relationship Id="rId108" Type="http://schemas.openxmlformats.org/officeDocument/2006/relationships/hyperlink" Target="https://www.dropbox.com/scl/fi/i4qfd3doauqy9nr8hqkc3/ToR-englisch-1.pdf?rlkey=oya6r4nfawk8n811hzd7e6f6d&amp;dl=0" TargetMode="External"/><Relationship Id="rId124" Type="http://schemas.openxmlformats.org/officeDocument/2006/relationships/hyperlink" Target="https://www.dropbox.com/scl/fi/x8aqdlwj827egywh1vvie/Transcripts-Salom-Sudret.pdf?rlkey=hwcmxhf2k2l1ecfgq7c070ycu&amp;dl=0" TargetMode="External"/><Relationship Id="rId129" Type="http://schemas.openxmlformats.org/officeDocument/2006/relationships/hyperlink" Target="https://www.dropbox.com/scl/fi/lgrc0hdl3uq9332p0gv48/Ciara-Martyn-Transcript.pdf?rlkey=a5eq1kysv80g3y8huvc3diys0&amp;dl=0" TargetMode="External"/><Relationship Id="rId54" Type="http://schemas.openxmlformats.org/officeDocument/2006/relationships/hyperlink" Target="https://www.dropbox.com/scl/fi/c7ipp3if4adro4lou915x/trasncriptt-finall.pdf?rlkey=nzxzl7mjnjvrs7emq7aj835rr&amp;dl=0" TargetMode="External"/><Relationship Id="rId70" Type="http://schemas.openxmlformats.org/officeDocument/2006/relationships/hyperlink" Target="https://www.dropbox.com/scl/fi/qjl617hx88xigqtlvzljm/Burke-Madeline-GW-Transcript.pdf?rlkey=t5z9q56fr96jpuf2op5ii6twp&amp;dl=0" TargetMode="External"/><Relationship Id="rId75" Type="http://schemas.openxmlformats.org/officeDocument/2006/relationships/hyperlink" Target="https://www.dropbox.com/scl/fi/7jb7ioq3e5k2j0n85qbml/Transcript.pdf?rlkey=kd5taihm14b6yk2ye96lcev5z&amp;dl=0" TargetMode="External"/><Relationship Id="rId91" Type="http://schemas.openxmlformats.org/officeDocument/2006/relationships/hyperlink" Target="https://www.dropbox.com/scl/fi/wyino3ppw7h4slrcmwqns/FUNG-ROVIRAS-Aurelia-m2021-transcript-2023-04-13.pdf?rlkey=y3lpap94e8fhouz2clo8dme6k&amp;dl=0" TargetMode="External"/><Relationship Id="rId96" Type="http://schemas.openxmlformats.org/officeDocument/2006/relationships/hyperlink" Target="https://www.dropbox.com/scl/fi/63h1nmspj85kxmj2kadst/Notas-actuales.pdf?rlkey=0fx9v5rkwihw0bx5il660tvt1&amp;dl=0" TargetMode="External"/><Relationship Id="rId140" Type="http://schemas.openxmlformats.org/officeDocument/2006/relationships/hyperlink" Target="https://www.dropbox.com/scl/fi/s10abw8f01sy9l7aaxhnh/Beltramo_Madeleine_1305729_Official-Transcript.pdf?rlkey=kc5sfaj08w9b8kbkkvrbq4kuy&amp;dl=0" TargetMode="External"/><Relationship Id="rId145" Type="http://schemas.openxmlformats.org/officeDocument/2006/relationships/hyperlink" Target="https://www.dropbox.com/scl/fi/w7bk03zttupl0qfta5il8/Joseph_Penny_1334510_Official-Transcript.pdf?rlkey=jrru2jjym50wg62i15gr8ljk8&amp;dl=0" TargetMode="External"/><Relationship Id="rId1" Type="http://schemas.openxmlformats.org/officeDocument/2006/relationships/hyperlink" Target="https://www.dropbox.com/scl/fi/gbwclxzhbzc4qkyswflz9/certificado_16935451457129.pdf?rlkey=9x3kekeu7fgu6xkccfg862hdr&amp;dl=0" TargetMode="External"/><Relationship Id="rId6" Type="http://schemas.openxmlformats.org/officeDocument/2006/relationships/hyperlink" Target="https://www.dropbox.com/scl/fi/ptqu8sf1snxtcgzt3971a/Maddi-Esnaola-Dorronsoro-Expediente.pdf?rlkey=wg0thrce70h15j7h8rq2pscvl&amp;dl=0" TargetMode="External"/><Relationship Id="rId23" Type="http://schemas.openxmlformats.org/officeDocument/2006/relationships/hyperlink" Target="https://www.dropbox.com/scl/fi/ehn1rrhmm1e8efquitma8/expediente-academico.pdf?rlkey=5xnmb18am1a0st2w2vsxt197k&amp;dl=0" TargetMode="External"/><Relationship Id="rId28" Type="http://schemas.openxmlformats.org/officeDocument/2006/relationships/hyperlink" Target="https://www.dropbox.com/scl/fi/injku7vtssjjv28gh2pli/Benjamin-Bressette-Unofficial-Transcript.pdf?rlkey=8awrs36rczcmhb9bsv9gnw1dj&amp;dl=0" TargetMode="External"/><Relationship Id="rId49" Type="http://schemas.openxmlformats.org/officeDocument/2006/relationships/hyperlink" Target="https://www.dropbox.com/scl/fi/a1xoio6ovw0xmgkt452oa/D-tails_des_Notes_EGLANTINE_DOMET_DE_VORGES.pdf?rlkey=4p11l54m8lnq1otpbzlkip46n&amp;dl=0" TargetMode="External"/><Relationship Id="rId114" Type="http://schemas.openxmlformats.org/officeDocument/2006/relationships/hyperlink" Target="https://www.dropbox.com/scl/fi/r8hohjedh7dhvz4d3o947/Expediente-sella.pdf?rlkey=7y2o7efzieoo9ocj75ceqggrm&amp;dl=0" TargetMode="External"/><Relationship Id="rId119" Type="http://schemas.openxmlformats.org/officeDocument/2006/relationships/hyperlink" Target="https://www.dropbox.com/scl/fi/30g3k2wev20myj8u3z1m2/Transcript-of-Records.png?rlkey=39irq8ne6bdu04o0hzotddpz8&amp;dl=0" TargetMode="External"/><Relationship Id="rId44" Type="http://schemas.openxmlformats.org/officeDocument/2006/relationships/hyperlink" Target="https://www.dropbox.com/scl/fi/obkvgmku4dzf1vmnktthy/Certificados-de-Notas.pdf?rlkey=ylr57d7wns0w1p0w28eg9q9tr&amp;dl=0" TargetMode="External"/><Relationship Id="rId60" Type="http://schemas.openxmlformats.org/officeDocument/2006/relationships/hyperlink" Target="https://www.dropbox.com/scl/fi/vz1m2wx3o8mw3rk74ril7/VanDyke_UnofficialTranscript_11.14.23.pdf?rlkey=5it14js7v5ncw6yznq8vfs4g3&amp;dl=0" TargetMode="External"/><Relationship Id="rId65" Type="http://schemas.openxmlformats.org/officeDocument/2006/relationships/hyperlink" Target="https://www.dropbox.com/scl/fi/2scjffc5i30d6yyzzycta/AnLin-Transcript.pdf?rlkey=ojpy7kde2nuf7rmgzyiour7mq&amp;dl=0" TargetMode="External"/><Relationship Id="rId81" Type="http://schemas.openxmlformats.org/officeDocument/2006/relationships/hyperlink" Target="https://www.dropbox.com/scl/fi/fic3s6agbnbe3dxqb7jdm/certificat-oficial.pdf?rlkey=yi0pt4mc375lpeai0lufimy31&amp;dl=0" TargetMode="External"/><Relationship Id="rId86" Type="http://schemas.openxmlformats.org/officeDocument/2006/relationships/hyperlink" Target="https://www.dropbox.com/scl/fi/vz75tv8uc70nf2drtmuou/Expedient.pdf?rlkey=xsqevqd4rna5ii6u1f86lkhn7&amp;dl=0" TargetMode="External"/><Relationship Id="rId130" Type="http://schemas.openxmlformats.org/officeDocument/2006/relationships/hyperlink" Target="https://www.dropbox.com/scl/fi/uk64osftb0wx1tidg5xu7/notes.pdf?rlkey=qd0lnwj4bumxtacqz4p1336em&amp;dl=0" TargetMode="External"/><Relationship Id="rId135" Type="http://schemas.openxmlformats.org/officeDocument/2006/relationships/hyperlink" Target="https://www.dropbox.com/scl/fi/ffpu42u78h4nixfn25x4e/Concentraci-n-de-notas.pdf?rlkey=lys7mow98uvczmsmldcdzlsrb&amp;dl=0" TargetMode="External"/><Relationship Id="rId151" Type="http://schemas.openxmlformats.org/officeDocument/2006/relationships/hyperlink" Target="https://www.dropbox.com/scl/fi/petljvwawhiawoknnd1u1/expediente-academico.pdf?rlkey=ogvifpm0d7n93fyn1kjcv9f6u&amp;dl=0" TargetMode="External"/><Relationship Id="rId156" Type="http://schemas.openxmlformats.org/officeDocument/2006/relationships/hyperlink" Target="https://www.dropbox.com/scl/fi/6vz4akc415yy9foe4m80k/Certificado-de-Notas-4.pdf?rlkey=efb4qelvq91myxl5f02zkjwjp&amp;dl=0" TargetMode="External"/><Relationship Id="rId13" Type="http://schemas.openxmlformats.org/officeDocument/2006/relationships/hyperlink" Target="https://www.dropbox.com/scl/fi/w7bk03zttupl0qfta5il8/Joseph_Penny_1334510_Official-Transcript.pdf?rlkey=jrru2jjym50wg62i15gr8ljk8&amp;dl=0" TargetMode="External"/><Relationship Id="rId18" Type="http://schemas.openxmlformats.org/officeDocument/2006/relationships/hyperlink" Target="https://www.dropbox.com/scl/fi/e1all5i8460gwaango580/54357843-70364d-1.pdf?rlkey=1e92qamrerhuh9x66otpvx375&amp;dl=0" TargetMode="External"/><Relationship Id="rId39" Type="http://schemas.openxmlformats.org/officeDocument/2006/relationships/hyperlink" Target="https://www.dropbox.com/scl/fi/sa21maes61cc20b2z7ghv/ToR-PUC-Lagrace-Maylis.pdf?rlkey=2kp4cg0l91g4rwxzqe669pyn5&amp;dl=0" TargetMode="External"/><Relationship Id="rId109" Type="http://schemas.openxmlformats.org/officeDocument/2006/relationships/hyperlink" Target="https://www.dropbox.com/scl/fi/n3iaq7y5oyllxfe2hm75v/07-01-Certificado-Academico-Personal-firmado.pdf?rlkey=6a880cvct5kpagzy375hykbd7&amp;dl=0" TargetMode="External"/><Relationship Id="rId34" Type="http://schemas.openxmlformats.org/officeDocument/2006/relationships/hyperlink" Target="https://www.dropbox.com/scl/fi/hya6lgh7a1z1nm1ss02uf/ToR-PUC-Vedere-Charlotte.pdf?rlkey=nwnrbykahh4ab3vk5g72yusy8&amp;dl=0" TargetMode="External"/><Relationship Id="rId50" Type="http://schemas.openxmlformats.org/officeDocument/2006/relationships/hyperlink" Target="https://www.dropbox.com/scl/fi/n00cnlynut1vysgs053rc/Transcript.pdf?rlkey=qf4ax33e3yhaq06853nci09fw&amp;dl=0" TargetMode="External"/><Relationship Id="rId55" Type="http://schemas.openxmlformats.org/officeDocument/2006/relationships/hyperlink" Target="https://www.dropbox.com/scl/fi/eot6mm1vztrdg0txpf6c7/LetteraIscrizioneconCarriera-AcademicTranscript_exchange2024.pdf?rlkey=cq3i9hac3cy1107byyk6cxoz4&amp;dl=0" TargetMode="External"/><Relationship Id="rId76" Type="http://schemas.openxmlformats.org/officeDocument/2006/relationships/hyperlink" Target="https://www.dropbox.com/scl/fi/1wl005k7ry9vghecl1s95/Certificado-ne-notas.pdf?rlkey=ac22onhvxcyx126iualm13v3u&amp;dl=0" TargetMode="External"/><Relationship Id="rId97" Type="http://schemas.openxmlformats.org/officeDocument/2006/relationships/hyperlink" Target="https://www.dropbox.com/scl/fi/bqvhaiwcfg4h6hzax7iiu/Notas.pdf?rlkey=gk6ukgw6dg6pf0wx0zfw6kuav&amp;dl=0" TargetMode="External"/><Relationship Id="rId104" Type="http://schemas.openxmlformats.org/officeDocument/2006/relationships/hyperlink" Target="https://www.dropbox.com/scl/fi/oka1y8wk4h3osn2e2q64a/Robin-Stump-Unofficial-Transcript.pdf?rlkey=xklvlv2j570th8c3fwrjntnc4&amp;dl=0" TargetMode="External"/><Relationship Id="rId120" Type="http://schemas.openxmlformats.org/officeDocument/2006/relationships/hyperlink" Target="https://www.dropbox.com/scl/fi/fdv2iq2cg536elxhfpsb3/Heather-Lawrence-Transcript.pdf?rlkey=6tfrn2ik96h46c4fwfgeaag50&amp;dl=0" TargetMode="External"/><Relationship Id="rId125" Type="http://schemas.openxmlformats.org/officeDocument/2006/relationships/hyperlink" Target="https://www.dropbox.com/scl/fi/wbi3hdh08cdv2uums3kx3/Ariana-Bonazzi-transcript-44.pdf?rlkey=7xzmb8dxp50t8vmacttxjig4m&amp;dl=0" TargetMode="External"/><Relationship Id="rId141" Type="http://schemas.openxmlformats.org/officeDocument/2006/relationships/hyperlink" Target="https://www.dropbox.com/scl/fi/y0pks74w0mgg5oedsotf1/Resumen-Acad-mico.pdf?rlkey=t64zrkr67sg6kk09es2j1e7vq&amp;dl=0" TargetMode="External"/><Relationship Id="rId146" Type="http://schemas.openxmlformats.org/officeDocument/2006/relationships/hyperlink" Target="https://www.dropbox.com/scl/fi/mjqbgztary4lk8nc17nmd/Transcript.pdf?rlkey=bi0bol2du3igc6cyaznnux38n&amp;dl=0" TargetMode="External"/><Relationship Id="rId7" Type="http://schemas.openxmlformats.org/officeDocument/2006/relationships/hyperlink" Target="https://www.dropbox.com/scl/fi/nxetr9iuyx7iwv75yyy0m/Unax-Garc-a-Rubio-EXPEDIENTE-ACAD-MICO.pdf?rlkey=m129nyoir5xrmx6w9sgp733ws&amp;dl=0" TargetMode="External"/><Relationship Id="rId71" Type="http://schemas.openxmlformats.org/officeDocument/2006/relationships/hyperlink" Target="https://www.dropbox.com/scl/fi/iedy1ub6h9gocowu5iu6w/Munch-Daniel-GW-Transcript.pdf?rlkey=c1rir4a7r4hzhaiwqkfdjpwxc&amp;dl=0" TargetMode="External"/><Relationship Id="rId92" Type="http://schemas.openxmlformats.org/officeDocument/2006/relationships/hyperlink" Target="https://www.dropbox.com/scl/fi/dd3akjbs5bcusi3hkun4l/Reeves_Transcript.pdf?rlkey=e1334q2zek10zzq8vv7qiy5no&amp;dl=0" TargetMode="External"/><Relationship Id="rId2" Type="http://schemas.openxmlformats.org/officeDocument/2006/relationships/hyperlink" Target="https://www.dropbox.com/scl/fi/h0oh97ck84jjzw5kuxm4y/certificado00141489-1.pdf?rlkey=ksebe45wp6idklj313yu2es0a&amp;dl=0" TargetMode="External"/><Relationship Id="rId29" Type="http://schemas.openxmlformats.org/officeDocument/2006/relationships/hyperlink" Target="https://www.dropbox.com/scl/fi/fxmdn6uuboglw2m83cune/Certificado-de-notas-oficial_AdrianAnguloPaniagua.pdf?rlkey=buwyd9jaudtqtevft87fizwem&amp;dl=0" TargetMode="External"/><Relationship Id="rId24" Type="http://schemas.openxmlformats.org/officeDocument/2006/relationships/hyperlink" Target="https://www.dropbox.com/scl/fi/yiu3bnca8ytrze4aulpqj/CERTIFICADO-NOTAS.-MARINA-DE-LA-FUENTE.pdf?rlkey=xe1pbuz60t9cq34u04oe7omcd&amp;dl=0" TargetMode="External"/><Relationship Id="rId40" Type="http://schemas.openxmlformats.org/officeDocument/2006/relationships/hyperlink" Target="https://www.dropbox.com/scl/fi/trjstf0c9nr34157e0iqe/certificados-notas-adrien-morichon.pdf?rlkey=6ddqr2790bvc7tggpzrg0zgj4&amp;dl=0" TargetMode="External"/><Relationship Id="rId45" Type="http://schemas.openxmlformats.org/officeDocument/2006/relationships/hyperlink" Target="https://www.dropbox.com/scl/fi/v7jieohksia1u9iyxt0le/Transcript-Simon-Rands.pdf?rlkey=yj50scdfjsr8jrl1jenai4d1q&amp;dl=0" TargetMode="External"/><Relationship Id="rId66" Type="http://schemas.openxmlformats.org/officeDocument/2006/relationships/hyperlink" Target="https://www.dropbox.com/scl/fi/cvtj6ssh7t2nbqvmk5ry2/Transcript.pdf?rlkey=ofpgtyp1em2775hbcl6n7o3ga&amp;dl=0" TargetMode="External"/><Relationship Id="rId87" Type="http://schemas.openxmlformats.org/officeDocument/2006/relationships/hyperlink" Target="https://www.dropbox.com/scl/fi/v49ae9hx3vaz4z9mclvyy/Certificado-Notas.pdf?rlkey=ta03u2p6qdo3ogdunvbu64xn9&amp;dl=0" TargetMode="External"/><Relationship Id="rId110" Type="http://schemas.openxmlformats.org/officeDocument/2006/relationships/hyperlink" Target="https://www.dropbox.com/scl/fi/brac7jhqir5wu0vdskib3/s2171613_Beniamino_Gordon.pdf?rlkey=qy81m5dnfj3gajg4rjc3p4ohf&amp;dl=0" TargetMode="External"/><Relationship Id="rId115" Type="http://schemas.openxmlformats.org/officeDocument/2006/relationships/hyperlink" Target="https://www.dropbox.com/scl/fi/5amtosk1sr5plvog9qsfo/bulletin-traduit-certifie-769-1.pdf?rlkey=36j9e2ar5avxyw271e48mqcdh&amp;dl=0" TargetMode="External"/><Relationship Id="rId131" Type="http://schemas.openxmlformats.org/officeDocument/2006/relationships/hyperlink" Target="https://www.dropbox.com/scl/fi/8dtvdm1by4lngbckqd14g/ToR_english_Wi-mann-2.pdf?rlkey=bnhhddiinn7jfoh7cx28ycupb&amp;dl=0" TargetMode="External"/><Relationship Id="rId136" Type="http://schemas.openxmlformats.org/officeDocument/2006/relationships/hyperlink" Target="https://www.dropbox.com/scl/fi/1enmk92603bfcf0mnykzb/CERTIFICADO-DE-NOTAS-Y-CARTA-DE-NOMINACI-N-UNI.pdf?rlkey=vuioacjn5ts7yrf0f1y2qtjyi&amp;dl=0" TargetMode="External"/><Relationship Id="rId157" Type="http://schemas.openxmlformats.org/officeDocument/2006/relationships/hyperlink" Target="https://www.dropbox.com/scl/fi/uufe9btfbw7r5xtghi44i/Gradelist-copy.pdf?rlkey=f0qc02hshyfijnm11pjmbi54j&amp;dl=0" TargetMode="External"/><Relationship Id="rId61" Type="http://schemas.openxmlformats.org/officeDocument/2006/relationships/hyperlink" Target="https://www.dropbox.com/scl/fi/mtxc7gno8tc0obbaor7c4/TEQXY9WQ.pdf?rlkey=hq0y0hrc6t90avceqiru7f9vx&amp;dl=0" TargetMode="External"/><Relationship Id="rId82" Type="http://schemas.openxmlformats.org/officeDocument/2006/relationships/hyperlink" Target="https://www.dropbox.com/scl/fi/zuxw9rk76f0ul1fhn25qh/Certificat-acad-mic.pdf?rlkey=glsvdnuo02uzs1hnr3i2ng6ch&amp;dl=0" TargetMode="External"/><Relationship Id="rId152" Type="http://schemas.openxmlformats.org/officeDocument/2006/relationships/hyperlink" Target="https://www.dropbox.com/scl/fi/kqzy29xg40dy0eeuv60vo/Certificado-de-notas.pdf?rlkey=qin5flvo5l0efe0j0s9pf1oit&amp;dl=0" TargetMode="External"/><Relationship Id="rId19" Type="http://schemas.openxmlformats.org/officeDocument/2006/relationships/hyperlink" Target="https://www.dropbox.com/scl/fi/zct0k2sv3l3p7dwot4vt0/Gajardo_Martin_1312125_Official-Transcript.pdf?rlkey=57pncj1wqb6jcb1dt81mq2tbk&amp;dl=0" TargetMode="External"/><Relationship Id="rId14" Type="http://schemas.openxmlformats.org/officeDocument/2006/relationships/hyperlink" Target="https://www.dropbox.com/scl/fi/mjqbgztary4lk8nc17nmd/Transcript.pdf?rlkey=bi0bol2du3igc6cyaznnux38n&amp;dl=0" TargetMode="External"/><Relationship Id="rId30" Type="http://schemas.openxmlformats.org/officeDocument/2006/relationships/hyperlink" Target="https://www.dropbox.com/scl/fi/8fyn1oi9qsxjbij37vcoo/Certificado-de-notas.pdf?rlkey=rktjh5nl6ie7mt7vjupxzlsp6&amp;dl=0" TargetMode="External"/><Relationship Id="rId35" Type="http://schemas.openxmlformats.org/officeDocument/2006/relationships/hyperlink" Target="https://www.dropbox.com/scl/fi/qnh5ms68kv8gj3q5pxbro/Lauren-Jessica-Somerville-transcript-Oct23.pdf?rlkey=e9fgorkde3xqrayy0mr5wcmnp&amp;dl=0" TargetMode="External"/><Relationship Id="rId56" Type="http://schemas.openxmlformats.org/officeDocument/2006/relationships/hyperlink" Target="https://www.dropbox.com/scl/fi/ei8x0519thz18ls6ywg6d/Marco-Calia-Academic-transcript.pdf?rlkey=xqmmtgv5fnp7n3937khlccrlx&amp;dl=0" TargetMode="External"/><Relationship Id="rId77" Type="http://schemas.openxmlformats.org/officeDocument/2006/relationships/hyperlink" Target="https://www.dropbox.com/scl/fi/cvtj6ssh7t2nbqvmk5ry2/Transcript.pdf?rlkey=ofpgtyp1em2775hbcl6n7o3ga&amp;dl=0" TargetMode="External"/><Relationship Id="rId100" Type="http://schemas.openxmlformats.org/officeDocument/2006/relationships/hyperlink" Target="https://www.dropbox.com/scl/fi/evp1z1ym3g5bqyb2y4eay/Lepoix-TRANSCRIPTS.pdf?rlkey=mod212wuk38fr6nyqgat429ew&amp;dl=0" TargetMode="External"/><Relationship Id="rId105" Type="http://schemas.openxmlformats.org/officeDocument/2006/relationships/hyperlink" Target="https://www.dropbox.com/scl/fi/3l6ymezz39i0zc9zboegy/Jonah-Barber_Transcript.pdf?rlkey=ayyygb48b4802ydzff6i8gwp8&amp;dl=0" TargetMode="External"/><Relationship Id="rId126" Type="http://schemas.openxmlformats.org/officeDocument/2006/relationships/hyperlink" Target="https://www.dropbox.com/scl/fi/g1y7nhl83srqtfc1tk5zm/A1B2AD28-BA0D-46E8-87F3-9ADEBE876A5A.png?rlkey=u0gdkvc81t5oc0edmxydztpd8&amp;dl=0" TargetMode="External"/><Relationship Id="rId147" Type="http://schemas.openxmlformats.org/officeDocument/2006/relationships/hyperlink" Target="https://www.dropbox.com/scl/fi/lyoxi8mimafr4qvy3ft3u/_UnofficialAcademicTranscript.pdf?rlkey=f11r9dba7z0ca0ywrxscydzfd&amp;dl=0" TargetMode="External"/><Relationship Id="rId8" Type="http://schemas.openxmlformats.org/officeDocument/2006/relationships/hyperlink" Target="https://www.dropbox.com/scl/fi/s10abw8f01sy9l7aaxhnh/Beltramo_Madeleine_1305729_Official-Transcript.pdf?rlkey=kc5sfaj08w9b8kbkkvrbq4kuy&amp;dl=0" TargetMode="External"/><Relationship Id="rId51" Type="http://schemas.openxmlformats.org/officeDocument/2006/relationships/hyperlink" Target="https://www.dropbox.com/scl/fi/ubzzuobkrra8nujltr7lw/Certificado-Academico.pdf?rlkey=ygessh4sgan6fspe1ztl34lbl&amp;dl=0" TargetMode="External"/><Relationship Id="rId72" Type="http://schemas.openxmlformats.org/officeDocument/2006/relationships/hyperlink" Target="https://www.dropbox.com/scl/fi/sbf1jz2u8khyk5phrvnbn/Transcript.pdf?rlkey=9wupzenp1valrwy79h2iy30a2&amp;dl=0" TargetMode="External"/><Relationship Id="rId93" Type="http://schemas.openxmlformats.org/officeDocument/2006/relationships/hyperlink" Target="https://www.dropbox.com/scl/fi/3qo6xl8x7y42waco5xctj/certificaci-n-acad-mica-Andrea-Garz-n.pdf?rlkey=2nw2y51lk8ojvyt17oz7v23z9&amp;dl=0" TargetMode="External"/><Relationship Id="rId98" Type="http://schemas.openxmlformats.org/officeDocument/2006/relationships/hyperlink" Target="https://www.dropbox.com/scl/fi/gbbtote4dpgubpg0rqzlq/Expediente.pdf?rlkey=9ce7dfwtb39kda6z5jzmtqwj7&amp;dl=0" TargetMode="External"/><Relationship Id="rId121" Type="http://schemas.openxmlformats.org/officeDocument/2006/relationships/hyperlink" Target="https://www.dropbox.com/scl/fi/barkr8hyh6m4kxuc4ncii/Student-Records-2658574.pdf?rlkey=xnn31r5uegai5nj6m508p7dre&amp;dl=0" TargetMode="External"/><Relationship Id="rId142" Type="http://schemas.openxmlformats.org/officeDocument/2006/relationships/hyperlink" Target="https://www.dropbox.com/scl/fi/lkwnosd4pjbm141a0naps/Muralles_Angela_1309548_Official-Transcript.pdf?rlkey=10qfzivuf80mc0lduer7wyk6d&amp;dl=0" TargetMode="External"/><Relationship Id="rId3" Type="http://schemas.openxmlformats.org/officeDocument/2006/relationships/hyperlink" Target="https://www.dropbox.com/scl/fi/ffpu42u78h4nixfn25x4e/Concentraci-n-de-notas.pdf?rlkey=lys7mow98uvczmsmldcdzlsrb&amp;dl=0" TargetMode="External"/><Relationship Id="rId25" Type="http://schemas.openxmlformats.org/officeDocument/2006/relationships/hyperlink" Target="https://www.dropbox.com/scl/fi/w77n8iljuzzpbraehejbe/expediente.pdf?rlkey=382mlwx9icgteihszxofnd9ab&amp;dl=0" TargetMode="External"/><Relationship Id="rId46" Type="http://schemas.openxmlformats.org/officeDocument/2006/relationships/hyperlink" Target="https://www.dropbox.com/scl/fi/s9luncr33rw5xb0t4898j/Transcript_ELENABENSAHEL.pdf?rlkey=bsrwy5yvgs6u0b0g7ffenruga&amp;dl=0" TargetMode="External"/><Relationship Id="rId67" Type="http://schemas.openxmlformats.org/officeDocument/2006/relationships/hyperlink" Target="https://www.dropbox.com/scl/fi/d0stom75xbia7a2q3h8jm/Sofia-Cruz-Unofficial-Transcript.pdf?rlkey=hw7ah0zz2clv3njp8cjfqdhcc&amp;dl=0" TargetMode="External"/><Relationship Id="rId116" Type="http://schemas.openxmlformats.org/officeDocument/2006/relationships/hyperlink" Target="https://www.dropbox.com/scl/fi/77fl3kdxjsej3jmodfq9l/academic-transcript.pdf?rlkey=wuhzp0rvyx0cqlv4yquu5jfgr&amp;dl=0" TargetMode="External"/><Relationship Id="rId137" Type="http://schemas.openxmlformats.org/officeDocument/2006/relationships/hyperlink" Target="https://www.dropbox.com/scl/fi/bbm5bnmcc92ygh3x8erm8/Certificado-de-notas.pdf?rlkey=moycelmej2hkh5z5focgohcb0&amp;dl=0" TargetMode="External"/><Relationship Id="rId158" Type="http://schemas.openxmlformats.org/officeDocument/2006/relationships/hyperlink" Target="https://www.dropbox.com/scl/fi/hox70jdfw9objpljw9wwt/Certificados-oficial-de-notas-actualizados.FilidoriCardosi.pdf?rlkey=pw12lr40kwbuxbq7k1cq6ryqf&amp;dl=0" TargetMode="External"/><Relationship Id="rId20" Type="http://schemas.openxmlformats.org/officeDocument/2006/relationships/hyperlink" Target="https://www.dropbox.com/scl/fi/ujouq402dyg42bh4anahd/Sardinha-Botelho_Sisar_1342687_Official-Transcript.pdf?rlkey=3x8fn60dm7fobi3at1u897gei&amp;dl=0" TargetMode="External"/><Relationship Id="rId41" Type="http://schemas.openxmlformats.org/officeDocument/2006/relationships/hyperlink" Target="https://www.dropbox.com/scl/fi/8g4799e5vln96jum5e3nc/203749395-transcription.pdf?rlkey=xwgwucvmh5ql5rusf8inpbp58&amp;dl=0" TargetMode="External"/><Relationship Id="rId62" Type="http://schemas.openxmlformats.org/officeDocument/2006/relationships/hyperlink" Target="https://www.dropbox.com/scl/fi/if4i3rh3oigwb8obhux2z/Rentz-Baker-Mills-GW-Transcript.pdf?rlkey=wm1y1dxov742b0hjrhoh4cbkd&amp;dl=0" TargetMode="External"/><Relationship Id="rId83" Type="http://schemas.openxmlformats.org/officeDocument/2006/relationships/hyperlink" Target="https://www.dropbox.com/scl/fi/nr39790i4eitkp04qznki/certificado_academico_personal.pdf?rlkey=mqayiqrqdbgnjlr2adba0w3gm&amp;dl=0" TargetMode="External"/><Relationship Id="rId88" Type="http://schemas.openxmlformats.org/officeDocument/2006/relationships/hyperlink" Target="https://www.dropbox.com/scl/fi/u9clazm4uj9e7vmnqc1um/bulletinS5S6.pdf?rlkey=kgeyr8rrpdcmtkbt1cnyarggb&amp;dl=0" TargetMode="External"/><Relationship Id="rId111" Type="http://schemas.openxmlformats.org/officeDocument/2006/relationships/hyperlink" Target="https://www.dropbox.com/scl/fi/wqospz0c46g9r4z0coflf/Heidi_Berger_transcript.pdf?rlkey=bnyl931haz7fx5r5jugb5iynv&amp;dl=0" TargetMode="External"/><Relationship Id="rId132" Type="http://schemas.openxmlformats.org/officeDocument/2006/relationships/hyperlink" Target="https://www.dropbox.com/scl/fi/lgrc0hdl3uq9332p0gv48/Ciara-Martyn-Transcript.pdf?rlkey=a5eq1kysv80g3y8huvc3diys0&amp;dl=0" TargetMode="External"/><Relationship Id="rId153" Type="http://schemas.openxmlformats.org/officeDocument/2006/relationships/hyperlink" Target="https://www.dropbox.com/scl/fi/ehn1rrhmm1e8efquitma8/expediente-academico.pdf?rlkey=5xnmb18am1a0st2w2vsxt197k&amp;dl=0" TargetMode="External"/><Relationship Id="rId15" Type="http://schemas.openxmlformats.org/officeDocument/2006/relationships/hyperlink" Target="https://www.dropbox.com/scl/fi/lyoxi8mimafr4qvy3ft3u/_UnofficialAcademicTranscript.pdf?rlkey=f11r9dba7z0ca0ywrxscydzfd&amp;dl=0" TargetMode="External"/><Relationship Id="rId36" Type="http://schemas.openxmlformats.org/officeDocument/2006/relationships/hyperlink" Target="https://www.dropbox.com/scl/fi/4fvlg0te9iri4mmrp929e/expediente06102553851746.pdf?rlkey=r4lj8yahycvtivqoel4ij2sma&amp;dl=0" TargetMode="External"/><Relationship Id="rId57" Type="http://schemas.openxmlformats.org/officeDocument/2006/relationships/hyperlink" Target="https://www.dropbox.com/scl/fi/1vxac3wikxn59maq76nj1/Transcrpt-Sophia-Truex.pdf?rlkey=qwdnq14fkp8yxowk05wutiw8t&amp;dl=0" TargetMode="External"/><Relationship Id="rId106" Type="http://schemas.openxmlformats.org/officeDocument/2006/relationships/hyperlink" Target="https://www.dropbox.com/scl/fi/i127m5cihck4pc480hp20/Ball-Eleanor-GW-Transcript.pdf?rlkey=6duha2kfucojdjyfovqj7zc4i&amp;dl=0" TargetMode="External"/><Relationship Id="rId127" Type="http://schemas.openxmlformats.org/officeDocument/2006/relationships/hyperlink" Target="https://www.dropbox.com/scl/fi/n76741nxiihzpv2l79daj/Anaka-Mall-Transcript.pdf?rlkey=8uctx4ee08v5p9gtpxwhhjvpc&amp;dl=0" TargetMode="External"/><Relationship Id="rId10" Type="http://schemas.openxmlformats.org/officeDocument/2006/relationships/hyperlink" Target="https://www.dropbox.com/scl/fi/lkwnosd4pjbm141a0naps/Muralles_Angela_1309548_Official-Transcript.pdf?rlkey=10qfzivuf80mc0lduer7wyk6d&amp;dl=0" TargetMode="External"/><Relationship Id="rId31" Type="http://schemas.openxmlformats.org/officeDocument/2006/relationships/hyperlink" Target="https://www.dropbox.com/scl/fi/d9ww0hhx7se9airvccsk2/LetteraIscrizioneconCarriera-AcademicTranscript.pdf?rlkey=ih0ed2dlxp1tn1zolgiseczqh&amp;dl=0" TargetMode="External"/><Relationship Id="rId52" Type="http://schemas.openxmlformats.org/officeDocument/2006/relationships/hyperlink" Target="https://www.dropbox.com/scl/fi/ks6eebwpqu3r92vt8xybb/Bengtson_Grace_13914486_transcript.pdf?rlkey=5maxq3rrdq3l6p5bi2zf27a7h&amp;dl=0" TargetMode="External"/><Relationship Id="rId73" Type="http://schemas.openxmlformats.org/officeDocument/2006/relationships/hyperlink" Target="https://www.dropbox.com/scl/fi/dk8j3o7x4t73xbcycsfrc/Expediente-Academico_IA_POMMERAUD.pdf?rlkey=ozikl99f4gxjpbm1vzw4bd6y1&amp;dl=0" TargetMode="External"/><Relationship Id="rId78" Type="http://schemas.openxmlformats.org/officeDocument/2006/relationships/hyperlink" Target="https://www.dropbox.com/scl/fi/t15n56he9mv69yuqo19e3/Grade-list-y1-and-y2.pdf?rlkey=9dck1mue1p7jc76zefw6au70d&amp;dl=0" TargetMode="External"/><Relationship Id="rId94" Type="http://schemas.openxmlformats.org/officeDocument/2006/relationships/hyperlink" Target="https://www.dropbox.com/scl/fi/5pf7b75ny2vl6xe98mqt2/relev-_note_gpa.pdf?rlkey=xtuv2jfbzbsqcxfudqr43nsrp&amp;dl=0" TargetMode="External"/><Relationship Id="rId99" Type="http://schemas.openxmlformats.org/officeDocument/2006/relationships/hyperlink" Target="https://www.dropbox.com/scl/fi/gpxsj02qt1llkw0gqly6e/TW71OMEJ.pdf?rlkey=ofz1h9v0rzpcmer41fk0c5xuq&amp;dl=0" TargetMode="External"/><Relationship Id="rId101" Type="http://schemas.openxmlformats.org/officeDocument/2006/relationships/hyperlink" Target="https://www.dropbox.com/scl/fi/q8xwyonxn7zfw80z5yqg9/Maria-Quinteiro-Unofficial-Transcript.pdf?rlkey=kqbxtf5dp672q1sdpp463nhwb&amp;dl=0" TargetMode="External"/><Relationship Id="rId122" Type="http://schemas.openxmlformats.org/officeDocument/2006/relationships/hyperlink" Target="https://www.dropbox.com/scl/fi/8dftbyusyzziylcjn749u/Expediente-acad-mico-actualizado.pdf?rlkey=y002dqsp8d41no2n4ypgsgstp&amp;dl=0" TargetMode="External"/><Relationship Id="rId143" Type="http://schemas.openxmlformats.org/officeDocument/2006/relationships/hyperlink" Target="https://www.dropbox.com/scl/fi/q8xwyonxn7zfw80z5yqg9/Maria-Quinteiro-Unofficial-Transcript.pdf?rlkey=kqbxtf5dp672q1sdpp463nhwb&amp;dl=0" TargetMode="External"/><Relationship Id="rId148" Type="http://schemas.openxmlformats.org/officeDocument/2006/relationships/hyperlink" Target="https://www.dropbox.com/scl/fi/zct0k2sv3l3p7dwot4vt0/Gajardo_Martin_1312125_Official-Transcript.pdf?rlkey=57pncj1wqb6jcb1dt81mq2tbk&amp;dl=0" TargetMode="External"/><Relationship Id="rId4" Type="http://schemas.openxmlformats.org/officeDocument/2006/relationships/hyperlink" Target="https://www.dropbox.com/scl/fi/1enmk92603bfcf0mnykzb/CERTIFICADO-DE-NOTAS-Y-CARTA-DE-NOMINACI-N-UNI.pdf?rlkey=vuioacjn5ts7yrf0f1y2qtjyi&amp;dl=0" TargetMode="External"/><Relationship Id="rId9" Type="http://schemas.openxmlformats.org/officeDocument/2006/relationships/hyperlink" Target="https://www.dropbox.com/scl/fi/y0pks74w0mgg5oedsotf1/Resumen-Acad-mico.pdf?rlkey=t64zrkr67sg6kk09es2j1e7vq&amp;dl=0" TargetMode="External"/><Relationship Id="rId26" Type="http://schemas.openxmlformats.org/officeDocument/2006/relationships/hyperlink" Target="https://www.dropbox.com/scl/fi/6vz4akc415yy9foe4m80k/Certificado-de-Notas-4.pdf?rlkey=efb4qelvq91myxl5f02zkjwjp&amp;dl=0" TargetMode="External"/><Relationship Id="rId47" Type="http://schemas.openxmlformats.org/officeDocument/2006/relationships/hyperlink" Target="https://www.dropbox.com/scl/fi/sprlzp8ywg4j6ww2316fl/Results-from-bachelor-s-degree.pdf?rlkey=q01n8pinrqx2x041pd5t7zoz8&amp;dl=0" TargetMode="External"/><Relationship Id="rId68" Type="http://schemas.openxmlformats.org/officeDocument/2006/relationships/hyperlink" Target="https://www.dropbox.com/scl/fi/dftmfcq7cnmb75qjb1qe8/Jonah-Presser-Unofficial-Transcript.pdf?rlkey=qbfk8hjzmkulornjzc6mm2z6a&amp;dl=0" TargetMode="External"/><Relationship Id="rId89" Type="http://schemas.openxmlformats.org/officeDocument/2006/relationships/hyperlink" Target="https://www.dropbox.com/scl/fi/oka1y8wk4h3osn2e2q64a/Robin-Stump-Unofficial-Transcript.pdf?rlkey=xklvlv2j570th8c3fwrjntnc4&amp;dl=0" TargetMode="External"/><Relationship Id="rId112" Type="http://schemas.openxmlformats.org/officeDocument/2006/relationships/hyperlink" Target="https://www.dropbox.com/scl/fi/3u73237h1ju01ck7aykes/Statement-of-Results.pdf?rlkey=c98pcsgpa7q32kf4cilfgr340&amp;dl=0" TargetMode="External"/><Relationship Id="rId133" Type="http://schemas.openxmlformats.org/officeDocument/2006/relationships/hyperlink" Target="https://www.dropbox.com/scl/fi/gbwclxzhbzc4qkyswflz9/certificado_16935451457129.pdf?rlkey=9x3kekeu7fgu6xkccfg862hdr&amp;dl=0" TargetMode="External"/><Relationship Id="rId154" Type="http://schemas.openxmlformats.org/officeDocument/2006/relationships/hyperlink" Target="https://www.dropbox.com/scl/fi/yiu3bnca8ytrze4aulpqj/CERTIFICADO-NOTAS.-MARINA-DE-LA-FUENTE.pdf?rlkey=xe1pbuz60t9cq34u04oe7omcd&amp;dl=0" TargetMode="External"/><Relationship Id="rId16" Type="http://schemas.openxmlformats.org/officeDocument/2006/relationships/hyperlink" Target="https://www.dropbox.com/scl/fi/zct0k2sv3l3p7dwot4vt0/Gajardo_Martin_1312125_Official-Transcript.pdf?rlkey=57pncj1wqb6jcb1dt81mq2tbk&amp;dl=0" TargetMode="External"/><Relationship Id="rId37" Type="http://schemas.openxmlformats.org/officeDocument/2006/relationships/hyperlink" Target="https://www.dropbox.com/scl/fi/stkur4e3gbr9aivz265in/Releves_de_Note.pdf?rlkey=rsrxo8edhbr47yifglh9sdfrz&amp;dl=0" TargetMode="External"/><Relationship Id="rId58" Type="http://schemas.openxmlformats.org/officeDocument/2006/relationships/hyperlink" Target="https://www.dropbox.com/scl/fi/1gajo214yffetnoxj7cyf/Transcript-Talia-Liburdi.pdf?rlkey=ql7hs5pccw9qivvsv90smrp5j&amp;dl=0" TargetMode="External"/><Relationship Id="rId79" Type="http://schemas.openxmlformats.org/officeDocument/2006/relationships/hyperlink" Target="https://www.dropbox.com/scl/fi/4793qm8zaeyfuubd4ty68/Transcript_GeorgeKingsland.pdf?rlkey=yks0npe8dvy6rd3nn4awwo85x&amp;dl=0" TargetMode="External"/><Relationship Id="rId102" Type="http://schemas.openxmlformats.org/officeDocument/2006/relationships/hyperlink" Target="https://www.dropbox.com/scl/fi/yih6jw7fyvfhnvmd4i0p1/Sive-Lowell-GT-Transcript.pdf?rlkey=zf7zuge8rp52lkgcyywcxg30c&amp;dl=0" TargetMode="External"/><Relationship Id="rId123" Type="http://schemas.openxmlformats.org/officeDocument/2006/relationships/hyperlink" Target="https://www.dropbox.com/scl/fi/h1x65ho9e7nnk9zeji5oz/Macduff-Leeds-Transcript.pdf?rlkey=dyoi9q1xa1l9a7t4771yi5tm2&amp;dl=0" TargetMode="External"/><Relationship Id="rId144" Type="http://schemas.openxmlformats.org/officeDocument/2006/relationships/hyperlink" Target="https://www.dropbox.com/scl/fi/s6xmjs3f9sjzdss4f0gre/Carbajal_Monserratt_1336898_Official-Transcript.pdf?rlkey=uzpp6nsmsn1n46f9c83getjif&amp;dl=0" TargetMode="External"/><Relationship Id="rId90" Type="http://schemas.openxmlformats.org/officeDocument/2006/relationships/hyperlink" Target="https://www.dropbox.com/scl/fi/tcho2s0qj57pw1afllzx6/Annie-Laster-GT-Transcript.pdf?rlkey=5mjx9m2uuzs6c9mngy1guxcb7&amp;dl=0" TargetMode="External"/><Relationship Id="rId27" Type="http://schemas.openxmlformats.org/officeDocument/2006/relationships/hyperlink" Target="https://www.dropbox.com/scl/fi/uufe9btfbw7r5xtghi44i/Gradelist-copy.pdf?rlkey=f0qc02hshyfijnm11pjmbi54j&amp;dl=0" TargetMode="External"/><Relationship Id="rId48" Type="http://schemas.openxmlformats.org/officeDocument/2006/relationships/hyperlink" Target="https://www.dropbox.com/scl/fi/4bor1w6gl2hezmvg8zvnn/D-tails_des_Notes_COME_PARENT.pdf?rlkey=kreme3lw2pyt0g40cp7zms0f8&amp;dl=0" TargetMode="External"/><Relationship Id="rId69" Type="http://schemas.openxmlformats.org/officeDocument/2006/relationships/hyperlink" Target="https://www.dropbox.com/scl/fi/yo74xizv6noiv4auryee9/Max-Melton-Unofficial-Transcript.pdf?rlkey=b1i1dj1j2a8cvowximdkbxgv7&amp;dl=0" TargetMode="External"/><Relationship Id="rId113" Type="http://schemas.openxmlformats.org/officeDocument/2006/relationships/hyperlink" Target="https://www.dropbox.com/scl/fi/a9x72og75go59oi1355jn/ACADEMIC-TRANSCRIPT.pdf?rlkey=61mt0c6i302b9jqdag3f7jnj4&amp;dl=0" TargetMode="External"/><Relationship Id="rId134" Type="http://schemas.openxmlformats.org/officeDocument/2006/relationships/hyperlink" Target="https://www.dropbox.com/scl/fi/h0oh97ck84jjzw5kuxm4y/certificado00141489-1.pdf?rlkey=ksebe45wp6idklj313yu2es0a&amp;dl=0" TargetMode="External"/></Relationships>
</file>

<file path=xl/worksheets/_rels/sheet4.xml.rels><?xml version="1.0" encoding="UTF-8" standalone="yes"?>
<Relationships xmlns="http://schemas.openxmlformats.org/package/2006/relationships"><Relationship Id="rId26" Type="http://schemas.openxmlformats.org/officeDocument/2006/relationships/hyperlink" Target="https://www.dropbox.com/scl/fi/ei8x0519thz18ls6ywg6d/Marco-Calia-Academic-transcript.pdf?rlkey=xqmmtgv5fnp7n3937khlccrlx&amp;dl=0" TargetMode="External"/><Relationship Id="rId21" Type="http://schemas.openxmlformats.org/officeDocument/2006/relationships/hyperlink" Target="https://www.dropbox.com/scl/fi/ubzzuobkrra8nujltr7lw/Certificado-Academico.pdf?rlkey=ygessh4sgan6fspe1ztl34lbl&amp;dl=0" TargetMode="External"/><Relationship Id="rId42" Type="http://schemas.openxmlformats.org/officeDocument/2006/relationships/hyperlink" Target="https://www.dropbox.com/scl/fi/sbf1jz2u8khyk5phrvnbn/Transcript.pdf?rlkey=9wupzenp1valrwy79h2iy30a2&amp;dl=0" TargetMode="External"/><Relationship Id="rId47" Type="http://schemas.openxmlformats.org/officeDocument/2006/relationships/hyperlink" Target="https://www.dropbox.com/scl/fi/t15n56he9mv69yuqo19e3/Grade-list-y1-and-y2.pdf?rlkey=9dck1mue1p7jc76zefw6au70d&amp;dl=0" TargetMode="External"/><Relationship Id="rId63" Type="http://schemas.openxmlformats.org/officeDocument/2006/relationships/hyperlink" Target="https://www.dropbox.com/scl/fi/5pf7b75ny2vl6xe98mqt2/relev-_note_gpa.pdf?rlkey=xtuv2jfbzbsqcxfudqr43nsrp&amp;dl=0" TargetMode="External"/><Relationship Id="rId68" Type="http://schemas.openxmlformats.org/officeDocument/2006/relationships/hyperlink" Target="https://www.dropbox.com/scl/fi/gpxsj02qt1llkw0gqly6e/TW71OMEJ.pdf?rlkey=ofz1h9v0rzpcmer41fk0c5xuq&amp;dl=0" TargetMode="External"/><Relationship Id="rId2" Type="http://schemas.openxmlformats.org/officeDocument/2006/relationships/hyperlink" Target="https://www.dropbox.com/scl/fi/lh46m1kw1q1xhomqiom4i/LetteraIscrizioneconCarriera-AcademicTranscript.pdf?rlkey=36epow9ybtk0ipjhu35h6kb3e&amp;dl=0" TargetMode="External"/><Relationship Id="rId16" Type="http://schemas.openxmlformats.org/officeDocument/2006/relationships/hyperlink" Target="https://www.dropbox.com/scl/fi/obkvgmku4dzf1vmnktthy/Certificados-de-Notas.pdf?rlkey=ylr57d7wns0w1p0w28eg9q9tr&amp;dl=0" TargetMode="External"/><Relationship Id="rId29" Type="http://schemas.openxmlformats.org/officeDocument/2006/relationships/hyperlink" Target="https://www.dropbox.com/scl/fi/7id76aod3q7z0vu558njz/_UnofficialAcademicTranscript.pdf?rlkey=z443dr0brbbln7pfombdtnjyg&amp;dl=0" TargetMode="External"/><Relationship Id="rId11" Type="http://schemas.openxmlformats.org/officeDocument/2006/relationships/hyperlink" Target="https://www.dropbox.com/scl/fi/stkur4e3gbr9aivz265in/Releves_de_Note.pdf?rlkey=rsrxo8edhbr47yifglh9sdfrz&amp;dl=0" TargetMode="External"/><Relationship Id="rId24" Type="http://schemas.openxmlformats.org/officeDocument/2006/relationships/hyperlink" Target="https://www.dropbox.com/scl/fi/c7ipp3if4adro4lou915x/trasncriptt-finall.pdf?rlkey=nzxzl7mjnjvrs7emq7aj835rr&amp;dl=0" TargetMode="External"/><Relationship Id="rId32" Type="http://schemas.openxmlformats.org/officeDocument/2006/relationships/hyperlink" Target="https://www.dropbox.com/scl/fi/if4i3rh3oigwb8obhux2z/Rentz-Baker-Mills-GW-Transcript.pdf?rlkey=wm1y1dxov742b0hjrhoh4cbkd&amp;dl=0" TargetMode="External"/><Relationship Id="rId37" Type="http://schemas.openxmlformats.org/officeDocument/2006/relationships/hyperlink" Target="https://www.dropbox.com/scl/fi/d0stom75xbia7a2q3h8jm/Sofia-Cruz-Unofficial-Transcript.pdf?rlkey=hw7ah0zz2clv3njp8cjfqdhcc&amp;dl=0" TargetMode="External"/><Relationship Id="rId40" Type="http://schemas.openxmlformats.org/officeDocument/2006/relationships/hyperlink" Target="https://www.dropbox.com/scl/fi/qjl617hx88xigqtlvzljm/Burke-Madeline-GW-Transcript.pdf?rlkey=t5z9q56fr96jpuf2op5ii6twp&amp;dl=0" TargetMode="External"/><Relationship Id="rId45" Type="http://schemas.openxmlformats.org/officeDocument/2006/relationships/hyperlink" Target="https://www.dropbox.com/scl/fi/7jb7ioq3e5k2j0n85qbml/Transcript.pdf?rlkey=kd5taihm14b6yk2ye96lcev5z&amp;dl=0" TargetMode="External"/><Relationship Id="rId53" Type="http://schemas.openxmlformats.org/officeDocument/2006/relationships/hyperlink" Target="https://www.dropbox.com/scl/fi/nr39790i4eitkp04qznki/certificado_academico_personal.pdf?rlkey=mqayiqrqdbgnjlr2adba0w3gm&amp;dl=0" TargetMode="External"/><Relationship Id="rId58" Type="http://schemas.openxmlformats.org/officeDocument/2006/relationships/hyperlink" Target="https://www.dropbox.com/scl/fi/oka1y8wk4h3osn2e2q64a/Robin-Stump-Unofficial-Transcript.pdf?rlkey=xklvlv2j570th8c3fwrjntnc4&amp;dl=0" TargetMode="External"/><Relationship Id="rId66" Type="http://schemas.openxmlformats.org/officeDocument/2006/relationships/hyperlink" Target="https://www.dropbox.com/scl/fi/bqvhaiwcfg4h6hzax7iiu/Notas.pdf?rlkey=gk6ukgw6dg6pf0wx0zfw6kuav&amp;dl=0" TargetMode="External"/><Relationship Id="rId74" Type="http://schemas.openxmlformats.org/officeDocument/2006/relationships/hyperlink" Target="https://www.dropbox.com/scl/fi/3l6ymezz39i0zc9zboegy/Jonah-Barber_Transcript.pdf?rlkey=ayyygb48b4802ydzff6i8gwp8&amp;dl=0" TargetMode="External"/><Relationship Id="rId5" Type="http://schemas.openxmlformats.org/officeDocument/2006/relationships/hyperlink" Target="https://www.dropbox.com/scl/fi/d9ww0hhx7se9airvccsk2/LetteraIscrizioneconCarriera-AcademicTranscript.pdf?rlkey=ih0ed2dlxp1tn1zolgiseczqh&amp;dl=0" TargetMode="External"/><Relationship Id="rId61" Type="http://schemas.openxmlformats.org/officeDocument/2006/relationships/hyperlink" Target="https://www.dropbox.com/scl/fi/dd3akjbs5bcusi3hkun4l/Reeves_Transcript.pdf?rlkey=e1334q2zek10zzq8vv7qiy5no&amp;dl=0" TargetMode="External"/><Relationship Id="rId19" Type="http://schemas.openxmlformats.org/officeDocument/2006/relationships/hyperlink" Target="https://www.dropbox.com/scl/fi/sprlzp8ywg4j6ww2316fl/Results-from-bachelor-s-degree.pdf?rlkey=q01n8pinrqx2x041pd5t7zoz8&amp;dl=0" TargetMode="External"/><Relationship Id="rId14" Type="http://schemas.openxmlformats.org/officeDocument/2006/relationships/hyperlink" Target="https://www.dropbox.com/scl/fi/8g4799e5vln96jum5e3nc/203749395-transcription.pdf?rlkey=xwgwucvmh5ql5rusf8inpbp58&amp;dl=0" TargetMode="External"/><Relationship Id="rId22" Type="http://schemas.openxmlformats.org/officeDocument/2006/relationships/hyperlink" Target="https://www.dropbox.com/scl/fi/ks6eebwpqu3r92vt8xybb/Bengtson_Grace_13914486_transcript.pdf?rlkey=5maxq3rrdq3l6p5bi2zf27a7h&amp;dl=0" TargetMode="External"/><Relationship Id="rId27" Type="http://schemas.openxmlformats.org/officeDocument/2006/relationships/hyperlink" Target="https://www.dropbox.com/scl/fi/1vxac3wikxn59maq76nj1/Transcrpt-Sophia-Truex.pdf?rlkey=qwdnq14fkp8yxowk05wutiw8t&amp;dl=0" TargetMode="External"/><Relationship Id="rId30" Type="http://schemas.openxmlformats.org/officeDocument/2006/relationships/hyperlink" Target="https://www.dropbox.com/scl/fi/vz1m2wx3o8mw3rk74ril7/VanDyke_UnofficialTranscript_11.14.23.pdf?rlkey=5it14js7v5ncw6yznq8vfs4g3&amp;dl=0" TargetMode="External"/><Relationship Id="rId35" Type="http://schemas.openxmlformats.org/officeDocument/2006/relationships/hyperlink" Target="https://www.dropbox.com/scl/fi/2scjffc5i30d6yyzzycta/AnLin-Transcript.pdf?rlkey=ojpy7kde2nuf7rmgzyiour7mq&amp;dl=0" TargetMode="External"/><Relationship Id="rId43" Type="http://schemas.openxmlformats.org/officeDocument/2006/relationships/hyperlink" Target="https://www.dropbox.com/scl/fi/dk8j3o7x4t73xbcycsfrc/Expediente-Academico_IA_POMMERAUD.pdf?rlkey=ozikl99f4gxjpbm1vzw4bd6y1&amp;dl=0" TargetMode="External"/><Relationship Id="rId48" Type="http://schemas.openxmlformats.org/officeDocument/2006/relationships/hyperlink" Target="https://www.dropbox.com/scl/fi/4793qm8zaeyfuubd4ty68/Transcript_GeorgeKingsland.pdf?rlkey=yks0npe8dvy6rd3nn4awwo85x&amp;dl=0" TargetMode="External"/><Relationship Id="rId56" Type="http://schemas.openxmlformats.org/officeDocument/2006/relationships/hyperlink" Target="https://www.dropbox.com/scl/fi/v49ae9hx3vaz4z9mclvyy/Certificado-Notas.pdf?rlkey=ta03u2p6qdo3ogdunvbu64xn9&amp;dl=0" TargetMode="External"/><Relationship Id="rId64" Type="http://schemas.openxmlformats.org/officeDocument/2006/relationships/hyperlink" Target="https://www.dropbox.com/scl/fi/y182sc96he9otf0zut6lf/Eisendrath-Dill-GW-Transcript.pdf?rlkey=b0cl5vim5jo4qk3w31sd146jn&amp;dl=0" TargetMode="External"/><Relationship Id="rId69" Type="http://schemas.openxmlformats.org/officeDocument/2006/relationships/hyperlink" Target="https://www.dropbox.com/scl/fi/evp1z1ym3g5bqyb2y4eay/Lepoix-TRANSCRIPTS.pdf?rlkey=mod212wuk38fr6nyqgat429ew&amp;dl=0" TargetMode="External"/><Relationship Id="rId8" Type="http://schemas.openxmlformats.org/officeDocument/2006/relationships/hyperlink" Target="https://www.dropbox.com/scl/fi/hya6lgh7a1z1nm1ss02uf/ToR-PUC-Vedere-Charlotte.pdf?rlkey=nwnrbykahh4ab3vk5g72yusy8&amp;dl=0" TargetMode="External"/><Relationship Id="rId51" Type="http://schemas.openxmlformats.org/officeDocument/2006/relationships/hyperlink" Target="https://www.dropbox.com/scl/fi/zuxw9rk76f0ul1fhn25qh/Certificat-acad-mic.pdf?rlkey=glsvdnuo02uzs1hnr3i2ng6ch&amp;dl=0" TargetMode="External"/><Relationship Id="rId72" Type="http://schemas.openxmlformats.org/officeDocument/2006/relationships/hyperlink" Target="https://www.dropbox.com/scl/fi/7lxo5f7de8mt3bt6f8ikv/releve_notes_Erwann.pdf?rlkey=im97u9xn5maaqkuhoxk348ez0&amp;dl=0" TargetMode="External"/><Relationship Id="rId3" Type="http://schemas.openxmlformats.org/officeDocument/2006/relationships/hyperlink" Target="https://www.dropbox.com/scl/fi/fxmdn6uuboglw2m83cune/Certificado-de-notas-oficial_AdrianAnguloPaniagua.pdf?rlkey=buwyd9jaudtqtevft87fizwem&amp;dl=0" TargetMode="External"/><Relationship Id="rId12" Type="http://schemas.openxmlformats.org/officeDocument/2006/relationships/hyperlink" Target="https://www.dropbox.com/scl/fi/sa21maes61cc20b2z7ghv/ToR-PUC-Lagrace-Maylis.pdf?rlkey=2kp4cg0l91g4rwxzqe669pyn5&amp;dl=0" TargetMode="External"/><Relationship Id="rId17" Type="http://schemas.openxmlformats.org/officeDocument/2006/relationships/hyperlink" Target="https://www.dropbox.com/scl/fi/v7jieohksia1u9iyxt0le/Transcript-Simon-Rands.pdf?rlkey=yj50scdfjsr8jrl1jenai4d1q&amp;dl=0" TargetMode="External"/><Relationship Id="rId25" Type="http://schemas.openxmlformats.org/officeDocument/2006/relationships/hyperlink" Target="https://www.dropbox.com/scl/fi/eot6mm1vztrdg0txpf6c7/LetteraIscrizioneconCarriera-AcademicTranscript_exchange2024.pdf?rlkey=cq3i9hac3cy1107byyk6cxoz4&amp;dl=0" TargetMode="External"/><Relationship Id="rId33" Type="http://schemas.openxmlformats.org/officeDocument/2006/relationships/hyperlink" Target="https://www.dropbox.com/scl/fi/u9qfkwt8w9q1xzoyf92uv/Official-Grade-Certificate-OsloMet.pdf?rlkey=vsqmuktny5sjw4phzd20215zu&amp;dl=0" TargetMode="External"/><Relationship Id="rId38" Type="http://schemas.openxmlformats.org/officeDocument/2006/relationships/hyperlink" Target="https://www.dropbox.com/scl/fi/dftmfcq7cnmb75qjb1qe8/Jonah-Presser-Unofficial-Transcript.pdf?rlkey=qbfk8hjzmkulornjzc6mm2z6a&amp;dl=0" TargetMode="External"/><Relationship Id="rId46" Type="http://schemas.openxmlformats.org/officeDocument/2006/relationships/hyperlink" Target="https://www.dropbox.com/scl/fi/1wl005k7ry9vghecl1s95/Certificado-ne-notas.pdf?rlkey=ac22onhvxcyx126iualm13v3u&amp;dl=0" TargetMode="External"/><Relationship Id="rId59" Type="http://schemas.openxmlformats.org/officeDocument/2006/relationships/hyperlink" Target="https://www.dropbox.com/scl/fi/tcho2s0qj57pw1afllzx6/Annie-Laster-GT-Transcript.pdf?rlkey=5mjx9m2uuzs6c9mngy1guxcb7&amp;dl=0" TargetMode="External"/><Relationship Id="rId67" Type="http://schemas.openxmlformats.org/officeDocument/2006/relationships/hyperlink" Target="https://www.dropbox.com/scl/fi/gbbtote4dpgubpg0rqzlq/Expediente.pdf?rlkey=9ce7dfwtb39kda6z5jzmtqwj7&amp;dl=0" TargetMode="External"/><Relationship Id="rId20" Type="http://schemas.openxmlformats.org/officeDocument/2006/relationships/hyperlink" Target="https://www.dropbox.com/scl/fi/4bor1w6gl2hezmvg8zvnn/D-tails_des_Notes_COME_PARENT.pdf?rlkey=kreme3lw2pyt0g40cp7zms0f8&amp;dl=0" TargetMode="External"/><Relationship Id="rId41" Type="http://schemas.openxmlformats.org/officeDocument/2006/relationships/hyperlink" Target="https://www.dropbox.com/scl/fi/iedy1ub6h9gocowu5iu6w/Munch-Daniel-GW-Transcript.pdf?rlkey=c1rir4a7r4hzhaiwqkfdjpwxc&amp;dl=0" TargetMode="External"/><Relationship Id="rId54" Type="http://schemas.openxmlformats.org/officeDocument/2006/relationships/hyperlink" Target="https://www.dropbox.com/scl/fi/tfmbq52rkjwa8i6fmbuhs/Notas-de-la-universidad.pdf?rlkey=6t39t5gqkyq6edw3980p47oy2&amp;dl=0" TargetMode="External"/><Relationship Id="rId62" Type="http://schemas.openxmlformats.org/officeDocument/2006/relationships/hyperlink" Target="https://www.dropbox.com/scl/fi/3qo6xl8x7y42waco5xctj/certificaci-n-acad-mica-Andrea-Garz-n.pdf?rlkey=2nw2y51lk8ojvyt17oz7v23z9&amp;dl=0" TargetMode="External"/><Relationship Id="rId70" Type="http://schemas.openxmlformats.org/officeDocument/2006/relationships/hyperlink" Target="https://www.dropbox.com/scl/fi/q8xwyonxn7zfw80z5yqg9/Maria-Quinteiro-Unofficial-Transcript.pdf?rlkey=kqbxtf5dp672q1sdpp463nhwb&amp;dl=0" TargetMode="External"/><Relationship Id="rId75" Type="http://schemas.openxmlformats.org/officeDocument/2006/relationships/hyperlink" Target="https://www.dropbox.com/scl/fi/i127m5cihck4pc480hp20/Ball-Eleanor-GW-Transcript.pdf?rlkey=6duha2kfucojdjyfovqj7zc4i&amp;dl=0" TargetMode="External"/><Relationship Id="rId1" Type="http://schemas.openxmlformats.org/officeDocument/2006/relationships/hyperlink" Target="https://www.dropbox.com/scl/fi/injku7vtssjjv28gh2pli/Benjamin-Bressette-Unofficial-Transcript.pdf?rlkey=8awrs36rczcmhb9bsv9gnw1dj&amp;dl=0" TargetMode="External"/><Relationship Id="rId6" Type="http://schemas.openxmlformats.org/officeDocument/2006/relationships/hyperlink" Target="https://www.dropbox.com/scl/fi/551ge6ojf5pfxk1rjynu3/Certificados-De-Notas-Oficial-Actualizado.pdf?rlkey=6qf5sntb3xz8fteh7u7ihx3le&amp;dl=0" TargetMode="External"/><Relationship Id="rId15" Type="http://schemas.openxmlformats.org/officeDocument/2006/relationships/hyperlink" Target="https://www.dropbox.com/scl/fi/tn84uvy7wjsv8gf25xz8w/Academic-transcript.pdf?rlkey=zrv7d1byp4yit30lariy9xnvl&amp;dl=0" TargetMode="External"/><Relationship Id="rId23" Type="http://schemas.openxmlformats.org/officeDocument/2006/relationships/hyperlink" Target="https://www.dropbox.com/scl/fi/zorc0gppngqqs92crqtuu/Seth-Slade_Transcript.pdf?rlkey=v8uyfdvrpy6y92mubx36nrlwg&amp;dl=0" TargetMode="External"/><Relationship Id="rId28" Type="http://schemas.openxmlformats.org/officeDocument/2006/relationships/hyperlink" Target="https://www.dropbox.com/scl/fi/1gajo214yffetnoxj7cyf/Transcript-Talia-Liburdi.pdf?rlkey=ql7hs5pccw9qivvsv90smrp5j&amp;dl=0" TargetMode="External"/><Relationship Id="rId36" Type="http://schemas.openxmlformats.org/officeDocument/2006/relationships/hyperlink" Target="https://www.dropbox.com/scl/fi/cvtj6ssh7t2nbqvmk5ry2/Transcript.pdf?rlkey=ofpgtyp1em2775hbcl6n7o3ga&amp;dl=0" TargetMode="External"/><Relationship Id="rId49" Type="http://schemas.openxmlformats.org/officeDocument/2006/relationships/hyperlink" Target="https://www.dropbox.com/scl/fi/wymek44jxpvp8qqdxmuq8/Expediente-Academico_IA_CHIRON.pdf?rlkey=v94vqzsx1o9kfkq87v6ysdnku&amp;dl=0" TargetMode="External"/><Relationship Id="rId57" Type="http://schemas.openxmlformats.org/officeDocument/2006/relationships/hyperlink" Target="https://www.dropbox.com/scl/fi/u9clazm4uj9e7vmnqc1um/bulletinS5S6.pdf?rlkey=kgeyr8rrpdcmtkbt1cnyarggb&amp;dl=0" TargetMode="External"/><Relationship Id="rId10" Type="http://schemas.openxmlformats.org/officeDocument/2006/relationships/hyperlink" Target="https://www.dropbox.com/scl/fi/4fvlg0te9iri4mmrp929e/expediente06102553851746.pdf?rlkey=r4lj8yahycvtivqoel4ij2sma&amp;dl=0" TargetMode="External"/><Relationship Id="rId31" Type="http://schemas.openxmlformats.org/officeDocument/2006/relationships/hyperlink" Target="https://www.dropbox.com/scl/fi/mtxc7gno8tc0obbaor7c4/TEQXY9WQ.pdf?rlkey=hq0y0hrc6t90avceqiru7f9vx&amp;dl=0" TargetMode="External"/><Relationship Id="rId44" Type="http://schemas.openxmlformats.org/officeDocument/2006/relationships/hyperlink" Target="https://www.dropbox.com/scl/fi/609sy8dbogf8kuehqd0ux/pdf_certif_-5197868077985077207.pdf?rlkey=2x4p8pvzuqgsx4bn6xsojlix3&amp;dl=0" TargetMode="External"/><Relationship Id="rId52" Type="http://schemas.openxmlformats.org/officeDocument/2006/relationships/hyperlink" Target="https://www.dropbox.com/scl/fi/nr39790i4eitkp04qznki/certificado_academico_personal.pdf?rlkey=mqayiqrqdbgnjlr2adba0w3gm&amp;dl=0" TargetMode="External"/><Relationship Id="rId60" Type="http://schemas.openxmlformats.org/officeDocument/2006/relationships/hyperlink" Target="https://www.dropbox.com/scl/fi/wyino3ppw7h4slrcmwqns/FUNG-ROVIRAS-Aurelia-m2021-transcript-2023-04-13.pdf?rlkey=y3lpap94e8fhouz2clo8dme6k&amp;dl=0" TargetMode="External"/><Relationship Id="rId65" Type="http://schemas.openxmlformats.org/officeDocument/2006/relationships/hyperlink" Target="https://www.dropbox.com/scl/fi/63h1nmspj85kxmj2kadst/Notas-actuales.pdf?rlkey=0fx9v5rkwihw0bx5il660tvt1&amp;dl=0" TargetMode="External"/><Relationship Id="rId73" Type="http://schemas.openxmlformats.org/officeDocument/2006/relationships/hyperlink" Target="https://www.dropbox.com/scl/fi/oka1y8wk4h3osn2e2q64a/Robin-Stump-Unofficial-Transcript.pdf?rlkey=xklvlv2j570th8c3fwrjntnc4&amp;dl=0" TargetMode="External"/><Relationship Id="rId4" Type="http://schemas.openxmlformats.org/officeDocument/2006/relationships/hyperlink" Target="https://www.dropbox.com/scl/fi/8fyn1oi9qsxjbij37vcoo/Certificado-de-notas.pdf?rlkey=rktjh5nl6ie7mt7vjupxzlsp6&amp;dl=0" TargetMode="External"/><Relationship Id="rId9" Type="http://schemas.openxmlformats.org/officeDocument/2006/relationships/hyperlink" Target="https://www.dropbox.com/scl/fi/qnh5ms68kv8gj3q5pxbro/Lauren-Jessica-Somerville-transcript-Oct23.pdf?rlkey=e9fgorkde3xqrayy0mr5wcmnp&amp;dl=0" TargetMode="External"/><Relationship Id="rId13" Type="http://schemas.openxmlformats.org/officeDocument/2006/relationships/hyperlink" Target="https://www.dropbox.com/scl/fi/trjstf0c9nr34157e0iqe/certificados-notas-adrien-morichon.pdf?rlkey=6ddqr2790bvc7tggpzrg0zgj4&amp;dl=0" TargetMode="External"/><Relationship Id="rId18" Type="http://schemas.openxmlformats.org/officeDocument/2006/relationships/hyperlink" Target="https://www.dropbox.com/scl/fi/s9luncr33rw5xb0t4898j/Transcript_ELENABENSAHEL.pdf?rlkey=bsrwy5yvgs6u0b0g7ffenruga&amp;dl=0" TargetMode="External"/><Relationship Id="rId39" Type="http://schemas.openxmlformats.org/officeDocument/2006/relationships/hyperlink" Target="https://www.dropbox.com/scl/fi/yo74xizv6noiv4auryee9/Max-Melton-Unofficial-Transcript.pdf?rlkey=b1i1dj1j2a8cvowximdkbxgv7&amp;dl=0" TargetMode="External"/><Relationship Id="rId34" Type="http://schemas.openxmlformats.org/officeDocument/2006/relationships/hyperlink" Target="https://www.dropbox.com/scl/fi/9ei9zaxbf08e9cvh9lwju/Baranets-Anya-transcript.pdf?rlkey=ucae1w3dwzltpow62z7n5p1cj&amp;dl=0" TargetMode="External"/><Relationship Id="rId50" Type="http://schemas.openxmlformats.org/officeDocument/2006/relationships/hyperlink" Target="https://www.dropbox.com/scl/fi/fic3s6agbnbe3dxqb7jdm/certificat-oficial.pdf?rlkey=yi0pt4mc375lpeai0lufimy31&amp;dl=0" TargetMode="External"/><Relationship Id="rId55" Type="http://schemas.openxmlformats.org/officeDocument/2006/relationships/hyperlink" Target="https://www.dropbox.com/scl/fi/vz75tv8uc70nf2drtmuou/Expedient.pdf?rlkey=xsqevqd4rna5ii6u1f86lkhn7&amp;dl=0" TargetMode="External"/><Relationship Id="rId76" Type="http://schemas.openxmlformats.org/officeDocument/2006/relationships/hyperlink" Target="https://www.dropbox.com/scl/fi/k958l7z8nipht223qnats/Impresi-n-de-expediente-1.pdf?rlkey=ab2xf9sde88cn10r7zqgbhl53&amp;dl=0" TargetMode="External"/><Relationship Id="rId7" Type="http://schemas.openxmlformats.org/officeDocument/2006/relationships/hyperlink" Target="https://www.dropbox.com/scl/fi/uarvtryhqr2p788m5td97/Transcript.pdf?rlkey=eopo0ufa719esgy256w2vjbre&amp;dl=0" TargetMode="External"/><Relationship Id="rId71" Type="http://schemas.openxmlformats.org/officeDocument/2006/relationships/hyperlink" Target="https://www.dropbox.com/scl/fi/yih6jw7fyvfhnvmd4i0p1/Sive-Lowell-GT-Transcript.pdf?rlkey=zf7zuge8rp52lkgcyywcxg30c&amp;dl=0"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dropbox.com/scl/fi/0dune6bwyw821zcbvb173/certificat-acad-mic-1-1.pdf?rlkey=r2stsl4oidalt8txg4v3dlh8f&amp;dl=0" TargetMode="External"/><Relationship Id="rId7" Type="http://schemas.openxmlformats.org/officeDocument/2006/relationships/hyperlink" Target="https://www.dropbox.com/scl/fi/m8qkd1iprn35iyt3tua29/Unoffcial-Transcript-for-study-abroad.pdf?rlkey=8xdhu9jzr7fxmr0scddazqmru&amp;dl=0" TargetMode="External"/><Relationship Id="rId2" Type="http://schemas.openxmlformats.org/officeDocument/2006/relationships/hyperlink" Target="https://www.dropbox.com/scl/fi/86xlvpypn6lrvfef35svk/Certificat-de-notes.pdf?rlkey=8gayon8cr58761qlj97vw9rsd&amp;dl=0" TargetMode="External"/><Relationship Id="rId1" Type="http://schemas.openxmlformats.org/officeDocument/2006/relationships/hyperlink" Target="https://www.dropbox.com/scl/fi/wxkundebhbb7duo7ub56h/TW1HQSFM.pdf?rlkey=72squa83373atn2c7wznper3p&amp;dl=0" TargetMode="External"/><Relationship Id="rId6" Type="http://schemas.openxmlformats.org/officeDocument/2006/relationships/hyperlink" Target="https://www.dropbox.com/scl/fi/m8qkd1iprn35iyt3tua29/Unoffcial-Transcript-for-study-abroad.pdf?rlkey=8xdhu9jzr7fxmr0scddazqmru&amp;dl=0" TargetMode="External"/><Relationship Id="rId5" Type="http://schemas.openxmlformats.org/officeDocument/2006/relationships/hyperlink" Target="https://www.dropbox.com/scl/fi/m8qkd1iprn35iyt3tua29/Unoffcial-Transcript-for-study-abroad.pdf?rlkey=8xdhu9jzr7fxmr0scddazqmru&amp;dl=0" TargetMode="External"/><Relationship Id="rId4" Type="http://schemas.openxmlformats.org/officeDocument/2006/relationships/hyperlink" Target="https://www.dropbox.com/scl/fi/o4g2ptvwvpolci3vyo7au/Meg-Sheppard-transcript.pdf?rlkey=6stnjo0t58nfqym1nsoqj4ewt&amp;dl=0"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dropbox.com/scl/fi/zawpnj9svdswir4me7avn/transcript_of_records.pdf?rlkey=y9y3x848pqyhqvdo9brqhcipm&amp;dl=0" TargetMode="External"/><Relationship Id="rId671" Type="http://schemas.openxmlformats.org/officeDocument/2006/relationships/hyperlink" Target="https://www.dropbox.com/scl/fi/gv2fcvw31gunnak6affft/Notes.pdf?rlkey=7euung0jjf9cyq1vaxv300fiy&amp;dl=0" TargetMode="External"/><Relationship Id="rId769" Type="http://schemas.openxmlformats.org/officeDocument/2006/relationships/hyperlink" Target="https://www.dropbox.com/scl/fi/d7bxkstqyua5811whizu1/transcript.pdf?rlkey=cqvd5uruos4pak9ou1kobrbo7&amp;dl=0" TargetMode="External"/><Relationship Id="rId21" Type="http://schemas.openxmlformats.org/officeDocument/2006/relationships/hyperlink" Target="https://www.dropbox.com/scl/fi/ks6eebwpqu3r92vt8xybb/Bengtson_Grace_13914486_transcript.pdf?rlkey=5maxq3rrdq3l6p5bi2zf27a7h&amp;dl=0" TargetMode="External"/><Relationship Id="rId324" Type="http://schemas.openxmlformats.org/officeDocument/2006/relationships/hyperlink" Target="https://www.dropbox.com/scl/fi/71fjurxeir20jrq1tfmhs/C_TRANSCR_03864457_20231505_112638.pdf?rlkey=oxiciwp5m4f3d16ncc15apakw&amp;dl=0" TargetMode="External"/><Relationship Id="rId531" Type="http://schemas.openxmlformats.org/officeDocument/2006/relationships/hyperlink" Target="https://www.dropbox.com/scl/fi/126mtbthy4qr3zgp10tm8/TEQH3GTK.pdf?rlkey=r6mxegcqgrq7cbu9b41sama26&amp;dl=0" TargetMode="External"/><Relationship Id="rId629" Type="http://schemas.openxmlformats.org/officeDocument/2006/relationships/hyperlink" Target="https://www.dropbox.com/scl/fi/siknsp9xfblsd5rf6pnz4/Unofficial-Transcript-Jade-Pita.pdf?rlkey=5ip8kndvxx1vxcpmybro8rjbu&amp;dl=0" TargetMode="External"/><Relationship Id="rId170" Type="http://schemas.openxmlformats.org/officeDocument/2006/relationships/hyperlink" Target="https://www.dropbox.com/scl/fi/rhvzbwunnj739j3kfe4jy/TEEJOGXM.pdf?rlkey=3ak6zg1203w6r5jkruxstsd2s&amp;dl=0" TargetMode="External"/><Relationship Id="rId268" Type="http://schemas.openxmlformats.org/officeDocument/2006/relationships/hyperlink" Target="https://www.dropbox.com/scl/fi/c6bspz0a8o9bszrqxkb5m/Transcript-of-Records.pdf?rlkey=fo6o2nsmj5g3b2oneyradfnpe&amp;dl=0" TargetMode="External"/><Relationship Id="rId475" Type="http://schemas.openxmlformats.org/officeDocument/2006/relationships/hyperlink" Target="https://www.dropbox.com/scl/fi/7guts4fjcjnn29bdzjwci/InformeMenu.pdf?rlkey=j4f71es75vsjog1i0mbsjxfw0&amp;dl=0" TargetMode="External"/><Relationship Id="rId682" Type="http://schemas.openxmlformats.org/officeDocument/2006/relationships/hyperlink" Target="https://www.dropbox.com/scl/fi/n3nj7kkcat08obwfk12p1/transcript-unofficial-fall-2023.pdf?rlkey=i0deuts5ix3qkumem0fgyxr1a&amp;dl=0" TargetMode="External"/><Relationship Id="rId32" Type="http://schemas.openxmlformats.org/officeDocument/2006/relationships/hyperlink" Target="https://www.dropbox.com/scl/fi/u9qfkwt8w9q1xzoyf92uv/Official-Grade-Certificate-OsloMet.pdf?rlkey=vsqmuktny5sjw4phzd20215zu&amp;dl=0" TargetMode="External"/><Relationship Id="rId128" Type="http://schemas.openxmlformats.org/officeDocument/2006/relationships/hyperlink" Target="https://www.dropbox.com/scl/fi/0tt3pc01fu62gir8oirv1/Transcript_LENASAMAK.pdf?rlkey=xgi62ns3jwdpwsjp19kb2cboh&amp;dl=0" TargetMode="External"/><Relationship Id="rId335" Type="http://schemas.openxmlformats.org/officeDocument/2006/relationships/hyperlink" Target="https://www.dropbox.com/scl/fi/et11czaod3u1gpprxzjuk/Expediente-acad-mico-oficial.pdf?rlkey=sz2pfe3o281dclfk070a88gkr&amp;dl=0" TargetMode="External"/><Relationship Id="rId542" Type="http://schemas.openxmlformats.org/officeDocument/2006/relationships/hyperlink" Target="https://www.dropbox.com/scl/fi/k1q66hvje8rd9ut34abuj/Expediente-academico_WIPLIER-Emma.pdf?rlkey=g8hozth9ersrybdny3f5ln1pi&amp;dl=0" TargetMode="External"/><Relationship Id="rId181" Type="http://schemas.openxmlformats.org/officeDocument/2006/relationships/hyperlink" Target="https://www.dropbox.com/scl/fi/xe5d75ddw41vm4kx2uw62/Jazmin-Tapia-Mills-Unofficial-Transcript.pdf?rlkey=8ozb5x4qbe7lso6bufotl7swt&amp;dl=0" TargetMode="External"/><Relationship Id="rId402" Type="http://schemas.openxmlformats.org/officeDocument/2006/relationships/hyperlink" Target="https://www.dropbox.com/scl/fi/8wv7cnohd1hbmaw9d2r55/Certificado_de_Notas.pdf?rlkey=4jxep3tznhutyshfu69vr0kt5&amp;dl=0" TargetMode="External"/><Relationship Id="rId279" Type="http://schemas.openxmlformats.org/officeDocument/2006/relationships/hyperlink" Target="https://www.dropbox.com/scl/fi/f4n970c4jm04v1wwb5y0u/GORE-Unoficial-Transcript.pdf?rlkey=xlhrk8u2t42rev9n1n0jx20oe&amp;dl=0" TargetMode="External"/><Relationship Id="rId486" Type="http://schemas.openxmlformats.org/officeDocument/2006/relationships/hyperlink" Target="https://www.dropbox.com/scl/fi/0tt3pc01fu62gir8oirv1/Transcript_LENASAMAK.pdf?rlkey=xgi62ns3jwdpwsjp19kb2cboh&amp;dl=0" TargetMode="External"/><Relationship Id="rId693" Type="http://schemas.openxmlformats.org/officeDocument/2006/relationships/hyperlink" Target="https://www.dropbox.com/scl/fi/937ow90omyrzg8y78ut4n/ACADEMIC-TRANSCRIPT-2023-09-25-14_07_25.pdf?rlkey=2pp2cqgh94t79u7so1oz8bi1k&amp;dl=0" TargetMode="External"/><Relationship Id="rId707" Type="http://schemas.openxmlformats.org/officeDocument/2006/relationships/hyperlink" Target="https://www.dropbox.com/scl/fi/jqlqtlc1evl7jeyepxnix/WashU-Unofficial-Transcript-updated-Aug-2023.pdf?rlkey=xocminvrvky4ufu9n251vvi2m&amp;dl=0" TargetMode="External"/><Relationship Id="rId43" Type="http://schemas.openxmlformats.org/officeDocument/2006/relationships/hyperlink" Target="https://www.dropbox.com/scl/fi/609sy8dbogf8kuehqd0ux/pdf_certif_-5197868077985077207.pdf?rlkey=2x4p8pvzuqgsx4bn6xsojlix3&amp;dl=0" TargetMode="External"/><Relationship Id="rId139" Type="http://schemas.openxmlformats.org/officeDocument/2006/relationships/hyperlink" Target="https://www.dropbox.com/scl/fi/k1q66hvje8rd9ut34abuj/Expediente-academico_WIPLIER-Emma.pdf?rlkey=g8hozth9ersrybdny3f5ln1pi&amp;dl=0" TargetMode="External"/><Relationship Id="rId346"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553" Type="http://schemas.openxmlformats.org/officeDocument/2006/relationships/hyperlink" Target="https://www.dropbox.com/scl/fi/1938ranj3pozk0n02rcm6/Expediente-acad-mico.-Silvia-Nu-o-3.pdf?rlkey=0brbd9dymsd59bghgolt5i918&amp;dl=0" TargetMode="External"/><Relationship Id="rId760" Type="http://schemas.openxmlformats.org/officeDocument/2006/relationships/hyperlink" Target="https://www.dropbox.com/scl/fi/efdolhnlm698pateqansl/Hana-Ackelsberg-Unofficial-Transcript.pdf?rlkey=l1j1nkvbwx58canc9o0seqoov&amp;dl=0" TargetMode="External"/><Relationship Id="rId192" Type="http://schemas.openxmlformats.org/officeDocument/2006/relationships/hyperlink" Target="https://www.dropbox.com/scl/fi/wuh4z53ui6cyz0757mtxc/2022_2023_BA_S4_JAN_GRADES_EN-2.pdf?rlkey=n7t28ilxooihf0fiqf8s202xl&amp;dl=0" TargetMode="External"/><Relationship Id="rId206" Type="http://schemas.openxmlformats.org/officeDocument/2006/relationships/hyperlink" Target="https://www.dropbox.com/scl/fi/zlpouoic4bp2qu5mz2i2a/Victoria-Flowerree-Unofficial-Transcript.pdf?rlkey=q25q6nejx68klx4w3751j8eiq&amp;dl=0" TargetMode="External"/><Relationship Id="rId413" Type="http://schemas.openxmlformats.org/officeDocument/2006/relationships/hyperlink" Target="https://www.dropbox.com/scl/fi/pjpz11z06afe8s9h8do74/Cleary_Morgan_1273970_Official-Transcript.pdf?rlkey=q4w3xmpjl9zhh6m96al0ssrc9&amp;dl=0" TargetMode="External"/><Relationship Id="rId497" Type="http://schemas.openxmlformats.org/officeDocument/2006/relationships/hyperlink" Target="https://www.dropbox.com/scl/fi/qbrqcv5408t7mq0n678sf/pdf_certif_2318239928179722550.pdf?rlkey=n6x7m39637uei7lkd5rfvwlfh&amp;dl=0" TargetMode="External"/><Relationship Id="rId620" Type="http://schemas.openxmlformats.org/officeDocument/2006/relationships/hyperlink" Target="https://www.dropbox.com/scl/fi/l4enkxeowiqbuiphejh2s/Leistungsnachweis_07102023_1539_13974274_20231007153956.pdf?rlkey=ra49zu06lm09y2gnnfgj9ot1g&amp;dl=0" TargetMode="External"/><Relationship Id="rId718" Type="http://schemas.openxmlformats.org/officeDocument/2006/relationships/hyperlink" Target="https://www.dropbox.com/scl/fi/oepmkbvk4e2lh9uwoetrv/Academic_Record.pdf?rlkey=zpsmms2uyfjsn4227hdy7wj1s&amp;dl=0" TargetMode="External"/><Relationship Id="rId357" Type="http://schemas.openxmlformats.org/officeDocument/2006/relationships/hyperlink" Target="https://www.dropbox.com/scl/fi/sbxoarbzc7wl6hi434xnh/ToR_TommasoVandoni.pdf?rlkey=uq665b2rzn43hokzjawr0yi9z&amp;dl=0" TargetMode="External"/><Relationship Id="rId54" Type="http://schemas.openxmlformats.org/officeDocument/2006/relationships/hyperlink" Target="https://www.dropbox.com/scl/fi/tfmbq52rkjwa8i6fmbuhs/Notas-de-la-universidad.pdf?rlkey=6t39t5gqkyq6edw3980p47oy2&amp;dl=0" TargetMode="External"/><Relationship Id="rId217" Type="http://schemas.openxmlformats.org/officeDocument/2006/relationships/hyperlink" Target="https://www.dropbox.com/scl/fi/t3zyejln2ul298pi0g940/Maria-Alejandra-Vallejos-Unofficial-Transcript.pdf?rlkey=91qtulfxfj90aehvjdir7upv0&amp;dl=0" TargetMode="External"/><Relationship Id="rId564" Type="http://schemas.openxmlformats.org/officeDocument/2006/relationships/hyperlink" Target="https://www.dropbox.com/scl/fi/w5cscs0q6yykc6h9u0c5s/relev-s-de-notes-L1-et-L2.pdf?rlkey=p5fl73dt3el51flw8ysn2a0p3&amp;dl=0" TargetMode="External"/><Relationship Id="rId771" Type="http://schemas.openxmlformats.org/officeDocument/2006/relationships/hyperlink" Target="https://www.dropbox.com/scl/fi/n13lyy1mlc243a4tpxah8/transcripttoby.pdf?rlkey=gsmsbin2be5o59yx506b71ola&amp;dl=0" TargetMode="External"/><Relationship Id="rId424" Type="http://schemas.openxmlformats.org/officeDocument/2006/relationships/hyperlink" Target="https://www.dropbox.com/scl/fi/fismiuotjk4keqixsdg59/Katherine-Berge-Unofficial-Transcript.pdf?rlkey=ilhyws9ixfouq1ag1bwqjauqs&amp;dl=0" TargetMode="External"/><Relationship Id="rId631" Type="http://schemas.openxmlformats.org/officeDocument/2006/relationships/hyperlink" Target="https://www.dropbox.com/scl/fi/siknsp9xfblsd5rf6pnz4/Unofficial-Transcript-Jade-Pita.pdf?rlkey=5ip8kndvxx1vxcpmybro8rjbu&amp;dl=0" TargetMode="External"/><Relationship Id="rId729" Type="http://schemas.openxmlformats.org/officeDocument/2006/relationships/hyperlink" Target="https://www.dropbox.com/scl/fi/sdaue0eabc03cjkuizv6t/Transcript_Fanny_Vain.pdf?rlkey=k9y9xzs7i5j6j3hbyw62asr4i&amp;dl=0" TargetMode="External"/><Relationship Id="rId270" Type="http://schemas.openxmlformats.org/officeDocument/2006/relationships/hyperlink" Target="https://www.dropbox.com/scl/fi/ljltp0pffnag0u4qlybi5/Transcript-Joshua-Rooney.pdf?rlkey=5vodrx9hy5ovvcpugcwgtcoex&amp;dl=0" TargetMode="External"/><Relationship Id="rId65" Type="http://schemas.openxmlformats.org/officeDocument/2006/relationships/hyperlink" Target="https://www.dropbox.com/scl/fi/63h1nmspj85kxmj2kadst/Notas-actuales.pdf?rlkey=0fx9v5rkwihw0bx5il660tvt1&amp;dl=0" TargetMode="External"/><Relationship Id="rId130" Type="http://schemas.openxmlformats.org/officeDocument/2006/relationships/hyperlink" Target="https://www.dropbox.com/scl/fi/70lnvh09xcv67609tppk7/Transcript-8-28.pdf?rlkey=qk0j3uxzerism7z7iiqpfte81&amp;dl=0" TargetMode="External"/><Relationship Id="rId368" Type="http://schemas.openxmlformats.org/officeDocument/2006/relationships/hyperlink" Target="https://www.dropbox.com/scl/fi/m8ajk15cie8pobishmyd1/Back_Shandra_1351590_Official-Transcript.pdf?rlkey=872hbg70r08iqyrzeb3jnehvj&amp;dl=0" TargetMode="External"/><Relationship Id="rId575" Type="http://schemas.openxmlformats.org/officeDocument/2006/relationships/hyperlink" Target="https://www.dropbox.com/scl/fi/k2khjy8wasq37adu8n0qb/HEAR_2220346_1.pdf?rlkey=nte6inltz64whkz953u8ttcjb&amp;dl=0" TargetMode="External"/><Relationship Id="rId782" Type="http://schemas.openxmlformats.org/officeDocument/2006/relationships/hyperlink" Target="https://www.dropbox.com/scl/fi/i127m5cihck4pc480hp20/Ball-Eleanor-GW-Transcript.pdf?rlkey=6duha2kfucojdjyfovqj7zc4i&amp;dl=0" TargetMode="External"/><Relationship Id="rId228" Type="http://schemas.openxmlformats.org/officeDocument/2006/relationships/hyperlink" Target="https://www.dropbox.com/scl/fi/f7ycztse6tjdwc8zwzac9/Official_Transcript_Fall2023.pdf?rlkey=axqbv0qztxllu6ve9cy2izp6y&amp;dl=0" TargetMode="External"/><Relationship Id="rId435" Type="http://schemas.openxmlformats.org/officeDocument/2006/relationships/hyperlink" Target="https://www.dropbox.com/scl/fi/sfowrv1as5mit4xfx0hq3/transsss.pdf?rlkey=trwcilmss67lrw6grsz78o7cw&amp;dl=0" TargetMode="External"/><Relationship Id="rId642" Type="http://schemas.openxmlformats.org/officeDocument/2006/relationships/hyperlink" Target="https://www.dropbox.com/scl/fi/525hvefuopvvd02qkhlqr/Results_Mae-776-lle_Olivier_2023-10-15.pdf?rlkey=cs1doueqiqkstb0nkiic4q6ni&amp;dl=0" TargetMode="External"/><Relationship Id="rId281" Type="http://schemas.openxmlformats.org/officeDocument/2006/relationships/hyperlink" Target="https://www.dropbox.com/scl/fi/i78mmingqnsi98flu18lj/Expediente-de-notas_Daniela-Scott.pdf?rlkey=vu3s8uzjkh2nso5fshifpwem0&amp;dl=0" TargetMode="External"/><Relationship Id="rId502" Type="http://schemas.openxmlformats.org/officeDocument/2006/relationships/hyperlink" Target="https://www.dropbox.com/scl/fi/rxvzoi0y6qrz60ibwt6ub/Intyg-3.pdf?rlkey=2hq44uiq9fwak0lv8qn5b3q3k&amp;dl=0" TargetMode="External"/><Relationship Id="rId76" Type="http://schemas.openxmlformats.org/officeDocument/2006/relationships/hyperlink" Target="https://www.dropbox.com/scl/fi/k958l7z8nipht223qnats/Impresi-n-de-expediente-1.pdf?rlkey=ab2xf9sde88cn10r7zqgbhl53&amp;dl=0" TargetMode="External"/><Relationship Id="rId141" Type="http://schemas.openxmlformats.org/officeDocument/2006/relationships/hyperlink" Target="https://www.dropbox.com/scl/fi/rs71hqorqxoiuk1a9dnvp/Kelley-Margaret-GW-Transcript.pdf?rlkey=q5puo1698qdrgt5v5sdghcs2f&amp;dl=0" TargetMode="External"/><Relationship Id="rId379" Type="http://schemas.openxmlformats.org/officeDocument/2006/relationships/hyperlink" Target="https://www.dropbox.com/scl/fi/7fvdx8iibo9iwcvsmix25/Transcript-Cooke-Tarlton.pdf?rlkey=25olybmpzf458vjeni3ymmw6w&amp;dl=0" TargetMode="External"/><Relationship Id="rId586" Type="http://schemas.openxmlformats.org/officeDocument/2006/relationships/hyperlink" Target="https://www.dropbox.com/scl/fi/yrl6e6leh6vviiklqgzi2/TEWURTRR.pdf?rlkey=4n8okpfa2wtzeacj27u63evl3&amp;dl=0" TargetMode="External"/><Relationship Id="rId793" Type="http://schemas.openxmlformats.org/officeDocument/2006/relationships/hyperlink" Target="https://www.dropbox.com/scl/fi/k958l7z8nipht223qnats/Impresi-n-de-expediente-1.pdf?rlkey=ab2xf9sde88cn10r7zqgbhl53&amp;dl=0" TargetMode="External"/><Relationship Id="rId7" Type="http://schemas.openxmlformats.org/officeDocument/2006/relationships/hyperlink" Target="https://www.dropbox.com/scl/fi/qnh5ms68kv8gj3q5pxbro/Lauren-Jessica-Somerville-transcript-Oct23.pdf?rlkey=e9fgorkde3xqrayy0mr5wcmnp&amp;dl=0" TargetMode="External"/><Relationship Id="rId239" Type="http://schemas.openxmlformats.org/officeDocument/2006/relationships/hyperlink" Target="https://www.dropbox.com/scl/fi/g2uy1v4edn7x65oosgtq0/Nicole_Padron_transcript_2.pdf?rlkey=1ze9ae6bfnhwi1apskg8mc4wn&amp;dl=0" TargetMode="External"/><Relationship Id="rId446" Type="http://schemas.openxmlformats.org/officeDocument/2006/relationships/hyperlink" Target="https://www.dropbox.com/scl/fi/70i5dpbt5shqk7hnanl70/Carolin-Spitzer_Transcript_of_Records_-M.Sc.-in-Technology-Entrepreneurship.pdf?rlkey=xdzqzoya2l9mz3qsx71s1tdva&amp;dl=0" TargetMode="External"/><Relationship Id="rId653" Type="http://schemas.openxmlformats.org/officeDocument/2006/relationships/hyperlink" Target="https://www.dropbox.com/scl/fi/lkoub7krj3qn5rd46rohm/1-PDF-Certificado-n-8.pdf?rlkey=t1qhspl1auncxxphqqvj029g9&amp;dl=0" TargetMode="External"/><Relationship Id="rId292" Type="http://schemas.openxmlformats.org/officeDocument/2006/relationships/hyperlink" Target="https://www.dropbox.com/scl/fi/uoeilft5nmggvcwj1kl7q/Certificado-De-Notas.pdf?rlkey=six1ct6ccxhaf75kybtxo3cw4&amp;dl=0" TargetMode="External"/><Relationship Id="rId306" Type="http://schemas.openxmlformats.org/officeDocument/2006/relationships/hyperlink" Target="https://www.dropbox.com/scl/fi/xejc9zqfftw9duwwfm7p9/DONAGHUE-JOE-UCLTRANSCRIPT.pdf?rlkey=8wyg5daoi5ck4acnc7uvkt4s7&amp;dl=0" TargetMode="External"/><Relationship Id="rId87" Type="http://schemas.openxmlformats.org/officeDocument/2006/relationships/hyperlink" Target="https://www.dropbox.com/scl/fi/q64wluy5lble4t6sq6czc/Dorothy-Pisula-Litoff-Unofficial-Transcript.pdf?rlkey=e4rwnkzx98izogvb2924o3rjt&amp;dl=0" TargetMode="External"/><Relationship Id="rId513" Type="http://schemas.openxmlformats.org/officeDocument/2006/relationships/hyperlink" Target="https://www.dropbox.com/scl/fi/evwv0a9vnw1dt9mt8f8u6/Notas-universidad.pdf?rlkey=s6bos2atubqax3akq9k0qp4r6&amp;dl=0" TargetMode="External"/><Relationship Id="rId597" Type="http://schemas.openxmlformats.org/officeDocument/2006/relationships/hyperlink" Target="https://www.dropbox.com/scl/fi/fdtc7nhgmjubu6wuizztn/Transcript-Fall-2023.pdf?rlkey=5w24tdfq1ye7sx9ummt16m5bl&amp;dl=0" TargetMode="External"/><Relationship Id="rId720" Type="http://schemas.openxmlformats.org/officeDocument/2006/relationships/hyperlink" Target="https://www.dropbox.com/scl/fi/1qfcw7crtckfyjja34t43/Transcript.pdf?rlkey=mm9dqlcknd9qhd22xy44cxf9x&amp;dl=0" TargetMode="External"/><Relationship Id="rId152" Type="http://schemas.openxmlformats.org/officeDocument/2006/relationships/hyperlink" Target="https://www.dropbox.com/scl/fi/siknsp9xfblsd5rf6pnz4/Unofficial-Transcript-Jade-Pita.pdf?rlkey=5ip8kndvxx1vxcpmybro8rjbu&amp;dl=0" TargetMode="External"/><Relationship Id="rId457" Type="http://schemas.openxmlformats.org/officeDocument/2006/relationships/hyperlink" Target="https://www.dropbox.com/scl/fi/45j8jv3bkx9k1x5wr8iuw/Expediente.pdf?rlkey=rakis24w4i7on06my6bbjvz8b&amp;dl=0" TargetMode="External"/><Relationship Id="rId664" Type="http://schemas.openxmlformats.org/officeDocument/2006/relationships/hyperlink" Target="https://www.dropbox.com/scl/fi/9kuoznlus41y2jinhfmfz/DUVAL-Anaelle-Certificados-De-Notas-Oficial-Actualizado.pdf?rlkey=dxgcn85y46n4kcsrgaj7z6ekf&amp;dl=0" TargetMode="External"/><Relationship Id="rId14" Type="http://schemas.openxmlformats.org/officeDocument/2006/relationships/hyperlink" Target="https://www.dropbox.com/scl/fi/v7jieohksia1u9iyxt0le/Transcript-Simon-Rands.pdf?rlkey=yj50scdfjsr8jrl1jenai4d1q&amp;dl=0" TargetMode="External"/><Relationship Id="rId317" Type="http://schemas.openxmlformats.org/officeDocument/2006/relationships/hyperlink" Target="https://www.dropbox.com/scl/fi/uy3lc7b6kcit7hs1mvhwd/Rizzo-Isabella-GW-Transcript.pdf?rlkey=3s8vnnkzoks5w0e2ylm0i2c7y&amp;dl=0" TargetMode="External"/><Relationship Id="rId524" Type="http://schemas.openxmlformats.org/officeDocument/2006/relationships/hyperlink" Target="https://www.dropbox.com/scl/fi/pbyyol3yqulqf828fpd77/Academic-Record.png?rlkey=fa6j2dfvbb3w43hzxw927oemc&amp;dl=0" TargetMode="External"/><Relationship Id="rId731" Type="http://schemas.openxmlformats.org/officeDocument/2006/relationships/hyperlink" Target="https://www.dropbox.com/scl/fi/sdaue0eabc03cjkuizv6t/Transcript_Fanny_Vain.pdf?rlkey=k9y9xzs7i5j6j3hbyw62asr4i&amp;dl=0" TargetMode="External"/><Relationship Id="rId98" Type="http://schemas.openxmlformats.org/officeDocument/2006/relationships/hyperlink" Target="https://www.dropbox.com/scl/fi/uoeilft5nmggvcwj1kl7q/Certificado-De-Notas.pdf?rlkey=six1ct6ccxhaf75kybtxo3cw4&amp;dl=0" TargetMode="External"/><Relationship Id="rId163" Type="http://schemas.openxmlformats.org/officeDocument/2006/relationships/hyperlink" Target="https://www.dropbox.com/scl/fi/yw1zx968rcifqv3f43pp7/Transcript.pdf?rlkey=smk9nvv9aam6y7o95l4uxl6tg&amp;dl=0" TargetMode="External"/><Relationship Id="rId370" Type="http://schemas.openxmlformats.org/officeDocument/2006/relationships/hyperlink" Target="https://www.dropbox.com/scl/fi/m8ajk15cie8pobishmyd1/Back_Shandra_1351590_Official-Transcript.pdf?rlkey=872hbg70r08iqyrzeb3jnehvj&amp;dl=0" TargetMode="External"/><Relationship Id="rId230" Type="http://schemas.openxmlformats.org/officeDocument/2006/relationships/hyperlink" Target="https://www.dropbox.com/scl/fi/f7ycztse6tjdwc8zwzac9/Official_Transcript_Fall2023.pdf?rlkey=axqbv0qztxllu6ve9cy2izp6y&amp;dl=0" TargetMode="External"/><Relationship Id="rId468" Type="http://schemas.openxmlformats.org/officeDocument/2006/relationships/hyperlink" Target="https://www.dropbox.com/scl/fi/orz3pszq5k8ouk5jlsac5/PSYHOGEOS-Unofficial-Transcript.pdf?rlkey=5hdjdf9kzh4w6ogcnobz7yax8&amp;dl=0" TargetMode="External"/><Relationship Id="rId675" Type="http://schemas.openxmlformats.org/officeDocument/2006/relationships/hyperlink" Target="https://www.dropbox.com/scl/fi/gv2fcvw31gunnak6affft/Notes.pdf?rlkey=7euung0jjf9cyq1vaxv300fiy&amp;dl=0" TargetMode="External"/><Relationship Id="rId25" Type="http://schemas.openxmlformats.org/officeDocument/2006/relationships/hyperlink" Target="https://www.dropbox.com/scl/fi/ei8x0519thz18ls6ywg6d/Marco-Calia-Academic-transcript.pdf?rlkey=xqmmtgv5fnp7n3937khlccrlx&amp;dl=0" TargetMode="External"/><Relationship Id="rId328" Type="http://schemas.openxmlformats.org/officeDocument/2006/relationships/hyperlink" Target="https://www.dropbox.com/scl/fi/71fjurxeir20jrq1tfmhs/C_TRANSCR_03864457_20231505_112638.pdf?rlkey=oxiciwp5m4f3d16ncc15apakw&amp;dl=0" TargetMode="External"/><Relationship Id="rId535" Type="http://schemas.openxmlformats.org/officeDocument/2006/relationships/hyperlink" Target="https://www.dropbox.com/scl/fi/5vuo7kiixke8ganrvcbnt/releve-769-_22chatelon.pdf?rlkey=7kj68jau52buhml5q1r2ehjwh&amp;dl=0" TargetMode="External"/><Relationship Id="rId742" Type="http://schemas.openxmlformats.org/officeDocument/2006/relationships/hyperlink" Target="https://www.dropbox.com/scl/fi/rhvzbwunnj739j3kfe4jy/TEEJOGXM.pdf?rlkey=3ak6zg1203w6r5jkruxstsd2s&amp;dl=0" TargetMode="External"/><Relationship Id="rId174" Type="http://schemas.openxmlformats.org/officeDocument/2006/relationships/hyperlink" Target="https://www.dropbox.com/scl/fi/d7bxkstqyua5811whizu1/transcript.pdf?rlkey=cqvd5uruos4pak9ou1kobrbo7&amp;dl=0" TargetMode="External"/><Relationship Id="rId381" Type="http://schemas.openxmlformats.org/officeDocument/2006/relationships/hyperlink" Target="https://www.dropbox.com/scl/fi/llxzpxvky79m6tglttv30/ToR_-Transcript_of_Records.pdf?rlkey=xd28sktqlt66qwd8nk50iqc69&amp;dl=0" TargetMode="External"/><Relationship Id="rId602" Type="http://schemas.openxmlformats.org/officeDocument/2006/relationships/hyperlink" Target="https://www.dropbox.com/scl/fi/4ylss512z0k8fm65ewofl/1.-Certificado-Academico-UC3M-Espa-ol.docx?rlkey=ekzwvslopc77f6ldnv7oj5jlw&amp;dl=0" TargetMode="External"/><Relationship Id="rId241" Type="http://schemas.openxmlformats.org/officeDocument/2006/relationships/hyperlink" Target="https://www.dropbox.com/scl/fi/r9ul2fz6ha2jv9fudbwit/Reporte-Oficial-de-Notas.pdf?rlkey=3vdm7wec34sb35fenoc9ykvu7&amp;dl=0" TargetMode="External"/><Relationship Id="rId479" Type="http://schemas.openxmlformats.org/officeDocument/2006/relationships/hyperlink" Target="https://www.dropbox.com/scl/fi/rjujwptu9o2o4jspevj8c/TOR_Caldarelli.pdf?rlkey=3asxqy2f1dzl679pcrx5voo84&amp;dl=0" TargetMode="External"/><Relationship Id="rId686" Type="http://schemas.openxmlformats.org/officeDocument/2006/relationships/hyperlink" Target="https://www.dropbox.com/scl/fi/7fwuutcwenlm6cmhh2eiw/UT-transcript-fall-2023.pdf?rlkey=x5ro99ey3tpv1wcqz0vhjs8e0&amp;dl=0" TargetMode="External"/><Relationship Id="rId36" Type="http://schemas.openxmlformats.org/officeDocument/2006/relationships/hyperlink" Target="https://www.dropbox.com/scl/fi/d0stom75xbia7a2q3h8jm/Sofia-Cruz-Unofficial-Transcript.pdf?rlkey=hw7ah0zz2clv3njp8cjfqdhcc&amp;dl=0" TargetMode="External"/><Relationship Id="rId339" Type="http://schemas.openxmlformats.org/officeDocument/2006/relationships/hyperlink" Target="https://www.dropbox.com/scl/fi/hq7udgw5uigf2frbar5f2/_officialAcademicTranscript.pdf?rlkey=nte08grblkh3zoyp3h9hfwzxw&amp;dl=0" TargetMode="External"/><Relationship Id="rId546" Type="http://schemas.openxmlformats.org/officeDocument/2006/relationships/hyperlink" Target="https://www.dropbox.com/scl/fi/k1q66hvje8rd9ut34abuj/Expediente-academico_WIPLIER-Emma.pdf?rlkey=g8hozth9ersrybdny3f5ln1pi&amp;dl=0" TargetMode="External"/><Relationship Id="rId753" Type="http://schemas.openxmlformats.org/officeDocument/2006/relationships/hyperlink" Target="https://www.dropbox.com/scl/fi/ir8q3gbcw5bw88jfmwpox/CERTIFICADO-DE-NOTAS.pdf?rlkey=wsw125i64fs4gqv7t8aak8fem&amp;dl=0" TargetMode="External"/><Relationship Id="rId101" Type="http://schemas.openxmlformats.org/officeDocument/2006/relationships/hyperlink" Target="https://www.dropbox.com/scl/fi/9fysmle86va5mwwwjtqcb/Transcript.pdf?rlkey=ary4hw0u29twqe7eyzsg8m3ca&amp;dl=0" TargetMode="External"/><Relationship Id="rId185" Type="http://schemas.openxmlformats.org/officeDocument/2006/relationships/hyperlink" Target="https://www.dropbox.com/scl/fi/xe5d75ddw41vm4kx2uw62/Jazmin-Tapia-Mills-Unofficial-Transcript.pdf?rlkey=8ozb5x4qbe7lso6bufotl7swt&amp;dl=0" TargetMode="External"/><Relationship Id="rId406" Type="http://schemas.openxmlformats.org/officeDocument/2006/relationships/hyperlink" Target="https://www.dropbox.com/scl/fi/8wv7cnohd1hbmaw9d2r55/Certificado_de_Notas.pdf?rlkey=4jxep3tznhutyshfu69vr0kt5&amp;dl=0" TargetMode="External"/><Relationship Id="rId392" Type="http://schemas.openxmlformats.org/officeDocument/2006/relationships/hyperlink" Target="https://www.dropbox.com/scl/fi/12ury7kg7wsaavv59ka10/Transcript-Hope-Coleman_Plourde.pdf?rlkey=r06c3gussq6fbi1mk72gbb6s8&amp;dl=0" TargetMode="External"/><Relationship Id="rId613" Type="http://schemas.openxmlformats.org/officeDocument/2006/relationships/hyperlink" Target="https://www.dropbox.com/scl/fi/l4enkxeowiqbuiphejh2s/Leistungsnachweis_07102023_1539_13974274_20231007153956.pdf?rlkey=ra49zu06lm09y2gnnfgj9ot1g&amp;dl=0" TargetMode="External"/><Relationship Id="rId697" Type="http://schemas.openxmlformats.org/officeDocument/2006/relationships/hyperlink" Target="https://www.dropbox.com/scl/fi/yw1zx968rcifqv3f43pp7/Transcript.pdf?rlkey=smk9nvv9aam6y7o95l4uxl6tg&amp;dl=0" TargetMode="External"/><Relationship Id="rId252" Type="http://schemas.openxmlformats.org/officeDocument/2006/relationships/hyperlink" Target="https://www.dropbox.com/scl/fi/dwehqeh2xhtxt7b1n1dt4/TE4M3O6F.pdf?rlkey=8in0e5eefukfddqxjfg3ms6o6&amp;dl=0" TargetMode="External"/><Relationship Id="rId47" Type="http://schemas.openxmlformats.org/officeDocument/2006/relationships/hyperlink" Target="https://www.dropbox.com/scl/fi/t15n56he9mv69yuqo19e3/Grade-list-y1-and-y2.pdf?rlkey=9dck1mue1p7jc76zefw6au70d&amp;dl=0" TargetMode="External"/><Relationship Id="rId112" Type="http://schemas.openxmlformats.org/officeDocument/2006/relationships/hyperlink" Target="https://www.dropbox.com/scl/fi/llxzpxvky79m6tglttv30/ToR_-Transcript_of_Records.pdf?rlkey=xd28sktqlt66qwd8nk50iqc69&amp;dl=0" TargetMode="External"/><Relationship Id="rId557" Type="http://schemas.openxmlformats.org/officeDocument/2006/relationships/hyperlink" Target="https://www.dropbox.com/scl/fi/rs71hqorqxoiuk1a9dnvp/Kelley-Margaret-GW-Transcript.pdf?rlkey=q5puo1698qdrgt5v5sdghcs2f&amp;dl=0" TargetMode="External"/><Relationship Id="rId764" Type="http://schemas.openxmlformats.org/officeDocument/2006/relationships/hyperlink" Target="https://www.dropbox.com/scl/fi/efdolhnlm698pateqansl/Hana-Ackelsberg-Unofficial-Transcript.pdf?rlkey=l1j1nkvbwx58canc9o0seqoov&amp;dl=0" TargetMode="External"/><Relationship Id="rId196" Type="http://schemas.openxmlformats.org/officeDocument/2006/relationships/hyperlink" Target="https://www.dropbox.com/scl/fi/wuh4z53ui6cyz0757mtxc/2022_2023_BA_S4_JAN_GRADES_EN-2.pdf?rlkey=n7t28ilxooihf0fiqf8s202xl&amp;dl=0" TargetMode="External"/><Relationship Id="rId417" Type="http://schemas.openxmlformats.org/officeDocument/2006/relationships/hyperlink" Target="https://www.dropbox.com/scl/fi/zawpnj9svdswir4me7avn/transcript_of_records.pdf?rlkey=y9y3x848pqyhqvdo9brqhcipm&amp;dl=0" TargetMode="External"/><Relationship Id="rId624" Type="http://schemas.openxmlformats.org/officeDocument/2006/relationships/hyperlink" Target="https://www.dropbox.com/scl/fi/2ne7jay38h64ouezd5e3f/Monahan_Colin-Colorado-College-Transcript.pdf?rlkey=jj9g4mo6mht3qbw15xpp0ge50&amp;dl=0" TargetMode="External"/><Relationship Id="rId263" Type="http://schemas.openxmlformats.org/officeDocument/2006/relationships/hyperlink" Target="https://www.dropbox.com/scl/fi/c6bspz0a8o9bszrqxkb5m/Transcript-of-Records.pdf?rlkey=fo6o2nsmj5g3b2oneyradfnpe&amp;dl=0" TargetMode="External"/><Relationship Id="rId470" Type="http://schemas.openxmlformats.org/officeDocument/2006/relationships/hyperlink" Target="https://www.dropbox.com/scl/fi/7guts4fjcjnn29bdzjwci/InformeMenu.pdf?rlkey=j4f71es75vsjog1i0mbsjxfw0&amp;dl=0" TargetMode="External"/><Relationship Id="rId58" Type="http://schemas.openxmlformats.org/officeDocument/2006/relationships/hyperlink" Target="https://www.dropbox.com/scl/fi/oka1y8wk4h3osn2e2q64a/Robin-Stump-Unofficial-Transcript.pdf?rlkey=xklvlv2j570th8c3fwrjntnc4&amp;dl=0" TargetMode="External"/><Relationship Id="rId123" Type="http://schemas.openxmlformats.org/officeDocument/2006/relationships/hyperlink" Target="https://www.dropbox.com/scl/fi/45j8jv3bkx9k1x5wr8iuw/Expediente.pdf?rlkey=rakis24w4i7on06my6bbjvz8b&amp;dl=0" TargetMode="External"/><Relationship Id="rId330" Type="http://schemas.openxmlformats.org/officeDocument/2006/relationships/hyperlink" Target="https://www.dropbox.com/scl/fi/et11czaod3u1gpprxzjuk/Expediente-acad-mico-oficial.pdf?rlkey=sz2pfe3o281dclfk070a88gkr&amp;dl=0" TargetMode="External"/><Relationship Id="rId568" Type="http://schemas.openxmlformats.org/officeDocument/2006/relationships/hyperlink" Target="https://www.dropbox.com/scl/fi/w5cscs0q6yykc6h9u0c5s/relev-s-de-notes-L1-et-L2.pdf?rlkey=p5fl73dt3el51flw8ysn2a0p3&amp;dl=0" TargetMode="External"/><Relationship Id="rId775" Type="http://schemas.openxmlformats.org/officeDocument/2006/relationships/hyperlink" Target="https://www.dropbox.com/scl/fi/n13lyy1mlc243a4tpxah8/transcripttoby.pdf?rlkey=gsmsbin2be5o59yx506b71ola&amp;dl=0" TargetMode="External"/><Relationship Id="rId428" Type="http://schemas.openxmlformats.org/officeDocument/2006/relationships/hyperlink" Target="https://www.dropbox.com/scl/fi/fismiuotjk4keqixsdg59/Katherine-Berge-Unofficial-Transcript.pdf?rlkey=ilhyws9ixfouq1ag1bwqjauqs&amp;dl=0" TargetMode="External"/><Relationship Id="rId635" Type="http://schemas.openxmlformats.org/officeDocument/2006/relationships/hyperlink" Target="https://www.dropbox.com/scl/fi/tigc0mxc6yueeig6o3wuk/Transcript.pdf?rlkey=11171ixtca3qrrgr1o6q8psds&amp;dl=0" TargetMode="External"/><Relationship Id="rId274" Type="http://schemas.openxmlformats.org/officeDocument/2006/relationships/hyperlink" Target="https://www.dropbox.com/scl/fi/ljltp0pffnag0u4qlybi5/Transcript-Joshua-Rooney.pdf?rlkey=5vodrx9hy5ovvcpugcwgtcoex&amp;dl=0" TargetMode="External"/><Relationship Id="rId481" Type="http://schemas.openxmlformats.org/officeDocument/2006/relationships/hyperlink" Target="https://www.dropbox.com/scl/fi/0tt3pc01fu62gir8oirv1/Transcript_LENASAMAK.pdf?rlkey=xgi62ns3jwdpwsjp19kb2cboh&amp;dl=0" TargetMode="External"/><Relationship Id="rId702" Type="http://schemas.openxmlformats.org/officeDocument/2006/relationships/hyperlink" Target="https://www.dropbox.com/scl/fi/jqlqtlc1evl7jeyepxnix/WashU-Unofficial-Transcript-updated-Aug-2023.pdf?rlkey=xocminvrvky4ufu9n251vvi2m&amp;dl=0" TargetMode="External"/><Relationship Id="rId69" Type="http://schemas.openxmlformats.org/officeDocument/2006/relationships/hyperlink" Target="https://www.dropbox.com/scl/fi/evp1z1ym3g5bqyb2y4eay/Lepoix-TRANSCRIPTS.pdf?rlkey=mod212wuk38fr6nyqgat429ew&amp;dl=0" TargetMode="External"/><Relationship Id="rId134" Type="http://schemas.openxmlformats.org/officeDocument/2006/relationships/hyperlink" Target="https://www.dropbox.com/scl/fi/w1i6z5nduujhy5qom7zw6/NOTAS.pdf?rlkey=ld62sghvoqtk5o2tfyaz3zs0n&amp;dl=0" TargetMode="External"/><Relationship Id="rId579" Type="http://schemas.openxmlformats.org/officeDocument/2006/relationships/hyperlink" Target="https://www.dropbox.com/scl/fi/k2khjy8wasq37adu8n0qb/HEAR_2220346_1.pdf?rlkey=nte6inltz64whkz953u8ttcjb&amp;dl=0" TargetMode="External"/><Relationship Id="rId786" Type="http://schemas.openxmlformats.org/officeDocument/2006/relationships/hyperlink" Target="https://www.dropbox.com/scl/fi/i127m5cihck4pc480hp20/Ball-Eleanor-GW-Transcript.pdf?rlkey=6duha2kfucojdjyfovqj7zc4i&amp;dl=0" TargetMode="External"/><Relationship Id="rId341" Type="http://schemas.openxmlformats.org/officeDocument/2006/relationships/hyperlink" Target="https://www.dropbox.com/scl/fi/hq7udgw5uigf2frbar5f2/_officialAcademicTranscript.pdf?rlkey=nte08grblkh3zoyp3h9hfwzxw&amp;dl=0" TargetMode="External"/><Relationship Id="rId439" Type="http://schemas.openxmlformats.org/officeDocument/2006/relationships/hyperlink" Target="https://www.dropbox.com/scl/fi/e64v4u07wt64g79c9aokb/Transcript-Edoardo-Viola.pdf?rlkey=slr0x46v0636vikn214lbxfr3&amp;dl=0" TargetMode="External"/><Relationship Id="rId646" Type="http://schemas.openxmlformats.org/officeDocument/2006/relationships/hyperlink" Target="https://www.dropbox.com/scl/fi/525hvefuopvvd02qkhlqr/Results_Mae-776-lle_Olivier_2023-10-15.pdf?rlkey=cs1doueqiqkstb0nkiic4q6ni&amp;dl=0" TargetMode="External"/><Relationship Id="rId201" Type="http://schemas.openxmlformats.org/officeDocument/2006/relationships/hyperlink" Target="https://www.dropbox.com/scl/fi/bu6p06fey0evseyrl28t4/ToR-PUC-Clement-Emma.pdf?rlkey=p5fmz8v534uzjnm27q8r913e6&amp;dl=0" TargetMode="External"/><Relationship Id="rId285" Type="http://schemas.openxmlformats.org/officeDocument/2006/relationships/hyperlink" Target="https://www.dropbox.com/scl/fi/i78mmingqnsi98flu18lj/Expediente-de-notas_Daniela-Scott.pdf?rlkey=vu3s8uzjkh2nso5fshifpwem0&amp;dl=0" TargetMode="External"/><Relationship Id="rId506" Type="http://schemas.openxmlformats.org/officeDocument/2006/relationships/hyperlink" Target="https://www.dropbox.com/scl/fi/rxvzoi0y6qrz60ibwt6ub/Intyg-3.pdf?rlkey=2hq44uiq9fwak0lv8qn5b3q3k&amp;dl=0" TargetMode="External"/><Relationship Id="rId492" Type="http://schemas.openxmlformats.org/officeDocument/2006/relationships/hyperlink" Target="https://www.dropbox.com/scl/fi/70lnvh09xcv67609tppk7/Transcript-8-28.pdf?rlkey=qk0j3uxzerism7z7iiqpfte81&amp;dl=0" TargetMode="External"/><Relationship Id="rId713" Type="http://schemas.openxmlformats.org/officeDocument/2006/relationships/hyperlink" Target="https://www.dropbox.com/scl/fi/4dfvy46zvnjd0gh6cxp60/Roberts_Transcript_23.pdf?rlkey=df4fpdcj4hims3mz0dfayn2ph&amp;dl=0" TargetMode="External"/><Relationship Id="rId797" Type="http://schemas.openxmlformats.org/officeDocument/2006/relationships/table" Target="../tables/table3.xml"/><Relationship Id="rId145" Type="http://schemas.openxmlformats.org/officeDocument/2006/relationships/hyperlink" Target="https://www.dropbox.com/scl/fi/yrl6e6leh6vviiklqgzi2/TEWURTRR.pdf?rlkey=4n8okpfa2wtzeacj27u63evl3&amp;dl=0" TargetMode="External"/><Relationship Id="rId352" Type="http://schemas.openxmlformats.org/officeDocument/2006/relationships/hyperlink" Target="https://www.dropbox.com/scl/fi/obfrw4lzpzhxs1a7d4mjt/Gradelist-3.pdf?rlkey=3qj2h1bmxvg2t6h166zhvaydx&amp;dl=0" TargetMode="External"/><Relationship Id="rId212" Type="http://schemas.openxmlformats.org/officeDocument/2006/relationships/hyperlink" Target="https://www.dropbox.com/scl/fi/t3zyejln2ul298pi0g940/Maria-Alejandra-Vallejos-Unofficial-Transcript.pdf?rlkey=91qtulfxfj90aehvjdir7upv0&amp;dl=0" TargetMode="External"/><Relationship Id="rId657" Type="http://schemas.openxmlformats.org/officeDocument/2006/relationships/hyperlink" Target="https://www.dropbox.com/scl/fi/lkoub7krj3qn5rd46rohm/1-PDF-Certificado-n-8.pdf?rlkey=t1qhspl1auncxxphqqvj029g9&amp;dl=0" TargetMode="External"/><Relationship Id="rId296" Type="http://schemas.openxmlformats.org/officeDocument/2006/relationships/hyperlink" Target="https://www.dropbox.com/scl/fi/uoeilft5nmggvcwj1kl7q/Certificado-De-Notas.pdf?rlkey=six1ct6ccxhaf75kybtxo3cw4&amp;dl=0" TargetMode="External"/><Relationship Id="rId517" Type="http://schemas.openxmlformats.org/officeDocument/2006/relationships/hyperlink" Target="https://www.dropbox.com/scl/fi/w1i6z5nduujhy5qom7zw6/NOTAS.pdf?rlkey=ld62sghvoqtk5o2tfyaz3zs0n&amp;dl=0" TargetMode="External"/><Relationship Id="rId724" Type="http://schemas.openxmlformats.org/officeDocument/2006/relationships/hyperlink" Target="https://www.dropbox.com/scl/fi/1qfcw7crtckfyjja34t43/Transcript.pdf?rlkey=mm9dqlcknd9qhd22xy44cxf9x&amp;dl=0" TargetMode="External"/><Relationship Id="rId60" Type="http://schemas.openxmlformats.org/officeDocument/2006/relationships/hyperlink" Target="https://www.dropbox.com/scl/fi/wyino3ppw7h4slrcmwqns/FUNG-ROVIRAS-Aurelia-m2021-transcript-2023-04-13.pdf?rlkey=y3lpap94e8fhouz2clo8dme6k&amp;dl=0" TargetMode="External"/><Relationship Id="rId156" Type="http://schemas.openxmlformats.org/officeDocument/2006/relationships/hyperlink" Target="https://www.dropbox.com/scl/fi/lkoub7krj3qn5rd46rohm/1-PDF-Certificado-n-8.pdf?rlkey=t1qhspl1auncxxphqqvj029g9&amp;dl=0" TargetMode="External"/><Relationship Id="rId363" Type="http://schemas.openxmlformats.org/officeDocument/2006/relationships/hyperlink" Target="https://www.dropbox.com/scl/fi/07gfymlalokyspqbeg83h/Gradelist-4.pdf?rlkey=brqc0nkvczi12zh2ktf9u99tw&amp;dl=0" TargetMode="External"/><Relationship Id="rId570" Type="http://schemas.openxmlformats.org/officeDocument/2006/relationships/hyperlink" Target="https://www.dropbox.com/scl/fi/w7f2t4yd2yku049yf4c0v/ToR-232356_Tommaso-Sanese.pdf?rlkey=5mvje7fomyi4g6lloa7r1v6um&amp;dl=0" TargetMode="External"/><Relationship Id="rId223" Type="http://schemas.openxmlformats.org/officeDocument/2006/relationships/hyperlink" Target="https://www.dropbox.com/scl/fi/q64wluy5lble4t6sq6czc/Dorothy-Pisula-Litoff-Unofficial-Transcript.pdf?rlkey=e4rwnkzx98izogvb2924o3rjt&amp;dl=0" TargetMode="External"/><Relationship Id="rId430" Type="http://schemas.openxmlformats.org/officeDocument/2006/relationships/hyperlink" Target="https://www.dropbox.com/scl/fi/l9dyg52wczxbe7ogvyznn/ToR-PUC-Deyries-Corentin.pdf?rlkey=9hslhi34q39iqr6ltwdrhbvpa&amp;dl=0" TargetMode="External"/><Relationship Id="rId668" Type="http://schemas.openxmlformats.org/officeDocument/2006/relationships/hyperlink" Target="https://www.dropbox.com/scl/fi/9kuoznlus41y2jinhfmfz/DUVAL-Anaelle-Certificados-De-Notas-Oficial-Actualizado.pdf?rlkey=dxgcn85y46n4kcsrgaj7z6ekf&amp;dl=0" TargetMode="External"/><Relationship Id="rId18" Type="http://schemas.openxmlformats.org/officeDocument/2006/relationships/hyperlink" Target="https://www.dropbox.com/scl/fi/a1xoio6ovw0xmgkt452oa/D-tails_des_Notes_EGLANTINE_DOMET_DE_VORGES.pdf?rlkey=4p11l54m8lnq1otpbzlkip46n&amp;dl=0" TargetMode="External"/><Relationship Id="rId528" Type="http://schemas.openxmlformats.org/officeDocument/2006/relationships/hyperlink" Target="https://www.dropbox.com/scl/fi/126mtbthy4qr3zgp10tm8/TEQH3GTK.pdf?rlkey=r6mxegcqgrq7cbu9b41sama26&amp;dl=0" TargetMode="External"/><Relationship Id="rId735" Type="http://schemas.openxmlformats.org/officeDocument/2006/relationships/hyperlink" Target="https://www.dropbox.com/scl/fi/sdaue0eabc03cjkuizv6t/Transcript_Fanny_Vain.pdf?rlkey=k9y9xzs7i5j6j3hbyw62asr4i&amp;dl=0" TargetMode="External"/><Relationship Id="rId167" Type="http://schemas.openxmlformats.org/officeDocument/2006/relationships/hyperlink" Target="https://www.dropbox.com/scl/fi/1qfcw7crtckfyjja34t43/Transcript.pdf?rlkey=mm9dqlcknd9qhd22xy44cxf9x&amp;dl=0" TargetMode="External"/><Relationship Id="rId374" Type="http://schemas.openxmlformats.org/officeDocument/2006/relationships/hyperlink" Target="https://www.dropbox.com/scl/fi/7fvdx8iibo9iwcvsmix25/Transcript-Cooke-Tarlton.pdf?rlkey=25olybmpzf458vjeni3ymmw6w&amp;dl=0" TargetMode="External"/><Relationship Id="rId581" Type="http://schemas.openxmlformats.org/officeDocument/2006/relationships/hyperlink" Target="https://www.dropbox.com/scl/fi/yrl6e6leh6vviiklqgzi2/TEWURTRR.pdf?rlkey=4n8okpfa2wtzeacj27u63evl3&amp;dl=0" TargetMode="External"/><Relationship Id="rId71" Type="http://schemas.openxmlformats.org/officeDocument/2006/relationships/hyperlink" Target="https://www.dropbox.com/scl/fi/yih6jw7fyvfhnvmd4i0p1/Sive-Lowell-GT-Transcript.pdf?rlkey=zf7zuge8rp52lkgcyywcxg30c&amp;dl=0" TargetMode="External"/><Relationship Id="rId234" Type="http://schemas.openxmlformats.org/officeDocument/2006/relationships/hyperlink" Target="https://www.dropbox.com/scl/fi/g2uy1v4edn7x65oosgtq0/Nicole_Padron_transcript_2.pdf?rlkey=1ze9ae6bfnhwi1apskg8mc4wn&amp;dl=0" TargetMode="External"/><Relationship Id="rId679" Type="http://schemas.openxmlformats.org/officeDocument/2006/relationships/hyperlink" Target="https://www.dropbox.com/scl/fi/n3nj7kkcat08obwfk12p1/transcript-unofficial-fall-2023.pdf?rlkey=i0deuts5ix3qkumem0fgyxr1a&amp;dl=0" TargetMode="External"/><Relationship Id="rId2" Type="http://schemas.openxmlformats.org/officeDocument/2006/relationships/hyperlink" Target="https://www.dropbox.com/scl/fi/fxmdn6uuboglw2m83cune/Certificado-de-notas-oficial_AdrianAnguloPaniagua.pdf?rlkey=buwyd9jaudtqtevft87fizwem&amp;dl=0" TargetMode="External"/><Relationship Id="rId29" Type="http://schemas.openxmlformats.org/officeDocument/2006/relationships/hyperlink" Target="https://www.dropbox.com/scl/fi/vz1m2wx3o8mw3rk74ril7/VanDyke_UnofficialTranscript_11.14.23.pdf?rlkey=5it14js7v5ncw6yznq8vfs4g3&amp;dl=0" TargetMode="External"/><Relationship Id="rId441" Type="http://schemas.openxmlformats.org/officeDocument/2006/relationships/hyperlink" Target="https://www.dropbox.com/scl/fi/e64v4u07wt64g79c9aokb/Transcript-Edoardo-Viola.pdf?rlkey=slr0x46v0636vikn214lbxfr3&amp;dl=0" TargetMode="External"/><Relationship Id="rId539" Type="http://schemas.openxmlformats.org/officeDocument/2006/relationships/hyperlink" Target="https://www.dropbox.com/scl/fi/t3792wjhim06akzupmdc7/Transcript_SOLINEMAQUAIRE.pdf?rlkey=9k93wuezyf2006amqra7urv6o&amp;dl=0" TargetMode="External"/><Relationship Id="rId746" Type="http://schemas.openxmlformats.org/officeDocument/2006/relationships/hyperlink" Target="https://www.dropbox.com/scl/fi/rhvzbwunnj739j3kfe4jy/TEEJOGXM.pdf?rlkey=3ak6zg1203w6r5jkruxstsd2s&amp;dl=0" TargetMode="External"/><Relationship Id="rId178" Type="http://schemas.openxmlformats.org/officeDocument/2006/relationships/hyperlink" Target="https://www.dropbox.com/scl/fi/xe5d75ddw41vm4kx2uw62/Jazmin-Tapia-Mills-Unofficial-Transcript.pdf?rlkey=8ozb5x4qbe7lso6bufotl7swt&amp;dl=0" TargetMode="External"/><Relationship Id="rId301" Type="http://schemas.openxmlformats.org/officeDocument/2006/relationships/hyperlink" Target="https://www.dropbox.com/scl/fi/6o1oxn2i4yuebcefsrve5/Gisell-Campos-Unofficial-Transcript.pdf?rlkey=bg9bwpo7xq7rz544usd5ssqty&amp;dl=0" TargetMode="External"/><Relationship Id="rId82" Type="http://schemas.openxmlformats.org/officeDocument/2006/relationships/hyperlink" Target="https://www.dropbox.com/scl/fi/f3l05wch1rjhcgvutjpjs/Ashman_Sebastian_1340419_Official-Transcript.pdf?rlkey=rlkxu9zbsda9b4saoe4r6fi8e&amp;dl=0" TargetMode="External"/><Relationship Id="rId385" Type="http://schemas.openxmlformats.org/officeDocument/2006/relationships/hyperlink" Target="https://www.dropbox.com/scl/fi/llxzpxvky79m6tglttv30/ToR_-Transcript_of_Records.pdf?rlkey=xd28sktqlt66qwd8nk50iqc69&amp;dl=0" TargetMode="External"/><Relationship Id="rId592" Type="http://schemas.openxmlformats.org/officeDocument/2006/relationships/hyperlink" Target="https://www.dropbox.com/scl/fi/fdtc7nhgmjubu6wuizztn/Transcript-Fall-2023.pdf?rlkey=5w24tdfq1ye7sx9ummt16m5bl&amp;dl=0" TargetMode="External"/><Relationship Id="rId606" Type="http://schemas.openxmlformats.org/officeDocument/2006/relationships/hyperlink" Target="https://www.dropbox.com/scl/fi/0db4ms1oxyi7ombhkgpbv/Transcript-Gabriel-Molnar.pdf?rlkey=1j54n794n8r29slbyfidh2ppd&amp;dl=0" TargetMode="External"/><Relationship Id="rId245" Type="http://schemas.openxmlformats.org/officeDocument/2006/relationships/hyperlink" Target="https://www.dropbox.com/scl/fi/r9ul2fz6ha2jv9fudbwit/Reporte-Oficial-de-Notas.pdf?rlkey=3vdm7wec34sb35fenoc9ykvu7&amp;dl=0" TargetMode="External"/><Relationship Id="rId452" Type="http://schemas.openxmlformats.org/officeDocument/2006/relationships/hyperlink" Target="https://www.dropbox.com/scl/fi/70i5dpbt5shqk7hnanl70/Carolin-Spitzer_Transcript_of_Records_-M.Sc.-in-Technology-Entrepreneurship.pdf?rlkey=xdzqzoya2l9mz3qsx71s1tdva&amp;dl=0" TargetMode="External"/><Relationship Id="rId105" Type="http://schemas.openxmlformats.org/officeDocument/2006/relationships/hyperlink" Target="https://www.dropbox.com/scl/fi/hq7udgw5uigf2frbar5f2/_officialAcademicTranscript.pdf?rlkey=nte08grblkh3zoyp3h9hfwzxw&amp;dl=0" TargetMode="External"/><Relationship Id="rId312" Type="http://schemas.openxmlformats.org/officeDocument/2006/relationships/hyperlink" Target="https://www.dropbox.com/scl/fi/9fysmle86va5mwwwjtqcb/Transcript.pdf?rlkey=ary4hw0u29twqe7eyzsg8m3ca&amp;dl=0" TargetMode="External"/><Relationship Id="rId757" Type="http://schemas.openxmlformats.org/officeDocument/2006/relationships/hyperlink" Target="https://www.dropbox.com/scl/fi/khninzld0j3sm4kfbfgy2/unofficial-transcript.pdf?rlkey=c5fkfrkabei8whzvqa41yfx5y&amp;dl=0" TargetMode="External"/><Relationship Id="rId93" Type="http://schemas.openxmlformats.org/officeDocument/2006/relationships/hyperlink" Target="https://www.dropbox.com/scl/fi/787qka57cvd1te9z3x4v4/TEWY1FNM.pdf?rlkey=9swxu9qf3p9irfdlijpvmm7u0&amp;dl=0" TargetMode="External"/><Relationship Id="rId189" Type="http://schemas.openxmlformats.org/officeDocument/2006/relationships/hyperlink" Target="https://www.dropbox.com/scl/fi/f3l05wch1rjhcgvutjpjs/Ashman_Sebastian_1340419_Official-Transcript.pdf?rlkey=rlkxu9zbsda9b4saoe4r6fi8e&amp;dl=0" TargetMode="External"/><Relationship Id="rId396" Type="http://schemas.openxmlformats.org/officeDocument/2006/relationships/hyperlink" Target="https://www.dropbox.com/scl/fi/12ury7kg7wsaavv59ka10/Transcript-Hope-Coleman_Plourde.pdf?rlkey=r06c3gussq6fbi1mk72gbb6s8&amp;dl=0" TargetMode="External"/><Relationship Id="rId617" Type="http://schemas.openxmlformats.org/officeDocument/2006/relationships/hyperlink" Target="https://www.dropbox.com/scl/fi/l4enkxeowiqbuiphejh2s/Leistungsnachweis_07102023_1539_13974274_20231007153956.pdf?rlkey=ra49zu06lm09y2gnnfgj9ot1g&amp;dl=0" TargetMode="External"/><Relationship Id="rId256" Type="http://schemas.openxmlformats.org/officeDocument/2006/relationships/hyperlink" Target="https://www.dropbox.com/scl/fi/787qka57cvd1te9z3x4v4/TEWY1FNM.pdf?rlkey=9swxu9qf3p9irfdlijpvmm7u0&amp;dl=0" TargetMode="External"/><Relationship Id="rId463" Type="http://schemas.openxmlformats.org/officeDocument/2006/relationships/hyperlink" Target="https://www.dropbox.com/scl/fi/orz3pszq5k8ouk5jlsac5/PSYHOGEOS-Unofficial-Transcript.pdf?rlkey=5hdjdf9kzh4w6ogcnobz7yax8&amp;dl=0" TargetMode="External"/><Relationship Id="rId670" Type="http://schemas.openxmlformats.org/officeDocument/2006/relationships/hyperlink" Target="https://www.dropbox.com/scl/fi/gv2fcvw31gunnak6affft/Notes.pdf?rlkey=7euung0jjf9cyq1vaxv300fiy&amp;dl=0" TargetMode="External"/><Relationship Id="rId116" Type="http://schemas.openxmlformats.org/officeDocument/2006/relationships/hyperlink" Target="https://www.dropbox.com/scl/fi/pjpz11z06afe8s9h8do74/Cleary_Morgan_1273970_Official-Transcript.pdf?rlkey=q4w3xmpjl9zhh6m96al0ssrc9&amp;dl=0" TargetMode="External"/><Relationship Id="rId323" Type="http://schemas.openxmlformats.org/officeDocument/2006/relationships/hyperlink" Target="https://www.dropbox.com/scl/fi/71fjurxeir20jrq1tfmhs/C_TRANSCR_03864457_20231505_112638.pdf?rlkey=oxiciwp5m4f3d16ncc15apakw&amp;dl=0" TargetMode="External"/><Relationship Id="rId530" Type="http://schemas.openxmlformats.org/officeDocument/2006/relationships/hyperlink" Target="https://www.dropbox.com/scl/fi/126mtbthy4qr3zgp10tm8/TEQH3GTK.pdf?rlkey=r6mxegcqgrq7cbu9b41sama26&amp;dl=0" TargetMode="External"/><Relationship Id="rId768" Type="http://schemas.openxmlformats.org/officeDocument/2006/relationships/hyperlink" Target="https://www.dropbox.com/scl/fi/d7bxkstqyua5811whizu1/transcript.pdf?rlkey=cqvd5uruos4pak9ou1kobrbo7&amp;dl=0" TargetMode="External"/><Relationship Id="rId20" Type="http://schemas.openxmlformats.org/officeDocument/2006/relationships/hyperlink" Target="https://www.dropbox.com/scl/fi/ubzzuobkrra8nujltr7lw/Certificado-Academico.pdf?rlkey=ygessh4sgan6fspe1ztl34lbl&amp;dl=0" TargetMode="External"/><Relationship Id="rId628" Type="http://schemas.openxmlformats.org/officeDocument/2006/relationships/hyperlink" Target="https://www.dropbox.com/scl/fi/siknsp9xfblsd5rf6pnz4/Unofficial-Transcript-Jade-Pita.pdf?rlkey=5ip8kndvxx1vxcpmybro8rjbu&amp;dl=0" TargetMode="External"/><Relationship Id="rId267" Type="http://schemas.openxmlformats.org/officeDocument/2006/relationships/hyperlink" Target="https://www.dropbox.com/scl/fi/c6bspz0a8o9bszrqxkb5m/Transcript-of-Records.pdf?rlkey=fo6o2nsmj5g3b2oneyradfnpe&amp;dl=0" TargetMode="External"/><Relationship Id="rId474" Type="http://schemas.openxmlformats.org/officeDocument/2006/relationships/hyperlink" Target="https://www.dropbox.com/scl/fi/7guts4fjcjnn29bdzjwci/InformeMenu.pdf?rlkey=j4f71es75vsjog1i0mbsjxfw0&amp;dl=0" TargetMode="External"/><Relationship Id="rId127" Type="http://schemas.openxmlformats.org/officeDocument/2006/relationships/hyperlink" Target="https://www.dropbox.com/scl/fi/rjujwptu9o2o4jspevj8c/TOR_Caldarelli.pdf?rlkey=3asxqy2f1dzl679pcrx5voo84&amp;dl=0" TargetMode="External"/><Relationship Id="rId681" Type="http://schemas.openxmlformats.org/officeDocument/2006/relationships/hyperlink" Target="https://www.dropbox.com/scl/fi/n3nj7kkcat08obwfk12p1/transcript-unofficial-fall-2023.pdf?rlkey=i0deuts5ix3qkumem0fgyxr1a&amp;dl=0" TargetMode="External"/><Relationship Id="rId779" Type="http://schemas.openxmlformats.org/officeDocument/2006/relationships/hyperlink" Target="https://www.dropbox.com/scl/fi/26lt2egfw2zfctfisp40z/William-Marin-Unofficial-Transcript.pdf?rlkey=bnqhgb9yphncacjocivkyrrgf&amp;dl=0" TargetMode="External"/><Relationship Id="rId31" Type="http://schemas.openxmlformats.org/officeDocument/2006/relationships/hyperlink" Target="https://www.dropbox.com/scl/fi/if4i3rh3oigwb8obhux2z/Rentz-Baker-Mills-GW-Transcript.pdf?rlkey=wm1y1dxov742b0hjrhoh4cbkd&amp;dl=0" TargetMode="External"/><Relationship Id="rId334" Type="http://schemas.openxmlformats.org/officeDocument/2006/relationships/hyperlink" Target="https://www.dropbox.com/scl/fi/et11czaod3u1gpprxzjuk/Expediente-acad-mico-oficial.pdf?rlkey=sz2pfe3o281dclfk070a88gkr&amp;dl=0" TargetMode="External"/><Relationship Id="rId541" Type="http://schemas.openxmlformats.org/officeDocument/2006/relationships/hyperlink" Target="https://www.dropbox.com/scl/fi/k1q66hvje8rd9ut34abuj/Expediente-academico_WIPLIER-Emma.pdf?rlkey=g8hozth9ersrybdny3f5ln1pi&amp;dl=0" TargetMode="External"/><Relationship Id="rId639" Type="http://schemas.openxmlformats.org/officeDocument/2006/relationships/hyperlink" Target="https://www.dropbox.com/scl/fi/525hvefuopvvd02qkhlqr/Results_Mae-776-lle_Olivier_2023-10-15.pdf?rlkey=cs1doueqiqkstb0nkiic4q6ni&amp;dl=0" TargetMode="External"/><Relationship Id="rId180" Type="http://schemas.openxmlformats.org/officeDocument/2006/relationships/hyperlink" Target="https://www.dropbox.com/scl/fi/xe5d75ddw41vm4kx2uw62/Jazmin-Tapia-Mills-Unofficial-Transcript.pdf?rlkey=8ozb5x4qbe7lso6bufotl7swt&amp;dl=0" TargetMode="External"/><Relationship Id="rId278" Type="http://schemas.openxmlformats.org/officeDocument/2006/relationships/hyperlink" Target="https://www.dropbox.com/scl/fi/f4n970c4jm04v1wwb5y0u/GORE-Unoficial-Transcript.pdf?rlkey=xlhrk8u2t42rev9n1n0jx20oe&amp;dl=0" TargetMode="External"/><Relationship Id="rId401" Type="http://schemas.openxmlformats.org/officeDocument/2006/relationships/hyperlink" Target="https://www.dropbox.com/scl/fi/8wv7cnohd1hbmaw9d2r55/Certificado_de_Notas.pdf?rlkey=4jxep3tznhutyshfu69vr0kt5&amp;dl=0" TargetMode="External"/><Relationship Id="rId485" Type="http://schemas.openxmlformats.org/officeDocument/2006/relationships/hyperlink" Target="https://www.dropbox.com/scl/fi/0tt3pc01fu62gir8oirv1/Transcript_LENASAMAK.pdf?rlkey=xgi62ns3jwdpwsjp19kb2cboh&amp;dl=0" TargetMode="External"/><Relationship Id="rId692" Type="http://schemas.openxmlformats.org/officeDocument/2006/relationships/hyperlink" Target="https://www.dropbox.com/scl/fi/937ow90omyrzg8y78ut4n/ACADEMIC-TRANSCRIPT-2023-09-25-14_07_25.pdf?rlkey=2pp2cqgh94t79u7so1oz8bi1k&amp;dl=0" TargetMode="External"/><Relationship Id="rId706" Type="http://schemas.openxmlformats.org/officeDocument/2006/relationships/hyperlink" Target="https://www.dropbox.com/scl/fi/jqlqtlc1evl7jeyepxnix/WashU-Unofficial-Transcript-updated-Aug-2023.pdf?rlkey=xocminvrvky4ufu9n251vvi2m&amp;dl=0" TargetMode="External"/><Relationship Id="rId42" Type="http://schemas.openxmlformats.org/officeDocument/2006/relationships/hyperlink" Target="https://www.dropbox.com/scl/fi/dk8j3o7x4t73xbcycsfrc/Expediente-Academico_IA_POMMERAUD.pdf?rlkey=ozikl99f4gxjpbm1vzw4bd6y1&amp;dl=0" TargetMode="External"/><Relationship Id="rId138" Type="http://schemas.openxmlformats.org/officeDocument/2006/relationships/hyperlink" Target="https://www.dropbox.com/scl/fi/t3792wjhim06akzupmdc7/Transcript_SOLINEMAQUAIRE.pdf?rlkey=9k93wuezyf2006amqra7urv6o&amp;dl=0" TargetMode="External"/><Relationship Id="rId345"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552" Type="http://schemas.openxmlformats.org/officeDocument/2006/relationships/hyperlink" Target="https://www.dropbox.com/scl/fi/1938ranj3pozk0n02rcm6/Expediente-acad-mico.-Silvia-Nu-o-3.pdf?rlkey=0brbd9dymsd59bghgolt5i918&amp;dl=0" TargetMode="External"/><Relationship Id="rId191" Type="http://schemas.openxmlformats.org/officeDocument/2006/relationships/hyperlink" Target="https://www.dropbox.com/scl/fi/wuh4z53ui6cyz0757mtxc/2022_2023_BA_S4_JAN_GRADES_EN-2.pdf?rlkey=n7t28ilxooihf0fiqf8s202xl&amp;dl=0" TargetMode="External"/><Relationship Id="rId205" Type="http://schemas.openxmlformats.org/officeDocument/2006/relationships/hyperlink" Target="https://www.dropbox.com/scl/fi/zlpouoic4bp2qu5mz2i2a/Victoria-Flowerree-Unofficial-Transcript.pdf?rlkey=q25q6nejx68klx4w3751j8eiq&amp;dl=0" TargetMode="External"/><Relationship Id="rId412" Type="http://schemas.openxmlformats.org/officeDocument/2006/relationships/hyperlink" Target="https://www.dropbox.com/scl/fi/pjpz11z06afe8s9h8do74/Cleary_Morgan_1273970_Official-Transcript.pdf?rlkey=q4w3xmpjl9zhh6m96al0ssrc9&amp;dl=0" TargetMode="External"/><Relationship Id="rId289" Type="http://schemas.openxmlformats.org/officeDocument/2006/relationships/hyperlink" Target="https://www.dropbox.com/scl/fi/i78mmingqnsi98flu18lj/Expediente-de-notas_Daniela-Scott.pdf?rlkey=vu3s8uzjkh2nso5fshifpwem0&amp;dl=0" TargetMode="External"/><Relationship Id="rId496" Type="http://schemas.openxmlformats.org/officeDocument/2006/relationships/hyperlink" Target="https://www.dropbox.com/scl/fi/qbrqcv5408t7mq0n678sf/pdf_certif_2318239928179722550.pdf?rlkey=n6x7m39637uei7lkd5rfvwlfh&amp;dl=0" TargetMode="External"/><Relationship Id="rId717" Type="http://schemas.openxmlformats.org/officeDocument/2006/relationships/hyperlink" Target="https://www.dropbox.com/scl/fi/oepmkbvk4e2lh9uwoetrv/Academic_Record.pdf?rlkey=zpsmms2uyfjsn4227hdy7wj1s&amp;dl=0" TargetMode="External"/><Relationship Id="rId53" Type="http://schemas.openxmlformats.org/officeDocument/2006/relationships/hyperlink" Target="https://www.dropbox.com/scl/fi/nr39790i4eitkp04qznki/certificado_academico_personal.pdf?rlkey=mqayiqrqdbgnjlr2adba0w3gm&amp;dl=0" TargetMode="External"/><Relationship Id="rId149" Type="http://schemas.openxmlformats.org/officeDocument/2006/relationships/hyperlink" Target="https://www.dropbox.com/scl/fi/0db4ms1oxyi7ombhkgpbv/Transcript-Gabriel-Molnar.pdf?rlkey=1j54n794n8r29slbyfidh2ppd&amp;dl=0" TargetMode="External"/><Relationship Id="rId356" Type="http://schemas.openxmlformats.org/officeDocument/2006/relationships/hyperlink" Target="https://www.dropbox.com/scl/fi/sbxoarbzc7wl6hi434xnh/ToR_TommasoVandoni.pdf?rlkey=uq665b2rzn43hokzjawr0yi9z&amp;dl=0" TargetMode="External"/><Relationship Id="rId563" Type="http://schemas.openxmlformats.org/officeDocument/2006/relationships/hyperlink" Target="https://www.dropbox.com/scl/fi/rs71hqorqxoiuk1a9dnvp/Kelley-Margaret-GW-Transcript.pdf?rlkey=q5puo1698qdrgt5v5sdghcs2f&amp;dl=0" TargetMode="External"/><Relationship Id="rId770" Type="http://schemas.openxmlformats.org/officeDocument/2006/relationships/hyperlink" Target="https://www.dropbox.com/scl/fi/d7bxkstqyua5811whizu1/transcript.pdf?rlkey=cqvd5uruos4pak9ou1kobrbo7&amp;dl=0" TargetMode="External"/><Relationship Id="rId216" Type="http://schemas.openxmlformats.org/officeDocument/2006/relationships/hyperlink" Target="https://www.dropbox.com/scl/fi/t3zyejln2ul298pi0g940/Maria-Alejandra-Vallejos-Unofficial-Transcript.pdf?rlkey=91qtulfxfj90aehvjdir7upv0&amp;dl=0" TargetMode="External"/><Relationship Id="rId423" Type="http://schemas.openxmlformats.org/officeDocument/2006/relationships/hyperlink" Target="https://www.dropbox.com/scl/fi/fismiuotjk4keqixsdg59/Katherine-Berge-Unofficial-Transcript.pdf?rlkey=ilhyws9ixfouq1ag1bwqjauqs&amp;dl=0" TargetMode="External"/><Relationship Id="rId630" Type="http://schemas.openxmlformats.org/officeDocument/2006/relationships/hyperlink" Target="https://www.dropbox.com/scl/fi/siknsp9xfblsd5rf6pnz4/Unofficial-Transcript-Jade-Pita.pdf?rlkey=5ip8kndvxx1vxcpmybro8rjbu&amp;dl=0" TargetMode="External"/><Relationship Id="rId728" Type="http://schemas.openxmlformats.org/officeDocument/2006/relationships/hyperlink" Target="https://www.dropbox.com/scl/fi/sdaue0eabc03cjkuizv6t/Transcript_Fanny_Vain.pdf?rlkey=k9y9xzs7i5j6j3hbyw62asr4i&amp;dl=0" TargetMode="External"/><Relationship Id="rId64" Type="http://schemas.openxmlformats.org/officeDocument/2006/relationships/hyperlink" Target="https://www.dropbox.com/scl/fi/y182sc96he9otf0zut6lf/Eisendrath-Dill-GW-Transcript.pdf?rlkey=b0cl5vim5jo4qk3w31sd146jn&amp;dl=0" TargetMode="External"/><Relationship Id="rId367" Type="http://schemas.openxmlformats.org/officeDocument/2006/relationships/hyperlink" Target="https://www.dropbox.com/scl/fi/m8ajk15cie8pobishmyd1/Back_Shandra_1351590_Official-Transcript.pdf?rlkey=872hbg70r08iqyrzeb3jnehvj&amp;dl=0" TargetMode="External"/><Relationship Id="rId574" Type="http://schemas.openxmlformats.org/officeDocument/2006/relationships/hyperlink" Target="https://www.dropbox.com/scl/fi/k2khjy8wasq37adu8n0qb/HEAR_2220346_1.pdf?rlkey=nte6inltz64whkz953u8ttcjb&amp;dl=0" TargetMode="External"/><Relationship Id="rId171" Type="http://schemas.openxmlformats.org/officeDocument/2006/relationships/hyperlink" Target="https://www.dropbox.com/scl/fi/ir8q3gbcw5bw88jfmwpox/CERTIFICADO-DE-NOTAS.pdf?rlkey=wsw125i64fs4gqv7t8aak8fem&amp;dl=0" TargetMode="External"/><Relationship Id="rId227" Type="http://schemas.openxmlformats.org/officeDocument/2006/relationships/hyperlink" Target="https://www.dropbox.com/scl/fi/q64wluy5lble4t6sq6czc/Dorothy-Pisula-Litoff-Unofficial-Transcript.pdf?rlkey=e4rwnkzx98izogvb2924o3rjt&amp;dl=0" TargetMode="External"/><Relationship Id="rId781" Type="http://schemas.openxmlformats.org/officeDocument/2006/relationships/hyperlink" Target="https://www.dropbox.com/scl/fi/i127m5cihck4pc480hp20/Ball-Eleanor-GW-Transcript.pdf?rlkey=6duha2kfucojdjyfovqj7zc4i&amp;dl=0" TargetMode="External"/><Relationship Id="rId269" Type="http://schemas.openxmlformats.org/officeDocument/2006/relationships/hyperlink" Target="https://www.dropbox.com/scl/fi/c6bspz0a8o9bszrqxkb5m/Transcript-of-Records.pdf?rlkey=fo6o2nsmj5g3b2oneyradfnpe&amp;dl=0" TargetMode="External"/><Relationship Id="rId434" Type="http://schemas.openxmlformats.org/officeDocument/2006/relationships/hyperlink" Target="https://www.dropbox.com/scl/fi/sfowrv1as5mit4xfx0hq3/transsss.pdf?rlkey=trwcilmss67lrw6grsz78o7cw&amp;dl=0" TargetMode="External"/><Relationship Id="rId476" Type="http://schemas.openxmlformats.org/officeDocument/2006/relationships/hyperlink" Target="https://www.dropbox.com/scl/fi/rjujwptu9o2o4jspevj8c/TOR_Caldarelli.pdf?rlkey=3asxqy2f1dzl679pcrx5voo84&amp;dl=0" TargetMode="External"/><Relationship Id="rId641" Type="http://schemas.openxmlformats.org/officeDocument/2006/relationships/hyperlink" Target="https://www.dropbox.com/scl/fi/525hvefuopvvd02qkhlqr/Results_Mae-776-lle_Olivier_2023-10-15.pdf?rlkey=cs1doueqiqkstb0nkiic4q6ni&amp;dl=0" TargetMode="External"/><Relationship Id="rId683" Type="http://schemas.openxmlformats.org/officeDocument/2006/relationships/hyperlink" Target="https://www.dropbox.com/scl/fi/7fwuutcwenlm6cmhh2eiw/UT-transcript-fall-2023.pdf?rlkey=x5ro99ey3tpv1wcqz0vhjs8e0&amp;dl=0" TargetMode="External"/><Relationship Id="rId739" Type="http://schemas.openxmlformats.org/officeDocument/2006/relationships/hyperlink" Target="https://www.dropbox.com/scl/fi/h3p0hxpo0itl9t8h2m0e1/Lucero_Transcript.pdf?rlkey=gwcd3mvsnree3fkhilehte738&amp;dl=0" TargetMode="External"/><Relationship Id="rId33" Type="http://schemas.openxmlformats.org/officeDocument/2006/relationships/hyperlink" Target="https://www.dropbox.com/scl/fi/9ei9zaxbf08e9cvh9lwju/Baranets-Anya-transcript.pdf?rlkey=ucae1w3dwzltpow62z7n5p1cj&amp;dl=0" TargetMode="External"/><Relationship Id="rId129" Type="http://schemas.openxmlformats.org/officeDocument/2006/relationships/hyperlink" Target="https://www.dropbox.com/scl/fi/318upywd9b2y3jefgc5rj/CETRIFICATOPOLI.pdf?rlkey=z03qd1dacz9bn91z7ar5a10f2&amp;dl=0" TargetMode="External"/><Relationship Id="rId280" Type="http://schemas.openxmlformats.org/officeDocument/2006/relationships/hyperlink" Target="https://www.dropbox.com/scl/fi/f4n970c4jm04v1wwb5y0u/GORE-Unoficial-Transcript.pdf?rlkey=xlhrk8u2t42rev9n1n0jx20oe&amp;dl=0" TargetMode="External"/><Relationship Id="rId336" Type="http://schemas.openxmlformats.org/officeDocument/2006/relationships/hyperlink" Target="https://www.dropbox.com/scl/fi/hq7udgw5uigf2frbar5f2/_officialAcademicTranscript.pdf?rlkey=nte08grblkh3zoyp3h9hfwzxw&amp;dl=0" TargetMode="External"/><Relationship Id="rId501" Type="http://schemas.openxmlformats.org/officeDocument/2006/relationships/hyperlink" Target="https://www.dropbox.com/scl/fi/rxvzoi0y6qrz60ibwt6ub/Intyg-3.pdf?rlkey=2hq44uiq9fwak0lv8qn5b3q3k&amp;dl=0" TargetMode="External"/><Relationship Id="rId543" Type="http://schemas.openxmlformats.org/officeDocument/2006/relationships/hyperlink" Target="https://www.dropbox.com/scl/fi/k1q66hvje8rd9ut34abuj/Expediente-academico_WIPLIER-Emma.pdf?rlkey=g8hozth9ersrybdny3f5ln1pi&amp;dl=0" TargetMode="External"/><Relationship Id="rId75" Type="http://schemas.openxmlformats.org/officeDocument/2006/relationships/hyperlink" Target="https://www.dropbox.com/scl/fi/i127m5cihck4pc480hp20/Ball-Eleanor-GW-Transcript.pdf?rlkey=6duha2kfucojdjyfovqj7zc4i&amp;dl=0" TargetMode="External"/><Relationship Id="rId140" Type="http://schemas.openxmlformats.org/officeDocument/2006/relationships/hyperlink" Target="https://www.dropbox.com/scl/fi/1938ranj3pozk0n02rcm6/Expediente-acad-mico.-Silvia-Nu-o-3.pdf?rlkey=0brbd9dymsd59bghgolt5i918&amp;dl=0" TargetMode="External"/><Relationship Id="rId182" Type="http://schemas.openxmlformats.org/officeDocument/2006/relationships/hyperlink" Target="https://www.dropbox.com/scl/fi/xe5d75ddw41vm4kx2uw62/Jazmin-Tapia-Mills-Unofficial-Transcript.pdf?rlkey=8ozb5x4qbe7lso6bufotl7swt&amp;dl=0" TargetMode="External"/><Relationship Id="rId378" Type="http://schemas.openxmlformats.org/officeDocument/2006/relationships/hyperlink" Target="https://www.dropbox.com/scl/fi/7fvdx8iibo9iwcvsmix25/Transcript-Cooke-Tarlton.pdf?rlkey=25olybmpzf458vjeni3ymmw6w&amp;dl=0" TargetMode="External"/><Relationship Id="rId403" Type="http://schemas.openxmlformats.org/officeDocument/2006/relationships/hyperlink" Target="https://www.dropbox.com/scl/fi/8wv7cnohd1hbmaw9d2r55/Certificado_de_Notas.pdf?rlkey=4jxep3tznhutyshfu69vr0kt5&amp;dl=0" TargetMode="External"/><Relationship Id="rId585" Type="http://schemas.openxmlformats.org/officeDocument/2006/relationships/hyperlink" Target="https://www.dropbox.com/scl/fi/yrl6e6leh6vviiklqgzi2/TEWURTRR.pdf?rlkey=4n8okpfa2wtzeacj27u63evl3&amp;dl=0" TargetMode="External"/><Relationship Id="rId750" Type="http://schemas.openxmlformats.org/officeDocument/2006/relationships/hyperlink" Target="https://www.dropbox.com/scl/fi/ir8q3gbcw5bw88jfmwpox/CERTIFICADO-DE-NOTAS.pdf?rlkey=wsw125i64fs4gqv7t8aak8fem&amp;dl=0" TargetMode="External"/><Relationship Id="rId792" Type="http://schemas.openxmlformats.org/officeDocument/2006/relationships/hyperlink" Target="https://www.dropbox.com/scl/fi/k958l7z8nipht223qnats/Impresi-n-de-expediente-1.pdf?rlkey=ab2xf9sde88cn10r7zqgbhl53&amp;dl=0" TargetMode="External"/><Relationship Id="rId6" Type="http://schemas.openxmlformats.org/officeDocument/2006/relationships/hyperlink" Target="https://www.dropbox.com/scl/fi/uarvtryhqr2p788m5td97/Transcript.pdf?rlkey=eopo0ufa719esgy256w2vjbre&amp;dl=0" TargetMode="External"/><Relationship Id="rId238" Type="http://schemas.openxmlformats.org/officeDocument/2006/relationships/hyperlink" Target="https://www.dropbox.com/scl/fi/g2uy1v4edn7x65oosgtq0/Nicole_Padron_transcript_2.pdf?rlkey=1ze9ae6bfnhwi1apskg8mc4wn&amp;dl=0" TargetMode="External"/><Relationship Id="rId445" Type="http://schemas.openxmlformats.org/officeDocument/2006/relationships/hyperlink" Target="https://www.dropbox.com/scl/fi/70i5dpbt5shqk7hnanl70/Carolin-Spitzer_Transcript_of_Records_-M.Sc.-in-Technology-Entrepreneurship.pdf?rlkey=xdzqzoya2l9mz3qsx71s1tdva&amp;dl=0" TargetMode="External"/><Relationship Id="rId487" Type="http://schemas.openxmlformats.org/officeDocument/2006/relationships/hyperlink" Target="https://www.dropbox.com/scl/fi/318upywd9b2y3jefgc5rj/CETRIFICATOPOLI.pdf?rlkey=z03qd1dacz9bn91z7ar5a10f2&amp;dl=0" TargetMode="External"/><Relationship Id="rId610" Type="http://schemas.openxmlformats.org/officeDocument/2006/relationships/hyperlink" Target="https://www.dropbox.com/scl/fi/0db4ms1oxyi7ombhkgpbv/Transcript-Gabriel-Molnar.pdf?rlkey=1j54n794n8r29slbyfidh2ppd&amp;dl=0" TargetMode="External"/><Relationship Id="rId652" Type="http://schemas.openxmlformats.org/officeDocument/2006/relationships/hyperlink" Target="https://www.dropbox.com/scl/fi/oxvmv705i1812llehw7r0/Morini-Michael-GW-Transcript.pdf?rlkey=u4ucggl2j1akseaodxvii0qwf&amp;dl=0" TargetMode="External"/><Relationship Id="rId694" Type="http://schemas.openxmlformats.org/officeDocument/2006/relationships/hyperlink" Target="https://www.dropbox.com/scl/fi/yw1zx968rcifqv3f43pp7/Transcript.pdf?rlkey=smk9nvv9aam6y7o95l4uxl6tg&amp;dl=0" TargetMode="External"/><Relationship Id="rId708" Type="http://schemas.openxmlformats.org/officeDocument/2006/relationships/hyperlink" Target="https://www.dropbox.com/scl/fi/4dfvy46zvnjd0gh6cxp60/Roberts_Transcript_23.pdf?rlkey=df4fpdcj4hims3mz0dfayn2ph&amp;dl=0" TargetMode="External"/><Relationship Id="rId291" Type="http://schemas.openxmlformats.org/officeDocument/2006/relationships/hyperlink" Target="https://www.dropbox.com/scl/fi/uoeilft5nmggvcwj1kl7q/Certificado-De-Notas.pdf?rlkey=six1ct6ccxhaf75kybtxo3cw4&amp;dl=0" TargetMode="External"/><Relationship Id="rId305" Type="http://schemas.openxmlformats.org/officeDocument/2006/relationships/hyperlink" Target="https://www.dropbox.com/scl/fi/xejc9zqfftw9duwwfm7p9/DONAGHUE-JOE-UCLTRANSCRIPT.pdf?rlkey=8wyg5daoi5ck4acnc7uvkt4s7&amp;dl=0" TargetMode="External"/><Relationship Id="rId347"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512" Type="http://schemas.openxmlformats.org/officeDocument/2006/relationships/hyperlink" Target="https://www.dropbox.com/scl/fi/evwv0a9vnw1dt9mt8f8u6/Notas-universidad.pdf?rlkey=s6bos2atubqax3akq9k0qp4r6&amp;dl=0" TargetMode="External"/><Relationship Id="rId44" Type="http://schemas.openxmlformats.org/officeDocument/2006/relationships/hyperlink" Target="https://www.dropbox.com/scl/fi/7jb7ioq3e5k2j0n85qbml/Transcript.pdf?rlkey=kd5taihm14b6yk2ye96lcev5z&amp;dl=0" TargetMode="External"/><Relationship Id="rId86" Type="http://schemas.openxmlformats.org/officeDocument/2006/relationships/hyperlink" Target="https://www.dropbox.com/scl/fi/t3zyejln2ul298pi0g940/Maria-Alejandra-Vallejos-Unofficial-Transcript.pdf?rlkey=91qtulfxfj90aehvjdir7upv0&amp;dl=0" TargetMode="External"/><Relationship Id="rId151" Type="http://schemas.openxmlformats.org/officeDocument/2006/relationships/hyperlink" Target="https://www.dropbox.com/scl/fi/2ne7jay38h64ouezd5e3f/Monahan_Colin-Colorado-College-Transcript.pdf?rlkey=jj9g4mo6mht3qbw15xpp0ge50&amp;dl=0" TargetMode="External"/><Relationship Id="rId389" Type="http://schemas.openxmlformats.org/officeDocument/2006/relationships/hyperlink" Target="https://www.dropbox.com/scl/fi/az21steh6vegofhg8sndh/Certificados-de-Notas-Oficial-Actualizado-De-Universidad-De-Origen.pdf?rlkey=5ditgr8exgtpzahf0ryrsn6hm&amp;dl=0" TargetMode="External"/><Relationship Id="rId554" Type="http://schemas.openxmlformats.org/officeDocument/2006/relationships/hyperlink" Target="https://www.dropbox.com/scl/fi/1938ranj3pozk0n02rcm6/Expediente-acad-mico.-Silvia-Nu-o-3.pdf?rlkey=0brbd9dymsd59bghgolt5i918&amp;dl=0" TargetMode="External"/><Relationship Id="rId596" Type="http://schemas.openxmlformats.org/officeDocument/2006/relationships/hyperlink" Target="https://www.dropbox.com/scl/fi/fdtc7nhgmjubu6wuizztn/Transcript-Fall-2023.pdf?rlkey=5w24tdfq1ye7sx9ummt16m5bl&amp;dl=0" TargetMode="External"/><Relationship Id="rId761" Type="http://schemas.openxmlformats.org/officeDocument/2006/relationships/hyperlink" Target="https://www.dropbox.com/scl/fi/efdolhnlm698pateqansl/Hana-Ackelsberg-Unofficial-Transcript.pdf?rlkey=l1j1nkvbwx58canc9o0seqoov&amp;dl=0" TargetMode="External"/><Relationship Id="rId193" Type="http://schemas.openxmlformats.org/officeDocument/2006/relationships/hyperlink" Target="https://www.dropbox.com/scl/fi/wuh4z53ui6cyz0757mtxc/2022_2023_BA_S4_JAN_GRADES_EN-2.pdf?rlkey=n7t28ilxooihf0fiqf8s202xl&amp;dl=0" TargetMode="External"/><Relationship Id="rId207" Type="http://schemas.openxmlformats.org/officeDocument/2006/relationships/hyperlink" Target="https://www.dropbox.com/scl/fi/zlpouoic4bp2qu5mz2i2a/Victoria-Flowerree-Unofficial-Transcript.pdf?rlkey=q25q6nejx68klx4w3751j8eiq&amp;dl=0" TargetMode="External"/><Relationship Id="rId249" Type="http://schemas.openxmlformats.org/officeDocument/2006/relationships/hyperlink" Target="https://www.dropbox.com/scl/fi/bfnxyyhioagb9fzgxerci/TEWU3TSO-2.pdf?rlkey=0emfg3y7ib0udz4n9o3o49zew&amp;dl=0" TargetMode="External"/><Relationship Id="rId414" Type="http://schemas.openxmlformats.org/officeDocument/2006/relationships/hyperlink" Target="https://www.dropbox.com/scl/fi/pjpz11z06afe8s9h8do74/Cleary_Morgan_1273970_Official-Transcript.pdf?rlkey=q4w3xmpjl9zhh6m96al0ssrc9&amp;dl=0" TargetMode="External"/><Relationship Id="rId456" Type="http://schemas.openxmlformats.org/officeDocument/2006/relationships/hyperlink" Target="https://www.dropbox.com/scl/fi/45j8jv3bkx9k1x5wr8iuw/Expediente.pdf?rlkey=rakis24w4i7on06my6bbjvz8b&amp;dl=0" TargetMode="External"/><Relationship Id="rId498" Type="http://schemas.openxmlformats.org/officeDocument/2006/relationships/hyperlink" Target="https://www.dropbox.com/scl/fi/qbrqcv5408t7mq0n678sf/pdf_certif_2318239928179722550.pdf?rlkey=n6x7m39637uei7lkd5rfvwlfh&amp;dl=0" TargetMode="External"/><Relationship Id="rId621" Type="http://schemas.openxmlformats.org/officeDocument/2006/relationships/hyperlink" Target="https://www.dropbox.com/scl/fi/l4enkxeowiqbuiphejh2s/Leistungsnachweis_07102023_1539_13974274_20231007153956.pdf?rlkey=ra49zu06lm09y2gnnfgj9ot1g&amp;dl=0" TargetMode="External"/><Relationship Id="rId663" Type="http://schemas.openxmlformats.org/officeDocument/2006/relationships/hyperlink" Target="https://www.dropbox.com/scl/fi/29xda49qgzgc88r6abu72/Buonavolonta_Transcript.pdf?rlkey=uank62rjacvjh91705spn9o82&amp;dl=0" TargetMode="External"/><Relationship Id="rId13" Type="http://schemas.openxmlformats.org/officeDocument/2006/relationships/hyperlink" Target="https://www.dropbox.com/scl/fi/obkvgmku4dzf1vmnktthy/Certificados-de-Notas.pdf?rlkey=ylr57d7wns0w1p0w28eg9q9tr&amp;dl=0" TargetMode="External"/><Relationship Id="rId109" Type="http://schemas.openxmlformats.org/officeDocument/2006/relationships/hyperlink" Target="https://www.dropbox.com/scl/fi/07gfymlalokyspqbeg83h/Gradelist-4.pdf?rlkey=brqc0nkvczi12zh2ktf9u99tw&amp;dl=0" TargetMode="External"/><Relationship Id="rId260" Type="http://schemas.openxmlformats.org/officeDocument/2006/relationships/hyperlink" Target="https://www.dropbox.com/scl/fi/787qka57cvd1te9z3x4v4/TEWY1FNM.pdf?rlkey=9swxu9qf3p9irfdlijpvmm7u0&amp;dl=0" TargetMode="External"/><Relationship Id="rId316" Type="http://schemas.openxmlformats.org/officeDocument/2006/relationships/hyperlink" Target="https://www.dropbox.com/scl/fi/uy3lc7b6kcit7hs1mvhwd/Rizzo-Isabella-GW-Transcript.pdf?rlkey=3s8vnnkzoks5w0e2ylm0i2c7y&amp;dl=0" TargetMode="External"/><Relationship Id="rId523" Type="http://schemas.openxmlformats.org/officeDocument/2006/relationships/hyperlink" Target="https://www.dropbox.com/scl/fi/pbyyol3yqulqf828fpd77/Academic-Record.png?rlkey=fa6j2dfvbb3w43hzxw927oemc&amp;dl=0" TargetMode="External"/><Relationship Id="rId719" Type="http://schemas.openxmlformats.org/officeDocument/2006/relationships/hyperlink" Target="https://www.dropbox.com/scl/fi/oepmkbvk4e2lh9uwoetrv/Academic_Record.pdf?rlkey=zpsmms2uyfjsn4227hdy7wj1s&amp;dl=0" TargetMode="External"/><Relationship Id="rId55" Type="http://schemas.openxmlformats.org/officeDocument/2006/relationships/hyperlink" Target="https://www.dropbox.com/scl/fi/vz75tv8uc70nf2drtmuou/Expedient.pdf?rlkey=xsqevqd4rna5ii6u1f86lkhn7&amp;dl=0" TargetMode="External"/><Relationship Id="rId97" Type="http://schemas.openxmlformats.org/officeDocument/2006/relationships/hyperlink" Target="https://www.dropbox.com/scl/fi/i78mmingqnsi98flu18lj/Expediente-de-notas_Daniela-Scott.pdf?rlkey=vu3s8uzjkh2nso5fshifpwem0&amp;dl=0" TargetMode="External"/><Relationship Id="rId120" Type="http://schemas.openxmlformats.org/officeDocument/2006/relationships/hyperlink" Target="https://www.dropbox.com/scl/fi/sfowrv1as5mit4xfx0hq3/transsss.pdf?rlkey=trwcilmss67lrw6grsz78o7cw&amp;dl=0" TargetMode="External"/><Relationship Id="rId358" Type="http://schemas.openxmlformats.org/officeDocument/2006/relationships/hyperlink" Target="https://www.dropbox.com/scl/fi/sbxoarbzc7wl6hi434xnh/ToR_TommasoVandoni.pdf?rlkey=uq665b2rzn43hokzjawr0yi9z&amp;dl=0" TargetMode="External"/><Relationship Id="rId565" Type="http://schemas.openxmlformats.org/officeDocument/2006/relationships/hyperlink" Target="https://www.dropbox.com/scl/fi/w5cscs0q6yykc6h9u0c5s/relev-s-de-notes-L1-et-L2.pdf?rlkey=p5fl73dt3el51flw8ysn2a0p3&amp;dl=0" TargetMode="External"/><Relationship Id="rId730" Type="http://schemas.openxmlformats.org/officeDocument/2006/relationships/hyperlink" Target="https://www.dropbox.com/scl/fi/sdaue0eabc03cjkuizv6t/Transcript_Fanny_Vain.pdf?rlkey=k9y9xzs7i5j6j3hbyw62asr4i&amp;dl=0" TargetMode="External"/><Relationship Id="rId772" Type="http://schemas.openxmlformats.org/officeDocument/2006/relationships/hyperlink" Target="https://www.dropbox.com/scl/fi/n13lyy1mlc243a4tpxah8/transcripttoby.pdf?rlkey=gsmsbin2be5o59yx506b71ola&amp;dl=0" TargetMode="External"/><Relationship Id="rId162" Type="http://schemas.openxmlformats.org/officeDocument/2006/relationships/hyperlink" Target="https://www.dropbox.com/scl/fi/937ow90omyrzg8y78ut4n/ACADEMIC-TRANSCRIPT-2023-09-25-14_07_25.pdf?rlkey=2pp2cqgh94t79u7so1oz8bi1k&amp;dl=0" TargetMode="External"/><Relationship Id="rId218" Type="http://schemas.openxmlformats.org/officeDocument/2006/relationships/hyperlink" Target="https://www.dropbox.com/scl/fi/t3zyejln2ul298pi0g940/Maria-Alejandra-Vallejos-Unofficial-Transcript.pdf?rlkey=91qtulfxfj90aehvjdir7upv0&amp;dl=0" TargetMode="External"/><Relationship Id="rId425" Type="http://schemas.openxmlformats.org/officeDocument/2006/relationships/hyperlink" Target="https://www.dropbox.com/scl/fi/fismiuotjk4keqixsdg59/Katherine-Berge-Unofficial-Transcript.pdf?rlkey=ilhyws9ixfouq1ag1bwqjauqs&amp;dl=0" TargetMode="External"/><Relationship Id="rId467" Type="http://schemas.openxmlformats.org/officeDocument/2006/relationships/hyperlink" Target="https://www.dropbox.com/scl/fi/orz3pszq5k8ouk5jlsac5/PSYHOGEOS-Unofficial-Transcript.pdf?rlkey=5hdjdf9kzh4w6ogcnobz7yax8&amp;dl=0" TargetMode="External"/><Relationship Id="rId632" Type="http://schemas.openxmlformats.org/officeDocument/2006/relationships/hyperlink" Target="https://www.dropbox.com/scl/fi/siknsp9xfblsd5rf6pnz4/Unofficial-Transcript-Jade-Pita.pdf?rlkey=5ip8kndvxx1vxcpmybro8rjbu&amp;dl=0" TargetMode="External"/><Relationship Id="rId271" Type="http://schemas.openxmlformats.org/officeDocument/2006/relationships/hyperlink" Target="https://www.dropbox.com/scl/fi/ljltp0pffnag0u4qlybi5/Transcript-Joshua-Rooney.pdf?rlkey=5vodrx9hy5ovvcpugcwgtcoex&amp;dl=0" TargetMode="External"/><Relationship Id="rId674" Type="http://schemas.openxmlformats.org/officeDocument/2006/relationships/hyperlink" Target="https://www.dropbox.com/scl/fi/gv2fcvw31gunnak6affft/Notes.pdf?rlkey=7euung0jjf9cyq1vaxv300fiy&amp;dl=0" TargetMode="External"/><Relationship Id="rId24" Type="http://schemas.openxmlformats.org/officeDocument/2006/relationships/hyperlink" Target="https://www.dropbox.com/scl/fi/eot6mm1vztrdg0txpf6c7/LetteraIscrizioneconCarriera-AcademicTranscript_exchange2024.pdf?rlkey=cq3i9hac3cy1107byyk6cxoz4&amp;dl=0" TargetMode="External"/><Relationship Id="rId66" Type="http://schemas.openxmlformats.org/officeDocument/2006/relationships/hyperlink" Target="https://www.dropbox.com/scl/fi/bqvhaiwcfg4h6hzax7iiu/Notas.pdf?rlkey=gk6ukgw6dg6pf0wx0zfw6kuav&amp;dl=0" TargetMode="External"/><Relationship Id="rId131" Type="http://schemas.openxmlformats.org/officeDocument/2006/relationships/hyperlink" Target="https://www.dropbox.com/scl/fi/qbrqcv5408t7mq0n678sf/pdf_certif_2318239928179722550.pdf?rlkey=n6x7m39637uei7lkd5rfvwlfh&amp;dl=0" TargetMode="External"/><Relationship Id="rId327" Type="http://schemas.openxmlformats.org/officeDocument/2006/relationships/hyperlink" Target="https://www.dropbox.com/scl/fi/71fjurxeir20jrq1tfmhs/C_TRANSCR_03864457_20231505_112638.pdf?rlkey=oxiciwp5m4f3d16ncc15apakw&amp;dl=0" TargetMode="External"/><Relationship Id="rId369" Type="http://schemas.openxmlformats.org/officeDocument/2006/relationships/hyperlink" Target="https://www.dropbox.com/scl/fi/m8ajk15cie8pobishmyd1/Back_Shandra_1351590_Official-Transcript.pdf?rlkey=872hbg70r08iqyrzeb3jnehvj&amp;dl=0" TargetMode="External"/><Relationship Id="rId534" Type="http://schemas.openxmlformats.org/officeDocument/2006/relationships/hyperlink" Target="https://www.dropbox.com/scl/fi/5vuo7kiixke8ganrvcbnt/releve-769-_22chatelon.pdf?rlkey=7kj68jau52buhml5q1r2ehjwh&amp;dl=0" TargetMode="External"/><Relationship Id="rId576" Type="http://schemas.openxmlformats.org/officeDocument/2006/relationships/hyperlink" Target="https://www.dropbox.com/scl/fi/k2khjy8wasq37adu8n0qb/HEAR_2220346_1.pdf?rlkey=nte6inltz64whkz953u8ttcjb&amp;dl=0" TargetMode="External"/><Relationship Id="rId741" Type="http://schemas.openxmlformats.org/officeDocument/2006/relationships/hyperlink" Target="https://www.dropbox.com/scl/fi/h3p0hxpo0itl9t8h2m0e1/Lucero_Transcript.pdf?rlkey=gwcd3mvsnree3fkhilehte738&amp;dl=0" TargetMode="External"/><Relationship Id="rId783" Type="http://schemas.openxmlformats.org/officeDocument/2006/relationships/hyperlink" Target="https://www.dropbox.com/scl/fi/i127m5cihck4pc480hp20/Ball-Eleanor-GW-Transcript.pdf?rlkey=6duha2kfucojdjyfovqj7zc4i&amp;dl=0" TargetMode="External"/><Relationship Id="rId173" Type="http://schemas.openxmlformats.org/officeDocument/2006/relationships/hyperlink" Target="https://www.dropbox.com/scl/fi/efdolhnlm698pateqansl/Hana-Ackelsberg-Unofficial-Transcript.pdf?rlkey=l1j1nkvbwx58canc9o0seqoov&amp;dl=0" TargetMode="External"/><Relationship Id="rId229" Type="http://schemas.openxmlformats.org/officeDocument/2006/relationships/hyperlink" Target="https://www.dropbox.com/scl/fi/f7ycztse6tjdwc8zwzac9/Official_Transcript_Fall2023.pdf?rlkey=axqbv0qztxllu6ve9cy2izp6y&amp;dl=0" TargetMode="External"/><Relationship Id="rId380" Type="http://schemas.openxmlformats.org/officeDocument/2006/relationships/hyperlink" Target="https://www.dropbox.com/scl/fi/7fvdx8iibo9iwcvsmix25/Transcript-Cooke-Tarlton.pdf?rlkey=25olybmpzf458vjeni3ymmw6w&amp;dl=0" TargetMode="External"/><Relationship Id="rId436" Type="http://schemas.openxmlformats.org/officeDocument/2006/relationships/hyperlink" Target="https://www.dropbox.com/scl/fi/sfowrv1as5mit4xfx0hq3/transsss.pdf?rlkey=trwcilmss67lrw6grsz78o7cw&amp;dl=0" TargetMode="External"/><Relationship Id="rId601" Type="http://schemas.openxmlformats.org/officeDocument/2006/relationships/hyperlink" Target="https://www.dropbox.com/scl/fi/4ylss512z0k8fm65ewofl/1.-Certificado-Academico-UC3M-Espa-ol.docx?rlkey=ekzwvslopc77f6ldnv7oj5jlw&amp;dl=0" TargetMode="External"/><Relationship Id="rId643" Type="http://schemas.openxmlformats.org/officeDocument/2006/relationships/hyperlink" Target="https://www.dropbox.com/scl/fi/525hvefuopvvd02qkhlqr/Results_Mae-776-lle_Olivier_2023-10-15.pdf?rlkey=cs1doueqiqkstb0nkiic4q6ni&amp;dl=0" TargetMode="External"/><Relationship Id="rId240" Type="http://schemas.openxmlformats.org/officeDocument/2006/relationships/hyperlink" Target="https://www.dropbox.com/scl/fi/r9ul2fz6ha2jv9fudbwit/Reporte-Oficial-de-Notas.pdf?rlkey=3vdm7wec34sb35fenoc9ykvu7&amp;dl=0" TargetMode="External"/><Relationship Id="rId478" Type="http://schemas.openxmlformats.org/officeDocument/2006/relationships/hyperlink" Target="https://www.dropbox.com/scl/fi/rjujwptu9o2o4jspevj8c/TOR_Caldarelli.pdf?rlkey=3asxqy2f1dzl679pcrx5voo84&amp;dl=0" TargetMode="External"/><Relationship Id="rId685" Type="http://schemas.openxmlformats.org/officeDocument/2006/relationships/hyperlink" Target="https://www.dropbox.com/scl/fi/7fwuutcwenlm6cmhh2eiw/UT-transcript-fall-2023.pdf?rlkey=x5ro99ey3tpv1wcqz0vhjs8e0&amp;dl=0" TargetMode="External"/><Relationship Id="rId35" Type="http://schemas.openxmlformats.org/officeDocument/2006/relationships/hyperlink" Target="https://www.dropbox.com/scl/fi/cvtj6ssh7t2nbqvmk5ry2/Transcript.pdf?rlkey=ofpgtyp1em2775hbcl6n7o3ga&amp;dl=0" TargetMode="External"/><Relationship Id="rId77" Type="http://schemas.openxmlformats.org/officeDocument/2006/relationships/hyperlink" Target="https://www.dropbox.com/scl/fi/hya6lgh7a1z1nm1ss02uf/ToR-PUC-Vedere-Charlotte.pdf?rlkey=nwnrbykahh4ab3vk5g72yusy8&amp;dl=0" TargetMode="External"/><Relationship Id="rId100" Type="http://schemas.openxmlformats.org/officeDocument/2006/relationships/hyperlink" Target="https://www.dropbox.com/scl/fi/xejc9zqfftw9duwwfm7p9/DONAGHUE-JOE-UCLTRANSCRIPT.pdf?rlkey=8wyg5daoi5ck4acnc7uvkt4s7&amp;dl=0" TargetMode="External"/><Relationship Id="rId282" Type="http://schemas.openxmlformats.org/officeDocument/2006/relationships/hyperlink" Target="https://www.dropbox.com/scl/fi/i78mmingqnsi98flu18lj/Expediente-de-notas_Daniela-Scott.pdf?rlkey=vu3s8uzjkh2nso5fshifpwem0&amp;dl=0" TargetMode="External"/><Relationship Id="rId338" Type="http://schemas.openxmlformats.org/officeDocument/2006/relationships/hyperlink" Target="https://www.dropbox.com/scl/fi/hq7udgw5uigf2frbar5f2/_officialAcademicTranscript.pdf?rlkey=nte08grblkh3zoyp3h9hfwzxw&amp;dl=0" TargetMode="External"/><Relationship Id="rId503" Type="http://schemas.openxmlformats.org/officeDocument/2006/relationships/hyperlink" Target="https://www.dropbox.com/scl/fi/rxvzoi0y6qrz60ibwt6ub/Intyg-3.pdf?rlkey=2hq44uiq9fwak0lv8qn5b3q3k&amp;dl=0" TargetMode="External"/><Relationship Id="rId545" Type="http://schemas.openxmlformats.org/officeDocument/2006/relationships/hyperlink" Target="https://www.dropbox.com/scl/fi/k1q66hvje8rd9ut34abuj/Expediente-academico_WIPLIER-Emma.pdf?rlkey=g8hozth9ersrybdny3f5ln1pi&amp;dl=0" TargetMode="External"/><Relationship Id="rId587" Type="http://schemas.openxmlformats.org/officeDocument/2006/relationships/hyperlink" Target="https://www.dropbox.com/scl/fi/yrl6e6leh6vviiklqgzi2/TEWURTRR.pdf?rlkey=4n8okpfa2wtzeacj27u63evl3&amp;dl=0" TargetMode="External"/><Relationship Id="rId710" Type="http://schemas.openxmlformats.org/officeDocument/2006/relationships/hyperlink" Target="https://www.dropbox.com/scl/fi/4dfvy46zvnjd0gh6cxp60/Roberts_Transcript_23.pdf?rlkey=df4fpdcj4hims3mz0dfayn2ph&amp;dl=0" TargetMode="External"/><Relationship Id="rId752" Type="http://schemas.openxmlformats.org/officeDocument/2006/relationships/hyperlink" Target="https://www.dropbox.com/scl/fi/ir8q3gbcw5bw88jfmwpox/CERTIFICADO-DE-NOTAS.pdf?rlkey=wsw125i64fs4gqv7t8aak8fem&amp;dl=0" TargetMode="External"/><Relationship Id="rId8" Type="http://schemas.openxmlformats.org/officeDocument/2006/relationships/hyperlink" Target="https://www.dropbox.com/scl/fi/4fvlg0te9iri4mmrp929e/expediente06102553851746.pdf?rlkey=r4lj8yahycvtivqoel4ij2sma&amp;dl=0" TargetMode="External"/><Relationship Id="rId142" Type="http://schemas.openxmlformats.org/officeDocument/2006/relationships/hyperlink" Target="https://www.dropbox.com/scl/fi/w5cscs0q6yykc6h9u0c5s/relev-s-de-notes-L1-et-L2.pdf?rlkey=p5fl73dt3el51flw8ysn2a0p3&amp;dl=0" TargetMode="External"/><Relationship Id="rId184" Type="http://schemas.openxmlformats.org/officeDocument/2006/relationships/hyperlink" Target="https://www.dropbox.com/scl/fi/xe5d75ddw41vm4kx2uw62/Jazmin-Tapia-Mills-Unofficial-Transcript.pdf?rlkey=8ozb5x4qbe7lso6bufotl7swt&amp;dl=0" TargetMode="External"/><Relationship Id="rId391" Type="http://schemas.openxmlformats.org/officeDocument/2006/relationships/hyperlink" Target="https://www.dropbox.com/scl/fi/az21steh6vegofhg8sndh/Certificados-de-Notas-Oficial-Actualizado-De-Universidad-De-Origen.pdf?rlkey=5ditgr8exgtpzahf0ryrsn6hm&amp;dl=0" TargetMode="External"/><Relationship Id="rId405" Type="http://schemas.openxmlformats.org/officeDocument/2006/relationships/hyperlink" Target="https://www.dropbox.com/scl/fi/8wv7cnohd1hbmaw9d2r55/Certificado_de_Notas.pdf?rlkey=4jxep3tznhutyshfu69vr0kt5&amp;dl=0" TargetMode="External"/><Relationship Id="rId447" Type="http://schemas.openxmlformats.org/officeDocument/2006/relationships/hyperlink" Target="https://www.dropbox.com/scl/fi/70i5dpbt5shqk7hnanl70/Carolin-Spitzer_Transcript_of_Records_-M.Sc.-in-Technology-Entrepreneurship.pdf?rlkey=xdzqzoya2l9mz3qsx71s1tdva&amp;dl=0" TargetMode="External"/><Relationship Id="rId612" Type="http://schemas.openxmlformats.org/officeDocument/2006/relationships/hyperlink" Target="https://www.dropbox.com/scl/fi/l4enkxeowiqbuiphejh2s/Leistungsnachweis_07102023_1539_13974274_20231007153956.pdf?rlkey=ra49zu06lm09y2gnnfgj9ot1g&amp;dl=0" TargetMode="External"/><Relationship Id="rId794" Type="http://schemas.openxmlformats.org/officeDocument/2006/relationships/hyperlink" Target="https://www.dropbox.com/scl/fi/k958l7z8nipht223qnats/Impresi-n-de-expediente-1.pdf?rlkey=ab2xf9sde88cn10r7zqgbhl53&amp;dl=0" TargetMode="External"/><Relationship Id="rId251" Type="http://schemas.openxmlformats.org/officeDocument/2006/relationships/hyperlink" Target="https://www.dropbox.com/scl/fi/dwehqeh2xhtxt7b1n1dt4/TE4M3O6F.pdf?rlkey=8in0e5eefukfddqxjfg3ms6o6&amp;dl=0" TargetMode="External"/><Relationship Id="rId489" Type="http://schemas.openxmlformats.org/officeDocument/2006/relationships/hyperlink" Target="https://www.dropbox.com/scl/fi/318upywd9b2y3jefgc5rj/CETRIFICATOPOLI.pdf?rlkey=z03qd1dacz9bn91z7ar5a10f2&amp;dl=0" TargetMode="External"/><Relationship Id="rId654" Type="http://schemas.openxmlformats.org/officeDocument/2006/relationships/hyperlink" Target="https://www.dropbox.com/scl/fi/lkoub7krj3qn5rd46rohm/1-PDF-Certificado-n-8.pdf?rlkey=t1qhspl1auncxxphqqvj029g9&amp;dl=0" TargetMode="External"/><Relationship Id="rId696" Type="http://schemas.openxmlformats.org/officeDocument/2006/relationships/hyperlink" Target="https://www.dropbox.com/scl/fi/yw1zx968rcifqv3f43pp7/Transcript.pdf?rlkey=smk9nvv9aam6y7o95l4uxl6tg&amp;dl=0" TargetMode="External"/><Relationship Id="rId46" Type="http://schemas.openxmlformats.org/officeDocument/2006/relationships/hyperlink" Target="https://www.dropbox.com/scl/fi/cvtj6ssh7t2nbqvmk5ry2/Transcript.pdf?rlkey=ofpgtyp1em2775hbcl6n7o3ga&amp;dl=0" TargetMode="External"/><Relationship Id="rId293" Type="http://schemas.openxmlformats.org/officeDocument/2006/relationships/hyperlink" Target="https://www.dropbox.com/scl/fi/uoeilft5nmggvcwj1kl7q/Certificado-De-Notas.pdf?rlkey=six1ct6ccxhaf75kybtxo3cw4&amp;dl=0" TargetMode="External"/><Relationship Id="rId307" Type="http://schemas.openxmlformats.org/officeDocument/2006/relationships/hyperlink" Target="https://www.dropbox.com/scl/fi/xejc9zqfftw9duwwfm7p9/DONAGHUE-JOE-UCLTRANSCRIPT.pdf?rlkey=8wyg5daoi5ck4acnc7uvkt4s7&amp;dl=0" TargetMode="External"/><Relationship Id="rId349" Type="http://schemas.openxmlformats.org/officeDocument/2006/relationships/hyperlink" Target="https://www.dropbox.com/scl/fi/obfrw4lzpzhxs1a7d4mjt/Gradelist-3.pdf?rlkey=3qj2h1bmxvg2t6h166zhvaydx&amp;dl=0" TargetMode="External"/><Relationship Id="rId514" Type="http://schemas.openxmlformats.org/officeDocument/2006/relationships/hyperlink" Target="https://www.dropbox.com/scl/fi/w1i6z5nduujhy5qom7zw6/NOTAS.pdf?rlkey=ld62sghvoqtk5o2tfyaz3zs0n&amp;dl=0" TargetMode="External"/><Relationship Id="rId556" Type="http://schemas.openxmlformats.org/officeDocument/2006/relationships/hyperlink" Target="https://www.dropbox.com/scl/fi/1938ranj3pozk0n02rcm6/Expediente-acad-mico.-Silvia-Nu-o-3.pdf?rlkey=0brbd9dymsd59bghgolt5i918&amp;dl=0" TargetMode="External"/><Relationship Id="rId721" Type="http://schemas.openxmlformats.org/officeDocument/2006/relationships/hyperlink" Target="https://www.dropbox.com/scl/fi/1qfcw7crtckfyjja34t43/Transcript.pdf?rlkey=mm9dqlcknd9qhd22xy44cxf9x&amp;dl=0" TargetMode="External"/><Relationship Id="rId763" Type="http://schemas.openxmlformats.org/officeDocument/2006/relationships/hyperlink" Target="https://www.dropbox.com/scl/fi/efdolhnlm698pateqansl/Hana-Ackelsberg-Unofficial-Transcript.pdf?rlkey=l1j1nkvbwx58canc9o0seqoov&amp;dl=0" TargetMode="External"/><Relationship Id="rId88" Type="http://schemas.openxmlformats.org/officeDocument/2006/relationships/hyperlink" Target="https://www.dropbox.com/scl/fi/f7ycztse6tjdwc8zwzac9/Official_Transcript_Fall2023.pdf?rlkey=axqbv0qztxllu6ve9cy2izp6y&amp;dl=0" TargetMode="External"/><Relationship Id="rId111" Type="http://schemas.openxmlformats.org/officeDocument/2006/relationships/hyperlink" Target="https://www.dropbox.com/scl/fi/7fvdx8iibo9iwcvsmix25/Transcript-Cooke-Tarlton.pdf?rlkey=25olybmpzf458vjeni3ymmw6w&amp;dl=0" TargetMode="External"/><Relationship Id="rId153" Type="http://schemas.openxmlformats.org/officeDocument/2006/relationships/hyperlink" Target="https://www.dropbox.com/scl/fi/tigc0mxc6yueeig6o3wuk/Transcript.pdf?rlkey=11171ixtca3qrrgr1o6q8psds&amp;dl=0" TargetMode="External"/><Relationship Id="rId195" Type="http://schemas.openxmlformats.org/officeDocument/2006/relationships/hyperlink" Target="https://www.dropbox.com/scl/fi/wuh4z53ui6cyz0757mtxc/2022_2023_BA_S4_JAN_GRADES_EN-2.pdf?rlkey=n7t28ilxooihf0fiqf8s202xl&amp;dl=0" TargetMode="External"/><Relationship Id="rId209" Type="http://schemas.openxmlformats.org/officeDocument/2006/relationships/hyperlink" Target="https://www.dropbox.com/scl/fi/zlpouoic4bp2qu5mz2i2a/Victoria-Flowerree-Unofficial-Transcript.pdf?rlkey=q25q6nejx68klx4w3751j8eiq&amp;dl=0" TargetMode="External"/><Relationship Id="rId360" Type="http://schemas.openxmlformats.org/officeDocument/2006/relationships/hyperlink" Target="https://www.dropbox.com/scl/fi/07gfymlalokyspqbeg83h/Gradelist-4.pdf?rlkey=brqc0nkvczi12zh2ktf9u99tw&amp;dl=0" TargetMode="External"/><Relationship Id="rId416" Type="http://schemas.openxmlformats.org/officeDocument/2006/relationships/hyperlink" Target="https://www.dropbox.com/scl/fi/zawpnj9svdswir4me7avn/transcript_of_records.pdf?rlkey=y9y3x848pqyhqvdo9brqhcipm&amp;dl=0" TargetMode="External"/><Relationship Id="rId598" Type="http://schemas.openxmlformats.org/officeDocument/2006/relationships/hyperlink" Target="https://www.dropbox.com/scl/fi/4ylss512z0k8fm65ewofl/1.-Certificado-Academico-UC3M-Espa-ol.docx?rlkey=ekzwvslopc77f6ldnv7oj5jlw&amp;dl=0" TargetMode="External"/><Relationship Id="rId220" Type="http://schemas.openxmlformats.org/officeDocument/2006/relationships/hyperlink" Target="https://www.dropbox.com/scl/fi/q64wluy5lble4t6sq6czc/Dorothy-Pisula-Litoff-Unofficial-Transcript.pdf?rlkey=e4rwnkzx98izogvb2924o3rjt&amp;dl=0" TargetMode="External"/><Relationship Id="rId458" Type="http://schemas.openxmlformats.org/officeDocument/2006/relationships/hyperlink" Target="https://www.dropbox.com/scl/fi/45j8jv3bkx9k1x5wr8iuw/Expediente.pdf?rlkey=rakis24w4i7on06my6bbjvz8b&amp;dl=0" TargetMode="External"/><Relationship Id="rId623" Type="http://schemas.openxmlformats.org/officeDocument/2006/relationships/hyperlink" Target="https://www.dropbox.com/scl/fi/2ne7jay38h64ouezd5e3f/Monahan_Colin-Colorado-College-Transcript.pdf?rlkey=jj9g4mo6mht3qbw15xpp0ge50&amp;dl=0" TargetMode="External"/><Relationship Id="rId665" Type="http://schemas.openxmlformats.org/officeDocument/2006/relationships/hyperlink" Target="https://www.dropbox.com/scl/fi/9kuoznlus41y2jinhfmfz/DUVAL-Anaelle-Certificados-De-Notas-Oficial-Actualizado.pdf?rlkey=dxgcn85y46n4kcsrgaj7z6ekf&amp;dl=0" TargetMode="External"/><Relationship Id="rId15" Type="http://schemas.openxmlformats.org/officeDocument/2006/relationships/hyperlink" Target="https://www.dropbox.com/scl/fi/s9luncr33rw5xb0t4898j/Transcript_ELENABENSAHEL.pdf?rlkey=bsrwy5yvgs6u0b0g7ffenruga&amp;dl=0" TargetMode="External"/><Relationship Id="rId57" Type="http://schemas.openxmlformats.org/officeDocument/2006/relationships/hyperlink" Target="https://www.dropbox.com/scl/fi/u9clazm4uj9e7vmnqc1um/bulletinS5S6.pdf?rlkey=kgeyr8rrpdcmtkbt1cnyarggb&amp;dl=0" TargetMode="External"/><Relationship Id="rId262" Type="http://schemas.openxmlformats.org/officeDocument/2006/relationships/hyperlink" Target="https://www.dropbox.com/scl/fi/c6bspz0a8o9bszrqxkb5m/Transcript-of-Records.pdf?rlkey=fo6o2nsmj5g3b2oneyradfnpe&amp;dl=0" TargetMode="External"/><Relationship Id="rId318" Type="http://schemas.openxmlformats.org/officeDocument/2006/relationships/hyperlink" Target="https://www.dropbox.com/scl/fi/uy3lc7b6kcit7hs1mvhwd/Rizzo-Isabella-GW-Transcript.pdf?rlkey=3s8vnnkzoks5w0e2ylm0i2c7y&amp;dl=0" TargetMode="External"/><Relationship Id="rId525" Type="http://schemas.openxmlformats.org/officeDocument/2006/relationships/hyperlink" Target="https://www.dropbox.com/scl/fi/pbyyol3yqulqf828fpd77/Academic-Record.png?rlkey=fa6j2dfvbb3w43hzxw927oemc&amp;dl=0" TargetMode="External"/><Relationship Id="rId567" Type="http://schemas.openxmlformats.org/officeDocument/2006/relationships/hyperlink" Target="https://www.dropbox.com/scl/fi/w5cscs0q6yykc6h9u0c5s/relev-s-de-notes-L1-et-L2.pdf?rlkey=p5fl73dt3el51flw8ysn2a0p3&amp;dl=0" TargetMode="External"/><Relationship Id="rId732" Type="http://schemas.openxmlformats.org/officeDocument/2006/relationships/hyperlink" Target="https://www.dropbox.com/scl/fi/sdaue0eabc03cjkuizv6t/Transcript_Fanny_Vain.pdf?rlkey=k9y9xzs7i5j6j3hbyw62asr4i&amp;dl=0" TargetMode="External"/><Relationship Id="rId99" Type="http://schemas.openxmlformats.org/officeDocument/2006/relationships/hyperlink" Target="https://www.dropbox.com/scl/fi/6o1oxn2i4yuebcefsrve5/Gisell-Campos-Unofficial-Transcript.pdf?rlkey=bg9bwpo7xq7rz544usd5ssqty&amp;dl=0" TargetMode="External"/><Relationship Id="rId122" Type="http://schemas.openxmlformats.org/officeDocument/2006/relationships/hyperlink" Target="https://www.dropbox.com/scl/fi/70i5dpbt5shqk7hnanl70/Carolin-Spitzer_Transcript_of_Records_-M.Sc.-in-Technology-Entrepreneurship.pdf?rlkey=xdzqzoya2l9mz3qsx71s1tdva&amp;dl=0" TargetMode="External"/><Relationship Id="rId164" Type="http://schemas.openxmlformats.org/officeDocument/2006/relationships/hyperlink" Target="https://www.dropbox.com/scl/fi/jqlqtlc1evl7jeyepxnix/WashU-Unofficial-Transcript-updated-Aug-2023.pdf?rlkey=xocminvrvky4ufu9n251vvi2m&amp;dl=0" TargetMode="External"/><Relationship Id="rId371" Type="http://schemas.openxmlformats.org/officeDocument/2006/relationships/hyperlink" Target="https://www.dropbox.com/scl/fi/m8ajk15cie8pobishmyd1/Back_Shandra_1351590_Official-Transcript.pdf?rlkey=872hbg70r08iqyrzeb3jnehvj&amp;dl=0" TargetMode="External"/><Relationship Id="rId774" Type="http://schemas.openxmlformats.org/officeDocument/2006/relationships/hyperlink" Target="https://www.dropbox.com/scl/fi/n13lyy1mlc243a4tpxah8/transcripttoby.pdf?rlkey=gsmsbin2be5o59yx506b71ola&amp;dl=0" TargetMode="External"/><Relationship Id="rId427" Type="http://schemas.openxmlformats.org/officeDocument/2006/relationships/hyperlink" Target="https://www.dropbox.com/scl/fi/fismiuotjk4keqixsdg59/Katherine-Berge-Unofficial-Transcript.pdf?rlkey=ilhyws9ixfouq1ag1bwqjauqs&amp;dl=0" TargetMode="External"/><Relationship Id="rId469" Type="http://schemas.openxmlformats.org/officeDocument/2006/relationships/hyperlink" Target="https://www.dropbox.com/scl/fi/orz3pszq5k8ouk5jlsac5/PSYHOGEOS-Unofficial-Transcript.pdf?rlkey=5hdjdf9kzh4w6ogcnobz7yax8&amp;dl=0" TargetMode="External"/><Relationship Id="rId634" Type="http://schemas.openxmlformats.org/officeDocument/2006/relationships/hyperlink" Target="https://www.dropbox.com/scl/fi/tigc0mxc6yueeig6o3wuk/Transcript.pdf?rlkey=11171ixtca3qrrgr1o6q8psds&amp;dl=0" TargetMode="External"/><Relationship Id="rId676" Type="http://schemas.openxmlformats.org/officeDocument/2006/relationships/hyperlink" Target="https://www.dropbox.com/scl/fi/n3nj7kkcat08obwfk12p1/transcript-unofficial-fall-2023.pdf?rlkey=i0deuts5ix3qkumem0fgyxr1a&amp;dl=0" TargetMode="External"/><Relationship Id="rId26" Type="http://schemas.openxmlformats.org/officeDocument/2006/relationships/hyperlink" Target="https://www.dropbox.com/scl/fi/1vxac3wikxn59maq76nj1/Transcrpt-Sophia-Truex.pdf?rlkey=qwdnq14fkp8yxowk05wutiw8t&amp;dl=0" TargetMode="External"/><Relationship Id="rId231" Type="http://schemas.openxmlformats.org/officeDocument/2006/relationships/hyperlink" Target="https://www.dropbox.com/scl/fi/f7ycztse6tjdwc8zwzac9/Official_Transcript_Fall2023.pdf?rlkey=axqbv0qztxllu6ve9cy2izp6y&amp;dl=0" TargetMode="External"/><Relationship Id="rId273" Type="http://schemas.openxmlformats.org/officeDocument/2006/relationships/hyperlink" Target="https://www.dropbox.com/scl/fi/ljltp0pffnag0u4qlybi5/Transcript-Joshua-Rooney.pdf?rlkey=5vodrx9hy5ovvcpugcwgtcoex&amp;dl=0" TargetMode="External"/><Relationship Id="rId329" Type="http://schemas.openxmlformats.org/officeDocument/2006/relationships/hyperlink" Target="https://www.dropbox.com/scl/fi/et11czaod3u1gpprxzjuk/Expediente-acad-mico-oficial.pdf?rlkey=sz2pfe3o281dclfk070a88gkr&amp;dl=0" TargetMode="External"/><Relationship Id="rId480" Type="http://schemas.openxmlformats.org/officeDocument/2006/relationships/hyperlink" Target="https://www.dropbox.com/scl/fi/rjujwptu9o2o4jspevj8c/TOR_Caldarelli.pdf?rlkey=3asxqy2f1dzl679pcrx5voo84&amp;dl=0" TargetMode="External"/><Relationship Id="rId536" Type="http://schemas.openxmlformats.org/officeDocument/2006/relationships/hyperlink" Target="https://www.dropbox.com/scl/fi/5vuo7kiixke8ganrvcbnt/releve-769-_22chatelon.pdf?rlkey=7kj68jau52buhml5q1r2ehjwh&amp;dl=0" TargetMode="External"/><Relationship Id="rId701" Type="http://schemas.openxmlformats.org/officeDocument/2006/relationships/hyperlink" Target="https://www.dropbox.com/scl/fi/jqlqtlc1evl7jeyepxnix/WashU-Unofficial-Transcript-updated-Aug-2023.pdf?rlkey=xocminvrvky4ufu9n251vvi2m&amp;dl=0" TargetMode="External"/><Relationship Id="rId68" Type="http://schemas.openxmlformats.org/officeDocument/2006/relationships/hyperlink" Target="https://www.dropbox.com/scl/fi/gpxsj02qt1llkw0gqly6e/TW71OMEJ.pdf?rlkey=ofz1h9v0rzpcmer41fk0c5xuq&amp;dl=0" TargetMode="External"/><Relationship Id="rId133" Type="http://schemas.openxmlformats.org/officeDocument/2006/relationships/hyperlink" Target="https://www.dropbox.com/scl/fi/evwv0a9vnw1dt9mt8f8u6/Notas-universidad.pdf?rlkey=s6bos2atubqax3akq9k0qp4r6&amp;dl=0" TargetMode="External"/><Relationship Id="rId175" Type="http://schemas.openxmlformats.org/officeDocument/2006/relationships/hyperlink" Target="https://www.dropbox.com/scl/fi/n13lyy1mlc243a4tpxah8/transcripttoby.pdf?rlkey=gsmsbin2be5o59yx506b71ola&amp;dl=0" TargetMode="External"/><Relationship Id="rId340" Type="http://schemas.openxmlformats.org/officeDocument/2006/relationships/hyperlink" Target="https://www.dropbox.com/scl/fi/hq7udgw5uigf2frbar5f2/_officialAcademicTranscript.pdf?rlkey=nte08grblkh3zoyp3h9hfwzxw&amp;dl=0" TargetMode="External"/><Relationship Id="rId578" Type="http://schemas.openxmlformats.org/officeDocument/2006/relationships/hyperlink" Target="https://www.dropbox.com/scl/fi/k2khjy8wasq37adu8n0qb/HEAR_2220346_1.pdf?rlkey=nte6inltz64whkz953u8ttcjb&amp;dl=0" TargetMode="External"/><Relationship Id="rId743" Type="http://schemas.openxmlformats.org/officeDocument/2006/relationships/hyperlink" Target="https://www.dropbox.com/scl/fi/rhvzbwunnj739j3kfe4jy/TEEJOGXM.pdf?rlkey=3ak6zg1203w6r5jkruxstsd2s&amp;dl=0" TargetMode="External"/><Relationship Id="rId785" Type="http://schemas.openxmlformats.org/officeDocument/2006/relationships/hyperlink" Target="https://www.dropbox.com/scl/fi/i127m5cihck4pc480hp20/Ball-Eleanor-GW-Transcript.pdf?rlkey=6duha2kfucojdjyfovqj7zc4i&amp;dl=0" TargetMode="External"/><Relationship Id="rId200" Type="http://schemas.openxmlformats.org/officeDocument/2006/relationships/hyperlink" Target="https://www.dropbox.com/scl/fi/bu6p06fey0evseyrl28t4/ToR-PUC-Clement-Emma.pdf?rlkey=p5fmz8v534uzjnm27q8r913e6&amp;dl=0" TargetMode="External"/><Relationship Id="rId382" Type="http://schemas.openxmlformats.org/officeDocument/2006/relationships/hyperlink" Target="https://www.dropbox.com/scl/fi/llxzpxvky79m6tglttv30/ToR_-Transcript_of_Records.pdf?rlkey=xd28sktqlt66qwd8nk50iqc69&amp;dl=0" TargetMode="External"/><Relationship Id="rId438" Type="http://schemas.openxmlformats.org/officeDocument/2006/relationships/hyperlink" Target="https://www.dropbox.com/scl/fi/e64v4u07wt64g79c9aokb/Transcript-Edoardo-Viola.pdf?rlkey=slr0x46v0636vikn214lbxfr3&amp;dl=0" TargetMode="External"/><Relationship Id="rId603" Type="http://schemas.openxmlformats.org/officeDocument/2006/relationships/hyperlink" Target="https://www.dropbox.com/scl/fi/4ylss512z0k8fm65ewofl/1.-Certificado-Academico-UC3M-Espa-ol.docx?rlkey=ekzwvslopc77f6ldnv7oj5jlw&amp;dl=0" TargetMode="External"/><Relationship Id="rId645" Type="http://schemas.openxmlformats.org/officeDocument/2006/relationships/hyperlink" Target="https://www.dropbox.com/scl/fi/525hvefuopvvd02qkhlqr/Results_Mae-776-lle_Olivier_2023-10-15.pdf?rlkey=cs1doueqiqkstb0nkiic4q6ni&amp;dl=0" TargetMode="External"/><Relationship Id="rId687" Type="http://schemas.openxmlformats.org/officeDocument/2006/relationships/hyperlink" Target="https://www.dropbox.com/scl/fi/7fwuutcwenlm6cmhh2eiw/UT-transcript-fall-2023.pdf?rlkey=x5ro99ey3tpv1wcqz0vhjs8e0&amp;dl=0" TargetMode="External"/><Relationship Id="rId242" Type="http://schemas.openxmlformats.org/officeDocument/2006/relationships/hyperlink" Target="https://www.dropbox.com/scl/fi/r9ul2fz6ha2jv9fudbwit/Reporte-Oficial-de-Notas.pdf?rlkey=3vdm7wec34sb35fenoc9ykvu7&amp;dl=0" TargetMode="External"/><Relationship Id="rId284" Type="http://schemas.openxmlformats.org/officeDocument/2006/relationships/hyperlink" Target="https://www.dropbox.com/scl/fi/i78mmingqnsi98flu18lj/Expediente-de-notas_Daniela-Scott.pdf?rlkey=vu3s8uzjkh2nso5fshifpwem0&amp;dl=0" TargetMode="External"/><Relationship Id="rId491" Type="http://schemas.openxmlformats.org/officeDocument/2006/relationships/hyperlink" Target="https://www.dropbox.com/scl/fi/70lnvh09xcv67609tppk7/Transcript-8-28.pdf?rlkey=qk0j3uxzerism7z7iiqpfte81&amp;dl=0" TargetMode="External"/><Relationship Id="rId505" Type="http://schemas.openxmlformats.org/officeDocument/2006/relationships/hyperlink" Target="https://www.dropbox.com/scl/fi/rxvzoi0y6qrz60ibwt6ub/Intyg-3.pdf?rlkey=2hq44uiq9fwak0lv8qn5b3q3k&amp;dl=0" TargetMode="External"/><Relationship Id="rId712" Type="http://schemas.openxmlformats.org/officeDocument/2006/relationships/hyperlink" Target="https://www.dropbox.com/scl/fi/4dfvy46zvnjd0gh6cxp60/Roberts_Transcript_23.pdf?rlkey=df4fpdcj4hims3mz0dfayn2ph&amp;dl=0" TargetMode="External"/><Relationship Id="rId37" Type="http://schemas.openxmlformats.org/officeDocument/2006/relationships/hyperlink" Target="https://www.dropbox.com/scl/fi/dftmfcq7cnmb75qjb1qe8/Jonah-Presser-Unofficial-Transcript.pdf?rlkey=qbfk8hjzmkulornjzc6mm2z6a&amp;dl=0" TargetMode="External"/><Relationship Id="rId79" Type="http://schemas.openxmlformats.org/officeDocument/2006/relationships/hyperlink" Target="https://www.dropbox.com/scl/fi/td2eqrbdb0kv6g836zshz/s2181662_Lucia_Riege.pdf?rlkey=7e1x9skrstoc2zfa858n6tdy8&amp;dl=0" TargetMode="External"/><Relationship Id="rId102" Type="http://schemas.openxmlformats.org/officeDocument/2006/relationships/hyperlink" Target="https://www.dropbox.com/scl/fi/uy3lc7b6kcit7hs1mvhwd/Rizzo-Isabella-GW-Transcript.pdf?rlkey=3s8vnnkzoks5w0e2ylm0i2c7y&amp;dl=0" TargetMode="External"/><Relationship Id="rId144" Type="http://schemas.openxmlformats.org/officeDocument/2006/relationships/hyperlink" Target="https://www.dropbox.com/scl/fi/k2khjy8wasq37adu8n0qb/HEAR_2220346_1.pdf?rlkey=nte6inltz64whkz953u8ttcjb&amp;dl=0" TargetMode="External"/><Relationship Id="rId547" Type="http://schemas.openxmlformats.org/officeDocument/2006/relationships/hyperlink" Target="https://www.dropbox.com/scl/fi/k1q66hvje8rd9ut34abuj/Expediente-academico_WIPLIER-Emma.pdf?rlkey=g8hozth9ersrybdny3f5ln1pi&amp;dl=0" TargetMode="External"/><Relationship Id="rId589" Type="http://schemas.openxmlformats.org/officeDocument/2006/relationships/hyperlink" Target="https://www.dropbox.com/scl/fi/ahtzei3hm3giwgiewnj29/Unofficial_Transcript.pdf?rlkey=o0s280w1sd8ahazvxt1k9avk8&amp;dl=0" TargetMode="External"/><Relationship Id="rId754" Type="http://schemas.openxmlformats.org/officeDocument/2006/relationships/hyperlink" Target="https://www.dropbox.com/scl/fi/ir8q3gbcw5bw88jfmwpox/CERTIFICADO-DE-NOTAS.pdf?rlkey=wsw125i64fs4gqv7t8aak8fem&amp;dl=0" TargetMode="External"/><Relationship Id="rId796" Type="http://schemas.openxmlformats.org/officeDocument/2006/relationships/printerSettings" Target="../printerSettings/printerSettings2.bin"/><Relationship Id="rId90" Type="http://schemas.openxmlformats.org/officeDocument/2006/relationships/hyperlink" Target="https://www.dropbox.com/scl/fi/r9ul2fz6ha2jv9fudbwit/Reporte-Oficial-de-Notas.pdf?rlkey=3vdm7wec34sb35fenoc9ykvu7&amp;dl=0" TargetMode="External"/><Relationship Id="rId186" Type="http://schemas.openxmlformats.org/officeDocument/2006/relationships/hyperlink" Target="https://www.dropbox.com/scl/fi/f3l05wch1rjhcgvutjpjs/Ashman_Sebastian_1340419_Official-Transcript.pdf?rlkey=rlkxu9zbsda9b4saoe4r6fi8e&amp;dl=0" TargetMode="External"/><Relationship Id="rId351" Type="http://schemas.openxmlformats.org/officeDocument/2006/relationships/hyperlink" Target="https://www.dropbox.com/scl/fi/obfrw4lzpzhxs1a7d4mjt/Gradelist-3.pdf?rlkey=3qj2h1bmxvg2t6h166zhvaydx&amp;dl=0" TargetMode="External"/><Relationship Id="rId393" Type="http://schemas.openxmlformats.org/officeDocument/2006/relationships/hyperlink" Target="https://www.dropbox.com/scl/fi/12ury7kg7wsaavv59ka10/Transcript-Hope-Coleman_Plourde.pdf?rlkey=r06c3gussq6fbi1mk72gbb6s8&amp;dl=0" TargetMode="External"/><Relationship Id="rId407" Type="http://schemas.openxmlformats.org/officeDocument/2006/relationships/hyperlink" Target="https://www.dropbox.com/scl/fi/8wv7cnohd1hbmaw9d2r55/Certificado_de_Notas.pdf?rlkey=4jxep3tznhutyshfu69vr0kt5&amp;dl=0" TargetMode="External"/><Relationship Id="rId449" Type="http://schemas.openxmlformats.org/officeDocument/2006/relationships/hyperlink" Target="https://www.dropbox.com/scl/fi/70i5dpbt5shqk7hnanl70/Carolin-Spitzer_Transcript_of_Records_-M.Sc.-in-Technology-Entrepreneurship.pdf?rlkey=xdzqzoya2l9mz3qsx71s1tdva&amp;dl=0" TargetMode="External"/><Relationship Id="rId614" Type="http://schemas.openxmlformats.org/officeDocument/2006/relationships/hyperlink" Target="https://www.dropbox.com/scl/fi/l4enkxeowiqbuiphejh2s/Leistungsnachweis_07102023_1539_13974274_20231007153956.pdf?rlkey=ra49zu06lm09y2gnnfgj9ot1g&amp;dl=0" TargetMode="External"/><Relationship Id="rId656" Type="http://schemas.openxmlformats.org/officeDocument/2006/relationships/hyperlink" Target="https://www.dropbox.com/scl/fi/lkoub7krj3qn5rd46rohm/1-PDF-Certificado-n-8.pdf?rlkey=t1qhspl1auncxxphqqvj029g9&amp;dl=0" TargetMode="External"/><Relationship Id="rId211" Type="http://schemas.openxmlformats.org/officeDocument/2006/relationships/hyperlink" Target="https://www.dropbox.com/scl/fi/t3zyejln2ul298pi0g940/Maria-Alejandra-Vallejos-Unofficial-Transcript.pdf?rlkey=91qtulfxfj90aehvjdir7upv0&amp;dl=0" TargetMode="External"/><Relationship Id="rId253" Type="http://schemas.openxmlformats.org/officeDocument/2006/relationships/hyperlink" Target="https://www.dropbox.com/scl/fi/dwehqeh2xhtxt7b1n1dt4/TE4M3O6F.pdf?rlkey=8in0e5eefukfddqxjfg3ms6o6&amp;dl=0" TargetMode="External"/><Relationship Id="rId295" Type="http://schemas.openxmlformats.org/officeDocument/2006/relationships/hyperlink" Target="https://www.dropbox.com/scl/fi/uoeilft5nmggvcwj1kl7q/Certificado-De-Notas.pdf?rlkey=six1ct6ccxhaf75kybtxo3cw4&amp;dl=0" TargetMode="External"/><Relationship Id="rId309" Type="http://schemas.openxmlformats.org/officeDocument/2006/relationships/hyperlink" Target="https://www.dropbox.com/scl/fi/9fysmle86va5mwwwjtqcb/Transcript.pdf?rlkey=ary4hw0u29twqe7eyzsg8m3ca&amp;dl=0" TargetMode="External"/><Relationship Id="rId460" Type="http://schemas.openxmlformats.org/officeDocument/2006/relationships/hyperlink" Target="https://www.dropbox.com/scl/fi/8453tm9tqrzmoihfxjmxh/WebSTAC.pdf?rlkey=kw715slrsie4lqqzw1ar8ktqc&amp;dl=0" TargetMode="External"/><Relationship Id="rId516" Type="http://schemas.openxmlformats.org/officeDocument/2006/relationships/hyperlink" Target="https://www.dropbox.com/scl/fi/w1i6z5nduujhy5qom7zw6/NOTAS.pdf?rlkey=ld62sghvoqtk5o2tfyaz3zs0n&amp;dl=0" TargetMode="External"/><Relationship Id="rId698" Type="http://schemas.openxmlformats.org/officeDocument/2006/relationships/hyperlink" Target="https://www.dropbox.com/scl/fi/yw1zx968rcifqv3f43pp7/Transcript.pdf?rlkey=smk9nvv9aam6y7o95l4uxl6tg&amp;dl=0" TargetMode="External"/><Relationship Id="rId48" Type="http://schemas.openxmlformats.org/officeDocument/2006/relationships/hyperlink" Target="https://www.dropbox.com/scl/fi/4793qm8zaeyfuubd4ty68/Transcript_GeorgeKingsland.pdf?rlkey=yks0npe8dvy6rd3nn4awwo85x&amp;dl=0" TargetMode="External"/><Relationship Id="rId113" Type="http://schemas.openxmlformats.org/officeDocument/2006/relationships/hyperlink" Target="https://www.dropbox.com/scl/fi/az21steh6vegofhg8sndh/Certificados-de-Notas-Oficial-Actualizado-De-Universidad-De-Origen.pdf?rlkey=5ditgr8exgtpzahf0ryrsn6hm&amp;dl=0" TargetMode="External"/><Relationship Id="rId320" Type="http://schemas.openxmlformats.org/officeDocument/2006/relationships/hyperlink" Target="https://www.dropbox.com/scl/fi/71fjurxeir20jrq1tfmhs/C_TRANSCR_03864457_20231505_112638.pdf?rlkey=oxiciwp5m4f3d16ncc15apakw&amp;dl=0" TargetMode="External"/><Relationship Id="rId558" Type="http://schemas.openxmlformats.org/officeDocument/2006/relationships/hyperlink" Target="https://www.dropbox.com/scl/fi/rs71hqorqxoiuk1a9dnvp/Kelley-Margaret-GW-Transcript.pdf?rlkey=q5puo1698qdrgt5v5sdghcs2f&amp;dl=0" TargetMode="External"/><Relationship Id="rId723" Type="http://schemas.openxmlformats.org/officeDocument/2006/relationships/hyperlink" Target="https://www.dropbox.com/scl/fi/1qfcw7crtckfyjja34t43/Transcript.pdf?rlkey=mm9dqlcknd9qhd22xy44cxf9x&amp;dl=0" TargetMode="External"/><Relationship Id="rId765" Type="http://schemas.openxmlformats.org/officeDocument/2006/relationships/hyperlink" Target="https://www.dropbox.com/scl/fi/efdolhnlm698pateqansl/Hana-Ackelsberg-Unofficial-Transcript.pdf?rlkey=l1j1nkvbwx58canc9o0seqoov&amp;dl=0" TargetMode="External"/><Relationship Id="rId155" Type="http://schemas.openxmlformats.org/officeDocument/2006/relationships/hyperlink" Target="https://www.dropbox.com/scl/fi/oxvmv705i1812llehw7r0/Morini-Michael-GW-Transcript.pdf?rlkey=u4ucggl2j1akseaodxvii0qwf&amp;dl=0" TargetMode="External"/><Relationship Id="rId197" Type="http://schemas.openxmlformats.org/officeDocument/2006/relationships/hyperlink" Target="https://www.dropbox.com/scl/fi/wuh4z53ui6cyz0757mtxc/2022_2023_BA_S4_JAN_GRADES_EN-2.pdf?rlkey=n7t28ilxooihf0fiqf8s202xl&amp;dl=0" TargetMode="External"/><Relationship Id="rId362" Type="http://schemas.openxmlformats.org/officeDocument/2006/relationships/hyperlink" Target="https://www.dropbox.com/scl/fi/07gfymlalokyspqbeg83h/Gradelist-4.pdf?rlkey=brqc0nkvczi12zh2ktf9u99tw&amp;dl=0" TargetMode="External"/><Relationship Id="rId418" Type="http://schemas.openxmlformats.org/officeDocument/2006/relationships/hyperlink" Target="https://www.dropbox.com/scl/fi/zawpnj9svdswir4me7avn/transcript_of_records.pdf?rlkey=y9y3x848pqyhqvdo9brqhcipm&amp;dl=0" TargetMode="External"/><Relationship Id="rId625" Type="http://schemas.openxmlformats.org/officeDocument/2006/relationships/hyperlink" Target="https://www.dropbox.com/scl/fi/2ne7jay38h64ouezd5e3f/Monahan_Colin-Colorado-College-Transcript.pdf?rlkey=jj9g4mo6mht3qbw15xpp0ge50&amp;dl=0" TargetMode="External"/><Relationship Id="rId222" Type="http://schemas.openxmlformats.org/officeDocument/2006/relationships/hyperlink" Target="https://www.dropbox.com/scl/fi/q64wluy5lble4t6sq6czc/Dorothy-Pisula-Litoff-Unofficial-Transcript.pdf?rlkey=e4rwnkzx98izogvb2924o3rjt&amp;dl=0" TargetMode="External"/><Relationship Id="rId264" Type="http://schemas.openxmlformats.org/officeDocument/2006/relationships/hyperlink" Target="https://www.dropbox.com/scl/fi/c6bspz0a8o9bszrqxkb5m/Transcript-of-Records.pdf?rlkey=fo6o2nsmj5g3b2oneyradfnpe&amp;dl=0" TargetMode="External"/><Relationship Id="rId471" Type="http://schemas.openxmlformats.org/officeDocument/2006/relationships/hyperlink" Target="https://www.dropbox.com/scl/fi/7guts4fjcjnn29bdzjwci/InformeMenu.pdf?rlkey=j4f71es75vsjog1i0mbsjxfw0&amp;dl=0" TargetMode="External"/><Relationship Id="rId667" Type="http://schemas.openxmlformats.org/officeDocument/2006/relationships/hyperlink" Target="https://www.dropbox.com/scl/fi/9kuoznlus41y2jinhfmfz/DUVAL-Anaelle-Certificados-De-Notas-Oficial-Actualizado.pdf?rlkey=dxgcn85y46n4kcsrgaj7z6ekf&amp;dl=0" TargetMode="External"/><Relationship Id="rId17" Type="http://schemas.openxmlformats.org/officeDocument/2006/relationships/hyperlink" Target="https://www.dropbox.com/scl/fi/4bor1w6gl2hezmvg8zvnn/D-tails_des_Notes_COME_PARENT.pdf?rlkey=kreme3lw2pyt0g40cp7zms0f8&amp;dl=0" TargetMode="External"/><Relationship Id="rId59" Type="http://schemas.openxmlformats.org/officeDocument/2006/relationships/hyperlink" Target="https://www.dropbox.com/scl/fi/tcho2s0qj57pw1afllzx6/Annie-Laster-GT-Transcript.pdf?rlkey=5mjx9m2uuzs6c9mngy1guxcb7&amp;dl=0" TargetMode="External"/><Relationship Id="rId124" Type="http://schemas.openxmlformats.org/officeDocument/2006/relationships/hyperlink" Target="https://www.dropbox.com/scl/fi/8453tm9tqrzmoihfxjmxh/WebSTAC.pdf?rlkey=kw715slrsie4lqqzw1ar8ktqc&amp;dl=0" TargetMode="External"/><Relationship Id="rId527" Type="http://schemas.openxmlformats.org/officeDocument/2006/relationships/hyperlink" Target="https://www.dropbox.com/scl/fi/126mtbthy4qr3zgp10tm8/TEQH3GTK.pdf?rlkey=r6mxegcqgrq7cbu9b41sama26&amp;dl=0" TargetMode="External"/><Relationship Id="rId569" Type="http://schemas.openxmlformats.org/officeDocument/2006/relationships/hyperlink" Target="https://www.dropbox.com/scl/fi/w5cscs0q6yykc6h9u0c5s/relev-s-de-notes-L1-et-L2.pdf?rlkey=p5fl73dt3el51flw8ysn2a0p3&amp;dl=0" TargetMode="External"/><Relationship Id="rId734" Type="http://schemas.openxmlformats.org/officeDocument/2006/relationships/hyperlink" Target="https://www.dropbox.com/scl/fi/sdaue0eabc03cjkuizv6t/Transcript_Fanny_Vain.pdf?rlkey=k9y9xzs7i5j6j3hbyw62asr4i&amp;dl=0" TargetMode="External"/><Relationship Id="rId776" Type="http://schemas.openxmlformats.org/officeDocument/2006/relationships/hyperlink" Target="https://www.dropbox.com/scl/fi/n13lyy1mlc243a4tpxah8/transcripttoby.pdf?rlkey=gsmsbin2be5o59yx506b71ola&amp;dl=0" TargetMode="External"/><Relationship Id="rId70" Type="http://schemas.openxmlformats.org/officeDocument/2006/relationships/hyperlink" Target="https://www.dropbox.com/scl/fi/q8xwyonxn7zfw80z5yqg9/Maria-Quinteiro-Unofficial-Transcript.pdf?rlkey=kqbxtf5dp672q1sdpp463nhwb&amp;dl=0" TargetMode="External"/><Relationship Id="rId166" Type="http://schemas.openxmlformats.org/officeDocument/2006/relationships/hyperlink" Target="https://www.dropbox.com/scl/fi/oepmkbvk4e2lh9uwoetrv/Academic_Record.pdf?rlkey=zpsmms2uyfjsn4227hdy7wj1s&amp;dl=0" TargetMode="External"/><Relationship Id="rId331" Type="http://schemas.openxmlformats.org/officeDocument/2006/relationships/hyperlink" Target="https://www.dropbox.com/scl/fi/et11czaod3u1gpprxzjuk/Expediente-acad-mico-oficial.pdf?rlkey=sz2pfe3o281dclfk070a88gkr&amp;dl=0" TargetMode="External"/><Relationship Id="rId373" Type="http://schemas.openxmlformats.org/officeDocument/2006/relationships/hyperlink" Target="https://www.dropbox.com/scl/fi/7fvdx8iibo9iwcvsmix25/Transcript-Cooke-Tarlton.pdf?rlkey=25olybmpzf458vjeni3ymmw6w&amp;dl=0" TargetMode="External"/><Relationship Id="rId429" Type="http://schemas.openxmlformats.org/officeDocument/2006/relationships/hyperlink" Target="https://www.dropbox.com/scl/fi/fismiuotjk4keqixsdg59/Katherine-Berge-Unofficial-Transcript.pdf?rlkey=ilhyws9ixfouq1ag1bwqjauqs&amp;dl=0" TargetMode="External"/><Relationship Id="rId580" Type="http://schemas.openxmlformats.org/officeDocument/2006/relationships/hyperlink" Target="https://www.dropbox.com/scl/fi/k2khjy8wasq37adu8n0qb/HEAR_2220346_1.pdf?rlkey=nte6inltz64whkz953u8ttcjb&amp;dl=0" TargetMode="External"/><Relationship Id="rId636" Type="http://schemas.openxmlformats.org/officeDocument/2006/relationships/hyperlink" Target="https://www.dropbox.com/scl/fi/tigc0mxc6yueeig6o3wuk/Transcript.pdf?rlkey=11171ixtca3qrrgr1o6q8psds&amp;dl=0" TargetMode="External"/><Relationship Id="rId1" Type="http://schemas.openxmlformats.org/officeDocument/2006/relationships/hyperlink" Target="https://www.dropbox.com/scl/fi/injku7vtssjjv28gh2pli/Benjamin-Bressette-Unofficial-Transcript.pdf?rlkey=8awrs36rczcmhb9bsv9gnw1dj&amp;dl=0" TargetMode="External"/><Relationship Id="rId233" Type="http://schemas.openxmlformats.org/officeDocument/2006/relationships/hyperlink" Target="https://www.dropbox.com/scl/fi/g2uy1v4edn7x65oosgtq0/Nicole_Padron_transcript_2.pdf?rlkey=1ze9ae6bfnhwi1apskg8mc4wn&amp;dl=0" TargetMode="External"/><Relationship Id="rId440" Type="http://schemas.openxmlformats.org/officeDocument/2006/relationships/hyperlink" Target="https://www.dropbox.com/scl/fi/e64v4u07wt64g79c9aokb/Transcript-Edoardo-Viola.pdf?rlkey=slr0x46v0636vikn214lbxfr3&amp;dl=0" TargetMode="External"/><Relationship Id="rId678" Type="http://schemas.openxmlformats.org/officeDocument/2006/relationships/hyperlink" Target="https://www.dropbox.com/scl/fi/n3nj7kkcat08obwfk12p1/transcript-unofficial-fall-2023.pdf?rlkey=i0deuts5ix3qkumem0fgyxr1a&amp;dl=0" TargetMode="External"/><Relationship Id="rId28" Type="http://schemas.openxmlformats.org/officeDocument/2006/relationships/hyperlink" Target="https://www.dropbox.com/scl/fi/7id76aod3q7z0vu558njz/_UnofficialAcademicTranscript.pdf?rlkey=z443dr0brbbln7pfombdtnjyg&amp;dl=0" TargetMode="External"/><Relationship Id="rId275" Type="http://schemas.openxmlformats.org/officeDocument/2006/relationships/hyperlink" Target="https://www.dropbox.com/scl/fi/ljltp0pffnag0u4qlybi5/Transcript-Joshua-Rooney.pdf?rlkey=5vodrx9hy5ovvcpugcwgtcoex&amp;dl=0" TargetMode="External"/><Relationship Id="rId300" Type="http://schemas.openxmlformats.org/officeDocument/2006/relationships/hyperlink" Target="https://www.dropbox.com/scl/fi/6o1oxn2i4yuebcefsrve5/Gisell-Campos-Unofficial-Transcript.pdf?rlkey=bg9bwpo7xq7rz544usd5ssqty&amp;dl=0" TargetMode="External"/><Relationship Id="rId482" Type="http://schemas.openxmlformats.org/officeDocument/2006/relationships/hyperlink" Target="https://www.dropbox.com/scl/fi/0tt3pc01fu62gir8oirv1/Transcript_LENASAMAK.pdf?rlkey=xgi62ns3jwdpwsjp19kb2cboh&amp;dl=0" TargetMode="External"/><Relationship Id="rId538" Type="http://schemas.openxmlformats.org/officeDocument/2006/relationships/hyperlink" Target="https://www.dropbox.com/scl/fi/t3792wjhim06akzupmdc7/Transcript_SOLINEMAQUAIRE.pdf?rlkey=9k93wuezyf2006amqra7urv6o&amp;dl=0" TargetMode="External"/><Relationship Id="rId703" Type="http://schemas.openxmlformats.org/officeDocument/2006/relationships/hyperlink" Target="https://www.dropbox.com/scl/fi/jqlqtlc1evl7jeyepxnix/WashU-Unofficial-Transcript-updated-Aug-2023.pdf?rlkey=xocminvrvky4ufu9n251vvi2m&amp;dl=0" TargetMode="External"/><Relationship Id="rId745" Type="http://schemas.openxmlformats.org/officeDocument/2006/relationships/hyperlink" Target="https://www.dropbox.com/scl/fi/rhvzbwunnj739j3kfe4jy/TEEJOGXM.pdf?rlkey=3ak6zg1203w6r5jkruxstsd2s&amp;dl=0" TargetMode="External"/><Relationship Id="rId81" Type="http://schemas.openxmlformats.org/officeDocument/2006/relationships/hyperlink" Target="https://www.dropbox.com/scl/fi/xe5d75ddw41vm4kx2uw62/Jazmin-Tapia-Mills-Unofficial-Transcript.pdf?rlkey=8ozb5x4qbe7lso6bufotl7swt&amp;dl=0" TargetMode="External"/><Relationship Id="rId135" Type="http://schemas.openxmlformats.org/officeDocument/2006/relationships/hyperlink" Target="https://www.dropbox.com/scl/fi/pbyyol3yqulqf828fpd77/Academic-Record.png?rlkey=fa6j2dfvbb3w43hzxw927oemc&amp;dl=0" TargetMode="External"/><Relationship Id="rId177" Type="http://schemas.openxmlformats.org/officeDocument/2006/relationships/hyperlink" Target="https://www.dropbox.com/scl/fi/xe5d75ddw41vm4kx2uw62/Jazmin-Tapia-Mills-Unofficial-Transcript.pdf?rlkey=8ozb5x4qbe7lso6bufotl7swt&amp;dl=0" TargetMode="External"/><Relationship Id="rId342" Type="http://schemas.openxmlformats.org/officeDocument/2006/relationships/hyperlink" Target="https://www.dropbox.com/scl/fi/hq7udgw5uigf2frbar5f2/_officialAcademicTranscript.pdf?rlkey=nte08grblkh3zoyp3h9hfwzxw&amp;dl=0" TargetMode="External"/><Relationship Id="rId384" Type="http://schemas.openxmlformats.org/officeDocument/2006/relationships/hyperlink" Target="https://www.dropbox.com/scl/fi/llxzpxvky79m6tglttv30/ToR_-Transcript_of_Records.pdf?rlkey=xd28sktqlt66qwd8nk50iqc69&amp;dl=0" TargetMode="External"/><Relationship Id="rId591" Type="http://schemas.openxmlformats.org/officeDocument/2006/relationships/hyperlink" Target="https://www.dropbox.com/scl/fi/ahtzei3hm3giwgiewnj29/Unofficial_Transcript.pdf?rlkey=o0s280w1sd8ahazvxt1k9avk8&amp;dl=0" TargetMode="External"/><Relationship Id="rId605" Type="http://schemas.openxmlformats.org/officeDocument/2006/relationships/hyperlink" Target="https://www.dropbox.com/scl/fi/0db4ms1oxyi7ombhkgpbv/Transcript-Gabriel-Molnar.pdf?rlkey=1j54n794n8r29slbyfidh2ppd&amp;dl=0" TargetMode="External"/><Relationship Id="rId787" Type="http://schemas.openxmlformats.org/officeDocument/2006/relationships/hyperlink" Target="https://www.dropbox.com/scl/fi/i127m5cihck4pc480hp20/Ball-Eleanor-GW-Transcript.pdf?rlkey=6duha2kfucojdjyfovqj7zc4i&amp;dl=0" TargetMode="External"/><Relationship Id="rId202" Type="http://schemas.openxmlformats.org/officeDocument/2006/relationships/hyperlink" Target="https://www.dropbox.com/scl/fi/bu6p06fey0evseyrl28t4/ToR-PUC-Clement-Emma.pdf?rlkey=p5fmz8v534uzjnm27q8r913e6&amp;dl=0" TargetMode="External"/><Relationship Id="rId244" Type="http://schemas.openxmlformats.org/officeDocument/2006/relationships/hyperlink" Target="https://www.dropbox.com/scl/fi/r9ul2fz6ha2jv9fudbwit/Reporte-Oficial-de-Notas.pdf?rlkey=3vdm7wec34sb35fenoc9ykvu7&amp;dl=0" TargetMode="External"/><Relationship Id="rId647" Type="http://schemas.openxmlformats.org/officeDocument/2006/relationships/hyperlink" Target="https://www.dropbox.com/scl/fi/oxvmv705i1812llehw7r0/Morini-Michael-GW-Transcript.pdf?rlkey=u4ucggl2j1akseaodxvii0qwf&amp;dl=0" TargetMode="External"/><Relationship Id="rId689" Type="http://schemas.openxmlformats.org/officeDocument/2006/relationships/hyperlink" Target="https://www.dropbox.com/scl/fi/937ow90omyrzg8y78ut4n/ACADEMIC-TRANSCRIPT-2023-09-25-14_07_25.pdf?rlkey=2pp2cqgh94t79u7so1oz8bi1k&amp;dl=0" TargetMode="External"/><Relationship Id="rId39" Type="http://schemas.openxmlformats.org/officeDocument/2006/relationships/hyperlink" Target="https://www.dropbox.com/scl/fi/qjl617hx88xigqtlvzljm/Burke-Madeline-GW-Transcript.pdf?rlkey=t5z9q56fr96jpuf2op5ii6twp&amp;dl=0" TargetMode="External"/><Relationship Id="rId286" Type="http://schemas.openxmlformats.org/officeDocument/2006/relationships/hyperlink" Target="https://www.dropbox.com/scl/fi/i78mmingqnsi98flu18lj/Expediente-de-notas_Daniela-Scott.pdf?rlkey=vu3s8uzjkh2nso5fshifpwem0&amp;dl=0" TargetMode="External"/><Relationship Id="rId451" Type="http://schemas.openxmlformats.org/officeDocument/2006/relationships/hyperlink" Target="https://www.dropbox.com/scl/fi/70i5dpbt5shqk7hnanl70/Carolin-Spitzer_Transcript_of_Records_-M.Sc.-in-Technology-Entrepreneurship.pdf?rlkey=xdzqzoya2l9mz3qsx71s1tdva&amp;dl=0" TargetMode="External"/><Relationship Id="rId493" Type="http://schemas.openxmlformats.org/officeDocument/2006/relationships/hyperlink" Target="https://www.dropbox.com/scl/fi/70lnvh09xcv67609tppk7/Transcript-8-28.pdf?rlkey=qk0j3uxzerism7z7iiqpfte81&amp;dl=0" TargetMode="External"/><Relationship Id="rId507" Type="http://schemas.openxmlformats.org/officeDocument/2006/relationships/hyperlink" Target="https://www.dropbox.com/scl/fi/evwv0a9vnw1dt9mt8f8u6/Notas-universidad.pdf?rlkey=s6bos2atubqax3akq9k0qp4r6&amp;dl=0" TargetMode="External"/><Relationship Id="rId549" Type="http://schemas.openxmlformats.org/officeDocument/2006/relationships/hyperlink" Target="https://www.dropbox.com/scl/fi/1938ranj3pozk0n02rcm6/Expediente-acad-mico.-Silvia-Nu-o-3.pdf?rlkey=0brbd9dymsd59bghgolt5i918&amp;dl=0" TargetMode="External"/><Relationship Id="rId714" Type="http://schemas.openxmlformats.org/officeDocument/2006/relationships/hyperlink" Target="https://www.dropbox.com/scl/fi/oepmkbvk4e2lh9uwoetrv/Academic_Record.pdf?rlkey=zpsmms2uyfjsn4227hdy7wj1s&amp;dl=0" TargetMode="External"/><Relationship Id="rId756" Type="http://schemas.openxmlformats.org/officeDocument/2006/relationships/hyperlink" Target="https://www.dropbox.com/scl/fi/khninzld0j3sm4kfbfgy2/unofficial-transcript.pdf?rlkey=c5fkfrkabei8whzvqa41yfx5y&amp;dl=0" TargetMode="External"/><Relationship Id="rId50" Type="http://schemas.openxmlformats.org/officeDocument/2006/relationships/hyperlink" Target="https://www.dropbox.com/scl/fi/fic3s6agbnbe3dxqb7jdm/certificat-oficial.pdf?rlkey=yi0pt4mc375lpeai0lufimy31&amp;dl=0" TargetMode="External"/><Relationship Id="rId104" Type="http://schemas.openxmlformats.org/officeDocument/2006/relationships/hyperlink" Target="https://www.dropbox.com/scl/fi/et11czaod3u1gpprxzjuk/Expediente-acad-mico-oficial.pdf?rlkey=sz2pfe3o281dclfk070a88gkr&amp;dl=0" TargetMode="External"/><Relationship Id="rId146" Type="http://schemas.openxmlformats.org/officeDocument/2006/relationships/hyperlink" Target="https://www.dropbox.com/scl/fi/ahtzei3hm3giwgiewnj29/Unofficial_Transcript.pdf?rlkey=o0s280w1sd8ahazvxt1k9avk8&amp;dl=0" TargetMode="External"/><Relationship Id="rId188" Type="http://schemas.openxmlformats.org/officeDocument/2006/relationships/hyperlink" Target="https://www.dropbox.com/scl/fi/f3l05wch1rjhcgvutjpjs/Ashman_Sebastian_1340419_Official-Transcript.pdf?rlkey=rlkxu9zbsda9b4saoe4r6fi8e&amp;dl=0" TargetMode="External"/><Relationship Id="rId311" Type="http://schemas.openxmlformats.org/officeDocument/2006/relationships/hyperlink" Target="https://www.dropbox.com/scl/fi/9fysmle86va5mwwwjtqcb/Transcript.pdf?rlkey=ary4hw0u29twqe7eyzsg8m3ca&amp;dl=0" TargetMode="External"/><Relationship Id="rId353" Type="http://schemas.openxmlformats.org/officeDocument/2006/relationships/hyperlink" Target="https://www.dropbox.com/scl/fi/obfrw4lzpzhxs1a7d4mjt/Gradelist-3.pdf?rlkey=3qj2h1bmxvg2t6h166zhvaydx&amp;dl=0" TargetMode="External"/><Relationship Id="rId395" Type="http://schemas.openxmlformats.org/officeDocument/2006/relationships/hyperlink" Target="https://www.dropbox.com/scl/fi/12ury7kg7wsaavv59ka10/Transcript-Hope-Coleman_Plourde.pdf?rlkey=r06c3gussq6fbi1mk72gbb6s8&amp;dl=0" TargetMode="External"/><Relationship Id="rId409" Type="http://schemas.openxmlformats.org/officeDocument/2006/relationships/hyperlink" Target="https://www.dropbox.com/scl/fi/pjpz11z06afe8s9h8do74/Cleary_Morgan_1273970_Official-Transcript.pdf?rlkey=q4w3xmpjl9zhh6m96al0ssrc9&amp;dl=0" TargetMode="External"/><Relationship Id="rId560" Type="http://schemas.openxmlformats.org/officeDocument/2006/relationships/hyperlink" Target="https://www.dropbox.com/scl/fi/rs71hqorqxoiuk1a9dnvp/Kelley-Margaret-GW-Transcript.pdf?rlkey=q5puo1698qdrgt5v5sdghcs2f&amp;dl=0" TargetMode="External"/><Relationship Id="rId92" Type="http://schemas.openxmlformats.org/officeDocument/2006/relationships/hyperlink" Target="https://www.dropbox.com/scl/fi/dwehqeh2xhtxt7b1n1dt4/TE4M3O6F.pdf?rlkey=8in0e5eefukfddqxjfg3ms6o6&amp;dl=0" TargetMode="External"/><Relationship Id="rId213" Type="http://schemas.openxmlformats.org/officeDocument/2006/relationships/hyperlink" Target="https://www.dropbox.com/scl/fi/t3zyejln2ul298pi0g940/Maria-Alejandra-Vallejos-Unofficial-Transcript.pdf?rlkey=91qtulfxfj90aehvjdir7upv0&amp;dl=0" TargetMode="External"/><Relationship Id="rId420" Type="http://schemas.openxmlformats.org/officeDocument/2006/relationships/hyperlink" Target="https://www.dropbox.com/scl/fi/zawpnj9svdswir4me7avn/transcript_of_records.pdf?rlkey=y9y3x848pqyhqvdo9brqhcipm&amp;dl=0" TargetMode="External"/><Relationship Id="rId616" Type="http://schemas.openxmlformats.org/officeDocument/2006/relationships/hyperlink" Target="https://www.dropbox.com/scl/fi/l4enkxeowiqbuiphejh2s/Leistungsnachweis_07102023_1539_13974274_20231007153956.pdf?rlkey=ra49zu06lm09y2gnnfgj9ot1g&amp;dl=0" TargetMode="External"/><Relationship Id="rId658" Type="http://schemas.openxmlformats.org/officeDocument/2006/relationships/hyperlink" Target="https://www.dropbox.com/scl/fi/lkoub7krj3qn5rd46rohm/1-PDF-Certificado-n-8.pdf?rlkey=t1qhspl1auncxxphqqvj029g9&amp;dl=0" TargetMode="External"/><Relationship Id="rId255" Type="http://schemas.openxmlformats.org/officeDocument/2006/relationships/hyperlink" Target="https://www.dropbox.com/scl/fi/787qka57cvd1te9z3x4v4/TEWY1FNM.pdf?rlkey=9swxu9qf3p9irfdlijpvmm7u0&amp;dl=0" TargetMode="External"/><Relationship Id="rId297" Type="http://schemas.openxmlformats.org/officeDocument/2006/relationships/hyperlink" Target="https://www.dropbox.com/scl/fi/uoeilft5nmggvcwj1kl7q/Certificado-De-Notas.pdf?rlkey=six1ct6ccxhaf75kybtxo3cw4&amp;dl=0" TargetMode="External"/><Relationship Id="rId462" Type="http://schemas.openxmlformats.org/officeDocument/2006/relationships/hyperlink" Target="https://www.dropbox.com/scl/fi/8453tm9tqrzmoihfxjmxh/WebSTAC.pdf?rlkey=kw715slrsie4lqqzw1ar8ktqc&amp;dl=0" TargetMode="External"/><Relationship Id="rId518" Type="http://schemas.openxmlformats.org/officeDocument/2006/relationships/hyperlink" Target="https://www.dropbox.com/scl/fi/w1i6z5nduujhy5qom7zw6/NOTAS.pdf?rlkey=ld62sghvoqtk5o2tfyaz3zs0n&amp;dl=0" TargetMode="External"/><Relationship Id="rId725" Type="http://schemas.openxmlformats.org/officeDocument/2006/relationships/hyperlink" Target="https://www.dropbox.com/scl/fi/1qfcw7crtckfyjja34t43/Transcript.pdf?rlkey=mm9dqlcknd9qhd22xy44cxf9x&amp;dl=0" TargetMode="External"/><Relationship Id="rId115" Type="http://schemas.openxmlformats.org/officeDocument/2006/relationships/hyperlink" Target="https://www.dropbox.com/scl/fi/8wv7cnohd1hbmaw9d2r55/Certificado_de_Notas.pdf?rlkey=4jxep3tznhutyshfu69vr0kt5&amp;dl=0" TargetMode="External"/><Relationship Id="rId157" Type="http://schemas.openxmlformats.org/officeDocument/2006/relationships/hyperlink" Target="https://www.dropbox.com/scl/fi/29xda49qgzgc88r6abu72/Buonavolonta_Transcript.pdf?rlkey=uank62rjacvjh91705spn9o82&amp;dl=0" TargetMode="External"/><Relationship Id="rId322" Type="http://schemas.openxmlformats.org/officeDocument/2006/relationships/hyperlink" Target="https://www.dropbox.com/scl/fi/71fjurxeir20jrq1tfmhs/C_TRANSCR_03864457_20231505_112638.pdf?rlkey=oxiciwp5m4f3d16ncc15apakw&amp;dl=0" TargetMode="External"/><Relationship Id="rId364" Type="http://schemas.openxmlformats.org/officeDocument/2006/relationships/hyperlink" Target="https://www.dropbox.com/scl/fi/07gfymlalokyspqbeg83h/Gradelist-4.pdf?rlkey=brqc0nkvczi12zh2ktf9u99tw&amp;dl=0" TargetMode="External"/><Relationship Id="rId767" Type="http://schemas.openxmlformats.org/officeDocument/2006/relationships/hyperlink" Target="https://www.dropbox.com/scl/fi/d7bxkstqyua5811whizu1/transcript.pdf?rlkey=cqvd5uruos4pak9ou1kobrbo7&amp;dl=0" TargetMode="External"/><Relationship Id="rId61" Type="http://schemas.openxmlformats.org/officeDocument/2006/relationships/hyperlink" Target="https://www.dropbox.com/scl/fi/dd3akjbs5bcusi3hkun4l/Reeves_Transcript.pdf?rlkey=e1334q2zek10zzq8vv7qiy5no&amp;dl=0" TargetMode="External"/><Relationship Id="rId199" Type="http://schemas.openxmlformats.org/officeDocument/2006/relationships/hyperlink" Target="https://www.dropbox.com/scl/fi/bu6p06fey0evseyrl28t4/ToR-PUC-Clement-Emma.pdf?rlkey=p5fmz8v534uzjnm27q8r913e6&amp;dl=0" TargetMode="External"/><Relationship Id="rId571" Type="http://schemas.openxmlformats.org/officeDocument/2006/relationships/hyperlink" Target="https://www.dropbox.com/scl/fi/w7f2t4yd2yku049yf4c0v/ToR-232356_Tommaso-Sanese.pdf?rlkey=5mvje7fomyi4g6lloa7r1v6um&amp;dl=0" TargetMode="External"/><Relationship Id="rId627" Type="http://schemas.openxmlformats.org/officeDocument/2006/relationships/hyperlink" Target="https://www.dropbox.com/scl/fi/2ne7jay38h64ouezd5e3f/Monahan_Colin-Colorado-College-Transcript.pdf?rlkey=jj9g4mo6mht3qbw15xpp0ge50&amp;dl=0" TargetMode="External"/><Relationship Id="rId669" Type="http://schemas.openxmlformats.org/officeDocument/2006/relationships/hyperlink" Target="https://www.dropbox.com/scl/fi/gv2fcvw31gunnak6affft/Notes.pdf?rlkey=7euung0jjf9cyq1vaxv300fiy&amp;dl=0" TargetMode="External"/><Relationship Id="rId19" Type="http://schemas.openxmlformats.org/officeDocument/2006/relationships/hyperlink" Target="https://www.dropbox.com/scl/fi/n00cnlynut1vysgs053rc/Transcript.pdf?rlkey=qf4ax33e3yhaq06853nci09fw&amp;dl=0" TargetMode="External"/><Relationship Id="rId224" Type="http://schemas.openxmlformats.org/officeDocument/2006/relationships/hyperlink" Target="https://www.dropbox.com/scl/fi/q64wluy5lble4t6sq6czc/Dorothy-Pisula-Litoff-Unofficial-Transcript.pdf?rlkey=e4rwnkzx98izogvb2924o3rjt&amp;dl=0" TargetMode="External"/><Relationship Id="rId266" Type="http://schemas.openxmlformats.org/officeDocument/2006/relationships/hyperlink" Target="https://www.dropbox.com/scl/fi/c6bspz0a8o9bszrqxkb5m/Transcript-of-Records.pdf?rlkey=fo6o2nsmj5g3b2oneyradfnpe&amp;dl=0" TargetMode="External"/><Relationship Id="rId431" Type="http://schemas.openxmlformats.org/officeDocument/2006/relationships/hyperlink" Target="https://www.dropbox.com/scl/fi/l9dyg52wczxbe7ogvyznn/ToR-PUC-Deyries-Corentin.pdf?rlkey=9hslhi34q39iqr6ltwdrhbvpa&amp;dl=0" TargetMode="External"/><Relationship Id="rId473" Type="http://schemas.openxmlformats.org/officeDocument/2006/relationships/hyperlink" Target="https://www.dropbox.com/scl/fi/7guts4fjcjnn29bdzjwci/InformeMenu.pdf?rlkey=j4f71es75vsjog1i0mbsjxfw0&amp;dl=0" TargetMode="External"/><Relationship Id="rId529" Type="http://schemas.openxmlformats.org/officeDocument/2006/relationships/hyperlink" Target="https://www.dropbox.com/scl/fi/126mtbthy4qr3zgp10tm8/TEQH3GTK.pdf?rlkey=r6mxegcqgrq7cbu9b41sama26&amp;dl=0" TargetMode="External"/><Relationship Id="rId680" Type="http://schemas.openxmlformats.org/officeDocument/2006/relationships/hyperlink" Target="https://www.dropbox.com/scl/fi/n3nj7kkcat08obwfk12p1/transcript-unofficial-fall-2023.pdf?rlkey=i0deuts5ix3qkumem0fgyxr1a&amp;dl=0" TargetMode="External"/><Relationship Id="rId736" Type="http://schemas.openxmlformats.org/officeDocument/2006/relationships/hyperlink" Target="https://www.dropbox.com/scl/fi/h3p0hxpo0itl9t8h2m0e1/Lucero_Transcript.pdf?rlkey=gwcd3mvsnree3fkhilehte738&amp;dl=0" TargetMode="External"/><Relationship Id="rId30" Type="http://schemas.openxmlformats.org/officeDocument/2006/relationships/hyperlink" Target="https://www.dropbox.com/scl/fi/mtxc7gno8tc0obbaor7c4/TEQXY9WQ.pdf?rlkey=hq0y0hrc6t90avceqiru7f9vx&amp;dl=0" TargetMode="External"/><Relationship Id="rId126" Type="http://schemas.openxmlformats.org/officeDocument/2006/relationships/hyperlink" Target="https://www.dropbox.com/scl/fi/7guts4fjcjnn29bdzjwci/InformeMenu.pdf?rlkey=j4f71es75vsjog1i0mbsjxfw0&amp;dl=0" TargetMode="External"/><Relationship Id="rId168" Type="http://schemas.openxmlformats.org/officeDocument/2006/relationships/hyperlink" Target="https://www.dropbox.com/scl/fi/sdaue0eabc03cjkuizv6t/Transcript_Fanny_Vain.pdf?rlkey=k9y9xzs7i5j6j3hbyw62asr4i&amp;dl=0" TargetMode="External"/><Relationship Id="rId333" Type="http://schemas.openxmlformats.org/officeDocument/2006/relationships/hyperlink" Target="https://www.dropbox.com/scl/fi/et11czaod3u1gpprxzjuk/Expediente-acad-mico-oficial.pdf?rlkey=sz2pfe3o281dclfk070a88gkr&amp;dl=0" TargetMode="External"/><Relationship Id="rId540" Type="http://schemas.openxmlformats.org/officeDocument/2006/relationships/hyperlink" Target="https://www.dropbox.com/scl/fi/t3792wjhim06akzupmdc7/Transcript_SOLINEMAQUAIRE.pdf?rlkey=9k93wuezyf2006amqra7urv6o&amp;dl=0" TargetMode="External"/><Relationship Id="rId778" Type="http://schemas.openxmlformats.org/officeDocument/2006/relationships/hyperlink" Target="https://www.dropbox.com/scl/fi/26lt2egfw2zfctfisp40z/William-Marin-Unofficial-Transcript.pdf?rlkey=bnqhgb9yphncacjocivkyrrgf&amp;dl=0" TargetMode="External"/><Relationship Id="rId72" Type="http://schemas.openxmlformats.org/officeDocument/2006/relationships/hyperlink" Target="https://www.dropbox.com/scl/fi/7lxo5f7de8mt3bt6f8ikv/releve_notes_Erwann.pdf?rlkey=im97u9xn5maaqkuhoxk348ez0&amp;dl=0" TargetMode="External"/><Relationship Id="rId375" Type="http://schemas.openxmlformats.org/officeDocument/2006/relationships/hyperlink" Target="https://www.dropbox.com/scl/fi/7fvdx8iibo9iwcvsmix25/Transcript-Cooke-Tarlton.pdf?rlkey=25olybmpzf458vjeni3ymmw6w&amp;dl=0" TargetMode="External"/><Relationship Id="rId582" Type="http://schemas.openxmlformats.org/officeDocument/2006/relationships/hyperlink" Target="https://www.dropbox.com/scl/fi/yrl6e6leh6vviiklqgzi2/TEWURTRR.pdf?rlkey=4n8okpfa2wtzeacj27u63evl3&amp;dl=0" TargetMode="External"/><Relationship Id="rId638" Type="http://schemas.openxmlformats.org/officeDocument/2006/relationships/hyperlink" Target="https://www.dropbox.com/scl/fi/525hvefuopvvd02qkhlqr/Results_Mae-776-lle_Olivier_2023-10-15.pdf?rlkey=cs1doueqiqkstb0nkiic4q6ni&amp;dl=0" TargetMode="External"/><Relationship Id="rId3" Type="http://schemas.openxmlformats.org/officeDocument/2006/relationships/hyperlink" Target="https://www.dropbox.com/scl/fi/8fyn1oi9qsxjbij37vcoo/Certificado-de-notas.pdf?rlkey=rktjh5nl6ie7mt7vjupxzlsp6&amp;dl=0" TargetMode="External"/><Relationship Id="rId235" Type="http://schemas.openxmlformats.org/officeDocument/2006/relationships/hyperlink" Target="https://www.dropbox.com/scl/fi/g2uy1v4edn7x65oosgtq0/Nicole_Padron_transcript_2.pdf?rlkey=1ze9ae6bfnhwi1apskg8mc4wn&amp;dl=0" TargetMode="External"/><Relationship Id="rId277" Type="http://schemas.openxmlformats.org/officeDocument/2006/relationships/hyperlink" Target="https://www.dropbox.com/scl/fi/f4n970c4jm04v1wwb5y0u/GORE-Unoficial-Transcript.pdf?rlkey=xlhrk8u2t42rev9n1n0jx20oe&amp;dl=0" TargetMode="External"/><Relationship Id="rId400" Type="http://schemas.openxmlformats.org/officeDocument/2006/relationships/hyperlink" Target="https://www.dropbox.com/scl/fi/8wv7cnohd1hbmaw9d2r55/Certificado_de_Notas.pdf?rlkey=4jxep3tznhutyshfu69vr0kt5&amp;dl=0" TargetMode="External"/><Relationship Id="rId442" Type="http://schemas.openxmlformats.org/officeDocument/2006/relationships/hyperlink" Target="https://www.dropbox.com/scl/fi/e64v4u07wt64g79c9aokb/Transcript-Edoardo-Viola.pdf?rlkey=slr0x46v0636vikn214lbxfr3&amp;dl=0" TargetMode="External"/><Relationship Id="rId484" Type="http://schemas.openxmlformats.org/officeDocument/2006/relationships/hyperlink" Target="https://www.dropbox.com/scl/fi/0tt3pc01fu62gir8oirv1/Transcript_LENASAMAK.pdf?rlkey=xgi62ns3jwdpwsjp19kb2cboh&amp;dl=0" TargetMode="External"/><Relationship Id="rId705" Type="http://schemas.openxmlformats.org/officeDocument/2006/relationships/hyperlink" Target="https://www.dropbox.com/scl/fi/jqlqtlc1evl7jeyepxnix/WashU-Unofficial-Transcript-updated-Aug-2023.pdf?rlkey=xocminvrvky4ufu9n251vvi2m&amp;dl=0" TargetMode="External"/><Relationship Id="rId137" Type="http://schemas.openxmlformats.org/officeDocument/2006/relationships/hyperlink" Target="https://www.dropbox.com/scl/fi/5vuo7kiixke8ganrvcbnt/releve-769-_22chatelon.pdf?rlkey=7kj68jau52buhml5q1r2ehjwh&amp;dl=0" TargetMode="External"/><Relationship Id="rId302" Type="http://schemas.openxmlformats.org/officeDocument/2006/relationships/hyperlink" Target="https://www.dropbox.com/scl/fi/xejc9zqfftw9duwwfm7p9/DONAGHUE-JOE-UCLTRANSCRIPT.pdf?rlkey=8wyg5daoi5ck4acnc7uvkt4s7&amp;dl=0" TargetMode="External"/><Relationship Id="rId344"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691" Type="http://schemas.openxmlformats.org/officeDocument/2006/relationships/hyperlink" Target="https://www.dropbox.com/scl/fi/937ow90omyrzg8y78ut4n/ACADEMIC-TRANSCRIPT-2023-09-25-14_07_25.pdf?rlkey=2pp2cqgh94t79u7so1oz8bi1k&amp;dl=0" TargetMode="External"/><Relationship Id="rId747" Type="http://schemas.openxmlformats.org/officeDocument/2006/relationships/hyperlink" Target="https://www.dropbox.com/scl/fi/ir8q3gbcw5bw88jfmwpox/CERTIFICADO-DE-NOTAS.pdf?rlkey=wsw125i64fs4gqv7t8aak8fem&amp;dl=0" TargetMode="External"/><Relationship Id="rId789" Type="http://schemas.openxmlformats.org/officeDocument/2006/relationships/hyperlink" Target="https://www.dropbox.com/scl/fi/k958l7z8nipht223qnats/Impresi-n-de-expediente-1.pdf?rlkey=ab2xf9sde88cn10r7zqgbhl53&amp;dl=0" TargetMode="External"/><Relationship Id="rId41" Type="http://schemas.openxmlformats.org/officeDocument/2006/relationships/hyperlink" Target="https://www.dropbox.com/scl/fi/sbf1jz2u8khyk5phrvnbn/Transcript.pdf?rlkey=9wupzenp1valrwy79h2iy30a2&amp;dl=0" TargetMode="External"/><Relationship Id="rId83" Type="http://schemas.openxmlformats.org/officeDocument/2006/relationships/hyperlink" Target="https://www.dropbox.com/scl/fi/wuh4z53ui6cyz0757mtxc/2022_2023_BA_S4_JAN_GRADES_EN-2.pdf?rlkey=n7t28ilxooihf0fiqf8s202xl&amp;dl=0" TargetMode="External"/><Relationship Id="rId179" Type="http://schemas.openxmlformats.org/officeDocument/2006/relationships/hyperlink" Target="https://www.dropbox.com/scl/fi/xe5d75ddw41vm4kx2uw62/Jazmin-Tapia-Mills-Unofficial-Transcript.pdf?rlkey=8ozb5x4qbe7lso6bufotl7swt&amp;dl=0" TargetMode="External"/><Relationship Id="rId386" Type="http://schemas.openxmlformats.org/officeDocument/2006/relationships/hyperlink" Target="https://www.dropbox.com/scl/fi/llxzpxvky79m6tglttv30/ToR_-Transcript_of_Records.pdf?rlkey=xd28sktqlt66qwd8nk50iqc69&amp;dl=0" TargetMode="External"/><Relationship Id="rId551" Type="http://schemas.openxmlformats.org/officeDocument/2006/relationships/hyperlink" Target="https://www.dropbox.com/scl/fi/1938ranj3pozk0n02rcm6/Expediente-acad-mico.-Silvia-Nu-o-3.pdf?rlkey=0brbd9dymsd59bghgolt5i918&amp;dl=0" TargetMode="External"/><Relationship Id="rId593" Type="http://schemas.openxmlformats.org/officeDocument/2006/relationships/hyperlink" Target="https://www.dropbox.com/scl/fi/fdtc7nhgmjubu6wuizztn/Transcript-Fall-2023.pdf?rlkey=5w24tdfq1ye7sx9ummt16m5bl&amp;dl=0" TargetMode="External"/><Relationship Id="rId607" Type="http://schemas.openxmlformats.org/officeDocument/2006/relationships/hyperlink" Target="https://www.dropbox.com/scl/fi/0db4ms1oxyi7ombhkgpbv/Transcript-Gabriel-Molnar.pdf?rlkey=1j54n794n8r29slbyfidh2ppd&amp;dl=0" TargetMode="External"/><Relationship Id="rId649" Type="http://schemas.openxmlformats.org/officeDocument/2006/relationships/hyperlink" Target="https://www.dropbox.com/scl/fi/oxvmv705i1812llehw7r0/Morini-Michael-GW-Transcript.pdf?rlkey=u4ucggl2j1akseaodxvii0qwf&amp;dl=0" TargetMode="External"/><Relationship Id="rId190" Type="http://schemas.openxmlformats.org/officeDocument/2006/relationships/hyperlink" Target="https://www.dropbox.com/scl/fi/wuh4z53ui6cyz0757mtxc/2022_2023_BA_S4_JAN_GRADES_EN-2.pdf?rlkey=n7t28ilxooihf0fiqf8s202xl&amp;dl=0" TargetMode="External"/><Relationship Id="rId204" Type="http://schemas.openxmlformats.org/officeDocument/2006/relationships/hyperlink" Target="https://www.dropbox.com/scl/fi/zlpouoic4bp2qu5mz2i2a/Victoria-Flowerree-Unofficial-Transcript.pdf?rlkey=q25q6nejx68klx4w3751j8eiq&amp;dl=0" TargetMode="External"/><Relationship Id="rId246" Type="http://schemas.openxmlformats.org/officeDocument/2006/relationships/hyperlink" Target="https://www.dropbox.com/scl/fi/bfnxyyhioagb9fzgxerci/TEWU3TSO-2.pdf?rlkey=0emfg3y7ib0udz4n9o3o49zew&amp;dl=0" TargetMode="External"/><Relationship Id="rId288" Type="http://schemas.openxmlformats.org/officeDocument/2006/relationships/hyperlink" Target="https://www.dropbox.com/scl/fi/i78mmingqnsi98flu18lj/Expediente-de-notas_Daniela-Scott.pdf?rlkey=vu3s8uzjkh2nso5fshifpwem0&amp;dl=0" TargetMode="External"/><Relationship Id="rId411" Type="http://schemas.openxmlformats.org/officeDocument/2006/relationships/hyperlink" Target="https://www.dropbox.com/scl/fi/pjpz11z06afe8s9h8do74/Cleary_Morgan_1273970_Official-Transcript.pdf?rlkey=q4w3xmpjl9zhh6m96al0ssrc9&amp;dl=0" TargetMode="External"/><Relationship Id="rId453" Type="http://schemas.openxmlformats.org/officeDocument/2006/relationships/hyperlink" Target="https://www.dropbox.com/scl/fi/70i5dpbt5shqk7hnanl70/Carolin-Spitzer_Transcript_of_Records_-M.Sc.-in-Technology-Entrepreneurship.pdf?rlkey=xdzqzoya2l9mz3qsx71s1tdva&amp;dl=0" TargetMode="External"/><Relationship Id="rId509" Type="http://schemas.openxmlformats.org/officeDocument/2006/relationships/hyperlink" Target="https://www.dropbox.com/scl/fi/evwv0a9vnw1dt9mt8f8u6/Notas-universidad.pdf?rlkey=s6bos2atubqax3akq9k0qp4r6&amp;dl=0" TargetMode="External"/><Relationship Id="rId660" Type="http://schemas.openxmlformats.org/officeDocument/2006/relationships/hyperlink" Target="https://www.dropbox.com/scl/fi/29xda49qgzgc88r6abu72/Buonavolonta_Transcript.pdf?rlkey=uank62rjacvjh91705spn9o82&amp;dl=0" TargetMode="External"/><Relationship Id="rId106" Type="http://schemas.openxmlformats.org/officeDocument/2006/relationships/hyperlink" Target="https://www.dropbox.com/scl/fi/tvl0edegnrm98z688jo30/Uguet_de_Resayre_Vi-uales_Carlota_202003030_8E4EAFBD42DCC22FC07C921ADB880C966EAE0469.pdf?rlkey=eaaty909rjpcox5rnb0g603wv&amp;dl=0" TargetMode="External"/><Relationship Id="rId313" Type="http://schemas.openxmlformats.org/officeDocument/2006/relationships/hyperlink" Target="https://www.dropbox.com/scl/fi/uy3lc7b6kcit7hs1mvhwd/Rizzo-Isabella-GW-Transcript.pdf?rlkey=3s8vnnkzoks5w0e2ylm0i2c7y&amp;dl=0" TargetMode="External"/><Relationship Id="rId495" Type="http://schemas.openxmlformats.org/officeDocument/2006/relationships/hyperlink" Target="https://www.dropbox.com/scl/fi/70lnvh09xcv67609tppk7/Transcript-8-28.pdf?rlkey=qk0j3uxzerism7z7iiqpfte81&amp;dl=0" TargetMode="External"/><Relationship Id="rId716" Type="http://schemas.openxmlformats.org/officeDocument/2006/relationships/hyperlink" Target="https://www.dropbox.com/scl/fi/oepmkbvk4e2lh9uwoetrv/Academic_Record.pdf?rlkey=zpsmms2uyfjsn4227hdy7wj1s&amp;dl=0" TargetMode="External"/><Relationship Id="rId758" Type="http://schemas.openxmlformats.org/officeDocument/2006/relationships/hyperlink" Target="https://www.dropbox.com/scl/fi/khninzld0j3sm4kfbfgy2/unofficial-transcript.pdf?rlkey=c5fkfrkabei8whzvqa41yfx5y&amp;dl=0" TargetMode="External"/><Relationship Id="rId10" Type="http://schemas.openxmlformats.org/officeDocument/2006/relationships/hyperlink" Target="https://www.dropbox.com/scl/fi/8g4799e5vln96jum5e3nc/203749395-transcription.pdf?rlkey=xwgwucvmh5ql5rusf8inpbp58&amp;dl=0" TargetMode="External"/><Relationship Id="rId52" Type="http://schemas.openxmlformats.org/officeDocument/2006/relationships/hyperlink" Target="https://www.dropbox.com/scl/fi/nr39790i4eitkp04qznki/certificado_academico_personal.pdf?rlkey=mqayiqrqdbgnjlr2adba0w3gm&amp;dl=0" TargetMode="External"/><Relationship Id="rId94" Type="http://schemas.openxmlformats.org/officeDocument/2006/relationships/hyperlink" Target="https://www.dropbox.com/scl/fi/c6bspz0a8o9bszrqxkb5m/Transcript-of-Records.pdf?rlkey=fo6o2nsmj5g3b2oneyradfnpe&amp;dl=0" TargetMode="External"/><Relationship Id="rId148" Type="http://schemas.openxmlformats.org/officeDocument/2006/relationships/hyperlink" Target="https://www.dropbox.com/scl/fi/4ylss512z0k8fm65ewofl/1.-Certificado-Academico-UC3M-Espa-ol.docx?rlkey=ekzwvslopc77f6ldnv7oj5jlw&amp;dl=0" TargetMode="External"/><Relationship Id="rId355" Type="http://schemas.openxmlformats.org/officeDocument/2006/relationships/hyperlink" Target="https://www.dropbox.com/scl/fi/sbxoarbzc7wl6hi434xnh/ToR_TommasoVandoni.pdf?rlkey=uq665b2rzn43hokzjawr0yi9z&amp;dl=0" TargetMode="External"/><Relationship Id="rId397" Type="http://schemas.openxmlformats.org/officeDocument/2006/relationships/hyperlink" Target="https://www.dropbox.com/scl/fi/12ury7kg7wsaavv59ka10/Transcript-Hope-Coleman_Plourde.pdf?rlkey=r06c3gussq6fbi1mk72gbb6s8&amp;dl=0" TargetMode="External"/><Relationship Id="rId520" Type="http://schemas.openxmlformats.org/officeDocument/2006/relationships/hyperlink" Target="https://www.dropbox.com/scl/fi/w1i6z5nduujhy5qom7zw6/NOTAS.pdf?rlkey=ld62sghvoqtk5o2tfyaz3zs0n&amp;dl=0" TargetMode="External"/><Relationship Id="rId562" Type="http://schemas.openxmlformats.org/officeDocument/2006/relationships/hyperlink" Target="https://www.dropbox.com/scl/fi/rs71hqorqxoiuk1a9dnvp/Kelley-Margaret-GW-Transcript.pdf?rlkey=q5puo1698qdrgt5v5sdghcs2f&amp;dl=0" TargetMode="External"/><Relationship Id="rId618" Type="http://schemas.openxmlformats.org/officeDocument/2006/relationships/hyperlink" Target="https://www.dropbox.com/scl/fi/l4enkxeowiqbuiphejh2s/Leistungsnachweis_07102023_1539_13974274_20231007153956.pdf?rlkey=ra49zu06lm09y2gnnfgj9ot1g&amp;dl=0" TargetMode="External"/><Relationship Id="rId215" Type="http://schemas.openxmlformats.org/officeDocument/2006/relationships/hyperlink" Target="https://www.dropbox.com/scl/fi/t3zyejln2ul298pi0g940/Maria-Alejandra-Vallejos-Unofficial-Transcript.pdf?rlkey=91qtulfxfj90aehvjdir7upv0&amp;dl=0" TargetMode="External"/><Relationship Id="rId257" Type="http://schemas.openxmlformats.org/officeDocument/2006/relationships/hyperlink" Target="https://www.dropbox.com/scl/fi/787qka57cvd1te9z3x4v4/TEWY1FNM.pdf?rlkey=9swxu9qf3p9irfdlijpvmm7u0&amp;dl=0" TargetMode="External"/><Relationship Id="rId422" Type="http://schemas.openxmlformats.org/officeDocument/2006/relationships/hyperlink" Target="https://www.dropbox.com/scl/fi/zawpnj9svdswir4me7avn/transcript_of_records.pdf?rlkey=y9y3x848pqyhqvdo9brqhcipm&amp;dl=0" TargetMode="External"/><Relationship Id="rId464" Type="http://schemas.openxmlformats.org/officeDocument/2006/relationships/hyperlink" Target="https://www.dropbox.com/scl/fi/orz3pszq5k8ouk5jlsac5/PSYHOGEOS-Unofficial-Transcript.pdf?rlkey=5hdjdf9kzh4w6ogcnobz7yax8&amp;dl=0" TargetMode="External"/><Relationship Id="rId299" Type="http://schemas.openxmlformats.org/officeDocument/2006/relationships/hyperlink" Target="https://www.dropbox.com/scl/fi/6o1oxn2i4yuebcefsrve5/Gisell-Campos-Unofficial-Transcript.pdf?rlkey=bg9bwpo7xq7rz544usd5ssqty&amp;dl=0" TargetMode="External"/><Relationship Id="rId727" Type="http://schemas.openxmlformats.org/officeDocument/2006/relationships/hyperlink" Target="https://www.dropbox.com/scl/fi/sdaue0eabc03cjkuizv6t/Transcript_Fanny_Vain.pdf?rlkey=k9y9xzs7i5j6j3hbyw62asr4i&amp;dl=0" TargetMode="External"/><Relationship Id="rId63" Type="http://schemas.openxmlformats.org/officeDocument/2006/relationships/hyperlink" Target="https://www.dropbox.com/scl/fi/5pf7b75ny2vl6xe98mqt2/relev-_note_gpa.pdf?rlkey=xtuv2jfbzbsqcxfudqr43nsrp&amp;dl=0" TargetMode="External"/><Relationship Id="rId159" Type="http://schemas.openxmlformats.org/officeDocument/2006/relationships/hyperlink" Target="https://www.dropbox.com/scl/fi/gv2fcvw31gunnak6affft/Notes.pdf?rlkey=7euung0jjf9cyq1vaxv300fiy&amp;dl=0" TargetMode="External"/><Relationship Id="rId366" Type="http://schemas.openxmlformats.org/officeDocument/2006/relationships/hyperlink" Target="https://www.dropbox.com/scl/fi/07gfymlalokyspqbeg83h/Gradelist-4.pdf?rlkey=brqc0nkvczi12zh2ktf9u99tw&amp;dl=0" TargetMode="External"/><Relationship Id="rId573" Type="http://schemas.openxmlformats.org/officeDocument/2006/relationships/hyperlink" Target="https://www.dropbox.com/scl/fi/w7f2t4yd2yku049yf4c0v/ToR-232356_Tommaso-Sanese.pdf?rlkey=5mvje7fomyi4g6lloa7r1v6um&amp;dl=0" TargetMode="External"/><Relationship Id="rId780" Type="http://schemas.openxmlformats.org/officeDocument/2006/relationships/hyperlink" Target="https://www.dropbox.com/scl/fi/26lt2egfw2zfctfisp40z/William-Marin-Unofficial-Transcript.pdf?rlkey=bnqhgb9yphncacjocivkyrrgf&amp;dl=0" TargetMode="External"/><Relationship Id="rId226" Type="http://schemas.openxmlformats.org/officeDocument/2006/relationships/hyperlink" Target="https://www.dropbox.com/scl/fi/q64wluy5lble4t6sq6czc/Dorothy-Pisula-Litoff-Unofficial-Transcript.pdf?rlkey=e4rwnkzx98izogvb2924o3rjt&amp;dl=0" TargetMode="External"/><Relationship Id="rId433" Type="http://schemas.openxmlformats.org/officeDocument/2006/relationships/hyperlink" Target="https://www.dropbox.com/scl/fi/l9dyg52wczxbe7ogvyznn/ToR-PUC-Deyries-Corentin.pdf?rlkey=9hslhi34q39iqr6ltwdrhbvpa&amp;dl=0" TargetMode="External"/><Relationship Id="rId640" Type="http://schemas.openxmlformats.org/officeDocument/2006/relationships/hyperlink" Target="https://www.dropbox.com/scl/fi/525hvefuopvvd02qkhlqr/Results_Mae-776-lle_Olivier_2023-10-15.pdf?rlkey=cs1doueqiqkstb0nkiic4q6ni&amp;dl=0" TargetMode="External"/><Relationship Id="rId738" Type="http://schemas.openxmlformats.org/officeDocument/2006/relationships/hyperlink" Target="https://www.dropbox.com/scl/fi/h3p0hxpo0itl9t8h2m0e1/Lucero_Transcript.pdf?rlkey=gwcd3mvsnree3fkhilehte738&amp;dl=0" TargetMode="External"/><Relationship Id="rId74" Type="http://schemas.openxmlformats.org/officeDocument/2006/relationships/hyperlink" Target="https://www.dropbox.com/scl/fi/3l6ymezz39i0zc9zboegy/Jonah-Barber_Transcript.pdf?rlkey=ayyygb48b4802ydzff6i8gwp8&amp;dl=0" TargetMode="External"/><Relationship Id="rId377" Type="http://schemas.openxmlformats.org/officeDocument/2006/relationships/hyperlink" Target="https://www.dropbox.com/scl/fi/7fvdx8iibo9iwcvsmix25/Transcript-Cooke-Tarlton.pdf?rlkey=25olybmpzf458vjeni3ymmw6w&amp;dl=0" TargetMode="External"/><Relationship Id="rId500" Type="http://schemas.openxmlformats.org/officeDocument/2006/relationships/hyperlink" Target="https://www.dropbox.com/scl/fi/rxvzoi0y6qrz60ibwt6ub/Intyg-3.pdf?rlkey=2hq44uiq9fwak0lv8qn5b3q3k&amp;dl=0" TargetMode="External"/><Relationship Id="rId584" Type="http://schemas.openxmlformats.org/officeDocument/2006/relationships/hyperlink" Target="https://www.dropbox.com/scl/fi/yrl6e6leh6vviiklqgzi2/TEWURTRR.pdf?rlkey=4n8okpfa2wtzeacj27u63evl3&amp;dl=0" TargetMode="External"/><Relationship Id="rId5" Type="http://schemas.openxmlformats.org/officeDocument/2006/relationships/hyperlink" Target="https://www.dropbox.com/scl/fi/551ge6ojf5pfxk1rjynu3/Certificados-De-Notas-Oficial-Actualizado.pdf?rlkey=6qf5sntb3xz8fteh7u7ihx3le&amp;dl=0" TargetMode="External"/><Relationship Id="rId237" Type="http://schemas.openxmlformats.org/officeDocument/2006/relationships/hyperlink" Target="https://www.dropbox.com/scl/fi/g2uy1v4edn7x65oosgtq0/Nicole_Padron_transcript_2.pdf?rlkey=1ze9ae6bfnhwi1apskg8mc4wn&amp;dl=0" TargetMode="External"/><Relationship Id="rId791" Type="http://schemas.openxmlformats.org/officeDocument/2006/relationships/hyperlink" Target="https://www.dropbox.com/scl/fi/k958l7z8nipht223qnats/Impresi-n-de-expediente-1.pdf?rlkey=ab2xf9sde88cn10r7zqgbhl53&amp;dl=0" TargetMode="External"/><Relationship Id="rId444" Type="http://schemas.openxmlformats.org/officeDocument/2006/relationships/hyperlink" Target="https://www.dropbox.com/scl/fi/e64v4u07wt64g79c9aokb/Transcript-Edoardo-Viola.pdf?rlkey=slr0x46v0636vikn214lbxfr3&amp;dl=0" TargetMode="External"/><Relationship Id="rId651" Type="http://schemas.openxmlformats.org/officeDocument/2006/relationships/hyperlink" Target="https://www.dropbox.com/scl/fi/oxvmv705i1812llehw7r0/Morini-Michael-GW-Transcript.pdf?rlkey=u4ucggl2j1akseaodxvii0qwf&amp;dl=0" TargetMode="External"/><Relationship Id="rId749" Type="http://schemas.openxmlformats.org/officeDocument/2006/relationships/hyperlink" Target="https://www.dropbox.com/scl/fi/ir8q3gbcw5bw88jfmwpox/CERTIFICADO-DE-NOTAS.pdf?rlkey=wsw125i64fs4gqv7t8aak8fem&amp;dl=0" TargetMode="External"/><Relationship Id="rId290" Type="http://schemas.openxmlformats.org/officeDocument/2006/relationships/hyperlink" Target="https://www.dropbox.com/scl/fi/i78mmingqnsi98flu18lj/Expediente-de-notas_Daniela-Scott.pdf?rlkey=vu3s8uzjkh2nso5fshifpwem0&amp;dl=0" TargetMode="External"/><Relationship Id="rId304" Type="http://schemas.openxmlformats.org/officeDocument/2006/relationships/hyperlink" Target="https://www.dropbox.com/scl/fi/xejc9zqfftw9duwwfm7p9/DONAGHUE-JOE-UCLTRANSCRIPT.pdf?rlkey=8wyg5daoi5ck4acnc7uvkt4s7&amp;dl=0" TargetMode="External"/><Relationship Id="rId388" Type="http://schemas.openxmlformats.org/officeDocument/2006/relationships/hyperlink" Target="https://www.dropbox.com/scl/fi/az21steh6vegofhg8sndh/Certificados-de-Notas-Oficial-Actualizado-De-Universidad-De-Origen.pdf?rlkey=5ditgr8exgtpzahf0ryrsn6hm&amp;dl=0" TargetMode="External"/><Relationship Id="rId511" Type="http://schemas.openxmlformats.org/officeDocument/2006/relationships/hyperlink" Target="https://www.dropbox.com/scl/fi/evwv0a9vnw1dt9mt8f8u6/Notas-universidad.pdf?rlkey=s6bos2atubqax3akq9k0qp4r6&amp;dl=0" TargetMode="External"/><Relationship Id="rId609" Type="http://schemas.openxmlformats.org/officeDocument/2006/relationships/hyperlink" Target="https://www.dropbox.com/scl/fi/0db4ms1oxyi7ombhkgpbv/Transcript-Gabriel-Molnar.pdf?rlkey=1j54n794n8r29slbyfidh2ppd&amp;dl=0" TargetMode="External"/><Relationship Id="rId85" Type="http://schemas.openxmlformats.org/officeDocument/2006/relationships/hyperlink" Target="https://www.dropbox.com/scl/fi/zlpouoic4bp2qu5mz2i2a/Victoria-Flowerree-Unofficial-Transcript.pdf?rlkey=q25q6nejx68klx4w3751j8eiq&amp;dl=0" TargetMode="External"/><Relationship Id="rId150" Type="http://schemas.openxmlformats.org/officeDocument/2006/relationships/hyperlink" Target="https://www.dropbox.com/scl/fi/l4enkxeowiqbuiphejh2s/Leistungsnachweis_07102023_1539_13974274_20231007153956.pdf?rlkey=ra49zu06lm09y2gnnfgj9ot1g&amp;dl=0" TargetMode="External"/><Relationship Id="rId595" Type="http://schemas.openxmlformats.org/officeDocument/2006/relationships/hyperlink" Target="https://www.dropbox.com/scl/fi/fdtc7nhgmjubu6wuizztn/Transcript-Fall-2023.pdf?rlkey=5w24tdfq1ye7sx9ummt16m5bl&amp;dl=0" TargetMode="External"/><Relationship Id="rId248" Type="http://schemas.openxmlformats.org/officeDocument/2006/relationships/hyperlink" Target="https://www.dropbox.com/scl/fi/bfnxyyhioagb9fzgxerci/TEWU3TSO-2.pdf?rlkey=0emfg3y7ib0udz4n9o3o49zew&amp;dl=0" TargetMode="External"/><Relationship Id="rId455" Type="http://schemas.openxmlformats.org/officeDocument/2006/relationships/hyperlink" Target="https://www.dropbox.com/scl/fi/45j8jv3bkx9k1x5wr8iuw/Expediente.pdf?rlkey=rakis24w4i7on06my6bbjvz8b&amp;dl=0" TargetMode="External"/><Relationship Id="rId662" Type="http://schemas.openxmlformats.org/officeDocument/2006/relationships/hyperlink" Target="https://www.dropbox.com/scl/fi/29xda49qgzgc88r6abu72/Buonavolonta_Transcript.pdf?rlkey=uank62rjacvjh91705spn9o82&amp;dl=0" TargetMode="External"/><Relationship Id="rId12" Type="http://schemas.openxmlformats.org/officeDocument/2006/relationships/hyperlink" Target="https://www.dropbox.com/scl/fi/lh46m1kw1q1xhomqiom4i/LetteraIscrizioneconCarriera-AcademicTranscript.pdf?rlkey=36epow9ybtk0ipjhu35h6kb3e&amp;dl=0" TargetMode="External"/><Relationship Id="rId108" Type="http://schemas.openxmlformats.org/officeDocument/2006/relationships/hyperlink" Target="https://www.dropbox.com/scl/fi/sbxoarbzc7wl6hi434xnh/ToR_TommasoVandoni.pdf?rlkey=uq665b2rzn43hokzjawr0yi9z&amp;dl=0" TargetMode="External"/><Relationship Id="rId315" Type="http://schemas.openxmlformats.org/officeDocument/2006/relationships/hyperlink" Target="https://www.dropbox.com/scl/fi/uy3lc7b6kcit7hs1mvhwd/Rizzo-Isabella-GW-Transcript.pdf?rlkey=3s8vnnkzoks5w0e2ylm0i2c7y&amp;dl=0" TargetMode="External"/><Relationship Id="rId522" Type="http://schemas.openxmlformats.org/officeDocument/2006/relationships/hyperlink" Target="https://www.dropbox.com/scl/fi/pbyyol3yqulqf828fpd77/Academic-Record.png?rlkey=fa6j2dfvbb3w43hzxw927oemc&amp;dl=0" TargetMode="External"/><Relationship Id="rId96" Type="http://schemas.openxmlformats.org/officeDocument/2006/relationships/hyperlink" Target="https://www.dropbox.com/scl/fi/f4n970c4jm04v1wwb5y0u/GORE-Unoficial-Transcript.pdf?rlkey=xlhrk8u2t42rev9n1n0jx20oe&amp;dl=0" TargetMode="External"/><Relationship Id="rId161" Type="http://schemas.openxmlformats.org/officeDocument/2006/relationships/hyperlink" Target="https://www.dropbox.com/scl/fi/7fwuutcwenlm6cmhh2eiw/UT-transcript-fall-2023.pdf?rlkey=x5ro99ey3tpv1wcqz0vhjs8e0&amp;dl=0" TargetMode="External"/><Relationship Id="rId399" Type="http://schemas.openxmlformats.org/officeDocument/2006/relationships/hyperlink" Target="https://www.dropbox.com/scl/fi/8wv7cnohd1hbmaw9d2r55/Certificado_de_Notas.pdf?rlkey=4jxep3tznhutyshfu69vr0kt5&amp;dl=0" TargetMode="External"/><Relationship Id="rId259" Type="http://schemas.openxmlformats.org/officeDocument/2006/relationships/hyperlink" Target="https://www.dropbox.com/scl/fi/787qka57cvd1te9z3x4v4/TEWY1FNM.pdf?rlkey=9swxu9qf3p9irfdlijpvmm7u0&amp;dl=0" TargetMode="External"/><Relationship Id="rId466" Type="http://schemas.openxmlformats.org/officeDocument/2006/relationships/hyperlink" Target="https://www.dropbox.com/scl/fi/orz3pszq5k8ouk5jlsac5/PSYHOGEOS-Unofficial-Transcript.pdf?rlkey=5hdjdf9kzh4w6ogcnobz7yax8&amp;dl=0" TargetMode="External"/><Relationship Id="rId673" Type="http://schemas.openxmlformats.org/officeDocument/2006/relationships/hyperlink" Target="https://www.dropbox.com/scl/fi/gv2fcvw31gunnak6affft/Notes.pdf?rlkey=7euung0jjf9cyq1vaxv300fiy&amp;dl=0" TargetMode="External"/><Relationship Id="rId23" Type="http://schemas.openxmlformats.org/officeDocument/2006/relationships/hyperlink" Target="https://www.dropbox.com/scl/fi/c7ipp3if4adro4lou915x/trasncriptt-finall.pdf?rlkey=nzxzl7mjnjvrs7emq7aj835rr&amp;dl=0" TargetMode="External"/><Relationship Id="rId119" Type="http://schemas.openxmlformats.org/officeDocument/2006/relationships/hyperlink" Target="https://www.dropbox.com/scl/fi/l9dyg52wczxbe7ogvyznn/ToR-PUC-Deyries-Corentin.pdf?rlkey=9hslhi34q39iqr6ltwdrhbvpa&amp;dl=0" TargetMode="External"/><Relationship Id="rId326" Type="http://schemas.openxmlformats.org/officeDocument/2006/relationships/hyperlink" Target="https://www.dropbox.com/scl/fi/71fjurxeir20jrq1tfmhs/C_TRANSCR_03864457_20231505_112638.pdf?rlkey=oxiciwp5m4f3d16ncc15apakw&amp;dl=0" TargetMode="External"/><Relationship Id="rId533" Type="http://schemas.openxmlformats.org/officeDocument/2006/relationships/hyperlink" Target="https://www.dropbox.com/scl/fi/5vuo7kiixke8ganrvcbnt/releve-769-_22chatelon.pdf?rlkey=7kj68jau52buhml5q1r2ehjwh&amp;dl=0" TargetMode="External"/><Relationship Id="rId740" Type="http://schemas.openxmlformats.org/officeDocument/2006/relationships/hyperlink" Target="https://www.dropbox.com/scl/fi/h3p0hxpo0itl9t8h2m0e1/Lucero_Transcript.pdf?rlkey=gwcd3mvsnree3fkhilehte738&amp;dl=0" TargetMode="External"/><Relationship Id="rId172" Type="http://schemas.openxmlformats.org/officeDocument/2006/relationships/hyperlink" Target="https://www.dropbox.com/scl/fi/khninzld0j3sm4kfbfgy2/unofficial-transcript.pdf?rlkey=c5fkfrkabei8whzvqa41yfx5y&amp;dl=0" TargetMode="External"/><Relationship Id="rId477" Type="http://schemas.openxmlformats.org/officeDocument/2006/relationships/hyperlink" Target="https://www.dropbox.com/scl/fi/rjujwptu9o2o4jspevj8c/TOR_Caldarelli.pdf?rlkey=3asxqy2f1dzl679pcrx5voo84&amp;dl=0" TargetMode="External"/><Relationship Id="rId600" Type="http://schemas.openxmlformats.org/officeDocument/2006/relationships/hyperlink" Target="https://www.dropbox.com/scl/fi/4ylss512z0k8fm65ewofl/1.-Certificado-Academico-UC3M-Espa-ol.docx?rlkey=ekzwvslopc77f6ldnv7oj5jlw&amp;dl=0" TargetMode="External"/><Relationship Id="rId684" Type="http://schemas.openxmlformats.org/officeDocument/2006/relationships/hyperlink" Target="https://www.dropbox.com/scl/fi/7fwuutcwenlm6cmhh2eiw/UT-transcript-fall-2023.pdf?rlkey=x5ro99ey3tpv1wcqz0vhjs8e0&amp;dl=0" TargetMode="External"/><Relationship Id="rId337" Type="http://schemas.openxmlformats.org/officeDocument/2006/relationships/hyperlink" Target="https://www.dropbox.com/scl/fi/hq7udgw5uigf2frbar5f2/_officialAcademicTranscript.pdf?rlkey=nte08grblkh3zoyp3h9hfwzxw&amp;dl=0" TargetMode="External"/><Relationship Id="rId34" Type="http://schemas.openxmlformats.org/officeDocument/2006/relationships/hyperlink" Target="https://www.dropbox.com/scl/fi/2scjffc5i30d6yyzzycta/AnLin-Transcript.pdf?rlkey=ojpy7kde2nuf7rmgzyiour7mq&amp;dl=0" TargetMode="External"/><Relationship Id="rId544" Type="http://schemas.openxmlformats.org/officeDocument/2006/relationships/hyperlink" Target="https://www.dropbox.com/scl/fi/k1q66hvje8rd9ut34abuj/Expediente-academico_WIPLIER-Emma.pdf?rlkey=g8hozth9ersrybdny3f5ln1pi&amp;dl=0" TargetMode="External"/><Relationship Id="rId751" Type="http://schemas.openxmlformats.org/officeDocument/2006/relationships/hyperlink" Target="https://www.dropbox.com/scl/fi/ir8q3gbcw5bw88jfmwpox/CERTIFICADO-DE-NOTAS.pdf?rlkey=wsw125i64fs4gqv7t8aak8fem&amp;dl=0" TargetMode="External"/><Relationship Id="rId183" Type="http://schemas.openxmlformats.org/officeDocument/2006/relationships/hyperlink" Target="https://www.dropbox.com/scl/fi/xe5d75ddw41vm4kx2uw62/Jazmin-Tapia-Mills-Unofficial-Transcript.pdf?rlkey=8ozb5x4qbe7lso6bufotl7swt&amp;dl=0" TargetMode="External"/><Relationship Id="rId390" Type="http://schemas.openxmlformats.org/officeDocument/2006/relationships/hyperlink" Target="https://www.dropbox.com/scl/fi/az21steh6vegofhg8sndh/Certificados-de-Notas-Oficial-Actualizado-De-Universidad-De-Origen.pdf?rlkey=5ditgr8exgtpzahf0ryrsn6hm&amp;dl=0" TargetMode="External"/><Relationship Id="rId404" Type="http://schemas.openxmlformats.org/officeDocument/2006/relationships/hyperlink" Target="https://www.dropbox.com/scl/fi/8wv7cnohd1hbmaw9d2r55/Certificado_de_Notas.pdf?rlkey=4jxep3tznhutyshfu69vr0kt5&amp;dl=0" TargetMode="External"/><Relationship Id="rId611" Type="http://schemas.openxmlformats.org/officeDocument/2006/relationships/hyperlink" Target="https://www.dropbox.com/scl/fi/0db4ms1oxyi7ombhkgpbv/Transcript-Gabriel-Molnar.pdf?rlkey=1j54n794n8r29slbyfidh2ppd&amp;dl=0" TargetMode="External"/><Relationship Id="rId250" Type="http://schemas.openxmlformats.org/officeDocument/2006/relationships/hyperlink" Target="https://www.dropbox.com/scl/fi/bfnxyyhioagb9fzgxerci/TEWU3TSO-2.pdf?rlkey=0emfg3y7ib0udz4n9o3o49zew&amp;dl=0" TargetMode="External"/><Relationship Id="rId488" Type="http://schemas.openxmlformats.org/officeDocument/2006/relationships/hyperlink" Target="https://www.dropbox.com/scl/fi/318upywd9b2y3jefgc5rj/CETRIFICATOPOLI.pdf?rlkey=z03qd1dacz9bn91z7ar5a10f2&amp;dl=0" TargetMode="External"/><Relationship Id="rId695" Type="http://schemas.openxmlformats.org/officeDocument/2006/relationships/hyperlink" Target="https://www.dropbox.com/scl/fi/yw1zx968rcifqv3f43pp7/Transcript.pdf?rlkey=smk9nvv9aam6y7o95l4uxl6tg&amp;dl=0" TargetMode="External"/><Relationship Id="rId709" Type="http://schemas.openxmlformats.org/officeDocument/2006/relationships/hyperlink" Target="https://www.dropbox.com/scl/fi/4dfvy46zvnjd0gh6cxp60/Roberts_Transcript_23.pdf?rlkey=df4fpdcj4hims3mz0dfayn2ph&amp;dl=0" TargetMode="External"/><Relationship Id="rId45" Type="http://schemas.openxmlformats.org/officeDocument/2006/relationships/hyperlink" Target="https://www.dropbox.com/scl/fi/1wl005k7ry9vghecl1s95/Certificado-ne-notas.pdf?rlkey=ac22onhvxcyx126iualm13v3u&amp;dl=0" TargetMode="External"/><Relationship Id="rId110" Type="http://schemas.openxmlformats.org/officeDocument/2006/relationships/hyperlink" Target="https://www.dropbox.com/scl/fi/m8ajk15cie8pobishmyd1/Back_Shandra_1351590_Official-Transcript.pdf?rlkey=872hbg70r08iqyrzeb3jnehvj&amp;dl=0" TargetMode="External"/><Relationship Id="rId348" Type="http://schemas.openxmlformats.org/officeDocument/2006/relationships/hyperlink" Target="https://www.dropbox.com/scl/fi/obfrw4lzpzhxs1a7d4mjt/Gradelist-3.pdf?rlkey=3qj2h1bmxvg2t6h166zhvaydx&amp;dl=0" TargetMode="External"/><Relationship Id="rId555" Type="http://schemas.openxmlformats.org/officeDocument/2006/relationships/hyperlink" Target="https://www.dropbox.com/scl/fi/1938ranj3pozk0n02rcm6/Expediente-acad-mico.-Silvia-Nu-o-3.pdf?rlkey=0brbd9dymsd59bghgolt5i918&amp;dl=0" TargetMode="External"/><Relationship Id="rId762" Type="http://schemas.openxmlformats.org/officeDocument/2006/relationships/hyperlink" Target="https://www.dropbox.com/scl/fi/efdolhnlm698pateqansl/Hana-Ackelsberg-Unofficial-Transcript.pdf?rlkey=l1j1nkvbwx58canc9o0seqoov&amp;dl=0" TargetMode="External"/><Relationship Id="rId194" Type="http://schemas.openxmlformats.org/officeDocument/2006/relationships/hyperlink" Target="https://www.dropbox.com/scl/fi/wuh4z53ui6cyz0757mtxc/2022_2023_BA_S4_JAN_GRADES_EN-2.pdf?rlkey=n7t28ilxooihf0fiqf8s202xl&amp;dl=0" TargetMode="External"/><Relationship Id="rId208" Type="http://schemas.openxmlformats.org/officeDocument/2006/relationships/hyperlink" Target="https://www.dropbox.com/scl/fi/zlpouoic4bp2qu5mz2i2a/Victoria-Flowerree-Unofficial-Transcript.pdf?rlkey=q25q6nejx68klx4w3751j8eiq&amp;dl=0" TargetMode="External"/><Relationship Id="rId415" Type="http://schemas.openxmlformats.org/officeDocument/2006/relationships/hyperlink" Target="https://www.dropbox.com/scl/fi/zawpnj9svdswir4me7avn/transcript_of_records.pdf?rlkey=y9y3x848pqyhqvdo9brqhcipm&amp;dl=0" TargetMode="External"/><Relationship Id="rId622" Type="http://schemas.openxmlformats.org/officeDocument/2006/relationships/hyperlink" Target="https://www.dropbox.com/scl/fi/l4enkxeowiqbuiphejh2s/Leistungsnachweis_07102023_1539_13974274_20231007153956.pdf?rlkey=ra49zu06lm09y2gnnfgj9ot1g&amp;dl=0" TargetMode="External"/><Relationship Id="rId261" Type="http://schemas.openxmlformats.org/officeDocument/2006/relationships/hyperlink" Target="https://www.dropbox.com/scl/fi/c6bspz0a8o9bszrqxkb5m/Transcript-of-Records.pdf?rlkey=fo6o2nsmj5g3b2oneyradfnpe&amp;dl=0" TargetMode="External"/><Relationship Id="rId499" Type="http://schemas.openxmlformats.org/officeDocument/2006/relationships/hyperlink" Target="https://www.dropbox.com/scl/fi/qbrqcv5408t7mq0n678sf/pdf_certif_2318239928179722550.pdf?rlkey=n6x7m39637uei7lkd5rfvwlfh&amp;dl=0" TargetMode="External"/><Relationship Id="rId56" Type="http://schemas.openxmlformats.org/officeDocument/2006/relationships/hyperlink" Target="https://www.dropbox.com/scl/fi/v49ae9hx3vaz4z9mclvyy/Certificado-Notas.pdf?rlkey=ta03u2p6qdo3ogdunvbu64xn9&amp;dl=0" TargetMode="External"/><Relationship Id="rId359" Type="http://schemas.openxmlformats.org/officeDocument/2006/relationships/hyperlink" Target="https://www.dropbox.com/scl/fi/sbxoarbzc7wl6hi434xnh/ToR_TommasoVandoni.pdf?rlkey=uq665b2rzn43hokzjawr0yi9z&amp;dl=0" TargetMode="External"/><Relationship Id="rId566" Type="http://schemas.openxmlformats.org/officeDocument/2006/relationships/hyperlink" Target="https://www.dropbox.com/scl/fi/w5cscs0q6yykc6h9u0c5s/relev-s-de-notes-L1-et-L2.pdf?rlkey=p5fl73dt3el51flw8ysn2a0p3&amp;dl=0" TargetMode="External"/><Relationship Id="rId773" Type="http://schemas.openxmlformats.org/officeDocument/2006/relationships/hyperlink" Target="https://www.dropbox.com/scl/fi/n13lyy1mlc243a4tpxah8/transcripttoby.pdf?rlkey=gsmsbin2be5o59yx506b71ola&amp;dl=0" TargetMode="External"/><Relationship Id="rId121" Type="http://schemas.openxmlformats.org/officeDocument/2006/relationships/hyperlink" Target="https://www.dropbox.com/scl/fi/e64v4u07wt64g79c9aokb/Transcript-Edoardo-Viola.pdf?rlkey=slr0x46v0636vikn214lbxfr3&amp;dl=0" TargetMode="External"/><Relationship Id="rId219" Type="http://schemas.openxmlformats.org/officeDocument/2006/relationships/hyperlink" Target="https://www.dropbox.com/scl/fi/t3zyejln2ul298pi0g940/Maria-Alejandra-Vallejos-Unofficial-Transcript.pdf?rlkey=91qtulfxfj90aehvjdir7upv0&amp;dl=0" TargetMode="External"/><Relationship Id="rId426" Type="http://schemas.openxmlformats.org/officeDocument/2006/relationships/hyperlink" Target="https://www.dropbox.com/scl/fi/fismiuotjk4keqixsdg59/Katherine-Berge-Unofficial-Transcript.pdf?rlkey=ilhyws9ixfouq1ag1bwqjauqs&amp;dl=0" TargetMode="External"/><Relationship Id="rId633" Type="http://schemas.openxmlformats.org/officeDocument/2006/relationships/hyperlink" Target="https://www.dropbox.com/scl/fi/tigc0mxc6yueeig6o3wuk/Transcript.pdf?rlkey=11171ixtca3qrrgr1o6q8psds&amp;dl=0" TargetMode="External"/><Relationship Id="rId67" Type="http://schemas.openxmlformats.org/officeDocument/2006/relationships/hyperlink" Target="https://www.dropbox.com/scl/fi/gbbtote4dpgubpg0rqzlq/Expediente.pdf?rlkey=9ce7dfwtb39kda6z5jzmtqwj7&amp;dl=0" TargetMode="External"/><Relationship Id="rId272" Type="http://schemas.openxmlformats.org/officeDocument/2006/relationships/hyperlink" Target="https://www.dropbox.com/scl/fi/ljltp0pffnag0u4qlybi5/Transcript-Joshua-Rooney.pdf?rlkey=5vodrx9hy5ovvcpugcwgtcoex&amp;dl=0" TargetMode="External"/><Relationship Id="rId577" Type="http://schemas.openxmlformats.org/officeDocument/2006/relationships/hyperlink" Target="https://www.dropbox.com/scl/fi/k2khjy8wasq37adu8n0qb/HEAR_2220346_1.pdf?rlkey=nte6inltz64whkz953u8ttcjb&amp;dl=0" TargetMode="External"/><Relationship Id="rId700" Type="http://schemas.openxmlformats.org/officeDocument/2006/relationships/hyperlink" Target="https://www.dropbox.com/scl/fi/yw1zx968rcifqv3f43pp7/Transcript.pdf?rlkey=smk9nvv9aam6y7o95l4uxl6tg&amp;dl=0" TargetMode="External"/><Relationship Id="rId132" Type="http://schemas.openxmlformats.org/officeDocument/2006/relationships/hyperlink" Target="https://www.dropbox.com/scl/fi/rxvzoi0y6qrz60ibwt6ub/Intyg-3.pdf?rlkey=2hq44uiq9fwak0lv8qn5b3q3k&amp;dl=0" TargetMode="External"/><Relationship Id="rId784" Type="http://schemas.openxmlformats.org/officeDocument/2006/relationships/hyperlink" Target="https://www.dropbox.com/scl/fi/i127m5cihck4pc480hp20/Ball-Eleanor-GW-Transcript.pdf?rlkey=6duha2kfucojdjyfovqj7zc4i&amp;dl=0" TargetMode="External"/><Relationship Id="rId437" Type="http://schemas.openxmlformats.org/officeDocument/2006/relationships/hyperlink" Target="https://www.dropbox.com/scl/fi/sfowrv1as5mit4xfx0hq3/transsss.pdf?rlkey=trwcilmss67lrw6grsz78o7cw&amp;dl=0" TargetMode="External"/><Relationship Id="rId644" Type="http://schemas.openxmlformats.org/officeDocument/2006/relationships/hyperlink" Target="https://www.dropbox.com/scl/fi/525hvefuopvvd02qkhlqr/Results_Mae-776-lle_Olivier_2023-10-15.pdf?rlkey=cs1doueqiqkstb0nkiic4q6ni&amp;dl=0" TargetMode="External"/><Relationship Id="rId283" Type="http://schemas.openxmlformats.org/officeDocument/2006/relationships/hyperlink" Target="https://www.dropbox.com/scl/fi/i78mmingqnsi98flu18lj/Expediente-de-notas_Daniela-Scott.pdf?rlkey=vu3s8uzjkh2nso5fshifpwem0&amp;dl=0" TargetMode="External"/><Relationship Id="rId490" Type="http://schemas.openxmlformats.org/officeDocument/2006/relationships/hyperlink" Target="https://www.dropbox.com/scl/fi/318upywd9b2y3jefgc5rj/CETRIFICATOPOLI.pdf?rlkey=z03qd1dacz9bn91z7ar5a10f2&amp;dl=0" TargetMode="External"/><Relationship Id="rId504" Type="http://schemas.openxmlformats.org/officeDocument/2006/relationships/hyperlink" Target="https://www.dropbox.com/scl/fi/rxvzoi0y6qrz60ibwt6ub/Intyg-3.pdf?rlkey=2hq44uiq9fwak0lv8qn5b3q3k&amp;dl=0" TargetMode="External"/><Relationship Id="rId711" Type="http://schemas.openxmlformats.org/officeDocument/2006/relationships/hyperlink" Target="https://www.dropbox.com/scl/fi/4dfvy46zvnjd0gh6cxp60/Roberts_Transcript_23.pdf?rlkey=df4fpdcj4hims3mz0dfayn2ph&amp;dl=0" TargetMode="External"/><Relationship Id="rId78" Type="http://schemas.openxmlformats.org/officeDocument/2006/relationships/hyperlink" Target="https://www.dropbox.com/scl/fi/stkur4e3gbr9aivz265in/Releves_de_Note.pdf?rlkey=rsrxo8edhbr47yifglh9sdfrz&amp;dl=0" TargetMode="External"/><Relationship Id="rId143" Type="http://schemas.openxmlformats.org/officeDocument/2006/relationships/hyperlink" Target="https://www.dropbox.com/scl/fi/w7f2t4yd2yku049yf4c0v/ToR-232356_Tommaso-Sanese.pdf?rlkey=5mvje7fomyi4g6lloa7r1v6um&amp;dl=0" TargetMode="External"/><Relationship Id="rId350" Type="http://schemas.openxmlformats.org/officeDocument/2006/relationships/hyperlink" Target="https://www.dropbox.com/scl/fi/obfrw4lzpzhxs1a7d4mjt/Gradelist-3.pdf?rlkey=3qj2h1bmxvg2t6h166zhvaydx&amp;dl=0" TargetMode="External"/><Relationship Id="rId588" Type="http://schemas.openxmlformats.org/officeDocument/2006/relationships/hyperlink" Target="https://www.dropbox.com/scl/fi/ahtzei3hm3giwgiewnj29/Unofficial_Transcript.pdf?rlkey=o0s280w1sd8ahazvxt1k9avk8&amp;dl=0" TargetMode="External"/><Relationship Id="rId795" Type="http://schemas.openxmlformats.org/officeDocument/2006/relationships/hyperlink" Target="https://www.dropbox.com/scl/fi/k958l7z8nipht223qnats/Impresi-n-de-expediente-1.pdf?rlkey=ab2xf9sde88cn10r7zqgbhl53&amp;dl=0" TargetMode="External"/><Relationship Id="rId9" Type="http://schemas.openxmlformats.org/officeDocument/2006/relationships/hyperlink" Target="https://www.dropbox.com/scl/fi/trjstf0c9nr34157e0iqe/certificados-notas-adrien-morichon.pdf?rlkey=6ddqr2790bvc7tggpzrg0zgj4&amp;dl=0" TargetMode="External"/><Relationship Id="rId210" Type="http://schemas.openxmlformats.org/officeDocument/2006/relationships/hyperlink" Target="https://www.dropbox.com/scl/fi/t3zyejln2ul298pi0g940/Maria-Alejandra-Vallejos-Unofficial-Transcript.pdf?rlkey=91qtulfxfj90aehvjdir7upv0&amp;dl=0" TargetMode="External"/><Relationship Id="rId448" Type="http://schemas.openxmlformats.org/officeDocument/2006/relationships/hyperlink" Target="https://www.dropbox.com/scl/fi/70i5dpbt5shqk7hnanl70/Carolin-Spitzer_Transcript_of_Records_-M.Sc.-in-Technology-Entrepreneurship.pdf?rlkey=xdzqzoya2l9mz3qsx71s1tdva&amp;dl=0" TargetMode="External"/><Relationship Id="rId655" Type="http://schemas.openxmlformats.org/officeDocument/2006/relationships/hyperlink" Target="https://www.dropbox.com/scl/fi/lkoub7krj3qn5rd46rohm/1-PDF-Certificado-n-8.pdf?rlkey=t1qhspl1auncxxphqqvj029g9&amp;dl=0" TargetMode="External"/><Relationship Id="rId294" Type="http://schemas.openxmlformats.org/officeDocument/2006/relationships/hyperlink" Target="https://www.dropbox.com/scl/fi/uoeilft5nmggvcwj1kl7q/Certificado-De-Notas.pdf?rlkey=six1ct6ccxhaf75kybtxo3cw4&amp;dl=0" TargetMode="External"/><Relationship Id="rId308" Type="http://schemas.openxmlformats.org/officeDocument/2006/relationships/hyperlink" Target="https://www.dropbox.com/scl/fi/9fysmle86va5mwwwjtqcb/Transcript.pdf?rlkey=ary4hw0u29twqe7eyzsg8m3ca&amp;dl=0" TargetMode="External"/><Relationship Id="rId515" Type="http://schemas.openxmlformats.org/officeDocument/2006/relationships/hyperlink" Target="https://www.dropbox.com/scl/fi/w1i6z5nduujhy5qom7zw6/NOTAS.pdf?rlkey=ld62sghvoqtk5o2tfyaz3zs0n&amp;dl=0" TargetMode="External"/><Relationship Id="rId722" Type="http://schemas.openxmlformats.org/officeDocument/2006/relationships/hyperlink" Target="https://www.dropbox.com/scl/fi/1qfcw7crtckfyjja34t43/Transcript.pdf?rlkey=mm9dqlcknd9qhd22xy44cxf9x&amp;dl=0" TargetMode="External"/><Relationship Id="rId89" Type="http://schemas.openxmlformats.org/officeDocument/2006/relationships/hyperlink" Target="https://www.dropbox.com/scl/fi/g2uy1v4edn7x65oosgtq0/Nicole_Padron_transcript_2.pdf?rlkey=1ze9ae6bfnhwi1apskg8mc4wn&amp;dl=0" TargetMode="External"/><Relationship Id="rId154" Type="http://schemas.openxmlformats.org/officeDocument/2006/relationships/hyperlink" Target="https://www.dropbox.com/scl/fi/525hvefuopvvd02qkhlqr/Results_Mae-776-lle_Olivier_2023-10-15.pdf?rlkey=cs1doueqiqkstb0nkiic4q6ni&amp;dl=0" TargetMode="External"/><Relationship Id="rId361" Type="http://schemas.openxmlformats.org/officeDocument/2006/relationships/hyperlink" Target="https://www.dropbox.com/scl/fi/07gfymlalokyspqbeg83h/Gradelist-4.pdf?rlkey=brqc0nkvczi12zh2ktf9u99tw&amp;dl=0" TargetMode="External"/><Relationship Id="rId599" Type="http://schemas.openxmlformats.org/officeDocument/2006/relationships/hyperlink" Target="https://www.dropbox.com/scl/fi/4ylss512z0k8fm65ewofl/1.-Certificado-Academico-UC3M-Espa-ol.docx?rlkey=ekzwvslopc77f6ldnv7oj5jlw&amp;dl=0" TargetMode="External"/><Relationship Id="rId459" Type="http://schemas.openxmlformats.org/officeDocument/2006/relationships/hyperlink" Target="https://www.dropbox.com/scl/fi/8453tm9tqrzmoihfxjmxh/WebSTAC.pdf?rlkey=kw715slrsie4lqqzw1ar8ktqc&amp;dl=0" TargetMode="External"/><Relationship Id="rId666" Type="http://schemas.openxmlformats.org/officeDocument/2006/relationships/hyperlink" Target="https://www.dropbox.com/scl/fi/9kuoznlus41y2jinhfmfz/DUVAL-Anaelle-Certificados-De-Notas-Oficial-Actualizado.pdf?rlkey=dxgcn85y46n4kcsrgaj7z6ekf&amp;dl=0" TargetMode="External"/><Relationship Id="rId16" Type="http://schemas.openxmlformats.org/officeDocument/2006/relationships/hyperlink" Target="https://www.dropbox.com/scl/fi/sprlzp8ywg4j6ww2316fl/Results-from-bachelor-s-degree.pdf?rlkey=q01n8pinrqx2x041pd5t7zoz8&amp;dl=0" TargetMode="External"/><Relationship Id="rId221" Type="http://schemas.openxmlformats.org/officeDocument/2006/relationships/hyperlink" Target="https://www.dropbox.com/scl/fi/q64wluy5lble4t6sq6czc/Dorothy-Pisula-Litoff-Unofficial-Transcript.pdf?rlkey=e4rwnkzx98izogvb2924o3rjt&amp;dl=0" TargetMode="External"/><Relationship Id="rId319" Type="http://schemas.openxmlformats.org/officeDocument/2006/relationships/hyperlink" Target="https://www.dropbox.com/scl/fi/uy3lc7b6kcit7hs1mvhwd/Rizzo-Isabella-GW-Transcript.pdf?rlkey=3s8vnnkzoks5w0e2ylm0i2c7y&amp;dl=0" TargetMode="External"/><Relationship Id="rId526" Type="http://schemas.openxmlformats.org/officeDocument/2006/relationships/hyperlink" Target="https://www.dropbox.com/scl/fi/pbyyol3yqulqf828fpd77/Academic-Record.png?rlkey=fa6j2dfvbb3w43hzxw927oemc&amp;dl=0" TargetMode="External"/><Relationship Id="rId733" Type="http://schemas.openxmlformats.org/officeDocument/2006/relationships/hyperlink" Target="https://www.dropbox.com/scl/fi/sdaue0eabc03cjkuizv6t/Transcript_Fanny_Vain.pdf?rlkey=k9y9xzs7i5j6j3hbyw62asr4i&amp;dl=0" TargetMode="External"/><Relationship Id="rId165" Type="http://schemas.openxmlformats.org/officeDocument/2006/relationships/hyperlink" Target="https://www.dropbox.com/scl/fi/4dfvy46zvnjd0gh6cxp60/Roberts_Transcript_23.pdf?rlkey=df4fpdcj4hims3mz0dfayn2ph&amp;dl=0" TargetMode="External"/><Relationship Id="rId372" Type="http://schemas.openxmlformats.org/officeDocument/2006/relationships/hyperlink" Target="https://www.dropbox.com/scl/fi/m8ajk15cie8pobishmyd1/Back_Shandra_1351590_Official-Transcript.pdf?rlkey=872hbg70r08iqyrzeb3jnehvj&amp;dl=0" TargetMode="External"/><Relationship Id="rId677" Type="http://schemas.openxmlformats.org/officeDocument/2006/relationships/hyperlink" Target="https://www.dropbox.com/scl/fi/n3nj7kkcat08obwfk12p1/transcript-unofficial-fall-2023.pdf?rlkey=i0deuts5ix3qkumem0fgyxr1a&amp;dl=0" TargetMode="External"/><Relationship Id="rId232" Type="http://schemas.openxmlformats.org/officeDocument/2006/relationships/hyperlink" Target="https://www.dropbox.com/scl/fi/f7ycztse6tjdwc8zwzac9/Official_Transcript_Fall2023.pdf?rlkey=axqbv0qztxllu6ve9cy2izp6y&amp;dl=0" TargetMode="External"/><Relationship Id="rId27" Type="http://schemas.openxmlformats.org/officeDocument/2006/relationships/hyperlink" Target="https://www.dropbox.com/scl/fi/1gajo214yffetnoxj7cyf/Transcript-Talia-Liburdi.pdf?rlkey=ql7hs5pccw9qivvsv90smrp5j&amp;dl=0" TargetMode="External"/><Relationship Id="rId537" Type="http://schemas.openxmlformats.org/officeDocument/2006/relationships/hyperlink" Target="https://www.dropbox.com/scl/fi/t3792wjhim06akzupmdc7/Transcript_SOLINEMAQUAIRE.pdf?rlkey=9k93wuezyf2006amqra7urv6o&amp;dl=0" TargetMode="External"/><Relationship Id="rId744" Type="http://schemas.openxmlformats.org/officeDocument/2006/relationships/hyperlink" Target="https://www.dropbox.com/scl/fi/rhvzbwunnj739j3kfe4jy/TEEJOGXM.pdf?rlkey=3ak6zg1203w6r5jkruxstsd2s&amp;dl=0" TargetMode="External"/><Relationship Id="rId80" Type="http://schemas.openxmlformats.org/officeDocument/2006/relationships/hyperlink" Target="https://www.dropbox.com/scl/fi/sa21maes61cc20b2z7ghv/ToR-PUC-Lagrace-Maylis.pdf?rlkey=2kp4cg0l91g4rwxzqe669pyn5&amp;dl=0" TargetMode="External"/><Relationship Id="rId176" Type="http://schemas.openxmlformats.org/officeDocument/2006/relationships/hyperlink" Target="https://www.dropbox.com/scl/fi/26lt2egfw2zfctfisp40z/William-Marin-Unofficial-Transcript.pdf?rlkey=bnqhgb9yphncacjocivkyrrgf&amp;dl=0" TargetMode="External"/><Relationship Id="rId383" Type="http://schemas.openxmlformats.org/officeDocument/2006/relationships/hyperlink" Target="https://www.dropbox.com/scl/fi/llxzpxvky79m6tglttv30/ToR_-Transcript_of_Records.pdf?rlkey=xd28sktqlt66qwd8nk50iqc69&amp;dl=0" TargetMode="External"/><Relationship Id="rId590" Type="http://schemas.openxmlformats.org/officeDocument/2006/relationships/hyperlink" Target="https://www.dropbox.com/scl/fi/ahtzei3hm3giwgiewnj29/Unofficial_Transcript.pdf?rlkey=o0s280w1sd8ahazvxt1k9avk8&amp;dl=0" TargetMode="External"/><Relationship Id="rId604" Type="http://schemas.openxmlformats.org/officeDocument/2006/relationships/hyperlink" Target="https://www.dropbox.com/scl/fi/0db4ms1oxyi7ombhkgpbv/Transcript-Gabriel-Molnar.pdf?rlkey=1j54n794n8r29slbyfidh2ppd&amp;dl=0" TargetMode="External"/><Relationship Id="rId243" Type="http://schemas.openxmlformats.org/officeDocument/2006/relationships/hyperlink" Target="https://www.dropbox.com/scl/fi/r9ul2fz6ha2jv9fudbwit/Reporte-Oficial-de-Notas.pdf?rlkey=3vdm7wec34sb35fenoc9ykvu7&amp;dl=0" TargetMode="External"/><Relationship Id="rId450" Type="http://schemas.openxmlformats.org/officeDocument/2006/relationships/hyperlink" Target="https://www.dropbox.com/scl/fi/70i5dpbt5shqk7hnanl70/Carolin-Spitzer_Transcript_of_Records_-M.Sc.-in-Technology-Entrepreneurship.pdf?rlkey=xdzqzoya2l9mz3qsx71s1tdva&amp;dl=0" TargetMode="External"/><Relationship Id="rId688" Type="http://schemas.openxmlformats.org/officeDocument/2006/relationships/hyperlink" Target="https://www.dropbox.com/scl/fi/7fwuutcwenlm6cmhh2eiw/UT-transcript-fall-2023.pdf?rlkey=x5ro99ey3tpv1wcqz0vhjs8e0&amp;dl=0" TargetMode="External"/><Relationship Id="rId38" Type="http://schemas.openxmlformats.org/officeDocument/2006/relationships/hyperlink" Target="https://www.dropbox.com/scl/fi/yo74xizv6noiv4auryee9/Max-Melton-Unofficial-Transcript.pdf?rlkey=b1i1dj1j2a8cvowximdkbxgv7&amp;dl=0" TargetMode="External"/><Relationship Id="rId103" Type="http://schemas.openxmlformats.org/officeDocument/2006/relationships/hyperlink" Target="https://www.dropbox.com/scl/fi/71fjurxeir20jrq1tfmhs/C_TRANSCR_03864457_20231505_112638.pdf?rlkey=oxiciwp5m4f3d16ncc15apakw&amp;dl=0" TargetMode="External"/><Relationship Id="rId310" Type="http://schemas.openxmlformats.org/officeDocument/2006/relationships/hyperlink" Target="https://www.dropbox.com/scl/fi/9fysmle86va5mwwwjtqcb/Transcript.pdf?rlkey=ary4hw0u29twqe7eyzsg8m3ca&amp;dl=0" TargetMode="External"/><Relationship Id="rId548" Type="http://schemas.openxmlformats.org/officeDocument/2006/relationships/hyperlink" Target="https://www.dropbox.com/scl/fi/k1q66hvje8rd9ut34abuj/Expediente-academico_WIPLIER-Emma.pdf?rlkey=g8hozth9ersrybdny3f5ln1pi&amp;dl=0" TargetMode="External"/><Relationship Id="rId755" Type="http://schemas.openxmlformats.org/officeDocument/2006/relationships/hyperlink" Target="https://www.dropbox.com/scl/fi/khninzld0j3sm4kfbfgy2/unofficial-transcript.pdf?rlkey=c5fkfrkabei8whzvqa41yfx5y&amp;dl=0" TargetMode="External"/><Relationship Id="rId91" Type="http://schemas.openxmlformats.org/officeDocument/2006/relationships/hyperlink" Target="https://www.dropbox.com/scl/fi/bfnxyyhioagb9fzgxerci/TEWU3TSO-2.pdf?rlkey=0emfg3y7ib0udz4n9o3o49zew&amp;dl=0" TargetMode="External"/><Relationship Id="rId187" Type="http://schemas.openxmlformats.org/officeDocument/2006/relationships/hyperlink" Target="https://www.dropbox.com/scl/fi/f3l05wch1rjhcgvutjpjs/Ashman_Sebastian_1340419_Official-Transcript.pdf?rlkey=rlkxu9zbsda9b4saoe4r6fi8e&amp;dl=0" TargetMode="External"/><Relationship Id="rId394" Type="http://schemas.openxmlformats.org/officeDocument/2006/relationships/hyperlink" Target="https://www.dropbox.com/scl/fi/12ury7kg7wsaavv59ka10/Transcript-Hope-Coleman_Plourde.pdf?rlkey=r06c3gussq6fbi1mk72gbb6s8&amp;dl=0" TargetMode="External"/><Relationship Id="rId408" Type="http://schemas.openxmlformats.org/officeDocument/2006/relationships/hyperlink" Target="https://www.dropbox.com/scl/fi/pjpz11z06afe8s9h8do74/Cleary_Morgan_1273970_Official-Transcript.pdf?rlkey=q4w3xmpjl9zhh6m96al0ssrc9&amp;dl=0" TargetMode="External"/><Relationship Id="rId615" Type="http://schemas.openxmlformats.org/officeDocument/2006/relationships/hyperlink" Target="https://www.dropbox.com/scl/fi/l4enkxeowiqbuiphejh2s/Leistungsnachweis_07102023_1539_13974274_20231007153956.pdf?rlkey=ra49zu06lm09y2gnnfgj9ot1g&amp;dl=0" TargetMode="External"/><Relationship Id="rId254" Type="http://schemas.openxmlformats.org/officeDocument/2006/relationships/hyperlink" Target="https://www.dropbox.com/scl/fi/dwehqeh2xhtxt7b1n1dt4/TE4M3O6F.pdf?rlkey=8in0e5eefukfddqxjfg3ms6o6&amp;dl=0" TargetMode="External"/><Relationship Id="rId699" Type="http://schemas.openxmlformats.org/officeDocument/2006/relationships/hyperlink" Target="https://www.dropbox.com/scl/fi/yw1zx968rcifqv3f43pp7/Transcript.pdf?rlkey=smk9nvv9aam6y7o95l4uxl6tg&amp;dl=0" TargetMode="External"/><Relationship Id="rId49" Type="http://schemas.openxmlformats.org/officeDocument/2006/relationships/hyperlink" Target="https://www.dropbox.com/scl/fi/wymek44jxpvp8qqdxmuq8/Expediente-Academico_IA_CHIRON.pdf?rlkey=v94vqzsx1o9kfkq87v6ysdnku&amp;dl=0" TargetMode="External"/><Relationship Id="rId114" Type="http://schemas.openxmlformats.org/officeDocument/2006/relationships/hyperlink" Target="https://www.dropbox.com/scl/fi/12ury7kg7wsaavv59ka10/Transcript-Hope-Coleman_Plourde.pdf?rlkey=r06c3gussq6fbi1mk72gbb6s8&amp;dl=0" TargetMode="External"/><Relationship Id="rId461" Type="http://schemas.openxmlformats.org/officeDocument/2006/relationships/hyperlink" Target="https://www.dropbox.com/scl/fi/8453tm9tqrzmoihfxjmxh/WebSTAC.pdf?rlkey=kw715slrsie4lqqzw1ar8ktqc&amp;dl=0" TargetMode="External"/><Relationship Id="rId559" Type="http://schemas.openxmlformats.org/officeDocument/2006/relationships/hyperlink" Target="https://www.dropbox.com/scl/fi/rs71hqorqxoiuk1a9dnvp/Kelley-Margaret-GW-Transcript.pdf?rlkey=q5puo1698qdrgt5v5sdghcs2f&amp;dl=0" TargetMode="External"/><Relationship Id="rId766" Type="http://schemas.openxmlformats.org/officeDocument/2006/relationships/hyperlink" Target="https://www.dropbox.com/scl/fi/d7bxkstqyua5811whizu1/transcript.pdf?rlkey=cqvd5uruos4pak9ou1kobrbo7&amp;dl=0" TargetMode="External"/><Relationship Id="rId198" Type="http://schemas.openxmlformats.org/officeDocument/2006/relationships/hyperlink" Target="https://www.dropbox.com/scl/fi/bu6p06fey0evseyrl28t4/ToR-PUC-Clement-Emma.pdf?rlkey=p5fmz8v534uzjnm27q8r913e6&amp;dl=0" TargetMode="External"/><Relationship Id="rId321" Type="http://schemas.openxmlformats.org/officeDocument/2006/relationships/hyperlink" Target="https://www.dropbox.com/scl/fi/71fjurxeir20jrq1tfmhs/C_TRANSCR_03864457_20231505_112638.pdf?rlkey=oxiciwp5m4f3d16ncc15apakw&amp;dl=0" TargetMode="External"/><Relationship Id="rId419" Type="http://schemas.openxmlformats.org/officeDocument/2006/relationships/hyperlink" Target="https://www.dropbox.com/scl/fi/zawpnj9svdswir4me7avn/transcript_of_records.pdf?rlkey=y9y3x848pqyhqvdo9brqhcipm&amp;dl=0" TargetMode="External"/><Relationship Id="rId626" Type="http://schemas.openxmlformats.org/officeDocument/2006/relationships/hyperlink" Target="https://www.dropbox.com/scl/fi/2ne7jay38h64ouezd5e3f/Monahan_Colin-Colorado-College-Transcript.pdf?rlkey=jj9g4mo6mht3qbw15xpp0ge50&amp;dl=0" TargetMode="External"/><Relationship Id="rId265" Type="http://schemas.openxmlformats.org/officeDocument/2006/relationships/hyperlink" Target="https://www.dropbox.com/scl/fi/c6bspz0a8o9bszrqxkb5m/Transcript-of-Records.pdf?rlkey=fo6o2nsmj5g3b2oneyradfnpe&amp;dl=0" TargetMode="External"/><Relationship Id="rId472" Type="http://schemas.openxmlformats.org/officeDocument/2006/relationships/hyperlink" Target="https://www.dropbox.com/scl/fi/7guts4fjcjnn29bdzjwci/InformeMenu.pdf?rlkey=j4f71es75vsjog1i0mbsjxfw0&amp;dl=0" TargetMode="External"/><Relationship Id="rId125" Type="http://schemas.openxmlformats.org/officeDocument/2006/relationships/hyperlink" Target="https://www.dropbox.com/scl/fi/orz3pszq5k8ouk5jlsac5/PSYHOGEOS-Unofficial-Transcript.pdf?rlkey=5hdjdf9kzh4w6ogcnobz7yax8&amp;dl=0" TargetMode="External"/><Relationship Id="rId332" Type="http://schemas.openxmlformats.org/officeDocument/2006/relationships/hyperlink" Target="https://www.dropbox.com/scl/fi/et11czaod3u1gpprxzjuk/Expediente-acad-mico-oficial.pdf?rlkey=sz2pfe3o281dclfk070a88gkr&amp;dl=0" TargetMode="External"/><Relationship Id="rId777" Type="http://schemas.openxmlformats.org/officeDocument/2006/relationships/hyperlink" Target="https://www.dropbox.com/scl/fi/26lt2egfw2zfctfisp40z/William-Marin-Unofficial-Transcript.pdf?rlkey=bnqhgb9yphncacjocivkyrrgf&amp;dl=0" TargetMode="External"/><Relationship Id="rId637" Type="http://schemas.openxmlformats.org/officeDocument/2006/relationships/hyperlink" Target="https://www.dropbox.com/scl/fi/tigc0mxc6yueeig6o3wuk/Transcript.pdf?rlkey=11171ixtca3qrrgr1o6q8psds&amp;dl=0" TargetMode="External"/><Relationship Id="rId276" Type="http://schemas.openxmlformats.org/officeDocument/2006/relationships/hyperlink" Target="https://www.dropbox.com/scl/fi/ljltp0pffnag0u4qlybi5/Transcript-Joshua-Rooney.pdf?rlkey=5vodrx9hy5ovvcpugcwgtcoex&amp;dl=0" TargetMode="External"/><Relationship Id="rId483" Type="http://schemas.openxmlformats.org/officeDocument/2006/relationships/hyperlink" Target="https://www.dropbox.com/scl/fi/0tt3pc01fu62gir8oirv1/Transcript_LENASAMAK.pdf?rlkey=xgi62ns3jwdpwsjp19kb2cboh&amp;dl=0" TargetMode="External"/><Relationship Id="rId690" Type="http://schemas.openxmlformats.org/officeDocument/2006/relationships/hyperlink" Target="https://www.dropbox.com/scl/fi/937ow90omyrzg8y78ut4n/ACADEMIC-TRANSCRIPT-2023-09-25-14_07_25.pdf?rlkey=2pp2cqgh94t79u7so1oz8bi1k&amp;dl=0" TargetMode="External"/><Relationship Id="rId704" Type="http://schemas.openxmlformats.org/officeDocument/2006/relationships/hyperlink" Target="https://www.dropbox.com/scl/fi/jqlqtlc1evl7jeyepxnix/WashU-Unofficial-Transcript-updated-Aug-2023.pdf?rlkey=xocminvrvky4ufu9n251vvi2m&amp;dl=0" TargetMode="External"/><Relationship Id="rId40" Type="http://schemas.openxmlformats.org/officeDocument/2006/relationships/hyperlink" Target="https://www.dropbox.com/scl/fi/iedy1ub6h9gocowu5iu6w/Munch-Daniel-GW-Transcript.pdf?rlkey=c1rir4a7r4hzhaiwqkfdjpwxc&amp;dl=0" TargetMode="External"/><Relationship Id="rId136" Type="http://schemas.openxmlformats.org/officeDocument/2006/relationships/hyperlink" Target="https://www.dropbox.com/scl/fi/126mtbthy4qr3zgp10tm8/TEQH3GTK.pdf?rlkey=r6mxegcqgrq7cbu9b41sama26&amp;dl=0" TargetMode="External"/><Relationship Id="rId343" Type="http://schemas.openxmlformats.org/officeDocument/2006/relationships/hyperlink" Target="https://www.dropbox.com/scl/fi/hq7udgw5uigf2frbar5f2/_officialAcademicTranscript.pdf?rlkey=nte08grblkh3zoyp3h9hfwzxw&amp;dl=0" TargetMode="External"/><Relationship Id="rId550" Type="http://schemas.openxmlformats.org/officeDocument/2006/relationships/hyperlink" Target="https://www.dropbox.com/scl/fi/1938ranj3pozk0n02rcm6/Expediente-acad-mico.-Silvia-Nu-o-3.pdf?rlkey=0brbd9dymsd59bghgolt5i918&amp;dl=0" TargetMode="External"/><Relationship Id="rId788" Type="http://schemas.openxmlformats.org/officeDocument/2006/relationships/hyperlink" Target="https://www.dropbox.com/scl/fi/i127m5cihck4pc480hp20/Ball-Eleanor-GW-Transcript.pdf?rlkey=6duha2kfucojdjyfovqj7zc4i&amp;dl=0" TargetMode="External"/><Relationship Id="rId203" Type="http://schemas.openxmlformats.org/officeDocument/2006/relationships/hyperlink" Target="https://www.dropbox.com/scl/fi/zlpouoic4bp2qu5mz2i2a/Victoria-Flowerree-Unofficial-Transcript.pdf?rlkey=q25q6nejx68klx4w3751j8eiq&amp;dl=0" TargetMode="External"/><Relationship Id="rId648" Type="http://schemas.openxmlformats.org/officeDocument/2006/relationships/hyperlink" Target="https://www.dropbox.com/scl/fi/oxvmv705i1812llehw7r0/Morini-Michael-GW-Transcript.pdf?rlkey=u4ucggl2j1akseaodxvii0qwf&amp;dl=0" TargetMode="External"/><Relationship Id="rId287" Type="http://schemas.openxmlformats.org/officeDocument/2006/relationships/hyperlink" Target="https://www.dropbox.com/scl/fi/i78mmingqnsi98flu18lj/Expediente-de-notas_Daniela-Scott.pdf?rlkey=vu3s8uzjkh2nso5fshifpwem0&amp;dl=0" TargetMode="External"/><Relationship Id="rId410" Type="http://schemas.openxmlformats.org/officeDocument/2006/relationships/hyperlink" Target="https://www.dropbox.com/scl/fi/pjpz11z06afe8s9h8do74/Cleary_Morgan_1273970_Official-Transcript.pdf?rlkey=q4w3xmpjl9zhh6m96al0ssrc9&amp;dl=0" TargetMode="External"/><Relationship Id="rId494" Type="http://schemas.openxmlformats.org/officeDocument/2006/relationships/hyperlink" Target="https://www.dropbox.com/scl/fi/70lnvh09xcv67609tppk7/Transcript-8-28.pdf?rlkey=qk0j3uxzerism7z7iiqpfte81&amp;dl=0" TargetMode="External"/><Relationship Id="rId508" Type="http://schemas.openxmlformats.org/officeDocument/2006/relationships/hyperlink" Target="https://www.dropbox.com/scl/fi/evwv0a9vnw1dt9mt8f8u6/Notas-universidad.pdf?rlkey=s6bos2atubqax3akq9k0qp4r6&amp;dl=0" TargetMode="External"/><Relationship Id="rId715" Type="http://schemas.openxmlformats.org/officeDocument/2006/relationships/hyperlink" Target="https://www.dropbox.com/scl/fi/oepmkbvk4e2lh9uwoetrv/Academic_Record.pdf?rlkey=zpsmms2uyfjsn4227hdy7wj1s&amp;dl=0" TargetMode="External"/><Relationship Id="rId147" Type="http://schemas.openxmlformats.org/officeDocument/2006/relationships/hyperlink" Target="https://www.dropbox.com/scl/fi/fdtc7nhgmjubu6wuizztn/Transcript-Fall-2023.pdf?rlkey=5w24tdfq1ye7sx9ummt16m5bl&amp;dl=0" TargetMode="External"/><Relationship Id="rId354" Type="http://schemas.openxmlformats.org/officeDocument/2006/relationships/hyperlink" Target="https://www.dropbox.com/scl/fi/obfrw4lzpzhxs1a7d4mjt/Gradelist-3.pdf?rlkey=3qj2h1bmxvg2t6h166zhvaydx&amp;dl=0" TargetMode="External"/><Relationship Id="rId51" Type="http://schemas.openxmlformats.org/officeDocument/2006/relationships/hyperlink" Target="https://www.dropbox.com/scl/fi/zuxw9rk76f0ul1fhn25qh/Certificat-acad-mic.pdf?rlkey=glsvdnuo02uzs1hnr3i2ng6ch&amp;dl=0" TargetMode="External"/><Relationship Id="rId561" Type="http://schemas.openxmlformats.org/officeDocument/2006/relationships/hyperlink" Target="https://www.dropbox.com/scl/fi/rs71hqorqxoiuk1a9dnvp/Kelley-Margaret-GW-Transcript.pdf?rlkey=q5puo1698qdrgt5v5sdghcs2f&amp;dl=0" TargetMode="External"/><Relationship Id="rId659" Type="http://schemas.openxmlformats.org/officeDocument/2006/relationships/hyperlink" Target="https://www.dropbox.com/scl/fi/lkoub7krj3qn5rd46rohm/1-PDF-Certificado-n-8.pdf?rlkey=t1qhspl1auncxxphqqvj029g9&amp;dl=0" TargetMode="External"/><Relationship Id="rId214" Type="http://schemas.openxmlformats.org/officeDocument/2006/relationships/hyperlink" Target="https://www.dropbox.com/scl/fi/t3zyejln2ul298pi0g940/Maria-Alejandra-Vallejos-Unofficial-Transcript.pdf?rlkey=91qtulfxfj90aehvjdir7upv0&amp;dl=0" TargetMode="External"/><Relationship Id="rId298" Type="http://schemas.openxmlformats.org/officeDocument/2006/relationships/hyperlink" Target="https://www.dropbox.com/scl/fi/6o1oxn2i4yuebcefsrve5/Gisell-Campos-Unofficial-Transcript.pdf?rlkey=bg9bwpo7xq7rz544usd5ssqty&amp;dl=0" TargetMode="External"/><Relationship Id="rId421" Type="http://schemas.openxmlformats.org/officeDocument/2006/relationships/hyperlink" Target="https://www.dropbox.com/scl/fi/zawpnj9svdswir4me7avn/transcript_of_records.pdf?rlkey=y9y3x848pqyhqvdo9brqhcipm&amp;dl=0" TargetMode="External"/><Relationship Id="rId519" Type="http://schemas.openxmlformats.org/officeDocument/2006/relationships/hyperlink" Target="https://www.dropbox.com/scl/fi/w1i6z5nduujhy5qom7zw6/NOTAS.pdf?rlkey=ld62sghvoqtk5o2tfyaz3zs0n&amp;dl=0" TargetMode="External"/><Relationship Id="rId158" Type="http://schemas.openxmlformats.org/officeDocument/2006/relationships/hyperlink" Target="https://www.dropbox.com/scl/fi/9kuoznlus41y2jinhfmfz/DUVAL-Anaelle-Certificados-De-Notas-Oficial-Actualizado.pdf?rlkey=dxgcn85y46n4kcsrgaj7z6ekf&amp;dl=0" TargetMode="External"/><Relationship Id="rId726" Type="http://schemas.openxmlformats.org/officeDocument/2006/relationships/hyperlink" Target="https://www.dropbox.com/scl/fi/1qfcw7crtckfyjja34t43/Transcript.pdf?rlkey=mm9dqlcknd9qhd22xy44cxf9x&amp;dl=0" TargetMode="External"/><Relationship Id="rId62" Type="http://schemas.openxmlformats.org/officeDocument/2006/relationships/hyperlink" Target="https://www.dropbox.com/scl/fi/3qo6xl8x7y42waco5xctj/certificaci-n-acad-mica-Andrea-Garz-n.pdf?rlkey=2nw2y51lk8ojvyt17oz7v23z9&amp;dl=0" TargetMode="External"/><Relationship Id="rId365" Type="http://schemas.openxmlformats.org/officeDocument/2006/relationships/hyperlink" Target="https://www.dropbox.com/scl/fi/07gfymlalokyspqbeg83h/Gradelist-4.pdf?rlkey=brqc0nkvczi12zh2ktf9u99tw&amp;dl=0" TargetMode="External"/><Relationship Id="rId572" Type="http://schemas.openxmlformats.org/officeDocument/2006/relationships/hyperlink" Target="https://www.dropbox.com/scl/fi/w7f2t4yd2yku049yf4c0v/ToR-232356_Tommaso-Sanese.pdf?rlkey=5mvje7fomyi4g6lloa7r1v6um&amp;dl=0" TargetMode="External"/><Relationship Id="rId225" Type="http://schemas.openxmlformats.org/officeDocument/2006/relationships/hyperlink" Target="https://www.dropbox.com/scl/fi/q64wluy5lble4t6sq6czc/Dorothy-Pisula-Litoff-Unofficial-Transcript.pdf?rlkey=e4rwnkzx98izogvb2924o3rjt&amp;dl=0" TargetMode="External"/><Relationship Id="rId432" Type="http://schemas.openxmlformats.org/officeDocument/2006/relationships/hyperlink" Target="https://www.dropbox.com/scl/fi/l9dyg52wczxbe7ogvyznn/ToR-PUC-Deyries-Corentin.pdf?rlkey=9hslhi34q39iqr6ltwdrhbvpa&amp;dl=0" TargetMode="External"/><Relationship Id="rId737" Type="http://schemas.openxmlformats.org/officeDocument/2006/relationships/hyperlink" Target="https://www.dropbox.com/scl/fi/h3p0hxpo0itl9t8h2m0e1/Lucero_Transcript.pdf?rlkey=gwcd3mvsnree3fkhilehte738&amp;dl=0" TargetMode="External"/><Relationship Id="rId73" Type="http://schemas.openxmlformats.org/officeDocument/2006/relationships/hyperlink" Target="https://www.dropbox.com/scl/fi/oka1y8wk4h3osn2e2q64a/Robin-Stump-Unofficial-Transcript.pdf?rlkey=xklvlv2j570th8c3fwrjntnc4&amp;dl=0" TargetMode="External"/><Relationship Id="rId169" Type="http://schemas.openxmlformats.org/officeDocument/2006/relationships/hyperlink" Target="https://www.dropbox.com/scl/fi/h3p0hxpo0itl9t8h2m0e1/Lucero_Transcript.pdf?rlkey=gwcd3mvsnree3fkhilehte738&amp;dl=0" TargetMode="External"/><Relationship Id="rId376" Type="http://schemas.openxmlformats.org/officeDocument/2006/relationships/hyperlink" Target="https://www.dropbox.com/scl/fi/7fvdx8iibo9iwcvsmix25/Transcript-Cooke-Tarlton.pdf?rlkey=25olybmpzf458vjeni3ymmw6w&amp;dl=0" TargetMode="External"/><Relationship Id="rId583" Type="http://schemas.openxmlformats.org/officeDocument/2006/relationships/hyperlink" Target="https://www.dropbox.com/scl/fi/yrl6e6leh6vviiklqgzi2/TEWURTRR.pdf?rlkey=4n8okpfa2wtzeacj27u63evl3&amp;dl=0" TargetMode="External"/><Relationship Id="rId790" Type="http://schemas.openxmlformats.org/officeDocument/2006/relationships/hyperlink" Target="https://www.dropbox.com/scl/fi/k958l7z8nipht223qnats/Impresi-n-de-expediente-1.pdf?rlkey=ab2xf9sde88cn10r7zqgbhl53&amp;dl=0" TargetMode="External"/><Relationship Id="rId4" Type="http://schemas.openxmlformats.org/officeDocument/2006/relationships/hyperlink" Target="https://www.dropbox.com/scl/fi/d9ww0hhx7se9airvccsk2/LetteraIscrizioneconCarriera-AcademicTranscript.pdf?rlkey=ih0ed2dlxp1tn1zolgiseczqh&amp;dl=0" TargetMode="External"/><Relationship Id="rId236" Type="http://schemas.openxmlformats.org/officeDocument/2006/relationships/hyperlink" Target="https://www.dropbox.com/scl/fi/g2uy1v4edn7x65oosgtq0/Nicole_Padron_transcript_2.pdf?rlkey=1ze9ae6bfnhwi1apskg8mc4wn&amp;dl=0" TargetMode="External"/><Relationship Id="rId443" Type="http://schemas.openxmlformats.org/officeDocument/2006/relationships/hyperlink" Target="https://www.dropbox.com/scl/fi/e64v4u07wt64g79c9aokb/Transcript-Edoardo-Viola.pdf?rlkey=slr0x46v0636vikn214lbxfr3&amp;dl=0" TargetMode="External"/><Relationship Id="rId650" Type="http://schemas.openxmlformats.org/officeDocument/2006/relationships/hyperlink" Target="https://www.dropbox.com/scl/fi/oxvmv705i1812llehw7r0/Morini-Michael-GW-Transcript.pdf?rlkey=u4ucggl2j1akseaodxvii0qwf&amp;dl=0" TargetMode="External"/><Relationship Id="rId303" Type="http://schemas.openxmlformats.org/officeDocument/2006/relationships/hyperlink" Target="https://www.dropbox.com/scl/fi/xejc9zqfftw9duwwfm7p9/DONAGHUE-JOE-UCLTRANSCRIPT.pdf?rlkey=8wyg5daoi5ck4acnc7uvkt4s7&amp;dl=0" TargetMode="External"/><Relationship Id="rId748" Type="http://schemas.openxmlformats.org/officeDocument/2006/relationships/hyperlink" Target="https://www.dropbox.com/scl/fi/ir8q3gbcw5bw88jfmwpox/CERTIFICADO-DE-NOTAS.pdf?rlkey=wsw125i64fs4gqv7t8aak8fem&amp;dl=0" TargetMode="External"/><Relationship Id="rId84" Type="http://schemas.openxmlformats.org/officeDocument/2006/relationships/hyperlink" Target="https://www.dropbox.com/scl/fi/bu6p06fey0evseyrl28t4/ToR-PUC-Clement-Emma.pdf?rlkey=p5fmz8v534uzjnm27q8r913e6&amp;dl=0" TargetMode="External"/><Relationship Id="rId387" Type="http://schemas.openxmlformats.org/officeDocument/2006/relationships/hyperlink" Target="https://www.dropbox.com/scl/fi/llxzpxvky79m6tglttv30/ToR_-Transcript_of_Records.pdf?rlkey=xd28sktqlt66qwd8nk50iqc69&amp;dl=0" TargetMode="External"/><Relationship Id="rId510" Type="http://schemas.openxmlformats.org/officeDocument/2006/relationships/hyperlink" Target="https://www.dropbox.com/scl/fi/evwv0a9vnw1dt9mt8f8u6/Notas-universidad.pdf?rlkey=s6bos2atubqax3akq9k0qp4r6&amp;dl=0" TargetMode="External"/><Relationship Id="rId594" Type="http://schemas.openxmlformats.org/officeDocument/2006/relationships/hyperlink" Target="https://www.dropbox.com/scl/fi/fdtc7nhgmjubu6wuizztn/Transcript-Fall-2023.pdf?rlkey=5w24tdfq1ye7sx9ummt16m5bl&amp;dl=0" TargetMode="External"/><Relationship Id="rId608" Type="http://schemas.openxmlformats.org/officeDocument/2006/relationships/hyperlink" Target="https://www.dropbox.com/scl/fi/0db4ms1oxyi7ombhkgpbv/Transcript-Gabriel-Molnar.pdf?rlkey=1j54n794n8r29slbyfidh2ppd&amp;dl=0" TargetMode="External"/><Relationship Id="rId247" Type="http://schemas.openxmlformats.org/officeDocument/2006/relationships/hyperlink" Target="https://www.dropbox.com/scl/fi/bfnxyyhioagb9fzgxerci/TEWU3TSO-2.pdf?rlkey=0emfg3y7ib0udz4n9o3o49zew&amp;dl=0" TargetMode="External"/><Relationship Id="rId107" Type="http://schemas.openxmlformats.org/officeDocument/2006/relationships/hyperlink" Target="https://www.dropbox.com/scl/fi/obfrw4lzpzhxs1a7d4mjt/Gradelist-3.pdf?rlkey=3qj2h1bmxvg2t6h166zhvaydx&amp;dl=0" TargetMode="External"/><Relationship Id="rId454" Type="http://schemas.openxmlformats.org/officeDocument/2006/relationships/hyperlink" Target="https://www.dropbox.com/scl/fi/70i5dpbt5shqk7hnanl70/Carolin-Spitzer_Transcript_of_Records_-M.Sc.-in-Technology-Entrepreneurship.pdf?rlkey=xdzqzoya2l9mz3qsx71s1tdva&amp;dl=0" TargetMode="External"/><Relationship Id="rId661" Type="http://schemas.openxmlformats.org/officeDocument/2006/relationships/hyperlink" Target="https://www.dropbox.com/scl/fi/29xda49qgzgc88r6abu72/Buonavolonta_Transcript.pdf?rlkey=uank62rjacvjh91705spn9o82&amp;dl=0" TargetMode="External"/><Relationship Id="rId759" Type="http://schemas.openxmlformats.org/officeDocument/2006/relationships/hyperlink" Target="https://www.dropbox.com/scl/fi/khninzld0j3sm4kfbfgy2/unofficial-transcript.pdf?rlkey=c5fkfrkabei8whzvqa41yfx5y&amp;dl=0" TargetMode="External"/><Relationship Id="rId11" Type="http://schemas.openxmlformats.org/officeDocument/2006/relationships/hyperlink" Target="https://www.dropbox.com/scl/fi/tn84uvy7wjsv8gf25xz8w/Academic-transcript.pdf?rlkey=zrv7d1byp4yit30lariy9xnvl&amp;dl=0" TargetMode="External"/><Relationship Id="rId314" Type="http://schemas.openxmlformats.org/officeDocument/2006/relationships/hyperlink" Target="https://www.dropbox.com/scl/fi/uy3lc7b6kcit7hs1mvhwd/Rizzo-Isabella-GW-Transcript.pdf?rlkey=3s8vnnkzoks5w0e2ylm0i2c7y&amp;dl=0" TargetMode="External"/><Relationship Id="rId398" Type="http://schemas.openxmlformats.org/officeDocument/2006/relationships/hyperlink" Target="https://www.dropbox.com/scl/fi/12ury7kg7wsaavv59ka10/Transcript-Hope-Coleman_Plourde.pdf?rlkey=r06c3gussq6fbi1mk72gbb6s8&amp;dl=0" TargetMode="External"/><Relationship Id="rId521" Type="http://schemas.openxmlformats.org/officeDocument/2006/relationships/hyperlink" Target="https://www.dropbox.com/scl/fi/w1i6z5nduujhy5qom7zw6/NOTAS.pdf?rlkey=ld62sghvoqtk5o2tfyaz3zs0n&amp;dl=0" TargetMode="External"/><Relationship Id="rId619" Type="http://schemas.openxmlformats.org/officeDocument/2006/relationships/hyperlink" Target="https://www.dropbox.com/scl/fi/l4enkxeowiqbuiphejh2s/Leistungsnachweis_07102023_1539_13974274_20231007153956.pdf?rlkey=ra49zu06lm09y2gnnfgj9ot1g&amp;dl=0" TargetMode="External"/><Relationship Id="rId95" Type="http://schemas.openxmlformats.org/officeDocument/2006/relationships/hyperlink" Target="https://www.dropbox.com/scl/fi/ljltp0pffnag0u4qlybi5/Transcript-Joshua-Rooney.pdf?rlkey=5vodrx9hy5ovvcpugcwgtcoex&amp;dl=0" TargetMode="External"/><Relationship Id="rId160" Type="http://schemas.openxmlformats.org/officeDocument/2006/relationships/hyperlink" Target="https://www.dropbox.com/scl/fi/n3nj7kkcat08obwfk12p1/transcript-unofficial-fall-2023.pdf?rlkey=i0deuts5ix3qkumem0fgyxr1a&amp;dl=0" TargetMode="External"/><Relationship Id="rId258" Type="http://schemas.openxmlformats.org/officeDocument/2006/relationships/hyperlink" Target="https://www.dropbox.com/scl/fi/787qka57cvd1te9z3x4v4/TEWY1FNM.pdf?rlkey=9swxu9qf3p9irfdlijpvmm7u0&amp;dl=0" TargetMode="External"/><Relationship Id="rId465" Type="http://schemas.openxmlformats.org/officeDocument/2006/relationships/hyperlink" Target="https://www.dropbox.com/scl/fi/orz3pszq5k8ouk5jlsac5/PSYHOGEOS-Unofficial-Transcript.pdf?rlkey=5hdjdf9kzh4w6ogcnobz7yax8&amp;dl=0" TargetMode="External"/><Relationship Id="rId672" Type="http://schemas.openxmlformats.org/officeDocument/2006/relationships/hyperlink" Target="https://www.dropbox.com/scl/fi/gv2fcvw31gunnak6affft/Notes.pdf?rlkey=7euung0jjf9cyq1vaxv300fiy&amp;dl=0" TargetMode="External"/><Relationship Id="rId22" Type="http://schemas.openxmlformats.org/officeDocument/2006/relationships/hyperlink" Target="https://www.dropbox.com/scl/fi/zorc0gppngqqs92crqtuu/Seth-Slade_Transcript.pdf?rlkey=v8uyfdvrpy6y92mubx36nrlwg&amp;dl=0" TargetMode="External"/><Relationship Id="rId118" Type="http://schemas.openxmlformats.org/officeDocument/2006/relationships/hyperlink" Target="https://www.dropbox.com/scl/fi/fismiuotjk4keqixsdg59/Katherine-Berge-Unofficial-Transcript.pdf?rlkey=ilhyws9ixfouq1ag1bwqjauqs&amp;dl=0" TargetMode="External"/><Relationship Id="rId325" Type="http://schemas.openxmlformats.org/officeDocument/2006/relationships/hyperlink" Target="https://www.dropbox.com/scl/fi/71fjurxeir20jrq1tfmhs/C_TRANSCR_03864457_20231505_112638.pdf?rlkey=oxiciwp5m4f3d16ncc15apakw&amp;dl=0" TargetMode="External"/><Relationship Id="rId532" Type="http://schemas.openxmlformats.org/officeDocument/2006/relationships/hyperlink" Target="https://www.dropbox.com/scl/fi/5vuo7kiixke8ganrvcbnt/releve-769-_22chatelon.pdf?rlkey=7kj68jau52buhml5q1r2ehjwh&amp;dl=0" TargetMode="Externa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dropbox.com/scl/fi/injku7vtssjjv28gh2pli/Benjamin-Bressette-Unofficial-Transcript.pdf?rlkey=8awrs36rczcmhb9bsv9gnw1dj&amp;dl=0" TargetMode="Externa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0C4F4-8487-4271-9CAC-D34D0D2B9300}">
  <dimension ref="A1:CP1415"/>
  <sheetViews>
    <sheetView topLeftCell="K1368" workbookViewId="0">
      <selection activeCell="P1376" sqref="P1376"/>
    </sheetView>
  </sheetViews>
  <sheetFormatPr baseColWidth="10" defaultColWidth="9.140625" defaultRowHeight="15"/>
  <cols>
    <col min="1" max="1" width="9.140625" style="11"/>
    <col min="2" max="3" width="22.7109375" style="11" hidden="1" customWidth="1"/>
    <col min="4" max="4" width="20.42578125" style="11" hidden="1" customWidth="1"/>
    <col min="5" max="5" width="36" style="11" bestFit="1" customWidth="1"/>
    <col min="6" max="6" width="35.42578125" style="11" customWidth="1"/>
    <col min="7" max="7" width="17" style="11" bestFit="1" customWidth="1"/>
    <col min="8" max="8" width="5.28515625" style="11" customWidth="1"/>
    <col min="9" max="9" width="40" style="11" bestFit="1" customWidth="1"/>
    <col min="10" max="10" width="20.140625" style="11" customWidth="1"/>
    <col min="11" max="11" width="27.42578125" style="11" customWidth="1"/>
    <col min="12" max="12" width="12.5703125" style="11" bestFit="1" customWidth="1"/>
    <col min="13" max="13" width="30.140625" style="11" bestFit="1" customWidth="1"/>
    <col min="14" max="14" width="20.85546875" style="11" customWidth="1"/>
    <col min="15" max="15" width="46.7109375" style="11" customWidth="1"/>
    <col min="16" max="16" width="18.85546875" style="11" bestFit="1" customWidth="1"/>
    <col min="17" max="17" width="22.85546875" style="11" bestFit="1" customWidth="1"/>
    <col min="18" max="20" width="22.5703125" style="11" customWidth="1"/>
    <col min="21" max="21" width="23.85546875" style="11" customWidth="1"/>
    <col min="22" max="16384" width="9.140625" style="11"/>
  </cols>
  <sheetData>
    <row r="1" spans="1:37">
      <c r="A1" s="11" t="s">
        <v>0</v>
      </c>
      <c r="B1" s="11" t="s">
        <v>1</v>
      </c>
      <c r="C1" s="11" t="s">
        <v>2</v>
      </c>
      <c r="D1" s="11" t="s">
        <v>3</v>
      </c>
      <c r="E1" s="11" t="s">
        <v>4</v>
      </c>
      <c r="F1" s="11" t="s">
        <v>5</v>
      </c>
      <c r="G1" s="11" t="s">
        <v>6</v>
      </c>
      <c r="H1" s="11" t="s">
        <v>7</v>
      </c>
      <c r="I1" s="11" t="s">
        <v>8</v>
      </c>
      <c r="J1" s="11" t="s">
        <v>9</v>
      </c>
      <c r="K1" s="11" t="s">
        <v>10</v>
      </c>
      <c r="L1" s="11" t="s">
        <v>11</v>
      </c>
      <c r="M1" s="11" t="s">
        <v>12</v>
      </c>
      <c r="N1" s="17" t="s">
        <v>13</v>
      </c>
      <c r="O1" s="17" t="s">
        <v>14</v>
      </c>
      <c r="P1" s="17" t="s">
        <v>15</v>
      </c>
      <c r="Q1" s="17" t="s">
        <v>16</v>
      </c>
      <c r="R1" s="17" t="s">
        <v>17</v>
      </c>
      <c r="S1" s="17" t="s">
        <v>18</v>
      </c>
      <c r="T1" s="17" t="s">
        <v>19</v>
      </c>
      <c r="U1" s="17" t="s">
        <v>20</v>
      </c>
      <c r="V1" s="52" t="s">
        <v>21</v>
      </c>
      <c r="W1" s="52" t="s">
        <v>22</v>
      </c>
      <c r="X1" s="52" t="s">
        <v>23</v>
      </c>
      <c r="Y1" s="52" t="s">
        <v>24</v>
      </c>
      <c r="Z1" s="52" t="s">
        <v>25</v>
      </c>
      <c r="AA1" s="52" t="s">
        <v>26</v>
      </c>
      <c r="AB1" s="52" t="s">
        <v>27</v>
      </c>
      <c r="AC1" s="52" t="s">
        <v>28</v>
      </c>
      <c r="AD1" s="52" t="s">
        <v>29</v>
      </c>
      <c r="AE1" s="52" t="s">
        <v>30</v>
      </c>
      <c r="AF1" s="52" t="s">
        <v>31</v>
      </c>
      <c r="AG1" s="52" t="s">
        <v>32</v>
      </c>
      <c r="AH1" s="52" t="s">
        <v>33</v>
      </c>
      <c r="AI1" s="52" t="s">
        <v>34</v>
      </c>
      <c r="AJ1" s="52" t="s">
        <v>35</v>
      </c>
      <c r="AK1" s="52" t="s">
        <v>36</v>
      </c>
    </row>
    <row r="2" spans="1:37">
      <c r="A2" s="11">
        <v>5</v>
      </c>
      <c r="B2" s="18">
        <f>VLOOKUP($A2,Sheet1!$A$1:$C$95,2,FALSE)</f>
        <v>45266.843194444402</v>
      </c>
      <c r="C2" s="18">
        <f>VLOOKUP($A2,Sheet1!$A$1:$C$95,3,FALSE)</f>
        <v>45266.888402777797</v>
      </c>
      <c r="D2" s="11" t="s">
        <v>37</v>
      </c>
      <c r="E2" s="11" t="s">
        <v>38</v>
      </c>
      <c r="F2" s="19" t="s">
        <v>39</v>
      </c>
      <c r="G2" s="11">
        <v>111042</v>
      </c>
      <c r="H2" s="11" t="s">
        <v>40</v>
      </c>
      <c r="I2" s="11" t="s">
        <v>41</v>
      </c>
      <c r="J2" s="11" t="s">
        <v>42</v>
      </c>
      <c r="K2" s="11" t="s">
        <v>43</v>
      </c>
      <c r="L2" s="11" t="s">
        <v>44</v>
      </c>
      <c r="M2" s="11">
        <v>50</v>
      </c>
      <c r="N2" s="11" t="str">
        <f>VLOOKUP(Q2,Escuelas!$A$1:$C$720,3,FALSE)</f>
        <v>Estética</v>
      </c>
      <c r="O2" s="11" t="s">
        <v>45</v>
      </c>
      <c r="P2" s="11">
        <v>27733</v>
      </c>
      <c r="Q2" s="11" t="s">
        <v>46</v>
      </c>
      <c r="R2" s="11">
        <v>1</v>
      </c>
      <c r="U2" s="11" t="s">
        <v>47</v>
      </c>
    </row>
    <row r="3" spans="1:37">
      <c r="A3" s="11">
        <v>5</v>
      </c>
      <c r="B3" s="18">
        <f>VLOOKUP($A3,Sheet1!$A$1:$C$95,2,FALSE)</f>
        <v>45266.843194444402</v>
      </c>
      <c r="C3" s="18">
        <f>VLOOKUP($A3,Sheet1!$A$1:$C$95,3,FALSE)</f>
        <v>45266.888402777797</v>
      </c>
      <c r="D3" s="11" t="s">
        <v>37</v>
      </c>
      <c r="E3" s="11" t="s">
        <v>38</v>
      </c>
      <c r="F3" s="19" t="s">
        <v>39</v>
      </c>
      <c r="G3" s="11">
        <v>111042</v>
      </c>
      <c r="H3" s="11" t="s">
        <v>40</v>
      </c>
      <c r="I3" s="11" t="s">
        <v>41</v>
      </c>
      <c r="J3" s="11" t="s">
        <v>42</v>
      </c>
      <c r="K3" s="11" t="s">
        <v>43</v>
      </c>
      <c r="L3" s="11" t="s">
        <v>44</v>
      </c>
      <c r="M3" s="11">
        <v>50</v>
      </c>
      <c r="N3" s="11" t="str">
        <f>VLOOKUP(Q3,Escuelas!$A$1:$C$720,3,FALSE)</f>
        <v>Estética</v>
      </c>
      <c r="O3" s="11" t="s">
        <v>48</v>
      </c>
      <c r="P3" s="11">
        <v>29910</v>
      </c>
      <c r="Q3" s="11" t="s">
        <v>49</v>
      </c>
      <c r="R3" s="11">
        <v>1</v>
      </c>
      <c r="U3" s="11" t="s">
        <v>47</v>
      </c>
    </row>
    <row r="4" spans="1:37">
      <c r="A4" s="11">
        <v>5</v>
      </c>
      <c r="B4" s="18">
        <f>VLOOKUP($A4,Sheet1!$A$1:$C$95,2,FALSE)</f>
        <v>45266.843194444402</v>
      </c>
      <c r="C4" s="18">
        <f>VLOOKUP($A4,Sheet1!$A$1:$C$95,3,FALSE)</f>
        <v>45266.888402777797</v>
      </c>
      <c r="D4" s="11" t="s">
        <v>37</v>
      </c>
      <c r="E4" s="11" t="s">
        <v>38</v>
      </c>
      <c r="F4" s="19" t="s">
        <v>39</v>
      </c>
      <c r="G4" s="11">
        <v>111042</v>
      </c>
      <c r="H4" s="11" t="s">
        <v>40</v>
      </c>
      <c r="I4" s="11" t="s">
        <v>41</v>
      </c>
      <c r="J4" s="11" t="s">
        <v>42</v>
      </c>
      <c r="K4" s="11" t="s">
        <v>43</v>
      </c>
      <c r="L4" s="11" t="s">
        <v>44</v>
      </c>
      <c r="M4" s="11">
        <v>50</v>
      </c>
      <c r="N4" s="11" t="str">
        <f>VLOOKUP(Q4,Escuelas!$A$1:$C$720,3,FALSE)</f>
        <v>Historia</v>
      </c>
      <c r="O4" s="11" t="s">
        <v>50</v>
      </c>
      <c r="P4" s="11">
        <v>17341</v>
      </c>
      <c r="Q4" s="11" t="s">
        <v>51</v>
      </c>
      <c r="R4" s="11">
        <v>1</v>
      </c>
      <c r="U4" s="11" t="s">
        <v>47</v>
      </c>
    </row>
    <row r="5" spans="1:37">
      <c r="A5" s="11">
        <v>5</v>
      </c>
      <c r="B5" s="18">
        <f>VLOOKUP($A5,Sheet1!$A$1:$C$95,2,FALSE)</f>
        <v>45266.843194444402</v>
      </c>
      <c r="C5" s="18">
        <f>VLOOKUP($A5,Sheet1!$A$1:$C$95,3,FALSE)</f>
        <v>45266.888402777797</v>
      </c>
      <c r="D5" s="11" t="s">
        <v>37</v>
      </c>
      <c r="E5" s="11" t="s">
        <v>38</v>
      </c>
      <c r="F5" s="19" t="s">
        <v>39</v>
      </c>
      <c r="G5" s="11">
        <v>111042</v>
      </c>
      <c r="H5" s="11" t="s">
        <v>40</v>
      </c>
      <c r="I5" s="11" t="s">
        <v>41</v>
      </c>
      <c r="J5" s="11" t="s">
        <v>42</v>
      </c>
      <c r="K5" s="11" t="s">
        <v>43</v>
      </c>
      <c r="L5" s="11" t="s">
        <v>44</v>
      </c>
      <c r="M5" s="11">
        <v>50</v>
      </c>
      <c r="N5" s="11" t="str">
        <f>VLOOKUP(Q5,Escuelas!$A$1:$C$720,3,FALSE)</f>
        <v>Letras</v>
      </c>
      <c r="O5" s="11" t="s">
        <v>52</v>
      </c>
      <c r="P5" s="11">
        <v>28265</v>
      </c>
      <c r="Q5" s="11" t="s">
        <v>53</v>
      </c>
      <c r="R5" s="11">
        <v>1</v>
      </c>
      <c r="U5" s="11" t="s">
        <v>47</v>
      </c>
    </row>
    <row r="6" spans="1:37">
      <c r="A6" s="11">
        <v>5</v>
      </c>
      <c r="B6" s="18">
        <f>VLOOKUP($A6,Sheet1!$A$1:$C$95,2,FALSE)</f>
        <v>45266.843194444402</v>
      </c>
      <c r="C6" s="18">
        <f>VLOOKUP($A6,Sheet1!$A$1:$C$95,3,FALSE)</f>
        <v>45266.888402777797</v>
      </c>
      <c r="D6" s="11" t="s">
        <v>37</v>
      </c>
      <c r="E6" s="11" t="s">
        <v>38</v>
      </c>
      <c r="F6" s="19" t="s">
        <v>39</v>
      </c>
      <c r="G6" s="11">
        <v>111042</v>
      </c>
      <c r="H6" s="11" t="s">
        <v>40</v>
      </c>
      <c r="I6" s="11" t="s">
        <v>41</v>
      </c>
      <c r="J6" s="11" t="s">
        <v>42</v>
      </c>
      <c r="K6" s="11" t="s">
        <v>43</v>
      </c>
      <c r="L6" s="11" t="s">
        <v>44</v>
      </c>
      <c r="M6" s="11">
        <v>50</v>
      </c>
      <c r="N6" s="11" t="str">
        <f>VLOOKUP(Q6,Escuelas!$A$1:$C$720,3,FALSE)</f>
        <v>Historia</v>
      </c>
      <c r="O6" s="11" t="s">
        <v>54</v>
      </c>
      <c r="P6" s="11">
        <v>17351</v>
      </c>
      <c r="Q6" s="11" t="s">
        <v>55</v>
      </c>
      <c r="R6" s="11">
        <v>1</v>
      </c>
      <c r="U6" s="11" t="s">
        <v>56</v>
      </c>
    </row>
    <row r="7" spans="1:37">
      <c r="A7" s="11">
        <v>5</v>
      </c>
      <c r="B7" s="18">
        <f>VLOOKUP($A7,Sheet1!$A$1:$C$95,2,FALSE)</f>
        <v>45266.843194444402</v>
      </c>
      <c r="C7" s="18">
        <f>VLOOKUP($A7,Sheet1!$A$1:$C$95,3,FALSE)</f>
        <v>45266.888402777797</v>
      </c>
      <c r="D7" s="11" t="s">
        <v>37</v>
      </c>
      <c r="E7" s="11" t="s">
        <v>38</v>
      </c>
      <c r="F7" s="19" t="s">
        <v>39</v>
      </c>
      <c r="G7" s="11">
        <v>111042</v>
      </c>
      <c r="H7" s="11" t="s">
        <v>40</v>
      </c>
      <c r="I7" s="11" t="s">
        <v>41</v>
      </c>
      <c r="J7" s="11" t="s">
        <v>42</v>
      </c>
      <c r="K7" s="11" t="s">
        <v>43</v>
      </c>
      <c r="L7" s="11" t="s">
        <v>44</v>
      </c>
      <c r="M7" s="11">
        <v>50</v>
      </c>
      <c r="N7" s="11" t="str">
        <f>VLOOKUP(Q7,Escuelas!$A$1:$C$720,3,FALSE)</f>
        <v>Filosofía</v>
      </c>
      <c r="O7" s="11" t="s">
        <v>57</v>
      </c>
      <c r="P7" s="11">
        <v>26207</v>
      </c>
      <c r="Q7" s="11" t="s">
        <v>58</v>
      </c>
      <c r="R7" s="11">
        <v>1</v>
      </c>
      <c r="U7" s="11" t="s">
        <v>56</v>
      </c>
    </row>
    <row r="8" spans="1:37">
      <c r="A8" s="11">
        <v>5</v>
      </c>
      <c r="B8" s="18">
        <f>VLOOKUP($A8,Sheet1!$A$1:$C$95,2,FALSE)</f>
        <v>45266.843194444402</v>
      </c>
      <c r="C8" s="18">
        <f>VLOOKUP($A8,Sheet1!$A$1:$C$95,3,FALSE)</f>
        <v>45266.888402777797</v>
      </c>
      <c r="D8" s="11" t="s">
        <v>37</v>
      </c>
      <c r="E8" s="11" t="s">
        <v>38</v>
      </c>
      <c r="F8" s="19" t="s">
        <v>39</v>
      </c>
      <c r="G8" s="11">
        <v>111042</v>
      </c>
      <c r="H8" s="11" t="s">
        <v>40</v>
      </c>
      <c r="I8" s="11" t="s">
        <v>41</v>
      </c>
      <c r="J8" s="11" t="s">
        <v>42</v>
      </c>
      <c r="K8" s="11" t="s">
        <v>43</v>
      </c>
      <c r="L8" s="11" t="s">
        <v>44</v>
      </c>
      <c r="M8" s="11">
        <v>50</v>
      </c>
      <c r="N8" s="11" t="str">
        <f>VLOOKUP(Q8,Escuelas!$A$1:$C$720,3,FALSE)</f>
        <v>Geografía</v>
      </c>
      <c r="O8" s="11" t="s">
        <v>59</v>
      </c>
      <c r="P8" s="11">
        <v>14172</v>
      </c>
      <c r="Q8" s="11" t="s">
        <v>60</v>
      </c>
      <c r="R8" s="11" t="s">
        <v>61</v>
      </c>
      <c r="U8" s="11" t="s">
        <v>56</v>
      </c>
    </row>
    <row r="9" spans="1:37">
      <c r="A9" s="11">
        <v>5</v>
      </c>
      <c r="B9" s="18">
        <f>VLOOKUP($A9,Sheet1!$A$1:$C$95,2,FALSE)</f>
        <v>45266.843194444402</v>
      </c>
      <c r="C9" s="18">
        <f>VLOOKUP($A9,Sheet1!$A$1:$C$95,3,FALSE)</f>
        <v>45266.888402777797</v>
      </c>
      <c r="D9" s="11" t="s">
        <v>37</v>
      </c>
      <c r="E9" s="11" t="s">
        <v>38</v>
      </c>
      <c r="F9" s="19" t="s">
        <v>39</v>
      </c>
      <c r="G9" s="11">
        <v>111042</v>
      </c>
      <c r="H9" s="11" t="s">
        <v>40</v>
      </c>
      <c r="I9" s="11" t="s">
        <v>41</v>
      </c>
      <c r="J9" s="11" t="s">
        <v>42</v>
      </c>
      <c r="K9" s="11" t="s">
        <v>43</v>
      </c>
      <c r="L9" s="11" t="s">
        <v>44</v>
      </c>
      <c r="M9" s="11">
        <v>50</v>
      </c>
      <c r="N9" s="11" t="str">
        <f>VLOOKUP(Q9,Escuelas!$A$1:$C$720,3,FALSE)</f>
        <v>Ciencia Política</v>
      </c>
      <c r="O9" s="11" t="s">
        <v>62</v>
      </c>
      <c r="P9" s="11">
        <v>30010</v>
      </c>
      <c r="Q9" s="11" t="s">
        <v>63</v>
      </c>
      <c r="R9" s="11">
        <v>1</v>
      </c>
      <c r="U9" s="11" t="s">
        <v>56</v>
      </c>
    </row>
    <row r="10" spans="1:37">
      <c r="A10" s="11">
        <v>6</v>
      </c>
      <c r="B10" s="18">
        <f>VLOOKUP($A10,Sheet1!$A$1:$C$95,2,FALSE)</f>
        <v>45266.894444444399</v>
      </c>
      <c r="C10" s="18">
        <f>VLOOKUP($A10,Sheet1!$A$1:$C$95,3,FALSE)</f>
        <v>45266.935231481497</v>
      </c>
      <c r="D10" s="11" t="s">
        <v>37</v>
      </c>
      <c r="E10" s="11" t="s">
        <v>64</v>
      </c>
      <c r="F10" s="19" t="s">
        <v>61</v>
      </c>
      <c r="G10" s="11">
        <v>110938</v>
      </c>
      <c r="H10" s="11">
        <v>3</v>
      </c>
      <c r="I10" s="11" t="s">
        <v>65</v>
      </c>
      <c r="J10" s="11" t="s">
        <v>66</v>
      </c>
      <c r="K10" s="11" t="s">
        <v>67</v>
      </c>
      <c r="L10" s="11" t="s">
        <v>68</v>
      </c>
      <c r="M10" s="11">
        <v>50</v>
      </c>
      <c r="N10" s="11" t="str">
        <f>VLOOKUP(Q10,Escuelas!$A$1:$C$720,3,FALSE)</f>
        <v>Estudios Urbanos</v>
      </c>
      <c r="O10" s="11" t="s">
        <v>69</v>
      </c>
      <c r="P10" s="11">
        <v>29642</v>
      </c>
      <c r="Q10" s="11" t="s">
        <v>70</v>
      </c>
      <c r="R10" s="11">
        <v>1</v>
      </c>
      <c r="U10" s="11" t="s">
        <v>56</v>
      </c>
    </row>
    <row r="11" spans="1:37">
      <c r="A11" s="11">
        <v>6</v>
      </c>
      <c r="B11" s="18">
        <f>VLOOKUP($A11,Sheet1!$A$1:$C$95,2,FALSE)</f>
        <v>45266.894444444399</v>
      </c>
      <c r="C11" s="18">
        <f>VLOOKUP($A11,Sheet1!$A$1:$C$95,3,FALSE)</f>
        <v>45266.935231481497</v>
      </c>
      <c r="D11" s="11" t="s">
        <v>37</v>
      </c>
      <c r="E11" s="11" t="s">
        <v>64</v>
      </c>
      <c r="F11" s="19" t="s">
        <v>61</v>
      </c>
      <c r="G11" s="11">
        <v>110938</v>
      </c>
      <c r="H11" s="11">
        <v>3</v>
      </c>
      <c r="I11" s="11" t="s">
        <v>65</v>
      </c>
      <c r="J11" s="11" t="s">
        <v>66</v>
      </c>
      <c r="K11" s="11" t="s">
        <v>67</v>
      </c>
      <c r="L11" s="11" t="s">
        <v>68</v>
      </c>
      <c r="M11" s="11">
        <v>50</v>
      </c>
      <c r="N11" s="11" t="str">
        <f>VLOOKUP(Q11,Escuelas!$A$1:$C$720,3,FALSE)</f>
        <v>Escuela de Gobierno</v>
      </c>
      <c r="O11" s="11" t="s">
        <v>71</v>
      </c>
      <c r="P11" s="11">
        <v>28434</v>
      </c>
      <c r="Q11" s="11" t="s">
        <v>72</v>
      </c>
      <c r="R11" s="11">
        <v>1</v>
      </c>
      <c r="U11" s="11" t="s">
        <v>56</v>
      </c>
    </row>
    <row r="12" spans="1:37">
      <c r="A12" s="11">
        <v>6</v>
      </c>
      <c r="B12" s="18">
        <f>VLOOKUP($A12,Sheet1!$A$1:$C$95,2,FALSE)</f>
        <v>45266.894444444399</v>
      </c>
      <c r="C12" s="18">
        <f>VLOOKUP($A12,Sheet1!$A$1:$C$95,3,FALSE)</f>
        <v>45266.935231481497</v>
      </c>
      <c r="D12" s="11" t="s">
        <v>37</v>
      </c>
      <c r="E12" s="11" t="s">
        <v>64</v>
      </c>
      <c r="F12" s="19" t="s">
        <v>61</v>
      </c>
      <c r="G12" s="11">
        <v>110938</v>
      </c>
      <c r="H12" s="11">
        <v>3</v>
      </c>
      <c r="I12" s="11" t="s">
        <v>65</v>
      </c>
      <c r="J12" s="11" t="s">
        <v>66</v>
      </c>
      <c r="K12" s="11" t="s">
        <v>67</v>
      </c>
      <c r="L12" s="11" t="s">
        <v>68</v>
      </c>
      <c r="M12" s="11">
        <v>50</v>
      </c>
      <c r="N12" s="11" t="str">
        <f>VLOOKUP(Q12,Escuelas!$A$1:$C$720,3,FALSE)</f>
        <v>Estudios Urbanos</v>
      </c>
      <c r="O12" s="11" t="s">
        <v>73</v>
      </c>
      <c r="P12" s="11">
        <v>29640</v>
      </c>
      <c r="Q12" s="11" t="s">
        <v>74</v>
      </c>
      <c r="R12" s="11">
        <v>1</v>
      </c>
      <c r="U12" s="11" t="s">
        <v>56</v>
      </c>
    </row>
    <row r="13" spans="1:37">
      <c r="A13" s="11">
        <v>6</v>
      </c>
      <c r="B13" s="18">
        <f>VLOOKUP($A13,Sheet1!$A$1:$C$95,2,FALSE)</f>
        <v>45266.894444444399</v>
      </c>
      <c r="C13" s="18">
        <f>VLOOKUP($A13,Sheet1!$A$1:$C$95,3,FALSE)</f>
        <v>45266.935231481497</v>
      </c>
      <c r="D13" s="11" t="s">
        <v>37</v>
      </c>
      <c r="E13" s="11" t="s">
        <v>64</v>
      </c>
      <c r="F13" s="19" t="s">
        <v>61</v>
      </c>
      <c r="G13" s="11">
        <v>110938</v>
      </c>
      <c r="H13" s="11">
        <v>3</v>
      </c>
      <c r="I13" s="11" t="s">
        <v>65</v>
      </c>
      <c r="J13" s="11" t="s">
        <v>66</v>
      </c>
      <c r="K13" s="11" t="s">
        <v>67</v>
      </c>
      <c r="L13" s="11" t="s">
        <v>68</v>
      </c>
      <c r="M13" s="11">
        <v>50</v>
      </c>
      <c r="N13" s="11" t="str">
        <f>VLOOKUP(Q13,Escuelas!$A$1:$C$720,3,FALSE)</f>
        <v>Estudios Urbanos</v>
      </c>
      <c r="O13" s="11" t="s">
        <v>75</v>
      </c>
      <c r="P13" s="11">
        <v>21757</v>
      </c>
      <c r="Q13" s="11" t="s">
        <v>76</v>
      </c>
      <c r="R13" s="11">
        <v>1</v>
      </c>
      <c r="U13" s="11" t="s">
        <v>47</v>
      </c>
    </row>
    <row r="14" spans="1:37">
      <c r="A14" s="11">
        <v>6</v>
      </c>
      <c r="B14" s="18">
        <f>VLOOKUP($A14,Sheet1!$A$1:$C$95,2,FALSE)</f>
        <v>45266.894444444399</v>
      </c>
      <c r="C14" s="18">
        <f>VLOOKUP($A14,Sheet1!$A$1:$C$95,3,FALSE)</f>
        <v>45266.935231481497</v>
      </c>
      <c r="D14" s="11" t="s">
        <v>37</v>
      </c>
      <c r="E14" s="11" t="s">
        <v>64</v>
      </c>
      <c r="F14" s="19" t="s">
        <v>61</v>
      </c>
      <c r="G14" s="11">
        <v>110938</v>
      </c>
      <c r="H14" s="11">
        <v>3</v>
      </c>
      <c r="I14" s="11" t="s">
        <v>65</v>
      </c>
      <c r="J14" s="11" t="s">
        <v>66</v>
      </c>
      <c r="K14" s="11" t="s">
        <v>67</v>
      </c>
      <c r="L14" s="11" t="s">
        <v>68</v>
      </c>
      <c r="M14" s="11">
        <v>50</v>
      </c>
      <c r="N14" s="11" t="str">
        <f>VLOOKUP(Q14,Escuelas!$A$1:$C$720,3,FALSE)</f>
        <v>Economía y Administración</v>
      </c>
      <c r="O14" s="11" t="s">
        <v>77</v>
      </c>
      <c r="P14" s="11">
        <v>19289</v>
      </c>
      <c r="Q14" s="11" t="s">
        <v>78</v>
      </c>
      <c r="R14" s="11">
        <v>1</v>
      </c>
      <c r="U14" s="11" t="s">
        <v>56</v>
      </c>
    </row>
    <row r="15" spans="1:37">
      <c r="A15" s="11">
        <v>6</v>
      </c>
      <c r="B15" s="18">
        <f>VLOOKUP($A15,Sheet1!$A$1:$C$95,2,FALSE)</f>
        <v>45266.894444444399</v>
      </c>
      <c r="C15" s="18">
        <f>VLOOKUP($A15,Sheet1!$A$1:$C$95,3,FALSE)</f>
        <v>45266.935231481497</v>
      </c>
      <c r="D15" s="11" t="s">
        <v>37</v>
      </c>
      <c r="E15" s="11" t="s">
        <v>64</v>
      </c>
      <c r="F15" s="19" t="s">
        <v>61</v>
      </c>
      <c r="G15" s="11">
        <v>110938</v>
      </c>
      <c r="H15" s="11">
        <v>3</v>
      </c>
      <c r="I15" s="11" t="s">
        <v>65</v>
      </c>
      <c r="J15" s="11" t="s">
        <v>66</v>
      </c>
      <c r="K15" s="11" t="s">
        <v>67</v>
      </c>
      <c r="L15" s="11" t="s">
        <v>68</v>
      </c>
      <c r="M15" s="11">
        <v>50</v>
      </c>
      <c r="N15" s="11" t="str">
        <f>VLOOKUP(Q15,Escuelas!$A$1:$C$720,3,FALSE)</f>
        <v>Estudios Urbanos</v>
      </c>
      <c r="O15" s="11" t="s">
        <v>79</v>
      </c>
      <c r="P15" s="11">
        <v>30220</v>
      </c>
      <c r="Q15" s="11" t="s">
        <v>80</v>
      </c>
      <c r="R15" s="11">
        <v>2</v>
      </c>
      <c r="U15" s="11" t="s">
        <v>56</v>
      </c>
    </row>
    <row r="16" spans="1:37">
      <c r="A16" s="11">
        <v>6</v>
      </c>
      <c r="B16" s="18">
        <f>VLOOKUP($A16,Sheet1!$A$1:$C$95,2,FALSE)</f>
        <v>45266.894444444399</v>
      </c>
      <c r="C16" s="18">
        <f>VLOOKUP($A16,Sheet1!$A$1:$C$95,3,FALSE)</f>
        <v>45266.935231481497</v>
      </c>
      <c r="D16" s="11" t="s">
        <v>37</v>
      </c>
      <c r="E16" s="11" t="s">
        <v>64</v>
      </c>
      <c r="F16" s="19" t="s">
        <v>61</v>
      </c>
      <c r="G16" s="11">
        <v>110938</v>
      </c>
      <c r="H16" s="11">
        <v>3</v>
      </c>
      <c r="I16" s="11" t="s">
        <v>65</v>
      </c>
      <c r="J16" s="11" t="s">
        <v>66</v>
      </c>
      <c r="K16" s="11" t="s">
        <v>67</v>
      </c>
      <c r="L16" s="11" t="s">
        <v>68</v>
      </c>
      <c r="M16" s="11">
        <v>50</v>
      </c>
      <c r="N16" s="11" t="str">
        <f>VLOOKUP(Q16,Escuelas!$A$1:$C$720,3,FALSE)</f>
        <v>Ciencia Política</v>
      </c>
      <c r="O16" s="11" t="s">
        <v>81</v>
      </c>
      <c r="P16" s="11">
        <v>29305</v>
      </c>
      <c r="Q16" s="11" t="s">
        <v>82</v>
      </c>
      <c r="R16" s="11">
        <v>1</v>
      </c>
      <c r="U16" s="11" t="s">
        <v>56</v>
      </c>
    </row>
    <row r="17" spans="1:21">
      <c r="A17" s="11">
        <v>6</v>
      </c>
      <c r="B17" s="18">
        <f>VLOOKUP($A17,Sheet1!$A$1:$C$95,2,FALSE)</f>
        <v>45266.894444444399</v>
      </c>
      <c r="C17" s="18">
        <f>VLOOKUP($A17,Sheet1!$A$1:$C$95,3,FALSE)</f>
        <v>45266.935231481497</v>
      </c>
      <c r="D17" s="11" t="s">
        <v>37</v>
      </c>
      <c r="E17" s="11" t="s">
        <v>64</v>
      </c>
      <c r="F17" s="19" t="s">
        <v>61</v>
      </c>
      <c r="G17" s="11">
        <v>110938</v>
      </c>
      <c r="H17" s="11">
        <v>3</v>
      </c>
      <c r="I17" s="11" t="s">
        <v>65</v>
      </c>
      <c r="J17" s="11" t="s">
        <v>66</v>
      </c>
      <c r="K17" s="11" t="s">
        <v>67</v>
      </c>
      <c r="L17" s="11" t="s">
        <v>68</v>
      </c>
      <c r="M17" s="11">
        <v>50</v>
      </c>
      <c r="N17" s="11" t="s">
        <v>83</v>
      </c>
      <c r="O17" s="11" t="s">
        <v>84</v>
      </c>
      <c r="P17" s="11">
        <v>28302</v>
      </c>
      <c r="Q17" s="11" t="s">
        <v>85</v>
      </c>
      <c r="R17" s="11">
        <v>1</v>
      </c>
      <c r="U17" s="11" t="s">
        <v>47</v>
      </c>
    </row>
    <row r="18" spans="1:21">
      <c r="A18" s="11">
        <v>6</v>
      </c>
      <c r="B18" s="18">
        <f>VLOOKUP($A18,Sheet1!$A$1:$C$95,2,FALSE)</f>
        <v>45266.894444444399</v>
      </c>
      <c r="C18" s="18">
        <f>VLOOKUP($A18,Sheet1!$A$1:$C$95,3,FALSE)</f>
        <v>45266.935231481497</v>
      </c>
      <c r="D18" s="11" t="s">
        <v>37</v>
      </c>
      <c r="E18" s="11" t="s">
        <v>64</v>
      </c>
      <c r="F18" s="19" t="s">
        <v>61</v>
      </c>
      <c r="G18" s="11">
        <v>110938</v>
      </c>
      <c r="H18" s="11">
        <v>3</v>
      </c>
      <c r="I18" s="11" t="s">
        <v>65</v>
      </c>
      <c r="J18" s="11" t="s">
        <v>66</v>
      </c>
      <c r="K18" s="11" t="s">
        <v>67</v>
      </c>
      <c r="L18" s="11" t="s">
        <v>68</v>
      </c>
      <c r="M18" s="11">
        <v>50</v>
      </c>
      <c r="N18" s="11" t="str">
        <f>VLOOKUP(Q18,Escuelas!$A$1:$C$720,3,FALSE)</f>
        <v>Desarrollo sustentable</v>
      </c>
      <c r="O18" s="11" t="s">
        <v>86</v>
      </c>
      <c r="P18" s="11">
        <v>28250</v>
      </c>
      <c r="Q18" s="11" t="s">
        <v>87</v>
      </c>
      <c r="R18" s="11">
        <v>1</v>
      </c>
      <c r="U18" s="11" t="s">
        <v>56</v>
      </c>
    </row>
    <row r="19" spans="1:21">
      <c r="A19" s="11">
        <v>7</v>
      </c>
      <c r="B19" s="18">
        <f>VLOOKUP($A19,Sheet1!$A$1:$C$95,2,FALSE)</f>
        <v>45266.964884259301</v>
      </c>
      <c r="C19" s="18">
        <f>VLOOKUP($A19,Sheet1!$A$1:$C$95,3,FALSE)</f>
        <v>45267.038067129601</v>
      </c>
      <c r="D19" s="11" t="s">
        <v>37</v>
      </c>
      <c r="E19" s="11" t="s">
        <v>88</v>
      </c>
      <c r="F19" s="19" t="s">
        <v>89</v>
      </c>
      <c r="G19" s="11">
        <v>110990</v>
      </c>
      <c r="H19" s="11">
        <v>1</v>
      </c>
      <c r="I19" s="11" t="s">
        <v>90</v>
      </c>
      <c r="J19" s="11" t="s">
        <v>91</v>
      </c>
      <c r="K19" s="11" t="s">
        <v>67</v>
      </c>
      <c r="L19" s="11" t="s">
        <v>68</v>
      </c>
      <c r="M19" s="11">
        <v>45</v>
      </c>
      <c r="N19" s="11" t="str">
        <f>VLOOKUP(Q19,Escuelas!$A$1:$C$720,3,FALSE)</f>
        <v>Matemáticas</v>
      </c>
      <c r="O19" s="11" t="s">
        <v>92</v>
      </c>
      <c r="P19" s="11">
        <v>29333</v>
      </c>
      <c r="Q19" s="11" t="s">
        <v>93</v>
      </c>
      <c r="R19" s="11">
        <v>1</v>
      </c>
      <c r="U19" s="11" t="s">
        <v>56</v>
      </c>
    </row>
    <row r="20" spans="1:21">
      <c r="A20" s="11">
        <v>7</v>
      </c>
      <c r="B20" s="18">
        <f>VLOOKUP($A20,Sheet1!$A$1:$C$95,2,FALSE)</f>
        <v>45266.964884259301</v>
      </c>
      <c r="C20" s="18">
        <f>VLOOKUP($A20,Sheet1!$A$1:$C$95,3,FALSE)</f>
        <v>45267.038067129601</v>
      </c>
      <c r="D20" s="11" t="s">
        <v>37</v>
      </c>
      <c r="E20" s="11" t="s">
        <v>88</v>
      </c>
      <c r="F20" s="19" t="s">
        <v>89</v>
      </c>
      <c r="G20" s="11">
        <v>110990</v>
      </c>
      <c r="H20" s="11">
        <v>1</v>
      </c>
      <c r="I20" s="11" t="s">
        <v>90</v>
      </c>
      <c r="J20" s="11" t="s">
        <v>91</v>
      </c>
      <c r="K20" s="11" t="s">
        <v>67</v>
      </c>
      <c r="L20" s="11" t="s">
        <v>68</v>
      </c>
      <c r="M20" s="11">
        <v>45</v>
      </c>
      <c r="N20" s="11" t="str">
        <f>VLOOKUP(Q20,Escuelas!$A$1:$C$720,3,FALSE)</f>
        <v>Matemáticas</v>
      </c>
      <c r="O20" s="11" t="s">
        <v>94</v>
      </c>
      <c r="P20" s="11">
        <v>11667</v>
      </c>
      <c r="Q20" s="11" t="s">
        <v>95</v>
      </c>
      <c r="R20" s="11">
        <v>1</v>
      </c>
      <c r="U20" s="11" t="s">
        <v>56</v>
      </c>
    </row>
    <row r="21" spans="1:21">
      <c r="A21" s="11">
        <v>7</v>
      </c>
      <c r="B21" s="18">
        <f>VLOOKUP($A21,Sheet1!$A$1:$C$95,2,FALSE)</f>
        <v>45266.964884259301</v>
      </c>
      <c r="C21" s="18">
        <f>VLOOKUP($A21,Sheet1!$A$1:$C$95,3,FALSE)</f>
        <v>45267.038067129601</v>
      </c>
      <c r="D21" s="11" t="s">
        <v>37</v>
      </c>
      <c r="E21" s="11" t="s">
        <v>88</v>
      </c>
      <c r="F21" s="19" t="s">
        <v>89</v>
      </c>
      <c r="G21" s="11">
        <v>110990</v>
      </c>
      <c r="H21" s="11">
        <v>1</v>
      </c>
      <c r="I21" s="11" t="s">
        <v>90</v>
      </c>
      <c r="J21" s="11" t="s">
        <v>91</v>
      </c>
      <c r="K21" s="11" t="s">
        <v>67</v>
      </c>
      <c r="L21" s="11" t="s">
        <v>68</v>
      </c>
      <c r="M21" s="11">
        <v>45</v>
      </c>
      <c r="N21" s="11" t="str">
        <f>VLOOKUP(Q21,Escuelas!$A$1:$C$720,3,FALSE)</f>
        <v>Ingeniería</v>
      </c>
      <c r="O21" s="11" t="s">
        <v>96</v>
      </c>
      <c r="P21" s="11">
        <v>14281</v>
      </c>
      <c r="Q21" s="11" t="s">
        <v>97</v>
      </c>
      <c r="R21" s="11">
        <v>1</v>
      </c>
      <c r="U21" s="11" t="s">
        <v>47</v>
      </c>
    </row>
    <row r="22" spans="1:21">
      <c r="A22" s="11">
        <v>7</v>
      </c>
      <c r="B22" s="18">
        <f>VLOOKUP($A22,Sheet1!$A$1:$C$95,2,FALSE)</f>
        <v>45266.964884259301</v>
      </c>
      <c r="C22" s="18">
        <f>VLOOKUP($A22,Sheet1!$A$1:$C$95,3,FALSE)</f>
        <v>45267.038067129601</v>
      </c>
      <c r="D22" s="11" t="s">
        <v>37</v>
      </c>
      <c r="E22" s="11" t="s">
        <v>88</v>
      </c>
      <c r="F22" s="19" t="s">
        <v>89</v>
      </c>
      <c r="G22" s="11">
        <v>110990</v>
      </c>
      <c r="H22" s="11">
        <v>1</v>
      </c>
      <c r="I22" s="11" t="s">
        <v>90</v>
      </c>
      <c r="J22" s="11" t="s">
        <v>91</v>
      </c>
      <c r="K22" s="11" t="s">
        <v>67</v>
      </c>
      <c r="L22" s="11" t="s">
        <v>68</v>
      </c>
      <c r="M22" s="11">
        <v>45</v>
      </c>
      <c r="N22" s="11" t="str">
        <f>VLOOKUP(Q22,Escuelas!$A$1:$C$720,3,FALSE)</f>
        <v>Ingeniería</v>
      </c>
      <c r="O22" s="11" t="s">
        <v>98</v>
      </c>
      <c r="P22" s="11">
        <v>15143</v>
      </c>
      <c r="Q22" s="11" t="s">
        <v>99</v>
      </c>
      <c r="R22" s="11">
        <v>1</v>
      </c>
      <c r="U22" s="11" t="s">
        <v>47</v>
      </c>
    </row>
    <row r="23" spans="1:21">
      <c r="A23" s="11">
        <v>7</v>
      </c>
      <c r="B23" s="18">
        <f>VLOOKUP($A23,Sheet1!$A$1:$C$95,2,FALSE)</f>
        <v>45266.964884259301</v>
      </c>
      <c r="C23" s="18">
        <f>VLOOKUP($A23,Sheet1!$A$1:$C$95,3,FALSE)</f>
        <v>45267.038067129601</v>
      </c>
      <c r="D23" s="11" t="s">
        <v>37</v>
      </c>
      <c r="E23" s="11" t="s">
        <v>88</v>
      </c>
      <c r="F23" s="19" t="s">
        <v>89</v>
      </c>
      <c r="G23" s="11">
        <v>110990</v>
      </c>
      <c r="H23" s="11">
        <v>1</v>
      </c>
      <c r="I23" s="11" t="s">
        <v>90</v>
      </c>
      <c r="J23" s="11" t="s">
        <v>91</v>
      </c>
      <c r="K23" s="11" t="s">
        <v>67</v>
      </c>
      <c r="L23" s="11" t="s">
        <v>68</v>
      </c>
      <c r="M23" s="11">
        <v>45</v>
      </c>
      <c r="N23" s="11" t="str">
        <f>VLOOKUP(Q23,Escuelas!$A$1:$C$720,3,FALSE)</f>
        <v>Matemáticas</v>
      </c>
      <c r="O23" s="11" t="s">
        <v>100</v>
      </c>
      <c r="P23" s="11">
        <v>10454</v>
      </c>
      <c r="Q23" s="11" t="s">
        <v>101</v>
      </c>
      <c r="R23" s="11">
        <v>1</v>
      </c>
      <c r="U23" s="11" t="s">
        <v>56</v>
      </c>
    </row>
    <row r="24" spans="1:21">
      <c r="A24" s="11">
        <v>7</v>
      </c>
      <c r="B24" s="18">
        <f>VLOOKUP($A24,Sheet1!$A$1:$C$95,2,FALSE)</f>
        <v>45266.964884259301</v>
      </c>
      <c r="C24" s="18">
        <f>VLOOKUP($A24,Sheet1!$A$1:$C$95,3,FALSE)</f>
        <v>45267.038067129601</v>
      </c>
      <c r="D24" s="11" t="s">
        <v>37</v>
      </c>
      <c r="E24" s="11" t="s">
        <v>88</v>
      </c>
      <c r="F24" s="19" t="s">
        <v>89</v>
      </c>
      <c r="G24" s="11">
        <v>110990</v>
      </c>
      <c r="H24" s="11">
        <v>1</v>
      </c>
      <c r="I24" s="11" t="s">
        <v>90</v>
      </c>
      <c r="J24" s="11" t="s">
        <v>91</v>
      </c>
      <c r="K24" s="11" t="s">
        <v>67</v>
      </c>
      <c r="L24" s="11" t="s">
        <v>68</v>
      </c>
      <c r="M24" s="11">
        <v>45</v>
      </c>
      <c r="N24" s="11" t="str">
        <f>VLOOKUP(Q24,Escuelas!$A$1:$C$720,3,FALSE)</f>
        <v>Matemáticas</v>
      </c>
      <c r="O24" s="11" t="s">
        <v>102</v>
      </c>
      <c r="P24" s="11">
        <v>14880</v>
      </c>
      <c r="Q24" s="11" t="s">
        <v>103</v>
      </c>
      <c r="R24" s="11">
        <v>1</v>
      </c>
      <c r="U24" s="11" t="s">
        <v>56</v>
      </c>
    </row>
    <row r="25" spans="1:21">
      <c r="A25" s="11">
        <v>7</v>
      </c>
      <c r="B25" s="18">
        <f>VLOOKUP($A25,Sheet1!$A$1:$C$95,2,FALSE)</f>
        <v>45266.964884259301</v>
      </c>
      <c r="C25" s="18">
        <f>VLOOKUP($A25,Sheet1!$A$1:$C$95,3,FALSE)</f>
        <v>45267.038067129601</v>
      </c>
      <c r="D25" s="11" t="s">
        <v>37</v>
      </c>
      <c r="E25" s="11" t="s">
        <v>88</v>
      </c>
      <c r="F25" s="19" t="s">
        <v>89</v>
      </c>
      <c r="G25" s="11">
        <v>110990</v>
      </c>
      <c r="H25" s="11">
        <v>1</v>
      </c>
      <c r="I25" s="11" t="s">
        <v>90</v>
      </c>
      <c r="J25" s="11" t="s">
        <v>91</v>
      </c>
      <c r="K25" s="11" t="s">
        <v>67</v>
      </c>
      <c r="L25" s="11" t="s">
        <v>68</v>
      </c>
      <c r="M25" s="11">
        <v>45</v>
      </c>
      <c r="N25" s="11" t="str">
        <f>VLOOKUP(Q25,Escuelas!$A$1:$C$720,3,FALSE)</f>
        <v>Matemáticas</v>
      </c>
      <c r="O25" s="11" t="s">
        <v>104</v>
      </c>
      <c r="P25" s="11">
        <v>11659</v>
      </c>
      <c r="Q25" s="11" t="s">
        <v>105</v>
      </c>
      <c r="R25" s="11">
        <v>1</v>
      </c>
      <c r="U25" s="11" t="s">
        <v>56</v>
      </c>
    </row>
    <row r="26" spans="1:21">
      <c r="A26" s="11">
        <v>7</v>
      </c>
      <c r="B26" s="18">
        <f>VLOOKUP($A26,Sheet1!$A$1:$C$95,2,FALSE)</f>
        <v>45266.964884259301</v>
      </c>
      <c r="C26" s="18">
        <f>VLOOKUP($A26,Sheet1!$A$1:$C$95,3,FALSE)</f>
        <v>45267.038067129601</v>
      </c>
      <c r="D26" s="11" t="s">
        <v>37</v>
      </c>
      <c r="E26" s="11" t="s">
        <v>88</v>
      </c>
      <c r="F26" s="19" t="s">
        <v>89</v>
      </c>
      <c r="G26" s="11">
        <v>110990</v>
      </c>
      <c r="H26" s="11">
        <v>1</v>
      </c>
      <c r="I26" s="11" t="s">
        <v>90</v>
      </c>
      <c r="J26" s="11" t="s">
        <v>91</v>
      </c>
      <c r="K26" s="11" t="s">
        <v>67</v>
      </c>
      <c r="L26" s="11" t="s">
        <v>68</v>
      </c>
      <c r="M26" s="11">
        <v>45</v>
      </c>
      <c r="N26" s="11" t="str">
        <f>VLOOKUP(Q26,Escuelas!$A$1:$C$720,3,FALSE)</f>
        <v>Ing Matemática Y Computacional</v>
      </c>
      <c r="O26" s="11" t="s">
        <v>106</v>
      </c>
      <c r="P26" s="11">
        <v>28137</v>
      </c>
      <c r="Q26" s="11" t="s">
        <v>107</v>
      </c>
      <c r="R26" s="11">
        <v>1</v>
      </c>
      <c r="U26" s="11" t="s">
        <v>56</v>
      </c>
    </row>
    <row r="27" spans="1:21">
      <c r="A27" s="11">
        <v>7</v>
      </c>
      <c r="B27" s="18">
        <f>VLOOKUP($A27,Sheet1!$A$1:$C$95,2,FALSE)</f>
        <v>45266.964884259301</v>
      </c>
      <c r="C27" s="18">
        <f>VLOOKUP($A27,Sheet1!$A$1:$C$95,3,FALSE)</f>
        <v>45267.038067129601</v>
      </c>
      <c r="D27" s="11" t="s">
        <v>37</v>
      </c>
      <c r="E27" s="11" t="s">
        <v>88</v>
      </c>
      <c r="F27" s="19" t="s">
        <v>89</v>
      </c>
      <c r="G27" s="11">
        <v>110990</v>
      </c>
      <c r="H27" s="11">
        <v>1</v>
      </c>
      <c r="I27" s="11" t="s">
        <v>90</v>
      </c>
      <c r="J27" s="11" t="s">
        <v>91</v>
      </c>
      <c r="K27" s="11" t="s">
        <v>67</v>
      </c>
      <c r="L27" s="11" t="s">
        <v>68</v>
      </c>
      <c r="M27" s="11">
        <v>45</v>
      </c>
      <c r="N27" s="11" t="str">
        <f>VLOOKUP(Q27,Escuelas!$A$1:$C$720,3,FALSE)</f>
        <v>Ing Matemática Y Computacional</v>
      </c>
      <c r="O27" s="11" t="s">
        <v>108</v>
      </c>
      <c r="P27" s="11">
        <v>28130</v>
      </c>
      <c r="Q27" s="11" t="s">
        <v>109</v>
      </c>
      <c r="R27" s="11">
        <v>1</v>
      </c>
      <c r="U27" s="11" t="s">
        <v>56</v>
      </c>
    </row>
    <row r="28" spans="1:21">
      <c r="A28" s="11">
        <v>8</v>
      </c>
      <c r="B28" s="18">
        <f>VLOOKUP($A28,Sheet1!$A$1:$C$95,2,FALSE)</f>
        <v>45267.232997685198</v>
      </c>
      <c r="C28" s="18">
        <f>VLOOKUP($A28,Sheet1!$A$1:$C$95,3,FALSE)</f>
        <v>45267.266377314802</v>
      </c>
      <c r="D28" s="11" t="s">
        <v>37</v>
      </c>
      <c r="E28" s="11" t="s">
        <v>110</v>
      </c>
      <c r="F28" s="19" t="s">
        <v>111</v>
      </c>
      <c r="G28" s="11">
        <v>110823</v>
      </c>
      <c r="H28" s="11">
        <v>9</v>
      </c>
      <c r="I28" s="11" t="s">
        <v>112</v>
      </c>
      <c r="J28" s="11" t="s">
        <v>113</v>
      </c>
      <c r="K28" s="11" t="s">
        <v>114</v>
      </c>
      <c r="L28" s="11" t="s">
        <v>115</v>
      </c>
      <c r="M28" s="11">
        <v>50</v>
      </c>
      <c r="N28" s="11" t="str">
        <f>VLOOKUP(Q28,Escuelas!$A$1:$C$720,3,FALSE)</f>
        <v>Agronomía y Sistemas Naturales</v>
      </c>
      <c r="O28" s="11" t="s">
        <v>116</v>
      </c>
      <c r="P28" s="11">
        <v>17412</v>
      </c>
      <c r="Q28" s="11" t="s">
        <v>117</v>
      </c>
      <c r="R28" s="11">
        <v>1</v>
      </c>
      <c r="U28" s="11" t="s">
        <v>47</v>
      </c>
    </row>
    <row r="29" spans="1:21">
      <c r="A29" s="11">
        <v>8</v>
      </c>
      <c r="B29" s="18">
        <f>VLOOKUP($A29,Sheet1!$A$1:$C$95,2,FALSE)</f>
        <v>45267.232997685198</v>
      </c>
      <c r="C29" s="18">
        <f>VLOOKUP($A29,Sheet1!$A$1:$C$95,3,FALSE)</f>
        <v>45267.266377314802</v>
      </c>
      <c r="D29" s="11" t="s">
        <v>37</v>
      </c>
      <c r="E29" s="11" t="s">
        <v>110</v>
      </c>
      <c r="F29" s="19" t="s">
        <v>111</v>
      </c>
      <c r="G29" s="11">
        <v>110823</v>
      </c>
      <c r="H29" s="11">
        <v>9</v>
      </c>
      <c r="I29" s="11" t="s">
        <v>112</v>
      </c>
      <c r="J29" s="11" t="s">
        <v>113</v>
      </c>
      <c r="K29" s="11" t="s">
        <v>114</v>
      </c>
      <c r="L29" s="11" t="s">
        <v>115</v>
      </c>
      <c r="M29" s="11">
        <v>50</v>
      </c>
      <c r="N29" s="11" t="str">
        <f>VLOOKUP(Q29,Escuelas!$A$1:$C$720,3,FALSE)</f>
        <v>Agronomía y Sistemas Naturales</v>
      </c>
      <c r="O29" s="11" t="s">
        <v>118</v>
      </c>
      <c r="P29" s="11">
        <v>10409</v>
      </c>
      <c r="Q29" s="11" t="s">
        <v>119</v>
      </c>
      <c r="R29" s="11">
        <v>1</v>
      </c>
      <c r="U29" s="11" t="s">
        <v>47</v>
      </c>
    </row>
    <row r="30" spans="1:21">
      <c r="A30" s="11">
        <v>8</v>
      </c>
      <c r="B30" s="18">
        <f>VLOOKUP($A30,Sheet1!$A$1:$C$95,2,FALSE)</f>
        <v>45267.232997685198</v>
      </c>
      <c r="C30" s="18">
        <f>VLOOKUP($A30,Sheet1!$A$1:$C$95,3,FALSE)</f>
        <v>45267.266377314802</v>
      </c>
      <c r="D30" s="11" t="s">
        <v>37</v>
      </c>
      <c r="E30" s="11" t="s">
        <v>110</v>
      </c>
      <c r="F30" s="19" t="s">
        <v>111</v>
      </c>
      <c r="G30" s="11">
        <v>110823</v>
      </c>
      <c r="H30" s="11">
        <v>9</v>
      </c>
      <c r="I30" s="11" t="s">
        <v>112</v>
      </c>
      <c r="J30" s="11" t="s">
        <v>113</v>
      </c>
      <c r="K30" s="11" t="s">
        <v>114</v>
      </c>
      <c r="L30" s="11" t="s">
        <v>115</v>
      </c>
      <c r="M30" s="11">
        <v>50</v>
      </c>
      <c r="N30" s="11" t="str">
        <f>VLOOKUP(Q30,Escuelas!$A$1:$C$720,3,FALSE)</f>
        <v>Agronomía y Sistemas Naturales</v>
      </c>
      <c r="O30" s="11" t="s">
        <v>120</v>
      </c>
      <c r="P30" s="11">
        <v>10169</v>
      </c>
      <c r="Q30" s="11" t="s">
        <v>121</v>
      </c>
      <c r="R30" s="11">
        <v>1</v>
      </c>
      <c r="U30" s="11" t="s">
        <v>47</v>
      </c>
    </row>
    <row r="31" spans="1:21">
      <c r="A31" s="11">
        <v>8</v>
      </c>
      <c r="B31" s="18">
        <f>VLOOKUP($A31,Sheet1!$A$1:$C$95,2,FALSE)</f>
        <v>45267.232997685198</v>
      </c>
      <c r="C31" s="18">
        <f>VLOOKUP($A31,Sheet1!$A$1:$C$95,3,FALSE)</f>
        <v>45267.266377314802</v>
      </c>
      <c r="D31" s="11" t="s">
        <v>37</v>
      </c>
      <c r="E31" s="11" t="s">
        <v>110</v>
      </c>
      <c r="F31" s="19" t="s">
        <v>111</v>
      </c>
      <c r="G31" s="11">
        <v>110823</v>
      </c>
      <c r="H31" s="11">
        <v>9</v>
      </c>
      <c r="I31" s="11" t="s">
        <v>112</v>
      </c>
      <c r="J31" s="11" t="s">
        <v>113</v>
      </c>
      <c r="K31" s="11" t="s">
        <v>114</v>
      </c>
      <c r="L31" s="11" t="s">
        <v>115</v>
      </c>
      <c r="M31" s="11">
        <v>50</v>
      </c>
      <c r="N31" s="11" t="str">
        <f>VLOOKUP(Q31,Escuelas!$A$1:$C$720,3,FALSE)</f>
        <v>Agronomía Y Sistemas Naturales</v>
      </c>
      <c r="O31" s="11" t="s">
        <v>122</v>
      </c>
      <c r="P31" s="11">
        <v>25941</v>
      </c>
      <c r="Q31" s="11" t="s">
        <v>123</v>
      </c>
      <c r="R31" s="11">
        <v>1</v>
      </c>
      <c r="U31" s="11" t="s">
        <v>47</v>
      </c>
    </row>
    <row r="32" spans="1:21">
      <c r="A32" s="11">
        <v>8</v>
      </c>
      <c r="B32" s="18">
        <f>VLOOKUP($A32,Sheet1!$A$1:$C$95,2,FALSE)</f>
        <v>45267.232997685198</v>
      </c>
      <c r="C32" s="18">
        <f>VLOOKUP($A32,Sheet1!$A$1:$C$95,3,FALSE)</f>
        <v>45267.266377314802</v>
      </c>
      <c r="D32" s="11" t="s">
        <v>37</v>
      </c>
      <c r="E32" s="11" t="s">
        <v>110</v>
      </c>
      <c r="F32" s="19" t="s">
        <v>111</v>
      </c>
      <c r="G32" s="11">
        <v>110823</v>
      </c>
      <c r="H32" s="11">
        <v>9</v>
      </c>
      <c r="I32" s="11" t="s">
        <v>112</v>
      </c>
      <c r="J32" s="11" t="s">
        <v>113</v>
      </c>
      <c r="K32" s="11" t="s">
        <v>114</v>
      </c>
      <c r="L32" s="11" t="s">
        <v>115</v>
      </c>
      <c r="M32" s="11">
        <v>50</v>
      </c>
      <c r="N32" s="11" t="str">
        <f>VLOOKUP(Q32,Escuelas!$A$1:$C$720,3,FALSE)</f>
        <v>Agronomía Y Sistemas Naturales</v>
      </c>
      <c r="O32" s="11" t="s">
        <v>124</v>
      </c>
      <c r="P32" s="11">
        <v>25208</v>
      </c>
      <c r="Q32" s="11" t="s">
        <v>125</v>
      </c>
      <c r="R32" s="11">
        <v>1</v>
      </c>
      <c r="U32" s="11" t="s">
        <v>47</v>
      </c>
    </row>
    <row r="33" spans="1:21">
      <c r="A33" s="11">
        <v>8</v>
      </c>
      <c r="B33" s="18">
        <f>VLOOKUP($A33,Sheet1!$A$1:$C$95,2,FALSE)</f>
        <v>45267.232997685198</v>
      </c>
      <c r="C33" s="18">
        <f>VLOOKUP($A33,Sheet1!$A$1:$C$95,3,FALSE)</f>
        <v>45267.266377314802</v>
      </c>
      <c r="D33" s="11" t="s">
        <v>37</v>
      </c>
      <c r="E33" s="11" t="s">
        <v>110</v>
      </c>
      <c r="F33" s="19" t="s">
        <v>111</v>
      </c>
      <c r="G33" s="11">
        <v>110823</v>
      </c>
      <c r="H33" s="11">
        <v>9</v>
      </c>
      <c r="I33" s="11" t="s">
        <v>112</v>
      </c>
      <c r="J33" s="11" t="s">
        <v>113</v>
      </c>
      <c r="K33" s="11" t="s">
        <v>114</v>
      </c>
      <c r="L33" s="11" t="s">
        <v>115</v>
      </c>
      <c r="M33" s="11">
        <v>50</v>
      </c>
      <c r="N33" s="11" t="str">
        <f>VLOOKUP(Q33,Escuelas!$A$1:$C$720,3,FALSE)</f>
        <v>Agronomía Y Sistemas Naturales</v>
      </c>
      <c r="O33" s="11" t="s">
        <v>122</v>
      </c>
      <c r="P33" s="11">
        <v>25941</v>
      </c>
      <c r="Q33" s="11" t="s">
        <v>123</v>
      </c>
      <c r="R33" s="11">
        <v>1</v>
      </c>
      <c r="U33" s="11" t="s">
        <v>47</v>
      </c>
    </row>
    <row r="34" spans="1:21">
      <c r="A34" s="11">
        <v>8</v>
      </c>
      <c r="B34" s="18">
        <f>VLOOKUP($A34,Sheet1!$A$1:$C$95,2,FALSE)</f>
        <v>45267.232997685198</v>
      </c>
      <c r="C34" s="18">
        <f>VLOOKUP($A34,Sheet1!$A$1:$C$95,3,FALSE)</f>
        <v>45267.266377314802</v>
      </c>
      <c r="D34" s="11" t="s">
        <v>37</v>
      </c>
      <c r="E34" s="11" t="s">
        <v>110</v>
      </c>
      <c r="F34" s="19" t="s">
        <v>111</v>
      </c>
      <c r="G34" s="11">
        <v>110823</v>
      </c>
      <c r="H34" s="11">
        <v>9</v>
      </c>
      <c r="I34" s="11" t="s">
        <v>112</v>
      </c>
      <c r="J34" s="11" t="s">
        <v>113</v>
      </c>
      <c r="K34" s="11" t="s">
        <v>114</v>
      </c>
      <c r="L34" s="11" t="s">
        <v>115</v>
      </c>
      <c r="M34" s="11">
        <v>50</v>
      </c>
      <c r="N34" s="11" t="str">
        <f>VLOOKUP(Q34,Escuelas!$A$1:$C$720,3,FALSE)</f>
        <v>Agronomía Y Sistemas Naturales</v>
      </c>
      <c r="O34" s="11" t="s">
        <v>124</v>
      </c>
      <c r="P34" s="11">
        <v>25208</v>
      </c>
      <c r="Q34" s="11" t="s">
        <v>125</v>
      </c>
      <c r="R34" s="11">
        <v>1</v>
      </c>
      <c r="U34" s="11" t="s">
        <v>47</v>
      </c>
    </row>
    <row r="35" spans="1:21">
      <c r="A35" s="11">
        <v>9</v>
      </c>
      <c r="B35" s="18">
        <f>VLOOKUP($A35,Sheet1!$A$1:$C$95,2,FALSE)</f>
        <v>45267.299097222203</v>
      </c>
      <c r="C35" s="18">
        <f>VLOOKUP($A35,Sheet1!$A$1:$C$95,3,FALSE)</f>
        <v>45267.347812499997</v>
      </c>
      <c r="D35" s="11" t="s">
        <v>37</v>
      </c>
      <c r="E35" s="11" t="s">
        <v>126</v>
      </c>
      <c r="F35" s="19" t="s">
        <v>127</v>
      </c>
      <c r="G35" s="11">
        <v>110843</v>
      </c>
      <c r="H35" s="11">
        <v>3</v>
      </c>
      <c r="I35" s="11" t="s">
        <v>128</v>
      </c>
      <c r="J35" s="11" t="s">
        <v>129</v>
      </c>
      <c r="K35" s="11" t="s">
        <v>130</v>
      </c>
      <c r="L35" s="11" t="s">
        <v>131</v>
      </c>
      <c r="M35" s="11">
        <v>40</v>
      </c>
      <c r="N35" s="11" t="str">
        <f>VLOOKUP(Q35,Escuelas!$A$1:$C$720,3,FALSE)</f>
        <v>Economía y Administración</v>
      </c>
      <c r="O35" s="11" t="s">
        <v>132</v>
      </c>
      <c r="P35" s="11">
        <v>25996</v>
      </c>
      <c r="Q35" s="11" t="s">
        <v>133</v>
      </c>
      <c r="R35" s="11">
        <v>2</v>
      </c>
      <c r="U35" s="11" t="s">
        <v>47</v>
      </c>
    </row>
    <row r="36" spans="1:21">
      <c r="A36" s="11">
        <v>9</v>
      </c>
      <c r="B36" s="18">
        <f>VLOOKUP($A36,Sheet1!$A$1:$C$95,2,FALSE)</f>
        <v>45267.299097222203</v>
      </c>
      <c r="C36" s="18">
        <f>VLOOKUP($A36,Sheet1!$A$1:$C$95,3,FALSE)</f>
        <v>45267.347812499997</v>
      </c>
      <c r="D36" s="11" t="s">
        <v>37</v>
      </c>
      <c r="E36" s="11" t="s">
        <v>126</v>
      </c>
      <c r="F36" s="19" t="s">
        <v>127</v>
      </c>
      <c r="G36" s="11">
        <v>110843</v>
      </c>
      <c r="H36" s="11">
        <v>3</v>
      </c>
      <c r="I36" s="11" t="s">
        <v>128</v>
      </c>
      <c r="J36" s="11" t="s">
        <v>129</v>
      </c>
      <c r="K36" s="11" t="s">
        <v>130</v>
      </c>
      <c r="L36" s="11" t="s">
        <v>131</v>
      </c>
      <c r="M36" s="11">
        <v>40</v>
      </c>
      <c r="N36" s="11" t="str">
        <f>VLOOKUP(Q36,Escuelas!$A$1:$C$720,3,FALSE)</f>
        <v>Economía y Administración</v>
      </c>
      <c r="O36" s="11" t="s">
        <v>134</v>
      </c>
      <c r="P36" s="11">
        <v>25994</v>
      </c>
      <c r="Q36" s="11" t="s">
        <v>135</v>
      </c>
      <c r="R36" s="11">
        <v>2</v>
      </c>
      <c r="U36" s="11" t="s">
        <v>47</v>
      </c>
    </row>
    <row r="37" spans="1:21">
      <c r="A37" s="11">
        <v>9</v>
      </c>
      <c r="B37" s="18">
        <f>VLOOKUP($A37,Sheet1!$A$1:$C$95,2,FALSE)</f>
        <v>45267.299097222203</v>
      </c>
      <c r="C37" s="18">
        <f>VLOOKUP($A37,Sheet1!$A$1:$C$95,3,FALSE)</f>
        <v>45267.347812499997</v>
      </c>
      <c r="D37" s="11" t="s">
        <v>37</v>
      </c>
      <c r="E37" s="11" t="s">
        <v>126</v>
      </c>
      <c r="F37" s="19" t="s">
        <v>127</v>
      </c>
      <c r="G37" s="11">
        <v>110843</v>
      </c>
      <c r="H37" s="11">
        <v>3</v>
      </c>
      <c r="I37" s="11" t="s">
        <v>128</v>
      </c>
      <c r="J37" s="11" t="s">
        <v>129</v>
      </c>
      <c r="K37" s="11" t="s">
        <v>130</v>
      </c>
      <c r="L37" s="11" t="s">
        <v>131</v>
      </c>
      <c r="M37" s="11">
        <v>40</v>
      </c>
      <c r="N37" s="11" t="str">
        <f>VLOOKUP(Q37,Escuelas!$A$1:$C$720,3,FALSE)</f>
        <v>Ciencia Política</v>
      </c>
      <c r="O37" s="11" t="s">
        <v>136</v>
      </c>
      <c r="P37" s="11">
        <v>29304</v>
      </c>
      <c r="Q37" s="11" t="s">
        <v>137</v>
      </c>
      <c r="R37" s="11">
        <v>1</v>
      </c>
      <c r="U37" s="11" t="s">
        <v>56</v>
      </c>
    </row>
    <row r="38" spans="1:21">
      <c r="A38" s="11">
        <v>9</v>
      </c>
      <c r="B38" s="18">
        <f>VLOOKUP($A38,Sheet1!$A$1:$C$95,2,FALSE)</f>
        <v>45267.299097222203</v>
      </c>
      <c r="C38" s="18">
        <f>VLOOKUP($A38,Sheet1!$A$1:$C$95,3,FALSE)</f>
        <v>45267.347812499997</v>
      </c>
      <c r="D38" s="11" t="s">
        <v>37</v>
      </c>
      <c r="E38" s="11" t="s">
        <v>126</v>
      </c>
      <c r="F38" s="19" t="s">
        <v>127</v>
      </c>
      <c r="G38" s="11">
        <v>110843</v>
      </c>
      <c r="H38" s="11">
        <v>3</v>
      </c>
      <c r="I38" s="11" t="s">
        <v>128</v>
      </c>
      <c r="J38" s="11" t="s">
        <v>129</v>
      </c>
      <c r="K38" s="11" t="s">
        <v>130</v>
      </c>
      <c r="L38" s="11" t="s">
        <v>131</v>
      </c>
      <c r="M38" s="11">
        <v>40</v>
      </c>
      <c r="N38" s="11" t="str">
        <f>VLOOKUP(Q38,Escuelas!$A$1:$C$720,3,FALSE)</f>
        <v>Letras</v>
      </c>
      <c r="O38" s="11" t="s">
        <v>138</v>
      </c>
      <c r="P38" s="11">
        <v>29768</v>
      </c>
      <c r="Q38" s="11" t="s">
        <v>139</v>
      </c>
      <c r="R38" s="11">
        <v>1</v>
      </c>
      <c r="U38" s="11" t="s">
        <v>56</v>
      </c>
    </row>
    <row r="39" spans="1:21">
      <c r="A39" s="11">
        <v>9</v>
      </c>
      <c r="B39" s="18">
        <f>VLOOKUP($A39,Sheet1!$A$1:$C$95,2,FALSE)</f>
        <v>45267.299097222203</v>
      </c>
      <c r="C39" s="18">
        <f>VLOOKUP($A39,Sheet1!$A$1:$C$95,3,FALSE)</f>
        <v>45267.347812499997</v>
      </c>
      <c r="D39" s="11" t="s">
        <v>37</v>
      </c>
      <c r="E39" s="11" t="s">
        <v>126</v>
      </c>
      <c r="F39" s="19" t="s">
        <v>127</v>
      </c>
      <c r="G39" s="11">
        <v>110843</v>
      </c>
      <c r="H39" s="11">
        <v>3</v>
      </c>
      <c r="I39" s="11" t="s">
        <v>128</v>
      </c>
      <c r="J39" s="11" t="s">
        <v>129</v>
      </c>
      <c r="K39" s="11" t="s">
        <v>130</v>
      </c>
      <c r="L39" s="11" t="s">
        <v>131</v>
      </c>
      <c r="M39" s="11">
        <v>40</v>
      </c>
      <c r="N39" s="11" t="str">
        <f>VLOOKUP(Q39,Escuelas!$A$1:$C$720,3,FALSE)</f>
        <v>Economía y Administración</v>
      </c>
      <c r="O39" s="11" t="s">
        <v>140</v>
      </c>
      <c r="P39" s="11">
        <v>26115</v>
      </c>
      <c r="Q39" s="11" t="s">
        <v>141</v>
      </c>
      <c r="R39" s="11">
        <v>1</v>
      </c>
      <c r="U39" s="11" t="s">
        <v>56</v>
      </c>
    </row>
    <row r="40" spans="1:21">
      <c r="A40" s="11">
        <v>9</v>
      </c>
      <c r="B40" s="18">
        <f>VLOOKUP($A40,Sheet1!$A$1:$C$95,2,FALSE)</f>
        <v>45267.299097222203</v>
      </c>
      <c r="C40" s="18">
        <f>VLOOKUP($A40,Sheet1!$A$1:$C$95,3,FALSE)</f>
        <v>45267.347812499997</v>
      </c>
      <c r="D40" s="11" t="s">
        <v>37</v>
      </c>
      <c r="E40" s="11" t="s">
        <v>126</v>
      </c>
      <c r="F40" s="19" t="s">
        <v>127</v>
      </c>
      <c r="G40" s="11">
        <v>110843</v>
      </c>
      <c r="H40" s="11">
        <v>3</v>
      </c>
      <c r="I40" s="11" t="s">
        <v>128</v>
      </c>
      <c r="J40" s="11" t="s">
        <v>129</v>
      </c>
      <c r="K40" s="11" t="s">
        <v>130</v>
      </c>
      <c r="L40" s="11" t="s">
        <v>131</v>
      </c>
      <c r="M40" s="11">
        <v>40</v>
      </c>
      <c r="N40" s="11" t="str">
        <f>VLOOKUP(Q40,Escuelas!$A$1:$C$720,3,FALSE)</f>
        <v>Historia</v>
      </c>
      <c r="O40" s="11" t="s">
        <v>142</v>
      </c>
      <c r="P40" s="11">
        <v>28877</v>
      </c>
      <c r="Q40" s="11" t="s">
        <v>51</v>
      </c>
      <c r="R40" s="11">
        <v>3</v>
      </c>
      <c r="U40" s="11" t="s">
        <v>56</v>
      </c>
    </row>
    <row r="41" spans="1:21">
      <c r="A41" s="11">
        <v>9</v>
      </c>
      <c r="B41" s="18">
        <f>VLOOKUP($A41,Sheet1!$A$1:$C$95,2,FALSE)</f>
        <v>45267.299097222203</v>
      </c>
      <c r="C41" s="18">
        <f>VLOOKUP($A41,Sheet1!$A$1:$C$95,3,FALSE)</f>
        <v>45267.347812499997</v>
      </c>
      <c r="D41" s="11" t="s">
        <v>37</v>
      </c>
      <c r="E41" s="11" t="s">
        <v>126</v>
      </c>
      <c r="F41" s="19" t="s">
        <v>127</v>
      </c>
      <c r="G41" s="11">
        <v>110843</v>
      </c>
      <c r="H41" s="11">
        <v>3</v>
      </c>
      <c r="I41" s="11" t="s">
        <v>128</v>
      </c>
      <c r="J41" s="11" t="s">
        <v>129</v>
      </c>
      <c r="K41" s="11" t="s">
        <v>130</v>
      </c>
      <c r="L41" s="11" t="s">
        <v>131</v>
      </c>
      <c r="M41" s="11">
        <v>40</v>
      </c>
      <c r="N41" s="11" t="str">
        <f>VLOOKUP(Q41,Escuelas!$A$1:$C$720,3,FALSE)</f>
        <v>Teología</v>
      </c>
      <c r="O41" s="11" t="s">
        <v>143</v>
      </c>
      <c r="P41" s="11">
        <v>17554</v>
      </c>
      <c r="Q41" s="11" t="s">
        <v>144</v>
      </c>
      <c r="R41" s="11">
        <v>1</v>
      </c>
      <c r="U41" s="11" t="s">
        <v>56</v>
      </c>
    </row>
    <row r="42" spans="1:21">
      <c r="A42" s="11">
        <v>9</v>
      </c>
      <c r="B42" s="18">
        <f>VLOOKUP($A42,Sheet1!$A$1:$C$95,2,FALSE)</f>
        <v>45267.299097222203</v>
      </c>
      <c r="C42" s="18">
        <f>VLOOKUP($A42,Sheet1!$A$1:$C$95,3,FALSE)</f>
        <v>45267.347812499997</v>
      </c>
      <c r="D42" s="11" t="s">
        <v>37</v>
      </c>
      <c r="E42" s="11" t="s">
        <v>126</v>
      </c>
      <c r="F42" s="19" t="s">
        <v>127</v>
      </c>
      <c r="G42" s="11">
        <v>110843</v>
      </c>
      <c r="H42" s="11">
        <v>3</v>
      </c>
      <c r="I42" s="11" t="s">
        <v>128</v>
      </c>
      <c r="J42" s="11" t="s">
        <v>129</v>
      </c>
      <c r="K42" s="11" t="s">
        <v>130</v>
      </c>
      <c r="L42" s="11" t="s">
        <v>131</v>
      </c>
      <c r="M42" s="11">
        <v>40</v>
      </c>
      <c r="N42" s="11" t="str">
        <f>VLOOKUP(Q42,Escuelas!$A$1:$C$720,3,FALSE)</f>
        <v>Historia</v>
      </c>
      <c r="O42" s="11" t="s">
        <v>145</v>
      </c>
      <c r="P42" s="11">
        <v>24958</v>
      </c>
      <c r="Q42" s="11" t="s">
        <v>146</v>
      </c>
      <c r="R42" s="11">
        <v>1</v>
      </c>
      <c r="U42" s="11" t="s">
        <v>56</v>
      </c>
    </row>
    <row r="43" spans="1:21">
      <c r="A43" s="11">
        <v>9</v>
      </c>
      <c r="B43" s="18">
        <f>VLOOKUP($A43,Sheet1!$A$1:$C$95,2,FALSE)</f>
        <v>45267.299097222203</v>
      </c>
      <c r="C43" s="18">
        <f>VLOOKUP($A43,Sheet1!$A$1:$C$95,3,FALSE)</f>
        <v>45267.347812499997</v>
      </c>
      <c r="D43" s="11" t="s">
        <v>37</v>
      </c>
      <c r="E43" s="11" t="s">
        <v>126</v>
      </c>
      <c r="F43" s="19" t="s">
        <v>127</v>
      </c>
      <c r="G43" s="11">
        <v>110843</v>
      </c>
      <c r="H43" s="11">
        <v>3</v>
      </c>
      <c r="I43" s="11" t="s">
        <v>128</v>
      </c>
      <c r="J43" s="11" t="s">
        <v>129</v>
      </c>
      <c r="K43" s="11" t="s">
        <v>130</v>
      </c>
      <c r="L43" s="11" t="s">
        <v>131</v>
      </c>
      <c r="M43" s="11">
        <v>40</v>
      </c>
      <c r="N43" s="11" t="str">
        <f>VLOOKUP(Q43,Escuelas!$A$1:$C$720,3,FALSE)</f>
        <v xml:space="preserve">Economia y administracion </v>
      </c>
      <c r="O43" s="11" t="s">
        <v>147</v>
      </c>
      <c r="P43" s="11">
        <v>27951</v>
      </c>
      <c r="Q43" s="11" t="s">
        <v>148</v>
      </c>
      <c r="R43" s="11">
        <v>1</v>
      </c>
      <c r="U43" s="11" t="s">
        <v>47</v>
      </c>
    </row>
    <row r="44" spans="1:21">
      <c r="A44" s="11">
        <v>10</v>
      </c>
      <c r="B44" s="18">
        <f>VLOOKUP($A44,Sheet1!$A$1:$C$95,2,FALSE)</f>
        <v>45267.3759027778</v>
      </c>
      <c r="C44" s="18">
        <f>VLOOKUP($A44,Sheet1!$A$1:$C$95,3,FALSE)</f>
        <v>45267.397233796299</v>
      </c>
      <c r="D44" s="11" t="s">
        <v>37</v>
      </c>
      <c r="E44" s="11" t="s">
        <v>149</v>
      </c>
      <c r="F44" s="19" t="s">
        <v>150</v>
      </c>
      <c r="G44" s="11">
        <v>110903</v>
      </c>
      <c r="H44" s="11">
        <v>0</v>
      </c>
      <c r="I44" s="11" t="s">
        <v>151</v>
      </c>
      <c r="J44" s="11" t="s">
        <v>152</v>
      </c>
      <c r="K44" s="11" t="s">
        <v>114</v>
      </c>
      <c r="L44" s="11" t="s">
        <v>153</v>
      </c>
      <c r="M44" s="11">
        <v>40</v>
      </c>
      <c r="N44" s="11" t="str">
        <f>VLOOKUP(Q44,Escuelas!$A$1:$C$720,3,FALSE)</f>
        <v>Agronomía y Sistemas Naturales</v>
      </c>
      <c r="O44" s="11" t="s">
        <v>154</v>
      </c>
      <c r="P44" s="11">
        <v>25209</v>
      </c>
      <c r="Q44" s="11" t="s">
        <v>155</v>
      </c>
      <c r="R44" s="11">
        <v>1</v>
      </c>
      <c r="U44" s="11" t="s">
        <v>47</v>
      </c>
    </row>
    <row r="45" spans="1:21">
      <c r="A45" s="11">
        <v>10</v>
      </c>
      <c r="B45" s="18">
        <f>VLOOKUP($A45,Sheet1!$A$1:$C$95,2,FALSE)</f>
        <v>45267.3759027778</v>
      </c>
      <c r="C45" s="18">
        <f>VLOOKUP($A45,Sheet1!$A$1:$C$95,3,FALSE)</f>
        <v>45267.397233796299</v>
      </c>
      <c r="D45" s="11" t="s">
        <v>37</v>
      </c>
      <c r="E45" s="11" t="s">
        <v>149</v>
      </c>
      <c r="F45" s="19" t="s">
        <v>150</v>
      </c>
      <c r="G45" s="11">
        <v>110903</v>
      </c>
      <c r="H45" s="11">
        <v>0</v>
      </c>
      <c r="I45" s="11" t="s">
        <v>151</v>
      </c>
      <c r="J45" s="11" t="s">
        <v>152</v>
      </c>
      <c r="K45" s="11" t="s">
        <v>114</v>
      </c>
      <c r="L45" s="11" t="s">
        <v>153</v>
      </c>
      <c r="M45" s="11">
        <v>40</v>
      </c>
      <c r="N45" s="11" t="str">
        <f>VLOOKUP(Q45,Escuelas!$A$1:$C$720,3,FALSE)</f>
        <v>Agronomía y Sistemas Naturales</v>
      </c>
      <c r="O45" s="11" t="s">
        <v>156</v>
      </c>
      <c r="P45" s="11">
        <v>14664</v>
      </c>
      <c r="Q45" s="11" t="s">
        <v>157</v>
      </c>
      <c r="R45" s="11">
        <v>1</v>
      </c>
      <c r="U45" s="11" t="s">
        <v>47</v>
      </c>
    </row>
    <row r="46" spans="1:21">
      <c r="A46" s="11">
        <v>10</v>
      </c>
      <c r="B46" s="18">
        <f>VLOOKUP($A46,Sheet1!$A$1:$C$95,2,FALSE)</f>
        <v>45267.3759027778</v>
      </c>
      <c r="C46" s="18">
        <f>VLOOKUP($A46,Sheet1!$A$1:$C$95,3,FALSE)</f>
        <v>45267.397233796299</v>
      </c>
      <c r="D46" s="11" t="s">
        <v>37</v>
      </c>
      <c r="E46" s="11" t="s">
        <v>149</v>
      </c>
      <c r="F46" s="19" t="s">
        <v>150</v>
      </c>
      <c r="G46" s="11">
        <v>110903</v>
      </c>
      <c r="H46" s="11">
        <v>0</v>
      </c>
      <c r="I46" s="11" t="s">
        <v>151</v>
      </c>
      <c r="J46" s="11" t="s">
        <v>152</v>
      </c>
      <c r="K46" s="11" t="s">
        <v>114</v>
      </c>
      <c r="L46" s="11" t="s">
        <v>153</v>
      </c>
      <c r="M46" s="11">
        <v>40</v>
      </c>
      <c r="N46" s="11" t="str">
        <f>VLOOKUP(Q46,Escuelas!$A$1:$C$720,3,FALSE)</f>
        <v>Agronomía y Sistemas Naturales</v>
      </c>
      <c r="O46" s="11" t="s">
        <v>158</v>
      </c>
      <c r="P46" s="11">
        <v>10417</v>
      </c>
      <c r="Q46" s="11" t="s">
        <v>159</v>
      </c>
      <c r="R46" s="11">
        <v>1</v>
      </c>
      <c r="U46" s="11" t="s">
        <v>47</v>
      </c>
    </row>
    <row r="47" spans="1:21">
      <c r="A47" s="11">
        <v>10</v>
      </c>
      <c r="B47" s="18">
        <f>VLOOKUP($A47,Sheet1!$A$1:$C$95,2,FALSE)</f>
        <v>45267.3759027778</v>
      </c>
      <c r="C47" s="18">
        <f>VLOOKUP($A47,Sheet1!$A$1:$C$95,3,FALSE)</f>
        <v>45267.397233796299</v>
      </c>
      <c r="D47" s="11" t="s">
        <v>37</v>
      </c>
      <c r="E47" s="11" t="s">
        <v>149</v>
      </c>
      <c r="F47" s="19" t="s">
        <v>150</v>
      </c>
      <c r="G47" s="11">
        <v>110903</v>
      </c>
      <c r="H47" s="11">
        <v>0</v>
      </c>
      <c r="I47" s="11" t="s">
        <v>151</v>
      </c>
      <c r="J47" s="11" t="s">
        <v>152</v>
      </c>
      <c r="K47" s="11" t="s">
        <v>114</v>
      </c>
      <c r="L47" s="11" t="s">
        <v>153</v>
      </c>
      <c r="M47" s="11">
        <v>40</v>
      </c>
      <c r="N47" s="11" t="str">
        <f>VLOOKUP(Q47,Escuelas!$A$1:$C$720,3,FALSE)</f>
        <v>Agronomía y Sistemas Naturales</v>
      </c>
      <c r="O47" s="11" t="s">
        <v>120</v>
      </c>
      <c r="P47" s="11">
        <v>10169</v>
      </c>
      <c r="Q47" s="11" t="s">
        <v>121</v>
      </c>
      <c r="R47" s="11">
        <v>1</v>
      </c>
      <c r="U47" s="11" t="s">
        <v>47</v>
      </c>
    </row>
    <row r="48" spans="1:21">
      <c r="A48" s="11">
        <v>10</v>
      </c>
      <c r="B48" s="18">
        <f>VLOOKUP($A48,Sheet1!$A$1:$C$95,2,FALSE)</f>
        <v>45267.3759027778</v>
      </c>
      <c r="C48" s="18">
        <f>VLOOKUP($A48,Sheet1!$A$1:$C$95,3,FALSE)</f>
        <v>45267.397233796299</v>
      </c>
      <c r="D48" s="11" t="s">
        <v>37</v>
      </c>
      <c r="E48" s="11" t="s">
        <v>149</v>
      </c>
      <c r="F48" s="19" t="s">
        <v>150</v>
      </c>
      <c r="G48" s="11">
        <v>110903</v>
      </c>
      <c r="H48" s="11">
        <v>0</v>
      </c>
      <c r="I48" s="11" t="s">
        <v>151</v>
      </c>
      <c r="J48" s="11" t="s">
        <v>152</v>
      </c>
      <c r="K48" s="11" t="s">
        <v>114</v>
      </c>
      <c r="L48" s="11" t="s">
        <v>153</v>
      </c>
      <c r="M48" s="11">
        <v>40</v>
      </c>
      <c r="N48" s="11" t="str">
        <f>VLOOKUP(Q48,Escuelas!$A$1:$C$720,3,FALSE)</f>
        <v>Agronomía y Sistemas Naturales</v>
      </c>
      <c r="O48" s="11" t="s">
        <v>118</v>
      </c>
      <c r="P48" s="11">
        <v>10409</v>
      </c>
      <c r="Q48" s="11" t="s">
        <v>119</v>
      </c>
      <c r="R48" s="11">
        <v>1</v>
      </c>
      <c r="U48" s="11" t="s">
        <v>56</v>
      </c>
    </row>
    <row r="49" spans="1:21">
      <c r="A49" s="11">
        <v>10</v>
      </c>
      <c r="B49" s="18">
        <f>VLOOKUP($A49,Sheet1!$A$1:$C$95,2,FALSE)</f>
        <v>45267.3759027778</v>
      </c>
      <c r="C49" s="18">
        <f>VLOOKUP($A49,Sheet1!$A$1:$C$95,3,FALSE)</f>
        <v>45267.397233796299</v>
      </c>
      <c r="D49" s="11" t="s">
        <v>37</v>
      </c>
      <c r="E49" s="11" t="s">
        <v>149</v>
      </c>
      <c r="F49" s="19" t="s">
        <v>150</v>
      </c>
      <c r="G49" s="11">
        <v>110903</v>
      </c>
      <c r="H49" s="11">
        <v>0</v>
      </c>
      <c r="I49" s="11" t="s">
        <v>151</v>
      </c>
      <c r="J49" s="11" t="s">
        <v>152</v>
      </c>
      <c r="K49" s="11" t="s">
        <v>114</v>
      </c>
      <c r="L49" s="11" t="s">
        <v>153</v>
      </c>
      <c r="M49" s="11">
        <v>40</v>
      </c>
      <c r="N49" s="11" t="str">
        <f>VLOOKUP(Q49,Escuelas!$A$1:$C$720,3,FALSE)</f>
        <v>Agronomía y Sistemas Naturales</v>
      </c>
      <c r="O49" s="11" t="s">
        <v>160</v>
      </c>
      <c r="P49" s="11">
        <v>20254</v>
      </c>
      <c r="Q49" s="11" t="s">
        <v>161</v>
      </c>
      <c r="R49" s="11">
        <v>3</v>
      </c>
      <c r="U49" s="11" t="s">
        <v>56</v>
      </c>
    </row>
    <row r="50" spans="1:21">
      <c r="A50" s="11">
        <v>10</v>
      </c>
      <c r="B50" s="18">
        <f>VLOOKUP($A50,Sheet1!$A$1:$C$95,2,FALSE)</f>
        <v>45267.3759027778</v>
      </c>
      <c r="C50" s="18">
        <f>VLOOKUP($A50,Sheet1!$A$1:$C$95,3,FALSE)</f>
        <v>45267.397233796299</v>
      </c>
      <c r="D50" s="11" t="s">
        <v>37</v>
      </c>
      <c r="E50" s="11" t="s">
        <v>149</v>
      </c>
      <c r="F50" s="19" t="s">
        <v>150</v>
      </c>
      <c r="G50" s="11">
        <v>110903</v>
      </c>
      <c r="H50" s="11">
        <v>0</v>
      </c>
      <c r="I50" s="11" t="s">
        <v>151</v>
      </c>
      <c r="J50" s="11" t="s">
        <v>152</v>
      </c>
      <c r="K50" s="11" t="s">
        <v>114</v>
      </c>
      <c r="L50" s="11" t="s">
        <v>153</v>
      </c>
      <c r="M50" s="11">
        <v>40</v>
      </c>
      <c r="N50" s="11" t="str">
        <f>VLOOKUP(Q50,Escuelas!$A$1:$C$720,3,FALSE)</f>
        <v>Geografía</v>
      </c>
      <c r="O50" s="11" t="s">
        <v>162</v>
      </c>
      <c r="P50" s="11">
        <v>19252</v>
      </c>
      <c r="Q50" s="11" t="s">
        <v>163</v>
      </c>
      <c r="R50" s="11">
        <v>1</v>
      </c>
      <c r="U50" s="11" t="s">
        <v>56</v>
      </c>
    </row>
    <row r="51" spans="1:21">
      <c r="A51" s="11">
        <v>10</v>
      </c>
      <c r="B51" s="18">
        <f>VLOOKUP($A51,Sheet1!$A$1:$C$95,2,FALSE)</f>
        <v>45267.3759027778</v>
      </c>
      <c r="C51" s="18">
        <f>VLOOKUP($A51,Sheet1!$A$1:$C$95,3,FALSE)</f>
        <v>45267.397233796299</v>
      </c>
      <c r="D51" s="11" t="s">
        <v>37</v>
      </c>
      <c r="E51" s="11" t="s">
        <v>149</v>
      </c>
      <c r="F51" s="19" t="s">
        <v>150</v>
      </c>
      <c r="G51" s="11">
        <v>110903</v>
      </c>
      <c r="H51" s="11">
        <v>0</v>
      </c>
      <c r="I51" s="11" t="s">
        <v>151</v>
      </c>
      <c r="J51" s="11" t="s">
        <v>152</v>
      </c>
      <c r="K51" s="11" t="s">
        <v>114</v>
      </c>
      <c r="L51" s="11" t="s">
        <v>153</v>
      </c>
      <c r="M51" s="11">
        <v>40</v>
      </c>
      <c r="N51" s="11" t="str">
        <f>VLOOKUP(Q51,Escuelas!$A$1:$C$720,3,FALSE)</f>
        <v>Historia</v>
      </c>
      <c r="O51" s="11" t="s">
        <v>164</v>
      </c>
      <c r="P51" s="11">
        <v>14093</v>
      </c>
      <c r="Q51" s="46" t="s">
        <v>165</v>
      </c>
      <c r="R51" s="11">
        <v>1</v>
      </c>
      <c r="U51" s="11" t="s">
        <v>56</v>
      </c>
    </row>
    <row r="52" spans="1:21">
      <c r="A52" s="11">
        <v>11</v>
      </c>
      <c r="B52" s="18">
        <f>VLOOKUP($A52,Sheet1!$A$1:$C$95,2,FALSE)</f>
        <v>45267.447071759299</v>
      </c>
      <c r="C52" s="18">
        <f>VLOOKUP($A52,Sheet1!$A$1:$C$95,3,FALSE)</f>
        <v>45267.469895833303</v>
      </c>
      <c r="D52" s="11" t="s">
        <v>37</v>
      </c>
      <c r="E52" s="11" t="s">
        <v>166</v>
      </c>
      <c r="F52" s="19" t="s">
        <v>167</v>
      </c>
      <c r="G52" s="11">
        <v>110908</v>
      </c>
      <c r="H52" s="11">
        <v>1</v>
      </c>
      <c r="I52" s="11" t="s">
        <v>168</v>
      </c>
      <c r="J52" s="11" t="s">
        <v>169</v>
      </c>
      <c r="K52" s="11" t="s">
        <v>170</v>
      </c>
      <c r="L52" s="11" t="s">
        <v>171</v>
      </c>
      <c r="M52" s="11">
        <v>35</v>
      </c>
      <c r="N52" s="11" t="str">
        <f>VLOOKUP(Q52,Escuelas!$A$1:$C$720,3,FALSE)</f>
        <v>Letras</v>
      </c>
      <c r="O52" s="11" t="s">
        <v>172</v>
      </c>
      <c r="P52" s="11">
        <v>12444</v>
      </c>
      <c r="Q52" s="11" t="s">
        <v>173</v>
      </c>
      <c r="R52" s="11">
        <v>1</v>
      </c>
      <c r="U52" s="11" t="s">
        <v>56</v>
      </c>
    </row>
    <row r="53" spans="1:21">
      <c r="A53" s="11">
        <v>11</v>
      </c>
      <c r="B53" s="18">
        <f>VLOOKUP($A53,Sheet1!$A$1:$C$95,2,FALSE)</f>
        <v>45267.447071759299</v>
      </c>
      <c r="C53" s="18">
        <f>VLOOKUP($A53,Sheet1!$A$1:$C$95,3,FALSE)</f>
        <v>45267.469895833303</v>
      </c>
      <c r="D53" s="11" t="s">
        <v>37</v>
      </c>
      <c r="E53" s="11" t="s">
        <v>166</v>
      </c>
      <c r="F53" s="19" t="s">
        <v>167</v>
      </c>
      <c r="G53" s="11">
        <v>110908</v>
      </c>
      <c r="H53" s="11">
        <v>1</v>
      </c>
      <c r="I53" s="11" t="s">
        <v>168</v>
      </c>
      <c r="J53" s="11" t="s">
        <v>169</v>
      </c>
      <c r="K53" s="11" t="s">
        <v>170</v>
      </c>
      <c r="L53" s="11" t="s">
        <v>171</v>
      </c>
      <c r="M53" s="11">
        <v>35</v>
      </c>
      <c r="N53" s="11" t="str">
        <f>VLOOKUP(Q53,Escuelas!$A$1:$C$720,3,FALSE)</f>
        <v>Historia</v>
      </c>
      <c r="O53" s="11" t="s">
        <v>174</v>
      </c>
      <c r="P53" s="11">
        <v>25086</v>
      </c>
      <c r="Q53" s="11" t="s">
        <v>175</v>
      </c>
      <c r="R53" s="11">
        <v>1</v>
      </c>
      <c r="U53" s="11" t="s">
        <v>56</v>
      </c>
    </row>
    <row r="54" spans="1:21">
      <c r="A54" s="11">
        <v>11</v>
      </c>
      <c r="B54" s="18">
        <f>VLOOKUP($A54,Sheet1!$A$1:$C$95,2,FALSE)</f>
        <v>45267.447071759299</v>
      </c>
      <c r="C54" s="18">
        <f>VLOOKUP($A54,Sheet1!$A$1:$C$95,3,FALSE)</f>
        <v>45267.469895833303</v>
      </c>
      <c r="D54" s="11" t="s">
        <v>37</v>
      </c>
      <c r="E54" s="11" t="s">
        <v>166</v>
      </c>
      <c r="F54" s="19" t="s">
        <v>167</v>
      </c>
      <c r="G54" s="11">
        <v>110908</v>
      </c>
      <c r="H54" s="11">
        <v>1</v>
      </c>
      <c r="I54" s="11" t="s">
        <v>168</v>
      </c>
      <c r="J54" s="11" t="s">
        <v>169</v>
      </c>
      <c r="K54" s="11" t="s">
        <v>170</v>
      </c>
      <c r="L54" s="11" t="s">
        <v>171</v>
      </c>
      <c r="M54" s="11">
        <v>35</v>
      </c>
      <c r="N54" s="11" t="str">
        <f>VLOOKUP(Q54,Escuelas!$A$1:$C$720,3,FALSE)</f>
        <v>Historia</v>
      </c>
      <c r="O54" s="11" t="s">
        <v>176</v>
      </c>
      <c r="P54" s="11">
        <v>17338</v>
      </c>
      <c r="Q54" s="11" t="s">
        <v>177</v>
      </c>
      <c r="R54" s="11">
        <v>1</v>
      </c>
      <c r="U54" s="11" t="s">
        <v>56</v>
      </c>
    </row>
    <row r="55" spans="1:21">
      <c r="A55" s="11">
        <v>11</v>
      </c>
      <c r="B55" s="18">
        <f>VLOOKUP($A55,Sheet1!$A$1:$C$95,2,FALSE)</f>
        <v>45267.447071759299</v>
      </c>
      <c r="C55" s="18">
        <f>VLOOKUP($A55,Sheet1!$A$1:$C$95,3,FALSE)</f>
        <v>45267.469895833303</v>
      </c>
      <c r="D55" s="11" t="s">
        <v>37</v>
      </c>
      <c r="E55" s="11" t="s">
        <v>166</v>
      </c>
      <c r="F55" s="19" t="s">
        <v>167</v>
      </c>
      <c r="G55" s="11">
        <v>110908</v>
      </c>
      <c r="H55" s="11">
        <v>1</v>
      </c>
      <c r="I55" s="11" t="s">
        <v>168</v>
      </c>
      <c r="J55" s="11" t="s">
        <v>169</v>
      </c>
      <c r="K55" s="11" t="s">
        <v>170</v>
      </c>
      <c r="L55" s="11" t="s">
        <v>171</v>
      </c>
      <c r="M55" s="11">
        <v>35</v>
      </c>
      <c r="N55" s="11" t="s">
        <v>178</v>
      </c>
      <c r="O55" s="11" t="s">
        <v>179</v>
      </c>
      <c r="P55" s="11">
        <v>17342</v>
      </c>
      <c r="Q55" s="46" t="s">
        <v>51</v>
      </c>
      <c r="R55" s="11">
        <v>2</v>
      </c>
      <c r="U55" s="11" t="s">
        <v>56</v>
      </c>
    </row>
    <row r="56" spans="1:21">
      <c r="A56" s="11">
        <v>11</v>
      </c>
      <c r="B56" s="18">
        <f>VLOOKUP($A56,Sheet1!$A$1:$C$95,2,FALSE)</f>
        <v>45267.447071759299</v>
      </c>
      <c r="C56" s="18">
        <f>VLOOKUP($A56,Sheet1!$A$1:$C$95,3,FALSE)</f>
        <v>45267.469895833303</v>
      </c>
      <c r="D56" s="11" t="s">
        <v>37</v>
      </c>
      <c r="E56" s="11" t="s">
        <v>166</v>
      </c>
      <c r="F56" s="19" t="s">
        <v>167</v>
      </c>
      <c r="G56" s="11">
        <v>110908</v>
      </c>
      <c r="H56" s="11">
        <v>1</v>
      </c>
      <c r="I56" s="11" t="s">
        <v>168</v>
      </c>
      <c r="J56" s="11" t="s">
        <v>169</v>
      </c>
      <c r="K56" s="11" t="s">
        <v>170</v>
      </c>
      <c r="L56" s="11" t="s">
        <v>171</v>
      </c>
      <c r="M56" s="11">
        <v>35</v>
      </c>
      <c r="N56" s="11" t="str">
        <f>VLOOKUP(Q56,Escuelas!$A$1:$C$720,3,FALSE)</f>
        <v>Ciencia Política</v>
      </c>
      <c r="O56" s="11" t="s">
        <v>180</v>
      </c>
      <c r="P56" s="11">
        <v>29301</v>
      </c>
      <c r="Q56" s="11" t="s">
        <v>181</v>
      </c>
      <c r="R56" s="11">
        <v>1</v>
      </c>
      <c r="U56" s="11" t="s">
        <v>56</v>
      </c>
    </row>
    <row r="57" spans="1:21">
      <c r="A57" s="11">
        <v>12</v>
      </c>
      <c r="B57" s="18">
        <f>VLOOKUP($A57,Sheet1!$A$1:$C$95,2,FALSE)</f>
        <v>45267.460995370398</v>
      </c>
      <c r="C57" s="18">
        <f>VLOOKUP($A57,Sheet1!$A$1:$C$95,3,FALSE)</f>
        <v>45267.4753935185</v>
      </c>
      <c r="D57" s="11" t="s">
        <v>37</v>
      </c>
      <c r="E57" s="11" t="s">
        <v>182</v>
      </c>
      <c r="F57" s="19" t="s">
        <v>183</v>
      </c>
      <c r="G57" s="11">
        <v>111010</v>
      </c>
      <c r="H57" s="11">
        <v>1</v>
      </c>
      <c r="I57" s="11" t="s">
        <v>184</v>
      </c>
      <c r="J57" s="11" t="s">
        <v>185</v>
      </c>
      <c r="K57" s="11" t="s">
        <v>114</v>
      </c>
      <c r="L57" s="11" t="s">
        <v>186</v>
      </c>
      <c r="M57" s="11">
        <v>50</v>
      </c>
      <c r="N57" s="11" t="str">
        <f>VLOOKUP(Q57,Escuelas!$A$1:$C$720,3,FALSE)</f>
        <v>Agronomía y Sistemas Naturales</v>
      </c>
      <c r="O57" s="11" t="s">
        <v>187</v>
      </c>
      <c r="P57" s="11">
        <v>28091</v>
      </c>
      <c r="Q57" s="11" t="s">
        <v>188</v>
      </c>
      <c r="R57" s="11">
        <v>1</v>
      </c>
      <c r="U57" s="11" t="s">
        <v>56</v>
      </c>
    </row>
    <row r="58" spans="1:21">
      <c r="A58" s="11">
        <v>12</v>
      </c>
      <c r="B58" s="18">
        <f>VLOOKUP($A58,Sheet1!$A$1:$C$95,2,FALSE)</f>
        <v>45267.460995370398</v>
      </c>
      <c r="C58" s="18">
        <f>VLOOKUP($A58,Sheet1!$A$1:$C$95,3,FALSE)</f>
        <v>45267.4753935185</v>
      </c>
      <c r="D58" s="11" t="s">
        <v>37</v>
      </c>
      <c r="E58" s="11" t="s">
        <v>182</v>
      </c>
      <c r="F58" s="19" t="s">
        <v>183</v>
      </c>
      <c r="G58" s="11">
        <v>111010</v>
      </c>
      <c r="H58" s="11">
        <v>1</v>
      </c>
      <c r="I58" s="11" t="s">
        <v>184</v>
      </c>
      <c r="J58" s="11" t="s">
        <v>185</v>
      </c>
      <c r="K58" s="11" t="s">
        <v>114</v>
      </c>
      <c r="L58" s="11" t="s">
        <v>186</v>
      </c>
      <c r="M58" s="11">
        <v>50</v>
      </c>
      <c r="N58" s="11" t="str">
        <f>VLOOKUP(Q58,Escuelas!$A$1:$C$720,3,FALSE)</f>
        <v>Economía y Administración</v>
      </c>
      <c r="O58" s="11" t="s">
        <v>189</v>
      </c>
      <c r="P58" s="11">
        <v>27950</v>
      </c>
      <c r="Q58" s="11" t="s">
        <v>190</v>
      </c>
      <c r="R58" s="11">
        <v>1</v>
      </c>
      <c r="U58" s="11" t="s">
        <v>56</v>
      </c>
    </row>
    <row r="59" spans="1:21">
      <c r="A59" s="11">
        <v>12</v>
      </c>
      <c r="B59" s="18">
        <f>VLOOKUP($A59,Sheet1!$A$1:$C$95,2,FALSE)</f>
        <v>45267.460995370398</v>
      </c>
      <c r="C59" s="18">
        <f>VLOOKUP($A59,Sheet1!$A$1:$C$95,3,FALSE)</f>
        <v>45267.4753935185</v>
      </c>
      <c r="D59" s="11" t="s">
        <v>37</v>
      </c>
      <c r="E59" s="11" t="s">
        <v>182</v>
      </c>
      <c r="F59" s="19" t="s">
        <v>183</v>
      </c>
      <c r="G59" s="11">
        <v>111010</v>
      </c>
      <c r="H59" s="11">
        <v>1</v>
      </c>
      <c r="I59" s="11" t="s">
        <v>184</v>
      </c>
      <c r="J59" s="11" t="s">
        <v>185</v>
      </c>
      <c r="K59" s="11" t="s">
        <v>114</v>
      </c>
      <c r="L59" s="11" t="s">
        <v>186</v>
      </c>
      <c r="M59" s="11">
        <v>50</v>
      </c>
      <c r="N59" s="11" t="str">
        <f>VLOOKUP(Q59,Escuelas!$A$1:$C$720,3,FALSE)</f>
        <v>Agronomía y Sistemas Naturales</v>
      </c>
      <c r="O59" s="11" t="s">
        <v>191</v>
      </c>
      <c r="P59" s="11">
        <v>21517</v>
      </c>
      <c r="Q59" s="11" t="s">
        <v>192</v>
      </c>
      <c r="R59" s="11">
        <v>1</v>
      </c>
      <c r="U59" s="11" t="s">
        <v>56</v>
      </c>
    </row>
    <row r="60" spans="1:21">
      <c r="A60" s="11">
        <v>12</v>
      </c>
      <c r="B60" s="18">
        <f>VLOOKUP($A60,Sheet1!$A$1:$C$95,2,FALSE)</f>
        <v>45267.460995370398</v>
      </c>
      <c r="C60" s="18">
        <f>VLOOKUP($A60,Sheet1!$A$1:$C$95,3,FALSE)</f>
        <v>45267.4753935185</v>
      </c>
      <c r="D60" s="11" t="s">
        <v>37</v>
      </c>
      <c r="E60" s="11" t="s">
        <v>182</v>
      </c>
      <c r="F60" s="19" t="s">
        <v>183</v>
      </c>
      <c r="G60" s="11">
        <v>111010</v>
      </c>
      <c r="H60" s="11">
        <v>1</v>
      </c>
      <c r="I60" s="11" t="s">
        <v>184</v>
      </c>
      <c r="J60" s="11" t="s">
        <v>185</v>
      </c>
      <c r="K60" s="11" t="s">
        <v>114</v>
      </c>
      <c r="L60" s="11" t="s">
        <v>186</v>
      </c>
      <c r="M60" s="11">
        <v>50</v>
      </c>
      <c r="N60" s="11" t="str">
        <f>VLOOKUP(Q60,Escuelas!$A$1:$C$720,3,FALSE)</f>
        <v>Agronomía y Sistemas Naturales</v>
      </c>
      <c r="O60" s="11" t="s">
        <v>193</v>
      </c>
      <c r="P60" s="11">
        <v>17826</v>
      </c>
      <c r="Q60" s="11" t="s">
        <v>194</v>
      </c>
      <c r="R60" s="11">
        <v>3</v>
      </c>
      <c r="U60" s="11" t="s">
        <v>56</v>
      </c>
    </row>
    <row r="61" spans="1:21">
      <c r="A61" s="11">
        <v>12</v>
      </c>
      <c r="B61" s="18">
        <f>VLOOKUP($A61,Sheet1!$A$1:$C$95,2,FALSE)</f>
        <v>45267.460995370398</v>
      </c>
      <c r="C61" s="18">
        <f>VLOOKUP($A61,Sheet1!$A$1:$C$95,3,FALSE)</f>
        <v>45267.4753935185</v>
      </c>
      <c r="D61" s="11" t="s">
        <v>37</v>
      </c>
      <c r="E61" s="11" t="s">
        <v>182</v>
      </c>
      <c r="F61" s="19" t="s">
        <v>183</v>
      </c>
      <c r="G61" s="11">
        <v>111010</v>
      </c>
      <c r="H61" s="11">
        <v>1</v>
      </c>
      <c r="I61" s="11" t="s">
        <v>184</v>
      </c>
      <c r="J61" s="11" t="s">
        <v>185</v>
      </c>
      <c r="K61" s="11" t="s">
        <v>114</v>
      </c>
      <c r="L61" s="11" t="s">
        <v>186</v>
      </c>
      <c r="M61" s="11">
        <v>50</v>
      </c>
      <c r="N61" s="11" t="str">
        <f>VLOOKUP(Q61,Escuelas!$A$1:$C$720,3,FALSE)</f>
        <v>Agronomía y Sistemas Naturales</v>
      </c>
      <c r="O61" s="11" t="s">
        <v>195</v>
      </c>
      <c r="P61" s="11">
        <v>26449</v>
      </c>
      <c r="Q61" s="11" t="s">
        <v>196</v>
      </c>
      <c r="R61" s="11">
        <v>1</v>
      </c>
      <c r="U61" s="11" t="s">
        <v>56</v>
      </c>
    </row>
    <row r="62" spans="1:21">
      <c r="A62" s="11">
        <v>13</v>
      </c>
      <c r="B62" s="18">
        <f>VLOOKUP($A62,Sheet1!$A$1:$C$95,2,FALSE)</f>
        <v>45267.4847337963</v>
      </c>
      <c r="C62" s="18">
        <f>VLOOKUP($A62,Sheet1!$A$1:$C$95,3,FALSE)</f>
        <v>45267.527002314797</v>
      </c>
      <c r="D62" s="11" t="s">
        <v>37</v>
      </c>
      <c r="E62" s="11" t="s">
        <v>197</v>
      </c>
      <c r="F62" s="19" t="s">
        <v>61</v>
      </c>
      <c r="G62" s="11">
        <v>110809</v>
      </c>
      <c r="H62" s="11">
        <v>3</v>
      </c>
      <c r="I62" s="11" t="s">
        <v>198</v>
      </c>
      <c r="J62" s="11" t="s">
        <v>199</v>
      </c>
      <c r="K62" s="11" t="s">
        <v>200</v>
      </c>
      <c r="L62" s="11" t="s">
        <v>201</v>
      </c>
      <c r="M62" s="11">
        <v>40</v>
      </c>
      <c r="N62" s="11" t="str">
        <f>VLOOKUP(Q62,Escuelas!$A$1:$C$720,3,FALSE)</f>
        <v>Ingeniería</v>
      </c>
      <c r="O62" s="11" t="s">
        <v>202</v>
      </c>
      <c r="P62" s="11">
        <v>18709</v>
      </c>
      <c r="Q62" s="11" t="s">
        <v>203</v>
      </c>
      <c r="R62" s="11">
        <v>1</v>
      </c>
      <c r="U62" s="11" t="s">
        <v>47</v>
      </c>
    </row>
    <row r="63" spans="1:21">
      <c r="A63" s="11">
        <v>13</v>
      </c>
      <c r="B63" s="18">
        <f>VLOOKUP($A63,Sheet1!$A$1:$C$95,2,FALSE)</f>
        <v>45267.4847337963</v>
      </c>
      <c r="C63" s="18">
        <f>VLOOKUP($A63,Sheet1!$A$1:$C$95,3,FALSE)</f>
        <v>45267.527002314797</v>
      </c>
      <c r="D63" s="11" t="s">
        <v>37</v>
      </c>
      <c r="E63" s="11" t="s">
        <v>197</v>
      </c>
      <c r="F63" s="19" t="s">
        <v>61</v>
      </c>
      <c r="G63" s="11">
        <v>110809</v>
      </c>
      <c r="H63" s="11">
        <v>3</v>
      </c>
      <c r="I63" s="11" t="s">
        <v>198</v>
      </c>
      <c r="J63" s="11" t="s">
        <v>199</v>
      </c>
      <c r="K63" s="11" t="s">
        <v>200</v>
      </c>
      <c r="L63" s="11" t="s">
        <v>201</v>
      </c>
      <c r="M63" s="11">
        <v>40</v>
      </c>
      <c r="N63" s="11" t="str">
        <f>VLOOKUP(Q63,Escuelas!$A$1:$C$720,3,FALSE)</f>
        <v>Ingeniería</v>
      </c>
      <c r="O63" s="11" t="s">
        <v>204</v>
      </c>
      <c r="P63" s="11">
        <v>13419</v>
      </c>
      <c r="Q63" s="11" t="s">
        <v>205</v>
      </c>
      <c r="R63" s="11">
        <v>1</v>
      </c>
      <c r="U63" s="11" t="s">
        <v>47</v>
      </c>
    </row>
    <row r="64" spans="1:21">
      <c r="A64" s="11">
        <v>13</v>
      </c>
      <c r="B64" s="18">
        <f>VLOOKUP($A64,Sheet1!$A$1:$C$95,2,FALSE)</f>
        <v>45267.4847337963</v>
      </c>
      <c r="C64" s="18">
        <f>VLOOKUP($A64,Sheet1!$A$1:$C$95,3,FALSE)</f>
        <v>45267.527002314797</v>
      </c>
      <c r="D64" s="11" t="s">
        <v>37</v>
      </c>
      <c r="E64" s="11" t="s">
        <v>197</v>
      </c>
      <c r="F64" s="19" t="s">
        <v>61</v>
      </c>
      <c r="G64" s="11">
        <v>110809</v>
      </c>
      <c r="H64" s="11">
        <v>3</v>
      </c>
      <c r="I64" s="11" t="s">
        <v>198</v>
      </c>
      <c r="J64" s="11" t="s">
        <v>199</v>
      </c>
      <c r="K64" s="11" t="s">
        <v>200</v>
      </c>
      <c r="L64" s="11" t="s">
        <v>201</v>
      </c>
      <c r="M64" s="11">
        <v>40</v>
      </c>
      <c r="N64" s="11" t="str">
        <f>VLOOKUP(Q64,Escuelas!$A$1:$C$720,3,FALSE)</f>
        <v>Ingeniería</v>
      </c>
      <c r="O64" s="11" t="s">
        <v>206</v>
      </c>
      <c r="P64" s="11">
        <v>15385</v>
      </c>
      <c r="Q64" s="11" t="s">
        <v>207</v>
      </c>
      <c r="R64" s="11">
        <v>1</v>
      </c>
      <c r="U64" s="11" t="s">
        <v>56</v>
      </c>
    </row>
    <row r="65" spans="1:21">
      <c r="A65" s="11">
        <v>13</v>
      </c>
      <c r="B65" s="18">
        <f>VLOOKUP($A65,Sheet1!$A$1:$C$95,2,FALSE)</f>
        <v>45267.4847337963</v>
      </c>
      <c r="C65" s="18">
        <f>VLOOKUP($A65,Sheet1!$A$1:$C$95,3,FALSE)</f>
        <v>45267.527002314797</v>
      </c>
      <c r="D65" s="11" t="s">
        <v>37</v>
      </c>
      <c r="E65" s="11" t="s">
        <v>197</v>
      </c>
      <c r="F65" s="19" t="s">
        <v>61</v>
      </c>
      <c r="G65" s="11">
        <v>110809</v>
      </c>
      <c r="H65" s="11">
        <v>3</v>
      </c>
      <c r="I65" s="11" t="s">
        <v>198</v>
      </c>
      <c r="J65" s="11" t="s">
        <v>199</v>
      </c>
      <c r="K65" s="11" t="s">
        <v>200</v>
      </c>
      <c r="L65" s="11" t="s">
        <v>201</v>
      </c>
      <c r="M65" s="11">
        <v>40</v>
      </c>
      <c r="N65" s="11" t="str">
        <f>VLOOKUP(Q65,Escuelas!$A$1:$C$720,3,FALSE)</f>
        <v>Ingeniería</v>
      </c>
      <c r="O65" s="11" t="s">
        <v>208</v>
      </c>
      <c r="P65" s="11">
        <v>22702</v>
      </c>
      <c r="Q65" s="11" t="s">
        <v>209</v>
      </c>
      <c r="R65" s="11">
        <v>3</v>
      </c>
      <c r="U65" s="11" t="s">
        <v>56</v>
      </c>
    </row>
    <row r="66" spans="1:21">
      <c r="A66" s="11">
        <v>13</v>
      </c>
      <c r="B66" s="18">
        <f>VLOOKUP($A66,Sheet1!$A$1:$C$95,2,FALSE)</f>
        <v>45267.4847337963</v>
      </c>
      <c r="C66" s="18">
        <f>VLOOKUP($A66,Sheet1!$A$1:$C$95,3,FALSE)</f>
        <v>45267.527002314797</v>
      </c>
      <c r="D66" s="11" t="s">
        <v>37</v>
      </c>
      <c r="E66" s="11" t="s">
        <v>197</v>
      </c>
      <c r="F66" s="19" t="s">
        <v>61</v>
      </c>
      <c r="G66" s="11">
        <v>110809</v>
      </c>
      <c r="H66" s="11">
        <v>3</v>
      </c>
      <c r="I66" s="11" t="s">
        <v>198</v>
      </c>
      <c r="J66" s="11" t="s">
        <v>199</v>
      </c>
      <c r="K66" s="11" t="s">
        <v>200</v>
      </c>
      <c r="L66" s="11" t="s">
        <v>201</v>
      </c>
      <c r="M66" s="11">
        <v>40</v>
      </c>
      <c r="N66" s="11" t="str">
        <f>VLOOKUP(Q66,Escuelas!$A$1:$C$720,3,FALSE)</f>
        <v>Ingeniería</v>
      </c>
      <c r="O66" s="11" t="s">
        <v>210</v>
      </c>
      <c r="P66" s="11">
        <v>10732</v>
      </c>
      <c r="Q66" s="11" t="s">
        <v>211</v>
      </c>
      <c r="R66" s="11">
        <v>1</v>
      </c>
      <c r="U66" s="11" t="s">
        <v>56</v>
      </c>
    </row>
    <row r="67" spans="1:21">
      <c r="A67" s="11">
        <v>13</v>
      </c>
      <c r="B67" s="18">
        <f>VLOOKUP($A67,Sheet1!$A$1:$C$95,2,FALSE)</f>
        <v>45267.4847337963</v>
      </c>
      <c r="C67" s="18">
        <f>VLOOKUP($A67,Sheet1!$A$1:$C$95,3,FALSE)</f>
        <v>45267.527002314797</v>
      </c>
      <c r="D67" s="11" t="s">
        <v>37</v>
      </c>
      <c r="E67" s="11" t="s">
        <v>197</v>
      </c>
      <c r="F67" s="19" t="s">
        <v>61</v>
      </c>
      <c r="G67" s="11">
        <v>110809</v>
      </c>
      <c r="H67" s="11">
        <v>3</v>
      </c>
      <c r="I67" s="11" t="s">
        <v>198</v>
      </c>
      <c r="J67" s="11" t="s">
        <v>199</v>
      </c>
      <c r="K67" s="11" t="s">
        <v>200</v>
      </c>
      <c r="L67" s="11" t="s">
        <v>201</v>
      </c>
      <c r="M67" s="11">
        <v>40</v>
      </c>
      <c r="N67" s="11" t="str">
        <f>VLOOKUP(Q67,Escuelas!$A$1:$C$720,3,FALSE)</f>
        <v>Ingeniería</v>
      </c>
      <c r="O67" s="11" t="s">
        <v>212</v>
      </c>
      <c r="P67" s="11">
        <v>22259</v>
      </c>
      <c r="Q67" s="11" t="s">
        <v>213</v>
      </c>
      <c r="R67" s="11">
        <v>2</v>
      </c>
      <c r="U67" s="11" t="s">
        <v>56</v>
      </c>
    </row>
    <row r="68" spans="1:21">
      <c r="A68" s="11">
        <v>14</v>
      </c>
      <c r="B68" s="18">
        <f>VLOOKUP($A68,Sheet1!$A$1:$C$95,2,FALSE)</f>
        <v>45267.578206018501</v>
      </c>
      <c r="C68" s="18">
        <f>VLOOKUP($A68,Sheet1!$A$1:$C$95,3,FALSE)</f>
        <v>45267.5949652778</v>
      </c>
      <c r="D68" s="11" t="s">
        <v>37</v>
      </c>
      <c r="E68" s="11" t="s">
        <v>214</v>
      </c>
      <c r="F68" s="19" t="s">
        <v>215</v>
      </c>
      <c r="G68" s="11">
        <v>111009</v>
      </c>
      <c r="H68" s="11">
        <v>8</v>
      </c>
      <c r="I68" s="11" t="s">
        <v>216</v>
      </c>
      <c r="J68" s="11" t="s">
        <v>217</v>
      </c>
      <c r="K68" s="11" t="s">
        <v>170</v>
      </c>
      <c r="L68" s="11" t="s">
        <v>171</v>
      </c>
      <c r="M68" s="11">
        <v>45</v>
      </c>
      <c r="N68" s="11" t="str">
        <f>VLOOKUP(Q68,Escuelas!$A$1:$C$720,3,FALSE)</f>
        <v>Economía y Administración</v>
      </c>
      <c r="O68" s="11" t="s">
        <v>218</v>
      </c>
      <c r="P68" s="11">
        <v>12952</v>
      </c>
      <c r="Q68" s="11" t="s">
        <v>219</v>
      </c>
      <c r="R68" s="11">
        <v>1</v>
      </c>
      <c r="U68" s="11" t="s">
        <v>56</v>
      </c>
    </row>
    <row r="69" spans="1:21">
      <c r="A69" s="11">
        <v>14</v>
      </c>
      <c r="B69" s="18">
        <f>VLOOKUP($A69,Sheet1!$A$1:$C$95,2,FALSE)</f>
        <v>45267.578206018501</v>
      </c>
      <c r="C69" s="18">
        <f>VLOOKUP($A69,Sheet1!$A$1:$C$95,3,FALSE)</f>
        <v>45267.5949652778</v>
      </c>
      <c r="D69" s="11" t="s">
        <v>37</v>
      </c>
      <c r="E69" s="11" t="s">
        <v>214</v>
      </c>
      <c r="F69" s="19" t="s">
        <v>215</v>
      </c>
      <c r="G69" s="11">
        <v>111009</v>
      </c>
      <c r="H69" s="11">
        <v>8</v>
      </c>
      <c r="I69" s="11" t="s">
        <v>216</v>
      </c>
      <c r="J69" s="11" t="s">
        <v>217</v>
      </c>
      <c r="K69" s="11" t="s">
        <v>170</v>
      </c>
      <c r="L69" s="11" t="s">
        <v>171</v>
      </c>
      <c r="M69" s="11">
        <v>45</v>
      </c>
      <c r="N69" s="11" t="str">
        <f>VLOOKUP(Q69,Escuelas!$A$1:$C$720,3,FALSE)</f>
        <v>Comunicaciones</v>
      </c>
      <c r="O69" s="11" t="s">
        <v>220</v>
      </c>
      <c r="P69" s="11">
        <v>23115</v>
      </c>
      <c r="Q69" s="11" t="s">
        <v>221</v>
      </c>
      <c r="R69" s="11">
        <v>1</v>
      </c>
      <c r="U69" s="11" t="s">
        <v>56</v>
      </c>
    </row>
    <row r="70" spans="1:21">
      <c r="A70" s="11">
        <v>14</v>
      </c>
      <c r="B70" s="18">
        <f>VLOOKUP($A70,Sheet1!$A$1:$C$95,2,FALSE)</f>
        <v>45267.578206018501</v>
      </c>
      <c r="C70" s="18">
        <f>VLOOKUP($A70,Sheet1!$A$1:$C$95,3,FALSE)</f>
        <v>45267.5949652778</v>
      </c>
      <c r="D70" s="11" t="s">
        <v>37</v>
      </c>
      <c r="E70" s="11" t="s">
        <v>214</v>
      </c>
      <c r="F70" s="19" t="s">
        <v>215</v>
      </c>
      <c r="G70" s="11">
        <v>111009</v>
      </c>
      <c r="H70" s="11">
        <v>8</v>
      </c>
      <c r="I70" s="11" t="s">
        <v>216</v>
      </c>
      <c r="J70" s="11" t="s">
        <v>217</v>
      </c>
      <c r="K70" s="11" t="s">
        <v>170</v>
      </c>
      <c r="L70" s="11" t="s">
        <v>171</v>
      </c>
      <c r="M70" s="11">
        <v>45</v>
      </c>
      <c r="N70" s="11" t="str">
        <f>VLOOKUP(Q70,Escuelas!$A$1:$C$720,3,FALSE)</f>
        <v>Psicología</v>
      </c>
      <c r="O70" s="11" t="s">
        <v>222</v>
      </c>
      <c r="P70" s="11">
        <v>15365</v>
      </c>
      <c r="Q70" s="11" t="s">
        <v>223</v>
      </c>
      <c r="R70" s="11">
        <v>1</v>
      </c>
      <c r="U70" s="11" t="s">
        <v>56</v>
      </c>
    </row>
    <row r="71" spans="1:21">
      <c r="A71" s="11">
        <v>14</v>
      </c>
      <c r="B71" s="18">
        <f>VLOOKUP($A71,Sheet1!$A$1:$C$95,2,FALSE)</f>
        <v>45267.578206018501</v>
      </c>
      <c r="C71" s="18">
        <f>VLOOKUP($A71,Sheet1!$A$1:$C$95,3,FALSE)</f>
        <v>45267.5949652778</v>
      </c>
      <c r="D71" s="11" t="s">
        <v>37</v>
      </c>
      <c r="E71" s="11" t="s">
        <v>214</v>
      </c>
      <c r="F71" s="19" t="s">
        <v>215</v>
      </c>
      <c r="G71" s="11">
        <v>111009</v>
      </c>
      <c r="H71" s="11">
        <v>8</v>
      </c>
      <c r="I71" s="11" t="s">
        <v>216</v>
      </c>
      <c r="J71" s="11" t="s">
        <v>217</v>
      </c>
      <c r="K71" s="11" t="s">
        <v>170</v>
      </c>
      <c r="L71" s="11" t="s">
        <v>171</v>
      </c>
      <c r="M71" s="11">
        <v>45</v>
      </c>
      <c r="N71" s="11" t="str">
        <f>VLOOKUP(Q71,Escuelas!$A$1:$C$720,3,FALSE)</f>
        <v>Letras</v>
      </c>
      <c r="O71" s="11" t="s">
        <v>224</v>
      </c>
      <c r="P71" s="11">
        <v>27859</v>
      </c>
      <c r="Q71" s="11" t="s">
        <v>225</v>
      </c>
      <c r="R71" s="11">
        <v>1</v>
      </c>
      <c r="U71" s="11" t="s">
        <v>56</v>
      </c>
    </row>
    <row r="72" spans="1:21">
      <c r="A72" s="11">
        <v>14</v>
      </c>
      <c r="B72" s="18">
        <f>VLOOKUP($A72,Sheet1!$A$1:$C$95,2,FALSE)</f>
        <v>45267.578206018501</v>
      </c>
      <c r="C72" s="18">
        <f>VLOOKUP($A72,Sheet1!$A$1:$C$95,3,FALSE)</f>
        <v>45267.5949652778</v>
      </c>
      <c r="D72" s="11" t="s">
        <v>37</v>
      </c>
      <c r="E72" s="11" t="s">
        <v>214</v>
      </c>
      <c r="F72" s="19" t="s">
        <v>215</v>
      </c>
      <c r="G72" s="11">
        <v>111009</v>
      </c>
      <c r="H72" s="11">
        <v>8</v>
      </c>
      <c r="I72" s="11" t="s">
        <v>216</v>
      </c>
      <c r="J72" s="11" t="s">
        <v>217</v>
      </c>
      <c r="K72" s="11" t="s">
        <v>170</v>
      </c>
      <c r="L72" s="11" t="s">
        <v>171</v>
      </c>
      <c r="M72" s="11">
        <v>45</v>
      </c>
      <c r="N72" s="11" t="str">
        <f>VLOOKUP(Q72,Escuelas!$A$1:$C$720,3,FALSE)</f>
        <v>Psicología</v>
      </c>
      <c r="O72" s="11" t="s">
        <v>222</v>
      </c>
      <c r="P72" s="11">
        <v>20704</v>
      </c>
      <c r="Q72" s="11" t="s">
        <v>223</v>
      </c>
      <c r="R72" s="11">
        <v>2</v>
      </c>
      <c r="U72" s="11" t="s">
        <v>56</v>
      </c>
    </row>
    <row r="73" spans="1:21">
      <c r="A73" s="11">
        <v>14</v>
      </c>
      <c r="B73" s="18">
        <f>VLOOKUP($A73,Sheet1!$A$1:$C$95,2,FALSE)</f>
        <v>45267.578206018501</v>
      </c>
      <c r="C73" s="18">
        <f>VLOOKUP($A73,Sheet1!$A$1:$C$95,3,FALSE)</f>
        <v>45267.5949652778</v>
      </c>
      <c r="D73" s="11" t="s">
        <v>37</v>
      </c>
      <c r="E73" s="11" t="s">
        <v>214</v>
      </c>
      <c r="F73" s="19" t="s">
        <v>215</v>
      </c>
      <c r="G73" s="11">
        <v>111009</v>
      </c>
      <c r="H73" s="11">
        <v>8</v>
      </c>
      <c r="I73" s="11" t="s">
        <v>216</v>
      </c>
      <c r="J73" s="11" t="s">
        <v>217</v>
      </c>
      <c r="K73" s="11" t="s">
        <v>170</v>
      </c>
      <c r="L73" s="11" t="s">
        <v>171</v>
      </c>
      <c r="M73" s="11">
        <v>45</v>
      </c>
      <c r="N73" s="11" t="str">
        <f>VLOOKUP(Q73,Escuelas!$A$1:$C$720,3,FALSE)</f>
        <v>Historia</v>
      </c>
      <c r="O73" s="11" t="s">
        <v>226</v>
      </c>
      <c r="P73" s="11">
        <v>17341</v>
      </c>
      <c r="Q73" s="11" t="s">
        <v>51</v>
      </c>
      <c r="R73" s="11">
        <v>1</v>
      </c>
      <c r="U73" s="11" t="s">
        <v>56</v>
      </c>
    </row>
    <row r="74" spans="1:21">
      <c r="A74" s="11">
        <v>15</v>
      </c>
      <c r="B74" s="18">
        <f>VLOOKUP($A74,Sheet1!$A$1:$C$95,2,FALSE)</f>
        <v>45267.559664351902</v>
      </c>
      <c r="C74" s="18">
        <f>VLOOKUP($A74,Sheet1!$A$1:$C$95,3,FALSE)</f>
        <v>45267.608483796299</v>
      </c>
      <c r="D74" s="11" t="s">
        <v>37</v>
      </c>
      <c r="E74" s="11" t="s">
        <v>227</v>
      </c>
      <c r="F74" s="19" t="s">
        <v>228</v>
      </c>
      <c r="G74" s="11">
        <v>110897</v>
      </c>
      <c r="H74" s="11">
        <v>2</v>
      </c>
      <c r="I74" s="11" t="s">
        <v>229</v>
      </c>
      <c r="J74" s="11" t="s">
        <v>230</v>
      </c>
      <c r="K74" s="11" t="s">
        <v>231</v>
      </c>
      <c r="L74" s="11" t="s">
        <v>232</v>
      </c>
      <c r="M74" s="11">
        <v>30</v>
      </c>
      <c r="N74" s="11" t="str">
        <f>VLOOKUP(Q74,Escuelas!$A$1:$C$720,3,FALSE)</f>
        <v>Agronomía y Sistemas Naturales</v>
      </c>
      <c r="O74" s="11" t="s">
        <v>116</v>
      </c>
      <c r="P74" s="11">
        <v>17412</v>
      </c>
      <c r="Q74" s="11" t="s">
        <v>117</v>
      </c>
      <c r="R74" s="11">
        <v>1</v>
      </c>
      <c r="U74" s="11" t="s">
        <v>47</v>
      </c>
    </row>
    <row r="75" spans="1:21">
      <c r="A75" s="11">
        <v>15</v>
      </c>
      <c r="B75" s="18">
        <f>VLOOKUP($A75,Sheet1!$A$1:$C$95,2,FALSE)</f>
        <v>45267.559664351902</v>
      </c>
      <c r="C75" s="18">
        <f>VLOOKUP($A75,Sheet1!$A$1:$C$95,3,FALSE)</f>
        <v>45267.608483796299</v>
      </c>
      <c r="D75" s="11" t="s">
        <v>37</v>
      </c>
      <c r="E75" s="11" t="s">
        <v>227</v>
      </c>
      <c r="F75" s="19" t="s">
        <v>228</v>
      </c>
      <c r="G75" s="11">
        <v>110897</v>
      </c>
      <c r="H75" s="11">
        <v>2</v>
      </c>
      <c r="I75" s="11" t="s">
        <v>229</v>
      </c>
      <c r="J75" s="11" t="s">
        <v>230</v>
      </c>
      <c r="K75" s="11" t="s">
        <v>231</v>
      </c>
      <c r="L75" s="11" t="s">
        <v>232</v>
      </c>
      <c r="M75" s="11">
        <v>30</v>
      </c>
      <c r="N75" s="11" t="str">
        <f>VLOOKUP(Q75,Escuelas!$A$1:$C$720,3,FALSE)</f>
        <v>Ingeniería</v>
      </c>
      <c r="O75" s="11" t="s">
        <v>233</v>
      </c>
      <c r="P75" s="11">
        <v>13568</v>
      </c>
      <c r="Q75" s="11" t="s">
        <v>234</v>
      </c>
      <c r="R75" s="11">
        <v>1</v>
      </c>
      <c r="U75" s="11" t="s">
        <v>47</v>
      </c>
    </row>
    <row r="76" spans="1:21">
      <c r="A76" s="11">
        <v>15</v>
      </c>
      <c r="B76" s="18">
        <f>VLOOKUP($A76,Sheet1!$A$1:$C$95,2,FALSE)</f>
        <v>45267.559664351902</v>
      </c>
      <c r="C76" s="18">
        <f>VLOOKUP($A76,Sheet1!$A$1:$C$95,3,FALSE)</f>
        <v>45267.608483796299</v>
      </c>
      <c r="D76" s="11" t="s">
        <v>37</v>
      </c>
      <c r="E76" s="11" t="s">
        <v>227</v>
      </c>
      <c r="F76" s="19" t="s">
        <v>228</v>
      </c>
      <c r="G76" s="11">
        <v>110897</v>
      </c>
      <c r="H76" s="11">
        <v>2</v>
      </c>
      <c r="I76" s="11" t="s">
        <v>229</v>
      </c>
      <c r="J76" s="11" t="s">
        <v>230</v>
      </c>
      <c r="K76" s="11" t="s">
        <v>231</v>
      </c>
      <c r="L76" s="11" t="s">
        <v>232</v>
      </c>
      <c r="M76" s="11">
        <v>30</v>
      </c>
      <c r="N76" s="11" t="str">
        <f>VLOOKUP(Q76,Escuelas!$A$1:$C$720,3,FALSE)</f>
        <v>Ingeniería</v>
      </c>
      <c r="O76" s="11" t="s">
        <v>235</v>
      </c>
      <c r="P76" s="11">
        <v>13593</v>
      </c>
      <c r="Q76" s="11" t="s">
        <v>236</v>
      </c>
      <c r="R76" s="11">
        <v>1</v>
      </c>
      <c r="U76" s="11" t="s">
        <v>47</v>
      </c>
    </row>
    <row r="77" spans="1:21">
      <c r="A77" s="11">
        <v>15</v>
      </c>
      <c r="B77" s="18">
        <f>VLOOKUP($A77,Sheet1!$A$1:$C$95,2,FALSE)</f>
        <v>45267.559664351902</v>
      </c>
      <c r="C77" s="18">
        <f>VLOOKUP($A77,Sheet1!$A$1:$C$95,3,FALSE)</f>
        <v>45267.608483796299</v>
      </c>
      <c r="D77" s="11" t="s">
        <v>37</v>
      </c>
      <c r="E77" s="11" t="s">
        <v>227</v>
      </c>
      <c r="F77" s="19" t="s">
        <v>228</v>
      </c>
      <c r="G77" s="11">
        <v>110897</v>
      </c>
      <c r="H77" s="11">
        <v>2</v>
      </c>
      <c r="I77" s="11" t="s">
        <v>229</v>
      </c>
      <c r="J77" s="11" t="s">
        <v>230</v>
      </c>
      <c r="K77" s="11" t="s">
        <v>231</v>
      </c>
      <c r="L77" s="11" t="s">
        <v>232</v>
      </c>
      <c r="M77" s="11">
        <v>30</v>
      </c>
      <c r="N77" s="11" t="str">
        <f>VLOOKUP(Q77,Escuelas!$A$1:$C$720,3,FALSE)</f>
        <v>Ingeniería</v>
      </c>
      <c r="O77" s="11" t="s">
        <v>237</v>
      </c>
      <c r="P77" s="11">
        <v>24745</v>
      </c>
      <c r="Q77" s="11" t="s">
        <v>238</v>
      </c>
      <c r="R77" s="11">
        <v>1</v>
      </c>
      <c r="U77" s="11" t="s">
        <v>47</v>
      </c>
    </row>
    <row r="78" spans="1:21">
      <c r="A78" s="11">
        <v>15</v>
      </c>
      <c r="B78" s="18">
        <f>VLOOKUP($A78,Sheet1!$A$1:$C$95,2,FALSE)</f>
        <v>45267.559664351902</v>
      </c>
      <c r="C78" s="18">
        <f>VLOOKUP($A78,Sheet1!$A$1:$C$95,3,FALSE)</f>
        <v>45267.608483796299</v>
      </c>
      <c r="D78" s="11" t="s">
        <v>37</v>
      </c>
      <c r="E78" s="11" t="s">
        <v>227</v>
      </c>
      <c r="F78" s="19" t="s">
        <v>228</v>
      </c>
      <c r="G78" s="11">
        <v>110897</v>
      </c>
      <c r="H78" s="11">
        <v>2</v>
      </c>
      <c r="I78" s="11" t="s">
        <v>229</v>
      </c>
      <c r="J78" s="11" t="s">
        <v>230</v>
      </c>
      <c r="K78" s="11" t="s">
        <v>231</v>
      </c>
      <c r="L78" s="11" t="s">
        <v>232</v>
      </c>
      <c r="M78" s="11">
        <v>30</v>
      </c>
      <c r="N78" s="11" t="str">
        <f>VLOOKUP(Q78,Escuelas!$A$1:$C$720,3,FALSE)</f>
        <v>Ingeniería</v>
      </c>
      <c r="O78" s="11" t="s">
        <v>239</v>
      </c>
      <c r="P78" s="11">
        <v>13612</v>
      </c>
      <c r="Q78" s="11" t="s">
        <v>240</v>
      </c>
      <c r="R78" s="11">
        <v>1</v>
      </c>
      <c r="U78" s="11" t="s">
        <v>47</v>
      </c>
    </row>
    <row r="79" spans="1:21">
      <c r="A79" s="11">
        <v>15</v>
      </c>
      <c r="B79" s="18">
        <f>VLOOKUP($A79,Sheet1!$A$1:$C$95,2,FALSE)</f>
        <v>45267.559664351902</v>
      </c>
      <c r="C79" s="18">
        <f>VLOOKUP($A79,Sheet1!$A$1:$C$95,3,FALSE)</f>
        <v>45267.608483796299</v>
      </c>
      <c r="D79" s="11" t="s">
        <v>37</v>
      </c>
      <c r="E79" s="11" t="s">
        <v>227</v>
      </c>
      <c r="F79" s="19" t="s">
        <v>228</v>
      </c>
      <c r="G79" s="11">
        <v>110897</v>
      </c>
      <c r="H79" s="11">
        <v>2</v>
      </c>
      <c r="I79" s="11" t="s">
        <v>229</v>
      </c>
      <c r="J79" s="11" t="s">
        <v>230</v>
      </c>
      <c r="K79" s="11" t="s">
        <v>231</v>
      </c>
      <c r="L79" s="11" t="s">
        <v>232</v>
      </c>
      <c r="M79" s="11">
        <v>30</v>
      </c>
      <c r="N79" s="11" t="str">
        <f>VLOOKUP(Q79,Escuelas!$A$1:$C$720,3,FALSE)</f>
        <v>Agronomía y Sistemas Naturales</v>
      </c>
      <c r="O79" s="11" t="s">
        <v>241</v>
      </c>
      <c r="P79" s="11">
        <v>19485</v>
      </c>
      <c r="Q79" s="11" t="s">
        <v>242</v>
      </c>
      <c r="R79" s="11">
        <v>1</v>
      </c>
      <c r="U79" s="11" t="s">
        <v>47</v>
      </c>
    </row>
    <row r="80" spans="1:21">
      <c r="A80" s="11">
        <v>15</v>
      </c>
      <c r="B80" s="18">
        <f>VLOOKUP($A80,Sheet1!$A$1:$C$95,2,FALSE)</f>
        <v>45267.559664351902</v>
      </c>
      <c r="C80" s="18">
        <f>VLOOKUP($A80,Sheet1!$A$1:$C$95,3,FALSE)</f>
        <v>45267.608483796299</v>
      </c>
      <c r="D80" s="11" t="s">
        <v>37</v>
      </c>
      <c r="E80" s="11" t="s">
        <v>227</v>
      </c>
      <c r="F80" s="19" t="s">
        <v>228</v>
      </c>
      <c r="G80" s="11">
        <v>110897</v>
      </c>
      <c r="H80" s="11">
        <v>2</v>
      </c>
      <c r="I80" s="11" t="s">
        <v>229</v>
      </c>
      <c r="J80" s="11" t="s">
        <v>230</v>
      </c>
      <c r="K80" s="11" t="s">
        <v>231</v>
      </c>
      <c r="L80" s="11" t="s">
        <v>232</v>
      </c>
      <c r="M80" s="11">
        <v>30</v>
      </c>
      <c r="N80" s="11" t="str">
        <f>VLOOKUP(Q80,Escuelas!$A$1:$C$720,3,FALSE)</f>
        <v>Agronomía y Sistemas Naturales</v>
      </c>
      <c r="O80" s="11" t="s">
        <v>118</v>
      </c>
      <c r="P80" s="11">
        <v>10409</v>
      </c>
      <c r="Q80" s="11" t="s">
        <v>119</v>
      </c>
      <c r="R80" s="11">
        <v>1</v>
      </c>
      <c r="U80" s="11" t="s">
        <v>47</v>
      </c>
    </row>
    <row r="81" spans="1:37">
      <c r="A81" s="11">
        <v>15</v>
      </c>
      <c r="B81" s="18">
        <f>VLOOKUP($A81,Sheet1!$A$1:$C$95,2,FALSE)</f>
        <v>45267.559664351902</v>
      </c>
      <c r="C81" s="18">
        <f>VLOOKUP($A81,Sheet1!$A$1:$C$95,3,FALSE)</f>
        <v>45267.608483796299</v>
      </c>
      <c r="D81" s="11" t="s">
        <v>37</v>
      </c>
      <c r="E81" s="11" t="s">
        <v>227</v>
      </c>
      <c r="F81" s="19" t="s">
        <v>228</v>
      </c>
      <c r="G81" s="11">
        <v>110897</v>
      </c>
      <c r="H81" s="11">
        <v>2</v>
      </c>
      <c r="I81" s="11" t="s">
        <v>229</v>
      </c>
      <c r="J81" s="11" t="s">
        <v>230</v>
      </c>
      <c r="K81" s="11" t="s">
        <v>231</v>
      </c>
      <c r="L81" s="11" t="s">
        <v>232</v>
      </c>
      <c r="M81" s="11">
        <v>30</v>
      </c>
      <c r="N81" s="11" t="str">
        <f>VLOOKUP(Q81,Escuelas!$A$1:$C$720,3,FALSE)</f>
        <v>Agronomía y Sistemas Naturales</v>
      </c>
      <c r="O81" s="11" t="s">
        <v>243</v>
      </c>
      <c r="P81" s="11">
        <v>10173</v>
      </c>
      <c r="Q81" s="11" t="s">
        <v>244</v>
      </c>
      <c r="R81" s="11">
        <v>1</v>
      </c>
      <c r="U81" s="11" t="s">
        <v>47</v>
      </c>
    </row>
    <row r="82" spans="1:37">
      <c r="A82" s="11">
        <v>16</v>
      </c>
      <c r="B82" s="18">
        <f>VLOOKUP($A82,Sheet1!$A$1:$C$95,2,FALSE)</f>
        <v>45268.011793981503</v>
      </c>
      <c r="C82" s="18">
        <f>VLOOKUP($A82,Sheet1!$A$1:$C$95,3,FALSE)</f>
        <v>45268.038217592599</v>
      </c>
      <c r="D82" s="11" t="s">
        <v>37</v>
      </c>
      <c r="E82" s="11" t="s">
        <v>245</v>
      </c>
      <c r="F82" s="19" t="s">
        <v>246</v>
      </c>
      <c r="G82" s="11">
        <v>110954</v>
      </c>
      <c r="H82" s="11">
        <v>5</v>
      </c>
      <c r="I82" s="11" t="s">
        <v>247</v>
      </c>
      <c r="J82" s="11" t="s">
        <v>248</v>
      </c>
      <c r="K82" s="11" t="s">
        <v>249</v>
      </c>
      <c r="L82" s="11" t="s">
        <v>250</v>
      </c>
      <c r="M82" s="11">
        <v>40</v>
      </c>
      <c r="N82" s="11" t="str">
        <f>VLOOKUP(Q82,Escuelas!$A$1:$C$720,3,FALSE)</f>
        <v>Economía y Administración</v>
      </c>
      <c r="O82" s="11" t="s">
        <v>251</v>
      </c>
      <c r="P82" s="11">
        <v>13036</v>
      </c>
      <c r="Q82" s="11" t="s">
        <v>252</v>
      </c>
      <c r="R82" s="11">
        <v>11</v>
      </c>
      <c r="U82" s="11" t="s">
        <v>47</v>
      </c>
    </row>
    <row r="83" spans="1:37">
      <c r="A83" s="11">
        <v>16</v>
      </c>
      <c r="B83" s="18">
        <f>VLOOKUP($A83,Sheet1!$A$1:$C$95,2,FALSE)</f>
        <v>45268.011793981503</v>
      </c>
      <c r="C83" s="18">
        <f>VLOOKUP($A83,Sheet1!$A$1:$C$95,3,FALSE)</f>
        <v>45268.038217592599</v>
      </c>
      <c r="D83" s="11" t="s">
        <v>37</v>
      </c>
      <c r="E83" s="11" t="s">
        <v>245</v>
      </c>
      <c r="F83" s="19" t="s">
        <v>246</v>
      </c>
      <c r="G83" s="11">
        <v>110954</v>
      </c>
      <c r="H83" s="11">
        <v>5</v>
      </c>
      <c r="I83" s="11" t="s">
        <v>247</v>
      </c>
      <c r="J83" s="11" t="s">
        <v>248</v>
      </c>
      <c r="K83" s="11" t="s">
        <v>249</v>
      </c>
      <c r="L83" s="11" t="s">
        <v>250</v>
      </c>
      <c r="M83" s="11">
        <v>40</v>
      </c>
      <c r="N83" s="11" t="str">
        <f>VLOOKUP(Q83,Escuelas!$A$1:$C$720,3,FALSE)</f>
        <v>Economía y Administración</v>
      </c>
      <c r="O83" s="11" t="s">
        <v>253</v>
      </c>
      <c r="P83" s="11">
        <v>28514</v>
      </c>
      <c r="Q83" s="11" t="s">
        <v>254</v>
      </c>
      <c r="R83" s="11">
        <v>1</v>
      </c>
      <c r="U83" s="11" t="s">
        <v>47</v>
      </c>
    </row>
    <row r="84" spans="1:37">
      <c r="A84" s="11">
        <v>16</v>
      </c>
      <c r="B84" s="18">
        <f>VLOOKUP($A84,Sheet1!$A$1:$C$95,2,FALSE)</f>
        <v>45268.011793981503</v>
      </c>
      <c r="C84" s="18">
        <f>VLOOKUP($A84,Sheet1!$A$1:$C$95,3,FALSE)</f>
        <v>45268.038217592599</v>
      </c>
      <c r="D84" s="11" t="s">
        <v>37</v>
      </c>
      <c r="E84" s="11" t="s">
        <v>245</v>
      </c>
      <c r="F84" s="19" t="s">
        <v>246</v>
      </c>
      <c r="G84" s="11">
        <v>110954</v>
      </c>
      <c r="H84" s="11">
        <v>5</v>
      </c>
      <c r="I84" s="11" t="s">
        <v>247</v>
      </c>
      <c r="J84" s="11" t="s">
        <v>248</v>
      </c>
      <c r="K84" s="11" t="s">
        <v>249</v>
      </c>
      <c r="L84" s="11" t="s">
        <v>250</v>
      </c>
      <c r="M84" s="11">
        <v>40</v>
      </c>
      <c r="N84" s="11" t="str">
        <f>VLOOKUP(Q84,Escuelas!$A$1:$C$720,3,FALSE)</f>
        <v>Economía y Administración</v>
      </c>
      <c r="O84" s="11" t="s">
        <v>255</v>
      </c>
      <c r="P84" s="11">
        <v>19289</v>
      </c>
      <c r="Q84" s="11" t="s">
        <v>78</v>
      </c>
      <c r="R84" s="11">
        <v>1</v>
      </c>
      <c r="U84" s="11" t="s">
        <v>47</v>
      </c>
    </row>
    <row r="85" spans="1:37">
      <c r="A85" s="11">
        <v>16</v>
      </c>
      <c r="B85" s="18">
        <f>VLOOKUP($A85,Sheet1!$A$1:$C$95,2,FALSE)</f>
        <v>45268.011793981503</v>
      </c>
      <c r="C85" s="18">
        <f>VLOOKUP($A85,Sheet1!$A$1:$C$95,3,FALSE)</f>
        <v>45268.038217592599</v>
      </c>
      <c r="D85" s="11" t="s">
        <v>37</v>
      </c>
      <c r="E85" s="11" t="s">
        <v>245</v>
      </c>
      <c r="F85" s="19" t="s">
        <v>246</v>
      </c>
      <c r="G85" s="11">
        <v>110954</v>
      </c>
      <c r="H85" s="11">
        <v>5</v>
      </c>
      <c r="I85" s="11" t="s">
        <v>247</v>
      </c>
      <c r="J85" s="11" t="s">
        <v>248</v>
      </c>
      <c r="K85" s="11" t="s">
        <v>249</v>
      </c>
      <c r="L85" s="11" t="s">
        <v>250</v>
      </c>
      <c r="M85" s="11">
        <v>40</v>
      </c>
      <c r="N85" s="11" t="str">
        <f>VLOOKUP(Q85,Escuelas!$A$1:$C$720,3,FALSE)</f>
        <v>Ciencia Política</v>
      </c>
      <c r="O85" s="11" t="s">
        <v>256</v>
      </c>
      <c r="P85" s="11">
        <v>17632</v>
      </c>
      <c r="Q85" s="11" t="s">
        <v>257</v>
      </c>
      <c r="R85" s="11">
        <v>1</v>
      </c>
      <c r="U85" s="11" t="s">
        <v>47</v>
      </c>
    </row>
    <row r="86" spans="1:37">
      <c r="A86" s="11">
        <v>16</v>
      </c>
      <c r="B86" s="18">
        <f>VLOOKUP($A86,Sheet1!$A$1:$C$95,2,FALSE)</f>
        <v>45268.011793981503</v>
      </c>
      <c r="C86" s="18">
        <f>VLOOKUP($A86,Sheet1!$A$1:$C$95,3,FALSE)</f>
        <v>45268.038217592599</v>
      </c>
      <c r="D86" s="11" t="s">
        <v>37</v>
      </c>
      <c r="E86" s="11" t="s">
        <v>245</v>
      </c>
      <c r="F86" s="19" t="s">
        <v>246</v>
      </c>
      <c r="G86" s="11">
        <v>110954</v>
      </c>
      <c r="H86" s="11">
        <v>5</v>
      </c>
      <c r="I86" s="11" t="s">
        <v>247</v>
      </c>
      <c r="J86" s="11" t="s">
        <v>248</v>
      </c>
      <c r="K86" s="11" t="s">
        <v>249</v>
      </c>
      <c r="L86" s="11" t="s">
        <v>250</v>
      </c>
      <c r="M86" s="11">
        <v>40</v>
      </c>
      <c r="N86" s="11" t="str">
        <f>VLOOKUP(Q86,Escuelas!$A$1:$C$720,3,FALSE)</f>
        <v>Economía y Administración</v>
      </c>
      <c r="O86" s="11" t="s">
        <v>258</v>
      </c>
      <c r="P86" s="11">
        <v>29580</v>
      </c>
      <c r="Q86" s="11" t="s">
        <v>259</v>
      </c>
      <c r="R86" s="11">
        <v>2</v>
      </c>
      <c r="U86" s="11" t="s">
        <v>47</v>
      </c>
    </row>
    <row r="87" spans="1:37">
      <c r="A87" s="11">
        <v>16</v>
      </c>
      <c r="B87" s="18">
        <f>VLOOKUP($A87,Sheet1!$A$1:$C$95,2,FALSE)</f>
        <v>45268.011793981503</v>
      </c>
      <c r="C87" s="18">
        <f>VLOOKUP($A87,Sheet1!$A$1:$C$95,3,FALSE)</f>
        <v>45268.038217592599</v>
      </c>
      <c r="D87" s="11" t="s">
        <v>37</v>
      </c>
      <c r="E87" s="11" t="s">
        <v>245</v>
      </c>
      <c r="F87" s="19" t="s">
        <v>246</v>
      </c>
      <c r="G87" s="11">
        <v>110954</v>
      </c>
      <c r="H87" s="11">
        <v>5</v>
      </c>
      <c r="I87" s="11" t="s">
        <v>247</v>
      </c>
      <c r="J87" s="11" t="s">
        <v>248</v>
      </c>
      <c r="K87" s="11" t="s">
        <v>249</v>
      </c>
      <c r="L87" s="11" t="s">
        <v>250</v>
      </c>
      <c r="M87" s="11">
        <v>40</v>
      </c>
      <c r="N87" s="11" t="str">
        <f>VLOOKUP(Q87,Escuelas!$A$1:$C$720,3,FALSE)</f>
        <v>Ciencia Política</v>
      </c>
      <c r="O87" s="11" t="s">
        <v>260</v>
      </c>
      <c r="P87" s="11">
        <v>27066</v>
      </c>
      <c r="Q87" s="11" t="s">
        <v>261</v>
      </c>
      <c r="R87" s="11">
        <v>1</v>
      </c>
      <c r="U87" s="11" t="s">
        <v>47</v>
      </c>
    </row>
    <row r="88" spans="1:37">
      <c r="A88" s="11">
        <v>16</v>
      </c>
      <c r="B88" s="18">
        <f>VLOOKUP($A88,Sheet1!$A$1:$C$95,2,FALSE)</f>
        <v>45268.011793981503</v>
      </c>
      <c r="C88" s="18">
        <f>VLOOKUP($A88,Sheet1!$A$1:$C$95,3,FALSE)</f>
        <v>45268.038217592599</v>
      </c>
      <c r="D88" s="11" t="s">
        <v>37</v>
      </c>
      <c r="E88" s="11" t="s">
        <v>245</v>
      </c>
      <c r="F88" s="19" t="s">
        <v>246</v>
      </c>
      <c r="G88" s="11">
        <v>110954</v>
      </c>
      <c r="H88" s="11">
        <v>5</v>
      </c>
      <c r="I88" s="11" t="s">
        <v>247</v>
      </c>
      <c r="J88" s="11" t="s">
        <v>248</v>
      </c>
      <c r="K88" s="11" t="s">
        <v>249</v>
      </c>
      <c r="L88" s="11" t="s">
        <v>250</v>
      </c>
      <c r="M88" s="11">
        <v>40</v>
      </c>
      <c r="N88" s="11" t="str">
        <f>VLOOKUP(Q88,Escuelas!$A$1:$C$720,3,FALSE)</f>
        <v>Economía y Administración</v>
      </c>
      <c r="O88" s="11" t="s">
        <v>262</v>
      </c>
      <c r="P88" s="11">
        <v>12965</v>
      </c>
      <c r="Q88" s="11" t="s">
        <v>263</v>
      </c>
      <c r="R88" s="11">
        <v>1</v>
      </c>
      <c r="U88" s="11" t="s">
        <v>47</v>
      </c>
    </row>
    <row r="89" spans="1:37">
      <c r="A89" s="11">
        <v>16</v>
      </c>
      <c r="B89" s="18">
        <f>VLOOKUP($A89,Sheet1!$A$1:$C$95,2,FALSE)</f>
        <v>45268.011793981503</v>
      </c>
      <c r="C89" s="18">
        <f>VLOOKUP($A89,Sheet1!$A$1:$C$95,3,FALSE)</f>
        <v>45268.038217592599</v>
      </c>
      <c r="D89" s="11" t="s">
        <v>37</v>
      </c>
      <c r="E89" s="11" t="s">
        <v>245</v>
      </c>
      <c r="F89" s="19" t="s">
        <v>246</v>
      </c>
      <c r="G89" s="11">
        <v>110954</v>
      </c>
      <c r="H89" s="11">
        <v>5</v>
      </c>
      <c r="I89" s="11" t="s">
        <v>247</v>
      </c>
      <c r="J89" s="11" t="s">
        <v>248</v>
      </c>
      <c r="K89" s="11" t="s">
        <v>249</v>
      </c>
      <c r="L89" s="11" t="s">
        <v>250</v>
      </c>
      <c r="M89" s="11">
        <v>40</v>
      </c>
      <c r="N89" s="11" t="str">
        <f>VLOOKUP(Q89,Escuelas!$A$1:$C$720,3,FALSE)</f>
        <v>Economía y Administración</v>
      </c>
      <c r="O89" s="11" t="s">
        <v>264</v>
      </c>
      <c r="P89" s="11">
        <v>24708</v>
      </c>
      <c r="Q89" s="11" t="s">
        <v>265</v>
      </c>
      <c r="R89" s="11">
        <v>4</v>
      </c>
      <c r="U89" s="11" t="s">
        <v>47</v>
      </c>
    </row>
    <row r="90" spans="1:37">
      <c r="A90" s="11">
        <v>17</v>
      </c>
      <c r="B90" s="18">
        <f>VLOOKUP($A90,Sheet1!$A$1:$C$95,2,FALSE)</f>
        <v>45267.795937499999</v>
      </c>
      <c r="C90" s="18">
        <f>VLOOKUP($A90,Sheet1!$A$1:$C$95,3,FALSE)</f>
        <v>45268.400081018503</v>
      </c>
      <c r="D90" s="11" t="s">
        <v>37</v>
      </c>
      <c r="E90" s="11" t="s">
        <v>266</v>
      </c>
      <c r="F90" s="19" t="s">
        <v>267</v>
      </c>
      <c r="G90" s="11">
        <v>111012</v>
      </c>
      <c r="H90" s="11">
        <v>8</v>
      </c>
      <c r="I90" s="11" t="s">
        <v>268</v>
      </c>
      <c r="J90" s="11" t="s">
        <v>269</v>
      </c>
      <c r="K90" s="11" t="s">
        <v>170</v>
      </c>
      <c r="L90" s="11" t="s">
        <v>270</v>
      </c>
      <c r="M90" s="11">
        <v>40</v>
      </c>
      <c r="N90" s="11" t="str">
        <f>VLOOKUP(Q90,Escuelas!$A$1:$C$720,3,FALSE)</f>
        <v>Arquitectura</v>
      </c>
      <c r="O90" s="11" t="s">
        <v>271</v>
      </c>
      <c r="P90" s="11">
        <v>11626</v>
      </c>
      <c r="Q90" s="11" t="s">
        <v>272</v>
      </c>
      <c r="R90" s="11">
        <v>1</v>
      </c>
      <c r="U90" s="11" t="s">
        <v>47</v>
      </c>
    </row>
    <row r="91" spans="1:37">
      <c r="A91" s="11">
        <v>17</v>
      </c>
      <c r="B91" s="18">
        <f>VLOOKUP($A91,Sheet1!$A$1:$C$95,2,FALSE)</f>
        <v>45267.795937499999</v>
      </c>
      <c r="C91" s="18">
        <f>VLOOKUP($A91,Sheet1!$A$1:$C$95,3,FALSE)</f>
        <v>45268.400081018503</v>
      </c>
      <c r="D91" s="11" t="s">
        <v>37</v>
      </c>
      <c r="E91" s="11" t="s">
        <v>266</v>
      </c>
      <c r="F91" s="19" t="s">
        <v>267</v>
      </c>
      <c r="G91" s="11">
        <v>111012</v>
      </c>
      <c r="H91" s="11">
        <v>8</v>
      </c>
      <c r="I91" s="11" t="s">
        <v>268</v>
      </c>
      <c r="J91" s="11" t="s">
        <v>269</v>
      </c>
      <c r="K91" s="11" t="s">
        <v>170</v>
      </c>
      <c r="L91" s="11" t="s">
        <v>270</v>
      </c>
      <c r="M91" s="11">
        <v>40</v>
      </c>
      <c r="N91" s="11" t="str">
        <f>VLOOKUP(Q91,Escuelas!$A$1:$C$720,3,FALSE)</f>
        <v>Arquitectura</v>
      </c>
      <c r="O91" s="11" t="s">
        <v>273</v>
      </c>
      <c r="P91" s="11">
        <v>27137</v>
      </c>
      <c r="Q91" s="11" t="s">
        <v>274</v>
      </c>
      <c r="R91" s="11">
        <v>1</v>
      </c>
      <c r="U91" s="11" t="s">
        <v>47</v>
      </c>
    </row>
    <row r="92" spans="1:37">
      <c r="A92" s="11">
        <v>17</v>
      </c>
      <c r="B92" s="18">
        <f>VLOOKUP($A92,Sheet1!$A$1:$C$95,2,FALSE)</f>
        <v>45267.795937499999</v>
      </c>
      <c r="C92" s="18">
        <f>VLOOKUP($A92,Sheet1!$A$1:$C$95,3,FALSE)</f>
        <v>45268.400081018503</v>
      </c>
      <c r="D92" s="11" t="s">
        <v>37</v>
      </c>
      <c r="E92" s="11" t="s">
        <v>266</v>
      </c>
      <c r="F92" s="19" t="s">
        <v>267</v>
      </c>
      <c r="G92" s="11">
        <v>111012</v>
      </c>
      <c r="H92" s="11">
        <v>8</v>
      </c>
      <c r="I92" s="11" t="s">
        <v>268</v>
      </c>
      <c r="J92" s="11" t="s">
        <v>269</v>
      </c>
      <c r="K92" s="11" t="s">
        <v>170</v>
      </c>
      <c r="L92" s="11" t="s">
        <v>270</v>
      </c>
      <c r="M92" s="11">
        <v>40</v>
      </c>
      <c r="N92" s="11" t="str">
        <f>VLOOKUP(Q92,Escuelas!$A$1:$C$720,3,FALSE)</f>
        <v>Arquitectura</v>
      </c>
      <c r="O92" s="11" t="s">
        <v>275</v>
      </c>
      <c r="P92" s="11">
        <v>19810</v>
      </c>
      <c r="Q92" s="11" t="s">
        <v>276</v>
      </c>
      <c r="R92" s="11">
        <v>2</v>
      </c>
      <c r="U92" s="11" t="s">
        <v>56</v>
      </c>
    </row>
    <row r="93" spans="1:37">
      <c r="A93" s="11">
        <v>17</v>
      </c>
      <c r="B93" s="18">
        <f>VLOOKUP($A93,Sheet1!$A$1:$C$95,2,FALSE)</f>
        <v>45267.795937499999</v>
      </c>
      <c r="C93" s="18">
        <f>VLOOKUP($A93,Sheet1!$A$1:$C$95,3,FALSE)</f>
        <v>45268.400081018503</v>
      </c>
      <c r="D93" s="11" t="s">
        <v>37</v>
      </c>
      <c r="E93" s="11" t="s">
        <v>266</v>
      </c>
      <c r="F93" s="19" t="s">
        <v>267</v>
      </c>
      <c r="G93" s="11">
        <v>111012</v>
      </c>
      <c r="H93" s="11">
        <v>8</v>
      </c>
      <c r="I93" s="11" t="s">
        <v>268</v>
      </c>
      <c r="J93" s="11" t="s">
        <v>269</v>
      </c>
      <c r="K93" s="11" t="s">
        <v>170</v>
      </c>
      <c r="L93" s="11" t="s">
        <v>270</v>
      </c>
      <c r="M93" s="11">
        <v>40</v>
      </c>
      <c r="N93" s="11" t="str">
        <f>VLOOKUP(Q93,Escuelas!$A$1:$C$720,3,FALSE)</f>
        <v>Arquitectura</v>
      </c>
      <c r="O93" s="11" t="s">
        <v>277</v>
      </c>
      <c r="P93" s="11">
        <v>11386</v>
      </c>
      <c r="Q93" s="47" t="s">
        <v>278</v>
      </c>
      <c r="R93" s="47" t="s">
        <v>279</v>
      </c>
      <c r="S93" s="47"/>
      <c r="T93" s="47"/>
      <c r="U93" s="47" t="s">
        <v>280</v>
      </c>
      <c r="V93" s="49">
        <v>1</v>
      </c>
      <c r="W93" s="49" t="s">
        <v>280</v>
      </c>
      <c r="X93" s="50"/>
      <c r="Y93" s="50" t="s">
        <v>281</v>
      </c>
      <c r="Z93" s="50"/>
      <c r="AA93" s="49" t="s">
        <v>282</v>
      </c>
      <c r="AB93" s="51" t="s">
        <v>283</v>
      </c>
      <c r="AC93" s="49" t="s">
        <v>284</v>
      </c>
      <c r="AD93" s="49">
        <v>5</v>
      </c>
      <c r="AE93" s="49">
        <v>79</v>
      </c>
      <c r="AF93" s="49">
        <v>2</v>
      </c>
      <c r="AG93" s="49"/>
      <c r="AH93" s="50" t="s">
        <v>285</v>
      </c>
      <c r="AI93" s="50" t="s">
        <v>286</v>
      </c>
      <c r="AJ93" s="50" t="s">
        <v>287</v>
      </c>
      <c r="AK93" s="49"/>
    </row>
    <row r="94" spans="1:37">
      <c r="A94" s="11">
        <v>17</v>
      </c>
      <c r="B94" s="18">
        <f>VLOOKUP($A94,Sheet1!$A$1:$C$95,2,FALSE)</f>
        <v>45267.795937499999</v>
      </c>
      <c r="C94" s="18">
        <f>VLOOKUP($A94,Sheet1!$A$1:$C$95,3,FALSE)</f>
        <v>45268.400081018503</v>
      </c>
      <c r="D94" s="11" t="s">
        <v>37</v>
      </c>
      <c r="E94" s="11" t="s">
        <v>266</v>
      </c>
      <c r="F94" s="19" t="s">
        <v>267</v>
      </c>
      <c r="G94" s="11">
        <v>111012</v>
      </c>
      <c r="H94" s="11">
        <v>8</v>
      </c>
      <c r="I94" s="11" t="s">
        <v>268</v>
      </c>
      <c r="J94" s="11" t="s">
        <v>269</v>
      </c>
      <c r="K94" s="11" t="s">
        <v>170</v>
      </c>
      <c r="L94" s="11" t="s">
        <v>270</v>
      </c>
      <c r="M94" s="11">
        <v>40</v>
      </c>
      <c r="N94" s="11" t="e">
        <f>VLOOKUP(Q94,Escuelas!$A$1:$C$720,3,FALSE)</f>
        <v>#N/A</v>
      </c>
      <c r="O94" s="11" t="s">
        <v>288</v>
      </c>
      <c r="P94" s="11">
        <v>11333</v>
      </c>
      <c r="Q94" s="48" t="s">
        <v>289</v>
      </c>
      <c r="R94"/>
      <c r="S94"/>
      <c r="T94"/>
      <c r="U94"/>
    </row>
    <row r="95" spans="1:37">
      <c r="A95" s="11">
        <v>18</v>
      </c>
      <c r="B95" s="18">
        <f>VLOOKUP($A95,Sheet1!$A$1:$C$95,2,FALSE)</f>
        <v>45268.420925925901</v>
      </c>
      <c r="C95" s="18">
        <f>VLOOKUP($A95,Sheet1!$A$1:$C$95,3,FALSE)</f>
        <v>45268.428310185198</v>
      </c>
      <c r="D95" s="11" t="s">
        <v>37</v>
      </c>
      <c r="E95" s="11" t="s">
        <v>290</v>
      </c>
      <c r="F95" s="19" t="s">
        <v>291</v>
      </c>
      <c r="G95" s="11">
        <v>110835</v>
      </c>
      <c r="H95" s="11">
        <v>2</v>
      </c>
      <c r="I95" s="11" t="s">
        <v>292</v>
      </c>
      <c r="J95" s="11" t="s">
        <v>293</v>
      </c>
      <c r="K95" s="11" t="s">
        <v>114</v>
      </c>
      <c r="L95" s="11" t="s">
        <v>186</v>
      </c>
      <c r="M95" s="11">
        <v>50</v>
      </c>
      <c r="N95" s="11" t="e">
        <f>VLOOKUP(Q95,Escuelas!$A$1:$C$720,3,FALSE)</f>
        <v>#N/A</v>
      </c>
      <c r="O95" s="11" t="s">
        <v>294</v>
      </c>
      <c r="P95" s="11">
        <v>25209</v>
      </c>
      <c r="Q95" s="3" t="s">
        <v>295</v>
      </c>
      <c r="R95"/>
      <c r="S95"/>
      <c r="T95"/>
      <c r="U95"/>
    </row>
    <row r="96" spans="1:37">
      <c r="A96" s="11">
        <v>18</v>
      </c>
      <c r="B96" s="18">
        <f>VLOOKUP($A96,Sheet1!$A$1:$C$95,2,FALSE)</f>
        <v>45268.420925925901</v>
      </c>
      <c r="C96" s="18">
        <f>VLOOKUP($A96,Sheet1!$A$1:$C$95,3,FALSE)</f>
        <v>45268.428310185198</v>
      </c>
      <c r="D96" s="11" t="s">
        <v>37</v>
      </c>
      <c r="E96" s="11" t="s">
        <v>290</v>
      </c>
      <c r="F96" s="19" t="s">
        <v>291</v>
      </c>
      <c r="G96" s="11">
        <v>110835</v>
      </c>
      <c r="H96" s="11">
        <v>2</v>
      </c>
      <c r="I96" s="11" t="s">
        <v>292</v>
      </c>
      <c r="J96" s="11" t="s">
        <v>293</v>
      </c>
      <c r="K96" s="11" t="s">
        <v>114</v>
      </c>
      <c r="L96" s="11" t="s">
        <v>186</v>
      </c>
      <c r="M96" s="11">
        <v>50</v>
      </c>
      <c r="N96" s="11" t="e">
        <f>VLOOKUP(Q96,Escuelas!$A$1:$C$720,3,FALSE)</f>
        <v>#N/A</v>
      </c>
      <c r="O96" s="11" t="s">
        <v>296</v>
      </c>
      <c r="P96" s="11">
        <v>17813</v>
      </c>
      <c r="Q96"/>
      <c r="R96"/>
      <c r="S96"/>
      <c r="T96"/>
      <c r="U96"/>
    </row>
    <row r="97" spans="1:21">
      <c r="A97" s="11">
        <v>18</v>
      </c>
      <c r="B97" s="18">
        <f>VLOOKUP($A97,Sheet1!$A$1:$C$95,2,FALSE)</f>
        <v>45268.420925925901</v>
      </c>
      <c r="C97" s="18">
        <f>VLOOKUP($A97,Sheet1!$A$1:$C$95,3,FALSE)</f>
        <v>45268.428310185198</v>
      </c>
      <c r="D97" s="11" t="s">
        <v>37</v>
      </c>
      <c r="E97" s="11" t="s">
        <v>290</v>
      </c>
      <c r="F97" s="19" t="s">
        <v>291</v>
      </c>
      <c r="G97" s="11">
        <v>110835</v>
      </c>
      <c r="H97" s="11">
        <v>2</v>
      </c>
      <c r="I97" s="11" t="s">
        <v>292</v>
      </c>
      <c r="J97" s="11" t="s">
        <v>293</v>
      </c>
      <c r="K97" s="11" t="s">
        <v>114</v>
      </c>
      <c r="L97" s="11" t="s">
        <v>186</v>
      </c>
      <c r="M97" s="11">
        <v>50</v>
      </c>
      <c r="N97" s="11" t="str">
        <f>VLOOKUP(Q97,Escuelas!$A$1:$C$720,3,FALSE)</f>
        <v>Agronomía y Sistemas Naturales</v>
      </c>
      <c r="O97" s="11" t="s">
        <v>158</v>
      </c>
      <c r="P97" s="11">
        <v>18198</v>
      </c>
      <c r="Q97" s="46" t="s">
        <v>159</v>
      </c>
      <c r="R97" s="11">
        <v>2</v>
      </c>
      <c r="U97" s="11" t="s">
        <v>47</v>
      </c>
    </row>
    <row r="98" spans="1:21">
      <c r="A98" s="11">
        <v>18</v>
      </c>
      <c r="B98" s="18">
        <f>VLOOKUP($A98,Sheet1!$A$1:$C$95,2,FALSE)</f>
        <v>45268.420925925901</v>
      </c>
      <c r="C98" s="18">
        <f>VLOOKUP($A98,Sheet1!$A$1:$C$95,3,FALSE)</f>
        <v>45268.428310185198</v>
      </c>
      <c r="D98" s="11" t="s">
        <v>37</v>
      </c>
      <c r="E98" s="11" t="s">
        <v>290</v>
      </c>
      <c r="F98" s="19" t="s">
        <v>291</v>
      </c>
      <c r="G98" s="11">
        <v>110835</v>
      </c>
      <c r="H98" s="11">
        <v>2</v>
      </c>
      <c r="I98" s="11" t="s">
        <v>292</v>
      </c>
      <c r="J98" s="11" t="s">
        <v>293</v>
      </c>
      <c r="K98" s="11" t="s">
        <v>114</v>
      </c>
      <c r="L98" s="11" t="s">
        <v>186</v>
      </c>
      <c r="M98" s="11">
        <v>50</v>
      </c>
      <c r="N98" s="11" t="str">
        <f>VLOOKUP(Q98,Escuelas!$A$1:$C$720,3,FALSE)</f>
        <v>Agronomía y Sistemas Naturales</v>
      </c>
      <c r="O98" s="11" t="s">
        <v>297</v>
      </c>
      <c r="P98" s="11">
        <v>21877</v>
      </c>
      <c r="Q98" s="11" t="s">
        <v>298</v>
      </c>
      <c r="R98" s="11">
        <v>2</v>
      </c>
      <c r="U98" s="11" t="s">
        <v>47</v>
      </c>
    </row>
    <row r="99" spans="1:21">
      <c r="A99" s="11">
        <v>18</v>
      </c>
      <c r="B99" s="18">
        <f>VLOOKUP($A99,Sheet1!$A$1:$C$95,2,FALSE)</f>
        <v>45268.420925925901</v>
      </c>
      <c r="C99" s="18">
        <f>VLOOKUP($A99,Sheet1!$A$1:$C$95,3,FALSE)</f>
        <v>45268.428310185198</v>
      </c>
      <c r="D99" s="11" t="s">
        <v>37</v>
      </c>
      <c r="E99" s="11" t="s">
        <v>290</v>
      </c>
      <c r="F99" s="19" t="s">
        <v>291</v>
      </c>
      <c r="G99" s="11">
        <v>110835</v>
      </c>
      <c r="H99" s="11">
        <v>2</v>
      </c>
      <c r="I99" s="11" t="s">
        <v>292</v>
      </c>
      <c r="J99" s="11" t="s">
        <v>293</v>
      </c>
      <c r="K99" s="11" t="s">
        <v>114</v>
      </c>
      <c r="L99" s="11" t="s">
        <v>186</v>
      </c>
      <c r="M99" s="11">
        <v>50</v>
      </c>
      <c r="N99" s="11" t="str">
        <f>VLOOKUP(Q99,Escuelas!$A$1:$C$720,3,FALSE)</f>
        <v>Agronomía y Sistemas Naturales</v>
      </c>
      <c r="O99" s="11" t="s">
        <v>191</v>
      </c>
      <c r="P99" s="11">
        <v>21517</v>
      </c>
      <c r="Q99" s="11" t="s">
        <v>192</v>
      </c>
      <c r="R99" s="11">
        <v>1</v>
      </c>
      <c r="U99" s="11" t="s">
        <v>47</v>
      </c>
    </row>
    <row r="100" spans="1:21">
      <c r="A100" s="11">
        <v>19</v>
      </c>
      <c r="B100" s="18">
        <f>VLOOKUP($A100,Sheet1!$A$1:$C$95,2,FALSE)</f>
        <v>45268.583900463003</v>
      </c>
      <c r="C100" s="18">
        <f>VLOOKUP($A100,Sheet1!$A$1:$C$95,3,FALSE)</f>
        <v>45268.6106828704</v>
      </c>
      <c r="D100" s="11" t="s">
        <v>37</v>
      </c>
      <c r="E100" s="11" t="s">
        <v>299</v>
      </c>
      <c r="F100" s="19" t="s">
        <v>300</v>
      </c>
      <c r="G100" s="11">
        <v>108946</v>
      </c>
      <c r="H100" s="11">
        <v>3</v>
      </c>
      <c r="I100" s="11" t="s">
        <v>301</v>
      </c>
      <c r="J100" s="11" t="s">
        <v>302</v>
      </c>
      <c r="K100" s="11" t="s">
        <v>114</v>
      </c>
      <c r="L100" s="11" t="s">
        <v>303</v>
      </c>
      <c r="M100" s="11">
        <v>35</v>
      </c>
      <c r="N100" s="11" t="str">
        <f>VLOOKUP(Q100,Escuelas!$A$1:$C$720,3,FALSE)</f>
        <v>Arquitectura</v>
      </c>
      <c r="O100" s="11" t="s">
        <v>304</v>
      </c>
      <c r="P100" s="11">
        <v>27437</v>
      </c>
      <c r="Q100" s="11" t="s">
        <v>276</v>
      </c>
      <c r="R100" s="11">
        <v>6</v>
      </c>
      <c r="U100" s="11" t="s">
        <v>47</v>
      </c>
    </row>
    <row r="101" spans="1:21">
      <c r="A101" s="11">
        <v>19</v>
      </c>
      <c r="B101" s="18">
        <f>VLOOKUP($A101,Sheet1!$A$1:$C$95,2,FALSE)</f>
        <v>45268.583900463003</v>
      </c>
      <c r="C101" s="18">
        <f>VLOOKUP($A101,Sheet1!$A$1:$C$95,3,FALSE)</f>
        <v>45268.6106828704</v>
      </c>
      <c r="D101" s="11" t="s">
        <v>37</v>
      </c>
      <c r="E101" s="11" t="s">
        <v>299</v>
      </c>
      <c r="F101" s="19" t="s">
        <v>300</v>
      </c>
      <c r="G101" s="11">
        <v>108946</v>
      </c>
      <c r="H101" s="11">
        <v>3</v>
      </c>
      <c r="I101" s="11" t="s">
        <v>301</v>
      </c>
      <c r="J101" s="11" t="s">
        <v>302</v>
      </c>
      <c r="K101" s="11" t="s">
        <v>114</v>
      </c>
      <c r="L101" s="11" t="s">
        <v>303</v>
      </c>
      <c r="M101" s="11">
        <v>35</v>
      </c>
      <c r="N101" s="11" t="str">
        <f>VLOOKUP(Q101,Escuelas!$A$1:$C$720,3,FALSE)</f>
        <v>Arquitectura</v>
      </c>
      <c r="O101" s="11" t="s">
        <v>304</v>
      </c>
      <c r="P101" s="11">
        <v>29301</v>
      </c>
      <c r="Q101" s="11" t="s">
        <v>276</v>
      </c>
      <c r="R101" s="11">
        <v>2</v>
      </c>
      <c r="U101" s="11" t="s">
        <v>56</v>
      </c>
    </row>
    <row r="102" spans="1:21">
      <c r="A102" s="11">
        <v>19</v>
      </c>
      <c r="B102" s="18">
        <f>VLOOKUP($A102,Sheet1!$A$1:$C$95,2,FALSE)</f>
        <v>45268.583900463003</v>
      </c>
      <c r="C102" s="18">
        <f>VLOOKUP($A102,Sheet1!$A$1:$C$95,3,FALSE)</f>
        <v>45268.6106828704</v>
      </c>
      <c r="D102" s="11" t="s">
        <v>37</v>
      </c>
      <c r="E102" s="11" t="s">
        <v>299</v>
      </c>
      <c r="F102" s="19" t="s">
        <v>300</v>
      </c>
      <c r="G102" s="11">
        <v>108946</v>
      </c>
      <c r="H102" s="11">
        <v>3</v>
      </c>
      <c r="I102" s="11" t="s">
        <v>301</v>
      </c>
      <c r="J102" s="11" t="s">
        <v>302</v>
      </c>
      <c r="K102" s="11" t="s">
        <v>114</v>
      </c>
      <c r="L102" s="11" t="s">
        <v>303</v>
      </c>
      <c r="M102" s="11">
        <v>35</v>
      </c>
      <c r="N102" s="11" t="str">
        <f>VLOOKUP(Q102,Escuelas!$A$1:$C$720,3,FALSE)</f>
        <v>Arquitectura</v>
      </c>
      <c r="O102" s="11" t="s">
        <v>305</v>
      </c>
      <c r="P102" s="11">
        <v>23165</v>
      </c>
      <c r="Q102" s="11" t="s">
        <v>274</v>
      </c>
      <c r="R102" s="11">
        <v>1</v>
      </c>
      <c r="U102" s="11" t="s">
        <v>56</v>
      </c>
    </row>
    <row r="103" spans="1:21">
      <c r="A103" s="11">
        <v>19</v>
      </c>
      <c r="B103" s="18">
        <f>VLOOKUP($A103,Sheet1!$A$1:$C$95,2,FALSE)</f>
        <v>45268.583900463003</v>
      </c>
      <c r="C103" s="18">
        <f>VLOOKUP($A103,Sheet1!$A$1:$C$95,3,FALSE)</f>
        <v>45268.6106828704</v>
      </c>
      <c r="D103" s="11" t="s">
        <v>37</v>
      </c>
      <c r="E103" s="11" t="s">
        <v>299</v>
      </c>
      <c r="F103" s="19" t="s">
        <v>300</v>
      </c>
      <c r="G103" s="11">
        <v>108946</v>
      </c>
      <c r="H103" s="11">
        <v>3</v>
      </c>
      <c r="I103" s="11" t="s">
        <v>301</v>
      </c>
      <c r="J103" s="11" t="s">
        <v>302</v>
      </c>
      <c r="K103" s="11" t="s">
        <v>114</v>
      </c>
      <c r="L103" s="11" t="s">
        <v>303</v>
      </c>
      <c r="M103" s="11">
        <v>35</v>
      </c>
      <c r="N103" s="11" t="str">
        <f>VLOOKUP(Q103,Escuelas!$A$1:$C$720,3,FALSE)</f>
        <v>Arte</v>
      </c>
      <c r="O103" s="11" t="s">
        <v>306</v>
      </c>
      <c r="P103" s="11">
        <v>29757</v>
      </c>
      <c r="Q103" s="11" t="s">
        <v>307</v>
      </c>
      <c r="R103" s="11">
        <v>1</v>
      </c>
      <c r="U103" s="11" t="s">
        <v>56</v>
      </c>
    </row>
    <row r="104" spans="1:21">
      <c r="A104" s="11">
        <v>19</v>
      </c>
      <c r="B104" s="18">
        <f>VLOOKUP($A104,Sheet1!$A$1:$C$95,2,FALSE)</f>
        <v>45268.583900463003</v>
      </c>
      <c r="C104" s="18">
        <f>VLOOKUP($A104,Sheet1!$A$1:$C$95,3,FALSE)</f>
        <v>45268.6106828704</v>
      </c>
      <c r="D104" s="11" t="s">
        <v>37</v>
      </c>
      <c r="E104" s="11" t="s">
        <v>299</v>
      </c>
      <c r="F104" s="19" t="s">
        <v>300</v>
      </c>
      <c r="G104" s="11">
        <v>108946</v>
      </c>
      <c r="H104" s="11">
        <v>3</v>
      </c>
      <c r="I104" s="11" t="s">
        <v>301</v>
      </c>
      <c r="J104" s="11" t="s">
        <v>302</v>
      </c>
      <c r="K104" s="11" t="s">
        <v>114</v>
      </c>
      <c r="L104" s="11" t="s">
        <v>303</v>
      </c>
      <c r="M104" s="11">
        <v>35</v>
      </c>
      <c r="N104" s="11" t="str">
        <f>VLOOKUP(Q104,Escuelas!$A$1:$C$720,3,FALSE)</f>
        <v>Comunicaciones</v>
      </c>
      <c r="O104" s="11" t="s">
        <v>308</v>
      </c>
      <c r="P104" s="11">
        <v>10357</v>
      </c>
      <c r="Q104" s="11" t="s">
        <v>309</v>
      </c>
      <c r="R104" s="11">
        <v>1</v>
      </c>
      <c r="U104" s="11" t="s">
        <v>47</v>
      </c>
    </row>
    <row r="105" spans="1:21">
      <c r="A105" s="11">
        <v>19</v>
      </c>
      <c r="B105" s="18">
        <f>VLOOKUP($A105,Sheet1!$A$1:$C$95,2,FALSE)</f>
        <v>45268.583900463003</v>
      </c>
      <c r="C105" s="18">
        <f>VLOOKUP($A105,Sheet1!$A$1:$C$95,3,FALSE)</f>
        <v>45268.6106828704</v>
      </c>
      <c r="D105" s="11" t="s">
        <v>37</v>
      </c>
      <c r="E105" s="11" t="s">
        <v>299</v>
      </c>
      <c r="F105" s="19" t="s">
        <v>300</v>
      </c>
      <c r="G105" s="11">
        <v>108946</v>
      </c>
      <c r="H105" s="11">
        <v>3</v>
      </c>
      <c r="I105" s="11" t="s">
        <v>301</v>
      </c>
      <c r="J105" s="11" t="s">
        <v>302</v>
      </c>
      <c r="K105" s="11" t="s">
        <v>114</v>
      </c>
      <c r="L105" s="11" t="s">
        <v>303</v>
      </c>
      <c r="M105" s="11">
        <v>35</v>
      </c>
      <c r="N105" s="11" t="str">
        <f>VLOOKUP(Q105,Escuelas!$A$1:$C$720,3,FALSE)</f>
        <v>Arte</v>
      </c>
      <c r="O105" s="11" t="s">
        <v>310</v>
      </c>
      <c r="P105" s="11">
        <v>27777</v>
      </c>
      <c r="Q105" s="11" t="s">
        <v>311</v>
      </c>
      <c r="R105" s="11">
        <v>1</v>
      </c>
      <c r="U105" s="11" t="s">
        <v>56</v>
      </c>
    </row>
    <row r="106" spans="1:21">
      <c r="A106" s="11">
        <v>19</v>
      </c>
      <c r="B106" s="18">
        <f>VLOOKUP($A106,Sheet1!$A$1:$C$95,2,FALSE)</f>
        <v>45268.583900463003</v>
      </c>
      <c r="C106" s="18">
        <f>VLOOKUP($A106,Sheet1!$A$1:$C$95,3,FALSE)</f>
        <v>45268.6106828704</v>
      </c>
      <c r="D106" s="11" t="s">
        <v>37</v>
      </c>
      <c r="E106" s="11" t="s">
        <v>299</v>
      </c>
      <c r="F106" s="19" t="s">
        <v>300</v>
      </c>
      <c r="G106" s="11">
        <v>108946</v>
      </c>
      <c r="H106" s="11">
        <v>3</v>
      </c>
      <c r="I106" s="11" t="s">
        <v>301</v>
      </c>
      <c r="J106" s="11" t="s">
        <v>302</v>
      </c>
      <c r="K106" s="11" t="s">
        <v>114</v>
      </c>
      <c r="L106" s="11" t="s">
        <v>303</v>
      </c>
      <c r="M106" s="11">
        <v>35</v>
      </c>
      <c r="N106" s="11" t="str">
        <f>VLOOKUP(Q106,Escuelas!$A$1:$C$720,3,FALSE)</f>
        <v>Comunicaciones</v>
      </c>
      <c r="O106" s="11" t="s">
        <v>312</v>
      </c>
      <c r="P106" s="11">
        <v>10460</v>
      </c>
      <c r="Q106" s="11" t="s">
        <v>313</v>
      </c>
      <c r="R106" s="11">
        <v>1</v>
      </c>
      <c r="U106" s="11" t="s">
        <v>47</v>
      </c>
    </row>
    <row r="107" spans="1:21">
      <c r="A107" s="11">
        <v>19</v>
      </c>
      <c r="B107" s="18">
        <f>VLOOKUP($A107,Sheet1!$A$1:$C$95,2,FALSE)</f>
        <v>45268.583900463003</v>
      </c>
      <c r="C107" s="18">
        <f>VLOOKUP($A107,Sheet1!$A$1:$C$95,3,FALSE)</f>
        <v>45268.6106828704</v>
      </c>
      <c r="D107" s="11" t="s">
        <v>37</v>
      </c>
      <c r="E107" s="11" t="s">
        <v>299</v>
      </c>
      <c r="F107" s="19" t="s">
        <v>300</v>
      </c>
      <c r="G107" s="11">
        <v>108946</v>
      </c>
      <c r="H107" s="11">
        <v>3</v>
      </c>
      <c r="I107" s="11" t="s">
        <v>301</v>
      </c>
      <c r="J107" s="11" t="s">
        <v>302</v>
      </c>
      <c r="K107" s="11" t="s">
        <v>114</v>
      </c>
      <c r="L107" s="11" t="s">
        <v>303</v>
      </c>
      <c r="M107" s="11">
        <v>35</v>
      </c>
      <c r="N107" s="11" t="str">
        <f>VLOOKUP(Q107,Escuelas!$A$1:$C$720,3,FALSE)</f>
        <v>Comunicaciones</v>
      </c>
      <c r="O107" s="11" t="s">
        <v>312</v>
      </c>
      <c r="P107" s="11">
        <v>10466</v>
      </c>
      <c r="Q107" s="11" t="s">
        <v>313</v>
      </c>
      <c r="R107" s="11">
        <v>3</v>
      </c>
      <c r="U107" s="11" t="s">
        <v>56</v>
      </c>
    </row>
    <row r="108" spans="1:21">
      <c r="A108" s="11">
        <v>20</v>
      </c>
      <c r="B108" s="18">
        <f>VLOOKUP($A108,Sheet1!$A$1:$C$95,2,FALSE)</f>
        <v>45268.564467592601</v>
      </c>
      <c r="C108" s="18">
        <f>VLOOKUP($A108,Sheet1!$A$1:$C$95,3,FALSE)</f>
        <v>45268.650995370401</v>
      </c>
      <c r="D108" s="11" t="s">
        <v>37</v>
      </c>
      <c r="E108" s="11" t="s">
        <v>314</v>
      </c>
      <c r="F108" s="19" t="s">
        <v>61</v>
      </c>
      <c r="G108" s="11" t="s">
        <v>315</v>
      </c>
      <c r="H108" s="11" t="s">
        <v>315</v>
      </c>
      <c r="I108" s="11" t="s">
        <v>316</v>
      </c>
      <c r="J108" s="11" t="s">
        <v>317</v>
      </c>
      <c r="K108" s="11" t="s">
        <v>43</v>
      </c>
      <c r="L108" s="11" t="s">
        <v>318</v>
      </c>
      <c r="M108" s="11">
        <v>42278</v>
      </c>
      <c r="N108" s="11" t="str">
        <f>VLOOKUP(Q108,Escuelas!$A$1:$C$720,3,FALSE)</f>
        <v>Psicología</v>
      </c>
      <c r="O108" s="11" t="s">
        <v>319</v>
      </c>
      <c r="P108" s="11">
        <v>14853</v>
      </c>
      <c r="Q108" s="11" t="s">
        <v>320</v>
      </c>
      <c r="R108" s="11">
        <v>1</v>
      </c>
      <c r="U108" s="11" t="s">
        <v>56</v>
      </c>
    </row>
    <row r="109" spans="1:21">
      <c r="A109" s="11">
        <v>20</v>
      </c>
      <c r="B109" s="18">
        <f>VLOOKUP($A109,Sheet1!$A$1:$C$95,2,FALSE)</f>
        <v>45268.564467592601</v>
      </c>
      <c r="C109" s="18">
        <f>VLOOKUP($A109,Sheet1!$A$1:$C$95,3,FALSE)</f>
        <v>45268.650995370401</v>
      </c>
      <c r="D109" s="11" t="s">
        <v>37</v>
      </c>
      <c r="E109" s="11" t="s">
        <v>314</v>
      </c>
      <c r="F109" s="19" t="s">
        <v>61</v>
      </c>
      <c r="G109" s="11" t="s">
        <v>315</v>
      </c>
      <c r="H109" s="11" t="s">
        <v>315</v>
      </c>
      <c r="I109" s="11" t="s">
        <v>316</v>
      </c>
      <c r="J109" s="11" t="s">
        <v>317</v>
      </c>
      <c r="K109" s="11" t="s">
        <v>43</v>
      </c>
      <c r="L109" s="11" t="s">
        <v>318</v>
      </c>
      <c r="M109" s="11">
        <v>42278</v>
      </c>
      <c r="N109" s="11" t="str">
        <f>VLOOKUP(Q109,Escuelas!$A$1:$C$720,3,FALSE)</f>
        <v>Psicología</v>
      </c>
      <c r="O109" s="11" t="s">
        <v>321</v>
      </c>
      <c r="P109" s="11">
        <v>22849</v>
      </c>
      <c r="Q109" s="11" t="s">
        <v>322</v>
      </c>
      <c r="R109" s="11">
        <v>1</v>
      </c>
      <c r="U109" s="11" t="s">
        <v>56</v>
      </c>
    </row>
    <row r="110" spans="1:21">
      <c r="A110" s="11">
        <v>20</v>
      </c>
      <c r="B110" s="18">
        <f>VLOOKUP($A110,Sheet1!$A$1:$C$95,2,FALSE)</f>
        <v>45268.564467592601</v>
      </c>
      <c r="C110" s="18">
        <f>VLOOKUP($A110,Sheet1!$A$1:$C$95,3,FALSE)</f>
        <v>45268.650995370401</v>
      </c>
      <c r="D110" s="11" t="s">
        <v>37</v>
      </c>
      <c r="E110" s="11" t="s">
        <v>314</v>
      </c>
      <c r="F110" s="19" t="s">
        <v>61</v>
      </c>
      <c r="G110" s="11" t="s">
        <v>315</v>
      </c>
      <c r="H110" s="11" t="s">
        <v>315</v>
      </c>
      <c r="I110" s="11" t="s">
        <v>316</v>
      </c>
      <c r="J110" s="11" t="s">
        <v>317</v>
      </c>
      <c r="K110" s="11" t="s">
        <v>43</v>
      </c>
      <c r="L110" s="11" t="s">
        <v>318</v>
      </c>
      <c r="M110" s="11">
        <v>42278</v>
      </c>
      <c r="N110" s="11" t="str">
        <f>VLOOKUP(Q110,Escuelas!$A$1:$C$720,3,FALSE)</f>
        <v>Historia</v>
      </c>
      <c r="O110" s="11" t="s">
        <v>323</v>
      </c>
      <c r="P110" s="11">
        <v>24958</v>
      </c>
      <c r="Q110" s="11" t="s">
        <v>146</v>
      </c>
      <c r="R110" s="11">
        <v>1</v>
      </c>
      <c r="U110" s="11" t="s">
        <v>56</v>
      </c>
    </row>
    <row r="111" spans="1:21">
      <c r="A111" s="11">
        <v>20</v>
      </c>
      <c r="B111" s="18">
        <f>VLOOKUP($A111,Sheet1!$A$1:$C$95,2,FALSE)</f>
        <v>45268.564467592601</v>
      </c>
      <c r="C111" s="18">
        <f>VLOOKUP($A111,Sheet1!$A$1:$C$95,3,FALSE)</f>
        <v>45268.650995370401</v>
      </c>
      <c r="D111" s="11" t="s">
        <v>37</v>
      </c>
      <c r="E111" s="11" t="s">
        <v>314</v>
      </c>
      <c r="F111" s="19" t="s">
        <v>61</v>
      </c>
      <c r="G111" s="11" t="s">
        <v>315</v>
      </c>
      <c r="H111" s="11" t="s">
        <v>315</v>
      </c>
      <c r="I111" s="11" t="s">
        <v>316</v>
      </c>
      <c r="J111" s="11" t="s">
        <v>317</v>
      </c>
      <c r="K111" s="11" t="s">
        <v>43</v>
      </c>
      <c r="L111" s="11" t="s">
        <v>318</v>
      </c>
      <c r="M111" s="11">
        <v>42278</v>
      </c>
      <c r="N111" s="11" t="str">
        <f>VLOOKUP(Q111,Escuelas!$A$1:$C$720,3,FALSE)</f>
        <v>Educación</v>
      </c>
      <c r="O111" s="11" t="s">
        <v>324</v>
      </c>
      <c r="P111" s="11">
        <v>10781</v>
      </c>
      <c r="Q111" s="11" t="s">
        <v>325</v>
      </c>
      <c r="R111" s="11">
        <v>1</v>
      </c>
      <c r="U111" s="11" t="s">
        <v>56</v>
      </c>
    </row>
    <row r="112" spans="1:21">
      <c r="A112" s="11">
        <v>20</v>
      </c>
      <c r="B112" s="18">
        <f>VLOOKUP($A112,Sheet1!$A$1:$C$95,2,FALSE)</f>
        <v>45268.564467592601</v>
      </c>
      <c r="C112" s="18">
        <f>VLOOKUP($A112,Sheet1!$A$1:$C$95,3,FALSE)</f>
        <v>45268.650995370401</v>
      </c>
      <c r="D112" s="11" t="s">
        <v>37</v>
      </c>
      <c r="E112" s="11" t="s">
        <v>314</v>
      </c>
      <c r="F112" s="19" t="s">
        <v>61</v>
      </c>
      <c r="G112" s="11" t="s">
        <v>315</v>
      </c>
      <c r="H112" s="11" t="s">
        <v>315</v>
      </c>
      <c r="I112" s="11" t="s">
        <v>316</v>
      </c>
      <c r="J112" s="11" t="s">
        <v>317</v>
      </c>
      <c r="K112" s="11" t="s">
        <v>43</v>
      </c>
      <c r="L112" s="11" t="s">
        <v>318</v>
      </c>
      <c r="M112" s="11">
        <v>42278</v>
      </c>
      <c r="N112" s="11" t="str">
        <f>VLOOKUP(Q112,Escuelas!$A$1:$C$720,3,FALSE)</f>
        <v>Educación</v>
      </c>
      <c r="O112" s="11" t="s">
        <v>326</v>
      </c>
      <c r="P112" s="11">
        <v>110676</v>
      </c>
      <c r="Q112" s="11" t="s">
        <v>327</v>
      </c>
      <c r="R112" s="11">
        <v>10781</v>
      </c>
      <c r="U112" s="11" t="s">
        <v>56</v>
      </c>
    </row>
    <row r="113" spans="1:21">
      <c r="A113" s="11">
        <v>20</v>
      </c>
      <c r="B113" s="18">
        <f>VLOOKUP($A113,Sheet1!$A$1:$C$95,2,FALSE)</f>
        <v>45268.564467592601</v>
      </c>
      <c r="C113" s="18">
        <f>VLOOKUP($A113,Sheet1!$A$1:$C$95,3,FALSE)</f>
        <v>45268.650995370401</v>
      </c>
      <c r="D113" s="11" t="s">
        <v>37</v>
      </c>
      <c r="E113" s="11" t="s">
        <v>314</v>
      </c>
      <c r="F113" s="19" t="s">
        <v>61</v>
      </c>
      <c r="G113" s="11" t="s">
        <v>315</v>
      </c>
      <c r="H113" s="11" t="s">
        <v>315</v>
      </c>
      <c r="I113" s="11" t="s">
        <v>316</v>
      </c>
      <c r="J113" s="11" t="s">
        <v>317</v>
      </c>
      <c r="K113" s="11" t="s">
        <v>43</v>
      </c>
      <c r="L113" s="11" t="s">
        <v>318</v>
      </c>
      <c r="M113" s="11">
        <v>42278</v>
      </c>
      <c r="N113" s="11" t="str">
        <f>VLOOKUP(Q113,Escuelas!$A$1:$C$720,3,FALSE)</f>
        <v>Música</v>
      </c>
      <c r="O113" s="11" t="s">
        <v>328</v>
      </c>
      <c r="P113" s="11">
        <v>12092</v>
      </c>
      <c r="Q113" s="11" t="s">
        <v>329</v>
      </c>
      <c r="R113" s="11">
        <v>1</v>
      </c>
      <c r="U113" s="11" t="s">
        <v>56</v>
      </c>
    </row>
    <row r="114" spans="1:21">
      <c r="A114" s="11">
        <v>20</v>
      </c>
      <c r="B114" s="18">
        <f>VLOOKUP($A114,Sheet1!$A$1:$C$95,2,FALSE)</f>
        <v>45268.564467592601</v>
      </c>
      <c r="C114" s="18">
        <f>VLOOKUP($A114,Sheet1!$A$1:$C$95,3,FALSE)</f>
        <v>45268.650995370401</v>
      </c>
      <c r="D114" s="11" t="s">
        <v>37</v>
      </c>
      <c r="E114" s="11" t="s">
        <v>314</v>
      </c>
      <c r="F114" s="19" t="s">
        <v>61</v>
      </c>
      <c r="G114" s="11" t="s">
        <v>315</v>
      </c>
      <c r="H114" s="11" t="s">
        <v>315</v>
      </c>
      <c r="I114" s="11" t="s">
        <v>316</v>
      </c>
      <c r="J114" s="11" t="s">
        <v>317</v>
      </c>
      <c r="K114" s="11" t="s">
        <v>43</v>
      </c>
      <c r="L114" s="11" t="s">
        <v>318</v>
      </c>
      <c r="M114" s="11">
        <v>42278</v>
      </c>
      <c r="N114" s="11" t="str">
        <f>VLOOKUP(Q114,Escuelas!$A$1:$C$720,3,FALSE)</f>
        <v>Comunicaciones</v>
      </c>
      <c r="O114" s="11" t="s">
        <v>330</v>
      </c>
      <c r="P114" s="11">
        <v>22884</v>
      </c>
      <c r="Q114" s="11" t="s">
        <v>331</v>
      </c>
      <c r="R114" s="11">
        <v>1</v>
      </c>
      <c r="U114" s="11" t="s">
        <v>56</v>
      </c>
    </row>
    <row r="115" spans="1:21">
      <c r="A115" s="11">
        <v>21</v>
      </c>
      <c r="B115" s="18">
        <f>VLOOKUP($A115,Sheet1!$A$1:$C$95,2,FALSE)</f>
        <v>45268.187418981499</v>
      </c>
      <c r="C115" s="18">
        <f>VLOOKUP($A115,Sheet1!$A$1:$C$95,3,FALSE)</f>
        <v>45269.292708333298</v>
      </c>
      <c r="D115" s="11" t="s">
        <v>37</v>
      </c>
      <c r="E115" s="11" t="s">
        <v>332</v>
      </c>
      <c r="F115" s="19" t="s">
        <v>333</v>
      </c>
      <c r="G115" s="11">
        <v>111016</v>
      </c>
      <c r="H115" s="11">
        <v>0</v>
      </c>
      <c r="I115" s="11" t="s">
        <v>334</v>
      </c>
      <c r="J115" s="11" t="s">
        <v>335</v>
      </c>
      <c r="K115" s="11" t="s">
        <v>336</v>
      </c>
      <c r="L115" s="11" t="s">
        <v>337</v>
      </c>
      <c r="M115" s="11">
        <v>50</v>
      </c>
      <c r="N115" s="11" t="str">
        <f>VLOOKUP(Q115,Escuelas!$A$1:$C$720,3,FALSE)</f>
        <v>Arquitectura</v>
      </c>
      <c r="O115" s="11" t="s">
        <v>338</v>
      </c>
      <c r="P115" s="11">
        <v>16198</v>
      </c>
      <c r="Q115" s="11" t="s">
        <v>339</v>
      </c>
      <c r="R115" s="11">
        <v>1</v>
      </c>
      <c r="U115" s="11" t="s">
        <v>47</v>
      </c>
    </row>
    <row r="116" spans="1:21">
      <c r="A116" s="11">
        <v>21</v>
      </c>
      <c r="B116" s="18">
        <f>VLOOKUP($A116,Sheet1!$A$1:$C$95,2,FALSE)</f>
        <v>45268.187418981499</v>
      </c>
      <c r="C116" s="18">
        <f>VLOOKUP($A116,Sheet1!$A$1:$C$95,3,FALSE)</f>
        <v>45269.292708333298</v>
      </c>
      <c r="D116" s="11" t="s">
        <v>37</v>
      </c>
      <c r="E116" s="11" t="s">
        <v>332</v>
      </c>
      <c r="F116" s="19" t="s">
        <v>333</v>
      </c>
      <c r="G116" s="11">
        <v>111016</v>
      </c>
      <c r="H116" s="11">
        <v>0</v>
      </c>
      <c r="I116" s="11" t="s">
        <v>334</v>
      </c>
      <c r="J116" s="11" t="s">
        <v>335</v>
      </c>
      <c r="K116" s="11" t="s">
        <v>336</v>
      </c>
      <c r="L116" s="11" t="s">
        <v>337</v>
      </c>
      <c r="M116" s="11">
        <v>50</v>
      </c>
      <c r="N116" s="11" t="str">
        <f>VLOOKUP(Q116,Escuelas!$A$1:$C$720,3,FALSE)</f>
        <v>Arquitectura</v>
      </c>
      <c r="O116" s="11" t="s">
        <v>340</v>
      </c>
      <c r="P116" s="11">
        <v>28230</v>
      </c>
      <c r="Q116" s="11" t="s">
        <v>341</v>
      </c>
      <c r="R116" s="11">
        <v>1</v>
      </c>
      <c r="U116" s="11" t="s">
        <v>47</v>
      </c>
    </row>
    <row r="117" spans="1:21">
      <c r="A117" s="11">
        <v>21</v>
      </c>
      <c r="B117" s="18">
        <f>VLOOKUP($A117,Sheet1!$A$1:$C$95,2,FALSE)</f>
        <v>45268.187418981499</v>
      </c>
      <c r="C117" s="18">
        <f>VLOOKUP($A117,Sheet1!$A$1:$C$95,3,FALSE)</f>
        <v>45269.292708333298</v>
      </c>
      <c r="D117" s="11" t="s">
        <v>37</v>
      </c>
      <c r="E117" s="11" t="s">
        <v>332</v>
      </c>
      <c r="F117" s="19" t="s">
        <v>333</v>
      </c>
      <c r="G117" s="11">
        <v>111016</v>
      </c>
      <c r="H117" s="11">
        <v>0</v>
      </c>
      <c r="I117" s="11" t="s">
        <v>334</v>
      </c>
      <c r="J117" s="11" t="s">
        <v>335</v>
      </c>
      <c r="K117" s="11" t="s">
        <v>336</v>
      </c>
      <c r="L117" s="11" t="s">
        <v>337</v>
      </c>
      <c r="M117" s="11">
        <v>50</v>
      </c>
      <c r="N117" s="11" t="str">
        <f>VLOOKUP(Q117,Escuelas!$A$1:$C$720,3,FALSE)</f>
        <v>Arquitectura</v>
      </c>
      <c r="O117" s="11" t="s">
        <v>342</v>
      </c>
      <c r="P117" s="11">
        <v>11458</v>
      </c>
      <c r="Q117" s="11" t="s">
        <v>276</v>
      </c>
      <c r="R117" s="11">
        <v>1</v>
      </c>
      <c r="U117" s="11" t="s">
        <v>47</v>
      </c>
    </row>
    <row r="118" spans="1:21">
      <c r="A118" s="11">
        <v>21</v>
      </c>
      <c r="B118" s="18">
        <f>VLOOKUP($A118,Sheet1!$A$1:$C$95,2,FALSE)</f>
        <v>45268.187418981499</v>
      </c>
      <c r="C118" s="18">
        <f>VLOOKUP($A118,Sheet1!$A$1:$C$95,3,FALSE)</f>
        <v>45269.292708333298</v>
      </c>
      <c r="D118" s="11" t="s">
        <v>37</v>
      </c>
      <c r="E118" s="11" t="s">
        <v>332</v>
      </c>
      <c r="F118" s="19" t="s">
        <v>333</v>
      </c>
      <c r="G118" s="11">
        <v>111016</v>
      </c>
      <c r="H118" s="11">
        <v>0</v>
      </c>
      <c r="I118" s="11" t="s">
        <v>334</v>
      </c>
      <c r="J118" s="11" t="s">
        <v>335</v>
      </c>
      <c r="K118" s="11" t="s">
        <v>336</v>
      </c>
      <c r="L118" s="11" t="s">
        <v>337</v>
      </c>
      <c r="M118" s="11">
        <v>50</v>
      </c>
      <c r="N118" s="11" t="str">
        <f>VLOOKUP(Q118,Escuelas!$A$1:$C$720,3,FALSE)</f>
        <v>Arquitectura</v>
      </c>
      <c r="O118" s="11" t="s">
        <v>343</v>
      </c>
      <c r="P118" s="11">
        <v>11626</v>
      </c>
      <c r="Q118" s="11" t="s">
        <v>272</v>
      </c>
      <c r="R118" s="11">
        <v>1</v>
      </c>
      <c r="U118" s="11" t="s">
        <v>47</v>
      </c>
    </row>
    <row r="119" spans="1:21">
      <c r="A119" s="11">
        <v>21</v>
      </c>
      <c r="B119" s="18">
        <f>VLOOKUP($A119,Sheet1!$A$1:$C$95,2,FALSE)</f>
        <v>45268.187418981499</v>
      </c>
      <c r="C119" s="18">
        <f>VLOOKUP($A119,Sheet1!$A$1:$C$95,3,FALSE)</f>
        <v>45269.292708333298</v>
      </c>
      <c r="D119" s="11" t="s">
        <v>37</v>
      </c>
      <c r="E119" s="11" t="s">
        <v>332</v>
      </c>
      <c r="F119" s="19" t="s">
        <v>333</v>
      </c>
      <c r="G119" s="11">
        <v>111016</v>
      </c>
      <c r="H119" s="11">
        <v>0</v>
      </c>
      <c r="I119" s="11" t="s">
        <v>334</v>
      </c>
      <c r="J119" s="11" t="s">
        <v>335</v>
      </c>
      <c r="K119" s="11" t="s">
        <v>336</v>
      </c>
      <c r="L119" s="11" t="s">
        <v>337</v>
      </c>
      <c r="M119" s="11">
        <v>50</v>
      </c>
      <c r="N119" s="11" t="str">
        <f>VLOOKUP(Q119,Escuelas!$A$1:$C$720,3,FALSE)</f>
        <v>Arquitectura</v>
      </c>
      <c r="O119" s="11" t="s">
        <v>344</v>
      </c>
      <c r="P119" s="11">
        <v>26558</v>
      </c>
      <c r="Q119" s="11" t="s">
        <v>345</v>
      </c>
      <c r="R119" s="11">
        <v>1</v>
      </c>
      <c r="U119" s="11" t="s">
        <v>47</v>
      </c>
    </row>
    <row r="120" spans="1:21">
      <c r="A120" s="11">
        <v>21</v>
      </c>
      <c r="B120" s="18">
        <f>VLOOKUP($A120,Sheet1!$A$1:$C$95,2,FALSE)</f>
        <v>45268.187418981499</v>
      </c>
      <c r="C120" s="18">
        <f>VLOOKUP($A120,Sheet1!$A$1:$C$95,3,FALSE)</f>
        <v>45269.292708333298</v>
      </c>
      <c r="D120" s="11" t="s">
        <v>37</v>
      </c>
      <c r="E120" s="11" t="s">
        <v>332</v>
      </c>
      <c r="F120" s="19" t="s">
        <v>333</v>
      </c>
      <c r="G120" s="11">
        <v>111016</v>
      </c>
      <c r="H120" s="11">
        <v>0</v>
      </c>
      <c r="I120" s="11" t="s">
        <v>334</v>
      </c>
      <c r="J120" s="11" t="s">
        <v>335</v>
      </c>
      <c r="K120" s="11" t="s">
        <v>336</v>
      </c>
      <c r="L120" s="11" t="s">
        <v>337</v>
      </c>
      <c r="M120" s="11">
        <v>50</v>
      </c>
      <c r="N120" s="11" t="str">
        <f>VLOOKUP(Q120,Escuelas!$A$1:$C$720,3,FALSE)</f>
        <v>Arquitectura</v>
      </c>
      <c r="O120" s="11" t="s">
        <v>346</v>
      </c>
      <c r="P120" s="11">
        <v>25081</v>
      </c>
      <c r="Q120" s="11" t="s">
        <v>347</v>
      </c>
      <c r="R120" s="11">
        <v>1</v>
      </c>
      <c r="U120" s="11" t="s">
        <v>47</v>
      </c>
    </row>
    <row r="121" spans="1:21">
      <c r="A121" s="11">
        <v>21</v>
      </c>
      <c r="B121" s="18">
        <f>VLOOKUP($A121,Sheet1!$A$1:$C$95,2,FALSE)</f>
        <v>45268.187418981499</v>
      </c>
      <c r="C121" s="18">
        <f>VLOOKUP($A121,Sheet1!$A$1:$C$95,3,FALSE)</f>
        <v>45269.292708333298</v>
      </c>
      <c r="D121" s="11" t="s">
        <v>37</v>
      </c>
      <c r="E121" s="11" t="s">
        <v>332</v>
      </c>
      <c r="F121" s="19" t="s">
        <v>333</v>
      </c>
      <c r="G121" s="11">
        <v>111016</v>
      </c>
      <c r="H121" s="11">
        <v>0</v>
      </c>
      <c r="I121" s="11" t="s">
        <v>334</v>
      </c>
      <c r="J121" s="11" t="s">
        <v>335</v>
      </c>
      <c r="K121" s="11" t="s">
        <v>336</v>
      </c>
      <c r="L121" s="11" t="s">
        <v>337</v>
      </c>
      <c r="M121" s="11">
        <v>50</v>
      </c>
      <c r="N121" s="11" t="str">
        <f>VLOOKUP(Q121,Escuelas!$A$1:$C$720,3,FALSE)</f>
        <v>Arquitectura</v>
      </c>
      <c r="O121" s="11" t="s">
        <v>348</v>
      </c>
      <c r="P121" s="11">
        <v>23008</v>
      </c>
      <c r="Q121" s="11" t="s">
        <v>349</v>
      </c>
      <c r="R121" s="11">
        <v>1</v>
      </c>
      <c r="U121" s="11" t="s">
        <v>47</v>
      </c>
    </row>
    <row r="122" spans="1:21">
      <c r="A122" s="11">
        <v>21</v>
      </c>
      <c r="B122" s="18">
        <f>VLOOKUP($A122,Sheet1!$A$1:$C$95,2,FALSE)</f>
        <v>45268.187418981499</v>
      </c>
      <c r="C122" s="18">
        <f>VLOOKUP($A122,Sheet1!$A$1:$C$95,3,FALSE)</f>
        <v>45269.292708333298</v>
      </c>
      <c r="D122" s="11" t="s">
        <v>37</v>
      </c>
      <c r="E122" s="11" t="s">
        <v>332</v>
      </c>
      <c r="F122" s="19" t="s">
        <v>333</v>
      </c>
      <c r="G122" s="11">
        <v>111016</v>
      </c>
      <c r="H122" s="11">
        <v>0</v>
      </c>
      <c r="I122" s="11" t="s">
        <v>334</v>
      </c>
      <c r="J122" s="11" t="s">
        <v>335</v>
      </c>
      <c r="K122" s="11" t="s">
        <v>336</v>
      </c>
      <c r="L122" s="11" t="s">
        <v>337</v>
      </c>
      <c r="M122" s="11">
        <v>50</v>
      </c>
      <c r="N122" s="11" t="str">
        <f>VLOOKUP(Q122,Escuelas!$A$1:$C$720,3,FALSE)</f>
        <v>Arquitectura</v>
      </c>
      <c r="O122" s="11" t="s">
        <v>350</v>
      </c>
      <c r="P122" s="11">
        <v>23161</v>
      </c>
      <c r="Q122" s="11" t="s">
        <v>351</v>
      </c>
      <c r="R122" s="11">
        <v>1</v>
      </c>
      <c r="U122" s="11" t="s">
        <v>56</v>
      </c>
    </row>
    <row r="123" spans="1:21">
      <c r="A123" s="11">
        <v>21</v>
      </c>
      <c r="B123" s="18">
        <f>VLOOKUP($A123,Sheet1!$A$1:$C$95,2,FALSE)</f>
        <v>45268.187418981499</v>
      </c>
      <c r="C123" s="18">
        <f>VLOOKUP($A123,Sheet1!$A$1:$C$95,3,FALSE)</f>
        <v>45269.292708333298</v>
      </c>
      <c r="D123" s="11" t="s">
        <v>37</v>
      </c>
      <c r="E123" s="11" t="s">
        <v>332</v>
      </c>
      <c r="F123" s="19" t="s">
        <v>333</v>
      </c>
      <c r="G123" s="11">
        <v>111016</v>
      </c>
      <c r="H123" s="11">
        <v>0</v>
      </c>
      <c r="I123" s="11" t="s">
        <v>334</v>
      </c>
      <c r="J123" s="11" t="s">
        <v>335</v>
      </c>
      <c r="K123" s="11" t="s">
        <v>336</v>
      </c>
      <c r="L123" s="11" t="s">
        <v>337</v>
      </c>
      <c r="M123" s="11">
        <v>50</v>
      </c>
      <c r="N123" s="11" t="str">
        <f>VLOOKUP(Q123,Escuelas!$A$1:$C$720,3,FALSE)</f>
        <v>Estudios Urbanos</v>
      </c>
      <c r="O123" s="11" t="s">
        <v>352</v>
      </c>
      <c r="P123" s="11">
        <v>28052</v>
      </c>
      <c r="Q123" s="11" t="s">
        <v>353</v>
      </c>
      <c r="R123" s="11" t="s">
        <v>61</v>
      </c>
      <c r="U123" s="11" t="s">
        <v>47</v>
      </c>
    </row>
    <row r="124" spans="1:21">
      <c r="A124" s="11">
        <v>22</v>
      </c>
      <c r="B124" s="18">
        <f>VLOOKUP($A124,Sheet1!$A$1:$C$95,2,FALSE)</f>
        <v>45269.402951388904</v>
      </c>
      <c r="C124" s="18">
        <f>VLOOKUP($A124,Sheet1!$A$1:$C$95,3,FALSE)</f>
        <v>45269.421296296299</v>
      </c>
      <c r="D124" s="11" t="s">
        <v>37</v>
      </c>
      <c r="E124" s="11" t="s">
        <v>354</v>
      </c>
      <c r="F124" s="19" t="s">
        <v>355</v>
      </c>
      <c r="G124" s="11">
        <v>110787</v>
      </c>
      <c r="H124" s="11">
        <v>9</v>
      </c>
      <c r="I124" s="11" t="s">
        <v>356</v>
      </c>
      <c r="J124" s="11" t="s">
        <v>357</v>
      </c>
      <c r="K124" s="11" t="s">
        <v>170</v>
      </c>
      <c r="L124" s="11" t="s">
        <v>358</v>
      </c>
      <c r="M124" s="11">
        <v>60</v>
      </c>
      <c r="N124" s="11" t="str">
        <f>VLOOKUP(Q124,Escuelas!$A$1:$C$720,3,FALSE)</f>
        <v>Ciencia Política</v>
      </c>
      <c r="O124" s="11" t="s">
        <v>359</v>
      </c>
      <c r="P124" s="11">
        <v>30374</v>
      </c>
      <c r="Q124" s="11" t="s">
        <v>360</v>
      </c>
      <c r="R124" s="11">
        <v>1</v>
      </c>
      <c r="U124" s="11" t="s">
        <v>56</v>
      </c>
    </row>
    <row r="125" spans="1:21">
      <c r="A125" s="11">
        <v>22</v>
      </c>
      <c r="B125" s="18">
        <f>VLOOKUP($A125,Sheet1!$A$1:$C$95,2,FALSE)</f>
        <v>45269.402951388904</v>
      </c>
      <c r="C125" s="18">
        <f>VLOOKUP($A125,Sheet1!$A$1:$C$95,3,FALSE)</f>
        <v>45269.421296296299</v>
      </c>
      <c r="D125" s="11" t="s">
        <v>37</v>
      </c>
      <c r="E125" s="11" t="s">
        <v>354</v>
      </c>
      <c r="F125" s="19" t="s">
        <v>355</v>
      </c>
      <c r="G125" s="11">
        <v>110787</v>
      </c>
      <c r="H125" s="11">
        <v>9</v>
      </c>
      <c r="I125" s="11" t="s">
        <v>356</v>
      </c>
      <c r="J125" s="11" t="s">
        <v>357</v>
      </c>
      <c r="K125" s="11" t="s">
        <v>170</v>
      </c>
      <c r="L125" s="11" t="s">
        <v>358</v>
      </c>
      <c r="M125" s="11">
        <v>60</v>
      </c>
      <c r="N125" s="11" t="str">
        <f>VLOOKUP(Q125,Escuelas!$A$1:$C$720,3,FALSE)</f>
        <v>Comunicaciones</v>
      </c>
      <c r="O125" s="11" t="s">
        <v>330</v>
      </c>
      <c r="P125" s="11">
        <v>22884</v>
      </c>
      <c r="Q125" s="11" t="s">
        <v>331</v>
      </c>
      <c r="R125" s="11">
        <v>1</v>
      </c>
      <c r="U125" s="11" t="s">
        <v>56</v>
      </c>
    </row>
    <row r="126" spans="1:21">
      <c r="A126" s="11">
        <v>22</v>
      </c>
      <c r="B126" s="18">
        <f>VLOOKUP($A126,Sheet1!$A$1:$C$95,2,FALSE)</f>
        <v>45269.402951388904</v>
      </c>
      <c r="C126" s="18">
        <f>VLOOKUP($A126,Sheet1!$A$1:$C$95,3,FALSE)</f>
        <v>45269.421296296299</v>
      </c>
      <c r="D126" s="11" t="s">
        <v>37</v>
      </c>
      <c r="E126" s="11" t="s">
        <v>354</v>
      </c>
      <c r="F126" s="19" t="s">
        <v>355</v>
      </c>
      <c r="G126" s="11">
        <v>110787</v>
      </c>
      <c r="H126" s="11">
        <v>9</v>
      </c>
      <c r="I126" s="11" t="s">
        <v>356</v>
      </c>
      <c r="J126" s="11" t="s">
        <v>357</v>
      </c>
      <c r="K126" s="11" t="s">
        <v>170</v>
      </c>
      <c r="L126" s="11" t="s">
        <v>358</v>
      </c>
      <c r="M126" s="11">
        <v>60</v>
      </c>
      <c r="N126" s="11" t="str">
        <f>VLOOKUP(Q126,Escuelas!$A$1:$C$720,3,FALSE)</f>
        <v>Historia</v>
      </c>
      <c r="O126" s="11" t="s">
        <v>142</v>
      </c>
      <c r="P126" s="11">
        <v>28877</v>
      </c>
      <c r="Q126" s="11" t="s">
        <v>51</v>
      </c>
      <c r="R126" s="11">
        <v>3</v>
      </c>
      <c r="U126" s="11" t="s">
        <v>56</v>
      </c>
    </row>
    <row r="127" spans="1:21">
      <c r="A127" s="11">
        <v>22</v>
      </c>
      <c r="B127" s="18">
        <f>VLOOKUP($A127,Sheet1!$A$1:$C$95,2,FALSE)</f>
        <v>45269.402951388904</v>
      </c>
      <c r="C127" s="18">
        <f>VLOOKUP($A127,Sheet1!$A$1:$C$95,3,FALSE)</f>
        <v>45269.421296296299</v>
      </c>
      <c r="D127" s="11" t="s">
        <v>37</v>
      </c>
      <c r="E127" s="11" t="s">
        <v>354</v>
      </c>
      <c r="F127" s="19" t="s">
        <v>355</v>
      </c>
      <c r="G127" s="11">
        <v>110787</v>
      </c>
      <c r="H127" s="11">
        <v>9</v>
      </c>
      <c r="I127" s="11" t="s">
        <v>356</v>
      </c>
      <c r="J127" s="11" t="s">
        <v>357</v>
      </c>
      <c r="K127" s="11" t="s">
        <v>170</v>
      </c>
      <c r="L127" s="11" t="s">
        <v>358</v>
      </c>
      <c r="M127" s="11">
        <v>60</v>
      </c>
      <c r="N127" s="11" t="str">
        <f>VLOOKUP(Q127,Escuelas!$A$1:$C$720,3,FALSE)</f>
        <v>Letras</v>
      </c>
      <c r="O127" s="11" t="s">
        <v>172</v>
      </c>
      <c r="P127" s="11">
        <v>12437</v>
      </c>
      <c r="Q127" s="11" t="s">
        <v>173</v>
      </c>
      <c r="R127" s="11">
        <v>2</v>
      </c>
      <c r="U127" s="11" t="s">
        <v>56</v>
      </c>
    </row>
    <row r="128" spans="1:21">
      <c r="A128" s="11">
        <v>22</v>
      </c>
      <c r="B128" s="18">
        <f>VLOOKUP($A128,Sheet1!$A$1:$C$95,2,FALSE)</f>
        <v>45269.402951388904</v>
      </c>
      <c r="C128" s="18">
        <f>VLOOKUP($A128,Sheet1!$A$1:$C$95,3,FALSE)</f>
        <v>45269.421296296299</v>
      </c>
      <c r="D128" s="11" t="s">
        <v>37</v>
      </c>
      <c r="E128" s="11" t="s">
        <v>354</v>
      </c>
      <c r="F128" s="19" t="s">
        <v>355</v>
      </c>
      <c r="G128" s="11">
        <v>110787</v>
      </c>
      <c r="H128" s="11">
        <v>9</v>
      </c>
      <c r="I128" s="11" t="s">
        <v>356</v>
      </c>
      <c r="J128" s="11" t="s">
        <v>357</v>
      </c>
      <c r="K128" s="11" t="s">
        <v>170</v>
      </c>
      <c r="L128" s="11" t="s">
        <v>358</v>
      </c>
      <c r="M128" s="11">
        <v>60</v>
      </c>
      <c r="N128" s="11" t="str">
        <f>VLOOKUP(Q128,Escuelas!$A$1:$C$720,3,FALSE)</f>
        <v>Letras</v>
      </c>
      <c r="O128" s="11" t="s">
        <v>361</v>
      </c>
      <c r="P128" s="11">
        <v>25028</v>
      </c>
      <c r="Q128" s="11" t="s">
        <v>362</v>
      </c>
      <c r="R128" s="11">
        <v>1</v>
      </c>
      <c r="U128" s="11" t="s">
        <v>56</v>
      </c>
    </row>
    <row r="129" spans="1:21">
      <c r="A129" s="11">
        <v>22</v>
      </c>
      <c r="B129" s="18">
        <f>VLOOKUP($A129,Sheet1!$A$1:$C$95,2,FALSE)</f>
        <v>45269.402951388904</v>
      </c>
      <c r="C129" s="18">
        <f>VLOOKUP($A129,Sheet1!$A$1:$C$95,3,FALSE)</f>
        <v>45269.421296296299</v>
      </c>
      <c r="D129" s="11" t="s">
        <v>37</v>
      </c>
      <c r="E129" s="11" t="s">
        <v>354</v>
      </c>
      <c r="F129" s="19" t="s">
        <v>355</v>
      </c>
      <c r="G129" s="11">
        <v>110787</v>
      </c>
      <c r="H129" s="11">
        <v>9</v>
      </c>
      <c r="I129" s="11" t="s">
        <v>356</v>
      </c>
      <c r="J129" s="11" t="s">
        <v>357</v>
      </c>
      <c r="K129" s="11" t="s">
        <v>170</v>
      </c>
      <c r="L129" s="11" t="s">
        <v>358</v>
      </c>
      <c r="M129" s="11">
        <v>60</v>
      </c>
      <c r="N129" s="11" t="str">
        <f>VLOOKUP(Q129,Escuelas!$A$1:$C$720,3,FALSE)</f>
        <v>Letras</v>
      </c>
      <c r="O129" s="11" t="s">
        <v>363</v>
      </c>
      <c r="P129" s="11">
        <v>10390</v>
      </c>
      <c r="Q129" s="11" t="s">
        <v>364</v>
      </c>
      <c r="R129" s="11">
        <v>1</v>
      </c>
      <c r="U129" s="11" t="s">
        <v>56</v>
      </c>
    </row>
    <row r="130" spans="1:21">
      <c r="A130" s="11">
        <v>22</v>
      </c>
      <c r="B130" s="18">
        <f>VLOOKUP($A130,Sheet1!$A$1:$C$95,2,FALSE)</f>
        <v>45269.402951388904</v>
      </c>
      <c r="C130" s="18">
        <f>VLOOKUP($A130,Sheet1!$A$1:$C$95,3,FALSE)</f>
        <v>45269.421296296299</v>
      </c>
      <c r="D130" s="11" t="s">
        <v>37</v>
      </c>
      <c r="E130" s="11" t="s">
        <v>354</v>
      </c>
      <c r="F130" s="19" t="s">
        <v>355</v>
      </c>
      <c r="G130" s="11">
        <v>110787</v>
      </c>
      <c r="H130" s="11">
        <v>9</v>
      </c>
      <c r="I130" s="11" t="s">
        <v>356</v>
      </c>
      <c r="J130" s="11" t="s">
        <v>357</v>
      </c>
      <c r="K130" s="11" t="s">
        <v>170</v>
      </c>
      <c r="L130" s="11" t="s">
        <v>358</v>
      </c>
      <c r="M130" s="11">
        <v>60</v>
      </c>
      <c r="N130" s="11" t="str">
        <f>VLOOKUP(Q130,Escuelas!$A$1:$C$720,3,FALSE)</f>
        <v>Letras</v>
      </c>
      <c r="O130" s="11" t="s">
        <v>365</v>
      </c>
      <c r="P130" s="11">
        <v>10251</v>
      </c>
      <c r="Q130" s="11" t="s">
        <v>366</v>
      </c>
      <c r="R130" s="11" t="s">
        <v>367</v>
      </c>
      <c r="U130" s="11" t="s">
        <v>56</v>
      </c>
    </row>
    <row r="131" spans="1:21">
      <c r="A131" s="11">
        <v>22</v>
      </c>
      <c r="B131" s="18">
        <f>VLOOKUP($A131,Sheet1!$A$1:$C$95,2,FALSE)</f>
        <v>45269.402951388904</v>
      </c>
      <c r="C131" s="18">
        <f>VLOOKUP($A131,Sheet1!$A$1:$C$95,3,FALSE)</f>
        <v>45269.421296296299</v>
      </c>
      <c r="D131" s="11" t="s">
        <v>37</v>
      </c>
      <c r="E131" s="11" t="s">
        <v>354</v>
      </c>
      <c r="F131" s="19" t="s">
        <v>355</v>
      </c>
      <c r="G131" s="11">
        <v>110787</v>
      </c>
      <c r="H131" s="11">
        <v>9</v>
      </c>
      <c r="I131" s="11" t="s">
        <v>356</v>
      </c>
      <c r="J131" s="11" t="s">
        <v>357</v>
      </c>
      <c r="K131" s="11" t="s">
        <v>170</v>
      </c>
      <c r="L131" s="11" t="s">
        <v>358</v>
      </c>
      <c r="M131" s="11">
        <v>60</v>
      </c>
      <c r="N131" s="11" t="str">
        <f>VLOOKUP(Q131,Escuelas!$A$1:$C$720,3,FALSE)</f>
        <v>Ciencia Política</v>
      </c>
      <c r="O131" s="11" t="s">
        <v>62</v>
      </c>
      <c r="P131" s="11">
        <v>30010</v>
      </c>
      <c r="Q131" s="11" t="s">
        <v>63</v>
      </c>
      <c r="R131" s="11">
        <v>1</v>
      </c>
      <c r="U131" s="11" t="s">
        <v>56</v>
      </c>
    </row>
    <row r="132" spans="1:21">
      <c r="A132" s="11">
        <v>23</v>
      </c>
      <c r="B132" s="18">
        <f>VLOOKUP($A132,Sheet1!$A$1:$C$95,2,FALSE)</f>
        <v>45268.615127314799</v>
      </c>
      <c r="C132" s="18">
        <f>VLOOKUP($A132,Sheet1!$A$1:$C$95,3,FALSE)</f>
        <v>45269.566250000003</v>
      </c>
      <c r="D132" s="11" t="s">
        <v>37</v>
      </c>
      <c r="E132" s="11" t="s">
        <v>368</v>
      </c>
      <c r="F132" s="19" t="s">
        <v>369</v>
      </c>
      <c r="G132" s="11">
        <v>110869</v>
      </c>
      <c r="H132" s="11">
        <v>7</v>
      </c>
      <c r="I132" s="11" t="s">
        <v>370</v>
      </c>
      <c r="J132" s="11" t="s">
        <v>371</v>
      </c>
      <c r="K132" s="11" t="s">
        <v>130</v>
      </c>
      <c r="L132" s="11" t="s">
        <v>131</v>
      </c>
      <c r="M132" s="11">
        <v>40</v>
      </c>
      <c r="N132" s="11" t="str">
        <f>VLOOKUP(Q132,Escuelas!$A$1:$C$720,3,FALSE)</f>
        <v>Economía y Administración</v>
      </c>
      <c r="O132" s="11" t="s">
        <v>372</v>
      </c>
      <c r="P132" s="11">
        <v>12986</v>
      </c>
      <c r="Q132" s="11" t="s">
        <v>373</v>
      </c>
      <c r="R132" s="11">
        <v>1</v>
      </c>
      <c r="U132" s="11" t="s">
        <v>47</v>
      </c>
    </row>
    <row r="133" spans="1:21">
      <c r="A133" s="11">
        <v>23</v>
      </c>
      <c r="B133" s="18">
        <f>VLOOKUP($A133,Sheet1!$A$1:$C$95,2,FALSE)</f>
        <v>45268.615127314799</v>
      </c>
      <c r="C133" s="18">
        <f>VLOOKUP($A133,Sheet1!$A$1:$C$95,3,FALSE)</f>
        <v>45269.566250000003</v>
      </c>
      <c r="D133" s="11" t="s">
        <v>37</v>
      </c>
      <c r="E133" s="11" t="s">
        <v>368</v>
      </c>
      <c r="F133" s="19" t="s">
        <v>369</v>
      </c>
      <c r="G133" s="11">
        <v>110869</v>
      </c>
      <c r="H133" s="11">
        <v>7</v>
      </c>
      <c r="I133" s="11" t="s">
        <v>370</v>
      </c>
      <c r="J133" s="11" t="s">
        <v>371</v>
      </c>
      <c r="K133" s="11" t="s">
        <v>130</v>
      </c>
      <c r="L133" s="11" t="s">
        <v>131</v>
      </c>
      <c r="M133" s="11">
        <v>40</v>
      </c>
      <c r="N133" s="11" t="str">
        <f>VLOOKUP(Q133,Escuelas!$A$1:$C$720,3,FALSE)</f>
        <v>Economía y Administración</v>
      </c>
      <c r="O133" s="11" t="s">
        <v>374</v>
      </c>
      <c r="P133" s="11">
        <v>25995</v>
      </c>
      <c r="Q133" s="11" t="s">
        <v>133</v>
      </c>
      <c r="R133" s="11">
        <v>1</v>
      </c>
      <c r="U133" s="11" t="s">
        <v>47</v>
      </c>
    </row>
    <row r="134" spans="1:21">
      <c r="A134" s="11">
        <v>23</v>
      </c>
      <c r="B134" s="18">
        <f>VLOOKUP($A134,Sheet1!$A$1:$C$95,2,FALSE)</f>
        <v>45268.615127314799</v>
      </c>
      <c r="C134" s="18">
        <f>VLOOKUP($A134,Sheet1!$A$1:$C$95,3,FALSE)</f>
        <v>45269.566250000003</v>
      </c>
      <c r="D134" s="11" t="s">
        <v>37</v>
      </c>
      <c r="E134" s="11" t="s">
        <v>368</v>
      </c>
      <c r="F134" s="19" t="s">
        <v>369</v>
      </c>
      <c r="G134" s="11">
        <v>110869</v>
      </c>
      <c r="H134" s="11">
        <v>7</v>
      </c>
      <c r="I134" s="11" t="s">
        <v>370</v>
      </c>
      <c r="J134" s="11" t="s">
        <v>371</v>
      </c>
      <c r="K134" s="11" t="s">
        <v>130</v>
      </c>
      <c r="L134" s="11" t="s">
        <v>131</v>
      </c>
      <c r="M134" s="11">
        <v>40</v>
      </c>
      <c r="N134" s="11" t="str">
        <f>VLOOKUP(Q134,Escuelas!$A$1:$C$720,3,FALSE)</f>
        <v>Ciencia Política</v>
      </c>
      <c r="O134" s="11" t="s">
        <v>375</v>
      </c>
      <c r="P134" s="11">
        <v>13750</v>
      </c>
      <c r="Q134" s="11" t="s">
        <v>376</v>
      </c>
      <c r="R134" s="11">
        <v>1</v>
      </c>
      <c r="U134" s="11" t="s">
        <v>47</v>
      </c>
    </row>
    <row r="135" spans="1:21">
      <c r="A135" s="11">
        <v>23</v>
      </c>
      <c r="B135" s="18">
        <f>VLOOKUP($A135,Sheet1!$A$1:$C$95,2,FALSE)</f>
        <v>45268.615127314799</v>
      </c>
      <c r="C135" s="18">
        <f>VLOOKUP($A135,Sheet1!$A$1:$C$95,3,FALSE)</f>
        <v>45269.566250000003</v>
      </c>
      <c r="D135" s="11" t="s">
        <v>37</v>
      </c>
      <c r="E135" s="11" t="s">
        <v>368</v>
      </c>
      <c r="F135" s="19" t="s">
        <v>369</v>
      </c>
      <c r="G135" s="11">
        <v>110869</v>
      </c>
      <c r="H135" s="11">
        <v>7</v>
      </c>
      <c r="I135" s="11" t="s">
        <v>370</v>
      </c>
      <c r="J135" s="11" t="s">
        <v>371</v>
      </c>
      <c r="K135" s="11" t="s">
        <v>130</v>
      </c>
      <c r="L135" s="11" t="s">
        <v>131</v>
      </c>
      <c r="M135" s="11">
        <v>40</v>
      </c>
      <c r="N135" s="11" t="str">
        <f>VLOOKUP(Q135,Escuelas!$A$1:$C$720,3,FALSE)</f>
        <v>Antropología</v>
      </c>
      <c r="O135" s="11" t="s">
        <v>377</v>
      </c>
      <c r="P135" s="11">
        <v>24715</v>
      </c>
      <c r="Q135" s="11" t="s">
        <v>378</v>
      </c>
      <c r="R135" s="11">
        <v>1</v>
      </c>
      <c r="U135" s="11" t="s">
        <v>56</v>
      </c>
    </row>
    <row r="136" spans="1:21">
      <c r="A136" s="11">
        <v>23</v>
      </c>
      <c r="B136" s="18">
        <f>VLOOKUP($A136,Sheet1!$A$1:$C$95,2,FALSE)</f>
        <v>45268.615127314799</v>
      </c>
      <c r="C136" s="18">
        <f>VLOOKUP($A136,Sheet1!$A$1:$C$95,3,FALSE)</f>
        <v>45269.566250000003</v>
      </c>
      <c r="D136" s="11" t="s">
        <v>37</v>
      </c>
      <c r="E136" s="11" t="s">
        <v>368</v>
      </c>
      <c r="F136" s="19" t="s">
        <v>369</v>
      </c>
      <c r="G136" s="11">
        <v>110869</v>
      </c>
      <c r="H136" s="11">
        <v>7</v>
      </c>
      <c r="I136" s="11" t="s">
        <v>370</v>
      </c>
      <c r="J136" s="11" t="s">
        <v>371</v>
      </c>
      <c r="K136" s="11" t="s">
        <v>130</v>
      </c>
      <c r="L136" s="11" t="s">
        <v>131</v>
      </c>
      <c r="M136" s="11">
        <v>40</v>
      </c>
      <c r="N136" s="11" t="str">
        <f>VLOOKUP(Q136,Escuelas!$A$1:$C$720,3,FALSE)</f>
        <v>Economía y Administración</v>
      </c>
      <c r="O136" s="11" t="s">
        <v>379</v>
      </c>
      <c r="P136" s="11">
        <v>28514</v>
      </c>
      <c r="Q136" s="11" t="s">
        <v>254</v>
      </c>
      <c r="R136" s="11">
        <v>1</v>
      </c>
      <c r="U136" s="11" t="s">
        <v>47</v>
      </c>
    </row>
    <row r="137" spans="1:21">
      <c r="A137" s="11">
        <v>24</v>
      </c>
      <c r="B137" s="18">
        <f>VLOOKUP($A137,Sheet1!$A$1:$C$95,2,FALSE)</f>
        <v>45270.323460648098</v>
      </c>
      <c r="C137" s="18">
        <f>VLOOKUP($A137,Sheet1!$A$1:$C$95,3,FALSE)</f>
        <v>45270.355520833298</v>
      </c>
      <c r="D137" s="11" t="s">
        <v>37</v>
      </c>
      <c r="E137" s="11" t="s">
        <v>380</v>
      </c>
      <c r="F137" s="19" t="s">
        <v>61</v>
      </c>
      <c r="G137" s="11">
        <v>110813</v>
      </c>
      <c r="H137" s="11">
        <v>1</v>
      </c>
      <c r="I137" s="11" t="s">
        <v>381</v>
      </c>
      <c r="J137" s="11" t="s">
        <v>382</v>
      </c>
      <c r="K137" s="11" t="s">
        <v>383</v>
      </c>
      <c r="L137" s="11" t="s">
        <v>384</v>
      </c>
      <c r="M137" s="11">
        <v>50</v>
      </c>
      <c r="N137" s="11" t="str">
        <f>VLOOKUP(Q137,Escuelas!$A$1:$C$720,3,FALSE)</f>
        <v>Economía y Administración</v>
      </c>
      <c r="O137" s="11" t="s">
        <v>385</v>
      </c>
      <c r="P137" s="11">
        <v>13036</v>
      </c>
      <c r="Q137" s="11" t="s">
        <v>252</v>
      </c>
      <c r="R137" s="11">
        <v>11</v>
      </c>
      <c r="U137" s="11" t="s">
        <v>56</v>
      </c>
    </row>
    <row r="138" spans="1:21">
      <c r="A138" s="11">
        <v>24</v>
      </c>
      <c r="B138" s="18">
        <f>VLOOKUP($A138,Sheet1!$A$1:$C$95,2,FALSE)</f>
        <v>45270.323460648098</v>
      </c>
      <c r="C138" s="18">
        <f>VLOOKUP($A138,Sheet1!$A$1:$C$95,3,FALSE)</f>
        <v>45270.355520833298</v>
      </c>
      <c r="D138" s="11" t="s">
        <v>37</v>
      </c>
      <c r="E138" s="11" t="s">
        <v>380</v>
      </c>
      <c r="F138" s="19" t="s">
        <v>61</v>
      </c>
      <c r="G138" s="11">
        <v>110813</v>
      </c>
      <c r="H138" s="11">
        <v>1</v>
      </c>
      <c r="I138" s="11" t="s">
        <v>381</v>
      </c>
      <c r="J138" s="11" t="s">
        <v>382</v>
      </c>
      <c r="K138" s="11" t="s">
        <v>383</v>
      </c>
      <c r="L138" s="11" t="s">
        <v>384</v>
      </c>
      <c r="M138" s="11">
        <v>50</v>
      </c>
      <c r="N138" s="11" t="str">
        <f>VLOOKUP(Q138,Escuelas!$A$1:$C$720,3,FALSE)</f>
        <v>Historia</v>
      </c>
      <c r="O138" s="11" t="s">
        <v>386</v>
      </c>
      <c r="P138" s="11">
        <v>14093</v>
      </c>
      <c r="Q138" s="11" t="s">
        <v>165</v>
      </c>
      <c r="R138" s="11">
        <v>1</v>
      </c>
      <c r="U138" s="11" t="s">
        <v>56</v>
      </c>
    </row>
    <row r="139" spans="1:21">
      <c r="A139" s="11">
        <v>24</v>
      </c>
      <c r="B139" s="18">
        <f>VLOOKUP($A139,Sheet1!$A$1:$C$95,2,FALSE)</f>
        <v>45270.323460648098</v>
      </c>
      <c r="C139" s="18">
        <f>VLOOKUP($A139,Sheet1!$A$1:$C$95,3,FALSE)</f>
        <v>45270.355520833298</v>
      </c>
      <c r="D139" s="11" t="s">
        <v>37</v>
      </c>
      <c r="E139" s="11" t="s">
        <v>380</v>
      </c>
      <c r="F139" s="19" t="s">
        <v>61</v>
      </c>
      <c r="G139" s="11">
        <v>110813</v>
      </c>
      <c r="H139" s="11">
        <v>1</v>
      </c>
      <c r="I139" s="11" t="s">
        <v>381</v>
      </c>
      <c r="J139" s="11" t="s">
        <v>382</v>
      </c>
      <c r="K139" s="11" t="s">
        <v>383</v>
      </c>
      <c r="L139" s="11" t="s">
        <v>384</v>
      </c>
      <c r="M139" s="11">
        <v>50</v>
      </c>
      <c r="N139" s="11" t="str">
        <f>VLOOKUP(Q139,Escuelas!$A$1:$C$720,3,FALSE)</f>
        <v>Historia</v>
      </c>
      <c r="O139" s="11" t="s">
        <v>387</v>
      </c>
      <c r="P139" s="11">
        <v>22591</v>
      </c>
      <c r="Q139" s="11" t="s">
        <v>177</v>
      </c>
      <c r="R139" s="11">
        <v>1</v>
      </c>
      <c r="U139" s="11" t="s">
        <v>56</v>
      </c>
    </row>
    <row r="140" spans="1:21">
      <c r="A140" s="11">
        <v>24</v>
      </c>
      <c r="B140" s="18">
        <f>VLOOKUP($A140,Sheet1!$A$1:$C$95,2,FALSE)</f>
        <v>45270.323460648098</v>
      </c>
      <c r="C140" s="18">
        <f>VLOOKUP($A140,Sheet1!$A$1:$C$95,3,FALSE)</f>
        <v>45270.355520833298</v>
      </c>
      <c r="D140" s="11" t="s">
        <v>37</v>
      </c>
      <c r="E140" s="11" t="s">
        <v>380</v>
      </c>
      <c r="F140" s="19" t="s">
        <v>61</v>
      </c>
      <c r="G140" s="11">
        <v>110813</v>
      </c>
      <c r="H140" s="11">
        <v>1</v>
      </c>
      <c r="I140" s="11" t="s">
        <v>381</v>
      </c>
      <c r="J140" s="11" t="s">
        <v>382</v>
      </c>
      <c r="K140" s="11" t="s">
        <v>383</v>
      </c>
      <c r="L140" s="11" t="s">
        <v>384</v>
      </c>
      <c r="M140" s="11">
        <v>50</v>
      </c>
      <c r="N140" s="11" t="str">
        <f>VLOOKUP(Q140,Escuelas!$A$1:$C$720,3,FALSE)</f>
        <v>Filosofía</v>
      </c>
      <c r="O140" s="11" t="s">
        <v>388</v>
      </c>
      <c r="P140" s="11">
        <v>20754</v>
      </c>
      <c r="Q140" s="11" t="s">
        <v>389</v>
      </c>
      <c r="R140" s="11">
        <v>1</v>
      </c>
      <c r="U140" s="11" t="s">
        <v>56</v>
      </c>
    </row>
    <row r="141" spans="1:21">
      <c r="A141" s="11">
        <v>24</v>
      </c>
      <c r="B141" s="18">
        <f>VLOOKUP($A141,Sheet1!$A$1:$C$95,2,FALSE)</f>
        <v>45270.323460648098</v>
      </c>
      <c r="C141" s="18">
        <f>VLOOKUP($A141,Sheet1!$A$1:$C$95,3,FALSE)</f>
        <v>45270.355520833298</v>
      </c>
      <c r="D141" s="11" t="s">
        <v>37</v>
      </c>
      <c r="E141" s="11" t="s">
        <v>380</v>
      </c>
      <c r="F141" s="19" t="s">
        <v>61</v>
      </c>
      <c r="G141" s="11">
        <v>110813</v>
      </c>
      <c r="H141" s="11">
        <v>1</v>
      </c>
      <c r="I141" s="11" t="s">
        <v>381</v>
      </c>
      <c r="J141" s="11" t="s">
        <v>382</v>
      </c>
      <c r="K141" s="11" t="s">
        <v>383</v>
      </c>
      <c r="L141" s="11" t="s">
        <v>384</v>
      </c>
      <c r="M141" s="11">
        <v>50</v>
      </c>
      <c r="N141" s="11" t="str">
        <f>VLOOKUP(Q141,Escuelas!$A$1:$C$720,3,FALSE)</f>
        <v>Escuela de Gobierno</v>
      </c>
      <c r="O141" s="11" t="s">
        <v>390</v>
      </c>
      <c r="P141" s="11">
        <v>28434</v>
      </c>
      <c r="Q141" s="11" t="s">
        <v>72</v>
      </c>
      <c r="R141" s="11">
        <v>1</v>
      </c>
      <c r="U141" s="11" t="s">
        <v>56</v>
      </c>
    </row>
    <row r="142" spans="1:21">
      <c r="A142" s="11">
        <v>24</v>
      </c>
      <c r="B142" s="18">
        <f>VLOOKUP($A142,Sheet1!$A$1:$C$95,2,FALSE)</f>
        <v>45270.323460648098</v>
      </c>
      <c r="C142" s="18">
        <f>VLOOKUP($A142,Sheet1!$A$1:$C$95,3,FALSE)</f>
        <v>45270.355520833298</v>
      </c>
      <c r="D142" s="11" t="s">
        <v>37</v>
      </c>
      <c r="E142" s="11" t="s">
        <v>380</v>
      </c>
      <c r="F142" s="19" t="s">
        <v>61</v>
      </c>
      <c r="G142" s="11">
        <v>110813</v>
      </c>
      <c r="H142" s="11">
        <v>1</v>
      </c>
      <c r="I142" s="11" t="s">
        <v>381</v>
      </c>
      <c r="J142" s="11" t="s">
        <v>382</v>
      </c>
      <c r="K142" s="11" t="s">
        <v>383</v>
      </c>
      <c r="L142" s="11" t="s">
        <v>384</v>
      </c>
      <c r="M142" s="11">
        <v>50</v>
      </c>
      <c r="N142" s="11" t="str">
        <f>VLOOKUP(Q142,Escuelas!$A$1:$C$720,3,FALSE)</f>
        <v>Escuela de Gobierno</v>
      </c>
      <c r="O142" s="11" t="s">
        <v>391</v>
      </c>
      <c r="P142" s="11">
        <v>30110</v>
      </c>
      <c r="Q142" s="11" t="s">
        <v>392</v>
      </c>
      <c r="R142" s="11">
        <v>1</v>
      </c>
      <c r="U142" s="11" t="s">
        <v>56</v>
      </c>
    </row>
    <row r="143" spans="1:21">
      <c r="A143" s="11">
        <v>24</v>
      </c>
      <c r="B143" s="18">
        <f>VLOOKUP($A143,Sheet1!$A$1:$C$95,2,FALSE)</f>
        <v>45270.323460648098</v>
      </c>
      <c r="C143" s="18">
        <f>VLOOKUP($A143,Sheet1!$A$1:$C$95,3,FALSE)</f>
        <v>45270.355520833298</v>
      </c>
      <c r="D143" s="11" t="s">
        <v>37</v>
      </c>
      <c r="E143" s="11" t="s">
        <v>380</v>
      </c>
      <c r="F143" s="19" t="s">
        <v>61</v>
      </c>
      <c r="G143" s="11">
        <v>110813</v>
      </c>
      <c r="H143" s="11">
        <v>1</v>
      </c>
      <c r="I143" s="11" t="s">
        <v>381</v>
      </c>
      <c r="J143" s="11" t="s">
        <v>382</v>
      </c>
      <c r="K143" s="11" t="s">
        <v>383</v>
      </c>
      <c r="L143" s="11" t="s">
        <v>384</v>
      </c>
      <c r="M143" s="11">
        <v>50</v>
      </c>
      <c r="N143" s="11" t="str">
        <f>VLOOKUP(Q143,Escuelas!$A$1:$C$720,3,FALSE)</f>
        <v>Geografía</v>
      </c>
      <c r="O143" s="11" t="s">
        <v>393</v>
      </c>
      <c r="P143" s="11">
        <v>25003</v>
      </c>
      <c r="Q143" s="11" t="s">
        <v>394</v>
      </c>
      <c r="R143" s="11">
        <v>1</v>
      </c>
      <c r="U143" s="11" t="s">
        <v>56</v>
      </c>
    </row>
    <row r="144" spans="1:21">
      <c r="A144" s="11">
        <v>25</v>
      </c>
      <c r="B144" s="18">
        <f>VLOOKUP($A144,Sheet1!$A$1:$C$95,2,FALSE)</f>
        <v>45269.732928240701</v>
      </c>
      <c r="C144" s="18">
        <f>VLOOKUP($A144,Sheet1!$A$1:$C$95,3,FALSE)</f>
        <v>45270.403749999998</v>
      </c>
      <c r="D144" s="11" t="s">
        <v>37</v>
      </c>
      <c r="E144" s="11" t="s">
        <v>395</v>
      </c>
      <c r="F144" s="19" t="s">
        <v>396</v>
      </c>
      <c r="G144" s="11">
        <v>110814</v>
      </c>
      <c r="H144" s="11" t="s">
        <v>40</v>
      </c>
      <c r="I144" s="11" t="s">
        <v>397</v>
      </c>
      <c r="J144" s="11" t="s">
        <v>398</v>
      </c>
      <c r="K144" s="11" t="s">
        <v>399</v>
      </c>
      <c r="L144" s="11" t="s">
        <v>400</v>
      </c>
      <c r="M144" s="11">
        <v>50</v>
      </c>
      <c r="N144" s="11" t="str">
        <f>VLOOKUP(Q144,Escuelas!$A$1:$C$720,3,FALSE)</f>
        <v>Letras</v>
      </c>
      <c r="O144" s="11" t="s">
        <v>401</v>
      </c>
      <c r="P144" s="11">
        <v>29548</v>
      </c>
      <c r="Q144" s="11" t="s">
        <v>402</v>
      </c>
      <c r="R144" s="11">
        <v>3</v>
      </c>
      <c r="U144" s="11" t="s">
        <v>47</v>
      </c>
    </row>
    <row r="145" spans="1:21">
      <c r="A145" s="11">
        <v>25</v>
      </c>
      <c r="B145" s="18">
        <f>VLOOKUP($A145,Sheet1!$A$1:$C$95,2,FALSE)</f>
        <v>45269.732928240701</v>
      </c>
      <c r="C145" s="18">
        <f>VLOOKUP($A145,Sheet1!$A$1:$C$95,3,FALSE)</f>
        <v>45270.403749999998</v>
      </c>
      <c r="D145" s="11" t="s">
        <v>37</v>
      </c>
      <c r="E145" s="11" t="s">
        <v>395</v>
      </c>
      <c r="F145" s="19" t="s">
        <v>396</v>
      </c>
      <c r="G145" s="11">
        <v>110814</v>
      </c>
      <c r="H145" s="11" t="s">
        <v>40</v>
      </c>
      <c r="I145" s="11" t="s">
        <v>397</v>
      </c>
      <c r="J145" s="11" t="s">
        <v>398</v>
      </c>
      <c r="K145" s="11" t="s">
        <v>399</v>
      </c>
      <c r="L145" s="11" t="s">
        <v>400</v>
      </c>
      <c r="M145" s="11">
        <v>50</v>
      </c>
      <c r="N145" s="11" t="str">
        <f>VLOOKUP(Q145,Escuelas!$A$1:$C$720,3,FALSE)</f>
        <v>Historia</v>
      </c>
      <c r="O145" s="11" t="s">
        <v>54</v>
      </c>
      <c r="P145" s="11">
        <v>17351</v>
      </c>
      <c r="Q145" s="11" t="s">
        <v>55</v>
      </c>
      <c r="R145" s="11">
        <v>1</v>
      </c>
      <c r="U145" s="11" t="s">
        <v>47</v>
      </c>
    </row>
    <row r="146" spans="1:21">
      <c r="A146" s="11">
        <v>25</v>
      </c>
      <c r="B146" s="18">
        <f>VLOOKUP($A146,Sheet1!$A$1:$C$95,2,FALSE)</f>
        <v>45269.732928240701</v>
      </c>
      <c r="C146" s="18">
        <f>VLOOKUP($A146,Sheet1!$A$1:$C$95,3,FALSE)</f>
        <v>45270.403749999998</v>
      </c>
      <c r="D146" s="11" t="s">
        <v>37</v>
      </c>
      <c r="E146" s="11" t="s">
        <v>395</v>
      </c>
      <c r="F146" s="19" t="s">
        <v>396</v>
      </c>
      <c r="G146" s="11">
        <v>110814</v>
      </c>
      <c r="H146" s="11" t="s">
        <v>40</v>
      </c>
      <c r="I146" s="11" t="s">
        <v>397</v>
      </c>
      <c r="J146" s="11" t="s">
        <v>398</v>
      </c>
      <c r="K146" s="11" t="s">
        <v>399</v>
      </c>
      <c r="L146" s="11" t="s">
        <v>400</v>
      </c>
      <c r="M146" s="11">
        <v>50</v>
      </c>
      <c r="N146" s="11" t="str">
        <f>VLOOKUP(Q146,Escuelas!$A$1:$C$720,3,FALSE)</f>
        <v>Letras</v>
      </c>
      <c r="O146" s="11" t="s">
        <v>172</v>
      </c>
      <c r="P146" s="11">
        <v>12444</v>
      </c>
      <c r="Q146" s="11" t="s">
        <v>173</v>
      </c>
      <c r="R146" s="11">
        <v>1</v>
      </c>
      <c r="U146" s="11" t="s">
        <v>47</v>
      </c>
    </row>
    <row r="147" spans="1:21">
      <c r="A147" s="11">
        <v>25</v>
      </c>
      <c r="B147" s="18">
        <f>VLOOKUP($A147,Sheet1!$A$1:$C$95,2,FALSE)</f>
        <v>45269.732928240701</v>
      </c>
      <c r="C147" s="18">
        <f>VLOOKUP($A147,Sheet1!$A$1:$C$95,3,FALSE)</f>
        <v>45270.403749999998</v>
      </c>
      <c r="D147" s="11" t="s">
        <v>37</v>
      </c>
      <c r="E147" s="11" t="s">
        <v>395</v>
      </c>
      <c r="F147" s="19" t="s">
        <v>396</v>
      </c>
      <c r="G147" s="11">
        <v>110814</v>
      </c>
      <c r="H147" s="11" t="s">
        <v>40</v>
      </c>
      <c r="I147" s="11" t="s">
        <v>397</v>
      </c>
      <c r="J147" s="11" t="s">
        <v>398</v>
      </c>
      <c r="K147" s="11" t="s">
        <v>399</v>
      </c>
      <c r="L147" s="11" t="s">
        <v>400</v>
      </c>
      <c r="M147" s="11">
        <v>50</v>
      </c>
      <c r="N147" s="11" t="str">
        <f>VLOOKUP(Q147,Escuelas!$A$1:$C$720,3,FALSE)</f>
        <v>Estética</v>
      </c>
      <c r="O147" s="11" t="s">
        <v>403</v>
      </c>
      <c r="P147" s="11">
        <v>29910</v>
      </c>
      <c r="Q147" s="11" t="s">
        <v>49</v>
      </c>
      <c r="R147" s="11">
        <v>1</v>
      </c>
      <c r="U147" s="11" t="s">
        <v>47</v>
      </c>
    </row>
    <row r="148" spans="1:21">
      <c r="A148" s="11">
        <v>25</v>
      </c>
      <c r="B148" s="18">
        <f>VLOOKUP($A148,Sheet1!$A$1:$C$95,2,FALSE)</f>
        <v>45269.732928240701</v>
      </c>
      <c r="C148" s="18">
        <f>VLOOKUP($A148,Sheet1!$A$1:$C$95,3,FALSE)</f>
        <v>45270.403749999998</v>
      </c>
      <c r="D148" s="11" t="s">
        <v>37</v>
      </c>
      <c r="E148" s="11" t="s">
        <v>395</v>
      </c>
      <c r="F148" s="19" t="s">
        <v>396</v>
      </c>
      <c r="G148" s="11">
        <v>110814</v>
      </c>
      <c r="H148" s="11" t="s">
        <v>40</v>
      </c>
      <c r="I148" s="11" t="s">
        <v>397</v>
      </c>
      <c r="J148" s="11" t="s">
        <v>398</v>
      </c>
      <c r="K148" s="11" t="s">
        <v>399</v>
      </c>
      <c r="L148" s="11" t="s">
        <v>400</v>
      </c>
      <c r="M148" s="11">
        <v>50</v>
      </c>
      <c r="N148" s="11" t="str">
        <f>VLOOKUP(Q148,Escuelas!$A$1:$C$720,3,FALSE)</f>
        <v>Historia</v>
      </c>
      <c r="O148" s="11" t="s">
        <v>404</v>
      </c>
      <c r="P148" s="11">
        <v>14093</v>
      </c>
      <c r="Q148" s="11" t="s">
        <v>165</v>
      </c>
      <c r="R148" s="11">
        <v>1</v>
      </c>
      <c r="U148" s="11" t="s">
        <v>47</v>
      </c>
    </row>
    <row r="149" spans="1:21">
      <c r="A149" s="11">
        <v>25</v>
      </c>
      <c r="B149" s="18">
        <f>VLOOKUP($A149,Sheet1!$A$1:$C$95,2,FALSE)</f>
        <v>45269.732928240701</v>
      </c>
      <c r="C149" s="18">
        <f>VLOOKUP($A149,Sheet1!$A$1:$C$95,3,FALSE)</f>
        <v>45270.403749999998</v>
      </c>
      <c r="D149" s="11" t="s">
        <v>37</v>
      </c>
      <c r="E149" s="11" t="s">
        <v>395</v>
      </c>
      <c r="F149" s="19" t="s">
        <v>396</v>
      </c>
      <c r="G149" s="11">
        <v>110814</v>
      </c>
      <c r="H149" s="11" t="s">
        <v>40</v>
      </c>
      <c r="I149" s="11" t="s">
        <v>397</v>
      </c>
      <c r="J149" s="11" t="s">
        <v>398</v>
      </c>
      <c r="K149" s="11" t="s">
        <v>399</v>
      </c>
      <c r="L149" s="11" t="s">
        <v>400</v>
      </c>
      <c r="M149" s="11">
        <v>50</v>
      </c>
      <c r="N149" s="11" t="str">
        <f>VLOOKUP(Q149,Escuelas!$A$1:$C$720,3,FALSE)</f>
        <v>Letras</v>
      </c>
      <c r="O149" s="11" t="s">
        <v>405</v>
      </c>
      <c r="P149" s="11">
        <v>28258</v>
      </c>
      <c r="Q149" s="11" t="s">
        <v>406</v>
      </c>
      <c r="R149" s="11">
        <v>1</v>
      </c>
      <c r="U149" s="11" t="s">
        <v>47</v>
      </c>
    </row>
    <row r="150" spans="1:21">
      <c r="A150" s="11">
        <v>25</v>
      </c>
      <c r="B150" s="18">
        <f>VLOOKUP($A150,Sheet1!$A$1:$C$95,2,FALSE)</f>
        <v>45269.732928240701</v>
      </c>
      <c r="C150" s="18">
        <f>VLOOKUP($A150,Sheet1!$A$1:$C$95,3,FALSE)</f>
        <v>45270.403749999998</v>
      </c>
      <c r="D150" s="11" t="s">
        <v>37</v>
      </c>
      <c r="E150" s="11" t="s">
        <v>395</v>
      </c>
      <c r="F150" s="19" t="s">
        <v>396</v>
      </c>
      <c r="G150" s="11">
        <v>110814</v>
      </c>
      <c r="H150" s="11" t="s">
        <v>40</v>
      </c>
      <c r="I150" s="11" t="s">
        <v>397</v>
      </c>
      <c r="J150" s="11" t="s">
        <v>398</v>
      </c>
      <c r="K150" s="11" t="s">
        <v>399</v>
      </c>
      <c r="L150" s="11" t="s">
        <v>400</v>
      </c>
      <c r="M150" s="11">
        <v>50</v>
      </c>
      <c r="N150" s="11" t="str">
        <f>VLOOKUP(Q150,Escuelas!$A$1:$C$720,3,FALSE)</f>
        <v>Historia</v>
      </c>
      <c r="O150" s="11" t="s">
        <v>407</v>
      </c>
      <c r="P150" s="11">
        <v>25047</v>
      </c>
      <c r="Q150" s="11" t="s">
        <v>408</v>
      </c>
      <c r="R150" s="11">
        <v>1</v>
      </c>
      <c r="U150" s="11" t="s">
        <v>47</v>
      </c>
    </row>
    <row r="151" spans="1:21">
      <c r="A151" s="11">
        <v>25</v>
      </c>
      <c r="B151" s="18">
        <f>VLOOKUP($A151,Sheet1!$A$1:$C$95,2,FALSE)</f>
        <v>45269.732928240701</v>
      </c>
      <c r="C151" s="18">
        <f>VLOOKUP($A151,Sheet1!$A$1:$C$95,3,FALSE)</f>
        <v>45270.403749999998</v>
      </c>
      <c r="D151" s="11" t="s">
        <v>37</v>
      </c>
      <c r="E151" s="11" t="s">
        <v>395</v>
      </c>
      <c r="F151" s="19" t="s">
        <v>396</v>
      </c>
      <c r="G151" s="11">
        <v>110814</v>
      </c>
      <c r="H151" s="11" t="s">
        <v>40</v>
      </c>
      <c r="I151" s="11" t="s">
        <v>397</v>
      </c>
      <c r="J151" s="11" t="s">
        <v>398</v>
      </c>
      <c r="K151" s="11" t="s">
        <v>399</v>
      </c>
      <c r="L151" s="11" t="s">
        <v>400</v>
      </c>
      <c r="M151" s="11">
        <v>50</v>
      </c>
      <c r="N151" s="11" t="str">
        <f>VLOOKUP(Q151,Escuelas!$A$1:$C$720,3,FALSE)</f>
        <v>Historia</v>
      </c>
      <c r="O151" s="11" t="s">
        <v>145</v>
      </c>
      <c r="P151" s="11">
        <v>24958</v>
      </c>
      <c r="Q151" s="11" t="s">
        <v>146</v>
      </c>
      <c r="R151" s="11">
        <v>1</v>
      </c>
      <c r="U151" s="11" t="s">
        <v>47</v>
      </c>
    </row>
    <row r="152" spans="1:21">
      <c r="A152" s="11">
        <v>26</v>
      </c>
      <c r="B152" s="18">
        <f>VLOOKUP($A152,Sheet1!$A$1:$C$95,2,FALSE)</f>
        <v>45270.566354166702</v>
      </c>
      <c r="C152" s="18">
        <f>VLOOKUP($A152,Sheet1!$A$1:$C$95,3,FALSE)</f>
        <v>45270.619467592602</v>
      </c>
      <c r="D152" s="11" t="s">
        <v>37</v>
      </c>
      <c r="E152" s="11" t="s">
        <v>409</v>
      </c>
      <c r="F152" s="19" t="s">
        <v>61</v>
      </c>
      <c r="G152" s="11" t="s">
        <v>315</v>
      </c>
      <c r="H152" s="11" t="s">
        <v>315</v>
      </c>
      <c r="I152" s="11" t="s">
        <v>316</v>
      </c>
      <c r="J152" s="11" t="s">
        <v>410</v>
      </c>
      <c r="K152" s="11" t="s">
        <v>43</v>
      </c>
      <c r="L152" s="11" t="s">
        <v>411</v>
      </c>
      <c r="M152" s="11" t="s">
        <v>412</v>
      </c>
      <c r="N152" s="11" t="str">
        <f>VLOOKUP(Q152,Escuelas!$A$1:$C$720,3,FALSE)</f>
        <v>Agronomía y Sistemas Naturales</v>
      </c>
      <c r="O152" s="11" t="s">
        <v>413</v>
      </c>
      <c r="P152" s="11">
        <v>14660</v>
      </c>
      <c r="Q152" s="11" t="s">
        <v>161</v>
      </c>
      <c r="R152" s="11">
        <v>2</v>
      </c>
      <c r="U152" s="11" t="s">
        <v>56</v>
      </c>
    </row>
    <row r="153" spans="1:21">
      <c r="A153" s="11">
        <v>26</v>
      </c>
      <c r="B153" s="18">
        <f>VLOOKUP($A153,Sheet1!$A$1:$C$95,2,FALSE)</f>
        <v>45270.566354166702</v>
      </c>
      <c r="C153" s="18">
        <f>VLOOKUP($A153,Sheet1!$A$1:$C$95,3,FALSE)</f>
        <v>45270.619467592602</v>
      </c>
      <c r="D153" s="11" t="s">
        <v>37</v>
      </c>
      <c r="E153" s="11" t="s">
        <v>409</v>
      </c>
      <c r="F153" s="19" t="s">
        <v>61</v>
      </c>
      <c r="G153" s="11" t="s">
        <v>315</v>
      </c>
      <c r="H153" s="11" t="s">
        <v>315</v>
      </c>
      <c r="I153" s="11" t="s">
        <v>316</v>
      </c>
      <c r="J153" s="11" t="s">
        <v>410</v>
      </c>
      <c r="K153" s="11" t="s">
        <v>43</v>
      </c>
      <c r="L153" s="11" t="s">
        <v>411</v>
      </c>
      <c r="M153" s="11" t="s">
        <v>412</v>
      </c>
      <c r="N153" s="11" t="str">
        <f>VLOOKUP(Q153,Escuelas!$A$1:$C$720,3,FALSE)</f>
        <v>Arte</v>
      </c>
      <c r="O153" s="11" t="s">
        <v>414</v>
      </c>
      <c r="P153" s="11">
        <v>27587</v>
      </c>
      <c r="Q153" s="11" t="s">
        <v>415</v>
      </c>
      <c r="R153" s="11">
        <v>1</v>
      </c>
      <c r="U153" s="11" t="s">
        <v>56</v>
      </c>
    </row>
    <row r="154" spans="1:21">
      <c r="A154" s="11">
        <v>26</v>
      </c>
      <c r="B154" s="18">
        <f>VLOOKUP($A154,Sheet1!$A$1:$C$95,2,FALSE)</f>
        <v>45270.566354166702</v>
      </c>
      <c r="C154" s="18">
        <f>VLOOKUP($A154,Sheet1!$A$1:$C$95,3,FALSE)</f>
        <v>45270.619467592602</v>
      </c>
      <c r="D154" s="11" t="s">
        <v>37</v>
      </c>
      <c r="E154" s="11" t="s">
        <v>409</v>
      </c>
      <c r="F154" s="19" t="s">
        <v>61</v>
      </c>
      <c r="G154" s="11" t="s">
        <v>315</v>
      </c>
      <c r="H154" s="11" t="s">
        <v>315</v>
      </c>
      <c r="I154" s="11" t="s">
        <v>316</v>
      </c>
      <c r="J154" s="11" t="s">
        <v>410</v>
      </c>
      <c r="K154" s="11" t="s">
        <v>43</v>
      </c>
      <c r="L154" s="11" t="s">
        <v>411</v>
      </c>
      <c r="M154" s="11" t="s">
        <v>412</v>
      </c>
      <c r="N154" s="11" t="str">
        <f>VLOOKUP(Q154,Escuelas!$A$1:$C$720,3,FALSE)</f>
        <v>Agronomía y Sistemas Naturales</v>
      </c>
      <c r="O154" s="11" t="s">
        <v>416</v>
      </c>
      <c r="P154" s="11">
        <v>28091</v>
      </c>
      <c r="Q154" s="11" t="s">
        <v>188</v>
      </c>
      <c r="R154" s="11">
        <v>1</v>
      </c>
      <c r="U154" s="11" t="s">
        <v>56</v>
      </c>
    </row>
    <row r="155" spans="1:21">
      <c r="A155" s="11">
        <v>26</v>
      </c>
      <c r="B155" s="18">
        <f>VLOOKUP($A155,Sheet1!$A$1:$C$95,2,FALSE)</f>
        <v>45270.566354166702</v>
      </c>
      <c r="C155" s="18">
        <f>VLOOKUP($A155,Sheet1!$A$1:$C$95,3,FALSE)</f>
        <v>45270.619467592602</v>
      </c>
      <c r="D155" s="11" t="s">
        <v>37</v>
      </c>
      <c r="E155" s="11" t="s">
        <v>409</v>
      </c>
      <c r="F155" s="19" t="s">
        <v>61</v>
      </c>
      <c r="G155" s="11" t="s">
        <v>315</v>
      </c>
      <c r="H155" s="11" t="s">
        <v>315</v>
      </c>
      <c r="I155" s="11" t="s">
        <v>316</v>
      </c>
      <c r="J155" s="11" t="s">
        <v>410</v>
      </c>
      <c r="K155" s="11" t="s">
        <v>43</v>
      </c>
      <c r="L155" s="11" t="s">
        <v>411</v>
      </c>
      <c r="M155" s="11" t="s">
        <v>412</v>
      </c>
      <c r="N155" s="11" t="str">
        <f>VLOOKUP(Q155,Escuelas!$A$1:$C$720,3,FALSE)</f>
        <v>Comunicaciones</v>
      </c>
      <c r="O155" s="11" t="s">
        <v>330</v>
      </c>
      <c r="P155" s="11">
        <v>22884</v>
      </c>
      <c r="Q155" s="11" t="s">
        <v>331</v>
      </c>
      <c r="R155" s="11">
        <v>1</v>
      </c>
      <c r="U155" s="11" t="s">
        <v>56</v>
      </c>
    </row>
    <row r="156" spans="1:21">
      <c r="A156" s="11">
        <v>26</v>
      </c>
      <c r="B156" s="18">
        <f>VLOOKUP($A156,Sheet1!$A$1:$C$95,2,FALSE)</f>
        <v>45270.566354166702</v>
      </c>
      <c r="C156" s="18">
        <f>VLOOKUP($A156,Sheet1!$A$1:$C$95,3,FALSE)</f>
        <v>45270.619467592602</v>
      </c>
      <c r="D156" s="11" t="s">
        <v>37</v>
      </c>
      <c r="E156" s="11" t="s">
        <v>409</v>
      </c>
      <c r="F156" s="19" t="s">
        <v>61</v>
      </c>
      <c r="G156" s="11" t="s">
        <v>315</v>
      </c>
      <c r="H156" s="11" t="s">
        <v>315</v>
      </c>
      <c r="I156" s="11" t="s">
        <v>316</v>
      </c>
      <c r="J156" s="11" t="s">
        <v>410</v>
      </c>
      <c r="K156" s="11" t="s">
        <v>43</v>
      </c>
      <c r="L156" s="11" t="s">
        <v>411</v>
      </c>
      <c r="M156" s="11" t="s">
        <v>412</v>
      </c>
      <c r="N156" s="11" t="str">
        <f>VLOOKUP(Q156,Escuelas!$A$1:$C$720,3,FALSE)</f>
        <v>Música</v>
      </c>
      <c r="O156" s="11" t="s">
        <v>417</v>
      </c>
      <c r="P156" s="11">
        <v>11631</v>
      </c>
      <c r="Q156" s="11" t="s">
        <v>418</v>
      </c>
      <c r="R156" s="11">
        <v>1</v>
      </c>
      <c r="U156" s="11" t="s">
        <v>56</v>
      </c>
    </row>
    <row r="157" spans="1:21">
      <c r="A157" s="11">
        <v>26</v>
      </c>
      <c r="B157" s="18">
        <f>VLOOKUP($A157,Sheet1!$A$1:$C$95,2,FALSE)</f>
        <v>45270.566354166702</v>
      </c>
      <c r="C157" s="18">
        <f>VLOOKUP($A157,Sheet1!$A$1:$C$95,3,FALSE)</f>
        <v>45270.619467592602</v>
      </c>
      <c r="D157" s="11" t="s">
        <v>37</v>
      </c>
      <c r="E157" s="11" t="s">
        <v>409</v>
      </c>
      <c r="F157" s="19" t="s">
        <v>61</v>
      </c>
      <c r="G157" s="11" t="s">
        <v>315</v>
      </c>
      <c r="H157" s="11" t="s">
        <v>315</v>
      </c>
      <c r="I157" s="11" t="s">
        <v>316</v>
      </c>
      <c r="J157" s="11" t="s">
        <v>410</v>
      </c>
      <c r="K157" s="11" t="s">
        <v>43</v>
      </c>
      <c r="L157" s="11" t="s">
        <v>411</v>
      </c>
      <c r="M157" s="11" t="s">
        <v>412</v>
      </c>
      <c r="N157" s="11" t="str">
        <f>VLOOKUP(Q157,Escuelas!$A$1:$C$720,3,FALSE)</f>
        <v>Agronomía y Sistemas Naturales</v>
      </c>
      <c r="O157" s="11" t="s">
        <v>419</v>
      </c>
      <c r="P157" s="11">
        <v>10845</v>
      </c>
      <c r="Q157" s="11" t="s">
        <v>420</v>
      </c>
      <c r="R157" s="11">
        <v>1</v>
      </c>
      <c r="U157" s="11" t="s">
        <v>56</v>
      </c>
    </row>
    <row r="158" spans="1:21">
      <c r="A158" s="11">
        <v>26</v>
      </c>
      <c r="B158" s="18">
        <f>VLOOKUP($A158,Sheet1!$A$1:$C$95,2,FALSE)</f>
        <v>45270.566354166702</v>
      </c>
      <c r="C158" s="18">
        <f>VLOOKUP($A158,Sheet1!$A$1:$C$95,3,FALSE)</f>
        <v>45270.619467592602</v>
      </c>
      <c r="D158" s="11" t="s">
        <v>37</v>
      </c>
      <c r="E158" s="11" t="s">
        <v>409</v>
      </c>
      <c r="F158" s="19" t="s">
        <v>61</v>
      </c>
      <c r="G158" s="11" t="s">
        <v>315</v>
      </c>
      <c r="H158" s="11" t="s">
        <v>315</v>
      </c>
      <c r="I158" s="11" t="s">
        <v>316</v>
      </c>
      <c r="J158" s="11" t="s">
        <v>410</v>
      </c>
      <c r="K158" s="11" t="s">
        <v>43</v>
      </c>
      <c r="L158" s="11" t="s">
        <v>411</v>
      </c>
      <c r="M158" s="11" t="s">
        <v>412</v>
      </c>
      <c r="N158" s="11" t="str">
        <f>VLOOKUP(Q158,Escuelas!$A$1:$C$720,3,FALSE)</f>
        <v>Sociología</v>
      </c>
      <c r="O158" s="11" t="s">
        <v>421</v>
      </c>
      <c r="P158" s="11">
        <v>18759</v>
      </c>
      <c r="Q158" s="11" t="s">
        <v>422</v>
      </c>
      <c r="R158" s="11">
        <v>1</v>
      </c>
      <c r="U158" s="11" t="s">
        <v>56</v>
      </c>
    </row>
    <row r="159" spans="1:21">
      <c r="A159" s="11">
        <v>26</v>
      </c>
      <c r="B159" s="18">
        <f>VLOOKUP($A159,Sheet1!$A$1:$C$95,2,FALSE)</f>
        <v>45270.566354166702</v>
      </c>
      <c r="C159" s="18">
        <f>VLOOKUP($A159,Sheet1!$A$1:$C$95,3,FALSE)</f>
        <v>45270.619467592602</v>
      </c>
      <c r="D159" s="11" t="s">
        <v>37</v>
      </c>
      <c r="E159" s="11" t="s">
        <v>409</v>
      </c>
      <c r="F159" s="19" t="s">
        <v>61</v>
      </c>
      <c r="G159" s="11" t="s">
        <v>315</v>
      </c>
      <c r="H159" s="11" t="s">
        <v>315</v>
      </c>
      <c r="I159" s="11" t="s">
        <v>316</v>
      </c>
      <c r="J159" s="11" t="s">
        <v>410</v>
      </c>
      <c r="K159" s="11" t="s">
        <v>43</v>
      </c>
      <c r="L159" s="11" t="s">
        <v>411</v>
      </c>
      <c r="M159" s="11" t="s">
        <v>412</v>
      </c>
      <c r="N159" s="11" t="str">
        <f>VLOOKUP(Q159,Escuelas!$A$1:$C$720,3,FALSE)</f>
        <v>Diseño</v>
      </c>
      <c r="O159" s="11" t="s">
        <v>423</v>
      </c>
      <c r="P159" s="11">
        <v>11726</v>
      </c>
      <c r="Q159" s="11" t="s">
        <v>424</v>
      </c>
      <c r="R159" s="11">
        <v>1</v>
      </c>
      <c r="U159" s="11" t="s">
        <v>56</v>
      </c>
    </row>
    <row r="160" spans="1:21">
      <c r="A160" s="11">
        <v>27</v>
      </c>
      <c r="B160" s="18">
        <f>VLOOKUP($A160,Sheet1!$A$1:$C$95,2,FALSE)</f>
        <v>45270.676620370403</v>
      </c>
      <c r="C160" s="18">
        <f>VLOOKUP($A160,Sheet1!$A$1:$C$95,3,FALSE)</f>
        <v>45270.745925925898</v>
      </c>
      <c r="D160" s="11" t="s">
        <v>37</v>
      </c>
      <c r="E160" s="11" t="s">
        <v>425</v>
      </c>
      <c r="F160" s="19" t="s">
        <v>426</v>
      </c>
      <c r="G160" s="11">
        <v>110774</v>
      </c>
      <c r="H160" s="11">
        <v>7</v>
      </c>
      <c r="I160" s="11" t="s">
        <v>427</v>
      </c>
      <c r="J160" s="11" t="s">
        <v>428</v>
      </c>
      <c r="K160" s="11" t="s">
        <v>43</v>
      </c>
      <c r="L160" s="11" t="s">
        <v>429</v>
      </c>
      <c r="M160" s="11">
        <v>30</v>
      </c>
      <c r="N160" s="11" t="str">
        <f>VLOOKUP(Q160,Escuelas!$A$1:$C$720,3,FALSE)</f>
        <v>Arte</v>
      </c>
      <c r="O160" s="11" t="s">
        <v>430</v>
      </c>
      <c r="P160" s="11">
        <v>29737</v>
      </c>
      <c r="Q160" s="11" t="s">
        <v>431</v>
      </c>
      <c r="R160" s="11">
        <v>1</v>
      </c>
      <c r="U160" s="11" t="s">
        <v>47</v>
      </c>
    </row>
    <row r="161" spans="1:21">
      <c r="A161" s="11">
        <v>27</v>
      </c>
      <c r="B161" s="18">
        <f>VLOOKUP($A161,Sheet1!$A$1:$C$95,2,FALSE)</f>
        <v>45270.676620370403</v>
      </c>
      <c r="C161" s="18">
        <f>VLOOKUP($A161,Sheet1!$A$1:$C$95,3,FALSE)</f>
        <v>45270.745925925898</v>
      </c>
      <c r="D161" s="11" t="s">
        <v>37</v>
      </c>
      <c r="E161" s="11" t="s">
        <v>425</v>
      </c>
      <c r="F161" s="19" t="s">
        <v>426</v>
      </c>
      <c r="G161" s="11">
        <v>110774</v>
      </c>
      <c r="H161" s="11">
        <v>7</v>
      </c>
      <c r="I161" s="11" t="s">
        <v>427</v>
      </c>
      <c r="J161" s="11" t="s">
        <v>428</v>
      </c>
      <c r="K161" s="11" t="s">
        <v>43</v>
      </c>
      <c r="L161" s="11" t="s">
        <v>429</v>
      </c>
      <c r="M161" s="11">
        <v>30</v>
      </c>
      <c r="N161" s="11" t="str">
        <f>VLOOKUP(Q161,Escuelas!$A$1:$C$720,3,FALSE)</f>
        <v>Agronomía y Sistemas Naturales</v>
      </c>
      <c r="O161" s="11" t="s">
        <v>120</v>
      </c>
      <c r="P161" s="11">
        <v>10169</v>
      </c>
      <c r="Q161" s="11" t="s">
        <v>121</v>
      </c>
      <c r="R161" s="11">
        <v>1</v>
      </c>
      <c r="U161" s="11" t="s">
        <v>47</v>
      </c>
    </row>
    <row r="162" spans="1:21">
      <c r="A162" s="11">
        <v>27</v>
      </c>
      <c r="B162" s="18">
        <f>VLOOKUP($A162,Sheet1!$A$1:$C$95,2,FALSE)</f>
        <v>45270.676620370403</v>
      </c>
      <c r="C162" s="18">
        <f>VLOOKUP($A162,Sheet1!$A$1:$C$95,3,FALSE)</f>
        <v>45270.745925925898</v>
      </c>
      <c r="D162" s="11" t="s">
        <v>37</v>
      </c>
      <c r="E162" s="11" t="s">
        <v>425</v>
      </c>
      <c r="F162" s="19" t="s">
        <v>426</v>
      </c>
      <c r="G162" s="11">
        <v>110774</v>
      </c>
      <c r="H162" s="11">
        <v>7</v>
      </c>
      <c r="I162" s="11" t="s">
        <v>427</v>
      </c>
      <c r="J162" s="11" t="s">
        <v>428</v>
      </c>
      <c r="K162" s="11" t="s">
        <v>43</v>
      </c>
      <c r="L162" s="11" t="s">
        <v>429</v>
      </c>
      <c r="M162" s="11">
        <v>30</v>
      </c>
      <c r="N162" s="11" t="str">
        <f>VLOOKUP(Q162,Escuelas!$A$1:$C$720,3,FALSE)</f>
        <v>Arte</v>
      </c>
      <c r="O162" s="11" t="s">
        <v>432</v>
      </c>
      <c r="P162" s="11">
        <v>29739</v>
      </c>
      <c r="Q162" s="11" t="s">
        <v>433</v>
      </c>
      <c r="R162" s="11">
        <v>1</v>
      </c>
      <c r="U162" s="11" t="s">
        <v>47</v>
      </c>
    </row>
    <row r="163" spans="1:21">
      <c r="A163" s="11">
        <v>27</v>
      </c>
      <c r="B163" s="18">
        <f>VLOOKUP($A163,Sheet1!$A$1:$C$95,2,FALSE)</f>
        <v>45270.676620370403</v>
      </c>
      <c r="C163" s="18">
        <f>VLOOKUP($A163,Sheet1!$A$1:$C$95,3,FALSE)</f>
        <v>45270.745925925898</v>
      </c>
      <c r="D163" s="11" t="s">
        <v>37</v>
      </c>
      <c r="E163" s="11" t="s">
        <v>425</v>
      </c>
      <c r="F163" s="19" t="s">
        <v>426</v>
      </c>
      <c r="G163" s="11">
        <v>110774</v>
      </c>
      <c r="H163" s="11">
        <v>7</v>
      </c>
      <c r="I163" s="11" t="s">
        <v>427</v>
      </c>
      <c r="J163" s="11" t="s">
        <v>428</v>
      </c>
      <c r="K163" s="11" t="s">
        <v>43</v>
      </c>
      <c r="L163" s="11" t="s">
        <v>429</v>
      </c>
      <c r="M163" s="11">
        <v>30</v>
      </c>
      <c r="N163" s="11" t="str">
        <f>VLOOKUP(Q163,Escuelas!$A$1:$C$720,3,FALSE)</f>
        <v>Geografía</v>
      </c>
      <c r="O163" s="11" t="s">
        <v>434</v>
      </c>
      <c r="P163" s="11">
        <v>19252</v>
      </c>
      <c r="Q163" s="11" t="s">
        <v>163</v>
      </c>
      <c r="R163" s="11">
        <v>1</v>
      </c>
      <c r="U163" s="11" t="s">
        <v>47</v>
      </c>
    </row>
    <row r="164" spans="1:21">
      <c r="A164" s="11">
        <v>27</v>
      </c>
      <c r="B164" s="18">
        <f>VLOOKUP($A164,Sheet1!$A$1:$C$95,2,FALSE)</f>
        <v>45270.676620370403</v>
      </c>
      <c r="C164" s="18">
        <f>VLOOKUP($A164,Sheet1!$A$1:$C$95,3,FALSE)</f>
        <v>45270.745925925898</v>
      </c>
      <c r="D164" s="11" t="s">
        <v>37</v>
      </c>
      <c r="E164" s="11" t="s">
        <v>425</v>
      </c>
      <c r="F164" s="19" t="s">
        <v>426</v>
      </c>
      <c r="G164" s="11">
        <v>110774</v>
      </c>
      <c r="H164" s="11">
        <v>7</v>
      </c>
      <c r="I164" s="11" t="s">
        <v>427</v>
      </c>
      <c r="J164" s="11" t="s">
        <v>428</v>
      </c>
      <c r="K164" s="11" t="s">
        <v>43</v>
      </c>
      <c r="L164" s="11" t="s">
        <v>429</v>
      </c>
      <c r="M164" s="11">
        <v>30</v>
      </c>
      <c r="N164" s="11" t="str">
        <f>VLOOKUP(Q164,Escuelas!$A$1:$C$720,3,FALSE)</f>
        <v>Estética</v>
      </c>
      <c r="O164" s="11" t="s">
        <v>435</v>
      </c>
      <c r="P164" s="11">
        <v>15309</v>
      </c>
      <c r="Q164" s="11" t="s">
        <v>436</v>
      </c>
      <c r="R164" s="11">
        <v>1</v>
      </c>
      <c r="U164" s="11" t="s">
        <v>56</v>
      </c>
    </row>
    <row r="165" spans="1:21">
      <c r="A165" s="11">
        <v>27</v>
      </c>
      <c r="B165" s="18">
        <f>VLOOKUP($A165,Sheet1!$A$1:$C$95,2,FALSE)</f>
        <v>45270.676620370403</v>
      </c>
      <c r="C165" s="18">
        <f>VLOOKUP($A165,Sheet1!$A$1:$C$95,3,FALSE)</f>
        <v>45270.745925925898</v>
      </c>
      <c r="D165" s="11" t="s">
        <v>37</v>
      </c>
      <c r="E165" s="11" t="s">
        <v>425</v>
      </c>
      <c r="F165" s="19" t="s">
        <v>426</v>
      </c>
      <c r="G165" s="11">
        <v>110774</v>
      </c>
      <c r="H165" s="11">
        <v>7</v>
      </c>
      <c r="I165" s="11" t="s">
        <v>427</v>
      </c>
      <c r="J165" s="11" t="s">
        <v>428</v>
      </c>
      <c r="K165" s="11" t="s">
        <v>43</v>
      </c>
      <c r="L165" s="11" t="s">
        <v>429</v>
      </c>
      <c r="M165" s="11">
        <v>30</v>
      </c>
      <c r="N165" s="11" t="str">
        <f>VLOOKUP(Q165,Escuelas!$A$1:$C$720,3,FALSE)</f>
        <v>Arte</v>
      </c>
      <c r="O165" s="11" t="s">
        <v>437</v>
      </c>
      <c r="P165" s="11">
        <v>23052</v>
      </c>
      <c r="Q165" s="11" t="s">
        <v>438</v>
      </c>
      <c r="R165" s="11">
        <v>1</v>
      </c>
      <c r="U165" s="11" t="s">
        <v>47</v>
      </c>
    </row>
    <row r="166" spans="1:21">
      <c r="A166" s="11">
        <v>28</v>
      </c>
      <c r="B166" s="18">
        <f>VLOOKUP($A166,Sheet1!$A$1:$C$95,2,FALSE)</f>
        <v>45270.821145833303</v>
      </c>
      <c r="C166" s="18">
        <f>VLOOKUP($A166,Sheet1!$A$1:$C$95,3,FALSE)</f>
        <v>45270.860486111102</v>
      </c>
      <c r="D166" s="11" t="s">
        <v>37</v>
      </c>
      <c r="E166" s="11" t="s">
        <v>439</v>
      </c>
      <c r="F166" s="19" t="s">
        <v>440</v>
      </c>
      <c r="G166" s="11">
        <v>111019</v>
      </c>
      <c r="H166" s="11">
        <v>5</v>
      </c>
      <c r="I166" s="11" t="s">
        <v>441</v>
      </c>
      <c r="J166" s="11" t="s">
        <v>442</v>
      </c>
      <c r="K166" s="11" t="s">
        <v>249</v>
      </c>
      <c r="L166" s="11" t="s">
        <v>443</v>
      </c>
      <c r="M166" s="11">
        <v>40</v>
      </c>
      <c r="N166" s="11" t="str">
        <f>VLOOKUP(Q166,Escuelas!$A$1:$C$720,3,FALSE)</f>
        <v>Ciencia Política</v>
      </c>
      <c r="O166" s="11" t="s">
        <v>444</v>
      </c>
      <c r="P166" s="11">
        <v>27066</v>
      </c>
      <c r="Q166" s="11" t="s">
        <v>261</v>
      </c>
      <c r="R166" s="11">
        <v>1</v>
      </c>
      <c r="U166" s="11" t="s">
        <v>47</v>
      </c>
    </row>
    <row r="167" spans="1:21">
      <c r="A167" s="11">
        <v>28</v>
      </c>
      <c r="B167" s="18">
        <f>VLOOKUP($A167,Sheet1!$A$1:$C$95,2,FALSE)</f>
        <v>45270.821145833303</v>
      </c>
      <c r="C167" s="18">
        <f>VLOOKUP($A167,Sheet1!$A$1:$C$95,3,FALSE)</f>
        <v>45270.860486111102</v>
      </c>
      <c r="D167" s="11" t="s">
        <v>37</v>
      </c>
      <c r="E167" s="11" t="s">
        <v>439</v>
      </c>
      <c r="F167" s="19" t="s">
        <v>440</v>
      </c>
      <c r="G167" s="11">
        <v>111019</v>
      </c>
      <c r="H167" s="11">
        <v>5</v>
      </c>
      <c r="I167" s="11" t="s">
        <v>441</v>
      </c>
      <c r="J167" s="11" t="s">
        <v>442</v>
      </c>
      <c r="K167" s="11" t="s">
        <v>249</v>
      </c>
      <c r="L167" s="11" t="s">
        <v>443</v>
      </c>
      <c r="M167" s="11">
        <v>40</v>
      </c>
      <c r="N167" s="11" t="str">
        <f>VLOOKUP(Q167,Escuelas!$A$1:$C$720,3,FALSE)</f>
        <v>Estética</v>
      </c>
      <c r="O167" s="11" t="s">
        <v>445</v>
      </c>
      <c r="P167" s="11">
        <v>10166</v>
      </c>
      <c r="Q167" s="11" t="s">
        <v>446</v>
      </c>
      <c r="R167" s="11">
        <v>1</v>
      </c>
      <c r="U167" s="11" t="s">
        <v>47</v>
      </c>
    </row>
    <row r="168" spans="1:21">
      <c r="A168" s="11">
        <v>28</v>
      </c>
      <c r="B168" s="18">
        <f>VLOOKUP($A168,Sheet1!$A$1:$C$95,2,FALSE)</f>
        <v>45270.821145833303</v>
      </c>
      <c r="C168" s="18">
        <f>VLOOKUP($A168,Sheet1!$A$1:$C$95,3,FALSE)</f>
        <v>45270.860486111102</v>
      </c>
      <c r="D168" s="11" t="s">
        <v>37</v>
      </c>
      <c r="E168" s="11" t="s">
        <v>439</v>
      </c>
      <c r="F168" s="19" t="s">
        <v>440</v>
      </c>
      <c r="G168" s="11">
        <v>111019</v>
      </c>
      <c r="H168" s="11">
        <v>5</v>
      </c>
      <c r="I168" s="11" t="s">
        <v>441</v>
      </c>
      <c r="J168" s="11" t="s">
        <v>442</v>
      </c>
      <c r="K168" s="11" t="s">
        <v>249</v>
      </c>
      <c r="L168" s="11" t="s">
        <v>443</v>
      </c>
      <c r="M168" s="11">
        <v>40</v>
      </c>
      <c r="N168" s="11" t="str">
        <f>VLOOKUP(Q168,Escuelas!$A$1:$C$720,3,FALSE)</f>
        <v>Historia</v>
      </c>
      <c r="O168" s="11" t="s">
        <v>226</v>
      </c>
      <c r="P168" s="11">
        <v>17341</v>
      </c>
      <c r="Q168" s="11" t="s">
        <v>51</v>
      </c>
      <c r="R168" s="11">
        <v>1</v>
      </c>
      <c r="U168" s="11" t="s">
        <v>47</v>
      </c>
    </row>
    <row r="169" spans="1:21">
      <c r="A169" s="11">
        <v>28</v>
      </c>
      <c r="B169" s="18">
        <f>VLOOKUP($A169,Sheet1!$A$1:$C$95,2,FALSE)</f>
        <v>45270.821145833303</v>
      </c>
      <c r="C169" s="18">
        <f>VLOOKUP($A169,Sheet1!$A$1:$C$95,3,FALSE)</f>
        <v>45270.860486111102</v>
      </c>
      <c r="D169" s="11" t="s">
        <v>37</v>
      </c>
      <c r="E169" s="11" t="s">
        <v>439</v>
      </c>
      <c r="F169" s="19" t="s">
        <v>440</v>
      </c>
      <c r="G169" s="11">
        <v>111019</v>
      </c>
      <c r="H169" s="11">
        <v>5</v>
      </c>
      <c r="I169" s="11" t="s">
        <v>441</v>
      </c>
      <c r="J169" s="11" t="s">
        <v>442</v>
      </c>
      <c r="K169" s="11" t="s">
        <v>249</v>
      </c>
      <c r="L169" s="11" t="s">
        <v>443</v>
      </c>
      <c r="M169" s="11">
        <v>40</v>
      </c>
      <c r="N169" s="11" t="str">
        <f>VLOOKUP(Q169,Escuelas!$A$1:$C$720,3,FALSE)</f>
        <v>Economía y Administración</v>
      </c>
      <c r="O169" s="11" t="s">
        <v>447</v>
      </c>
      <c r="P169" s="11">
        <v>27259</v>
      </c>
      <c r="Q169" s="11" t="s">
        <v>448</v>
      </c>
      <c r="R169" s="11">
        <v>1</v>
      </c>
      <c r="U169" s="11" t="s">
        <v>47</v>
      </c>
    </row>
    <row r="170" spans="1:21">
      <c r="A170" s="11">
        <v>28</v>
      </c>
      <c r="B170" s="18">
        <f>VLOOKUP($A170,Sheet1!$A$1:$C$95,2,FALSE)</f>
        <v>45270.821145833303</v>
      </c>
      <c r="C170" s="18">
        <f>VLOOKUP($A170,Sheet1!$A$1:$C$95,3,FALSE)</f>
        <v>45270.860486111102</v>
      </c>
      <c r="D170" s="11" t="s">
        <v>37</v>
      </c>
      <c r="E170" s="11" t="s">
        <v>439</v>
      </c>
      <c r="F170" s="19" t="s">
        <v>440</v>
      </c>
      <c r="G170" s="11">
        <v>111019</v>
      </c>
      <c r="H170" s="11">
        <v>5</v>
      </c>
      <c r="I170" s="11" t="s">
        <v>441</v>
      </c>
      <c r="J170" s="11" t="s">
        <v>442</v>
      </c>
      <c r="K170" s="11" t="s">
        <v>249</v>
      </c>
      <c r="L170" s="11" t="s">
        <v>443</v>
      </c>
      <c r="M170" s="11">
        <v>40</v>
      </c>
      <c r="N170" s="11" t="str">
        <f>VLOOKUP(Q170,Escuelas!$A$1:$C$720,3,FALSE)</f>
        <v>Economía y Administración</v>
      </c>
      <c r="O170" s="11" t="s">
        <v>372</v>
      </c>
      <c r="P170" s="11">
        <v>12986</v>
      </c>
      <c r="Q170" s="11" t="s">
        <v>373</v>
      </c>
      <c r="R170" s="11">
        <v>1</v>
      </c>
      <c r="U170" s="11" t="s">
        <v>47</v>
      </c>
    </row>
    <row r="171" spans="1:21">
      <c r="A171" s="11">
        <v>28</v>
      </c>
      <c r="B171" s="18">
        <f>VLOOKUP($A171,Sheet1!$A$1:$C$95,2,FALSE)</f>
        <v>45270.821145833303</v>
      </c>
      <c r="C171" s="18">
        <f>VLOOKUP($A171,Sheet1!$A$1:$C$95,3,FALSE)</f>
        <v>45270.860486111102</v>
      </c>
      <c r="D171" s="11" t="s">
        <v>37</v>
      </c>
      <c r="E171" s="11" t="s">
        <v>439</v>
      </c>
      <c r="F171" s="19" t="s">
        <v>440</v>
      </c>
      <c r="G171" s="11">
        <v>111019</v>
      </c>
      <c r="H171" s="11">
        <v>5</v>
      </c>
      <c r="I171" s="11" t="s">
        <v>441</v>
      </c>
      <c r="J171" s="11" t="s">
        <v>442</v>
      </c>
      <c r="K171" s="11" t="s">
        <v>249</v>
      </c>
      <c r="L171" s="11" t="s">
        <v>443</v>
      </c>
      <c r="M171" s="11">
        <v>40</v>
      </c>
      <c r="N171" s="11" t="str">
        <f>VLOOKUP(Q171,Escuelas!$A$1:$C$720,3,FALSE)</f>
        <v>Letras</v>
      </c>
      <c r="O171" s="11" t="s">
        <v>449</v>
      </c>
      <c r="P171" s="11">
        <v>26310</v>
      </c>
      <c r="Q171" s="11" t="s">
        <v>450</v>
      </c>
      <c r="R171" s="11">
        <v>1</v>
      </c>
      <c r="U171" s="11" t="s">
        <v>56</v>
      </c>
    </row>
    <row r="172" spans="1:21">
      <c r="A172" s="11">
        <v>28</v>
      </c>
      <c r="B172" s="18">
        <f>VLOOKUP($A172,Sheet1!$A$1:$C$95,2,FALSE)</f>
        <v>45270.821145833303</v>
      </c>
      <c r="C172" s="18">
        <f>VLOOKUP($A172,Sheet1!$A$1:$C$95,3,FALSE)</f>
        <v>45270.860486111102</v>
      </c>
      <c r="D172" s="11" t="s">
        <v>37</v>
      </c>
      <c r="E172" s="11" t="s">
        <v>439</v>
      </c>
      <c r="F172" s="19" t="s">
        <v>440</v>
      </c>
      <c r="G172" s="11">
        <v>111019</v>
      </c>
      <c r="H172" s="11">
        <v>5</v>
      </c>
      <c r="I172" s="11" t="s">
        <v>441</v>
      </c>
      <c r="J172" s="11" t="s">
        <v>442</v>
      </c>
      <c r="K172" s="11" t="s">
        <v>249</v>
      </c>
      <c r="L172" s="11" t="s">
        <v>443</v>
      </c>
      <c r="M172" s="11">
        <v>40</v>
      </c>
      <c r="N172" s="11" t="str">
        <f>VLOOKUP(Q172,Escuelas!$A$1:$C$720,3,FALSE)</f>
        <v>Economía Y Administración</v>
      </c>
      <c r="O172" s="11" t="s">
        <v>451</v>
      </c>
      <c r="P172" s="11">
        <v>29030</v>
      </c>
      <c r="Q172" s="11" t="s">
        <v>452</v>
      </c>
      <c r="R172" s="11">
        <v>1</v>
      </c>
      <c r="U172" s="11" t="s">
        <v>47</v>
      </c>
    </row>
    <row r="173" spans="1:21">
      <c r="A173" s="11">
        <v>29</v>
      </c>
      <c r="B173" s="18">
        <f>VLOOKUP($A173,Sheet1!$A$1:$C$95,2,FALSE)</f>
        <v>45271.359560185199</v>
      </c>
      <c r="C173" s="18">
        <f>VLOOKUP($A173,Sheet1!$A$1:$C$95,3,FALSE)</f>
        <v>45271.3835300926</v>
      </c>
      <c r="D173" s="11" t="s">
        <v>37</v>
      </c>
      <c r="E173" s="11" t="s">
        <v>453</v>
      </c>
      <c r="F173" s="19" t="s">
        <v>454</v>
      </c>
      <c r="G173" s="11">
        <v>110878</v>
      </c>
      <c r="H173" s="11">
        <v>6</v>
      </c>
      <c r="I173" s="11" t="s">
        <v>455</v>
      </c>
      <c r="J173" s="11" t="s">
        <v>456</v>
      </c>
      <c r="K173" s="11" t="s">
        <v>399</v>
      </c>
      <c r="L173" s="11" t="s">
        <v>400</v>
      </c>
      <c r="M173" s="11">
        <v>50</v>
      </c>
      <c r="N173" s="11" t="str">
        <f>VLOOKUP(Q173,Escuelas!$A$1:$C$720,3,FALSE)</f>
        <v>Letras</v>
      </c>
      <c r="O173" s="11" t="s">
        <v>361</v>
      </c>
      <c r="P173" s="11">
        <v>25028</v>
      </c>
      <c r="Q173" s="46" t="s">
        <v>362</v>
      </c>
      <c r="R173" s="11">
        <v>2</v>
      </c>
      <c r="U173" s="11" t="s">
        <v>56</v>
      </c>
    </row>
    <row r="174" spans="1:21">
      <c r="A174" s="11">
        <v>29</v>
      </c>
      <c r="B174" s="18">
        <f>VLOOKUP($A174,Sheet1!$A$1:$C$95,2,FALSE)</f>
        <v>45271.359560185199</v>
      </c>
      <c r="C174" s="18">
        <f>VLOOKUP($A174,Sheet1!$A$1:$C$95,3,FALSE)</f>
        <v>45271.3835300926</v>
      </c>
      <c r="D174" s="11" t="s">
        <v>37</v>
      </c>
      <c r="E174" s="11" t="s">
        <v>453</v>
      </c>
      <c r="F174" s="19" t="s">
        <v>454</v>
      </c>
      <c r="G174" s="11">
        <v>110878</v>
      </c>
      <c r="H174" s="11">
        <v>6</v>
      </c>
      <c r="I174" s="11" t="s">
        <v>455</v>
      </c>
      <c r="J174" s="11" t="s">
        <v>456</v>
      </c>
      <c r="K174" s="11" t="s">
        <v>399</v>
      </c>
      <c r="L174" s="11" t="s">
        <v>400</v>
      </c>
      <c r="M174" s="11">
        <v>50</v>
      </c>
      <c r="N174" s="11" t="str">
        <f>VLOOKUP(Q174,Escuelas!$A$1:$C$720,3,FALSE)</f>
        <v>Antropología</v>
      </c>
      <c r="O174" s="11" t="s">
        <v>457</v>
      </c>
      <c r="P174" s="11">
        <v>29454</v>
      </c>
      <c r="Q174" s="11" t="s">
        <v>458</v>
      </c>
      <c r="R174" s="11">
        <v>1</v>
      </c>
      <c r="U174" s="11" t="s">
        <v>56</v>
      </c>
    </row>
    <row r="175" spans="1:21">
      <c r="A175" s="11">
        <v>29</v>
      </c>
      <c r="B175" s="18">
        <f>VLOOKUP($A175,Sheet1!$A$1:$C$95,2,FALSE)</f>
        <v>45271.359560185199</v>
      </c>
      <c r="C175" s="18">
        <f>VLOOKUP($A175,Sheet1!$A$1:$C$95,3,FALSE)</f>
        <v>45271.3835300926</v>
      </c>
      <c r="D175" s="11" t="s">
        <v>37</v>
      </c>
      <c r="E175" s="11" t="s">
        <v>453</v>
      </c>
      <c r="F175" s="19" t="s">
        <v>454</v>
      </c>
      <c r="G175" s="11">
        <v>110878</v>
      </c>
      <c r="H175" s="11">
        <v>6</v>
      </c>
      <c r="I175" s="11" t="s">
        <v>455</v>
      </c>
      <c r="J175" s="11" t="s">
        <v>456</v>
      </c>
      <c r="K175" s="11" t="s">
        <v>399</v>
      </c>
      <c r="L175" s="11" t="s">
        <v>400</v>
      </c>
      <c r="M175" s="11">
        <v>50</v>
      </c>
      <c r="N175" s="11" t="str">
        <f>VLOOKUP(Q175,Escuelas!$A$1:$C$720,3,FALSE)</f>
        <v>Antropología</v>
      </c>
      <c r="O175" s="11" t="s">
        <v>459</v>
      </c>
      <c r="P175" s="11">
        <v>28619</v>
      </c>
      <c r="Q175" s="11" t="s">
        <v>460</v>
      </c>
      <c r="R175" s="11">
        <v>3</v>
      </c>
      <c r="U175" s="11" t="s">
        <v>56</v>
      </c>
    </row>
    <row r="176" spans="1:21">
      <c r="A176" s="11">
        <v>29</v>
      </c>
      <c r="B176" s="18">
        <f>VLOOKUP($A176,Sheet1!$A$1:$C$95,2,FALSE)</f>
        <v>45271.359560185199</v>
      </c>
      <c r="C176" s="18">
        <f>VLOOKUP($A176,Sheet1!$A$1:$C$95,3,FALSE)</f>
        <v>45271.3835300926</v>
      </c>
      <c r="D176" s="11" t="s">
        <v>37</v>
      </c>
      <c r="E176" s="11" t="s">
        <v>453</v>
      </c>
      <c r="F176" s="19" t="s">
        <v>454</v>
      </c>
      <c r="G176" s="11">
        <v>110878</v>
      </c>
      <c r="H176" s="11">
        <v>6</v>
      </c>
      <c r="I176" s="11" t="s">
        <v>455</v>
      </c>
      <c r="J176" s="11" t="s">
        <v>456</v>
      </c>
      <c r="K176" s="11" t="s">
        <v>399</v>
      </c>
      <c r="L176" s="11" t="s">
        <v>400</v>
      </c>
      <c r="M176" s="11">
        <v>50</v>
      </c>
      <c r="N176" s="11" t="str">
        <f>VLOOKUP(Q176,Escuelas!$A$1:$C$720,3,FALSE)</f>
        <v>Estética</v>
      </c>
      <c r="O176" s="11" t="s">
        <v>461</v>
      </c>
      <c r="P176" s="11">
        <v>29908</v>
      </c>
      <c r="Q176" s="11" t="s">
        <v>436</v>
      </c>
      <c r="R176" s="11">
        <v>6</v>
      </c>
      <c r="U176" s="11" t="s">
        <v>56</v>
      </c>
    </row>
    <row r="177" spans="1:21">
      <c r="A177" s="11">
        <v>29</v>
      </c>
      <c r="B177" s="18">
        <f>VLOOKUP($A177,Sheet1!$A$1:$C$95,2,FALSE)</f>
        <v>45271.359560185199</v>
      </c>
      <c r="C177" s="18">
        <f>VLOOKUP($A177,Sheet1!$A$1:$C$95,3,FALSE)</f>
        <v>45271.3835300926</v>
      </c>
      <c r="D177" s="11" t="s">
        <v>37</v>
      </c>
      <c r="E177" s="11" t="s">
        <v>453</v>
      </c>
      <c r="F177" s="19" t="s">
        <v>454</v>
      </c>
      <c r="G177" s="11">
        <v>110878</v>
      </c>
      <c r="H177" s="11">
        <v>6</v>
      </c>
      <c r="I177" s="11" t="s">
        <v>455</v>
      </c>
      <c r="J177" s="11" t="s">
        <v>456</v>
      </c>
      <c r="K177" s="11" t="s">
        <v>399</v>
      </c>
      <c r="L177" s="11" t="s">
        <v>400</v>
      </c>
      <c r="M177" s="11">
        <v>50</v>
      </c>
      <c r="N177" s="11" t="str">
        <f>VLOOKUP(Q177,Escuelas!$A$1:$C$720,3,FALSE)</f>
        <v>Letras</v>
      </c>
      <c r="O177" s="11" t="s">
        <v>363</v>
      </c>
      <c r="P177" s="11">
        <v>10390</v>
      </c>
      <c r="Q177" s="11" t="s">
        <v>364</v>
      </c>
      <c r="R177" s="11">
        <v>4</v>
      </c>
      <c r="U177" s="11" t="s">
        <v>56</v>
      </c>
    </row>
    <row r="178" spans="1:21">
      <c r="A178" s="11">
        <v>29</v>
      </c>
      <c r="B178" s="18">
        <f>VLOOKUP($A178,Sheet1!$A$1:$C$95,2,FALSE)</f>
        <v>45271.359560185199</v>
      </c>
      <c r="C178" s="18">
        <f>VLOOKUP($A178,Sheet1!$A$1:$C$95,3,FALSE)</f>
        <v>45271.3835300926</v>
      </c>
      <c r="D178" s="11" t="s">
        <v>37</v>
      </c>
      <c r="E178" s="11" t="s">
        <v>453</v>
      </c>
      <c r="F178" s="19" t="s">
        <v>454</v>
      </c>
      <c r="G178" s="11">
        <v>110878</v>
      </c>
      <c r="H178" s="11">
        <v>6</v>
      </c>
      <c r="I178" s="11" t="s">
        <v>455</v>
      </c>
      <c r="J178" s="11" t="s">
        <v>456</v>
      </c>
      <c r="K178" s="11" t="s">
        <v>399</v>
      </c>
      <c r="L178" s="11" t="s">
        <v>400</v>
      </c>
      <c r="M178" s="11">
        <v>50</v>
      </c>
      <c r="N178" s="11" t="str">
        <f>VLOOKUP(Q178,Escuelas!$A$1:$C$720,3,FALSE)</f>
        <v>Antropología</v>
      </c>
      <c r="O178" s="11" t="s">
        <v>462</v>
      </c>
      <c r="P178" s="11">
        <v>24715</v>
      </c>
      <c r="Q178" s="11" t="s">
        <v>378</v>
      </c>
      <c r="R178" s="11">
        <v>5</v>
      </c>
      <c r="U178" s="11" t="s">
        <v>56</v>
      </c>
    </row>
    <row r="179" spans="1:21">
      <c r="A179" s="11">
        <v>30</v>
      </c>
      <c r="B179" s="18">
        <f>VLOOKUP($A179,Sheet1!$A$1:$C$95,2,FALSE)</f>
        <v>45271.447210648097</v>
      </c>
      <c r="C179" s="18">
        <f>VLOOKUP($A179,Sheet1!$A$1:$C$95,3,FALSE)</f>
        <v>45271.456805555601</v>
      </c>
      <c r="D179" s="11" t="s">
        <v>37</v>
      </c>
      <c r="E179" s="11" t="s">
        <v>463</v>
      </c>
      <c r="F179" s="19" t="s">
        <v>464</v>
      </c>
      <c r="G179" s="11">
        <v>111043</v>
      </c>
      <c r="H179" s="11">
        <v>8</v>
      </c>
      <c r="I179" s="11" t="s">
        <v>465</v>
      </c>
      <c r="J179" s="11" t="s">
        <v>466</v>
      </c>
      <c r="K179" s="11" t="s">
        <v>114</v>
      </c>
      <c r="L179" s="11" t="s">
        <v>467</v>
      </c>
      <c r="M179" s="11">
        <v>50</v>
      </c>
      <c r="N179" s="11" t="str">
        <f>VLOOKUP(Q179,Escuelas!$A$1:$C$720,3,FALSE)</f>
        <v>Arte</v>
      </c>
      <c r="O179" s="11" t="s">
        <v>468</v>
      </c>
      <c r="P179" s="11">
        <v>19445</v>
      </c>
      <c r="Q179" s="11" t="s">
        <v>469</v>
      </c>
      <c r="R179" s="11">
        <v>1</v>
      </c>
      <c r="U179" s="11" t="s">
        <v>47</v>
      </c>
    </row>
    <row r="180" spans="1:21">
      <c r="A180" s="11">
        <v>30</v>
      </c>
      <c r="B180" s="18">
        <f>VLOOKUP($A180,Sheet1!$A$1:$C$95,2,FALSE)</f>
        <v>45271.447210648097</v>
      </c>
      <c r="C180" s="18">
        <f>VLOOKUP($A180,Sheet1!$A$1:$C$95,3,FALSE)</f>
        <v>45271.456805555601</v>
      </c>
      <c r="D180" s="11" t="s">
        <v>37</v>
      </c>
      <c r="E180" s="11" t="s">
        <v>463</v>
      </c>
      <c r="F180" s="19" t="s">
        <v>464</v>
      </c>
      <c r="G180" s="11">
        <v>111043</v>
      </c>
      <c r="H180" s="11">
        <v>8</v>
      </c>
      <c r="I180" s="11" t="s">
        <v>465</v>
      </c>
      <c r="J180" s="11" t="s">
        <v>466</v>
      </c>
      <c r="K180" s="11" t="s">
        <v>114</v>
      </c>
      <c r="L180" s="11" t="s">
        <v>467</v>
      </c>
      <c r="M180" s="11">
        <v>50</v>
      </c>
      <c r="N180" s="11" t="str">
        <f>VLOOKUP(Q180,Escuelas!$A$1:$C$720,3,FALSE)</f>
        <v>Estética</v>
      </c>
      <c r="O180" s="11" t="s">
        <v>470</v>
      </c>
      <c r="P180" s="11">
        <v>25250</v>
      </c>
      <c r="Q180" s="11" t="s">
        <v>471</v>
      </c>
      <c r="R180" s="11">
        <v>1</v>
      </c>
      <c r="U180" s="11" t="s">
        <v>47</v>
      </c>
    </row>
    <row r="181" spans="1:21">
      <c r="A181" s="11">
        <v>30</v>
      </c>
      <c r="B181" s="18">
        <f>VLOOKUP($A181,Sheet1!$A$1:$C$95,2,FALSE)</f>
        <v>45271.447210648097</v>
      </c>
      <c r="C181" s="18">
        <f>VLOOKUP($A181,Sheet1!$A$1:$C$95,3,FALSE)</f>
        <v>45271.456805555601</v>
      </c>
      <c r="D181" s="11" t="s">
        <v>37</v>
      </c>
      <c r="E181" s="11" t="s">
        <v>463</v>
      </c>
      <c r="F181" s="19" t="s">
        <v>464</v>
      </c>
      <c r="G181" s="11">
        <v>111043</v>
      </c>
      <c r="H181" s="11">
        <v>8</v>
      </c>
      <c r="I181" s="11" t="s">
        <v>465</v>
      </c>
      <c r="J181" s="11" t="s">
        <v>466</v>
      </c>
      <c r="K181" s="11" t="s">
        <v>114</v>
      </c>
      <c r="L181" s="11" t="s">
        <v>467</v>
      </c>
      <c r="M181" s="11">
        <v>50</v>
      </c>
      <c r="N181" s="11" t="str">
        <f>VLOOKUP(Q181,Escuelas!$A$1:$C$720,3,FALSE)</f>
        <v>Diseño</v>
      </c>
      <c r="O181" s="11" t="s">
        <v>472</v>
      </c>
      <c r="P181" s="11">
        <v>27138</v>
      </c>
      <c r="Q181" s="11" t="s">
        <v>473</v>
      </c>
      <c r="R181" s="11">
        <v>1</v>
      </c>
      <c r="U181" s="11" t="s">
        <v>47</v>
      </c>
    </row>
    <row r="182" spans="1:21">
      <c r="A182" s="11">
        <v>30</v>
      </c>
      <c r="B182" s="18">
        <f>VLOOKUP($A182,Sheet1!$A$1:$C$95,2,FALSE)</f>
        <v>45271.447210648097</v>
      </c>
      <c r="C182" s="18">
        <f>VLOOKUP($A182,Sheet1!$A$1:$C$95,3,FALSE)</f>
        <v>45271.456805555601</v>
      </c>
      <c r="D182" s="11" t="s">
        <v>37</v>
      </c>
      <c r="E182" s="11" t="s">
        <v>463</v>
      </c>
      <c r="F182" s="19" t="s">
        <v>464</v>
      </c>
      <c r="G182" s="11">
        <v>111043</v>
      </c>
      <c r="H182" s="11">
        <v>8</v>
      </c>
      <c r="I182" s="11" t="s">
        <v>465</v>
      </c>
      <c r="J182" s="11" t="s">
        <v>466</v>
      </c>
      <c r="K182" s="11" t="s">
        <v>114</v>
      </c>
      <c r="L182" s="11" t="s">
        <v>467</v>
      </c>
      <c r="M182" s="11">
        <v>50</v>
      </c>
      <c r="N182" s="11" t="str">
        <f>VLOOKUP(Q182,Escuelas!$A$1:$C$720,3,FALSE)</f>
        <v>Arquitectura</v>
      </c>
      <c r="O182" s="11" t="s">
        <v>474</v>
      </c>
      <c r="P182" s="11">
        <v>26472</v>
      </c>
      <c r="Q182" s="11" t="s">
        <v>475</v>
      </c>
      <c r="R182" s="11">
        <v>1</v>
      </c>
      <c r="U182" s="11" t="s">
        <v>47</v>
      </c>
    </row>
    <row r="183" spans="1:21">
      <c r="A183" s="11">
        <v>30</v>
      </c>
      <c r="B183" s="18">
        <f>VLOOKUP($A183,Sheet1!$A$1:$C$95,2,FALSE)</f>
        <v>45271.447210648097</v>
      </c>
      <c r="C183" s="18">
        <f>VLOOKUP($A183,Sheet1!$A$1:$C$95,3,FALSE)</f>
        <v>45271.456805555601</v>
      </c>
      <c r="D183" s="11" t="s">
        <v>37</v>
      </c>
      <c r="E183" s="11" t="s">
        <v>463</v>
      </c>
      <c r="F183" s="19" t="s">
        <v>464</v>
      </c>
      <c r="G183" s="11">
        <v>111043</v>
      </c>
      <c r="H183" s="11">
        <v>8</v>
      </c>
      <c r="I183" s="11" t="s">
        <v>465</v>
      </c>
      <c r="J183" s="11" t="s">
        <v>466</v>
      </c>
      <c r="K183" s="11" t="s">
        <v>114</v>
      </c>
      <c r="L183" s="11" t="s">
        <v>467</v>
      </c>
      <c r="M183" s="11">
        <v>50</v>
      </c>
      <c r="N183" s="11" t="str">
        <f>VLOOKUP(Q183,Escuelas!$A$1:$C$720,3,FALSE)</f>
        <v>Diseño</v>
      </c>
      <c r="O183" s="11" t="s">
        <v>476</v>
      </c>
      <c r="P183" s="11">
        <v>11902</v>
      </c>
      <c r="Q183" s="11" t="s">
        <v>477</v>
      </c>
      <c r="R183" s="11">
        <v>1</v>
      </c>
      <c r="U183" s="11" t="s">
        <v>47</v>
      </c>
    </row>
    <row r="184" spans="1:21">
      <c r="A184" s="11">
        <v>31</v>
      </c>
      <c r="B184" s="18">
        <f>VLOOKUP($A184,Sheet1!$A$1:$C$95,2,FALSE)</f>
        <v>45271.463854166701</v>
      </c>
      <c r="C184" s="18">
        <f>VLOOKUP($A184,Sheet1!$A$1:$C$95,3,FALSE)</f>
        <v>45271.4737731481</v>
      </c>
      <c r="D184" s="11" t="s">
        <v>37</v>
      </c>
      <c r="E184" s="11" t="s">
        <v>478</v>
      </c>
      <c r="F184" s="19" t="s">
        <v>479</v>
      </c>
      <c r="G184" s="11">
        <v>110946</v>
      </c>
      <c r="H184" s="11">
        <v>4</v>
      </c>
      <c r="I184" s="11" t="s">
        <v>480</v>
      </c>
      <c r="J184" s="11" t="s">
        <v>481</v>
      </c>
      <c r="K184" s="11" t="s">
        <v>114</v>
      </c>
      <c r="L184" s="11" t="s">
        <v>482</v>
      </c>
      <c r="M184" s="11">
        <v>50</v>
      </c>
      <c r="N184" s="11" t="str">
        <f>VLOOKUP(Q184,Escuelas!$A$1:$C$720,3,FALSE)</f>
        <v>Comunicaciones</v>
      </c>
      <c r="O184" s="11" t="s">
        <v>483</v>
      </c>
      <c r="P184" s="11">
        <v>13984</v>
      </c>
      <c r="Q184" s="11" t="s">
        <v>484</v>
      </c>
      <c r="R184" s="11">
        <v>1</v>
      </c>
      <c r="U184" s="11" t="s">
        <v>47</v>
      </c>
    </row>
    <row r="185" spans="1:21">
      <c r="A185" s="11">
        <v>31</v>
      </c>
      <c r="B185" s="18">
        <f>VLOOKUP($A185,Sheet1!$A$1:$C$95,2,FALSE)</f>
        <v>45271.463854166701</v>
      </c>
      <c r="C185" s="18">
        <f>VLOOKUP($A185,Sheet1!$A$1:$C$95,3,FALSE)</f>
        <v>45271.4737731481</v>
      </c>
      <c r="D185" s="11" t="s">
        <v>37</v>
      </c>
      <c r="E185" s="11" t="s">
        <v>478</v>
      </c>
      <c r="F185" s="19" t="s">
        <v>479</v>
      </c>
      <c r="G185" s="11">
        <v>110946</v>
      </c>
      <c r="H185" s="11">
        <v>4</v>
      </c>
      <c r="I185" s="11" t="s">
        <v>480</v>
      </c>
      <c r="J185" s="11" t="s">
        <v>481</v>
      </c>
      <c r="K185" s="11" t="s">
        <v>114</v>
      </c>
      <c r="L185" s="11" t="s">
        <v>482</v>
      </c>
      <c r="M185" s="11">
        <v>50</v>
      </c>
      <c r="N185" s="11" t="str">
        <f>VLOOKUP(Q185,Escuelas!$A$1:$C$720,3,FALSE)</f>
        <v>Estética</v>
      </c>
      <c r="O185" s="11" t="s">
        <v>485</v>
      </c>
      <c r="P185" s="11">
        <v>25250</v>
      </c>
      <c r="Q185" s="11" t="s">
        <v>471</v>
      </c>
      <c r="R185" s="11">
        <v>1</v>
      </c>
      <c r="U185" s="11" t="s">
        <v>47</v>
      </c>
    </row>
    <row r="186" spans="1:21">
      <c r="A186" s="11">
        <v>31</v>
      </c>
      <c r="B186" s="18">
        <f>VLOOKUP($A186,Sheet1!$A$1:$C$95,2,FALSE)</f>
        <v>45271.463854166701</v>
      </c>
      <c r="C186" s="18">
        <f>VLOOKUP($A186,Sheet1!$A$1:$C$95,3,FALSE)</f>
        <v>45271.4737731481</v>
      </c>
      <c r="D186" s="11" t="s">
        <v>37</v>
      </c>
      <c r="E186" s="11" t="s">
        <v>478</v>
      </c>
      <c r="F186" s="19" t="s">
        <v>479</v>
      </c>
      <c r="G186" s="11">
        <v>110946</v>
      </c>
      <c r="H186" s="11">
        <v>4</v>
      </c>
      <c r="I186" s="11" t="s">
        <v>480</v>
      </c>
      <c r="J186" s="11" t="s">
        <v>481</v>
      </c>
      <c r="K186" s="11" t="s">
        <v>114</v>
      </c>
      <c r="L186" s="11" t="s">
        <v>482</v>
      </c>
      <c r="M186" s="11">
        <v>50</v>
      </c>
      <c r="N186" s="11" t="str">
        <f>VLOOKUP(Q186,Escuelas!$A$1:$C$720,3,FALSE)</f>
        <v>Comunicaciones</v>
      </c>
      <c r="O186" s="11" t="s">
        <v>486</v>
      </c>
      <c r="P186" s="11">
        <v>14037</v>
      </c>
      <c r="Q186" s="11" t="s">
        <v>487</v>
      </c>
      <c r="R186" s="11">
        <v>1</v>
      </c>
      <c r="U186" s="11" t="s">
        <v>47</v>
      </c>
    </row>
    <row r="187" spans="1:21">
      <c r="A187" s="11">
        <v>31</v>
      </c>
      <c r="B187" s="18">
        <f>VLOOKUP($A187,Sheet1!$A$1:$C$95,2,FALSE)</f>
        <v>45271.463854166701</v>
      </c>
      <c r="C187" s="18">
        <f>VLOOKUP($A187,Sheet1!$A$1:$C$95,3,FALSE)</f>
        <v>45271.4737731481</v>
      </c>
      <c r="D187" s="11" t="s">
        <v>37</v>
      </c>
      <c r="E187" s="11" t="s">
        <v>478</v>
      </c>
      <c r="F187" s="19" t="s">
        <v>479</v>
      </c>
      <c r="G187" s="11">
        <v>110946</v>
      </c>
      <c r="H187" s="11">
        <v>4</v>
      </c>
      <c r="I187" s="11" t="s">
        <v>480</v>
      </c>
      <c r="J187" s="11" t="s">
        <v>481</v>
      </c>
      <c r="K187" s="11" t="s">
        <v>114</v>
      </c>
      <c r="L187" s="11" t="s">
        <v>482</v>
      </c>
      <c r="M187" s="11">
        <v>50</v>
      </c>
      <c r="N187" s="11" t="str">
        <f>VLOOKUP(Q187,Escuelas!$A$1:$C$720,3,FALSE)</f>
        <v>Comunicaciones</v>
      </c>
      <c r="O187" s="11" t="s">
        <v>488</v>
      </c>
      <c r="P187" s="11">
        <v>17301</v>
      </c>
      <c r="Q187" s="11" t="s">
        <v>489</v>
      </c>
      <c r="R187" s="11">
        <v>1</v>
      </c>
      <c r="U187" s="11" t="s">
        <v>47</v>
      </c>
    </row>
    <row r="188" spans="1:21">
      <c r="A188" s="11">
        <v>31</v>
      </c>
      <c r="B188" s="18">
        <f>VLOOKUP($A188,Sheet1!$A$1:$C$95,2,FALSE)</f>
        <v>45271.463854166701</v>
      </c>
      <c r="C188" s="18">
        <f>VLOOKUP($A188,Sheet1!$A$1:$C$95,3,FALSE)</f>
        <v>45271.4737731481</v>
      </c>
      <c r="D188" s="11" t="s">
        <v>37</v>
      </c>
      <c r="E188" s="11" t="s">
        <v>478</v>
      </c>
      <c r="F188" s="19" t="s">
        <v>479</v>
      </c>
      <c r="G188" s="11">
        <v>110946</v>
      </c>
      <c r="H188" s="11">
        <v>4</v>
      </c>
      <c r="I188" s="11" t="s">
        <v>480</v>
      </c>
      <c r="J188" s="11" t="s">
        <v>481</v>
      </c>
      <c r="K188" s="11" t="s">
        <v>114</v>
      </c>
      <c r="L188" s="11" t="s">
        <v>482</v>
      </c>
      <c r="M188" s="11">
        <v>50</v>
      </c>
      <c r="N188" s="11" t="str">
        <f>VLOOKUP(Q188,Escuelas!$A$1:$C$720,3,FALSE)</f>
        <v>Arte</v>
      </c>
      <c r="O188" s="11" t="s">
        <v>490</v>
      </c>
      <c r="P188" s="11">
        <v>27777</v>
      </c>
      <c r="Q188" s="11" t="s">
        <v>311</v>
      </c>
      <c r="R188" s="11">
        <v>1</v>
      </c>
      <c r="U188" s="11" t="s">
        <v>47</v>
      </c>
    </row>
    <row r="189" spans="1:21">
      <c r="A189" s="11">
        <v>32</v>
      </c>
      <c r="B189" s="18">
        <f>VLOOKUP($A189,Sheet1!$A$1:$C$95,2,FALSE)</f>
        <v>45270.595000000001</v>
      </c>
      <c r="C189" s="18">
        <f>VLOOKUP($A189,Sheet1!$A$1:$C$95,3,FALSE)</f>
        <v>45271.484652777799</v>
      </c>
      <c r="D189" s="11" t="s">
        <v>37</v>
      </c>
      <c r="E189" s="11" t="s">
        <v>491</v>
      </c>
      <c r="F189" s="19" t="s">
        <v>61</v>
      </c>
      <c r="G189" s="11" t="s">
        <v>315</v>
      </c>
      <c r="H189" s="11" t="s">
        <v>315</v>
      </c>
      <c r="I189" s="11" t="s">
        <v>316</v>
      </c>
      <c r="J189" s="11" t="s">
        <v>492</v>
      </c>
      <c r="K189" s="11" t="s">
        <v>43</v>
      </c>
      <c r="L189" s="11" t="s">
        <v>318</v>
      </c>
      <c r="M189" s="11">
        <v>20</v>
      </c>
      <c r="N189" s="11" t="str">
        <f>VLOOKUP(Q189,Escuelas!$A$1:$C$720,3,FALSE)</f>
        <v>Ciencia Política</v>
      </c>
      <c r="O189" s="11" t="s">
        <v>493</v>
      </c>
      <c r="P189" s="11">
        <v>28329</v>
      </c>
      <c r="Q189" s="11" t="s">
        <v>494</v>
      </c>
      <c r="R189" s="11">
        <v>1</v>
      </c>
      <c r="U189" s="11" t="s">
        <v>47</v>
      </c>
    </row>
    <row r="190" spans="1:21">
      <c r="A190" s="11">
        <v>32</v>
      </c>
      <c r="B190" s="18">
        <f>VLOOKUP($A190,Sheet1!$A$1:$C$95,2,FALSE)</f>
        <v>45270.595000000001</v>
      </c>
      <c r="C190" s="18">
        <f>VLOOKUP($A190,Sheet1!$A$1:$C$95,3,FALSE)</f>
        <v>45271.484652777799</v>
      </c>
      <c r="D190" s="11" t="s">
        <v>37</v>
      </c>
      <c r="E190" s="11" t="s">
        <v>491</v>
      </c>
      <c r="F190" s="19" t="s">
        <v>61</v>
      </c>
      <c r="G190" s="11" t="s">
        <v>315</v>
      </c>
      <c r="H190" s="11" t="s">
        <v>315</v>
      </c>
      <c r="I190" s="11" t="s">
        <v>316</v>
      </c>
      <c r="J190" s="11" t="s">
        <v>492</v>
      </c>
      <c r="K190" s="11" t="s">
        <v>43</v>
      </c>
      <c r="L190" s="11" t="s">
        <v>318</v>
      </c>
      <c r="M190" s="11">
        <v>20</v>
      </c>
      <c r="N190" s="11" t="str">
        <f>VLOOKUP(Q190,Escuelas!$A$1:$C$720,3,FALSE)</f>
        <v>Ciencia política</v>
      </c>
      <c r="O190" s="11" t="s">
        <v>495</v>
      </c>
      <c r="P190" s="11">
        <v>13736</v>
      </c>
      <c r="Q190" s="11" t="s">
        <v>496</v>
      </c>
      <c r="R190" s="11">
        <v>1</v>
      </c>
      <c r="U190" s="11" t="s">
        <v>47</v>
      </c>
    </row>
    <row r="191" spans="1:21">
      <c r="A191" s="11">
        <v>32</v>
      </c>
      <c r="B191" s="18">
        <f>VLOOKUP($A191,Sheet1!$A$1:$C$95,2,FALSE)</f>
        <v>45270.595000000001</v>
      </c>
      <c r="C191" s="18">
        <f>VLOOKUP($A191,Sheet1!$A$1:$C$95,3,FALSE)</f>
        <v>45271.484652777799</v>
      </c>
      <c r="D191" s="11" t="s">
        <v>37</v>
      </c>
      <c r="E191" s="11" t="s">
        <v>491</v>
      </c>
      <c r="F191" s="19" t="s">
        <v>61</v>
      </c>
      <c r="G191" s="11" t="s">
        <v>315</v>
      </c>
      <c r="H191" s="11" t="s">
        <v>315</v>
      </c>
      <c r="I191" s="11" t="s">
        <v>316</v>
      </c>
      <c r="J191" s="11" t="s">
        <v>492</v>
      </c>
      <c r="K191" s="11" t="s">
        <v>43</v>
      </c>
      <c r="L191" s="11" t="s">
        <v>318</v>
      </c>
      <c r="M191" s="11">
        <v>20</v>
      </c>
      <c r="N191" s="11" t="str">
        <f>VLOOKUP(Q191,Escuelas!$A$1:$C$720,3,FALSE)</f>
        <v>Ciencia política</v>
      </c>
      <c r="O191" s="11" t="s">
        <v>497</v>
      </c>
      <c r="P191" s="11">
        <v>22585</v>
      </c>
      <c r="Q191" s="11" t="s">
        <v>498</v>
      </c>
      <c r="R191" s="11">
        <v>1</v>
      </c>
      <c r="U191" s="11" t="s">
        <v>56</v>
      </c>
    </row>
    <row r="192" spans="1:21">
      <c r="A192" s="11">
        <v>32</v>
      </c>
      <c r="B192" s="18">
        <f>VLOOKUP($A192,Sheet1!$A$1:$C$95,2,FALSE)</f>
        <v>45270.595000000001</v>
      </c>
      <c r="C192" s="18">
        <f>VLOOKUP($A192,Sheet1!$A$1:$C$95,3,FALSE)</f>
        <v>45271.484652777799</v>
      </c>
      <c r="D192" s="11" t="s">
        <v>37</v>
      </c>
      <c r="E192" s="11" t="s">
        <v>491</v>
      </c>
      <c r="F192" s="19" t="s">
        <v>61</v>
      </c>
      <c r="G192" s="11" t="s">
        <v>315</v>
      </c>
      <c r="H192" s="11" t="s">
        <v>315</v>
      </c>
      <c r="I192" s="11" t="s">
        <v>316</v>
      </c>
      <c r="J192" s="11" t="s">
        <v>492</v>
      </c>
      <c r="K192" s="11" t="s">
        <v>43</v>
      </c>
      <c r="L192" s="11" t="s">
        <v>318</v>
      </c>
      <c r="M192" s="11">
        <v>20</v>
      </c>
      <c r="N192" s="11" t="str">
        <f>VLOOKUP(Q192,Escuelas!$A$1:$C$720,3,FALSE)</f>
        <v>Ciencia Política</v>
      </c>
      <c r="O192" s="11" t="s">
        <v>499</v>
      </c>
      <c r="P192" s="11">
        <v>22625</v>
      </c>
      <c r="Q192" s="11" t="s">
        <v>500</v>
      </c>
      <c r="R192" s="11">
        <v>1</v>
      </c>
      <c r="U192" s="11" t="s">
        <v>56</v>
      </c>
    </row>
    <row r="193" spans="1:21">
      <c r="A193" s="11">
        <v>32</v>
      </c>
      <c r="B193" s="18">
        <f>VLOOKUP($A193,Sheet1!$A$1:$C$95,2,FALSE)</f>
        <v>45270.595000000001</v>
      </c>
      <c r="C193" s="18">
        <f>VLOOKUP($A193,Sheet1!$A$1:$C$95,3,FALSE)</f>
        <v>45271.484652777799</v>
      </c>
      <c r="D193" s="11" t="s">
        <v>37</v>
      </c>
      <c r="E193" s="11" t="s">
        <v>491</v>
      </c>
      <c r="F193" s="19" t="s">
        <v>61</v>
      </c>
      <c r="G193" s="11" t="s">
        <v>315</v>
      </c>
      <c r="H193" s="11" t="s">
        <v>315</v>
      </c>
      <c r="I193" s="11" t="s">
        <v>316</v>
      </c>
      <c r="J193" s="11" t="s">
        <v>492</v>
      </c>
      <c r="K193" s="11" t="s">
        <v>43</v>
      </c>
      <c r="L193" s="11" t="s">
        <v>318</v>
      </c>
      <c r="M193" s="11">
        <v>20</v>
      </c>
      <c r="N193" s="11" t="str">
        <f>VLOOKUP(Q193,Escuelas!$A$1:$C$720,3,FALSE)</f>
        <v>Historia</v>
      </c>
      <c r="O193" s="11" t="s">
        <v>501</v>
      </c>
      <c r="P193" s="11">
        <v>17342</v>
      </c>
      <c r="Q193" s="11" t="s">
        <v>51</v>
      </c>
      <c r="R193" s="11">
        <v>2</v>
      </c>
      <c r="U193" s="11" t="s">
        <v>56</v>
      </c>
    </row>
    <row r="194" spans="1:21">
      <c r="A194" s="11">
        <v>32</v>
      </c>
      <c r="B194" s="18">
        <f>VLOOKUP($A194,Sheet1!$A$1:$C$95,2,FALSE)</f>
        <v>45270.595000000001</v>
      </c>
      <c r="C194" s="18">
        <f>VLOOKUP($A194,Sheet1!$A$1:$C$95,3,FALSE)</f>
        <v>45271.484652777799</v>
      </c>
      <c r="D194" s="11" t="s">
        <v>37</v>
      </c>
      <c r="E194" s="11" t="s">
        <v>491</v>
      </c>
      <c r="F194" s="19" t="s">
        <v>61</v>
      </c>
      <c r="G194" s="11" t="s">
        <v>315</v>
      </c>
      <c r="H194" s="11" t="s">
        <v>315</v>
      </c>
      <c r="I194" s="11" t="s">
        <v>316</v>
      </c>
      <c r="J194" s="11" t="s">
        <v>492</v>
      </c>
      <c r="K194" s="11" t="s">
        <v>43</v>
      </c>
      <c r="L194" s="11" t="s">
        <v>318</v>
      </c>
      <c r="M194" s="11">
        <v>20</v>
      </c>
      <c r="N194" s="11" t="str">
        <f>VLOOKUP(Q194,Escuelas!$A$1:$C$720,3,FALSE)</f>
        <v>Historia</v>
      </c>
      <c r="O194" s="11" t="s">
        <v>54</v>
      </c>
      <c r="P194" s="11">
        <v>17351</v>
      </c>
      <c r="Q194" s="11" t="s">
        <v>55</v>
      </c>
      <c r="R194" s="11">
        <v>1</v>
      </c>
      <c r="U194" s="11" t="s">
        <v>56</v>
      </c>
    </row>
    <row r="195" spans="1:21">
      <c r="A195" s="11">
        <v>33</v>
      </c>
      <c r="B195" s="18">
        <f>VLOOKUP($A195,Sheet1!$A$1:$C$95,2,FALSE)</f>
        <v>45271.619178240697</v>
      </c>
      <c r="C195" s="18">
        <f>VLOOKUP($A195,Sheet1!$A$1:$C$95,3,FALSE)</f>
        <v>45271.636979166702</v>
      </c>
      <c r="D195" s="11" t="s">
        <v>37</v>
      </c>
      <c r="E195" s="11" t="s">
        <v>502</v>
      </c>
      <c r="F195" s="19" t="s">
        <v>61</v>
      </c>
      <c r="G195" s="11">
        <v>110962</v>
      </c>
      <c r="H195" s="11">
        <v>6</v>
      </c>
      <c r="I195" s="11" t="s">
        <v>503</v>
      </c>
      <c r="J195" s="11" t="s">
        <v>504</v>
      </c>
      <c r="K195" s="11" t="s">
        <v>43</v>
      </c>
      <c r="L195" s="11" t="s">
        <v>505</v>
      </c>
      <c r="M195" s="11">
        <v>15</v>
      </c>
      <c r="N195" s="11" t="str">
        <f>VLOOKUP(Q195,Escuelas!$A$1:$C$720,3,FALSE)</f>
        <v>Educación</v>
      </c>
      <c r="O195" s="11" t="s">
        <v>506</v>
      </c>
      <c r="P195" s="11">
        <v>10639</v>
      </c>
      <c r="Q195" s="11" t="s">
        <v>507</v>
      </c>
      <c r="R195" s="11">
        <v>1</v>
      </c>
      <c r="U195" s="11" t="s">
        <v>47</v>
      </c>
    </row>
    <row r="196" spans="1:21">
      <c r="A196" s="11">
        <v>33</v>
      </c>
      <c r="B196" s="18">
        <f>VLOOKUP($A196,Sheet1!$A$1:$C$95,2,FALSE)</f>
        <v>45271.619178240697</v>
      </c>
      <c r="C196" s="18">
        <f>VLOOKUP($A196,Sheet1!$A$1:$C$95,3,FALSE)</f>
        <v>45271.636979166702</v>
      </c>
      <c r="D196" s="11" t="s">
        <v>37</v>
      </c>
      <c r="E196" s="11" t="s">
        <v>502</v>
      </c>
      <c r="F196" s="19" t="s">
        <v>61</v>
      </c>
      <c r="G196" s="11">
        <v>110962</v>
      </c>
      <c r="H196" s="11">
        <v>6</v>
      </c>
      <c r="I196" s="11" t="s">
        <v>503</v>
      </c>
      <c r="J196" s="11" t="s">
        <v>504</v>
      </c>
      <c r="K196" s="11" t="s">
        <v>43</v>
      </c>
      <c r="L196" s="11" t="s">
        <v>505</v>
      </c>
      <c r="M196" s="11">
        <v>15</v>
      </c>
      <c r="N196" s="11" t="str">
        <f>VLOOKUP(Q196,Escuelas!$A$1:$C$720,3,FALSE)</f>
        <v>Teología</v>
      </c>
      <c r="O196" s="11" t="s">
        <v>143</v>
      </c>
      <c r="P196" s="11">
        <v>14093</v>
      </c>
      <c r="Q196" s="11" t="s">
        <v>144</v>
      </c>
      <c r="R196" s="11">
        <v>1</v>
      </c>
      <c r="U196" s="11" t="s">
        <v>47</v>
      </c>
    </row>
    <row r="197" spans="1:21">
      <c r="A197" s="11">
        <v>33</v>
      </c>
      <c r="B197" s="18">
        <f>VLOOKUP($A197,Sheet1!$A$1:$C$95,2,FALSE)</f>
        <v>45271.619178240697</v>
      </c>
      <c r="C197" s="18">
        <f>VLOOKUP($A197,Sheet1!$A$1:$C$95,3,FALSE)</f>
        <v>45271.636979166702</v>
      </c>
      <c r="D197" s="11" t="s">
        <v>37</v>
      </c>
      <c r="E197" s="11" t="s">
        <v>502</v>
      </c>
      <c r="F197" s="19" t="s">
        <v>61</v>
      </c>
      <c r="G197" s="11">
        <v>110962</v>
      </c>
      <c r="H197" s="11">
        <v>6</v>
      </c>
      <c r="I197" s="11" t="s">
        <v>503</v>
      </c>
      <c r="J197" s="11" t="s">
        <v>504</v>
      </c>
      <c r="K197" s="11" t="s">
        <v>43</v>
      </c>
      <c r="L197" s="11" t="s">
        <v>505</v>
      </c>
      <c r="M197" s="11">
        <v>15</v>
      </c>
      <c r="N197" s="11" t="str">
        <f>VLOOKUP(Q197,Escuelas!$A$1:$C$720,3,FALSE)</f>
        <v>Ciencia Política</v>
      </c>
      <c r="O197" s="11" t="s">
        <v>508</v>
      </c>
      <c r="P197" s="11">
        <v>29305</v>
      </c>
      <c r="Q197" s="11" t="s">
        <v>82</v>
      </c>
      <c r="R197" s="11">
        <v>1</v>
      </c>
      <c r="U197" s="11" t="s">
        <v>47</v>
      </c>
    </row>
    <row r="198" spans="1:21">
      <c r="A198" s="11">
        <v>33</v>
      </c>
      <c r="B198" s="18">
        <f>VLOOKUP($A198,Sheet1!$A$1:$C$95,2,FALSE)</f>
        <v>45271.619178240697</v>
      </c>
      <c r="C198" s="18">
        <f>VLOOKUP($A198,Sheet1!$A$1:$C$95,3,FALSE)</f>
        <v>45271.636979166702</v>
      </c>
      <c r="D198" s="11" t="s">
        <v>37</v>
      </c>
      <c r="E198" s="11" t="s">
        <v>502</v>
      </c>
      <c r="F198" s="19" t="s">
        <v>61</v>
      </c>
      <c r="G198" s="11">
        <v>110962</v>
      </c>
      <c r="H198" s="11">
        <v>6</v>
      </c>
      <c r="I198" s="11" t="s">
        <v>503</v>
      </c>
      <c r="J198" s="11" t="s">
        <v>504</v>
      </c>
      <c r="K198" s="11" t="s">
        <v>43</v>
      </c>
      <c r="L198" s="11" t="s">
        <v>505</v>
      </c>
      <c r="M198" s="11">
        <v>15</v>
      </c>
      <c r="N198" s="11" t="str">
        <f>VLOOKUP(Q198,Escuelas!$A$1:$C$720,3,FALSE)</f>
        <v>Historia</v>
      </c>
      <c r="O198" s="11" t="s">
        <v>142</v>
      </c>
      <c r="P198" s="11">
        <v>17341</v>
      </c>
      <c r="Q198" s="11" t="s">
        <v>51</v>
      </c>
      <c r="R198" s="11">
        <v>1</v>
      </c>
      <c r="U198" s="11" t="s">
        <v>47</v>
      </c>
    </row>
    <row r="199" spans="1:21">
      <c r="A199" s="11">
        <v>33</v>
      </c>
      <c r="B199" s="18">
        <f>VLOOKUP($A199,Sheet1!$A$1:$C$95,2,FALSE)</f>
        <v>45271.619178240697</v>
      </c>
      <c r="C199" s="18">
        <f>VLOOKUP($A199,Sheet1!$A$1:$C$95,3,FALSE)</f>
        <v>45271.636979166702</v>
      </c>
      <c r="D199" s="11" t="s">
        <v>37</v>
      </c>
      <c r="E199" s="11" t="s">
        <v>502</v>
      </c>
      <c r="F199" s="19" t="s">
        <v>61</v>
      </c>
      <c r="G199" s="11">
        <v>110962</v>
      </c>
      <c r="H199" s="11">
        <v>6</v>
      </c>
      <c r="I199" s="11" t="s">
        <v>503</v>
      </c>
      <c r="J199" s="11" t="s">
        <v>504</v>
      </c>
      <c r="K199" s="11" t="s">
        <v>43</v>
      </c>
      <c r="L199" s="11" t="s">
        <v>505</v>
      </c>
      <c r="M199" s="11">
        <v>15</v>
      </c>
      <c r="N199" s="11" t="str">
        <f>VLOOKUP(Q199,Escuelas!$A$1:$C$720,3,FALSE)</f>
        <v>Ciencia Política</v>
      </c>
      <c r="O199" s="11" t="s">
        <v>509</v>
      </c>
      <c r="P199" s="11">
        <v>29303</v>
      </c>
      <c r="Q199" s="11" t="s">
        <v>510</v>
      </c>
      <c r="R199" s="11">
        <v>1</v>
      </c>
      <c r="U199" s="11" t="s">
        <v>47</v>
      </c>
    </row>
    <row r="200" spans="1:21">
      <c r="A200" s="11">
        <v>34</v>
      </c>
      <c r="B200" s="18">
        <f>VLOOKUP($A200,Sheet1!$A$1:$C$95,2,FALSE)</f>
        <v>45270.773611111101</v>
      </c>
      <c r="C200" s="18">
        <f>VLOOKUP($A200,Sheet1!$A$1:$C$95,3,FALSE)</f>
        <v>45271.641759259299</v>
      </c>
      <c r="D200" s="11" t="s">
        <v>37</v>
      </c>
      <c r="E200" s="11" t="s">
        <v>511</v>
      </c>
      <c r="F200" s="19" t="s">
        <v>61</v>
      </c>
      <c r="G200" s="11">
        <v>110920</v>
      </c>
      <c r="H200" s="11">
        <v>0</v>
      </c>
      <c r="I200" s="11" t="s">
        <v>512</v>
      </c>
      <c r="J200" s="11" t="s">
        <v>513</v>
      </c>
      <c r="K200" s="11" t="s">
        <v>231</v>
      </c>
      <c r="L200" s="11" t="s">
        <v>514</v>
      </c>
      <c r="M200" s="11">
        <v>50</v>
      </c>
      <c r="N200" s="11" t="str">
        <f>VLOOKUP(Q200,Escuelas!$A$1:$C$720,3,FALSE)</f>
        <v>Diseño</v>
      </c>
      <c r="O200" s="11" t="s">
        <v>515</v>
      </c>
      <c r="P200" s="11">
        <v>27891</v>
      </c>
      <c r="Q200" s="11" t="s">
        <v>516</v>
      </c>
      <c r="R200" s="11">
        <v>1</v>
      </c>
      <c r="U200" s="11" t="s">
        <v>47</v>
      </c>
    </row>
    <row r="201" spans="1:21">
      <c r="A201" s="11">
        <v>34</v>
      </c>
      <c r="B201" s="18">
        <f>VLOOKUP($A201,Sheet1!$A$1:$C$95,2,FALSE)</f>
        <v>45270.773611111101</v>
      </c>
      <c r="C201" s="18">
        <f>VLOOKUP($A201,Sheet1!$A$1:$C$95,3,FALSE)</f>
        <v>45271.641759259299</v>
      </c>
      <c r="D201" s="11" t="s">
        <v>37</v>
      </c>
      <c r="E201" s="11" t="s">
        <v>511</v>
      </c>
      <c r="F201" s="19" t="s">
        <v>61</v>
      </c>
      <c r="G201" s="11">
        <v>110920</v>
      </c>
      <c r="H201" s="11">
        <v>0</v>
      </c>
      <c r="I201" s="11" t="s">
        <v>512</v>
      </c>
      <c r="J201" s="11" t="s">
        <v>513</v>
      </c>
      <c r="K201" s="11" t="s">
        <v>231</v>
      </c>
      <c r="L201" s="11" t="s">
        <v>514</v>
      </c>
      <c r="M201" s="11">
        <v>50</v>
      </c>
      <c r="N201" s="11" t="str">
        <f>VLOOKUP(Q201,Escuelas!$A$1:$C$720,3,FALSE)</f>
        <v>Diseño</v>
      </c>
      <c r="O201" s="11" t="s">
        <v>517</v>
      </c>
      <c r="P201" s="11">
        <v>11796</v>
      </c>
      <c r="Q201" s="11" t="s">
        <v>518</v>
      </c>
      <c r="R201" s="11">
        <v>1</v>
      </c>
      <c r="U201" s="11" t="s">
        <v>47</v>
      </c>
    </row>
    <row r="202" spans="1:21">
      <c r="A202" s="11">
        <v>34</v>
      </c>
      <c r="B202" s="18">
        <f>VLOOKUP($A202,Sheet1!$A$1:$C$95,2,FALSE)</f>
        <v>45270.773611111101</v>
      </c>
      <c r="C202" s="18">
        <f>VLOOKUP($A202,Sheet1!$A$1:$C$95,3,FALSE)</f>
        <v>45271.641759259299</v>
      </c>
      <c r="D202" s="11" t="s">
        <v>37</v>
      </c>
      <c r="E202" s="11" t="s">
        <v>511</v>
      </c>
      <c r="F202" s="19" t="s">
        <v>61</v>
      </c>
      <c r="G202" s="11">
        <v>110920</v>
      </c>
      <c r="H202" s="11">
        <v>0</v>
      </c>
      <c r="I202" s="11" t="s">
        <v>512</v>
      </c>
      <c r="J202" s="11" t="s">
        <v>513</v>
      </c>
      <c r="K202" s="11" t="s">
        <v>231</v>
      </c>
      <c r="L202" s="11" t="s">
        <v>514</v>
      </c>
      <c r="M202" s="11">
        <v>50</v>
      </c>
      <c r="N202" s="11" t="str">
        <f>VLOOKUP(Q202,Escuelas!$A$1:$C$720,3,FALSE)</f>
        <v>Diseño</v>
      </c>
      <c r="O202" s="11" t="s">
        <v>519</v>
      </c>
      <c r="P202" s="11">
        <v>12064</v>
      </c>
      <c r="Q202" s="11" t="s">
        <v>520</v>
      </c>
      <c r="R202" s="11">
        <v>1</v>
      </c>
      <c r="U202" s="11" t="s">
        <v>56</v>
      </c>
    </row>
    <row r="203" spans="1:21">
      <c r="A203" s="11">
        <v>34</v>
      </c>
      <c r="B203" s="18">
        <f>VLOOKUP($A203,Sheet1!$A$1:$C$95,2,FALSE)</f>
        <v>45270.773611111101</v>
      </c>
      <c r="C203" s="18">
        <f>VLOOKUP($A203,Sheet1!$A$1:$C$95,3,FALSE)</f>
        <v>45271.641759259299</v>
      </c>
      <c r="D203" s="11" t="s">
        <v>37</v>
      </c>
      <c r="E203" s="11" t="s">
        <v>511</v>
      </c>
      <c r="F203" s="19" t="s">
        <v>61</v>
      </c>
      <c r="G203" s="11">
        <v>110920</v>
      </c>
      <c r="H203" s="11">
        <v>0</v>
      </c>
      <c r="I203" s="11" t="s">
        <v>512</v>
      </c>
      <c r="J203" s="11" t="s">
        <v>513</v>
      </c>
      <c r="K203" s="11" t="s">
        <v>231</v>
      </c>
      <c r="L203" s="11" t="s">
        <v>514</v>
      </c>
      <c r="M203" s="11">
        <v>50</v>
      </c>
      <c r="N203" s="11" t="str">
        <f>VLOOKUP(Q203,Escuelas!$A$1:$C$720,3,FALSE)</f>
        <v>Diseño</v>
      </c>
      <c r="O203" s="11" t="s">
        <v>521</v>
      </c>
      <c r="P203" s="11">
        <v>12002</v>
      </c>
      <c r="Q203" s="11" t="s">
        <v>522</v>
      </c>
      <c r="R203" s="11">
        <v>1</v>
      </c>
      <c r="U203" s="11" t="s">
        <v>56</v>
      </c>
    </row>
    <row r="204" spans="1:21">
      <c r="A204" s="11">
        <v>34</v>
      </c>
      <c r="B204" s="18">
        <f>VLOOKUP($A204,Sheet1!$A$1:$C$95,2,FALSE)</f>
        <v>45270.773611111101</v>
      </c>
      <c r="C204" s="18">
        <f>VLOOKUP($A204,Sheet1!$A$1:$C$95,3,FALSE)</f>
        <v>45271.641759259299</v>
      </c>
      <c r="D204" s="11" t="s">
        <v>37</v>
      </c>
      <c r="E204" s="11" t="s">
        <v>511</v>
      </c>
      <c r="F204" s="19" t="s">
        <v>61</v>
      </c>
      <c r="G204" s="11">
        <v>110920</v>
      </c>
      <c r="H204" s="11">
        <v>0</v>
      </c>
      <c r="I204" s="11" t="s">
        <v>512</v>
      </c>
      <c r="J204" s="11" t="s">
        <v>513</v>
      </c>
      <c r="K204" s="11" t="s">
        <v>231</v>
      </c>
      <c r="L204" s="11" t="s">
        <v>514</v>
      </c>
      <c r="M204" s="11">
        <v>50</v>
      </c>
      <c r="N204" s="11" t="str">
        <f>VLOOKUP(Q204,Escuelas!$A$1:$C$720,3,FALSE)</f>
        <v>Diseño</v>
      </c>
      <c r="O204" s="11" t="s">
        <v>523</v>
      </c>
      <c r="P204" s="11">
        <v>28872</v>
      </c>
      <c r="Q204" s="11" t="s">
        <v>524</v>
      </c>
      <c r="R204" s="11">
        <v>1</v>
      </c>
      <c r="U204" s="11" t="s">
        <v>56</v>
      </c>
    </row>
    <row r="205" spans="1:21">
      <c r="A205" s="11">
        <v>34</v>
      </c>
      <c r="B205" s="18">
        <f>VLOOKUP($A205,Sheet1!$A$1:$C$95,2,FALSE)</f>
        <v>45270.773611111101</v>
      </c>
      <c r="C205" s="18">
        <f>VLOOKUP($A205,Sheet1!$A$1:$C$95,3,FALSE)</f>
        <v>45271.641759259299</v>
      </c>
      <c r="D205" s="11" t="s">
        <v>37</v>
      </c>
      <c r="E205" s="11" t="s">
        <v>511</v>
      </c>
      <c r="F205" s="19" t="s">
        <v>61</v>
      </c>
      <c r="G205" s="11">
        <v>110920</v>
      </c>
      <c r="H205" s="11">
        <v>0</v>
      </c>
      <c r="I205" s="11" t="s">
        <v>512</v>
      </c>
      <c r="J205" s="11" t="s">
        <v>513</v>
      </c>
      <c r="K205" s="11" t="s">
        <v>231</v>
      </c>
      <c r="L205" s="11" t="s">
        <v>514</v>
      </c>
      <c r="M205" s="11">
        <v>50</v>
      </c>
      <c r="N205" s="11" t="str">
        <f>VLOOKUP(Q205,Escuelas!$A$1:$C$720,3,FALSE)</f>
        <v>Diseño</v>
      </c>
      <c r="O205" s="11" t="s">
        <v>525</v>
      </c>
      <c r="P205" s="11">
        <v>11629</v>
      </c>
      <c r="Q205" s="11" t="s">
        <v>526</v>
      </c>
      <c r="R205" s="11">
        <v>1</v>
      </c>
      <c r="U205" s="11" t="s">
        <v>56</v>
      </c>
    </row>
    <row r="206" spans="1:21">
      <c r="A206" s="11">
        <v>34</v>
      </c>
      <c r="B206" s="18">
        <f>VLOOKUP($A206,Sheet1!$A$1:$C$95,2,FALSE)</f>
        <v>45270.773611111101</v>
      </c>
      <c r="C206" s="18">
        <f>VLOOKUP($A206,Sheet1!$A$1:$C$95,3,FALSE)</f>
        <v>45271.641759259299</v>
      </c>
      <c r="D206" s="11" t="s">
        <v>37</v>
      </c>
      <c r="E206" s="11" t="s">
        <v>511</v>
      </c>
      <c r="F206" s="19" t="s">
        <v>61</v>
      </c>
      <c r="G206" s="11">
        <v>110920</v>
      </c>
      <c r="H206" s="11">
        <v>0</v>
      </c>
      <c r="I206" s="11" t="s">
        <v>512</v>
      </c>
      <c r="J206" s="11" t="s">
        <v>513</v>
      </c>
      <c r="K206" s="11" t="s">
        <v>231</v>
      </c>
      <c r="L206" s="11" t="s">
        <v>514</v>
      </c>
      <c r="M206" s="11">
        <v>50</v>
      </c>
      <c r="N206" s="11" t="str">
        <f>VLOOKUP(Q206,Escuelas!$A$1:$C$720,3,FALSE)</f>
        <v>Diseño</v>
      </c>
      <c r="O206" s="11" t="s">
        <v>527</v>
      </c>
      <c r="P206" s="11">
        <v>27889</v>
      </c>
      <c r="Q206" s="11" t="s">
        <v>528</v>
      </c>
      <c r="R206" s="11">
        <v>1</v>
      </c>
      <c r="U206" s="11" t="s">
        <v>56</v>
      </c>
    </row>
    <row r="207" spans="1:21">
      <c r="A207" s="11">
        <v>34</v>
      </c>
      <c r="B207" s="18">
        <f>VLOOKUP($A207,Sheet1!$A$1:$C$95,2,FALSE)</f>
        <v>45270.773611111101</v>
      </c>
      <c r="C207" s="18">
        <f>VLOOKUP($A207,Sheet1!$A$1:$C$95,3,FALSE)</f>
        <v>45271.641759259299</v>
      </c>
      <c r="D207" s="11" t="s">
        <v>37</v>
      </c>
      <c r="E207" s="11" t="s">
        <v>511</v>
      </c>
      <c r="F207" s="19" t="s">
        <v>61</v>
      </c>
      <c r="G207" s="11">
        <v>110920</v>
      </c>
      <c r="H207" s="11">
        <v>0</v>
      </c>
      <c r="I207" s="11" t="s">
        <v>512</v>
      </c>
      <c r="J207" s="11" t="s">
        <v>513</v>
      </c>
      <c r="K207" s="11" t="s">
        <v>231</v>
      </c>
      <c r="L207" s="11" t="s">
        <v>514</v>
      </c>
      <c r="M207" s="11">
        <v>50</v>
      </c>
      <c r="N207" s="11" t="str">
        <f>VLOOKUP(Q207,Escuelas!$A$1:$C$720,3,FALSE)</f>
        <v>Diseño</v>
      </c>
      <c r="O207" s="11" t="s">
        <v>529</v>
      </c>
      <c r="P207" s="11">
        <v>19907</v>
      </c>
      <c r="Q207" s="11" t="s">
        <v>530</v>
      </c>
      <c r="R207" s="11">
        <v>1</v>
      </c>
      <c r="U207" s="11" t="s">
        <v>56</v>
      </c>
    </row>
    <row r="208" spans="1:21">
      <c r="A208" s="11">
        <v>35</v>
      </c>
      <c r="B208" s="18">
        <f>VLOOKUP($A208,Sheet1!$A$1:$C$95,2,FALSE)</f>
        <v>45271.593900462998</v>
      </c>
      <c r="C208" s="18">
        <f>VLOOKUP($A208,Sheet1!$A$1:$C$95,3,FALSE)</f>
        <v>45271.651319444398</v>
      </c>
      <c r="D208" s="11" t="s">
        <v>37</v>
      </c>
      <c r="E208" s="11" t="s">
        <v>531</v>
      </c>
      <c r="F208" s="19" t="s">
        <v>532</v>
      </c>
      <c r="G208" s="11">
        <v>110789</v>
      </c>
      <c r="H208" s="11">
        <v>5</v>
      </c>
      <c r="I208" s="11" t="s">
        <v>533</v>
      </c>
      <c r="J208" s="11" t="s">
        <v>534</v>
      </c>
      <c r="K208" s="11" t="s">
        <v>43</v>
      </c>
      <c r="L208" s="11" t="s">
        <v>505</v>
      </c>
      <c r="M208" s="11">
        <v>15</v>
      </c>
      <c r="N208" s="11" t="str">
        <f>VLOOKUP(Q208,Escuelas!$A$1:$C$720,3,FALSE)</f>
        <v>no encontrado</v>
      </c>
      <c r="O208" s="11" t="s">
        <v>535</v>
      </c>
      <c r="P208" s="11">
        <v>30486</v>
      </c>
      <c r="Q208" s="11" t="s">
        <v>536</v>
      </c>
      <c r="R208" s="11">
        <v>1</v>
      </c>
      <c r="U208" s="11" t="s">
        <v>47</v>
      </c>
    </row>
    <row r="209" spans="1:21">
      <c r="A209" s="11">
        <v>35</v>
      </c>
      <c r="B209" s="18">
        <f>VLOOKUP($A209,Sheet1!$A$1:$C$95,2,FALSE)</f>
        <v>45271.593900462998</v>
      </c>
      <c r="C209" s="18">
        <f>VLOOKUP($A209,Sheet1!$A$1:$C$95,3,FALSE)</f>
        <v>45271.651319444398</v>
      </c>
      <c r="D209" s="11" t="s">
        <v>37</v>
      </c>
      <c r="E209" s="11" t="s">
        <v>531</v>
      </c>
      <c r="F209" s="19" t="s">
        <v>532</v>
      </c>
      <c r="G209" s="11">
        <v>110789</v>
      </c>
      <c r="H209" s="11">
        <v>5</v>
      </c>
      <c r="I209" s="11" t="s">
        <v>533</v>
      </c>
      <c r="J209" s="11" t="s">
        <v>534</v>
      </c>
      <c r="K209" s="11" t="s">
        <v>43</v>
      </c>
      <c r="L209" s="11" t="s">
        <v>505</v>
      </c>
      <c r="M209" s="11">
        <v>15</v>
      </c>
      <c r="N209" s="11" t="str">
        <f>VLOOKUP(Q209,Escuelas!$A$1:$C$720,3,FALSE)</f>
        <v>Psicología</v>
      </c>
      <c r="O209" s="11" t="s">
        <v>537</v>
      </c>
      <c r="P209" s="11">
        <v>14853</v>
      </c>
      <c r="Q209" s="11" t="s">
        <v>538</v>
      </c>
      <c r="R209" s="11">
        <v>1</v>
      </c>
      <c r="U209" s="11" t="s">
        <v>47</v>
      </c>
    </row>
    <row r="210" spans="1:21">
      <c r="A210" s="11">
        <v>35</v>
      </c>
      <c r="B210" s="18">
        <f>VLOOKUP($A210,Sheet1!$A$1:$C$95,2,FALSE)</f>
        <v>45271.593900462998</v>
      </c>
      <c r="C210" s="18">
        <f>VLOOKUP($A210,Sheet1!$A$1:$C$95,3,FALSE)</f>
        <v>45271.651319444398</v>
      </c>
      <c r="D210" s="11" t="s">
        <v>37</v>
      </c>
      <c r="E210" s="11" t="s">
        <v>531</v>
      </c>
      <c r="F210" s="19" t="s">
        <v>532</v>
      </c>
      <c r="G210" s="11">
        <v>110789</v>
      </c>
      <c r="H210" s="11">
        <v>5</v>
      </c>
      <c r="I210" s="11" t="s">
        <v>533</v>
      </c>
      <c r="J210" s="11" t="s">
        <v>534</v>
      </c>
      <c r="K210" s="11" t="s">
        <v>43</v>
      </c>
      <c r="L210" s="11" t="s">
        <v>505</v>
      </c>
      <c r="M210" s="11">
        <v>15</v>
      </c>
      <c r="N210" s="11" t="str">
        <f>VLOOKUP(Q210,Escuelas!$A$1:$C$720,3,FALSE)</f>
        <v>Psicología</v>
      </c>
      <c r="O210" s="11" t="s">
        <v>539</v>
      </c>
      <c r="P210" s="11">
        <v>11229</v>
      </c>
      <c r="Q210" s="11" t="s">
        <v>540</v>
      </c>
      <c r="R210" s="11">
        <v>1</v>
      </c>
      <c r="U210" s="11" t="s">
        <v>47</v>
      </c>
    </row>
    <row r="211" spans="1:21">
      <c r="A211" s="11">
        <v>35</v>
      </c>
      <c r="B211" s="18">
        <f>VLOOKUP($A211,Sheet1!$A$1:$C$95,2,FALSE)</f>
        <v>45271.593900462998</v>
      </c>
      <c r="C211" s="18">
        <f>VLOOKUP($A211,Sheet1!$A$1:$C$95,3,FALSE)</f>
        <v>45271.651319444398</v>
      </c>
      <c r="D211" s="11" t="s">
        <v>37</v>
      </c>
      <c r="E211" s="11" t="s">
        <v>531</v>
      </c>
      <c r="F211" s="19" t="s">
        <v>532</v>
      </c>
      <c r="G211" s="11">
        <v>110789</v>
      </c>
      <c r="H211" s="11">
        <v>5</v>
      </c>
      <c r="I211" s="11" t="s">
        <v>533</v>
      </c>
      <c r="J211" s="11" t="s">
        <v>534</v>
      </c>
      <c r="K211" s="11" t="s">
        <v>43</v>
      </c>
      <c r="L211" s="11" t="s">
        <v>505</v>
      </c>
      <c r="M211" s="11">
        <v>15</v>
      </c>
      <c r="N211" s="11" t="s">
        <v>541</v>
      </c>
      <c r="O211" s="11" t="s">
        <v>542</v>
      </c>
      <c r="P211" s="11">
        <v>27733</v>
      </c>
      <c r="Q211" s="11" t="s">
        <v>543</v>
      </c>
      <c r="R211" s="11">
        <v>1</v>
      </c>
      <c r="U211" s="11" t="s">
        <v>47</v>
      </c>
    </row>
    <row r="212" spans="1:21">
      <c r="A212" s="11">
        <v>35</v>
      </c>
      <c r="B212" s="18">
        <f>VLOOKUP($A212,Sheet1!$A$1:$C$95,2,FALSE)</f>
        <v>45271.593900462998</v>
      </c>
      <c r="C212" s="18">
        <f>VLOOKUP($A212,Sheet1!$A$1:$C$95,3,FALSE)</f>
        <v>45271.651319444398</v>
      </c>
      <c r="D212" s="11" t="s">
        <v>37</v>
      </c>
      <c r="E212" s="11" t="s">
        <v>531</v>
      </c>
      <c r="F212" s="19" t="s">
        <v>532</v>
      </c>
      <c r="G212" s="11">
        <v>110789</v>
      </c>
      <c r="H212" s="11">
        <v>5</v>
      </c>
      <c r="I212" s="11" t="s">
        <v>533</v>
      </c>
      <c r="J212" s="11" t="s">
        <v>534</v>
      </c>
      <c r="K212" s="11" t="s">
        <v>43</v>
      </c>
      <c r="L212" s="11" t="s">
        <v>505</v>
      </c>
      <c r="M212" s="11">
        <v>15</v>
      </c>
      <c r="N212" s="11" t="str">
        <f>VLOOKUP(Q212,Escuelas!$A$1:$C$720,3,FALSE)</f>
        <v>no encontrado</v>
      </c>
      <c r="O212" s="11" t="s">
        <v>544</v>
      </c>
      <c r="P212" s="11">
        <v>29768</v>
      </c>
      <c r="Q212" s="11" t="s">
        <v>545</v>
      </c>
      <c r="R212" s="11">
        <v>1</v>
      </c>
      <c r="U212" s="11" t="s">
        <v>47</v>
      </c>
    </row>
    <row r="213" spans="1:21">
      <c r="A213" s="11">
        <v>36</v>
      </c>
      <c r="B213" s="18">
        <f>VLOOKUP($A213,Sheet1!$A$1:$C$95,2,FALSE)</f>
        <v>45271.664039351803</v>
      </c>
      <c r="C213" s="18">
        <f>VLOOKUP($A213,Sheet1!$A$1:$C$95,3,FALSE)</f>
        <v>45271.676018518498</v>
      </c>
      <c r="D213" s="11" t="s">
        <v>37</v>
      </c>
      <c r="E213" s="11" t="s">
        <v>546</v>
      </c>
      <c r="F213" s="19" t="s">
        <v>547</v>
      </c>
      <c r="G213" s="11">
        <v>110817</v>
      </c>
      <c r="H213" s="11">
        <v>4</v>
      </c>
      <c r="I213" s="11" t="s">
        <v>548</v>
      </c>
      <c r="J213" s="11" t="s">
        <v>549</v>
      </c>
      <c r="K213" s="11" t="s">
        <v>231</v>
      </c>
      <c r="L213" s="11" t="s">
        <v>550</v>
      </c>
      <c r="M213" s="11">
        <v>50</v>
      </c>
      <c r="N213" s="11" t="str">
        <f>VLOOKUP(Q213,Escuelas!$A$1:$C$720,3,FALSE)</f>
        <v>Economía y Administración</v>
      </c>
      <c r="O213" s="11" t="s">
        <v>132</v>
      </c>
      <c r="P213" s="11">
        <v>25995</v>
      </c>
      <c r="Q213" s="11" t="s">
        <v>133</v>
      </c>
      <c r="R213" s="11">
        <v>3</v>
      </c>
      <c r="U213" s="11" t="s">
        <v>47</v>
      </c>
    </row>
    <row r="214" spans="1:21">
      <c r="A214" s="11">
        <v>36</v>
      </c>
      <c r="B214" s="18">
        <f>VLOOKUP($A214,Sheet1!$A$1:$C$95,2,FALSE)</f>
        <v>45271.664039351803</v>
      </c>
      <c r="C214" s="18">
        <f>VLOOKUP($A214,Sheet1!$A$1:$C$95,3,FALSE)</f>
        <v>45271.676018518498</v>
      </c>
      <c r="D214" s="11" t="s">
        <v>37</v>
      </c>
      <c r="E214" s="11" t="s">
        <v>546</v>
      </c>
      <c r="F214" s="19" t="s">
        <v>547</v>
      </c>
      <c r="G214" s="11">
        <v>110817</v>
      </c>
      <c r="H214" s="11">
        <v>4</v>
      </c>
      <c r="I214" s="11" t="s">
        <v>548</v>
      </c>
      <c r="J214" s="11" t="s">
        <v>549</v>
      </c>
      <c r="K214" s="11" t="s">
        <v>231</v>
      </c>
      <c r="L214" s="11" t="s">
        <v>550</v>
      </c>
      <c r="M214" s="11">
        <v>50</v>
      </c>
      <c r="N214" s="11" t="str">
        <f>VLOOKUP(Q214,Escuelas!$A$1:$C$720,3,FALSE)</f>
        <v>Economía y Administración</v>
      </c>
      <c r="O214" s="11" t="s">
        <v>551</v>
      </c>
      <c r="P214" s="11">
        <v>28071</v>
      </c>
      <c r="Q214" s="11" t="s">
        <v>552</v>
      </c>
      <c r="R214" s="11">
        <v>1</v>
      </c>
      <c r="U214" s="11" t="s">
        <v>56</v>
      </c>
    </row>
    <row r="215" spans="1:21">
      <c r="A215" s="11">
        <v>36</v>
      </c>
      <c r="B215" s="18">
        <f>VLOOKUP($A215,Sheet1!$A$1:$C$95,2,FALSE)</f>
        <v>45271.664039351803</v>
      </c>
      <c r="C215" s="18">
        <f>VLOOKUP($A215,Sheet1!$A$1:$C$95,3,FALSE)</f>
        <v>45271.676018518498</v>
      </c>
      <c r="D215" s="11" t="s">
        <v>37</v>
      </c>
      <c r="E215" s="11" t="s">
        <v>546</v>
      </c>
      <c r="F215" s="19" t="s">
        <v>547</v>
      </c>
      <c r="G215" s="11">
        <v>110817</v>
      </c>
      <c r="H215" s="11">
        <v>4</v>
      </c>
      <c r="I215" s="11" t="s">
        <v>548</v>
      </c>
      <c r="J215" s="11" t="s">
        <v>549</v>
      </c>
      <c r="K215" s="11" t="s">
        <v>231</v>
      </c>
      <c r="L215" s="11" t="s">
        <v>550</v>
      </c>
      <c r="M215" s="11">
        <v>50</v>
      </c>
      <c r="N215" s="11" t="str">
        <f>VLOOKUP(Q215,Escuelas!$A$1:$C$720,3,FALSE)</f>
        <v>Economía y Administración</v>
      </c>
      <c r="O215" s="11" t="s">
        <v>553</v>
      </c>
      <c r="P215" s="11">
        <v>12968</v>
      </c>
      <c r="Q215" s="11" t="s">
        <v>554</v>
      </c>
      <c r="R215" s="11">
        <v>1</v>
      </c>
      <c r="U215" s="11" t="s">
        <v>56</v>
      </c>
    </row>
    <row r="216" spans="1:21">
      <c r="A216" s="11">
        <v>36</v>
      </c>
      <c r="B216" s="18">
        <f>VLOOKUP($A216,Sheet1!$A$1:$C$95,2,FALSE)</f>
        <v>45271.664039351803</v>
      </c>
      <c r="C216" s="18">
        <f>VLOOKUP($A216,Sheet1!$A$1:$C$95,3,FALSE)</f>
        <v>45271.676018518498</v>
      </c>
      <c r="D216" s="11" t="s">
        <v>37</v>
      </c>
      <c r="E216" s="11" t="s">
        <v>546</v>
      </c>
      <c r="F216" s="19" t="s">
        <v>547</v>
      </c>
      <c r="G216" s="11">
        <v>110817</v>
      </c>
      <c r="H216" s="11">
        <v>4</v>
      </c>
      <c r="I216" s="11" t="s">
        <v>548</v>
      </c>
      <c r="J216" s="11" t="s">
        <v>549</v>
      </c>
      <c r="K216" s="11" t="s">
        <v>231</v>
      </c>
      <c r="L216" s="11" t="s">
        <v>550</v>
      </c>
      <c r="M216" s="11">
        <v>50</v>
      </c>
      <c r="N216" s="11" t="str">
        <f>VLOOKUP(Q216,Escuelas!$A$1:$C$720,3,FALSE)</f>
        <v>Economía y Administración</v>
      </c>
      <c r="O216" s="11" t="s">
        <v>555</v>
      </c>
      <c r="P216" s="11">
        <v>12965</v>
      </c>
      <c r="Q216" s="11" t="s">
        <v>263</v>
      </c>
      <c r="R216" s="11">
        <v>2</v>
      </c>
      <c r="U216" s="11" t="s">
        <v>56</v>
      </c>
    </row>
    <row r="217" spans="1:21">
      <c r="A217" s="11">
        <v>36</v>
      </c>
      <c r="B217" s="18">
        <f>VLOOKUP($A217,Sheet1!$A$1:$C$95,2,FALSE)</f>
        <v>45271.664039351803</v>
      </c>
      <c r="C217" s="18">
        <f>VLOOKUP($A217,Sheet1!$A$1:$C$95,3,FALSE)</f>
        <v>45271.676018518498</v>
      </c>
      <c r="D217" s="11" t="s">
        <v>37</v>
      </c>
      <c r="E217" s="11" t="s">
        <v>546</v>
      </c>
      <c r="F217" s="19" t="s">
        <v>547</v>
      </c>
      <c r="G217" s="11">
        <v>110817</v>
      </c>
      <c r="H217" s="11">
        <v>4</v>
      </c>
      <c r="I217" s="11" t="s">
        <v>548</v>
      </c>
      <c r="J217" s="11" t="s">
        <v>549</v>
      </c>
      <c r="K217" s="11" t="s">
        <v>231</v>
      </c>
      <c r="L217" s="11" t="s">
        <v>550</v>
      </c>
      <c r="M217" s="11">
        <v>50</v>
      </c>
      <c r="N217" s="11" t="str">
        <f>VLOOKUP(Q217,Escuelas!$A$1:$C$720,3,FALSE)</f>
        <v>Economía y Administración</v>
      </c>
      <c r="O217" s="11" t="s">
        <v>556</v>
      </c>
      <c r="P217" s="11">
        <v>29714</v>
      </c>
      <c r="Q217" s="11" t="s">
        <v>557</v>
      </c>
      <c r="R217" s="11">
        <v>1</v>
      </c>
      <c r="U217" s="11" t="s">
        <v>56</v>
      </c>
    </row>
    <row r="218" spans="1:21">
      <c r="A218" s="11">
        <v>36</v>
      </c>
      <c r="B218" s="18">
        <f>VLOOKUP($A218,Sheet1!$A$1:$C$95,2,FALSE)</f>
        <v>45271.664039351803</v>
      </c>
      <c r="C218" s="18">
        <f>VLOOKUP($A218,Sheet1!$A$1:$C$95,3,FALSE)</f>
        <v>45271.676018518498</v>
      </c>
      <c r="D218" s="11" t="s">
        <v>37</v>
      </c>
      <c r="E218" s="11" t="s">
        <v>546</v>
      </c>
      <c r="F218" s="19" t="s">
        <v>547</v>
      </c>
      <c r="G218" s="11">
        <v>110817</v>
      </c>
      <c r="H218" s="11">
        <v>4</v>
      </c>
      <c r="I218" s="11" t="s">
        <v>548</v>
      </c>
      <c r="J218" s="11" t="s">
        <v>549</v>
      </c>
      <c r="K218" s="11" t="s">
        <v>231</v>
      </c>
      <c r="L218" s="11" t="s">
        <v>550</v>
      </c>
      <c r="M218" s="11">
        <v>50</v>
      </c>
      <c r="N218" s="11" t="str">
        <f>VLOOKUP(Q218,Escuelas!$A$1:$C$720,3,FALSE)</f>
        <v>Economía y Administración</v>
      </c>
      <c r="O218" s="11" t="s">
        <v>253</v>
      </c>
      <c r="P218" s="11">
        <v>28514</v>
      </c>
      <c r="Q218" s="11" t="s">
        <v>254</v>
      </c>
      <c r="R218" s="11">
        <v>1</v>
      </c>
      <c r="U218" s="11" t="s">
        <v>56</v>
      </c>
    </row>
    <row r="219" spans="1:21">
      <c r="A219" s="11">
        <v>36</v>
      </c>
      <c r="B219" s="18">
        <f>VLOOKUP($A219,Sheet1!$A$1:$C$95,2,FALSE)</f>
        <v>45271.664039351803</v>
      </c>
      <c r="C219" s="18">
        <f>VLOOKUP($A219,Sheet1!$A$1:$C$95,3,FALSE)</f>
        <v>45271.676018518498</v>
      </c>
      <c r="D219" s="11" t="s">
        <v>37</v>
      </c>
      <c r="E219" s="11" t="s">
        <v>546</v>
      </c>
      <c r="F219" s="19" t="s">
        <v>547</v>
      </c>
      <c r="G219" s="11">
        <v>110817</v>
      </c>
      <c r="H219" s="11">
        <v>4</v>
      </c>
      <c r="I219" s="11" t="s">
        <v>548</v>
      </c>
      <c r="J219" s="11" t="s">
        <v>549</v>
      </c>
      <c r="K219" s="11" t="s">
        <v>231</v>
      </c>
      <c r="L219" s="11" t="s">
        <v>550</v>
      </c>
      <c r="M219" s="11">
        <v>50</v>
      </c>
      <c r="N219" s="11" t="str">
        <f>VLOOKUP(Q219,Escuelas!$A$1:$C$720,3,FALSE)</f>
        <v>Economía y Administración</v>
      </c>
      <c r="O219" s="11" t="s">
        <v>558</v>
      </c>
      <c r="P219" s="11">
        <v>26112</v>
      </c>
      <c r="Q219" s="11" t="s">
        <v>559</v>
      </c>
      <c r="R219" s="11">
        <v>1</v>
      </c>
      <c r="U219" s="11" t="s">
        <v>56</v>
      </c>
    </row>
    <row r="220" spans="1:21">
      <c r="A220" s="11">
        <v>36</v>
      </c>
      <c r="B220" s="18">
        <f>VLOOKUP($A220,Sheet1!$A$1:$C$95,2,FALSE)</f>
        <v>45271.664039351803</v>
      </c>
      <c r="C220" s="18">
        <f>VLOOKUP($A220,Sheet1!$A$1:$C$95,3,FALSE)</f>
        <v>45271.676018518498</v>
      </c>
      <c r="D220" s="11" t="s">
        <v>37</v>
      </c>
      <c r="E220" s="11" t="s">
        <v>546</v>
      </c>
      <c r="F220" s="19" t="s">
        <v>547</v>
      </c>
      <c r="G220" s="11">
        <v>110817</v>
      </c>
      <c r="H220" s="11">
        <v>4</v>
      </c>
      <c r="I220" s="11" t="s">
        <v>548</v>
      </c>
      <c r="J220" s="11" t="s">
        <v>549</v>
      </c>
      <c r="K220" s="11" t="s">
        <v>231</v>
      </c>
      <c r="L220" s="11" t="s">
        <v>550</v>
      </c>
      <c r="M220" s="11">
        <v>50</v>
      </c>
      <c r="N220" s="11" t="str">
        <f>VLOOKUP(Q220,Escuelas!$A$1:$C$720,3,FALSE)</f>
        <v>Economía Y Administración</v>
      </c>
      <c r="O220" s="11" t="s">
        <v>560</v>
      </c>
      <c r="P220" s="11">
        <v>26234</v>
      </c>
      <c r="Q220" s="11" t="s">
        <v>561</v>
      </c>
      <c r="R220" s="11">
        <v>1</v>
      </c>
      <c r="U220" s="11" t="s">
        <v>47</v>
      </c>
    </row>
    <row r="221" spans="1:21">
      <c r="A221" s="11">
        <v>36</v>
      </c>
      <c r="B221" s="18">
        <f>VLOOKUP($A221,Sheet1!$A$1:$C$95,2,FALSE)</f>
        <v>45271.664039351803</v>
      </c>
      <c r="C221" s="18">
        <f>VLOOKUP($A221,Sheet1!$A$1:$C$95,3,FALSE)</f>
        <v>45271.676018518498</v>
      </c>
      <c r="D221" s="11" t="s">
        <v>37</v>
      </c>
      <c r="E221" s="11" t="s">
        <v>546</v>
      </c>
      <c r="F221" s="19" t="s">
        <v>547</v>
      </c>
      <c r="G221" s="11">
        <v>110817</v>
      </c>
      <c r="H221" s="11">
        <v>4</v>
      </c>
      <c r="I221" s="11" t="s">
        <v>548</v>
      </c>
      <c r="J221" s="11" t="s">
        <v>549</v>
      </c>
      <c r="K221" s="11" t="s">
        <v>231</v>
      </c>
      <c r="L221" s="11" t="s">
        <v>550</v>
      </c>
      <c r="M221" s="11">
        <v>50</v>
      </c>
      <c r="N221" s="11" t="str">
        <f>VLOOKUP(Q221,Escuelas!$A$1:$C$720,3,FALSE)</f>
        <v>Economía Y Administración</v>
      </c>
      <c r="O221" s="11" t="s">
        <v>562</v>
      </c>
      <c r="P221" s="11">
        <v>22848</v>
      </c>
      <c r="Q221" s="11" t="s">
        <v>563</v>
      </c>
      <c r="R221" s="11">
        <v>1</v>
      </c>
      <c r="U221" s="11" t="s">
        <v>47</v>
      </c>
    </row>
    <row r="222" spans="1:21">
      <c r="A222" s="11">
        <v>37</v>
      </c>
      <c r="B222" s="18">
        <f>VLOOKUP($A222,Sheet1!$A$1:$C$95,2,FALSE)</f>
        <v>45271.679432870398</v>
      </c>
      <c r="C222" s="18">
        <f>VLOOKUP($A222,Sheet1!$A$1:$C$95,3,FALSE)</f>
        <v>45271.6947685185</v>
      </c>
      <c r="D222" s="11" t="s">
        <v>37</v>
      </c>
      <c r="E222" s="11" t="s">
        <v>564</v>
      </c>
      <c r="F222" s="19" t="s">
        <v>61</v>
      </c>
      <c r="G222" s="11">
        <v>110813</v>
      </c>
      <c r="H222" s="11">
        <v>1</v>
      </c>
      <c r="I222" s="11" t="s">
        <v>381</v>
      </c>
      <c r="J222" s="11" t="s">
        <v>382</v>
      </c>
      <c r="K222" s="11" t="s">
        <v>383</v>
      </c>
      <c r="L222" s="11" t="s">
        <v>384</v>
      </c>
      <c r="M222" s="11">
        <v>50</v>
      </c>
      <c r="N222" s="11" t="str">
        <f>VLOOKUP(Q222,Escuelas!$A$1:$C$720,3,FALSE)</f>
        <v>Economía y Administración</v>
      </c>
      <c r="O222" s="11" t="s">
        <v>385</v>
      </c>
      <c r="P222" s="11">
        <v>13036</v>
      </c>
      <c r="Q222" s="11" t="s">
        <v>252</v>
      </c>
      <c r="R222" s="11">
        <v>11</v>
      </c>
      <c r="U222" s="11" t="s">
        <v>56</v>
      </c>
    </row>
    <row r="223" spans="1:21">
      <c r="A223" s="11">
        <v>37</v>
      </c>
      <c r="B223" s="18">
        <f>VLOOKUP($A223,Sheet1!$A$1:$C$95,2,FALSE)</f>
        <v>45271.679432870398</v>
      </c>
      <c r="C223" s="18">
        <f>VLOOKUP($A223,Sheet1!$A$1:$C$95,3,FALSE)</f>
        <v>45271.6947685185</v>
      </c>
      <c r="D223" s="11" t="s">
        <v>37</v>
      </c>
      <c r="E223" s="11" t="s">
        <v>564</v>
      </c>
      <c r="F223" s="19" t="s">
        <v>61</v>
      </c>
      <c r="G223" s="11">
        <v>110813</v>
      </c>
      <c r="H223" s="11">
        <v>1</v>
      </c>
      <c r="I223" s="11" t="s">
        <v>381</v>
      </c>
      <c r="J223" s="11" t="s">
        <v>382</v>
      </c>
      <c r="K223" s="11" t="s">
        <v>383</v>
      </c>
      <c r="L223" s="11" t="s">
        <v>384</v>
      </c>
      <c r="M223" s="11">
        <v>50</v>
      </c>
      <c r="N223" s="11" t="str">
        <f>VLOOKUP(Q223,Escuelas!$A$1:$C$720,3,FALSE)</f>
        <v>Historia</v>
      </c>
      <c r="O223" s="11" t="s">
        <v>386</v>
      </c>
      <c r="P223" s="11">
        <v>14093</v>
      </c>
      <c r="Q223" s="11" t="s">
        <v>165</v>
      </c>
      <c r="R223" s="11">
        <v>1</v>
      </c>
      <c r="U223" s="11" t="s">
        <v>56</v>
      </c>
    </row>
    <row r="224" spans="1:21">
      <c r="A224" s="11">
        <v>37</v>
      </c>
      <c r="B224" s="18">
        <f>VLOOKUP($A224,Sheet1!$A$1:$C$95,2,FALSE)</f>
        <v>45271.679432870398</v>
      </c>
      <c r="C224" s="18">
        <f>VLOOKUP($A224,Sheet1!$A$1:$C$95,3,FALSE)</f>
        <v>45271.6947685185</v>
      </c>
      <c r="D224" s="11" t="s">
        <v>37</v>
      </c>
      <c r="E224" s="11" t="s">
        <v>564</v>
      </c>
      <c r="F224" s="19" t="s">
        <v>61</v>
      </c>
      <c r="G224" s="11">
        <v>110813</v>
      </c>
      <c r="H224" s="11">
        <v>1</v>
      </c>
      <c r="I224" s="11" t="s">
        <v>381</v>
      </c>
      <c r="J224" s="11" t="s">
        <v>382</v>
      </c>
      <c r="K224" s="11" t="s">
        <v>383</v>
      </c>
      <c r="L224" s="11" t="s">
        <v>384</v>
      </c>
      <c r="M224" s="11">
        <v>50</v>
      </c>
      <c r="N224" s="11" t="str">
        <f>VLOOKUP(Q224,Escuelas!$A$1:$C$720,3,FALSE)</f>
        <v>Historia</v>
      </c>
      <c r="O224" s="11" t="s">
        <v>387</v>
      </c>
      <c r="P224" s="11">
        <v>22591</v>
      </c>
      <c r="Q224" s="11" t="s">
        <v>177</v>
      </c>
      <c r="R224" s="11">
        <v>1</v>
      </c>
      <c r="U224" s="11" t="s">
        <v>56</v>
      </c>
    </row>
    <row r="225" spans="1:21">
      <c r="A225" s="11">
        <v>37</v>
      </c>
      <c r="B225" s="18">
        <f>VLOOKUP($A225,Sheet1!$A$1:$C$95,2,FALSE)</f>
        <v>45271.679432870398</v>
      </c>
      <c r="C225" s="18">
        <f>VLOOKUP($A225,Sheet1!$A$1:$C$95,3,FALSE)</f>
        <v>45271.6947685185</v>
      </c>
      <c r="D225" s="11" t="s">
        <v>37</v>
      </c>
      <c r="E225" s="11" t="s">
        <v>564</v>
      </c>
      <c r="F225" s="19" t="s">
        <v>61</v>
      </c>
      <c r="G225" s="11">
        <v>110813</v>
      </c>
      <c r="H225" s="11">
        <v>1</v>
      </c>
      <c r="I225" s="11" t="s">
        <v>381</v>
      </c>
      <c r="J225" s="11" t="s">
        <v>382</v>
      </c>
      <c r="K225" s="11" t="s">
        <v>383</v>
      </c>
      <c r="L225" s="11" t="s">
        <v>384</v>
      </c>
      <c r="M225" s="11">
        <v>50</v>
      </c>
      <c r="N225" s="11" t="str">
        <f>VLOOKUP(Q225,Escuelas!$A$1:$C$720,3,FALSE)</f>
        <v>Filosofía</v>
      </c>
      <c r="O225" s="11" t="s">
        <v>388</v>
      </c>
      <c r="P225" s="11">
        <v>20754</v>
      </c>
      <c r="Q225" s="11" t="s">
        <v>389</v>
      </c>
      <c r="R225" s="11">
        <v>1</v>
      </c>
      <c r="U225" s="11" t="s">
        <v>56</v>
      </c>
    </row>
    <row r="226" spans="1:21">
      <c r="A226" s="11">
        <v>37</v>
      </c>
      <c r="B226" s="18">
        <f>VLOOKUP($A226,Sheet1!$A$1:$C$95,2,FALSE)</f>
        <v>45271.679432870398</v>
      </c>
      <c r="C226" s="18">
        <f>VLOOKUP($A226,Sheet1!$A$1:$C$95,3,FALSE)</f>
        <v>45271.6947685185</v>
      </c>
      <c r="D226" s="11" t="s">
        <v>37</v>
      </c>
      <c r="E226" s="11" t="s">
        <v>564</v>
      </c>
      <c r="F226" s="19" t="s">
        <v>61</v>
      </c>
      <c r="G226" s="11">
        <v>110813</v>
      </c>
      <c r="H226" s="11">
        <v>1</v>
      </c>
      <c r="I226" s="11" t="s">
        <v>381</v>
      </c>
      <c r="J226" s="11" t="s">
        <v>382</v>
      </c>
      <c r="K226" s="11" t="s">
        <v>383</v>
      </c>
      <c r="L226" s="11" t="s">
        <v>384</v>
      </c>
      <c r="M226" s="11">
        <v>50</v>
      </c>
      <c r="N226" s="11" t="str">
        <f>VLOOKUP(Q226,Escuelas!$A$1:$C$720,3,FALSE)</f>
        <v>Escuela de Gobierno</v>
      </c>
      <c r="O226" s="11" t="s">
        <v>390</v>
      </c>
      <c r="P226" s="11">
        <v>28434</v>
      </c>
      <c r="Q226" s="11" t="s">
        <v>72</v>
      </c>
      <c r="R226" s="11">
        <v>1</v>
      </c>
      <c r="U226" s="11" t="s">
        <v>56</v>
      </c>
    </row>
    <row r="227" spans="1:21">
      <c r="A227" s="11">
        <v>37</v>
      </c>
      <c r="B227" s="18">
        <f>VLOOKUP($A227,Sheet1!$A$1:$C$95,2,FALSE)</f>
        <v>45271.679432870398</v>
      </c>
      <c r="C227" s="18">
        <f>VLOOKUP($A227,Sheet1!$A$1:$C$95,3,FALSE)</f>
        <v>45271.6947685185</v>
      </c>
      <c r="D227" s="11" t="s">
        <v>37</v>
      </c>
      <c r="E227" s="11" t="s">
        <v>564</v>
      </c>
      <c r="F227" s="19" t="s">
        <v>61</v>
      </c>
      <c r="G227" s="11">
        <v>110813</v>
      </c>
      <c r="H227" s="11">
        <v>1</v>
      </c>
      <c r="I227" s="11" t="s">
        <v>381</v>
      </c>
      <c r="J227" s="11" t="s">
        <v>382</v>
      </c>
      <c r="K227" s="11" t="s">
        <v>383</v>
      </c>
      <c r="L227" s="11" t="s">
        <v>384</v>
      </c>
      <c r="M227" s="11">
        <v>50</v>
      </c>
      <c r="N227" s="11" t="str">
        <f>VLOOKUP(Q227,Escuelas!$A$1:$C$720,3,FALSE)</f>
        <v>Escuela de Gobierno</v>
      </c>
      <c r="O227" s="11" t="s">
        <v>391</v>
      </c>
      <c r="P227" s="11">
        <v>30110</v>
      </c>
      <c r="Q227" s="11" t="s">
        <v>565</v>
      </c>
      <c r="R227" s="11">
        <v>1</v>
      </c>
      <c r="U227" s="11" t="s">
        <v>56</v>
      </c>
    </row>
    <row r="228" spans="1:21">
      <c r="A228" s="11">
        <v>37</v>
      </c>
      <c r="B228" s="18">
        <f>VLOOKUP($A228,Sheet1!$A$1:$C$95,2,FALSE)</f>
        <v>45271.679432870398</v>
      </c>
      <c r="C228" s="18">
        <f>VLOOKUP($A228,Sheet1!$A$1:$C$95,3,FALSE)</f>
        <v>45271.6947685185</v>
      </c>
      <c r="D228" s="11" t="s">
        <v>37</v>
      </c>
      <c r="E228" s="11" t="s">
        <v>564</v>
      </c>
      <c r="F228" s="19" t="s">
        <v>61</v>
      </c>
      <c r="G228" s="11">
        <v>110813</v>
      </c>
      <c r="H228" s="11">
        <v>1</v>
      </c>
      <c r="I228" s="11" t="s">
        <v>381</v>
      </c>
      <c r="J228" s="11" t="s">
        <v>382</v>
      </c>
      <c r="K228" s="11" t="s">
        <v>383</v>
      </c>
      <c r="L228" s="11" t="s">
        <v>384</v>
      </c>
      <c r="M228" s="11">
        <v>50</v>
      </c>
      <c r="N228" s="11" t="str">
        <f>VLOOKUP(Q228,Escuelas!$A$1:$C$720,3,FALSE)</f>
        <v>Geografía</v>
      </c>
      <c r="O228" s="11" t="s">
        <v>393</v>
      </c>
      <c r="P228" s="11">
        <v>25003</v>
      </c>
      <c r="Q228" s="11" t="s">
        <v>394</v>
      </c>
      <c r="R228" s="11">
        <v>1</v>
      </c>
      <c r="U228" s="11" t="s">
        <v>56</v>
      </c>
    </row>
    <row r="229" spans="1:21">
      <c r="A229" s="11">
        <v>38</v>
      </c>
      <c r="B229" s="18">
        <f>VLOOKUP($A229,Sheet1!$A$1:$C$95,2,FALSE)</f>
        <v>45271.738819444399</v>
      </c>
      <c r="C229" s="18">
        <f>VLOOKUP($A229,Sheet1!$A$1:$C$95,3,FALSE)</f>
        <v>45271.763854166697</v>
      </c>
      <c r="D229" s="11" t="s">
        <v>37</v>
      </c>
      <c r="E229" s="11" t="s">
        <v>566</v>
      </c>
      <c r="F229" s="19" t="s">
        <v>567</v>
      </c>
      <c r="G229" s="11">
        <v>110980</v>
      </c>
      <c r="H229" s="11">
        <v>4</v>
      </c>
      <c r="I229" s="11" t="s">
        <v>568</v>
      </c>
      <c r="J229" s="11" t="s">
        <v>569</v>
      </c>
      <c r="K229" s="11" t="s">
        <v>570</v>
      </c>
      <c r="L229" s="11" t="s">
        <v>571</v>
      </c>
      <c r="M229" s="11">
        <v>40</v>
      </c>
      <c r="N229" s="11" t="str">
        <f>VLOOKUP(Q229,Escuelas!$A$1:$C$720,3,FALSE)</f>
        <v>Letras</v>
      </c>
      <c r="O229" s="11" t="s">
        <v>572</v>
      </c>
      <c r="P229" s="11">
        <v>10290</v>
      </c>
      <c r="Q229" s="11" t="s">
        <v>573</v>
      </c>
      <c r="R229" s="11">
        <v>1</v>
      </c>
      <c r="U229" s="11" t="s">
        <v>47</v>
      </c>
    </row>
    <row r="230" spans="1:21">
      <c r="A230" s="11">
        <v>38</v>
      </c>
      <c r="B230" s="18">
        <f>VLOOKUP($A230,Sheet1!$A$1:$C$95,2,FALSE)</f>
        <v>45271.738819444399</v>
      </c>
      <c r="C230" s="18">
        <f>VLOOKUP($A230,Sheet1!$A$1:$C$95,3,FALSE)</f>
        <v>45271.763854166697</v>
      </c>
      <c r="D230" s="11" t="s">
        <v>37</v>
      </c>
      <c r="E230" s="11" t="s">
        <v>566</v>
      </c>
      <c r="F230" s="19" t="s">
        <v>567</v>
      </c>
      <c r="G230" s="11">
        <v>110980</v>
      </c>
      <c r="H230" s="11">
        <v>4</v>
      </c>
      <c r="I230" s="11" t="s">
        <v>568</v>
      </c>
      <c r="J230" s="11" t="s">
        <v>569</v>
      </c>
      <c r="K230" s="11" t="s">
        <v>570</v>
      </c>
      <c r="L230" s="11" t="s">
        <v>571</v>
      </c>
      <c r="M230" s="11">
        <v>40</v>
      </c>
      <c r="N230" s="11" t="str">
        <f>VLOOKUP(Q230,Escuelas!$A$1:$C$720,3,FALSE)</f>
        <v>Letras</v>
      </c>
      <c r="O230" s="11" t="s">
        <v>574</v>
      </c>
      <c r="P230" s="11">
        <v>12719</v>
      </c>
      <c r="Q230" s="11" t="s">
        <v>575</v>
      </c>
      <c r="R230" s="11">
        <v>1</v>
      </c>
      <c r="U230" s="11" t="s">
        <v>56</v>
      </c>
    </row>
    <row r="231" spans="1:21">
      <c r="A231" s="11">
        <v>38</v>
      </c>
      <c r="B231" s="18">
        <f>VLOOKUP($A231,Sheet1!$A$1:$C$95,2,FALSE)</f>
        <v>45271.738819444399</v>
      </c>
      <c r="C231" s="18">
        <f>VLOOKUP($A231,Sheet1!$A$1:$C$95,3,FALSE)</f>
        <v>45271.763854166697</v>
      </c>
      <c r="D231" s="11" t="s">
        <v>37</v>
      </c>
      <c r="E231" s="11" t="s">
        <v>566</v>
      </c>
      <c r="F231" s="19" t="s">
        <v>567</v>
      </c>
      <c r="G231" s="11">
        <v>110980</v>
      </c>
      <c r="H231" s="11">
        <v>4</v>
      </c>
      <c r="I231" s="11" t="s">
        <v>568</v>
      </c>
      <c r="J231" s="11" t="s">
        <v>569</v>
      </c>
      <c r="K231" s="11" t="s">
        <v>570</v>
      </c>
      <c r="L231" s="11" t="s">
        <v>571</v>
      </c>
      <c r="M231" s="11">
        <v>40</v>
      </c>
      <c r="N231" s="11" t="str">
        <f>VLOOKUP(Q231,Escuelas!$A$1:$C$720,3,FALSE)</f>
        <v>Ingeniería</v>
      </c>
      <c r="O231" s="11" t="s">
        <v>576</v>
      </c>
      <c r="P231" s="11">
        <v>10701</v>
      </c>
      <c r="Q231" s="11" t="s">
        <v>577</v>
      </c>
      <c r="R231" s="11">
        <v>1</v>
      </c>
      <c r="U231" s="11" t="s">
        <v>56</v>
      </c>
    </row>
    <row r="232" spans="1:21">
      <c r="A232" s="11">
        <v>38</v>
      </c>
      <c r="B232" s="18">
        <f>VLOOKUP($A232,Sheet1!$A$1:$C$95,2,FALSE)</f>
        <v>45271.738819444399</v>
      </c>
      <c r="C232" s="18">
        <f>VLOOKUP($A232,Sheet1!$A$1:$C$95,3,FALSE)</f>
        <v>45271.763854166697</v>
      </c>
      <c r="D232" s="11" t="s">
        <v>37</v>
      </c>
      <c r="E232" s="11" t="s">
        <v>566</v>
      </c>
      <c r="F232" s="19" t="s">
        <v>567</v>
      </c>
      <c r="G232" s="11">
        <v>110980</v>
      </c>
      <c r="H232" s="11">
        <v>4</v>
      </c>
      <c r="I232" s="11" t="s">
        <v>568</v>
      </c>
      <c r="J232" s="11" t="s">
        <v>569</v>
      </c>
      <c r="K232" s="11" t="s">
        <v>570</v>
      </c>
      <c r="L232" s="11" t="s">
        <v>571</v>
      </c>
      <c r="M232" s="11">
        <v>40</v>
      </c>
      <c r="N232" s="11" t="str">
        <f>VLOOKUP(Q232,Escuelas!$A$1:$C$720,3,FALSE)</f>
        <v>Matemáticas</v>
      </c>
      <c r="O232" s="11" t="s">
        <v>578</v>
      </c>
      <c r="P232" s="11">
        <v>27650</v>
      </c>
      <c r="Q232" s="11" t="s">
        <v>579</v>
      </c>
      <c r="R232" s="11">
        <v>1</v>
      </c>
      <c r="U232" s="11" t="s">
        <v>56</v>
      </c>
    </row>
    <row r="233" spans="1:21">
      <c r="A233" s="11">
        <v>38</v>
      </c>
      <c r="B233" s="18">
        <f>VLOOKUP($A233,Sheet1!$A$1:$C$95,2,FALSE)</f>
        <v>45271.738819444399</v>
      </c>
      <c r="C233" s="18">
        <f>VLOOKUP($A233,Sheet1!$A$1:$C$95,3,FALSE)</f>
        <v>45271.763854166697</v>
      </c>
      <c r="D233" s="11" t="s">
        <v>37</v>
      </c>
      <c r="E233" s="11" t="s">
        <v>566</v>
      </c>
      <c r="F233" s="19" t="s">
        <v>567</v>
      </c>
      <c r="G233" s="11">
        <v>110980</v>
      </c>
      <c r="H233" s="11">
        <v>4</v>
      </c>
      <c r="I233" s="11" t="s">
        <v>568</v>
      </c>
      <c r="J233" s="11" t="s">
        <v>569</v>
      </c>
      <c r="K233" s="11" t="s">
        <v>570</v>
      </c>
      <c r="L233" s="11" t="s">
        <v>571</v>
      </c>
      <c r="M233" s="11">
        <v>40</v>
      </c>
      <c r="N233" s="11" t="str">
        <f>VLOOKUP(Q233,Escuelas!$A$1:$C$720,3,FALSE)</f>
        <v>Antropología</v>
      </c>
      <c r="O233" s="11" t="s">
        <v>580</v>
      </c>
      <c r="P233" s="11">
        <v>19461</v>
      </c>
      <c r="Q233" s="11" t="s">
        <v>581</v>
      </c>
      <c r="R233" s="11">
        <v>1</v>
      </c>
      <c r="U233" s="11" t="s">
        <v>56</v>
      </c>
    </row>
    <row r="234" spans="1:21">
      <c r="A234" s="11">
        <v>38</v>
      </c>
      <c r="B234" s="18">
        <f>VLOOKUP($A234,Sheet1!$A$1:$C$95,2,FALSE)</f>
        <v>45271.738819444399</v>
      </c>
      <c r="C234" s="18">
        <f>VLOOKUP($A234,Sheet1!$A$1:$C$95,3,FALSE)</f>
        <v>45271.763854166697</v>
      </c>
      <c r="D234" s="11" t="s">
        <v>37</v>
      </c>
      <c r="E234" s="11" t="s">
        <v>566</v>
      </c>
      <c r="F234" s="19" t="s">
        <v>567</v>
      </c>
      <c r="G234" s="11">
        <v>110980</v>
      </c>
      <c r="H234" s="11">
        <v>4</v>
      </c>
      <c r="I234" s="11" t="s">
        <v>568</v>
      </c>
      <c r="J234" s="11" t="s">
        <v>569</v>
      </c>
      <c r="K234" s="11" t="s">
        <v>570</v>
      </c>
      <c r="L234" s="11" t="s">
        <v>571</v>
      </c>
      <c r="M234" s="11">
        <v>40</v>
      </c>
      <c r="N234" s="11" t="str">
        <f>VLOOKUP(Q234,Escuelas!$A$1:$C$720,3,FALSE)</f>
        <v>Estética</v>
      </c>
      <c r="O234" s="11" t="s">
        <v>461</v>
      </c>
      <c r="P234" s="11">
        <v>15309</v>
      </c>
      <c r="Q234" s="11" t="s">
        <v>436</v>
      </c>
      <c r="R234" s="11">
        <v>1</v>
      </c>
      <c r="U234" s="11" t="s">
        <v>56</v>
      </c>
    </row>
    <row r="235" spans="1:21">
      <c r="A235" s="11">
        <v>38</v>
      </c>
      <c r="B235" s="18">
        <f>VLOOKUP($A235,Sheet1!$A$1:$C$95,2,FALSE)</f>
        <v>45271.738819444399</v>
      </c>
      <c r="C235" s="18">
        <f>VLOOKUP($A235,Sheet1!$A$1:$C$95,3,FALSE)</f>
        <v>45271.763854166697</v>
      </c>
      <c r="D235" s="11" t="s">
        <v>37</v>
      </c>
      <c r="E235" s="11" t="s">
        <v>566</v>
      </c>
      <c r="F235" s="19" t="s">
        <v>567</v>
      </c>
      <c r="G235" s="11">
        <v>110980</v>
      </c>
      <c r="H235" s="11">
        <v>4</v>
      </c>
      <c r="I235" s="11" t="s">
        <v>568</v>
      </c>
      <c r="J235" s="11" t="s">
        <v>569</v>
      </c>
      <c r="K235" s="11" t="s">
        <v>570</v>
      </c>
      <c r="L235" s="11" t="s">
        <v>571</v>
      </c>
      <c r="M235" s="11">
        <v>40</v>
      </c>
      <c r="N235" s="11" t="str">
        <f>VLOOKUP(Q235,Escuelas!$A$1:$C$720,3,FALSE)</f>
        <v>Música</v>
      </c>
      <c r="O235" s="11" t="s">
        <v>582</v>
      </c>
      <c r="P235" s="11">
        <v>15947</v>
      </c>
      <c r="Q235" s="11" t="s">
        <v>583</v>
      </c>
      <c r="R235" s="11">
        <v>2</v>
      </c>
      <c r="U235" s="11" t="s">
        <v>56</v>
      </c>
    </row>
    <row r="236" spans="1:21">
      <c r="A236" s="11">
        <v>38</v>
      </c>
      <c r="B236" s="18">
        <f>VLOOKUP($A236,Sheet1!$A$1:$C$95,2,FALSE)</f>
        <v>45271.738819444399</v>
      </c>
      <c r="C236" s="18">
        <f>VLOOKUP($A236,Sheet1!$A$1:$C$95,3,FALSE)</f>
        <v>45271.763854166697</v>
      </c>
      <c r="D236" s="11" t="s">
        <v>37</v>
      </c>
      <c r="E236" s="11" t="s">
        <v>566</v>
      </c>
      <c r="F236" s="19" t="s">
        <v>567</v>
      </c>
      <c r="G236" s="11">
        <v>110980</v>
      </c>
      <c r="H236" s="11">
        <v>4</v>
      </c>
      <c r="I236" s="11" t="s">
        <v>568</v>
      </c>
      <c r="J236" s="11" t="s">
        <v>569</v>
      </c>
      <c r="K236" s="11" t="s">
        <v>570</v>
      </c>
      <c r="L236" s="11" t="s">
        <v>571</v>
      </c>
      <c r="M236" s="11">
        <v>40</v>
      </c>
      <c r="N236" s="11" t="str">
        <f>VLOOKUP(Q236,Escuelas!$A$1:$C$720,3,FALSE)</f>
        <v>Estética</v>
      </c>
      <c r="O236" s="11" t="s">
        <v>584</v>
      </c>
      <c r="P236" s="11">
        <v>27733</v>
      </c>
      <c r="Q236" s="11" t="s">
        <v>46</v>
      </c>
      <c r="R236" s="11">
        <v>1</v>
      </c>
      <c r="U236" s="11" t="s">
        <v>56</v>
      </c>
    </row>
    <row r="237" spans="1:21">
      <c r="A237" s="11">
        <v>38</v>
      </c>
      <c r="B237" s="18">
        <f>VLOOKUP($A237,Sheet1!$A$1:$C$95,2,FALSE)</f>
        <v>45271.738819444399</v>
      </c>
      <c r="C237" s="18">
        <f>VLOOKUP($A237,Sheet1!$A$1:$C$95,3,FALSE)</f>
        <v>45271.763854166697</v>
      </c>
      <c r="D237" s="11" t="s">
        <v>37</v>
      </c>
      <c r="E237" s="11" t="s">
        <v>566</v>
      </c>
      <c r="F237" s="19" t="s">
        <v>567</v>
      </c>
      <c r="G237" s="11">
        <v>110980</v>
      </c>
      <c r="H237" s="11">
        <v>4</v>
      </c>
      <c r="I237" s="11" t="s">
        <v>568</v>
      </c>
      <c r="J237" s="11" t="s">
        <v>569</v>
      </c>
      <c r="K237" s="11" t="s">
        <v>570</v>
      </c>
      <c r="L237" s="11" t="s">
        <v>571</v>
      </c>
      <c r="M237" s="11">
        <v>40</v>
      </c>
      <c r="N237" s="11" t="str">
        <f>VLOOKUP(Q237,Escuelas!$A$1:$C$720,3,FALSE)</f>
        <v>Letras</v>
      </c>
      <c r="O237" s="11" t="s">
        <v>585</v>
      </c>
      <c r="P237" s="11">
        <v>21280</v>
      </c>
      <c r="Q237" s="11" t="s">
        <v>586</v>
      </c>
      <c r="R237" s="11">
        <v>1</v>
      </c>
      <c r="U237" s="11" t="s">
        <v>56</v>
      </c>
    </row>
    <row r="238" spans="1:21">
      <c r="A238" s="11">
        <v>38</v>
      </c>
      <c r="B238" s="18">
        <f>VLOOKUP($A238,Sheet1!$A$1:$C$95,2,FALSE)</f>
        <v>45271.738819444399</v>
      </c>
      <c r="C238" s="18">
        <f>VLOOKUP($A238,Sheet1!$A$1:$C$95,3,FALSE)</f>
        <v>45271.763854166697</v>
      </c>
      <c r="D238" s="11" t="s">
        <v>37</v>
      </c>
      <c r="E238" s="11" t="s">
        <v>566</v>
      </c>
      <c r="F238" s="19" t="s">
        <v>567</v>
      </c>
      <c r="G238" s="11">
        <v>110980</v>
      </c>
      <c r="H238" s="11">
        <v>4</v>
      </c>
      <c r="I238" s="11" t="s">
        <v>568</v>
      </c>
      <c r="J238" s="11" t="s">
        <v>569</v>
      </c>
      <c r="K238" s="11" t="s">
        <v>570</v>
      </c>
      <c r="L238" s="11" t="s">
        <v>571</v>
      </c>
      <c r="M238" s="11">
        <v>40</v>
      </c>
      <c r="N238" s="11" t="str">
        <f>VLOOKUP(Q238,Escuelas!$A$1:$C$720,3,FALSE)</f>
        <v>Letras</v>
      </c>
      <c r="O238" s="11" t="s">
        <v>587</v>
      </c>
      <c r="P238" s="11">
        <v>12458</v>
      </c>
      <c r="Q238" s="11" t="s">
        <v>588</v>
      </c>
      <c r="R238" s="11">
        <v>1</v>
      </c>
      <c r="U238" s="11" t="s">
        <v>47</v>
      </c>
    </row>
    <row r="239" spans="1:21">
      <c r="A239" s="11">
        <v>39</v>
      </c>
      <c r="B239" s="18">
        <f>VLOOKUP($A239,Sheet1!$A$1:$C$95,2,FALSE)</f>
        <v>45271.740648148101</v>
      </c>
      <c r="C239" s="18">
        <f>VLOOKUP($A239,Sheet1!$A$1:$C$95,3,FALSE)</f>
        <v>45271.849780092598</v>
      </c>
      <c r="D239" s="11" t="s">
        <v>37</v>
      </c>
      <c r="E239" s="11" t="s">
        <v>589</v>
      </c>
      <c r="F239" s="19" t="s">
        <v>61</v>
      </c>
      <c r="G239" s="11">
        <v>110974</v>
      </c>
      <c r="H239" s="11" t="s">
        <v>40</v>
      </c>
      <c r="I239" s="11" t="s">
        <v>590</v>
      </c>
      <c r="J239" s="11" t="s">
        <v>591</v>
      </c>
      <c r="K239" s="11" t="s">
        <v>67</v>
      </c>
      <c r="L239" s="11" t="s">
        <v>68</v>
      </c>
      <c r="M239" s="11">
        <v>50</v>
      </c>
      <c r="N239" s="11" t="str">
        <f>VLOOKUP(Q239,Escuelas!$A$1:$C$720,3,FALSE)</f>
        <v>Educación</v>
      </c>
      <c r="O239" s="11" t="s">
        <v>592</v>
      </c>
      <c r="P239" s="11">
        <v>28789</v>
      </c>
      <c r="Q239" s="11" t="s">
        <v>593</v>
      </c>
      <c r="R239" s="11">
        <v>7</v>
      </c>
      <c r="U239" s="11" t="s">
        <v>47</v>
      </c>
    </row>
    <row r="240" spans="1:21">
      <c r="A240" s="11">
        <v>39</v>
      </c>
      <c r="B240" s="18">
        <f>VLOOKUP($A240,Sheet1!$A$1:$C$95,2,FALSE)</f>
        <v>45271.740648148101</v>
      </c>
      <c r="C240" s="18">
        <f>VLOOKUP($A240,Sheet1!$A$1:$C$95,3,FALSE)</f>
        <v>45271.849780092598</v>
      </c>
      <c r="D240" s="11" t="s">
        <v>37</v>
      </c>
      <c r="E240" s="11" t="s">
        <v>589</v>
      </c>
      <c r="F240" s="19" t="s">
        <v>61</v>
      </c>
      <c r="G240" s="11">
        <v>110974</v>
      </c>
      <c r="H240" s="11" t="s">
        <v>40</v>
      </c>
      <c r="I240" s="11" t="s">
        <v>590</v>
      </c>
      <c r="J240" s="11" t="s">
        <v>591</v>
      </c>
      <c r="K240" s="11" t="s">
        <v>67</v>
      </c>
      <c r="L240" s="11" t="s">
        <v>68</v>
      </c>
      <c r="M240" s="11">
        <v>50</v>
      </c>
      <c r="N240" s="11" t="str">
        <f>VLOOKUP(Q240,Escuelas!$A$1:$C$720,3,FALSE)</f>
        <v>Educación</v>
      </c>
      <c r="O240" s="11" t="s">
        <v>594</v>
      </c>
      <c r="P240" s="11">
        <v>10781</v>
      </c>
      <c r="Q240" s="11" t="s">
        <v>325</v>
      </c>
      <c r="R240" s="11">
        <v>1</v>
      </c>
      <c r="U240" s="11" t="s">
        <v>56</v>
      </c>
    </row>
    <row r="241" spans="1:21">
      <c r="A241" s="11">
        <v>39</v>
      </c>
      <c r="B241" s="18">
        <f>VLOOKUP($A241,Sheet1!$A$1:$C$95,2,FALSE)</f>
        <v>45271.740648148101</v>
      </c>
      <c r="C241" s="18">
        <f>VLOOKUP($A241,Sheet1!$A$1:$C$95,3,FALSE)</f>
        <v>45271.849780092598</v>
      </c>
      <c r="D241" s="11" t="s">
        <v>37</v>
      </c>
      <c r="E241" s="11" t="s">
        <v>589</v>
      </c>
      <c r="F241" s="19" t="s">
        <v>61</v>
      </c>
      <c r="G241" s="11">
        <v>110974</v>
      </c>
      <c r="H241" s="11" t="s">
        <v>40</v>
      </c>
      <c r="I241" s="11" t="s">
        <v>590</v>
      </c>
      <c r="J241" s="11" t="s">
        <v>591</v>
      </c>
      <c r="K241" s="11" t="s">
        <v>67</v>
      </c>
      <c r="L241" s="11" t="s">
        <v>68</v>
      </c>
      <c r="M241" s="11">
        <v>50</v>
      </c>
      <c r="N241" s="11" t="str">
        <f>VLOOKUP(Q241,Escuelas!$A$1:$C$720,3,FALSE)</f>
        <v>Educación</v>
      </c>
      <c r="O241" s="11" t="s">
        <v>595</v>
      </c>
      <c r="P241" s="11">
        <v>10676</v>
      </c>
      <c r="Q241" s="11" t="s">
        <v>327</v>
      </c>
      <c r="R241" s="11">
        <v>1</v>
      </c>
      <c r="U241" s="11" t="s">
        <v>56</v>
      </c>
    </row>
    <row r="242" spans="1:21">
      <c r="A242" s="11">
        <v>39</v>
      </c>
      <c r="B242" s="18">
        <f>VLOOKUP($A242,Sheet1!$A$1:$C$95,2,FALSE)</f>
        <v>45271.740648148101</v>
      </c>
      <c r="C242" s="18">
        <f>VLOOKUP($A242,Sheet1!$A$1:$C$95,3,FALSE)</f>
        <v>45271.849780092598</v>
      </c>
      <c r="D242" s="11" t="s">
        <v>37</v>
      </c>
      <c r="E242" s="11" t="s">
        <v>589</v>
      </c>
      <c r="F242" s="19" t="s">
        <v>61</v>
      </c>
      <c r="G242" s="11">
        <v>110974</v>
      </c>
      <c r="H242" s="11" t="s">
        <v>40</v>
      </c>
      <c r="I242" s="11" t="s">
        <v>590</v>
      </c>
      <c r="J242" s="11" t="s">
        <v>591</v>
      </c>
      <c r="K242" s="11" t="s">
        <v>67</v>
      </c>
      <c r="L242" s="11" t="s">
        <v>68</v>
      </c>
      <c r="M242" s="11">
        <v>50</v>
      </c>
      <c r="N242" s="11" t="str">
        <f>VLOOKUP(Q242,Escuelas!$A$1:$C$720,3,FALSE)</f>
        <v>Educación</v>
      </c>
      <c r="O242" s="11" t="s">
        <v>596</v>
      </c>
      <c r="P242" s="11">
        <v>15532</v>
      </c>
      <c r="Q242" s="11" t="s">
        <v>597</v>
      </c>
      <c r="R242" s="11">
        <v>1</v>
      </c>
      <c r="U242" s="11" t="s">
        <v>56</v>
      </c>
    </row>
    <row r="243" spans="1:21">
      <c r="A243" s="11">
        <v>39</v>
      </c>
      <c r="B243" s="18">
        <f>VLOOKUP($A243,Sheet1!$A$1:$C$95,2,FALSE)</f>
        <v>45271.740648148101</v>
      </c>
      <c r="C243" s="18">
        <f>VLOOKUP($A243,Sheet1!$A$1:$C$95,3,FALSE)</f>
        <v>45271.849780092598</v>
      </c>
      <c r="D243" s="11" t="s">
        <v>37</v>
      </c>
      <c r="E243" s="11" t="s">
        <v>589</v>
      </c>
      <c r="F243" s="19" t="s">
        <v>61</v>
      </c>
      <c r="G243" s="11">
        <v>110974</v>
      </c>
      <c r="H243" s="11" t="s">
        <v>40</v>
      </c>
      <c r="I243" s="11" t="s">
        <v>590</v>
      </c>
      <c r="J243" s="11" t="s">
        <v>591</v>
      </c>
      <c r="K243" s="11" t="s">
        <v>67</v>
      </c>
      <c r="L243" s="11" t="s">
        <v>68</v>
      </c>
      <c r="M243" s="11">
        <v>50</v>
      </c>
      <c r="N243" s="11" t="str">
        <f>VLOOKUP(Q243,Escuelas!$A$1:$C$720,3,FALSE)</f>
        <v>Educación</v>
      </c>
      <c r="O243" s="11" t="s">
        <v>598</v>
      </c>
      <c r="P243" s="11">
        <v>11073</v>
      </c>
      <c r="Q243" s="11" t="s">
        <v>599</v>
      </c>
      <c r="R243" s="11">
        <v>1</v>
      </c>
      <c r="U243" s="11" t="s">
        <v>56</v>
      </c>
    </row>
    <row r="244" spans="1:21">
      <c r="A244" s="11">
        <v>39</v>
      </c>
      <c r="B244" s="18">
        <f>VLOOKUP($A244,Sheet1!$A$1:$C$95,2,FALSE)</f>
        <v>45271.740648148101</v>
      </c>
      <c r="C244" s="18">
        <f>VLOOKUP($A244,Sheet1!$A$1:$C$95,3,FALSE)</f>
        <v>45271.849780092598</v>
      </c>
      <c r="D244" s="11" t="s">
        <v>37</v>
      </c>
      <c r="E244" s="11" t="s">
        <v>589</v>
      </c>
      <c r="F244" s="19" t="s">
        <v>61</v>
      </c>
      <c r="G244" s="11">
        <v>110974</v>
      </c>
      <c r="H244" s="11" t="s">
        <v>40</v>
      </c>
      <c r="I244" s="11" t="s">
        <v>590</v>
      </c>
      <c r="J244" s="11" t="s">
        <v>591</v>
      </c>
      <c r="K244" s="11" t="s">
        <v>67</v>
      </c>
      <c r="L244" s="11" t="s">
        <v>68</v>
      </c>
      <c r="M244" s="11">
        <v>50</v>
      </c>
      <c r="N244" s="11" t="str">
        <f>VLOOKUP(Q244,Escuelas!$A$1:$C$720,3,FALSE)</f>
        <v>Educación</v>
      </c>
      <c r="O244" s="11" t="s">
        <v>600</v>
      </c>
      <c r="P244" s="11">
        <v>29991</v>
      </c>
      <c r="Q244" s="11" t="s">
        <v>601</v>
      </c>
      <c r="R244" s="11">
        <v>1</v>
      </c>
      <c r="U244" s="11" t="s">
        <v>56</v>
      </c>
    </row>
    <row r="245" spans="1:21">
      <c r="A245" s="11">
        <v>39</v>
      </c>
      <c r="B245" s="18">
        <f>VLOOKUP($A245,Sheet1!$A$1:$C$95,2,FALSE)</f>
        <v>45271.740648148101</v>
      </c>
      <c r="C245" s="18">
        <f>VLOOKUP($A245,Sheet1!$A$1:$C$95,3,FALSE)</f>
        <v>45271.849780092598</v>
      </c>
      <c r="D245" s="11" t="s">
        <v>37</v>
      </c>
      <c r="E245" s="11" t="s">
        <v>589</v>
      </c>
      <c r="F245" s="19" t="s">
        <v>61</v>
      </c>
      <c r="G245" s="11">
        <v>110974</v>
      </c>
      <c r="H245" s="11" t="s">
        <v>40</v>
      </c>
      <c r="I245" s="11" t="s">
        <v>590</v>
      </c>
      <c r="J245" s="11" t="s">
        <v>591</v>
      </c>
      <c r="K245" s="11" t="s">
        <v>67</v>
      </c>
      <c r="L245" s="11" t="s">
        <v>68</v>
      </c>
      <c r="M245" s="11">
        <v>50</v>
      </c>
      <c r="N245" s="11" t="str">
        <f>VLOOKUP(Q245,Escuelas!$A$1:$C$720,3,FALSE)</f>
        <v>Música</v>
      </c>
      <c r="O245" s="11" t="s">
        <v>417</v>
      </c>
      <c r="P245" s="11">
        <v>11625</v>
      </c>
      <c r="Q245" s="11" t="s">
        <v>418</v>
      </c>
      <c r="R245" s="11">
        <v>1</v>
      </c>
      <c r="U245" s="11" t="s">
        <v>56</v>
      </c>
    </row>
    <row r="246" spans="1:21">
      <c r="A246" s="11">
        <v>39</v>
      </c>
      <c r="B246" s="18">
        <f>VLOOKUP($A246,Sheet1!$A$1:$C$95,2,FALSE)</f>
        <v>45271.740648148101</v>
      </c>
      <c r="C246" s="18">
        <f>VLOOKUP($A246,Sheet1!$A$1:$C$95,3,FALSE)</f>
        <v>45271.849780092598</v>
      </c>
      <c r="D246" s="11" t="s">
        <v>37</v>
      </c>
      <c r="E246" s="11" t="s">
        <v>589</v>
      </c>
      <c r="F246" s="19" t="s">
        <v>61</v>
      </c>
      <c r="G246" s="11">
        <v>110974</v>
      </c>
      <c r="H246" s="11" t="s">
        <v>40</v>
      </c>
      <c r="I246" s="11" t="s">
        <v>590</v>
      </c>
      <c r="J246" s="11" t="s">
        <v>591</v>
      </c>
      <c r="K246" s="11" t="s">
        <v>67</v>
      </c>
      <c r="L246" s="11" t="s">
        <v>68</v>
      </c>
      <c r="M246" s="11">
        <v>50</v>
      </c>
      <c r="N246" s="11" t="str">
        <f>VLOOKUP(Q246,Escuelas!$A$1:$C$720,3,FALSE)</f>
        <v>Deportes</v>
      </c>
      <c r="O246" s="11" t="s">
        <v>602</v>
      </c>
      <c r="P246" s="11">
        <v>17732</v>
      </c>
      <c r="Q246" s="11" t="s">
        <v>603</v>
      </c>
      <c r="R246" s="11">
        <v>1</v>
      </c>
      <c r="U246" s="11" t="s">
        <v>56</v>
      </c>
    </row>
    <row r="247" spans="1:21">
      <c r="A247" s="11">
        <v>40</v>
      </c>
      <c r="B247" s="18">
        <f>VLOOKUP($A247,Sheet1!$A$1:$C$95,2,FALSE)</f>
        <v>45270.939768518503</v>
      </c>
      <c r="C247" s="18">
        <f>VLOOKUP($A247,Sheet1!$A$1:$C$95,3,FALSE)</f>
        <v>45272.058749999997</v>
      </c>
      <c r="D247" s="11" t="s">
        <v>37</v>
      </c>
      <c r="E247" s="11" t="s">
        <v>604</v>
      </c>
      <c r="F247" s="19" t="s">
        <v>605</v>
      </c>
      <c r="G247" s="11">
        <v>110884</v>
      </c>
      <c r="H247" s="11">
        <v>0</v>
      </c>
      <c r="I247" s="11" t="s">
        <v>606</v>
      </c>
      <c r="J247" s="11" t="s">
        <v>607</v>
      </c>
      <c r="K247" s="11" t="s">
        <v>43</v>
      </c>
      <c r="L247" s="11" t="s">
        <v>608</v>
      </c>
      <c r="M247" s="11">
        <v>40</v>
      </c>
      <c r="N247" s="11" t="str">
        <f>VLOOKUP(Q247,Escuelas!$A$1:$C$720,3,FALSE)</f>
        <v>Estética</v>
      </c>
      <c r="O247" s="11" t="s">
        <v>609</v>
      </c>
      <c r="P247" s="11">
        <v>27733</v>
      </c>
      <c r="Q247" s="11" t="s">
        <v>46</v>
      </c>
      <c r="R247" s="11">
        <v>1</v>
      </c>
      <c r="U247" s="11" t="s">
        <v>56</v>
      </c>
    </row>
    <row r="248" spans="1:21">
      <c r="A248" s="11">
        <v>40</v>
      </c>
      <c r="B248" s="18">
        <f>VLOOKUP($A248,Sheet1!$A$1:$C$95,2,FALSE)</f>
        <v>45270.939768518503</v>
      </c>
      <c r="C248" s="18">
        <f>VLOOKUP($A248,Sheet1!$A$1:$C$95,3,FALSE)</f>
        <v>45272.058749999997</v>
      </c>
      <c r="D248" s="11" t="s">
        <v>37</v>
      </c>
      <c r="E248" s="11" t="s">
        <v>604</v>
      </c>
      <c r="F248" s="19" t="s">
        <v>605</v>
      </c>
      <c r="G248" s="11">
        <v>110884</v>
      </c>
      <c r="H248" s="11">
        <v>0</v>
      </c>
      <c r="I248" s="11" t="s">
        <v>606</v>
      </c>
      <c r="J248" s="11" t="s">
        <v>607</v>
      </c>
      <c r="K248" s="11" t="s">
        <v>43</v>
      </c>
      <c r="L248" s="11" t="s">
        <v>608</v>
      </c>
      <c r="M248" s="11">
        <v>40</v>
      </c>
      <c r="N248" s="11" t="str">
        <f>VLOOKUP(Q248,Escuelas!$A$1:$C$720,3,FALSE)</f>
        <v>Actuación</v>
      </c>
      <c r="O248" s="11" t="s">
        <v>610</v>
      </c>
      <c r="P248" s="11">
        <v>26169</v>
      </c>
      <c r="Q248" s="11" t="s">
        <v>611</v>
      </c>
      <c r="R248" s="11">
        <v>1</v>
      </c>
      <c r="U248" s="11" t="s">
        <v>56</v>
      </c>
    </row>
    <row r="249" spans="1:21">
      <c r="A249" s="11">
        <v>40</v>
      </c>
      <c r="B249" s="18">
        <f>VLOOKUP($A249,Sheet1!$A$1:$C$95,2,FALSE)</f>
        <v>45270.939768518503</v>
      </c>
      <c r="C249" s="18">
        <f>VLOOKUP($A249,Sheet1!$A$1:$C$95,3,FALSE)</f>
        <v>45272.058749999997</v>
      </c>
      <c r="D249" s="11" t="s">
        <v>37</v>
      </c>
      <c r="E249" s="11" t="s">
        <v>604</v>
      </c>
      <c r="F249" s="19" t="s">
        <v>605</v>
      </c>
      <c r="G249" s="11">
        <v>110884</v>
      </c>
      <c r="H249" s="11">
        <v>0</v>
      </c>
      <c r="I249" s="11" t="s">
        <v>606</v>
      </c>
      <c r="J249" s="11" t="s">
        <v>607</v>
      </c>
      <c r="K249" s="11" t="s">
        <v>43</v>
      </c>
      <c r="L249" s="11" t="s">
        <v>608</v>
      </c>
      <c r="M249" s="11">
        <v>40</v>
      </c>
      <c r="N249" s="11" t="str">
        <f>VLOOKUP(Q249,Escuelas!$A$1:$C$720,3,FALSE)</f>
        <v>Diseño</v>
      </c>
      <c r="O249" s="11" t="s">
        <v>612</v>
      </c>
      <c r="P249" s="11">
        <v>19907</v>
      </c>
      <c r="Q249" s="11" t="s">
        <v>530</v>
      </c>
      <c r="R249" s="11">
        <v>1</v>
      </c>
      <c r="U249" s="11" t="s">
        <v>56</v>
      </c>
    </row>
    <row r="250" spans="1:21">
      <c r="A250" s="11">
        <v>40</v>
      </c>
      <c r="B250" s="18">
        <f>VLOOKUP($A250,Sheet1!$A$1:$C$95,2,FALSE)</f>
        <v>45270.939768518503</v>
      </c>
      <c r="C250" s="18">
        <f>VLOOKUP($A250,Sheet1!$A$1:$C$95,3,FALSE)</f>
        <v>45272.058749999997</v>
      </c>
      <c r="D250" s="11" t="s">
        <v>37</v>
      </c>
      <c r="E250" s="11" t="s">
        <v>604</v>
      </c>
      <c r="F250" s="19" t="s">
        <v>605</v>
      </c>
      <c r="G250" s="11">
        <v>110884</v>
      </c>
      <c r="H250" s="11">
        <v>0</v>
      </c>
      <c r="I250" s="11" t="s">
        <v>606</v>
      </c>
      <c r="J250" s="11" t="s">
        <v>607</v>
      </c>
      <c r="K250" s="11" t="s">
        <v>43</v>
      </c>
      <c r="L250" s="11" t="s">
        <v>608</v>
      </c>
      <c r="M250" s="11">
        <v>40</v>
      </c>
      <c r="N250" s="11" t="str">
        <f>VLOOKUP(Q250,Escuelas!$A$1:$C$720,3,FALSE)</f>
        <v>Arquitectura</v>
      </c>
      <c r="O250" s="11" t="s">
        <v>338</v>
      </c>
      <c r="P250" s="11">
        <v>16198</v>
      </c>
      <c r="Q250" s="11" t="s">
        <v>339</v>
      </c>
      <c r="R250" s="11">
        <v>1</v>
      </c>
      <c r="U250" s="11" t="s">
        <v>56</v>
      </c>
    </row>
    <row r="251" spans="1:21">
      <c r="A251" s="11">
        <v>40</v>
      </c>
      <c r="B251" s="18">
        <f>VLOOKUP($A251,Sheet1!$A$1:$C$95,2,FALSE)</f>
        <v>45270.939768518503</v>
      </c>
      <c r="C251" s="18">
        <f>VLOOKUP($A251,Sheet1!$A$1:$C$95,3,FALSE)</f>
        <v>45272.058749999997</v>
      </c>
      <c r="D251" s="11" t="s">
        <v>37</v>
      </c>
      <c r="E251" s="11" t="s">
        <v>604</v>
      </c>
      <c r="F251" s="19" t="s">
        <v>605</v>
      </c>
      <c r="G251" s="11">
        <v>110884</v>
      </c>
      <c r="H251" s="11">
        <v>0</v>
      </c>
      <c r="I251" s="11" t="s">
        <v>606</v>
      </c>
      <c r="J251" s="11" t="s">
        <v>607</v>
      </c>
      <c r="K251" s="11" t="s">
        <v>43</v>
      </c>
      <c r="L251" s="11" t="s">
        <v>608</v>
      </c>
      <c r="M251" s="11">
        <v>40</v>
      </c>
      <c r="N251" s="11" t="str">
        <f>VLOOKUP(Q251,Escuelas!$A$1:$C$720,3,FALSE)</f>
        <v>Diseño</v>
      </c>
      <c r="O251" s="11" t="s">
        <v>613</v>
      </c>
      <c r="P251" s="11">
        <v>11902</v>
      </c>
      <c r="Q251" s="11" t="s">
        <v>477</v>
      </c>
      <c r="R251" s="11">
        <v>1</v>
      </c>
      <c r="U251" s="11" t="s">
        <v>56</v>
      </c>
    </row>
    <row r="252" spans="1:21">
      <c r="A252" s="11">
        <v>40</v>
      </c>
      <c r="B252" s="18">
        <f>VLOOKUP($A252,Sheet1!$A$1:$C$95,2,FALSE)</f>
        <v>45270.939768518503</v>
      </c>
      <c r="C252" s="18">
        <f>VLOOKUP($A252,Sheet1!$A$1:$C$95,3,FALSE)</f>
        <v>45272.058749999997</v>
      </c>
      <c r="D252" s="11" t="s">
        <v>37</v>
      </c>
      <c r="E252" s="11" t="s">
        <v>604</v>
      </c>
      <c r="F252" s="19" t="s">
        <v>605</v>
      </c>
      <c r="G252" s="11">
        <v>110884</v>
      </c>
      <c r="H252" s="11">
        <v>0</v>
      </c>
      <c r="I252" s="11" t="s">
        <v>606</v>
      </c>
      <c r="J252" s="11" t="s">
        <v>607</v>
      </c>
      <c r="K252" s="11" t="s">
        <v>43</v>
      </c>
      <c r="L252" s="11" t="s">
        <v>608</v>
      </c>
      <c r="M252" s="11">
        <v>40</v>
      </c>
      <c r="N252" s="11" t="str">
        <f>VLOOKUP(Q252,Escuelas!$A$1:$C$720,3,FALSE)</f>
        <v>Estética</v>
      </c>
      <c r="O252" s="11" t="s">
        <v>614</v>
      </c>
      <c r="P252" s="11">
        <v>10377</v>
      </c>
      <c r="Q252" s="11" t="s">
        <v>615</v>
      </c>
      <c r="R252" s="11">
        <v>1</v>
      </c>
      <c r="U252" s="11" t="s">
        <v>56</v>
      </c>
    </row>
    <row r="253" spans="1:21">
      <c r="A253" s="11">
        <v>41</v>
      </c>
      <c r="B253" s="18">
        <f>VLOOKUP($A253,Sheet1!$A$1:$C$95,2,FALSE)</f>
        <v>45271.642858796302</v>
      </c>
      <c r="C253" s="18">
        <f>VLOOKUP($A253,Sheet1!$A$1:$C$95,3,FALSE)</f>
        <v>45272.311817129601</v>
      </c>
      <c r="D253" s="11" t="s">
        <v>37</v>
      </c>
      <c r="E253" s="11" t="s">
        <v>616</v>
      </c>
      <c r="F253" s="19" t="s">
        <v>617</v>
      </c>
      <c r="G253" s="11">
        <v>110951</v>
      </c>
      <c r="H253" s="11">
        <v>0</v>
      </c>
      <c r="I253" s="11" t="s">
        <v>618</v>
      </c>
      <c r="J253" s="11" t="s">
        <v>619</v>
      </c>
      <c r="K253" s="11" t="s">
        <v>130</v>
      </c>
      <c r="L253" s="11" t="s">
        <v>620</v>
      </c>
      <c r="M253" s="11">
        <v>37</v>
      </c>
      <c r="N253" s="11" t="str">
        <f>VLOOKUP(Q253,Escuelas!$A$1:$C$720,3,FALSE)</f>
        <v>Ingeniería</v>
      </c>
      <c r="O253" s="11" t="s">
        <v>202</v>
      </c>
      <c r="P253" s="11">
        <v>18709</v>
      </c>
      <c r="Q253" s="11" t="s">
        <v>203</v>
      </c>
      <c r="R253" s="11">
        <v>1</v>
      </c>
      <c r="U253" s="11" t="s">
        <v>47</v>
      </c>
    </row>
    <row r="254" spans="1:21">
      <c r="A254" s="11">
        <v>41</v>
      </c>
      <c r="B254" s="18">
        <f>VLOOKUP($A254,Sheet1!$A$1:$C$95,2,FALSE)</f>
        <v>45271.642858796302</v>
      </c>
      <c r="C254" s="18">
        <f>VLOOKUP($A254,Sheet1!$A$1:$C$95,3,FALSE)</f>
        <v>45272.311817129601</v>
      </c>
      <c r="D254" s="11" t="s">
        <v>37</v>
      </c>
      <c r="E254" s="11" t="s">
        <v>616</v>
      </c>
      <c r="F254" s="19" t="s">
        <v>617</v>
      </c>
      <c r="G254" s="11">
        <v>110951</v>
      </c>
      <c r="H254" s="11">
        <v>0</v>
      </c>
      <c r="I254" s="11" t="s">
        <v>618</v>
      </c>
      <c r="J254" s="11" t="s">
        <v>619</v>
      </c>
      <c r="K254" s="11" t="s">
        <v>130</v>
      </c>
      <c r="L254" s="11" t="s">
        <v>620</v>
      </c>
      <c r="M254" s="11">
        <v>37</v>
      </c>
      <c r="N254" s="11" t="str">
        <f>VLOOKUP(Q254,Escuelas!$A$1:$C$720,3,FALSE)</f>
        <v>Ingeniería</v>
      </c>
      <c r="O254" s="11" t="s">
        <v>621</v>
      </c>
      <c r="P254" s="11">
        <v>14168</v>
      </c>
      <c r="Q254" s="11" t="s">
        <v>622</v>
      </c>
      <c r="R254" s="11">
        <v>1</v>
      </c>
      <c r="U254" s="11" t="s">
        <v>47</v>
      </c>
    </row>
    <row r="255" spans="1:21">
      <c r="A255" s="11">
        <v>41</v>
      </c>
      <c r="B255" s="18">
        <f>VLOOKUP($A255,Sheet1!$A$1:$C$95,2,FALSE)</f>
        <v>45271.642858796302</v>
      </c>
      <c r="C255" s="18">
        <f>VLOOKUP($A255,Sheet1!$A$1:$C$95,3,FALSE)</f>
        <v>45272.311817129601</v>
      </c>
      <c r="D255" s="11" t="s">
        <v>37</v>
      </c>
      <c r="E255" s="11" t="s">
        <v>616</v>
      </c>
      <c r="F255" s="19" t="s">
        <v>617</v>
      </c>
      <c r="G255" s="11">
        <v>110951</v>
      </c>
      <c r="H255" s="11">
        <v>0</v>
      </c>
      <c r="I255" s="11" t="s">
        <v>618</v>
      </c>
      <c r="J255" s="11" t="s">
        <v>619</v>
      </c>
      <c r="K255" s="11" t="s">
        <v>130</v>
      </c>
      <c r="L255" s="11" t="s">
        <v>620</v>
      </c>
      <c r="M255" s="11">
        <v>37</v>
      </c>
      <c r="N255" s="11" t="str">
        <f>VLOOKUP(Q255,Escuelas!$A$1:$C$720,3,FALSE)</f>
        <v>Ingeniería</v>
      </c>
      <c r="O255" s="11" t="s">
        <v>212</v>
      </c>
      <c r="P255" s="11">
        <v>10798</v>
      </c>
      <c r="Q255" s="11" t="s">
        <v>213</v>
      </c>
      <c r="R255" s="11">
        <v>1</v>
      </c>
      <c r="U255" s="11" t="s">
        <v>56</v>
      </c>
    </row>
    <row r="256" spans="1:21">
      <c r="A256" s="11">
        <v>41</v>
      </c>
      <c r="B256" s="18">
        <f>VLOOKUP($A256,Sheet1!$A$1:$C$95,2,FALSE)</f>
        <v>45271.642858796302</v>
      </c>
      <c r="C256" s="18">
        <f>VLOOKUP($A256,Sheet1!$A$1:$C$95,3,FALSE)</f>
        <v>45272.311817129601</v>
      </c>
      <c r="D256" s="11" t="s">
        <v>37</v>
      </c>
      <c r="E256" s="11" t="s">
        <v>616</v>
      </c>
      <c r="F256" s="19" t="s">
        <v>617</v>
      </c>
      <c r="G256" s="11">
        <v>110951</v>
      </c>
      <c r="H256" s="11">
        <v>0</v>
      </c>
      <c r="I256" s="11" t="s">
        <v>618</v>
      </c>
      <c r="J256" s="11" t="s">
        <v>619</v>
      </c>
      <c r="K256" s="11" t="s">
        <v>130</v>
      </c>
      <c r="L256" s="11" t="s">
        <v>620</v>
      </c>
      <c r="M256" s="11">
        <v>37</v>
      </c>
      <c r="N256" s="11" t="str">
        <f>VLOOKUP(Q256,Escuelas!$A$1:$C$720,3,FALSE)</f>
        <v>Economía y Administración</v>
      </c>
      <c r="O256" s="11" t="s">
        <v>623</v>
      </c>
      <c r="P256" s="11">
        <v>21070</v>
      </c>
      <c r="Q256" s="11" t="s">
        <v>624</v>
      </c>
      <c r="R256" s="11">
        <v>1</v>
      </c>
      <c r="U256" s="11" t="s">
        <v>56</v>
      </c>
    </row>
    <row r="257" spans="1:21">
      <c r="A257" s="11">
        <v>41</v>
      </c>
      <c r="B257" s="18">
        <f>VLOOKUP($A257,Sheet1!$A$1:$C$95,2,FALSE)</f>
        <v>45271.642858796302</v>
      </c>
      <c r="C257" s="18">
        <f>VLOOKUP($A257,Sheet1!$A$1:$C$95,3,FALSE)</f>
        <v>45272.311817129601</v>
      </c>
      <c r="D257" s="11" t="s">
        <v>37</v>
      </c>
      <c r="E257" s="11" t="s">
        <v>616</v>
      </c>
      <c r="F257" s="19" t="s">
        <v>617</v>
      </c>
      <c r="G257" s="11">
        <v>110951</v>
      </c>
      <c r="H257" s="11">
        <v>0</v>
      </c>
      <c r="I257" s="11" t="s">
        <v>618</v>
      </c>
      <c r="J257" s="11" t="s">
        <v>619</v>
      </c>
      <c r="K257" s="11" t="s">
        <v>130</v>
      </c>
      <c r="L257" s="11" t="s">
        <v>620</v>
      </c>
      <c r="M257" s="11">
        <v>37</v>
      </c>
      <c r="N257" s="11" t="str">
        <f>VLOOKUP(Q257,Escuelas!$A$1:$C$720,3,FALSE)</f>
        <v>Economía y Administración</v>
      </c>
      <c r="O257" s="11" t="s">
        <v>625</v>
      </c>
      <c r="P257" s="11">
        <v>12964</v>
      </c>
      <c r="Q257" s="11" t="s">
        <v>263</v>
      </c>
      <c r="R257" s="11">
        <v>1</v>
      </c>
      <c r="U257" s="11" t="s">
        <v>56</v>
      </c>
    </row>
    <row r="258" spans="1:21">
      <c r="A258" s="11">
        <v>41</v>
      </c>
      <c r="B258" s="18">
        <f>VLOOKUP($A258,Sheet1!$A$1:$C$95,2,FALSE)</f>
        <v>45271.642858796302</v>
      </c>
      <c r="C258" s="18">
        <f>VLOOKUP($A258,Sheet1!$A$1:$C$95,3,FALSE)</f>
        <v>45272.311817129601</v>
      </c>
      <c r="D258" s="11" t="s">
        <v>37</v>
      </c>
      <c r="E258" s="11" t="s">
        <v>616</v>
      </c>
      <c r="F258" s="19" t="s">
        <v>617</v>
      </c>
      <c r="G258" s="11">
        <v>110951</v>
      </c>
      <c r="H258" s="11">
        <v>0</v>
      </c>
      <c r="I258" s="11" t="s">
        <v>618</v>
      </c>
      <c r="J258" s="11" t="s">
        <v>619</v>
      </c>
      <c r="K258" s="11" t="s">
        <v>130</v>
      </c>
      <c r="L258" s="11" t="s">
        <v>620</v>
      </c>
      <c r="M258" s="11">
        <v>37</v>
      </c>
      <c r="N258" s="11" t="str">
        <f>VLOOKUP(Q258,Escuelas!$A$1:$C$720,3,FALSE)</f>
        <v>Economía Y Administración</v>
      </c>
      <c r="O258" s="11" t="s">
        <v>626</v>
      </c>
      <c r="P258" s="11">
        <v>13002</v>
      </c>
      <c r="Q258" s="11" t="s">
        <v>627</v>
      </c>
      <c r="R258" s="11">
        <v>1</v>
      </c>
      <c r="U258" s="11" t="s">
        <v>47</v>
      </c>
    </row>
    <row r="259" spans="1:21">
      <c r="A259" s="11">
        <v>41</v>
      </c>
      <c r="B259" s="18">
        <f>VLOOKUP($A259,Sheet1!$A$1:$C$95,2,FALSE)</f>
        <v>45271.642858796302</v>
      </c>
      <c r="C259" s="18">
        <f>VLOOKUP($A259,Sheet1!$A$1:$C$95,3,FALSE)</f>
        <v>45272.311817129601</v>
      </c>
      <c r="D259" s="11" t="s">
        <v>37</v>
      </c>
      <c r="E259" s="11" t="s">
        <v>616</v>
      </c>
      <c r="F259" s="19" t="s">
        <v>617</v>
      </c>
      <c r="G259" s="11">
        <v>110951</v>
      </c>
      <c r="H259" s="11">
        <v>0</v>
      </c>
      <c r="I259" s="11" t="s">
        <v>618</v>
      </c>
      <c r="J259" s="11" t="s">
        <v>619</v>
      </c>
      <c r="K259" s="11" t="s">
        <v>130</v>
      </c>
      <c r="L259" s="11" t="s">
        <v>620</v>
      </c>
      <c r="M259" s="11">
        <v>37</v>
      </c>
      <c r="N259" s="11" t="str">
        <f>VLOOKUP(Q259,Escuelas!$A$1:$C$720,3,FALSE)</f>
        <v>Ingeniería</v>
      </c>
      <c r="O259" s="11" t="s">
        <v>628</v>
      </c>
      <c r="P259" s="11">
        <v>14476</v>
      </c>
      <c r="Q259" s="11" t="s">
        <v>629</v>
      </c>
      <c r="R259" s="11">
        <v>1</v>
      </c>
      <c r="U259" s="11" t="s">
        <v>47</v>
      </c>
    </row>
    <row r="260" spans="1:21">
      <c r="A260" s="11">
        <v>42</v>
      </c>
      <c r="B260" s="18">
        <f>VLOOKUP($A260,Sheet1!$A$1:$C$95,2,FALSE)</f>
        <v>45272.405555555597</v>
      </c>
      <c r="C260" s="18">
        <f>VLOOKUP($A260,Sheet1!$A$1:$C$95,3,FALSE)</f>
        <v>45272.418252314797</v>
      </c>
      <c r="D260" s="11" t="s">
        <v>37</v>
      </c>
      <c r="E260" s="11" t="s">
        <v>630</v>
      </c>
      <c r="F260" s="19" t="s">
        <v>61</v>
      </c>
      <c r="G260" s="11">
        <v>110957</v>
      </c>
      <c r="H260" s="11" t="s">
        <v>40</v>
      </c>
      <c r="I260" s="11" t="s">
        <v>631</v>
      </c>
      <c r="J260" s="11" t="s">
        <v>632</v>
      </c>
      <c r="K260" s="11" t="s">
        <v>200</v>
      </c>
      <c r="L260" s="11" t="s">
        <v>201</v>
      </c>
      <c r="M260" s="11">
        <v>50</v>
      </c>
      <c r="N260" s="11" t="str">
        <f>VLOOKUP(Q260,Escuelas!$A$1:$C$720,3,FALSE)</f>
        <v>Construcción Civil</v>
      </c>
      <c r="O260" s="11" t="s">
        <v>633</v>
      </c>
      <c r="P260" s="11">
        <v>28701</v>
      </c>
      <c r="Q260" s="11" t="s">
        <v>634</v>
      </c>
      <c r="R260" s="11">
        <v>1</v>
      </c>
      <c r="U260" s="11" t="s">
        <v>47</v>
      </c>
    </row>
    <row r="261" spans="1:21">
      <c r="A261" s="11">
        <v>42</v>
      </c>
      <c r="B261" s="18">
        <f>VLOOKUP($A261,Sheet1!$A$1:$C$95,2,FALSE)</f>
        <v>45272.405555555597</v>
      </c>
      <c r="C261" s="18">
        <f>VLOOKUP($A261,Sheet1!$A$1:$C$95,3,FALSE)</f>
        <v>45272.418252314797</v>
      </c>
      <c r="D261" s="11" t="s">
        <v>37</v>
      </c>
      <c r="E261" s="11" t="s">
        <v>630</v>
      </c>
      <c r="F261" s="19" t="s">
        <v>61</v>
      </c>
      <c r="G261" s="11">
        <v>110957</v>
      </c>
      <c r="H261" s="11" t="s">
        <v>40</v>
      </c>
      <c r="I261" s="11" t="s">
        <v>631</v>
      </c>
      <c r="J261" s="11" t="s">
        <v>632</v>
      </c>
      <c r="K261" s="11" t="s">
        <v>200</v>
      </c>
      <c r="L261" s="11" t="s">
        <v>201</v>
      </c>
      <c r="M261" s="11">
        <v>50</v>
      </c>
      <c r="N261" s="11" t="str">
        <f>VLOOKUP(Q261,Escuelas!$A$1:$C$720,3,FALSE)</f>
        <v>Construcción Civil</v>
      </c>
      <c r="O261" s="11" t="s">
        <v>635</v>
      </c>
      <c r="P261" s="11">
        <v>29421</v>
      </c>
      <c r="Q261" s="11" t="s">
        <v>636</v>
      </c>
      <c r="R261" s="11">
        <v>1</v>
      </c>
      <c r="U261" s="11" t="s">
        <v>47</v>
      </c>
    </row>
    <row r="262" spans="1:21">
      <c r="A262" s="11">
        <v>42</v>
      </c>
      <c r="B262" s="18">
        <f>VLOOKUP($A262,Sheet1!$A$1:$C$95,2,FALSE)</f>
        <v>45272.405555555597</v>
      </c>
      <c r="C262" s="18">
        <f>VLOOKUP($A262,Sheet1!$A$1:$C$95,3,FALSE)</f>
        <v>45272.418252314797</v>
      </c>
      <c r="D262" s="11" t="s">
        <v>37</v>
      </c>
      <c r="E262" s="11" t="s">
        <v>630</v>
      </c>
      <c r="F262" s="19" t="s">
        <v>61</v>
      </c>
      <c r="G262" s="11">
        <v>110957</v>
      </c>
      <c r="H262" s="11" t="s">
        <v>40</v>
      </c>
      <c r="I262" s="11" t="s">
        <v>631</v>
      </c>
      <c r="J262" s="11" t="s">
        <v>632</v>
      </c>
      <c r="K262" s="11" t="s">
        <v>200</v>
      </c>
      <c r="L262" s="11" t="s">
        <v>201</v>
      </c>
      <c r="M262" s="11">
        <v>50</v>
      </c>
      <c r="N262" s="11" t="str">
        <f>VLOOKUP(Q262,Escuelas!$A$1:$C$720,3,FALSE)</f>
        <v>Construcción Civil</v>
      </c>
      <c r="O262" s="11" t="s">
        <v>637</v>
      </c>
      <c r="P262" s="11">
        <v>29356</v>
      </c>
      <c r="Q262" s="11" t="s">
        <v>638</v>
      </c>
      <c r="R262" s="11">
        <v>1</v>
      </c>
      <c r="U262" s="11" t="s">
        <v>47</v>
      </c>
    </row>
    <row r="263" spans="1:21">
      <c r="A263" s="11">
        <v>42</v>
      </c>
      <c r="B263" s="18">
        <f>VLOOKUP($A263,Sheet1!$A$1:$C$95,2,FALSE)</f>
        <v>45272.405555555597</v>
      </c>
      <c r="C263" s="18">
        <f>VLOOKUP($A263,Sheet1!$A$1:$C$95,3,FALSE)</f>
        <v>45272.418252314797</v>
      </c>
      <c r="D263" s="11" t="s">
        <v>37</v>
      </c>
      <c r="E263" s="11" t="s">
        <v>630</v>
      </c>
      <c r="F263" s="19" t="s">
        <v>61</v>
      </c>
      <c r="G263" s="11">
        <v>110957</v>
      </c>
      <c r="H263" s="11" t="s">
        <v>40</v>
      </c>
      <c r="I263" s="11" t="s">
        <v>631</v>
      </c>
      <c r="J263" s="11" t="s">
        <v>632</v>
      </c>
      <c r="K263" s="11" t="s">
        <v>200</v>
      </c>
      <c r="L263" s="11" t="s">
        <v>201</v>
      </c>
      <c r="M263" s="11">
        <v>50</v>
      </c>
      <c r="N263" s="11" t="str">
        <f>VLOOKUP(Q263,Escuelas!$A$1:$C$720,3,FALSE)</f>
        <v>Construcción Civil</v>
      </c>
      <c r="O263" s="11" t="s">
        <v>639</v>
      </c>
      <c r="P263" s="11">
        <v>29351</v>
      </c>
      <c r="Q263" s="11" t="s">
        <v>640</v>
      </c>
      <c r="R263" s="11">
        <v>1</v>
      </c>
      <c r="U263" s="11" t="s">
        <v>47</v>
      </c>
    </row>
    <row r="264" spans="1:21">
      <c r="A264" s="11">
        <v>42</v>
      </c>
      <c r="B264" s="18">
        <f>VLOOKUP($A264,Sheet1!$A$1:$C$95,2,FALSE)</f>
        <v>45272.405555555597</v>
      </c>
      <c r="C264" s="18">
        <f>VLOOKUP($A264,Sheet1!$A$1:$C$95,3,FALSE)</f>
        <v>45272.418252314797</v>
      </c>
      <c r="D264" s="11" t="s">
        <v>37</v>
      </c>
      <c r="E264" s="11" t="s">
        <v>630</v>
      </c>
      <c r="F264" s="19" t="s">
        <v>61</v>
      </c>
      <c r="G264" s="11">
        <v>110957</v>
      </c>
      <c r="H264" s="11" t="s">
        <v>40</v>
      </c>
      <c r="I264" s="11" t="s">
        <v>631</v>
      </c>
      <c r="J264" s="11" t="s">
        <v>632</v>
      </c>
      <c r="K264" s="11" t="s">
        <v>200</v>
      </c>
      <c r="L264" s="11" t="s">
        <v>201</v>
      </c>
      <c r="M264" s="11">
        <v>50</v>
      </c>
      <c r="N264" s="11" t="str">
        <f>VLOOKUP(Q264,Escuelas!$A$1:$C$720,3,FALSE)</f>
        <v>Ingeniería</v>
      </c>
      <c r="O264" s="11" t="s">
        <v>641</v>
      </c>
      <c r="P264" s="11">
        <v>13419</v>
      </c>
      <c r="Q264" s="11" t="s">
        <v>205</v>
      </c>
      <c r="R264" s="11">
        <v>1</v>
      </c>
      <c r="U264" s="11" t="s">
        <v>47</v>
      </c>
    </row>
    <row r="265" spans="1:21">
      <c r="A265" s="11">
        <v>43</v>
      </c>
      <c r="B265" s="18">
        <f>VLOOKUP($A265,Sheet1!$A$1:$C$95,2,FALSE)</f>
        <v>45272.322928240697</v>
      </c>
      <c r="C265" s="18">
        <f>VLOOKUP($A265,Sheet1!$A$1:$C$95,3,FALSE)</f>
        <v>45272.456307870401</v>
      </c>
      <c r="D265" s="11" t="s">
        <v>37</v>
      </c>
      <c r="E265" s="11" t="s">
        <v>642</v>
      </c>
      <c r="F265" s="19" t="s">
        <v>643</v>
      </c>
      <c r="G265" s="11">
        <v>110810</v>
      </c>
      <c r="H265" s="11">
        <v>7</v>
      </c>
      <c r="I265" s="11" t="s">
        <v>644</v>
      </c>
      <c r="J265" s="11" t="s">
        <v>645</v>
      </c>
      <c r="K265" s="11" t="s">
        <v>130</v>
      </c>
      <c r="L265" s="11" t="s">
        <v>131</v>
      </c>
      <c r="M265" s="11">
        <v>50</v>
      </c>
      <c r="N265" s="11" t="str">
        <f>VLOOKUP(Q265,Escuelas!$A$1:$C$720,3,FALSE)</f>
        <v>Economía y Administración</v>
      </c>
      <c r="O265" s="11" t="s">
        <v>132</v>
      </c>
      <c r="P265" s="11">
        <v>29565</v>
      </c>
      <c r="Q265" s="11" t="s">
        <v>133</v>
      </c>
      <c r="R265" s="11">
        <v>3</v>
      </c>
      <c r="U265" s="11" t="s">
        <v>47</v>
      </c>
    </row>
    <row r="266" spans="1:21">
      <c r="A266" s="11">
        <v>43</v>
      </c>
      <c r="B266" s="18">
        <f>VLOOKUP($A266,Sheet1!$A$1:$C$95,2,FALSE)</f>
        <v>45272.322928240697</v>
      </c>
      <c r="C266" s="18">
        <f>VLOOKUP($A266,Sheet1!$A$1:$C$95,3,FALSE)</f>
        <v>45272.456307870401</v>
      </c>
      <c r="D266" s="11" t="s">
        <v>37</v>
      </c>
      <c r="E266" s="11" t="s">
        <v>642</v>
      </c>
      <c r="F266" s="19" t="s">
        <v>643</v>
      </c>
      <c r="G266" s="11">
        <v>110810</v>
      </c>
      <c r="H266" s="11">
        <v>7</v>
      </c>
      <c r="I266" s="11" t="s">
        <v>644</v>
      </c>
      <c r="J266" s="11" t="s">
        <v>645</v>
      </c>
      <c r="K266" s="11" t="s">
        <v>130</v>
      </c>
      <c r="L266" s="11" t="s">
        <v>131</v>
      </c>
      <c r="M266" s="11">
        <v>50</v>
      </c>
      <c r="N266" s="11" t="str">
        <f>VLOOKUP(Q266,Escuelas!$A$1:$C$720,3,FALSE)</f>
        <v>Economía y Administración</v>
      </c>
      <c r="O266" s="11" t="s">
        <v>255</v>
      </c>
      <c r="P266" s="11">
        <v>19289</v>
      </c>
      <c r="Q266" s="11" t="s">
        <v>78</v>
      </c>
      <c r="R266" s="11">
        <v>1</v>
      </c>
      <c r="U266" s="11" t="s">
        <v>56</v>
      </c>
    </row>
    <row r="267" spans="1:21">
      <c r="A267" s="11">
        <v>43</v>
      </c>
      <c r="B267" s="18">
        <f>VLOOKUP($A267,Sheet1!$A$1:$C$95,2,FALSE)</f>
        <v>45272.322928240697</v>
      </c>
      <c r="C267" s="18">
        <f>VLOOKUP($A267,Sheet1!$A$1:$C$95,3,FALSE)</f>
        <v>45272.456307870401</v>
      </c>
      <c r="D267" s="11" t="s">
        <v>37</v>
      </c>
      <c r="E267" s="11" t="s">
        <v>642</v>
      </c>
      <c r="F267" s="19" t="s">
        <v>643</v>
      </c>
      <c r="G267" s="11">
        <v>110810</v>
      </c>
      <c r="H267" s="11">
        <v>7</v>
      </c>
      <c r="I267" s="11" t="s">
        <v>644</v>
      </c>
      <c r="J267" s="11" t="s">
        <v>645</v>
      </c>
      <c r="K267" s="11" t="s">
        <v>130</v>
      </c>
      <c r="L267" s="11" t="s">
        <v>131</v>
      </c>
      <c r="M267" s="11">
        <v>50</v>
      </c>
      <c r="N267" s="11" t="str">
        <f>VLOOKUP(Q267,Escuelas!$A$1:$C$720,3,FALSE)</f>
        <v>Economía y Administración</v>
      </c>
      <c r="O267" s="11" t="s">
        <v>646</v>
      </c>
      <c r="P267" s="11">
        <v>12969</v>
      </c>
      <c r="Q267" s="11" t="s">
        <v>647</v>
      </c>
      <c r="R267" s="11">
        <v>1</v>
      </c>
      <c r="U267" s="11" t="s">
        <v>47</v>
      </c>
    </row>
    <row r="268" spans="1:21">
      <c r="A268" s="11">
        <v>43</v>
      </c>
      <c r="B268" s="18">
        <f>VLOOKUP($A268,Sheet1!$A$1:$C$95,2,FALSE)</f>
        <v>45272.322928240697</v>
      </c>
      <c r="C268" s="18">
        <f>VLOOKUP($A268,Sheet1!$A$1:$C$95,3,FALSE)</f>
        <v>45272.456307870401</v>
      </c>
      <c r="D268" s="11" t="s">
        <v>37</v>
      </c>
      <c r="E268" s="11" t="s">
        <v>642</v>
      </c>
      <c r="F268" s="19" t="s">
        <v>643</v>
      </c>
      <c r="G268" s="11">
        <v>110810</v>
      </c>
      <c r="H268" s="11">
        <v>7</v>
      </c>
      <c r="I268" s="11" t="s">
        <v>644</v>
      </c>
      <c r="J268" s="11" t="s">
        <v>645</v>
      </c>
      <c r="K268" s="11" t="s">
        <v>130</v>
      </c>
      <c r="L268" s="11" t="s">
        <v>131</v>
      </c>
      <c r="M268" s="11">
        <v>50</v>
      </c>
      <c r="N268" s="11" t="str">
        <f>VLOOKUP(Q268,Escuelas!$A$1:$C$720,3,FALSE)</f>
        <v>Ingeniería</v>
      </c>
      <c r="O268" s="11" t="s">
        <v>208</v>
      </c>
      <c r="P268" s="11">
        <v>10791</v>
      </c>
      <c r="Q268" s="11" t="s">
        <v>209</v>
      </c>
      <c r="R268" s="11">
        <v>1</v>
      </c>
      <c r="U268" s="11" t="s">
        <v>56</v>
      </c>
    </row>
    <row r="269" spans="1:21">
      <c r="A269" s="11">
        <v>43</v>
      </c>
      <c r="B269" s="18">
        <f>VLOOKUP($A269,Sheet1!$A$1:$C$95,2,FALSE)</f>
        <v>45272.322928240697</v>
      </c>
      <c r="C269" s="18">
        <f>VLOOKUP($A269,Sheet1!$A$1:$C$95,3,FALSE)</f>
        <v>45272.456307870401</v>
      </c>
      <c r="D269" s="11" t="s">
        <v>37</v>
      </c>
      <c r="E269" s="11" t="s">
        <v>642</v>
      </c>
      <c r="F269" s="19" t="s">
        <v>643</v>
      </c>
      <c r="G269" s="11">
        <v>110810</v>
      </c>
      <c r="H269" s="11">
        <v>7</v>
      </c>
      <c r="I269" s="11" t="s">
        <v>644</v>
      </c>
      <c r="J269" s="11" t="s">
        <v>645</v>
      </c>
      <c r="K269" s="11" t="s">
        <v>130</v>
      </c>
      <c r="L269" s="11" t="s">
        <v>131</v>
      </c>
      <c r="M269" s="11">
        <v>50</v>
      </c>
      <c r="N269" s="11" t="str">
        <f>VLOOKUP(Q269,Escuelas!$A$1:$C$720,3,FALSE)</f>
        <v>Ingeniería</v>
      </c>
      <c r="O269" s="11" t="s">
        <v>648</v>
      </c>
      <c r="P269" s="11">
        <v>27735</v>
      </c>
      <c r="Q269" s="11" t="s">
        <v>577</v>
      </c>
      <c r="R269" s="11">
        <v>11</v>
      </c>
      <c r="U269" s="11" t="s">
        <v>56</v>
      </c>
    </row>
    <row r="270" spans="1:21">
      <c r="A270" s="11">
        <v>43</v>
      </c>
      <c r="B270" s="18">
        <f>VLOOKUP($A270,Sheet1!$A$1:$C$95,2,FALSE)</f>
        <v>45272.322928240697</v>
      </c>
      <c r="C270" s="18">
        <f>VLOOKUP($A270,Sheet1!$A$1:$C$95,3,FALSE)</f>
        <v>45272.456307870401</v>
      </c>
      <c r="D270" s="11" t="s">
        <v>37</v>
      </c>
      <c r="E270" s="11" t="s">
        <v>642</v>
      </c>
      <c r="F270" s="19" t="s">
        <v>643</v>
      </c>
      <c r="G270" s="11">
        <v>110810</v>
      </c>
      <c r="H270" s="11">
        <v>7</v>
      </c>
      <c r="I270" s="11" t="s">
        <v>644</v>
      </c>
      <c r="J270" s="11" t="s">
        <v>645</v>
      </c>
      <c r="K270" s="11" t="s">
        <v>130</v>
      </c>
      <c r="L270" s="11" t="s">
        <v>131</v>
      </c>
      <c r="M270" s="11">
        <v>50</v>
      </c>
      <c r="N270" s="11" t="str">
        <f>VLOOKUP(Q270,Escuelas!$A$1:$C$720,3,FALSE)</f>
        <v xml:space="preserve">Economia y administracion </v>
      </c>
      <c r="O270" s="11" t="s">
        <v>147</v>
      </c>
      <c r="P270" s="11">
        <v>27951</v>
      </c>
      <c r="Q270" s="11" t="s">
        <v>148</v>
      </c>
      <c r="R270" s="11">
        <v>1</v>
      </c>
      <c r="U270" s="11" t="s">
        <v>47</v>
      </c>
    </row>
    <row r="271" spans="1:21">
      <c r="A271" s="11">
        <v>44</v>
      </c>
      <c r="B271" s="18">
        <f>VLOOKUP($A271,Sheet1!$A$1:$C$95,2,FALSE)</f>
        <v>45272.465775463003</v>
      </c>
      <c r="C271" s="18">
        <f>VLOOKUP($A271,Sheet1!$A$1:$C$95,3,FALSE)</f>
        <v>45272.5871527778</v>
      </c>
      <c r="D271" s="11" t="s">
        <v>37</v>
      </c>
      <c r="E271" s="11" t="s">
        <v>649</v>
      </c>
      <c r="F271" s="19" t="s">
        <v>650</v>
      </c>
      <c r="G271" s="11">
        <v>110862</v>
      </c>
      <c r="H271" s="11" t="s">
        <v>40</v>
      </c>
      <c r="I271" s="11" t="s">
        <v>651</v>
      </c>
      <c r="J271" s="11" t="s">
        <v>652</v>
      </c>
      <c r="K271" s="11" t="s">
        <v>130</v>
      </c>
      <c r="L271" s="11" t="s">
        <v>131</v>
      </c>
      <c r="M271" s="11">
        <v>50</v>
      </c>
      <c r="N271" s="11" t="str">
        <f>VLOOKUP(Q271,Escuelas!$A$1:$C$720,3,FALSE)</f>
        <v>Economía y Administración</v>
      </c>
      <c r="O271" s="11" t="s">
        <v>653</v>
      </c>
      <c r="P271" s="11">
        <v>29649</v>
      </c>
      <c r="Q271" s="11" t="s">
        <v>654</v>
      </c>
      <c r="R271" s="11">
        <v>1</v>
      </c>
      <c r="U271" s="11" t="s">
        <v>47</v>
      </c>
    </row>
    <row r="272" spans="1:21">
      <c r="A272" s="11">
        <v>44</v>
      </c>
      <c r="B272" s="18">
        <f>VLOOKUP($A272,Sheet1!$A$1:$C$95,2,FALSE)</f>
        <v>45272.465775463003</v>
      </c>
      <c r="C272" s="18">
        <f>VLOOKUP($A272,Sheet1!$A$1:$C$95,3,FALSE)</f>
        <v>45272.5871527778</v>
      </c>
      <c r="D272" s="11" t="s">
        <v>37</v>
      </c>
      <c r="E272" s="11" t="s">
        <v>649</v>
      </c>
      <c r="F272" s="19" t="s">
        <v>650</v>
      </c>
      <c r="G272" s="11">
        <v>110862</v>
      </c>
      <c r="H272" s="11" t="s">
        <v>40</v>
      </c>
      <c r="I272" s="11" t="s">
        <v>651</v>
      </c>
      <c r="J272" s="11" t="s">
        <v>652</v>
      </c>
      <c r="K272" s="11" t="s">
        <v>130</v>
      </c>
      <c r="L272" s="11" t="s">
        <v>131</v>
      </c>
      <c r="M272" s="11">
        <v>50</v>
      </c>
      <c r="N272" s="11" t="str">
        <f>VLOOKUP(Q272,Escuelas!$A$1:$C$720,3,FALSE)</f>
        <v>Economía y Administración</v>
      </c>
      <c r="O272" s="11" t="s">
        <v>655</v>
      </c>
      <c r="P272" s="11">
        <v>28069</v>
      </c>
      <c r="Q272" s="11" t="s">
        <v>656</v>
      </c>
      <c r="R272" s="11">
        <v>1</v>
      </c>
      <c r="U272" s="11" t="s">
        <v>47</v>
      </c>
    </row>
    <row r="273" spans="1:21">
      <c r="A273" s="11">
        <v>44</v>
      </c>
      <c r="B273" s="18">
        <f>VLOOKUP($A273,Sheet1!$A$1:$C$95,2,FALSE)</f>
        <v>45272.465775463003</v>
      </c>
      <c r="C273" s="18">
        <f>VLOOKUP($A273,Sheet1!$A$1:$C$95,3,FALSE)</f>
        <v>45272.5871527778</v>
      </c>
      <c r="D273" s="11" t="s">
        <v>37</v>
      </c>
      <c r="E273" s="11" t="s">
        <v>649</v>
      </c>
      <c r="F273" s="19" t="s">
        <v>650</v>
      </c>
      <c r="G273" s="11">
        <v>110862</v>
      </c>
      <c r="H273" s="11" t="s">
        <v>40</v>
      </c>
      <c r="I273" s="11" t="s">
        <v>651</v>
      </c>
      <c r="J273" s="11" t="s">
        <v>652</v>
      </c>
      <c r="K273" s="11" t="s">
        <v>130</v>
      </c>
      <c r="L273" s="11" t="s">
        <v>131</v>
      </c>
      <c r="M273" s="11">
        <v>50</v>
      </c>
      <c r="N273" s="11" t="str">
        <f>VLOOKUP(Q273,Escuelas!$A$1:$C$720,3,FALSE)</f>
        <v>Economía y Administración</v>
      </c>
      <c r="O273" s="11" t="s">
        <v>657</v>
      </c>
      <c r="P273" s="11">
        <v>28050</v>
      </c>
      <c r="Q273" s="11" t="s">
        <v>658</v>
      </c>
      <c r="R273" s="11">
        <v>2</v>
      </c>
      <c r="U273" s="11" t="s">
        <v>56</v>
      </c>
    </row>
    <row r="274" spans="1:21">
      <c r="A274" s="11">
        <v>44</v>
      </c>
      <c r="B274" s="18">
        <f>VLOOKUP($A274,Sheet1!$A$1:$C$95,2,FALSE)</f>
        <v>45272.465775463003</v>
      </c>
      <c r="C274" s="18">
        <f>VLOOKUP($A274,Sheet1!$A$1:$C$95,3,FALSE)</f>
        <v>45272.5871527778</v>
      </c>
      <c r="D274" s="11" t="s">
        <v>37</v>
      </c>
      <c r="E274" s="11" t="s">
        <v>649</v>
      </c>
      <c r="F274" s="19" t="s">
        <v>650</v>
      </c>
      <c r="G274" s="11">
        <v>110862</v>
      </c>
      <c r="H274" s="11" t="s">
        <v>40</v>
      </c>
      <c r="I274" s="11" t="s">
        <v>651</v>
      </c>
      <c r="J274" s="11" t="s">
        <v>652</v>
      </c>
      <c r="K274" s="11" t="s">
        <v>130</v>
      </c>
      <c r="L274" s="11" t="s">
        <v>131</v>
      </c>
      <c r="M274" s="11">
        <v>50</v>
      </c>
      <c r="N274" s="11" t="str">
        <f>VLOOKUP(Q274,Escuelas!$A$1:$C$720,3,FALSE)</f>
        <v>Economía y Administración</v>
      </c>
      <c r="O274" s="11" t="s">
        <v>255</v>
      </c>
      <c r="P274" s="11">
        <v>19289</v>
      </c>
      <c r="Q274" s="11" t="s">
        <v>78</v>
      </c>
      <c r="R274" s="11">
        <v>1</v>
      </c>
      <c r="U274" s="11" t="s">
        <v>56</v>
      </c>
    </row>
    <row r="275" spans="1:21">
      <c r="A275" s="11">
        <v>44</v>
      </c>
      <c r="B275" s="18">
        <f>VLOOKUP($A275,Sheet1!$A$1:$C$95,2,FALSE)</f>
        <v>45272.465775463003</v>
      </c>
      <c r="C275" s="18">
        <f>VLOOKUP($A275,Sheet1!$A$1:$C$95,3,FALSE)</f>
        <v>45272.5871527778</v>
      </c>
      <c r="D275" s="11" t="s">
        <v>37</v>
      </c>
      <c r="E275" s="11" t="s">
        <v>649</v>
      </c>
      <c r="F275" s="19" t="s">
        <v>650</v>
      </c>
      <c r="G275" s="11">
        <v>110862</v>
      </c>
      <c r="H275" s="11" t="s">
        <v>40</v>
      </c>
      <c r="I275" s="11" t="s">
        <v>651</v>
      </c>
      <c r="J275" s="11" t="s">
        <v>652</v>
      </c>
      <c r="K275" s="11" t="s">
        <v>130</v>
      </c>
      <c r="L275" s="11" t="s">
        <v>131</v>
      </c>
      <c r="M275" s="11">
        <v>50</v>
      </c>
      <c r="N275" s="11" t="str">
        <f>VLOOKUP(Q275,Escuelas!$A$1:$C$720,3,FALSE)</f>
        <v>Economía y Administración</v>
      </c>
      <c r="O275" s="11" t="s">
        <v>659</v>
      </c>
      <c r="P275" s="11">
        <v>24604</v>
      </c>
      <c r="Q275" s="11" t="s">
        <v>660</v>
      </c>
      <c r="R275" s="11">
        <v>1</v>
      </c>
      <c r="U275" s="11" t="s">
        <v>56</v>
      </c>
    </row>
    <row r="276" spans="1:21">
      <c r="A276" s="11">
        <v>44</v>
      </c>
      <c r="B276" s="18">
        <f>VLOOKUP($A276,Sheet1!$A$1:$C$95,2,FALSE)</f>
        <v>45272.465775463003</v>
      </c>
      <c r="C276" s="18">
        <f>VLOOKUP($A276,Sheet1!$A$1:$C$95,3,FALSE)</f>
        <v>45272.5871527778</v>
      </c>
      <c r="D276" s="11" t="s">
        <v>37</v>
      </c>
      <c r="E276" s="11" t="s">
        <v>649</v>
      </c>
      <c r="F276" s="19" t="s">
        <v>650</v>
      </c>
      <c r="G276" s="11">
        <v>110862</v>
      </c>
      <c r="H276" s="11" t="s">
        <v>40</v>
      </c>
      <c r="I276" s="11" t="s">
        <v>651</v>
      </c>
      <c r="J276" s="11" t="s">
        <v>652</v>
      </c>
      <c r="K276" s="11" t="s">
        <v>130</v>
      </c>
      <c r="L276" s="11" t="s">
        <v>131</v>
      </c>
      <c r="M276" s="11">
        <v>50</v>
      </c>
      <c r="N276" s="11" t="str">
        <f>VLOOKUP(Q276,Escuelas!$A$1:$C$720,3,FALSE)</f>
        <v>Escuela de Gobierno</v>
      </c>
      <c r="O276" s="11" t="s">
        <v>661</v>
      </c>
      <c r="P276" s="11">
        <v>30101</v>
      </c>
      <c r="Q276" s="11" t="s">
        <v>392</v>
      </c>
      <c r="R276" s="11">
        <v>1</v>
      </c>
      <c r="U276" s="11" t="s">
        <v>56</v>
      </c>
    </row>
    <row r="277" spans="1:21">
      <c r="A277" s="11">
        <v>44</v>
      </c>
      <c r="B277" s="18">
        <f>VLOOKUP($A277,Sheet1!$A$1:$C$95,2,FALSE)</f>
        <v>45272.465775463003</v>
      </c>
      <c r="C277" s="18">
        <f>VLOOKUP($A277,Sheet1!$A$1:$C$95,3,FALSE)</f>
        <v>45272.5871527778</v>
      </c>
      <c r="D277" s="11" t="s">
        <v>37</v>
      </c>
      <c r="E277" s="11" t="s">
        <v>649</v>
      </c>
      <c r="F277" s="19" t="s">
        <v>650</v>
      </c>
      <c r="G277" s="11">
        <v>110862</v>
      </c>
      <c r="H277" s="11" t="s">
        <v>40</v>
      </c>
      <c r="I277" s="11" t="s">
        <v>651</v>
      </c>
      <c r="J277" s="11" t="s">
        <v>652</v>
      </c>
      <c r="K277" s="11" t="s">
        <v>130</v>
      </c>
      <c r="L277" s="11" t="s">
        <v>131</v>
      </c>
      <c r="M277" s="11">
        <v>50</v>
      </c>
      <c r="N277" s="11" t="str">
        <f>VLOOKUP(Q277,Escuelas!$A$1:$C$720,3,FALSE)</f>
        <v>Escuela de Gobierno</v>
      </c>
      <c r="O277" s="11" t="s">
        <v>390</v>
      </c>
      <c r="P277" s="11">
        <v>28434</v>
      </c>
      <c r="Q277" s="11" t="s">
        <v>72</v>
      </c>
      <c r="R277" s="11">
        <v>1</v>
      </c>
      <c r="U277" s="11" t="s">
        <v>56</v>
      </c>
    </row>
    <row r="278" spans="1:21">
      <c r="A278" s="11">
        <v>44</v>
      </c>
      <c r="B278" s="18">
        <f>VLOOKUP($A278,Sheet1!$A$1:$C$95,2,FALSE)</f>
        <v>45272.465775463003</v>
      </c>
      <c r="C278" s="18">
        <f>VLOOKUP($A278,Sheet1!$A$1:$C$95,3,FALSE)</f>
        <v>45272.5871527778</v>
      </c>
      <c r="D278" s="11" t="s">
        <v>37</v>
      </c>
      <c r="E278" s="11" t="s">
        <v>649</v>
      </c>
      <c r="F278" s="19" t="s">
        <v>650</v>
      </c>
      <c r="G278" s="11">
        <v>110862</v>
      </c>
      <c r="H278" s="11" t="s">
        <v>40</v>
      </c>
      <c r="I278" s="11" t="s">
        <v>651</v>
      </c>
      <c r="J278" s="11" t="s">
        <v>652</v>
      </c>
      <c r="K278" s="11" t="s">
        <v>130</v>
      </c>
      <c r="L278" s="11" t="s">
        <v>131</v>
      </c>
      <c r="M278" s="11">
        <v>50</v>
      </c>
      <c r="N278" s="11" t="str">
        <f>VLOOKUP(Q278,Escuelas!$A$1:$C$720,3,FALSE)</f>
        <v>Economía y Administración</v>
      </c>
      <c r="O278" s="11" t="s">
        <v>662</v>
      </c>
      <c r="P278" s="11">
        <v>26112</v>
      </c>
      <c r="Q278" s="11" t="s">
        <v>559</v>
      </c>
      <c r="R278" s="11">
        <v>1</v>
      </c>
      <c r="U278" s="11" t="s">
        <v>56</v>
      </c>
    </row>
    <row r="279" spans="1:21">
      <c r="A279" s="11">
        <v>44</v>
      </c>
      <c r="B279" s="18">
        <f>VLOOKUP($A279,Sheet1!$A$1:$C$95,2,FALSE)</f>
        <v>45272.465775463003</v>
      </c>
      <c r="C279" s="18">
        <f>VLOOKUP($A279,Sheet1!$A$1:$C$95,3,FALSE)</f>
        <v>45272.5871527778</v>
      </c>
      <c r="D279" s="11" t="s">
        <v>37</v>
      </c>
      <c r="E279" s="11" t="s">
        <v>649</v>
      </c>
      <c r="F279" s="19" t="s">
        <v>650</v>
      </c>
      <c r="G279" s="11">
        <v>110862</v>
      </c>
      <c r="H279" s="11" t="s">
        <v>40</v>
      </c>
      <c r="I279" s="11" t="s">
        <v>651</v>
      </c>
      <c r="J279" s="11" t="s">
        <v>652</v>
      </c>
      <c r="K279" s="11" t="s">
        <v>130</v>
      </c>
      <c r="L279" s="11" t="s">
        <v>131</v>
      </c>
      <c r="M279" s="11">
        <v>50</v>
      </c>
      <c r="N279" s="11" t="str">
        <f>VLOOKUP(Q279,Escuelas!$A$1:$C$720,3,FALSE)</f>
        <v>no encontrado</v>
      </c>
      <c r="O279" s="11" t="s">
        <v>663</v>
      </c>
      <c r="P279" s="11" t="s">
        <v>61</v>
      </c>
      <c r="Q279" s="11" t="s">
        <v>664</v>
      </c>
      <c r="R279" s="11" t="s">
        <v>61</v>
      </c>
      <c r="U279" s="11" t="s">
        <v>47</v>
      </c>
    </row>
    <row r="280" spans="1:21">
      <c r="A280" s="11">
        <v>44</v>
      </c>
      <c r="B280" s="18">
        <f>VLOOKUP($A280,Sheet1!$A$1:$C$95,2,FALSE)</f>
        <v>45272.465775463003</v>
      </c>
      <c r="C280" s="18">
        <f>VLOOKUP($A280,Sheet1!$A$1:$C$95,3,FALSE)</f>
        <v>45272.5871527778</v>
      </c>
      <c r="D280" s="11" t="s">
        <v>37</v>
      </c>
      <c r="E280" s="11" t="s">
        <v>649</v>
      </c>
      <c r="F280" s="19" t="s">
        <v>650</v>
      </c>
      <c r="G280" s="11">
        <v>110862</v>
      </c>
      <c r="H280" s="11" t="s">
        <v>40</v>
      </c>
      <c r="I280" s="11" t="s">
        <v>651</v>
      </c>
      <c r="J280" s="11" t="s">
        <v>652</v>
      </c>
      <c r="K280" s="11" t="s">
        <v>130</v>
      </c>
      <c r="L280" s="11" t="s">
        <v>131</v>
      </c>
      <c r="M280" s="11">
        <v>50</v>
      </c>
      <c r="N280" s="11" t="str">
        <f>VLOOKUP(Q280,Escuelas!$A$1:$C$720,3,FALSE)</f>
        <v>Economía Y Administración</v>
      </c>
      <c r="O280" s="11" t="s">
        <v>665</v>
      </c>
      <c r="P280" s="11">
        <v>27977</v>
      </c>
      <c r="Q280" s="11" t="s">
        <v>666</v>
      </c>
      <c r="R280" s="11">
        <v>1</v>
      </c>
      <c r="U280" s="11" t="s">
        <v>56</v>
      </c>
    </row>
    <row r="281" spans="1:21">
      <c r="A281" s="11">
        <v>45</v>
      </c>
      <c r="B281" s="18">
        <f>VLOOKUP($A281,Sheet1!$A$1:$C$95,2,FALSE)</f>
        <v>45272.031898148103</v>
      </c>
      <c r="C281" s="18">
        <f>VLOOKUP($A281,Sheet1!$A$1:$C$95,3,FALSE)</f>
        <v>45272.592141203699</v>
      </c>
      <c r="D281" s="11" t="s">
        <v>37</v>
      </c>
      <c r="E281" s="11" t="s">
        <v>667</v>
      </c>
      <c r="F281" s="19" t="s">
        <v>668</v>
      </c>
      <c r="G281" s="11">
        <v>111003</v>
      </c>
      <c r="H281" s="11">
        <v>9</v>
      </c>
      <c r="I281" s="11" t="s">
        <v>669</v>
      </c>
      <c r="J281" s="11" t="s">
        <v>670</v>
      </c>
      <c r="K281" s="11" t="s">
        <v>43</v>
      </c>
      <c r="L281" s="11" t="s">
        <v>429</v>
      </c>
      <c r="M281" s="11">
        <v>20</v>
      </c>
      <c r="N281" s="11" t="str">
        <f>VLOOKUP(Q281,Escuelas!$A$1:$C$720,3,FALSE)</f>
        <v>Diseño</v>
      </c>
      <c r="O281" s="11" t="s">
        <v>671</v>
      </c>
      <c r="P281" s="11">
        <v>27138</v>
      </c>
      <c r="Q281" s="11" t="s">
        <v>473</v>
      </c>
      <c r="R281" s="11">
        <v>1</v>
      </c>
      <c r="U281" s="11" t="s">
        <v>47</v>
      </c>
    </row>
    <row r="282" spans="1:21">
      <c r="A282" s="11">
        <v>45</v>
      </c>
      <c r="B282" s="18">
        <f>VLOOKUP($A282,Sheet1!$A$1:$C$95,2,FALSE)</f>
        <v>45272.031898148103</v>
      </c>
      <c r="C282" s="18">
        <f>VLOOKUP($A282,Sheet1!$A$1:$C$95,3,FALSE)</f>
        <v>45272.592141203699</v>
      </c>
      <c r="D282" s="11" t="s">
        <v>37</v>
      </c>
      <c r="E282" s="11" t="s">
        <v>667</v>
      </c>
      <c r="F282" s="19" t="s">
        <v>668</v>
      </c>
      <c r="G282" s="11">
        <v>111003</v>
      </c>
      <c r="H282" s="11">
        <v>9</v>
      </c>
      <c r="I282" s="11" t="s">
        <v>669</v>
      </c>
      <c r="J282" s="11" t="s">
        <v>670</v>
      </c>
      <c r="K282" s="11" t="s">
        <v>43</v>
      </c>
      <c r="L282" s="11" t="s">
        <v>429</v>
      </c>
      <c r="M282" s="11">
        <v>20</v>
      </c>
      <c r="N282" s="11" t="str">
        <f>VLOOKUP(Q282,Escuelas!$A$1:$C$720,3,FALSE)</f>
        <v>Estética</v>
      </c>
      <c r="O282" s="11" t="s">
        <v>461</v>
      </c>
      <c r="P282" s="11">
        <v>15309</v>
      </c>
      <c r="Q282" s="11" t="s">
        <v>436</v>
      </c>
      <c r="R282" s="11">
        <v>1</v>
      </c>
      <c r="U282" s="11" t="s">
        <v>56</v>
      </c>
    </row>
    <row r="283" spans="1:21">
      <c r="A283" s="11">
        <v>45</v>
      </c>
      <c r="B283" s="18">
        <f>VLOOKUP($A283,Sheet1!$A$1:$C$95,2,FALSE)</f>
        <v>45272.031898148103</v>
      </c>
      <c r="C283" s="18">
        <f>VLOOKUP($A283,Sheet1!$A$1:$C$95,3,FALSE)</f>
        <v>45272.592141203699</v>
      </c>
      <c r="D283" s="11" t="s">
        <v>37</v>
      </c>
      <c r="E283" s="11" t="s">
        <v>667</v>
      </c>
      <c r="F283" s="19" t="s">
        <v>668</v>
      </c>
      <c r="G283" s="11">
        <v>111003</v>
      </c>
      <c r="H283" s="11">
        <v>9</v>
      </c>
      <c r="I283" s="11" t="s">
        <v>669</v>
      </c>
      <c r="J283" s="11" t="s">
        <v>670</v>
      </c>
      <c r="K283" s="11" t="s">
        <v>43</v>
      </c>
      <c r="L283" s="11" t="s">
        <v>429</v>
      </c>
      <c r="M283" s="11">
        <v>20</v>
      </c>
      <c r="N283" s="11" t="str">
        <f>VLOOKUP(Q283,Escuelas!$A$1:$C$720,3,FALSE)</f>
        <v>Comunicaciones</v>
      </c>
      <c r="O283" s="11" t="s">
        <v>330</v>
      </c>
      <c r="P283" s="11">
        <v>22884</v>
      </c>
      <c r="Q283" s="11" t="s">
        <v>331</v>
      </c>
      <c r="R283" s="11">
        <v>1</v>
      </c>
      <c r="U283" s="11" t="s">
        <v>56</v>
      </c>
    </row>
    <row r="284" spans="1:21">
      <c r="A284" s="11">
        <v>45</v>
      </c>
      <c r="B284" s="18">
        <f>VLOOKUP($A284,Sheet1!$A$1:$C$95,2,FALSE)</f>
        <v>45272.031898148103</v>
      </c>
      <c r="C284" s="18">
        <f>VLOOKUP($A284,Sheet1!$A$1:$C$95,3,FALSE)</f>
        <v>45272.592141203699</v>
      </c>
      <c r="D284" s="11" t="s">
        <v>37</v>
      </c>
      <c r="E284" s="11" t="s">
        <v>667</v>
      </c>
      <c r="F284" s="19" t="s">
        <v>668</v>
      </c>
      <c r="G284" s="11">
        <v>111003</v>
      </c>
      <c r="H284" s="11">
        <v>9</v>
      </c>
      <c r="I284" s="11" t="s">
        <v>669</v>
      </c>
      <c r="J284" s="11" t="s">
        <v>670</v>
      </c>
      <c r="K284" s="11" t="s">
        <v>43</v>
      </c>
      <c r="L284" s="11" t="s">
        <v>429</v>
      </c>
      <c r="M284" s="11">
        <v>20</v>
      </c>
      <c r="N284" s="11" t="str">
        <f>VLOOKUP(Q284,Escuelas!$A$1:$C$720,3,FALSE)</f>
        <v>Estudios Urbanos</v>
      </c>
      <c r="O284" s="11" t="s">
        <v>672</v>
      </c>
      <c r="P284" s="11">
        <v>26536</v>
      </c>
      <c r="Q284" s="11" t="s">
        <v>673</v>
      </c>
      <c r="R284" s="11">
        <v>1</v>
      </c>
      <c r="U284" s="11" t="s">
        <v>56</v>
      </c>
    </row>
    <row r="285" spans="1:21">
      <c r="A285" s="11">
        <v>45</v>
      </c>
      <c r="B285" s="18">
        <f>VLOOKUP($A285,Sheet1!$A$1:$C$95,2,FALSE)</f>
        <v>45272.031898148103</v>
      </c>
      <c r="C285" s="18">
        <f>VLOOKUP($A285,Sheet1!$A$1:$C$95,3,FALSE)</f>
        <v>45272.592141203699</v>
      </c>
      <c r="D285" s="11" t="s">
        <v>37</v>
      </c>
      <c r="E285" s="11" t="s">
        <v>667</v>
      </c>
      <c r="F285" s="19" t="s">
        <v>668</v>
      </c>
      <c r="G285" s="11">
        <v>111003</v>
      </c>
      <c r="H285" s="11">
        <v>9</v>
      </c>
      <c r="I285" s="11" t="s">
        <v>669</v>
      </c>
      <c r="J285" s="11" t="s">
        <v>670</v>
      </c>
      <c r="K285" s="11" t="s">
        <v>43</v>
      </c>
      <c r="L285" s="11" t="s">
        <v>429</v>
      </c>
      <c r="M285" s="11">
        <v>20</v>
      </c>
      <c r="N285" s="11" t="str">
        <f>VLOOKUP(Q285,Escuelas!$A$1:$C$720,3,FALSE)</f>
        <v>Desarrollo Sustentable</v>
      </c>
      <c r="O285" s="11" t="s">
        <v>674</v>
      </c>
      <c r="P285" s="11">
        <v>20924</v>
      </c>
      <c r="Q285" s="11" t="s">
        <v>675</v>
      </c>
      <c r="R285" s="11">
        <v>1</v>
      </c>
      <c r="U285" s="11" t="s">
        <v>56</v>
      </c>
    </row>
    <row r="286" spans="1:21">
      <c r="A286" s="11">
        <v>46</v>
      </c>
      <c r="B286" s="18">
        <f>VLOOKUP($A286,Sheet1!$A$1:$C$95,2,FALSE)</f>
        <v>45272.615497685198</v>
      </c>
      <c r="C286" s="18">
        <f>VLOOKUP($A286,Sheet1!$A$1:$C$95,3,FALSE)</f>
        <v>45272.7061805556</v>
      </c>
      <c r="D286" s="11" t="s">
        <v>37</v>
      </c>
      <c r="E286" s="11" t="s">
        <v>676</v>
      </c>
      <c r="F286" s="19" t="s">
        <v>677</v>
      </c>
      <c r="G286" s="11">
        <v>110772</v>
      </c>
      <c r="H286" s="11">
        <v>0</v>
      </c>
      <c r="I286" s="11" t="s">
        <v>678</v>
      </c>
      <c r="J286" s="11" t="s">
        <v>679</v>
      </c>
      <c r="K286" s="11" t="s">
        <v>43</v>
      </c>
      <c r="L286" s="11" t="s">
        <v>429</v>
      </c>
      <c r="M286" s="11">
        <v>20</v>
      </c>
      <c r="N286" s="11" t="str">
        <f>VLOOKUP(Q286,Escuelas!$A$1:$C$720,3,FALSE)</f>
        <v>Psicología</v>
      </c>
      <c r="O286" s="11" t="s">
        <v>680</v>
      </c>
      <c r="P286" s="11">
        <v>22696</v>
      </c>
      <c r="Q286" s="11" t="s">
        <v>681</v>
      </c>
      <c r="R286" s="11">
        <v>1</v>
      </c>
      <c r="U286" s="11" t="s">
        <v>47</v>
      </c>
    </row>
    <row r="287" spans="1:21">
      <c r="A287" s="11">
        <v>46</v>
      </c>
      <c r="B287" s="18">
        <f>VLOOKUP($A287,Sheet1!$A$1:$C$95,2,FALSE)</f>
        <v>45272.615497685198</v>
      </c>
      <c r="C287" s="18">
        <f>VLOOKUP($A287,Sheet1!$A$1:$C$95,3,FALSE)</f>
        <v>45272.7061805556</v>
      </c>
      <c r="D287" s="11" t="s">
        <v>37</v>
      </c>
      <c r="E287" s="11" t="s">
        <v>676</v>
      </c>
      <c r="F287" s="19" t="s">
        <v>677</v>
      </c>
      <c r="G287" s="11">
        <v>110772</v>
      </c>
      <c r="H287" s="11">
        <v>0</v>
      </c>
      <c r="I287" s="11" t="s">
        <v>678</v>
      </c>
      <c r="J287" s="11" t="s">
        <v>679</v>
      </c>
      <c r="K287" s="11" t="s">
        <v>43</v>
      </c>
      <c r="L287" s="11" t="s">
        <v>429</v>
      </c>
      <c r="M287" s="11">
        <v>20</v>
      </c>
      <c r="N287" s="11" t="str">
        <f>VLOOKUP(Q287,Escuelas!$A$1:$C$720,3,FALSE)</f>
        <v>Educación</v>
      </c>
      <c r="O287" s="11" t="s">
        <v>594</v>
      </c>
      <c r="P287" s="11">
        <v>10781</v>
      </c>
      <c r="Q287" s="11" t="s">
        <v>325</v>
      </c>
      <c r="R287" s="11">
        <v>1</v>
      </c>
      <c r="U287" s="11" t="s">
        <v>47</v>
      </c>
    </row>
    <row r="288" spans="1:21">
      <c r="A288" s="11">
        <v>46</v>
      </c>
      <c r="B288" s="18">
        <f>VLOOKUP($A288,Sheet1!$A$1:$C$95,2,FALSE)</f>
        <v>45272.615497685198</v>
      </c>
      <c r="C288" s="18">
        <f>VLOOKUP($A288,Sheet1!$A$1:$C$95,3,FALSE)</f>
        <v>45272.7061805556</v>
      </c>
      <c r="D288" s="11" t="s">
        <v>37</v>
      </c>
      <c r="E288" s="11" t="s">
        <v>676</v>
      </c>
      <c r="F288" s="19" t="s">
        <v>677</v>
      </c>
      <c r="G288" s="11">
        <v>110772</v>
      </c>
      <c r="H288" s="11">
        <v>0</v>
      </c>
      <c r="I288" s="11" t="s">
        <v>678</v>
      </c>
      <c r="J288" s="11" t="s">
        <v>679</v>
      </c>
      <c r="K288" s="11" t="s">
        <v>43</v>
      </c>
      <c r="L288" s="11" t="s">
        <v>429</v>
      </c>
      <c r="M288" s="11">
        <v>20</v>
      </c>
      <c r="N288" s="11" t="str">
        <f>VLOOKUP(Q288,Escuelas!$A$1:$C$720,3,FALSE)</f>
        <v>Educación</v>
      </c>
      <c r="O288" s="11" t="s">
        <v>598</v>
      </c>
      <c r="P288" s="11">
        <v>11073</v>
      </c>
      <c r="Q288" s="11" t="s">
        <v>599</v>
      </c>
      <c r="R288" s="11">
        <v>1</v>
      </c>
      <c r="U288" s="11" t="s">
        <v>47</v>
      </c>
    </row>
    <row r="289" spans="1:21">
      <c r="A289" s="11">
        <v>46</v>
      </c>
      <c r="B289" s="18">
        <f>VLOOKUP($A289,Sheet1!$A$1:$C$95,2,FALSE)</f>
        <v>45272.615497685198</v>
      </c>
      <c r="C289" s="18">
        <f>VLOOKUP($A289,Sheet1!$A$1:$C$95,3,FALSE)</f>
        <v>45272.7061805556</v>
      </c>
      <c r="D289" s="11" t="s">
        <v>37</v>
      </c>
      <c r="E289" s="11" t="s">
        <v>676</v>
      </c>
      <c r="F289" s="19" t="s">
        <v>677</v>
      </c>
      <c r="G289" s="11">
        <v>110772</v>
      </c>
      <c r="H289" s="11">
        <v>0</v>
      </c>
      <c r="I289" s="11" t="s">
        <v>678</v>
      </c>
      <c r="J289" s="11" t="s">
        <v>679</v>
      </c>
      <c r="K289" s="11" t="s">
        <v>43</v>
      </c>
      <c r="L289" s="11" t="s">
        <v>429</v>
      </c>
      <c r="M289" s="11">
        <v>20</v>
      </c>
      <c r="N289" s="11" t="str">
        <f>VLOOKUP(Q289,Escuelas!$A$1:$C$720,3,FALSE)</f>
        <v>Historia</v>
      </c>
      <c r="O289" s="11" t="s">
        <v>682</v>
      </c>
      <c r="P289" s="11">
        <v>14093</v>
      </c>
      <c r="Q289" s="11" t="s">
        <v>165</v>
      </c>
      <c r="R289" s="11">
        <v>1</v>
      </c>
      <c r="U289" s="11" t="s">
        <v>47</v>
      </c>
    </row>
    <row r="290" spans="1:21">
      <c r="A290" s="11">
        <v>46</v>
      </c>
      <c r="B290" s="18">
        <f>VLOOKUP($A290,Sheet1!$A$1:$C$95,2,FALSE)</f>
        <v>45272.615497685198</v>
      </c>
      <c r="C290" s="18">
        <f>VLOOKUP($A290,Sheet1!$A$1:$C$95,3,FALSE)</f>
        <v>45272.7061805556</v>
      </c>
      <c r="D290" s="11" t="s">
        <v>37</v>
      </c>
      <c r="E290" s="11" t="s">
        <v>676</v>
      </c>
      <c r="F290" s="19" t="s">
        <v>677</v>
      </c>
      <c r="G290" s="11">
        <v>110772</v>
      </c>
      <c r="H290" s="11">
        <v>0</v>
      </c>
      <c r="I290" s="11" t="s">
        <v>678</v>
      </c>
      <c r="J290" s="11" t="s">
        <v>679</v>
      </c>
      <c r="K290" s="11" t="s">
        <v>43</v>
      </c>
      <c r="L290" s="11" t="s">
        <v>429</v>
      </c>
      <c r="M290" s="11">
        <v>20</v>
      </c>
      <c r="N290" s="11" t="str">
        <f>VLOOKUP(Q290,Escuelas!$A$1:$C$720,3,FALSE)</f>
        <v>Estética</v>
      </c>
      <c r="O290" s="11" t="s">
        <v>461</v>
      </c>
      <c r="P290" s="11">
        <v>15309</v>
      </c>
      <c r="Q290" s="11" t="s">
        <v>436</v>
      </c>
      <c r="R290" s="11">
        <v>2</v>
      </c>
      <c r="U290" s="11" t="s">
        <v>47</v>
      </c>
    </row>
    <row r="291" spans="1:21">
      <c r="A291" s="11">
        <v>46</v>
      </c>
      <c r="B291" s="18">
        <f>VLOOKUP($A291,Sheet1!$A$1:$C$95,2,FALSE)</f>
        <v>45272.615497685198</v>
      </c>
      <c r="C291" s="18">
        <f>VLOOKUP($A291,Sheet1!$A$1:$C$95,3,FALSE)</f>
        <v>45272.7061805556</v>
      </c>
      <c r="D291" s="11" t="s">
        <v>37</v>
      </c>
      <c r="E291" s="11" t="s">
        <v>676</v>
      </c>
      <c r="F291" s="19" t="s">
        <v>677</v>
      </c>
      <c r="G291" s="11">
        <v>110772</v>
      </c>
      <c r="H291" s="11">
        <v>0</v>
      </c>
      <c r="I291" s="11" t="s">
        <v>678</v>
      </c>
      <c r="J291" s="11" t="s">
        <v>679</v>
      </c>
      <c r="K291" s="11" t="s">
        <v>43</v>
      </c>
      <c r="L291" s="11" t="s">
        <v>429</v>
      </c>
      <c r="M291" s="11">
        <v>20</v>
      </c>
      <c r="N291" s="11" t="str">
        <f>VLOOKUP(Q291,Escuelas!$A$1:$C$720,3,FALSE)</f>
        <v>Educación</v>
      </c>
      <c r="O291" s="11" t="s">
        <v>683</v>
      </c>
      <c r="P291" s="11">
        <v>10676</v>
      </c>
      <c r="Q291" s="11" t="s">
        <v>327</v>
      </c>
      <c r="R291" s="11">
        <v>1</v>
      </c>
      <c r="U291" s="11" t="s">
        <v>47</v>
      </c>
    </row>
    <row r="292" spans="1:21">
      <c r="A292" s="11">
        <v>46</v>
      </c>
      <c r="B292" s="18">
        <f>VLOOKUP($A292,Sheet1!$A$1:$C$95,2,FALSE)</f>
        <v>45272.615497685198</v>
      </c>
      <c r="C292" s="18">
        <f>VLOOKUP($A292,Sheet1!$A$1:$C$95,3,FALSE)</f>
        <v>45272.7061805556</v>
      </c>
      <c r="D292" s="11" t="s">
        <v>37</v>
      </c>
      <c r="E292" s="11" t="s">
        <v>676</v>
      </c>
      <c r="F292" s="19" t="s">
        <v>677</v>
      </c>
      <c r="G292" s="11">
        <v>110772</v>
      </c>
      <c r="H292" s="11">
        <v>0</v>
      </c>
      <c r="I292" s="11" t="s">
        <v>678</v>
      </c>
      <c r="J292" s="11" t="s">
        <v>679</v>
      </c>
      <c r="K292" s="11" t="s">
        <v>43</v>
      </c>
      <c r="L292" s="11" t="s">
        <v>429</v>
      </c>
      <c r="M292" s="11">
        <v>20</v>
      </c>
      <c r="N292" s="11" t="str">
        <f>VLOOKUP(Q292,Escuelas!$A$1:$C$720,3,FALSE)</f>
        <v>Psicología</v>
      </c>
      <c r="O292" s="11" t="s">
        <v>684</v>
      </c>
      <c r="P292" s="11">
        <v>22850</v>
      </c>
      <c r="Q292" s="11" t="s">
        <v>685</v>
      </c>
      <c r="R292" s="11">
        <v>1</v>
      </c>
      <c r="U292" s="11" t="s">
        <v>47</v>
      </c>
    </row>
    <row r="293" spans="1:21">
      <c r="A293" s="11">
        <v>46</v>
      </c>
      <c r="B293" s="18">
        <f>VLOOKUP($A293,Sheet1!$A$1:$C$95,2,FALSE)</f>
        <v>45272.615497685198</v>
      </c>
      <c r="C293" s="18">
        <f>VLOOKUP($A293,Sheet1!$A$1:$C$95,3,FALSE)</f>
        <v>45272.7061805556</v>
      </c>
      <c r="D293" s="11" t="s">
        <v>37</v>
      </c>
      <c r="E293" s="11" t="s">
        <v>676</v>
      </c>
      <c r="F293" s="19" t="s">
        <v>677</v>
      </c>
      <c r="G293" s="11">
        <v>110772</v>
      </c>
      <c r="H293" s="11">
        <v>0</v>
      </c>
      <c r="I293" s="11" t="s">
        <v>678</v>
      </c>
      <c r="J293" s="11" t="s">
        <v>679</v>
      </c>
      <c r="K293" s="11" t="s">
        <v>43</v>
      </c>
      <c r="L293" s="11" t="s">
        <v>429</v>
      </c>
      <c r="M293" s="11">
        <v>20</v>
      </c>
      <c r="N293" s="11" t="str">
        <f>VLOOKUP(Q293,Escuelas!$A$1:$C$720,3,FALSE)</f>
        <v>Psicología</v>
      </c>
      <c r="O293" s="11" t="s">
        <v>686</v>
      </c>
      <c r="P293" s="11">
        <v>14853</v>
      </c>
      <c r="Q293" s="11" t="s">
        <v>320</v>
      </c>
      <c r="R293" s="11">
        <v>1</v>
      </c>
      <c r="U293" s="11" t="s">
        <v>47</v>
      </c>
    </row>
    <row r="294" spans="1:21">
      <c r="A294" s="11">
        <v>46</v>
      </c>
      <c r="B294" s="18">
        <f>VLOOKUP($A294,Sheet1!$A$1:$C$95,2,FALSE)</f>
        <v>45272.615497685198</v>
      </c>
      <c r="C294" s="18">
        <f>VLOOKUP($A294,Sheet1!$A$1:$C$95,3,FALSE)</f>
        <v>45272.7061805556</v>
      </c>
      <c r="D294" s="11" t="s">
        <v>37</v>
      </c>
      <c r="E294" s="11" t="s">
        <v>676</v>
      </c>
      <c r="F294" s="19" t="s">
        <v>677</v>
      </c>
      <c r="G294" s="11">
        <v>110772</v>
      </c>
      <c r="H294" s="11">
        <v>0</v>
      </c>
      <c r="I294" s="11" t="s">
        <v>678</v>
      </c>
      <c r="J294" s="11" t="s">
        <v>679</v>
      </c>
      <c r="K294" s="11" t="s">
        <v>43</v>
      </c>
      <c r="L294" s="11" t="s">
        <v>429</v>
      </c>
      <c r="M294" s="11">
        <v>20</v>
      </c>
      <c r="N294" s="11" t="str">
        <f>VLOOKUP(Q294,Escuelas!$A$1:$C$720,3,FALSE)</f>
        <v>educación</v>
      </c>
      <c r="O294" s="11" t="s">
        <v>687</v>
      </c>
      <c r="P294" s="11">
        <v>19316</v>
      </c>
      <c r="Q294" s="11" t="s">
        <v>688</v>
      </c>
      <c r="R294" s="11">
        <v>1</v>
      </c>
      <c r="U294" s="11" t="s">
        <v>47</v>
      </c>
    </row>
    <row r="295" spans="1:21">
      <c r="A295" s="11">
        <v>46</v>
      </c>
      <c r="B295" s="18">
        <f>VLOOKUP($A295,Sheet1!$A$1:$C$95,2,FALSE)</f>
        <v>45272.615497685198</v>
      </c>
      <c r="C295" s="18">
        <f>VLOOKUP($A295,Sheet1!$A$1:$C$95,3,FALSE)</f>
        <v>45272.7061805556</v>
      </c>
      <c r="D295" s="11" t="s">
        <v>37</v>
      </c>
      <c r="E295" s="11" t="s">
        <v>676</v>
      </c>
      <c r="F295" s="19" t="s">
        <v>677</v>
      </c>
      <c r="G295" s="11">
        <v>110772</v>
      </c>
      <c r="H295" s="11">
        <v>0</v>
      </c>
      <c r="I295" s="11" t="s">
        <v>678</v>
      </c>
      <c r="J295" s="11" t="s">
        <v>679</v>
      </c>
      <c r="K295" s="11" t="s">
        <v>43</v>
      </c>
      <c r="L295" s="11" t="s">
        <v>429</v>
      </c>
      <c r="M295" s="11">
        <v>20</v>
      </c>
      <c r="N295" s="11" t="str">
        <f>VLOOKUP(Q295,Escuelas!$A$1:$C$720,3,FALSE)</f>
        <v>Arte</v>
      </c>
      <c r="O295" s="11" t="s">
        <v>689</v>
      </c>
      <c r="P295" s="11">
        <v>19445</v>
      </c>
      <c r="Q295" s="11" t="s">
        <v>469</v>
      </c>
      <c r="R295" s="11">
        <v>1</v>
      </c>
      <c r="U295" s="11" t="s">
        <v>47</v>
      </c>
    </row>
    <row r="296" spans="1:21">
      <c r="A296" s="11">
        <v>47</v>
      </c>
      <c r="B296" s="18">
        <f>VLOOKUP($A296,Sheet1!$A$1:$C$95,2,FALSE)</f>
        <v>45272.669027777803</v>
      </c>
      <c r="C296" s="18">
        <f>VLOOKUP($A296,Sheet1!$A$1:$C$95,3,FALSE)</f>
        <v>45272.712118055599</v>
      </c>
      <c r="D296" s="11" t="s">
        <v>37</v>
      </c>
      <c r="E296" s="11" t="s">
        <v>690</v>
      </c>
      <c r="F296" s="19" t="s">
        <v>691</v>
      </c>
      <c r="G296" s="11">
        <v>111040</v>
      </c>
      <c r="H296" s="11">
        <v>3</v>
      </c>
      <c r="I296" s="11" t="s">
        <v>692</v>
      </c>
      <c r="J296" s="11" t="s">
        <v>693</v>
      </c>
      <c r="K296" s="11" t="s">
        <v>130</v>
      </c>
      <c r="L296" s="11" t="s">
        <v>131</v>
      </c>
      <c r="M296" s="11">
        <v>50</v>
      </c>
      <c r="N296" s="11" t="str">
        <f>VLOOKUP(Q296,Escuelas!$A$1:$C$720,3,FALSE)</f>
        <v>Economía y Administración</v>
      </c>
      <c r="O296" s="11" t="s">
        <v>132</v>
      </c>
      <c r="P296" s="11">
        <v>25996</v>
      </c>
      <c r="Q296" s="11" t="s">
        <v>133</v>
      </c>
      <c r="R296" s="11">
        <v>2</v>
      </c>
      <c r="U296" s="11" t="s">
        <v>47</v>
      </c>
    </row>
    <row r="297" spans="1:21">
      <c r="A297" s="11">
        <v>47</v>
      </c>
      <c r="B297" s="18">
        <f>VLOOKUP($A297,Sheet1!$A$1:$C$95,2,FALSE)</f>
        <v>45272.669027777803</v>
      </c>
      <c r="C297" s="18">
        <f>VLOOKUP($A297,Sheet1!$A$1:$C$95,3,FALSE)</f>
        <v>45272.712118055599</v>
      </c>
      <c r="D297" s="11" t="s">
        <v>37</v>
      </c>
      <c r="E297" s="11" t="s">
        <v>690</v>
      </c>
      <c r="F297" s="19" t="s">
        <v>691</v>
      </c>
      <c r="G297" s="11">
        <v>111040</v>
      </c>
      <c r="H297" s="11">
        <v>3</v>
      </c>
      <c r="I297" s="11" t="s">
        <v>692</v>
      </c>
      <c r="J297" s="11" t="s">
        <v>693</v>
      </c>
      <c r="K297" s="11" t="s">
        <v>130</v>
      </c>
      <c r="L297" s="11" t="s">
        <v>131</v>
      </c>
      <c r="M297" s="11">
        <v>50</v>
      </c>
      <c r="N297" s="11" t="str">
        <f>VLOOKUP(Q297,Escuelas!$A$1:$C$720,3,FALSE)</f>
        <v>Economía y Administración</v>
      </c>
      <c r="O297" s="11" t="s">
        <v>134</v>
      </c>
      <c r="P297" s="11">
        <v>25992</v>
      </c>
      <c r="Q297" s="11" t="s">
        <v>135</v>
      </c>
      <c r="R297" s="11">
        <v>1</v>
      </c>
      <c r="U297" s="11" t="s">
        <v>47</v>
      </c>
    </row>
    <row r="298" spans="1:21">
      <c r="A298" s="11">
        <v>47</v>
      </c>
      <c r="B298" s="18">
        <f>VLOOKUP($A298,Sheet1!$A$1:$C$95,2,FALSE)</f>
        <v>45272.669027777803</v>
      </c>
      <c r="C298" s="18">
        <f>VLOOKUP($A298,Sheet1!$A$1:$C$95,3,FALSE)</f>
        <v>45272.712118055599</v>
      </c>
      <c r="D298" s="11" t="s">
        <v>37</v>
      </c>
      <c r="E298" s="11" t="s">
        <v>690</v>
      </c>
      <c r="F298" s="19" t="s">
        <v>691</v>
      </c>
      <c r="G298" s="11">
        <v>111040</v>
      </c>
      <c r="H298" s="11">
        <v>3</v>
      </c>
      <c r="I298" s="11" t="s">
        <v>692</v>
      </c>
      <c r="J298" s="11" t="s">
        <v>693</v>
      </c>
      <c r="K298" s="11" t="s">
        <v>130</v>
      </c>
      <c r="L298" s="11" t="s">
        <v>131</v>
      </c>
      <c r="M298" s="11">
        <v>50</v>
      </c>
      <c r="N298" s="11" t="str">
        <f>VLOOKUP(Q298,Escuelas!$A$1:$C$720,3,FALSE)</f>
        <v>Economía y Administración</v>
      </c>
      <c r="O298" s="11" t="s">
        <v>625</v>
      </c>
      <c r="P298" s="11">
        <v>12965</v>
      </c>
      <c r="Q298" s="11" t="s">
        <v>263</v>
      </c>
      <c r="R298" s="11">
        <v>1</v>
      </c>
      <c r="U298" s="11" t="s">
        <v>47</v>
      </c>
    </row>
    <row r="299" spans="1:21">
      <c r="A299" s="11">
        <v>47</v>
      </c>
      <c r="B299" s="18">
        <f>VLOOKUP($A299,Sheet1!$A$1:$C$95,2,FALSE)</f>
        <v>45272.669027777803</v>
      </c>
      <c r="C299" s="18">
        <f>VLOOKUP($A299,Sheet1!$A$1:$C$95,3,FALSE)</f>
        <v>45272.712118055599</v>
      </c>
      <c r="D299" s="11" t="s">
        <v>37</v>
      </c>
      <c r="E299" s="11" t="s">
        <v>690</v>
      </c>
      <c r="F299" s="19" t="s">
        <v>691</v>
      </c>
      <c r="G299" s="11">
        <v>111040</v>
      </c>
      <c r="H299" s="11">
        <v>3</v>
      </c>
      <c r="I299" s="11" t="s">
        <v>692</v>
      </c>
      <c r="J299" s="11" t="s">
        <v>693</v>
      </c>
      <c r="K299" s="11" t="s">
        <v>130</v>
      </c>
      <c r="L299" s="11" t="s">
        <v>131</v>
      </c>
      <c r="M299" s="11">
        <v>50</v>
      </c>
      <c r="N299" s="11" t="str">
        <f>VLOOKUP(Q299,Escuelas!$A$1:$C$720,3,FALSE)</f>
        <v>Economía y Administración</v>
      </c>
      <c r="O299" s="11" t="s">
        <v>694</v>
      </c>
      <c r="P299" s="11">
        <v>27259</v>
      </c>
      <c r="Q299" s="11" t="s">
        <v>448</v>
      </c>
      <c r="R299" s="11">
        <v>1</v>
      </c>
      <c r="U299" s="11" t="s">
        <v>47</v>
      </c>
    </row>
    <row r="300" spans="1:21">
      <c r="A300" s="11">
        <v>47</v>
      </c>
      <c r="B300" s="18">
        <f>VLOOKUP($A300,Sheet1!$A$1:$C$95,2,FALSE)</f>
        <v>45272.669027777803</v>
      </c>
      <c r="C300" s="18">
        <f>VLOOKUP($A300,Sheet1!$A$1:$C$95,3,FALSE)</f>
        <v>45272.712118055599</v>
      </c>
      <c r="D300" s="11" t="s">
        <v>37</v>
      </c>
      <c r="E300" s="11" t="s">
        <v>690</v>
      </c>
      <c r="F300" s="19" t="s">
        <v>691</v>
      </c>
      <c r="G300" s="11">
        <v>111040</v>
      </c>
      <c r="H300" s="11">
        <v>3</v>
      </c>
      <c r="I300" s="11" t="s">
        <v>692</v>
      </c>
      <c r="J300" s="11" t="s">
        <v>693</v>
      </c>
      <c r="K300" s="11" t="s">
        <v>130</v>
      </c>
      <c r="L300" s="11" t="s">
        <v>131</v>
      </c>
      <c r="M300" s="11">
        <v>50</v>
      </c>
      <c r="N300" s="11" t="str">
        <f>VLOOKUP(Q300,Escuelas!$A$1:$C$720,3,FALSE)</f>
        <v>Economía y Administración</v>
      </c>
      <c r="O300" s="11" t="s">
        <v>695</v>
      </c>
      <c r="P300" s="11">
        <v>27941</v>
      </c>
      <c r="Q300" s="11" t="s">
        <v>696</v>
      </c>
      <c r="R300" s="11">
        <v>4</v>
      </c>
      <c r="U300" s="11" t="s">
        <v>47</v>
      </c>
    </row>
    <row r="301" spans="1:21">
      <c r="A301" s="11">
        <v>47</v>
      </c>
      <c r="B301" s="18">
        <f>VLOOKUP($A301,Sheet1!$A$1:$C$95,2,FALSE)</f>
        <v>45272.669027777803</v>
      </c>
      <c r="C301" s="18">
        <f>VLOOKUP($A301,Sheet1!$A$1:$C$95,3,FALSE)</f>
        <v>45272.712118055599</v>
      </c>
      <c r="D301" s="11" t="s">
        <v>37</v>
      </c>
      <c r="E301" s="11" t="s">
        <v>690</v>
      </c>
      <c r="F301" s="19" t="s">
        <v>691</v>
      </c>
      <c r="G301" s="11">
        <v>111040</v>
      </c>
      <c r="H301" s="11">
        <v>3</v>
      </c>
      <c r="I301" s="11" t="s">
        <v>692</v>
      </c>
      <c r="J301" s="11" t="s">
        <v>693</v>
      </c>
      <c r="K301" s="11" t="s">
        <v>130</v>
      </c>
      <c r="L301" s="11" t="s">
        <v>131</v>
      </c>
      <c r="M301" s="11">
        <v>50</v>
      </c>
      <c r="N301" s="11" t="str">
        <f>VLOOKUP(Q301,Escuelas!$A$1:$C$720,3,FALSE)</f>
        <v xml:space="preserve">Economia y administracion </v>
      </c>
      <c r="O301" s="11" t="s">
        <v>147</v>
      </c>
      <c r="P301" s="11">
        <v>27951</v>
      </c>
      <c r="Q301" s="11" t="s">
        <v>148</v>
      </c>
      <c r="R301" s="11">
        <v>1</v>
      </c>
      <c r="U301" s="11" t="s">
        <v>47</v>
      </c>
    </row>
    <row r="302" spans="1:21">
      <c r="A302" s="11">
        <v>49</v>
      </c>
      <c r="B302" s="18">
        <f>VLOOKUP($A302,Sheet1!$A$1:$C$95,2,FALSE)</f>
        <v>45272.690960648099</v>
      </c>
      <c r="C302" s="18">
        <f>VLOOKUP($A302,Sheet1!$A$1:$C$95,3,FALSE)</f>
        <v>45272.713796296302</v>
      </c>
      <c r="D302" s="11" t="s">
        <v>37</v>
      </c>
      <c r="E302" s="11" t="s">
        <v>697</v>
      </c>
      <c r="F302" s="19" t="s">
        <v>698</v>
      </c>
      <c r="G302" s="11">
        <v>110969</v>
      </c>
      <c r="H302" s="11">
        <v>3</v>
      </c>
      <c r="I302" s="11" t="s">
        <v>699</v>
      </c>
      <c r="J302" s="11" t="s">
        <v>700</v>
      </c>
      <c r="K302" s="11" t="s">
        <v>43</v>
      </c>
      <c r="L302" s="11" t="s">
        <v>701</v>
      </c>
      <c r="M302" s="11">
        <v>40</v>
      </c>
      <c r="N302" s="11" t="str">
        <f>VLOOKUP(Q302,Escuelas!$A$1:$C$720,3,FALSE)</f>
        <v>Ciencia Política</v>
      </c>
      <c r="O302" s="11" t="s">
        <v>702</v>
      </c>
      <c r="P302" s="11">
        <v>29301</v>
      </c>
      <c r="Q302" s="11" t="s">
        <v>181</v>
      </c>
      <c r="R302" s="11">
        <v>3</v>
      </c>
      <c r="U302" s="11" t="s">
        <v>56</v>
      </c>
    </row>
    <row r="303" spans="1:21">
      <c r="A303" s="11">
        <v>49</v>
      </c>
      <c r="B303" s="18">
        <f>VLOOKUP($A303,Sheet1!$A$1:$C$95,2,FALSE)</f>
        <v>45272.690960648099</v>
      </c>
      <c r="C303" s="18">
        <f>VLOOKUP($A303,Sheet1!$A$1:$C$95,3,FALSE)</f>
        <v>45272.713796296302</v>
      </c>
      <c r="D303" s="11" t="s">
        <v>37</v>
      </c>
      <c r="E303" s="11" t="s">
        <v>697</v>
      </c>
      <c r="F303" s="19" t="s">
        <v>698</v>
      </c>
      <c r="G303" s="11">
        <v>110969</v>
      </c>
      <c r="H303" s="11">
        <v>3</v>
      </c>
      <c r="I303" s="11" t="s">
        <v>699</v>
      </c>
      <c r="J303" s="11" t="s">
        <v>700</v>
      </c>
      <c r="K303" s="11" t="s">
        <v>43</v>
      </c>
      <c r="L303" s="11" t="s">
        <v>701</v>
      </c>
      <c r="M303" s="11">
        <v>40</v>
      </c>
      <c r="N303" s="11" t="str">
        <f>VLOOKUP(Q303,Escuelas!$A$1:$C$720,3,FALSE)</f>
        <v>Estudios Urbanos</v>
      </c>
      <c r="O303" s="11" t="s">
        <v>703</v>
      </c>
      <c r="P303" s="11">
        <v>25281</v>
      </c>
      <c r="Q303" s="11" t="s">
        <v>704</v>
      </c>
      <c r="R303" s="11">
        <v>6</v>
      </c>
      <c r="U303" s="11" t="s">
        <v>56</v>
      </c>
    </row>
    <row r="304" spans="1:21">
      <c r="A304" s="11">
        <v>49</v>
      </c>
      <c r="B304" s="18">
        <f>VLOOKUP($A304,Sheet1!$A$1:$C$95,2,FALSE)</f>
        <v>45272.690960648099</v>
      </c>
      <c r="C304" s="18">
        <f>VLOOKUP($A304,Sheet1!$A$1:$C$95,3,FALSE)</f>
        <v>45272.713796296302</v>
      </c>
      <c r="D304" s="11" t="s">
        <v>37</v>
      </c>
      <c r="E304" s="11" t="s">
        <v>697</v>
      </c>
      <c r="F304" s="19" t="s">
        <v>698</v>
      </c>
      <c r="G304" s="11">
        <v>110969</v>
      </c>
      <c r="H304" s="11">
        <v>3</v>
      </c>
      <c r="I304" s="11" t="s">
        <v>699</v>
      </c>
      <c r="J304" s="11" t="s">
        <v>700</v>
      </c>
      <c r="K304" s="11" t="s">
        <v>43</v>
      </c>
      <c r="L304" s="11" t="s">
        <v>701</v>
      </c>
      <c r="M304" s="11">
        <v>40</v>
      </c>
      <c r="N304" s="11" t="str">
        <f>VLOOKUP(Q304,Escuelas!$A$1:$C$720,3,FALSE)</f>
        <v>Economía y Administración</v>
      </c>
      <c r="O304" s="11" t="s">
        <v>705</v>
      </c>
      <c r="P304" s="11">
        <v>26115</v>
      </c>
      <c r="Q304" s="11" t="s">
        <v>141</v>
      </c>
      <c r="R304" s="11">
        <v>2</v>
      </c>
      <c r="U304" s="11" t="s">
        <v>56</v>
      </c>
    </row>
    <row r="305" spans="1:21">
      <c r="A305" s="11">
        <v>49</v>
      </c>
      <c r="B305" s="18">
        <f>VLOOKUP($A305,Sheet1!$A$1:$C$95,2,FALSE)</f>
        <v>45272.690960648099</v>
      </c>
      <c r="C305" s="18">
        <f>VLOOKUP($A305,Sheet1!$A$1:$C$95,3,FALSE)</f>
        <v>45272.713796296302</v>
      </c>
      <c r="D305" s="11" t="s">
        <v>37</v>
      </c>
      <c r="E305" s="11" t="s">
        <v>697</v>
      </c>
      <c r="F305" s="19" t="s">
        <v>698</v>
      </c>
      <c r="G305" s="11">
        <v>110969</v>
      </c>
      <c r="H305" s="11">
        <v>3</v>
      </c>
      <c r="I305" s="11" t="s">
        <v>699</v>
      </c>
      <c r="J305" s="11" t="s">
        <v>700</v>
      </c>
      <c r="K305" s="11" t="s">
        <v>43</v>
      </c>
      <c r="L305" s="11" t="s">
        <v>701</v>
      </c>
      <c r="M305" s="11">
        <v>40</v>
      </c>
      <c r="N305" s="11" t="str">
        <f>VLOOKUP(Q305,Escuelas!$A$1:$C$720,3,FALSE)</f>
        <v>Desarrollo Sustentable</v>
      </c>
      <c r="O305" s="11" t="s">
        <v>706</v>
      </c>
      <c r="P305" s="11">
        <v>24838</v>
      </c>
      <c r="Q305" s="11" t="s">
        <v>707</v>
      </c>
      <c r="R305" s="11">
        <v>4</v>
      </c>
      <c r="U305" s="11" t="s">
        <v>56</v>
      </c>
    </row>
    <row r="306" spans="1:21">
      <c r="A306" s="11">
        <v>49</v>
      </c>
      <c r="B306" s="18">
        <f>VLOOKUP($A306,Sheet1!$A$1:$C$95,2,FALSE)</f>
        <v>45272.690960648099</v>
      </c>
      <c r="C306" s="18">
        <f>VLOOKUP($A306,Sheet1!$A$1:$C$95,3,FALSE)</f>
        <v>45272.713796296302</v>
      </c>
      <c r="D306" s="11" t="s">
        <v>37</v>
      </c>
      <c r="E306" s="11" t="s">
        <v>697</v>
      </c>
      <c r="F306" s="19" t="s">
        <v>698</v>
      </c>
      <c r="G306" s="11">
        <v>110969</v>
      </c>
      <c r="H306" s="11">
        <v>3</v>
      </c>
      <c r="I306" s="11" t="s">
        <v>699</v>
      </c>
      <c r="J306" s="11" t="s">
        <v>700</v>
      </c>
      <c r="K306" s="11" t="s">
        <v>43</v>
      </c>
      <c r="L306" s="11" t="s">
        <v>701</v>
      </c>
      <c r="M306" s="11">
        <v>40</v>
      </c>
      <c r="N306" s="11" t="str">
        <f>VLOOKUP(Q306,Escuelas!$A$1:$C$720,3,FALSE)</f>
        <v>Escuela de Gobierno</v>
      </c>
      <c r="O306" s="11" t="s">
        <v>391</v>
      </c>
      <c r="P306" s="11">
        <v>30110</v>
      </c>
      <c r="Q306" s="11" t="s">
        <v>565</v>
      </c>
      <c r="R306" s="11">
        <v>5</v>
      </c>
      <c r="U306" s="11" t="s">
        <v>56</v>
      </c>
    </row>
    <row r="307" spans="1:21">
      <c r="A307" s="11">
        <v>49</v>
      </c>
      <c r="B307" s="18">
        <f>VLOOKUP($A307,Sheet1!$A$1:$C$95,2,FALSE)</f>
        <v>45272.690960648099</v>
      </c>
      <c r="C307" s="18">
        <f>VLOOKUP($A307,Sheet1!$A$1:$C$95,3,FALSE)</f>
        <v>45272.713796296302</v>
      </c>
      <c r="D307" s="11" t="s">
        <v>37</v>
      </c>
      <c r="E307" s="11" t="s">
        <v>697</v>
      </c>
      <c r="F307" s="19" t="s">
        <v>698</v>
      </c>
      <c r="G307" s="11">
        <v>110969</v>
      </c>
      <c r="H307" s="11">
        <v>3</v>
      </c>
      <c r="I307" s="11" t="s">
        <v>699</v>
      </c>
      <c r="J307" s="11" t="s">
        <v>700</v>
      </c>
      <c r="K307" s="11" t="s">
        <v>43</v>
      </c>
      <c r="L307" s="11" t="s">
        <v>701</v>
      </c>
      <c r="M307" s="11">
        <v>40</v>
      </c>
      <c r="N307" s="11" t="str">
        <f>VLOOKUP(Q307,Escuelas!$A$1:$C$720,3,FALSE)</f>
        <v>Agronomía Y Sistemas Naturales</v>
      </c>
      <c r="O307" s="11" t="s">
        <v>708</v>
      </c>
      <c r="P307" s="11">
        <v>10792</v>
      </c>
      <c r="Q307" s="11" t="s">
        <v>709</v>
      </c>
      <c r="R307" s="11">
        <v>1</v>
      </c>
      <c r="U307" s="11" t="s">
        <v>47</v>
      </c>
    </row>
    <row r="308" spans="1:21">
      <c r="A308" s="11">
        <v>50</v>
      </c>
      <c r="B308" s="18">
        <f>VLOOKUP($A308,Sheet1!$A$1:$C$95,2,FALSE)</f>
        <v>45272.746377314797</v>
      </c>
      <c r="C308" s="18">
        <f>VLOOKUP($A308,Sheet1!$A$1:$C$95,3,FALSE)</f>
        <v>45272.759942129604</v>
      </c>
      <c r="D308" s="11" t="s">
        <v>37</v>
      </c>
      <c r="E308" s="11" t="s">
        <v>710</v>
      </c>
      <c r="F308" s="19" t="s">
        <v>711</v>
      </c>
      <c r="G308" s="11">
        <v>110986</v>
      </c>
      <c r="H308" s="11">
        <v>3</v>
      </c>
      <c r="I308" s="11" t="s">
        <v>712</v>
      </c>
      <c r="J308" s="11" t="s">
        <v>713</v>
      </c>
      <c r="K308" s="11" t="s">
        <v>43</v>
      </c>
      <c r="L308" s="11" t="s">
        <v>714</v>
      </c>
      <c r="M308" s="11">
        <v>50</v>
      </c>
      <c r="N308" s="11" t="s">
        <v>715</v>
      </c>
      <c r="O308" s="11" t="s">
        <v>578</v>
      </c>
      <c r="P308" s="11">
        <v>27650</v>
      </c>
      <c r="Q308" s="11" t="s">
        <v>579</v>
      </c>
      <c r="R308" s="11">
        <v>1</v>
      </c>
      <c r="U308" s="11" t="s">
        <v>47</v>
      </c>
    </row>
    <row r="309" spans="1:21">
      <c r="A309" s="11">
        <v>50</v>
      </c>
      <c r="B309" s="18">
        <f>VLOOKUP($A309,Sheet1!$A$1:$C$95,2,FALSE)</f>
        <v>45272.746377314797</v>
      </c>
      <c r="C309" s="18">
        <f>VLOOKUP($A309,Sheet1!$A$1:$C$95,3,FALSE)</f>
        <v>45272.759942129604</v>
      </c>
      <c r="D309" s="11" t="s">
        <v>37</v>
      </c>
      <c r="E309" s="11" t="s">
        <v>710</v>
      </c>
      <c r="F309" s="19" t="s">
        <v>711</v>
      </c>
      <c r="G309" s="11">
        <v>110986</v>
      </c>
      <c r="H309" s="11">
        <v>3</v>
      </c>
      <c r="I309" s="11" t="s">
        <v>712</v>
      </c>
      <c r="J309" s="11" t="s">
        <v>713</v>
      </c>
      <c r="K309" s="11" t="s">
        <v>43</v>
      </c>
      <c r="L309" s="11" t="s">
        <v>714</v>
      </c>
      <c r="M309" s="11">
        <v>50</v>
      </c>
      <c r="N309" s="11" t="s">
        <v>716</v>
      </c>
      <c r="O309" s="11" t="s">
        <v>717</v>
      </c>
      <c r="P309" s="11">
        <v>25913</v>
      </c>
      <c r="Q309" s="11" t="s">
        <v>718</v>
      </c>
      <c r="R309" s="11">
        <v>1</v>
      </c>
      <c r="U309" s="11" t="s">
        <v>56</v>
      </c>
    </row>
    <row r="310" spans="1:21">
      <c r="A310" s="11">
        <v>50</v>
      </c>
      <c r="B310" s="18">
        <f>VLOOKUP($A310,Sheet1!$A$1:$C$95,2,FALSE)</f>
        <v>45272.746377314797</v>
      </c>
      <c r="C310" s="18">
        <f>VLOOKUP($A310,Sheet1!$A$1:$C$95,3,FALSE)</f>
        <v>45272.759942129604</v>
      </c>
      <c r="D310" s="11" t="s">
        <v>37</v>
      </c>
      <c r="E310" s="11" t="s">
        <v>710</v>
      </c>
      <c r="F310" s="19" t="s">
        <v>711</v>
      </c>
      <c r="G310" s="11">
        <v>110986</v>
      </c>
      <c r="H310" s="11">
        <v>3</v>
      </c>
      <c r="I310" s="11" t="s">
        <v>712</v>
      </c>
      <c r="J310" s="11" t="s">
        <v>713</v>
      </c>
      <c r="K310" s="11" t="s">
        <v>43</v>
      </c>
      <c r="L310" s="11" t="s">
        <v>714</v>
      </c>
      <c r="M310" s="11">
        <v>50</v>
      </c>
      <c r="N310" s="11" t="s">
        <v>715</v>
      </c>
      <c r="O310" s="11" t="s">
        <v>719</v>
      </c>
      <c r="P310" s="11">
        <v>22899</v>
      </c>
      <c r="Q310" s="11" t="s">
        <v>720</v>
      </c>
      <c r="R310" s="11">
        <v>1</v>
      </c>
      <c r="U310" s="11" t="s">
        <v>56</v>
      </c>
    </row>
    <row r="311" spans="1:21">
      <c r="A311" s="11">
        <v>50</v>
      </c>
      <c r="B311" s="18">
        <f>VLOOKUP($A311,Sheet1!$A$1:$C$95,2,FALSE)</f>
        <v>45272.746377314797</v>
      </c>
      <c r="C311" s="18">
        <f>VLOOKUP($A311,Sheet1!$A$1:$C$95,3,FALSE)</f>
        <v>45272.759942129604</v>
      </c>
      <c r="D311" s="11" t="s">
        <v>37</v>
      </c>
      <c r="E311" s="11" t="s">
        <v>710</v>
      </c>
      <c r="F311" s="19" t="s">
        <v>711</v>
      </c>
      <c r="G311" s="11">
        <v>110986</v>
      </c>
      <c r="H311" s="11">
        <v>3</v>
      </c>
      <c r="I311" s="11" t="s">
        <v>712</v>
      </c>
      <c r="J311" s="11" t="s">
        <v>713</v>
      </c>
      <c r="K311" s="11" t="s">
        <v>43</v>
      </c>
      <c r="L311" s="11" t="s">
        <v>714</v>
      </c>
      <c r="M311" s="11">
        <v>50</v>
      </c>
      <c r="N311" s="11" t="s">
        <v>715</v>
      </c>
      <c r="O311" s="11" t="s">
        <v>721</v>
      </c>
      <c r="P311" s="11">
        <v>24769</v>
      </c>
      <c r="Q311" s="11" t="s">
        <v>722</v>
      </c>
      <c r="R311" s="11">
        <v>1</v>
      </c>
      <c r="U311" s="11" t="s">
        <v>56</v>
      </c>
    </row>
    <row r="312" spans="1:21">
      <c r="A312" s="11">
        <v>50</v>
      </c>
      <c r="B312" s="18">
        <f>VLOOKUP($A312,Sheet1!$A$1:$C$95,2,FALSE)</f>
        <v>45272.746377314797</v>
      </c>
      <c r="C312" s="18">
        <f>VLOOKUP($A312,Sheet1!$A$1:$C$95,3,FALSE)</f>
        <v>45272.759942129604</v>
      </c>
      <c r="D312" s="11" t="s">
        <v>37</v>
      </c>
      <c r="E312" s="11" t="s">
        <v>710</v>
      </c>
      <c r="F312" s="19" t="s">
        <v>711</v>
      </c>
      <c r="G312" s="11">
        <v>110986</v>
      </c>
      <c r="H312" s="11">
        <v>3</v>
      </c>
      <c r="I312" s="11" t="s">
        <v>712</v>
      </c>
      <c r="J312" s="11" t="s">
        <v>713</v>
      </c>
      <c r="K312" s="11" t="s">
        <v>43</v>
      </c>
      <c r="L312" s="11" t="s">
        <v>714</v>
      </c>
      <c r="M312" s="11">
        <v>50</v>
      </c>
      <c r="N312" s="11" t="s">
        <v>716</v>
      </c>
      <c r="O312" s="11" t="s">
        <v>662</v>
      </c>
      <c r="P312" s="11">
        <v>26112</v>
      </c>
      <c r="Q312" s="11" t="s">
        <v>559</v>
      </c>
      <c r="R312" s="11">
        <v>1</v>
      </c>
      <c r="U312" s="11" t="s">
        <v>56</v>
      </c>
    </row>
    <row r="313" spans="1:21">
      <c r="A313" s="11">
        <v>50</v>
      </c>
      <c r="B313" s="18">
        <f>VLOOKUP($A313,Sheet1!$A$1:$C$95,2,FALSE)</f>
        <v>45272.746377314797</v>
      </c>
      <c r="C313" s="18">
        <f>VLOOKUP($A313,Sheet1!$A$1:$C$95,3,FALSE)</f>
        <v>45272.759942129604</v>
      </c>
      <c r="D313" s="11" t="s">
        <v>37</v>
      </c>
      <c r="E313" s="11" t="s">
        <v>710</v>
      </c>
      <c r="F313" s="19" t="s">
        <v>711</v>
      </c>
      <c r="G313" s="11">
        <v>110986</v>
      </c>
      <c r="H313" s="11">
        <v>3</v>
      </c>
      <c r="I313" s="11" t="s">
        <v>712</v>
      </c>
      <c r="J313" s="11" t="s">
        <v>713</v>
      </c>
      <c r="K313" s="11" t="s">
        <v>43</v>
      </c>
      <c r="L313" s="11" t="s">
        <v>714</v>
      </c>
      <c r="M313" s="11">
        <v>50</v>
      </c>
      <c r="N313" s="11" t="s">
        <v>715</v>
      </c>
      <c r="O313" s="11" t="s">
        <v>723</v>
      </c>
      <c r="P313" s="11">
        <v>14880</v>
      </c>
      <c r="Q313" s="11" t="s">
        <v>103</v>
      </c>
      <c r="R313" s="11">
        <v>1</v>
      </c>
      <c r="U313" s="11" t="s">
        <v>56</v>
      </c>
    </row>
    <row r="314" spans="1:21">
      <c r="A314" s="11">
        <v>50</v>
      </c>
      <c r="B314" s="18">
        <f>VLOOKUP($A314,Sheet1!$A$1:$C$95,2,FALSE)</f>
        <v>45272.746377314797</v>
      </c>
      <c r="C314" s="18">
        <f>VLOOKUP($A314,Sheet1!$A$1:$C$95,3,FALSE)</f>
        <v>45272.759942129604</v>
      </c>
      <c r="D314" s="11" t="s">
        <v>37</v>
      </c>
      <c r="E314" s="11" t="s">
        <v>710</v>
      </c>
      <c r="F314" s="19" t="s">
        <v>711</v>
      </c>
      <c r="G314" s="11">
        <v>110986</v>
      </c>
      <c r="H314" s="11">
        <v>3</v>
      </c>
      <c r="I314" s="11" t="s">
        <v>712</v>
      </c>
      <c r="J314" s="11" t="s">
        <v>713</v>
      </c>
      <c r="K314" s="11" t="s">
        <v>43</v>
      </c>
      <c r="L314" s="11" t="s">
        <v>714</v>
      </c>
      <c r="M314" s="11">
        <v>50</v>
      </c>
      <c r="N314" s="11" t="s">
        <v>724</v>
      </c>
      <c r="O314" s="11" t="s">
        <v>725</v>
      </c>
      <c r="P314" s="11">
        <v>13425</v>
      </c>
      <c r="Q314" s="11" t="s">
        <v>726</v>
      </c>
      <c r="R314" s="11">
        <v>1</v>
      </c>
      <c r="U314" s="11" t="s">
        <v>56</v>
      </c>
    </row>
    <row r="315" spans="1:21">
      <c r="A315" s="11">
        <v>50</v>
      </c>
      <c r="B315" s="18">
        <f>VLOOKUP($A315,Sheet1!$A$1:$C$95,2,FALSE)</f>
        <v>45272.746377314797</v>
      </c>
      <c r="C315" s="18">
        <f>VLOOKUP($A315,Sheet1!$A$1:$C$95,3,FALSE)</f>
        <v>45272.759942129604</v>
      </c>
      <c r="D315" s="11" t="s">
        <v>37</v>
      </c>
      <c r="E315" s="11" t="s">
        <v>710</v>
      </c>
      <c r="F315" s="19" t="s">
        <v>711</v>
      </c>
      <c r="G315" s="11">
        <v>110986</v>
      </c>
      <c r="H315" s="11">
        <v>3</v>
      </c>
      <c r="I315" s="11" t="s">
        <v>712</v>
      </c>
      <c r="J315" s="11" t="s">
        <v>713</v>
      </c>
      <c r="K315" s="11" t="s">
        <v>43</v>
      </c>
      <c r="L315" s="11" t="s">
        <v>714</v>
      </c>
      <c r="M315" s="11">
        <v>50</v>
      </c>
      <c r="N315" s="11" t="s">
        <v>727</v>
      </c>
      <c r="O315" s="11" t="s">
        <v>59</v>
      </c>
      <c r="P315" s="11">
        <v>14175</v>
      </c>
      <c r="Q315" s="11" t="s">
        <v>60</v>
      </c>
      <c r="R315" s="11">
        <v>2</v>
      </c>
      <c r="U315" s="11" t="s">
        <v>56</v>
      </c>
    </row>
    <row r="316" spans="1:21">
      <c r="A316" s="11">
        <v>50</v>
      </c>
      <c r="B316" s="18">
        <f>VLOOKUP($A316,Sheet1!$A$1:$C$95,2,FALSE)</f>
        <v>45272.746377314797</v>
      </c>
      <c r="C316" s="18">
        <f>VLOOKUP($A316,Sheet1!$A$1:$C$95,3,FALSE)</f>
        <v>45272.759942129604</v>
      </c>
      <c r="D316" s="11" t="s">
        <v>37</v>
      </c>
      <c r="E316" s="11" t="s">
        <v>710</v>
      </c>
      <c r="F316" s="19" t="s">
        <v>711</v>
      </c>
      <c r="G316" s="11">
        <v>110986</v>
      </c>
      <c r="H316" s="11">
        <v>3</v>
      </c>
      <c r="I316" s="11" t="s">
        <v>712</v>
      </c>
      <c r="J316" s="11" t="s">
        <v>713</v>
      </c>
      <c r="K316" s="11" t="s">
        <v>43</v>
      </c>
      <c r="L316" s="11" t="s">
        <v>714</v>
      </c>
      <c r="M316" s="11">
        <v>50</v>
      </c>
      <c r="N316" s="11" t="s">
        <v>728</v>
      </c>
      <c r="O316" s="11" t="s">
        <v>729</v>
      </c>
      <c r="P316" s="11" t="s">
        <v>61</v>
      </c>
      <c r="Q316" s="11" t="s">
        <v>730</v>
      </c>
      <c r="R316" s="11">
        <v>1</v>
      </c>
      <c r="U316" s="11" t="s">
        <v>56</v>
      </c>
    </row>
    <row r="317" spans="1:21">
      <c r="A317" s="11">
        <v>51</v>
      </c>
      <c r="B317" s="18">
        <f>VLOOKUP($A317,Sheet1!$A$1:$C$95,2,FALSE)</f>
        <v>45272.737615740698</v>
      </c>
      <c r="C317" s="18">
        <f>VLOOKUP($A317,Sheet1!$A$1:$C$95,3,FALSE)</f>
        <v>45272.778981481497</v>
      </c>
      <c r="D317" s="11" t="s">
        <v>37</v>
      </c>
      <c r="E317" s="11" t="s">
        <v>731</v>
      </c>
      <c r="F317" s="19" t="s">
        <v>732</v>
      </c>
      <c r="G317" s="11">
        <v>110779</v>
      </c>
      <c r="H317" s="11">
        <v>8</v>
      </c>
      <c r="I317" s="11" t="s">
        <v>733</v>
      </c>
      <c r="J317" s="11" t="s">
        <v>734</v>
      </c>
      <c r="K317" s="11" t="s">
        <v>43</v>
      </c>
      <c r="L317" s="11" t="s">
        <v>735</v>
      </c>
      <c r="M317" s="11">
        <v>15</v>
      </c>
      <c r="N317" s="11" t="s">
        <v>736</v>
      </c>
      <c r="O317" s="11" t="s">
        <v>737</v>
      </c>
      <c r="P317" s="11">
        <v>16150</v>
      </c>
      <c r="Q317" s="11" t="s">
        <v>738</v>
      </c>
      <c r="R317" s="11">
        <v>1</v>
      </c>
      <c r="U317" s="11" t="s">
        <v>56</v>
      </c>
    </row>
    <row r="318" spans="1:21">
      <c r="A318" s="11">
        <v>51</v>
      </c>
      <c r="B318" s="18">
        <f>VLOOKUP($A318,Sheet1!$A$1:$C$95,2,FALSE)</f>
        <v>45272.737615740698</v>
      </c>
      <c r="C318" s="18">
        <f>VLOOKUP($A318,Sheet1!$A$1:$C$95,3,FALSE)</f>
        <v>45272.778981481497</v>
      </c>
      <c r="D318" s="11" t="s">
        <v>37</v>
      </c>
      <c r="E318" s="11" t="s">
        <v>731</v>
      </c>
      <c r="F318" s="19" t="s">
        <v>732</v>
      </c>
      <c r="G318" s="11">
        <v>110779</v>
      </c>
      <c r="H318" s="11">
        <v>8</v>
      </c>
      <c r="I318" s="11" t="s">
        <v>733</v>
      </c>
      <c r="J318" s="11" t="s">
        <v>734</v>
      </c>
      <c r="K318" s="11" t="s">
        <v>43</v>
      </c>
      <c r="L318" s="11" t="s">
        <v>735</v>
      </c>
      <c r="M318" s="11">
        <v>15</v>
      </c>
      <c r="N318" s="11" t="s">
        <v>728</v>
      </c>
      <c r="O318" s="11" t="s">
        <v>363</v>
      </c>
      <c r="P318" s="11">
        <v>10390</v>
      </c>
      <c r="Q318" s="11" t="s">
        <v>364</v>
      </c>
      <c r="R318" s="11">
        <v>1</v>
      </c>
      <c r="U318" s="11" t="s">
        <v>56</v>
      </c>
    </row>
    <row r="319" spans="1:21">
      <c r="A319" s="11">
        <v>51</v>
      </c>
      <c r="B319" s="18">
        <f>VLOOKUP($A319,Sheet1!$A$1:$C$95,2,FALSE)</f>
        <v>45272.737615740698</v>
      </c>
      <c r="C319" s="18">
        <f>VLOOKUP($A319,Sheet1!$A$1:$C$95,3,FALSE)</f>
        <v>45272.778981481497</v>
      </c>
      <c r="D319" s="11" t="s">
        <v>37</v>
      </c>
      <c r="E319" s="11" t="s">
        <v>731</v>
      </c>
      <c r="F319" s="19" t="s">
        <v>732</v>
      </c>
      <c r="G319" s="11">
        <v>110779</v>
      </c>
      <c r="H319" s="11">
        <v>8</v>
      </c>
      <c r="I319" s="11" t="s">
        <v>733</v>
      </c>
      <c r="J319" s="11" t="s">
        <v>734</v>
      </c>
      <c r="K319" s="11" t="s">
        <v>43</v>
      </c>
      <c r="L319" s="11" t="s">
        <v>735</v>
      </c>
      <c r="M319" s="11">
        <v>15</v>
      </c>
      <c r="N319" s="11" t="s">
        <v>728</v>
      </c>
      <c r="O319" s="11" t="s">
        <v>361</v>
      </c>
      <c r="P319" s="11">
        <v>25028</v>
      </c>
      <c r="Q319" s="11" t="s">
        <v>739</v>
      </c>
      <c r="R319" s="11">
        <v>1</v>
      </c>
      <c r="U319" s="11" t="s">
        <v>56</v>
      </c>
    </row>
    <row r="320" spans="1:21">
      <c r="A320" s="11">
        <v>51</v>
      </c>
      <c r="B320" s="18">
        <f>VLOOKUP($A320,Sheet1!$A$1:$C$95,2,FALSE)</f>
        <v>45272.737615740698</v>
      </c>
      <c r="C320" s="18">
        <f>VLOOKUP($A320,Sheet1!$A$1:$C$95,3,FALSE)</f>
        <v>45272.778981481497</v>
      </c>
      <c r="D320" s="11" t="s">
        <v>37</v>
      </c>
      <c r="E320" s="11" t="s">
        <v>731</v>
      </c>
      <c r="F320" s="19" t="s">
        <v>732</v>
      </c>
      <c r="G320" s="11">
        <v>110779</v>
      </c>
      <c r="H320" s="11">
        <v>8</v>
      </c>
      <c r="I320" s="11" t="s">
        <v>733</v>
      </c>
      <c r="J320" s="11" t="s">
        <v>734</v>
      </c>
      <c r="K320" s="11" t="s">
        <v>43</v>
      </c>
      <c r="L320" s="11" t="s">
        <v>735</v>
      </c>
      <c r="M320" s="11">
        <v>15</v>
      </c>
      <c r="N320" s="11" t="s">
        <v>736</v>
      </c>
      <c r="O320" s="11" t="s">
        <v>737</v>
      </c>
      <c r="P320" s="11">
        <v>16153</v>
      </c>
      <c r="Q320" s="11" t="s">
        <v>738</v>
      </c>
      <c r="R320" s="11">
        <v>2</v>
      </c>
      <c r="U320" s="11" t="s">
        <v>56</v>
      </c>
    </row>
    <row r="321" spans="1:21">
      <c r="A321" s="11">
        <v>51</v>
      </c>
      <c r="B321" s="18">
        <f>VLOOKUP($A321,Sheet1!$A$1:$C$95,2,FALSE)</f>
        <v>45272.737615740698</v>
      </c>
      <c r="C321" s="18">
        <f>VLOOKUP($A321,Sheet1!$A$1:$C$95,3,FALSE)</f>
        <v>45272.778981481497</v>
      </c>
      <c r="D321" s="11" t="s">
        <v>37</v>
      </c>
      <c r="E321" s="11" t="s">
        <v>731</v>
      </c>
      <c r="F321" s="19" t="s">
        <v>732</v>
      </c>
      <c r="G321" s="11">
        <v>110779</v>
      </c>
      <c r="H321" s="11">
        <v>8</v>
      </c>
      <c r="I321" s="11" t="s">
        <v>733</v>
      </c>
      <c r="J321" s="11" t="s">
        <v>734</v>
      </c>
      <c r="K321" s="11" t="s">
        <v>43</v>
      </c>
      <c r="L321" s="11" t="s">
        <v>735</v>
      </c>
      <c r="M321" s="11">
        <v>15</v>
      </c>
      <c r="N321" s="11" t="s">
        <v>728</v>
      </c>
      <c r="O321" s="11" t="s">
        <v>740</v>
      </c>
      <c r="P321" s="11">
        <v>26201</v>
      </c>
      <c r="Q321" s="11" t="s">
        <v>741</v>
      </c>
      <c r="R321" s="11">
        <v>1</v>
      </c>
      <c r="U321" s="11" t="s">
        <v>56</v>
      </c>
    </row>
    <row r="322" spans="1:21">
      <c r="A322" s="11">
        <v>51</v>
      </c>
      <c r="B322" s="18">
        <f>VLOOKUP($A322,Sheet1!$A$1:$C$95,2,FALSE)</f>
        <v>45272.737615740698</v>
      </c>
      <c r="C322" s="18">
        <f>VLOOKUP($A322,Sheet1!$A$1:$C$95,3,FALSE)</f>
        <v>45272.778981481497</v>
      </c>
      <c r="D322" s="11" t="s">
        <v>37</v>
      </c>
      <c r="E322" s="11" t="s">
        <v>731</v>
      </c>
      <c r="F322" s="19" t="s">
        <v>732</v>
      </c>
      <c r="G322" s="11">
        <v>110779</v>
      </c>
      <c r="H322" s="11">
        <v>8</v>
      </c>
      <c r="I322" s="11" t="s">
        <v>733</v>
      </c>
      <c r="J322" s="11" t="s">
        <v>734</v>
      </c>
      <c r="K322" s="11" t="s">
        <v>43</v>
      </c>
      <c r="L322" s="11" t="s">
        <v>735</v>
      </c>
      <c r="M322" s="11">
        <v>15</v>
      </c>
      <c r="N322" s="11" t="s">
        <v>742</v>
      </c>
      <c r="O322" s="11" t="s">
        <v>743</v>
      </c>
      <c r="P322" s="11">
        <v>17334</v>
      </c>
      <c r="Q322" s="11" t="s">
        <v>744</v>
      </c>
      <c r="R322" s="11">
        <v>1</v>
      </c>
      <c r="U322" s="11" t="s">
        <v>56</v>
      </c>
    </row>
    <row r="323" spans="1:21">
      <c r="A323" s="11">
        <v>51</v>
      </c>
      <c r="B323" s="18">
        <f>VLOOKUP($A323,Sheet1!$A$1:$C$95,2,FALSE)</f>
        <v>45272.737615740698</v>
      </c>
      <c r="C323" s="18">
        <f>VLOOKUP($A323,Sheet1!$A$1:$C$95,3,FALSE)</f>
        <v>45272.778981481497</v>
      </c>
      <c r="D323" s="11" t="s">
        <v>37</v>
      </c>
      <c r="E323" s="11" t="s">
        <v>731</v>
      </c>
      <c r="F323" s="19" t="s">
        <v>732</v>
      </c>
      <c r="G323" s="11">
        <v>110779</v>
      </c>
      <c r="H323" s="11">
        <v>8</v>
      </c>
      <c r="I323" s="11" t="s">
        <v>733</v>
      </c>
      <c r="J323" s="11" t="s">
        <v>734</v>
      </c>
      <c r="K323" s="11" t="s">
        <v>43</v>
      </c>
      <c r="L323" s="11" t="s">
        <v>735</v>
      </c>
      <c r="M323" s="11">
        <v>15</v>
      </c>
      <c r="N323" s="11" t="s">
        <v>742</v>
      </c>
      <c r="O323" s="11" t="s">
        <v>745</v>
      </c>
      <c r="P323" s="11">
        <v>23154</v>
      </c>
      <c r="Q323" s="11" t="s">
        <v>746</v>
      </c>
      <c r="R323" s="11">
        <v>1</v>
      </c>
      <c r="U323" s="11" t="s">
        <v>56</v>
      </c>
    </row>
    <row r="324" spans="1:21">
      <c r="A324" s="11">
        <v>51</v>
      </c>
      <c r="B324" s="18">
        <f>VLOOKUP($A324,Sheet1!$A$1:$C$95,2,FALSE)</f>
        <v>45272.737615740698</v>
      </c>
      <c r="C324" s="18">
        <f>VLOOKUP($A324,Sheet1!$A$1:$C$95,3,FALSE)</f>
        <v>45272.778981481497</v>
      </c>
      <c r="D324" s="11" t="s">
        <v>37</v>
      </c>
      <c r="E324" s="11" t="s">
        <v>731</v>
      </c>
      <c r="F324" s="19" t="s">
        <v>732</v>
      </c>
      <c r="G324" s="11">
        <v>110779</v>
      </c>
      <c r="H324" s="11">
        <v>8</v>
      </c>
      <c r="I324" s="11" t="s">
        <v>733</v>
      </c>
      <c r="J324" s="11" t="s">
        <v>734</v>
      </c>
      <c r="K324" s="11" t="s">
        <v>43</v>
      </c>
      <c r="L324" s="11" t="s">
        <v>735</v>
      </c>
      <c r="M324" s="11">
        <v>15</v>
      </c>
      <c r="N324" s="11" t="s">
        <v>742</v>
      </c>
      <c r="O324" s="11" t="s">
        <v>747</v>
      </c>
      <c r="P324" s="11">
        <v>29707</v>
      </c>
      <c r="Q324" s="11" t="s">
        <v>748</v>
      </c>
      <c r="R324" s="11">
        <v>1</v>
      </c>
      <c r="U324" s="11" t="s">
        <v>56</v>
      </c>
    </row>
    <row r="325" spans="1:21">
      <c r="A325" s="11">
        <v>51</v>
      </c>
      <c r="B325" s="18">
        <f>VLOOKUP($A325,Sheet1!$A$1:$C$95,2,FALSE)</f>
        <v>45272.737615740698</v>
      </c>
      <c r="C325" s="18">
        <f>VLOOKUP($A325,Sheet1!$A$1:$C$95,3,FALSE)</f>
        <v>45272.778981481497</v>
      </c>
      <c r="D325" s="11" t="s">
        <v>37</v>
      </c>
      <c r="E325" s="11" t="s">
        <v>731</v>
      </c>
      <c r="F325" s="19" t="s">
        <v>732</v>
      </c>
      <c r="G325" s="11">
        <v>110779</v>
      </c>
      <c r="H325" s="11">
        <v>8</v>
      </c>
      <c r="I325" s="11" t="s">
        <v>733</v>
      </c>
      <c r="J325" s="11" t="s">
        <v>734</v>
      </c>
      <c r="K325" s="11" t="s">
        <v>43</v>
      </c>
      <c r="L325" s="11" t="s">
        <v>735</v>
      </c>
      <c r="M325" s="11">
        <v>15</v>
      </c>
      <c r="N325" s="11" t="s">
        <v>742</v>
      </c>
      <c r="O325" s="11" t="s">
        <v>749</v>
      </c>
      <c r="P325" s="11">
        <v>27954</v>
      </c>
      <c r="Q325" s="11" t="s">
        <v>750</v>
      </c>
      <c r="R325" s="11">
        <v>1</v>
      </c>
      <c r="U325" s="11" t="s">
        <v>56</v>
      </c>
    </row>
    <row r="326" spans="1:21">
      <c r="A326" s="11">
        <v>51</v>
      </c>
      <c r="B326" s="18">
        <f>VLOOKUP($A326,Sheet1!$A$1:$C$95,2,FALSE)</f>
        <v>45272.737615740698</v>
      </c>
      <c r="C326" s="18">
        <f>VLOOKUP($A326,Sheet1!$A$1:$C$95,3,FALSE)</f>
        <v>45272.778981481497</v>
      </c>
      <c r="D326" s="11" t="s">
        <v>37</v>
      </c>
      <c r="E326" s="11" t="s">
        <v>731</v>
      </c>
      <c r="F326" s="19" t="s">
        <v>732</v>
      </c>
      <c r="G326" s="11">
        <v>110779</v>
      </c>
      <c r="H326" s="11">
        <v>8</v>
      </c>
      <c r="I326" s="11" t="s">
        <v>733</v>
      </c>
      <c r="J326" s="11" t="s">
        <v>734</v>
      </c>
      <c r="K326" s="11" t="s">
        <v>43</v>
      </c>
      <c r="L326" s="11" t="s">
        <v>735</v>
      </c>
      <c r="M326" s="11">
        <v>15</v>
      </c>
      <c r="N326" s="11" t="str">
        <f>VLOOKUP(Q326,Escuelas!$A$1:$C$720,3,FALSE)</f>
        <v>no encontrado</v>
      </c>
      <c r="O326" s="11" t="s">
        <v>751</v>
      </c>
      <c r="P326" s="11">
        <v>17015</v>
      </c>
      <c r="Q326" s="11" t="s">
        <v>752</v>
      </c>
      <c r="R326" s="11">
        <v>1</v>
      </c>
      <c r="U326" s="11" t="s">
        <v>56</v>
      </c>
    </row>
    <row r="327" spans="1:21">
      <c r="A327" s="11">
        <v>52</v>
      </c>
      <c r="B327" s="18">
        <f>VLOOKUP($A327,Sheet1!$A$1:$C$95,2,FALSE)</f>
        <v>45267.282881944397</v>
      </c>
      <c r="C327" s="18">
        <f>VLOOKUP($A327,Sheet1!$A$1:$C$95,3,FALSE)</f>
        <v>45272.7797685185</v>
      </c>
      <c r="D327" s="11" t="s">
        <v>37</v>
      </c>
      <c r="E327" s="11" t="s">
        <v>753</v>
      </c>
      <c r="F327" s="19" t="s">
        <v>754</v>
      </c>
      <c r="G327" s="11">
        <v>110876</v>
      </c>
      <c r="H327" s="11" t="s">
        <v>40</v>
      </c>
      <c r="I327" s="11" t="s">
        <v>755</v>
      </c>
      <c r="J327" s="11" t="s">
        <v>756</v>
      </c>
      <c r="K327" s="11" t="s">
        <v>757</v>
      </c>
      <c r="L327" s="11" t="s">
        <v>758</v>
      </c>
      <c r="M327" s="11">
        <v>50</v>
      </c>
      <c r="N327" s="11" t="str">
        <f>VLOOKUP(Q327,Escuelas!$A$1:$C$720,3,FALSE)</f>
        <v>Letras</v>
      </c>
      <c r="O327" s="11" t="s">
        <v>759</v>
      </c>
      <c r="P327" s="11">
        <v>16038</v>
      </c>
      <c r="Q327" s="11" t="s">
        <v>760</v>
      </c>
      <c r="R327" s="11">
        <v>1</v>
      </c>
      <c r="U327" s="11" t="s">
        <v>47</v>
      </c>
    </row>
    <row r="328" spans="1:21">
      <c r="A328" s="11">
        <v>52</v>
      </c>
      <c r="B328" s="18">
        <f>VLOOKUP($A328,Sheet1!$A$1:$C$95,2,FALSE)</f>
        <v>45267.282881944397</v>
      </c>
      <c r="C328" s="18">
        <f>VLOOKUP($A328,Sheet1!$A$1:$C$95,3,FALSE)</f>
        <v>45272.7797685185</v>
      </c>
      <c r="D328" s="11" t="s">
        <v>37</v>
      </c>
      <c r="E328" s="11" t="s">
        <v>753</v>
      </c>
      <c r="F328" s="19" t="s">
        <v>754</v>
      </c>
      <c r="G328" s="11">
        <v>110876</v>
      </c>
      <c r="H328" s="11" t="s">
        <v>40</v>
      </c>
      <c r="I328" s="11" t="s">
        <v>755</v>
      </c>
      <c r="J328" s="11" t="s">
        <v>756</v>
      </c>
      <c r="K328" s="11" t="s">
        <v>757</v>
      </c>
      <c r="L328" s="11" t="s">
        <v>758</v>
      </c>
      <c r="M328" s="11">
        <v>50</v>
      </c>
      <c r="N328" s="11" t="str">
        <f>VLOOKUP(Q328,Escuelas!$A$1:$C$720,3,FALSE)</f>
        <v>Letras</v>
      </c>
      <c r="O328" s="11" t="s">
        <v>761</v>
      </c>
      <c r="P328" s="11">
        <v>16031</v>
      </c>
      <c r="Q328" s="11" t="s">
        <v>762</v>
      </c>
      <c r="R328" s="11">
        <v>1</v>
      </c>
      <c r="U328" s="11" t="s">
        <v>47</v>
      </c>
    </row>
    <row r="329" spans="1:21">
      <c r="A329" s="11">
        <v>52</v>
      </c>
      <c r="B329" s="18">
        <f>VLOOKUP($A329,Sheet1!$A$1:$C$95,2,FALSE)</f>
        <v>45267.282881944397</v>
      </c>
      <c r="C329" s="18">
        <f>VLOOKUP($A329,Sheet1!$A$1:$C$95,3,FALSE)</f>
        <v>45272.7797685185</v>
      </c>
      <c r="D329" s="11" t="s">
        <v>37</v>
      </c>
      <c r="E329" s="11" t="s">
        <v>753</v>
      </c>
      <c r="F329" s="19" t="s">
        <v>754</v>
      </c>
      <c r="G329" s="11">
        <v>110876</v>
      </c>
      <c r="H329" s="11" t="s">
        <v>40</v>
      </c>
      <c r="I329" s="11" t="s">
        <v>755</v>
      </c>
      <c r="J329" s="11" t="s">
        <v>756</v>
      </c>
      <c r="K329" s="11" t="s">
        <v>757</v>
      </c>
      <c r="L329" s="11" t="s">
        <v>758</v>
      </c>
      <c r="M329" s="11">
        <v>50</v>
      </c>
      <c r="N329" s="11" t="str">
        <f>VLOOKUP(Q329,Escuelas!$A$1:$C$720,3,FALSE)</f>
        <v>Letras</v>
      </c>
      <c r="O329" s="11" t="s">
        <v>763</v>
      </c>
      <c r="P329" s="11">
        <v>25028</v>
      </c>
      <c r="Q329" s="46" t="s">
        <v>362</v>
      </c>
      <c r="R329" s="11">
        <v>1</v>
      </c>
      <c r="U329" s="11" t="s">
        <v>47</v>
      </c>
    </row>
    <row r="330" spans="1:21">
      <c r="A330" s="11">
        <v>52</v>
      </c>
      <c r="B330" s="18">
        <f>VLOOKUP($A330,Sheet1!$A$1:$C$95,2,FALSE)</f>
        <v>45267.282881944397</v>
      </c>
      <c r="C330" s="18">
        <f>VLOOKUP($A330,Sheet1!$A$1:$C$95,3,FALSE)</f>
        <v>45272.7797685185</v>
      </c>
      <c r="D330" s="11" t="s">
        <v>37</v>
      </c>
      <c r="E330" s="11" t="s">
        <v>753</v>
      </c>
      <c r="F330" s="19" t="s">
        <v>754</v>
      </c>
      <c r="G330" s="11">
        <v>110876</v>
      </c>
      <c r="H330" s="11" t="s">
        <v>40</v>
      </c>
      <c r="I330" s="11" t="s">
        <v>755</v>
      </c>
      <c r="J330" s="11" t="s">
        <v>756</v>
      </c>
      <c r="K330" s="11" t="s">
        <v>757</v>
      </c>
      <c r="L330" s="11" t="s">
        <v>758</v>
      </c>
      <c r="M330" s="11">
        <v>50</v>
      </c>
      <c r="N330" s="11" t="str">
        <f>VLOOKUP(Q330,Escuelas!$A$1:$C$720,3,FALSE)</f>
        <v>Actuación</v>
      </c>
      <c r="O330" s="11" t="s">
        <v>610</v>
      </c>
      <c r="P330" s="11">
        <v>24943</v>
      </c>
      <c r="Q330" s="11" t="s">
        <v>611</v>
      </c>
      <c r="R330" s="11">
        <v>1</v>
      </c>
      <c r="U330" s="11" t="s">
        <v>47</v>
      </c>
    </row>
    <row r="331" spans="1:21">
      <c r="A331" s="11">
        <v>52</v>
      </c>
      <c r="B331" s="18">
        <f>VLOOKUP($A331,Sheet1!$A$1:$C$95,2,FALSE)</f>
        <v>45267.282881944397</v>
      </c>
      <c r="C331" s="18">
        <f>VLOOKUP($A331,Sheet1!$A$1:$C$95,3,FALSE)</f>
        <v>45272.7797685185</v>
      </c>
      <c r="D331" s="11" t="s">
        <v>37</v>
      </c>
      <c r="E331" s="11" t="s">
        <v>753</v>
      </c>
      <c r="F331" s="19" t="s">
        <v>754</v>
      </c>
      <c r="G331" s="11">
        <v>110876</v>
      </c>
      <c r="H331" s="11" t="s">
        <v>40</v>
      </c>
      <c r="I331" s="11" t="s">
        <v>755</v>
      </c>
      <c r="J331" s="11" t="s">
        <v>756</v>
      </c>
      <c r="K331" s="11" t="s">
        <v>757</v>
      </c>
      <c r="L331" s="11" t="s">
        <v>758</v>
      </c>
      <c r="M331" s="11">
        <v>50</v>
      </c>
      <c r="N331" s="11" t="str">
        <f>VLOOKUP(Q331,Escuelas!$A$1:$C$720,3,FALSE)</f>
        <v>Comunicaciones</v>
      </c>
      <c r="O331" s="11" t="s">
        <v>330</v>
      </c>
      <c r="P331" s="11">
        <v>22884</v>
      </c>
      <c r="Q331" s="11" t="s">
        <v>331</v>
      </c>
      <c r="R331" s="11">
        <v>1</v>
      </c>
      <c r="U331" s="11" t="s">
        <v>47</v>
      </c>
    </row>
    <row r="332" spans="1:21">
      <c r="A332" s="11">
        <v>52</v>
      </c>
      <c r="B332" s="18">
        <f>VLOOKUP($A332,Sheet1!$A$1:$C$95,2,FALSE)</f>
        <v>45267.282881944397</v>
      </c>
      <c r="C332" s="18">
        <f>VLOOKUP($A332,Sheet1!$A$1:$C$95,3,FALSE)</f>
        <v>45272.7797685185</v>
      </c>
      <c r="D332" s="11" t="s">
        <v>37</v>
      </c>
      <c r="E332" s="11" t="s">
        <v>753</v>
      </c>
      <c r="F332" s="19" t="s">
        <v>754</v>
      </c>
      <c r="G332" s="11">
        <v>110876</v>
      </c>
      <c r="H332" s="11" t="s">
        <v>40</v>
      </c>
      <c r="I332" s="11" t="s">
        <v>755</v>
      </c>
      <c r="J332" s="11" t="s">
        <v>756</v>
      </c>
      <c r="K332" s="11" t="s">
        <v>757</v>
      </c>
      <c r="L332" s="11" t="s">
        <v>758</v>
      </c>
      <c r="M332" s="11">
        <v>50</v>
      </c>
      <c r="N332" s="11" t="str">
        <f>VLOOKUP(Q332,Escuelas!$A$1:$C$720,3,FALSE)</f>
        <v>Letras</v>
      </c>
      <c r="O332" s="11" t="s">
        <v>363</v>
      </c>
      <c r="P332" s="11">
        <v>10390</v>
      </c>
      <c r="Q332" s="11" t="s">
        <v>364</v>
      </c>
      <c r="R332" s="11">
        <v>1</v>
      </c>
      <c r="U332" s="11" t="s">
        <v>56</v>
      </c>
    </row>
    <row r="333" spans="1:21">
      <c r="A333" s="11">
        <v>52</v>
      </c>
      <c r="B333" s="18">
        <f>VLOOKUP($A333,Sheet1!$A$1:$C$95,2,FALSE)</f>
        <v>45267.282881944397</v>
      </c>
      <c r="C333" s="18">
        <f>VLOOKUP($A333,Sheet1!$A$1:$C$95,3,FALSE)</f>
        <v>45272.7797685185</v>
      </c>
      <c r="D333" s="11" t="s">
        <v>37</v>
      </c>
      <c r="E333" s="11" t="s">
        <v>753</v>
      </c>
      <c r="F333" s="19" t="s">
        <v>754</v>
      </c>
      <c r="G333" s="11">
        <v>110876</v>
      </c>
      <c r="H333" s="11" t="s">
        <v>40</v>
      </c>
      <c r="I333" s="11" t="s">
        <v>755</v>
      </c>
      <c r="J333" s="11" t="s">
        <v>756</v>
      </c>
      <c r="K333" s="11" t="s">
        <v>757</v>
      </c>
      <c r="L333" s="11" t="s">
        <v>758</v>
      </c>
      <c r="M333" s="11">
        <v>50</v>
      </c>
      <c r="N333" s="11" t="str">
        <f>VLOOKUP(Q333,Escuelas!$A$1:$C$720,3,FALSE)</f>
        <v>Letras</v>
      </c>
      <c r="O333" s="11" t="s">
        <v>764</v>
      </c>
      <c r="P333" s="11">
        <v>28389</v>
      </c>
      <c r="Q333" s="11" t="s">
        <v>765</v>
      </c>
      <c r="R333" s="11">
        <v>1</v>
      </c>
      <c r="U333" s="11" t="s">
        <v>56</v>
      </c>
    </row>
    <row r="334" spans="1:21">
      <c r="A334" s="11">
        <v>52</v>
      </c>
      <c r="B334" s="18">
        <f>VLOOKUP($A334,Sheet1!$A$1:$C$95,2,FALSE)</f>
        <v>45267.282881944397</v>
      </c>
      <c r="C334" s="18">
        <f>VLOOKUP($A334,Sheet1!$A$1:$C$95,3,FALSE)</f>
        <v>45272.7797685185</v>
      </c>
      <c r="D334" s="11" t="s">
        <v>37</v>
      </c>
      <c r="E334" s="11" t="s">
        <v>753</v>
      </c>
      <c r="F334" s="19" t="s">
        <v>754</v>
      </c>
      <c r="G334" s="11">
        <v>110876</v>
      </c>
      <c r="H334" s="11" t="s">
        <v>40</v>
      </c>
      <c r="I334" s="11" t="s">
        <v>755</v>
      </c>
      <c r="J334" s="11" t="s">
        <v>756</v>
      </c>
      <c r="K334" s="11" t="s">
        <v>757</v>
      </c>
      <c r="L334" s="11" t="s">
        <v>758</v>
      </c>
      <c r="M334" s="11">
        <v>50</v>
      </c>
      <c r="N334" s="11" t="str">
        <f>VLOOKUP(Q334,Escuelas!$A$1:$C$720,3,FALSE)</f>
        <v>Comunicaciones</v>
      </c>
      <c r="O334" s="11" t="s">
        <v>766</v>
      </c>
      <c r="P334" s="11">
        <v>14042</v>
      </c>
      <c r="Q334" s="11" t="s">
        <v>767</v>
      </c>
      <c r="R334" s="11">
        <v>1</v>
      </c>
      <c r="U334" s="11" t="s">
        <v>56</v>
      </c>
    </row>
    <row r="335" spans="1:21">
      <c r="A335" s="11">
        <v>53</v>
      </c>
      <c r="B335" s="18">
        <f>VLOOKUP($A335,Sheet1!$A$1:$C$95,2,FALSE)</f>
        <v>45272.778993055603</v>
      </c>
      <c r="C335" s="18">
        <f>VLOOKUP($A335,Sheet1!$A$1:$C$95,3,FALSE)</f>
        <v>45272.784328703703</v>
      </c>
      <c r="D335" s="11" t="s">
        <v>37</v>
      </c>
      <c r="E335" s="11" t="s">
        <v>768</v>
      </c>
      <c r="F335" s="19" t="s">
        <v>769</v>
      </c>
      <c r="G335" s="11">
        <v>108933</v>
      </c>
      <c r="H335" s="11">
        <v>1</v>
      </c>
      <c r="I335" s="11" t="s">
        <v>770</v>
      </c>
      <c r="J335" s="11" t="s">
        <v>771</v>
      </c>
      <c r="K335" s="11" t="s">
        <v>43</v>
      </c>
      <c r="L335" s="11" t="s">
        <v>772</v>
      </c>
      <c r="M335" s="11">
        <v>40</v>
      </c>
      <c r="N335" s="11" t="s">
        <v>773</v>
      </c>
      <c r="O335" s="11" t="s">
        <v>774</v>
      </c>
      <c r="P335" s="11">
        <v>29327</v>
      </c>
      <c r="Q335" s="11" t="s">
        <v>775</v>
      </c>
      <c r="R335" s="11">
        <v>1</v>
      </c>
      <c r="U335" s="11" t="s">
        <v>47</v>
      </c>
    </row>
    <row r="336" spans="1:21">
      <c r="A336" s="11">
        <v>53</v>
      </c>
      <c r="B336" s="18">
        <f>VLOOKUP($A336,Sheet1!$A$1:$C$95,2,FALSE)</f>
        <v>45272.778993055603</v>
      </c>
      <c r="C336" s="18">
        <f>VLOOKUP($A336,Sheet1!$A$1:$C$95,3,FALSE)</f>
        <v>45272.784328703703</v>
      </c>
      <c r="D336" s="11" t="s">
        <v>37</v>
      </c>
      <c r="E336" s="11" t="s">
        <v>768</v>
      </c>
      <c r="F336" s="19" t="s">
        <v>769</v>
      </c>
      <c r="G336" s="11">
        <v>108933</v>
      </c>
      <c r="H336" s="11">
        <v>1</v>
      </c>
      <c r="I336" s="11" t="s">
        <v>770</v>
      </c>
      <c r="J336" s="11" t="s">
        <v>771</v>
      </c>
      <c r="K336" s="11" t="s">
        <v>43</v>
      </c>
      <c r="L336" s="11" t="s">
        <v>772</v>
      </c>
      <c r="M336" s="11">
        <v>40</v>
      </c>
      <c r="N336" s="11" t="s">
        <v>776</v>
      </c>
      <c r="O336" s="11" t="s">
        <v>689</v>
      </c>
      <c r="P336" s="11">
        <v>19445</v>
      </c>
      <c r="Q336" s="11" t="s">
        <v>469</v>
      </c>
      <c r="R336" s="11">
        <v>1</v>
      </c>
      <c r="U336" s="11" t="s">
        <v>47</v>
      </c>
    </row>
    <row r="337" spans="1:21">
      <c r="A337" s="11">
        <v>53</v>
      </c>
      <c r="B337" s="18">
        <f>VLOOKUP($A337,Sheet1!$A$1:$C$95,2,FALSE)</f>
        <v>45272.778993055603</v>
      </c>
      <c r="C337" s="18">
        <f>VLOOKUP($A337,Sheet1!$A$1:$C$95,3,FALSE)</f>
        <v>45272.784328703703</v>
      </c>
      <c r="D337" s="11" t="s">
        <v>37</v>
      </c>
      <c r="E337" s="11" t="s">
        <v>768</v>
      </c>
      <c r="F337" s="19" t="s">
        <v>769</v>
      </c>
      <c r="G337" s="11">
        <v>108933</v>
      </c>
      <c r="H337" s="11">
        <v>1</v>
      </c>
      <c r="I337" s="11" t="s">
        <v>770</v>
      </c>
      <c r="J337" s="11" t="s">
        <v>771</v>
      </c>
      <c r="K337" s="11" t="s">
        <v>43</v>
      </c>
      <c r="L337" s="11" t="s">
        <v>772</v>
      </c>
      <c r="M337" s="11">
        <v>40</v>
      </c>
      <c r="N337" s="11" t="s">
        <v>773</v>
      </c>
      <c r="O337" s="11" t="s">
        <v>612</v>
      </c>
      <c r="P337" s="11">
        <v>19907</v>
      </c>
      <c r="Q337" s="11" t="s">
        <v>530</v>
      </c>
      <c r="R337" s="11">
        <v>1</v>
      </c>
      <c r="U337" s="11" t="s">
        <v>47</v>
      </c>
    </row>
    <row r="338" spans="1:21">
      <c r="A338" s="11">
        <v>53</v>
      </c>
      <c r="B338" s="18">
        <f>VLOOKUP($A338,Sheet1!$A$1:$C$95,2,FALSE)</f>
        <v>45272.778993055603</v>
      </c>
      <c r="C338" s="18">
        <f>VLOOKUP($A338,Sheet1!$A$1:$C$95,3,FALSE)</f>
        <v>45272.784328703703</v>
      </c>
      <c r="D338" s="11" t="s">
        <v>37</v>
      </c>
      <c r="E338" s="11" t="s">
        <v>768</v>
      </c>
      <c r="F338" s="19" t="s">
        <v>769</v>
      </c>
      <c r="G338" s="11">
        <v>108933</v>
      </c>
      <c r="H338" s="11">
        <v>1</v>
      </c>
      <c r="I338" s="11" t="s">
        <v>770</v>
      </c>
      <c r="J338" s="11" t="s">
        <v>771</v>
      </c>
      <c r="K338" s="11" t="s">
        <v>43</v>
      </c>
      <c r="L338" s="11" t="s">
        <v>772</v>
      </c>
      <c r="M338" s="11">
        <v>40</v>
      </c>
      <c r="N338" s="11" t="s">
        <v>178</v>
      </c>
      <c r="O338" s="11" t="s">
        <v>54</v>
      </c>
      <c r="P338" s="11">
        <v>17351</v>
      </c>
      <c r="Q338" s="11" t="s">
        <v>55</v>
      </c>
      <c r="R338" s="11">
        <v>1</v>
      </c>
      <c r="U338" s="11" t="s">
        <v>47</v>
      </c>
    </row>
    <row r="339" spans="1:21">
      <c r="A339" s="11">
        <v>53</v>
      </c>
      <c r="B339" s="18">
        <f>VLOOKUP($A339,Sheet1!$A$1:$C$95,2,FALSE)</f>
        <v>45272.778993055603</v>
      </c>
      <c r="C339" s="18">
        <f>VLOOKUP($A339,Sheet1!$A$1:$C$95,3,FALSE)</f>
        <v>45272.784328703703</v>
      </c>
      <c r="D339" s="11" t="s">
        <v>37</v>
      </c>
      <c r="E339" s="11" t="s">
        <v>768</v>
      </c>
      <c r="F339" s="19" t="s">
        <v>769</v>
      </c>
      <c r="G339" s="11">
        <v>108933</v>
      </c>
      <c r="H339" s="11">
        <v>1</v>
      </c>
      <c r="I339" s="11" t="s">
        <v>770</v>
      </c>
      <c r="J339" s="11" t="s">
        <v>771</v>
      </c>
      <c r="K339" s="11" t="s">
        <v>43</v>
      </c>
      <c r="L339" s="11" t="s">
        <v>772</v>
      </c>
      <c r="M339" s="11">
        <v>40</v>
      </c>
      <c r="N339" s="11" t="s">
        <v>728</v>
      </c>
      <c r="O339" s="11" t="s">
        <v>777</v>
      </c>
      <c r="P339" s="11">
        <v>29845</v>
      </c>
      <c r="Q339" s="11" t="s">
        <v>778</v>
      </c>
      <c r="R339" s="11">
        <v>1</v>
      </c>
      <c r="U339" s="11" t="s">
        <v>47</v>
      </c>
    </row>
    <row r="340" spans="1:21">
      <c r="A340" s="11">
        <v>53</v>
      </c>
      <c r="B340" s="18">
        <f>VLOOKUP($A340,Sheet1!$A$1:$C$95,2,FALSE)</f>
        <v>45272.778993055603</v>
      </c>
      <c r="C340" s="18">
        <f>VLOOKUP($A340,Sheet1!$A$1:$C$95,3,FALSE)</f>
        <v>45272.784328703703</v>
      </c>
      <c r="D340" s="11" t="s">
        <v>37</v>
      </c>
      <c r="E340" s="11" t="s">
        <v>768</v>
      </c>
      <c r="F340" s="19" t="s">
        <v>769</v>
      </c>
      <c r="G340" s="11">
        <v>108933</v>
      </c>
      <c r="H340" s="11">
        <v>1</v>
      </c>
      <c r="I340" s="11" t="s">
        <v>770</v>
      </c>
      <c r="J340" s="11" t="s">
        <v>771</v>
      </c>
      <c r="K340" s="11" t="s">
        <v>43</v>
      </c>
      <c r="L340" s="11" t="s">
        <v>772</v>
      </c>
      <c r="M340" s="11">
        <v>40</v>
      </c>
      <c r="N340" s="11" t="s">
        <v>541</v>
      </c>
      <c r="O340" s="11" t="s">
        <v>779</v>
      </c>
      <c r="P340" s="11">
        <v>10383</v>
      </c>
      <c r="Q340" s="11" t="s">
        <v>780</v>
      </c>
      <c r="R340" s="11">
        <v>1</v>
      </c>
      <c r="U340" s="11" t="s">
        <v>47</v>
      </c>
    </row>
    <row r="341" spans="1:21">
      <c r="A341" s="11">
        <v>54</v>
      </c>
      <c r="B341" s="18">
        <f>VLOOKUP($A341,Sheet1!$A$1:$C$95,2,FALSE)</f>
        <v>45272.748611111099</v>
      </c>
      <c r="C341" s="18">
        <f>VLOOKUP($A341,Sheet1!$A$1:$C$95,3,FALSE)</f>
        <v>45272.802025463003</v>
      </c>
      <c r="D341" s="11" t="s">
        <v>37</v>
      </c>
      <c r="E341" s="11" t="s">
        <v>781</v>
      </c>
      <c r="F341" s="19" t="s">
        <v>782</v>
      </c>
      <c r="G341" s="11">
        <v>109278</v>
      </c>
      <c r="H341" s="11">
        <v>2</v>
      </c>
      <c r="I341" s="11" t="s">
        <v>783</v>
      </c>
      <c r="J341" s="11" t="s">
        <v>784</v>
      </c>
      <c r="K341" s="11" t="s">
        <v>43</v>
      </c>
      <c r="L341" s="11" t="s">
        <v>429</v>
      </c>
      <c r="M341" s="11">
        <v>35</v>
      </c>
      <c r="N341" s="11" t="s">
        <v>178</v>
      </c>
      <c r="O341" s="11" t="s">
        <v>785</v>
      </c>
      <c r="P341" s="11">
        <v>15347</v>
      </c>
      <c r="Q341" s="11" t="s">
        <v>786</v>
      </c>
      <c r="R341" s="11">
        <v>1</v>
      </c>
      <c r="U341" s="11" t="s">
        <v>47</v>
      </c>
    </row>
    <row r="342" spans="1:21">
      <c r="A342" s="11">
        <v>54</v>
      </c>
      <c r="B342" s="18">
        <f>VLOOKUP($A342,Sheet1!$A$1:$C$95,2,FALSE)</f>
        <v>45272.748611111099</v>
      </c>
      <c r="C342" s="18">
        <f>VLOOKUP($A342,Sheet1!$A$1:$C$95,3,FALSE)</f>
        <v>45272.802025463003</v>
      </c>
      <c r="D342" s="11" t="s">
        <v>37</v>
      </c>
      <c r="E342" s="11" t="s">
        <v>781</v>
      </c>
      <c r="F342" s="19" t="s">
        <v>782</v>
      </c>
      <c r="G342" s="11">
        <v>109278</v>
      </c>
      <c r="H342" s="11">
        <v>2</v>
      </c>
      <c r="I342" s="11" t="s">
        <v>783</v>
      </c>
      <c r="J342" s="11" t="s">
        <v>784</v>
      </c>
      <c r="K342" s="11" t="s">
        <v>43</v>
      </c>
      <c r="L342" s="11" t="s">
        <v>429</v>
      </c>
      <c r="M342" s="11">
        <v>35</v>
      </c>
      <c r="N342" s="11" t="s">
        <v>787</v>
      </c>
      <c r="O342" s="11" t="s">
        <v>788</v>
      </c>
      <c r="P342" s="11">
        <v>25225</v>
      </c>
      <c r="Q342" s="11" t="s">
        <v>789</v>
      </c>
      <c r="R342" s="11">
        <v>1</v>
      </c>
      <c r="U342" s="11" t="s">
        <v>56</v>
      </c>
    </row>
    <row r="343" spans="1:21">
      <c r="A343" s="11">
        <v>54</v>
      </c>
      <c r="B343" s="18">
        <f>VLOOKUP($A343,Sheet1!$A$1:$C$95,2,FALSE)</f>
        <v>45272.748611111099</v>
      </c>
      <c r="C343" s="18">
        <f>VLOOKUP($A343,Sheet1!$A$1:$C$95,3,FALSE)</f>
        <v>45272.802025463003</v>
      </c>
      <c r="D343" s="11" t="s">
        <v>37</v>
      </c>
      <c r="E343" s="11" t="s">
        <v>781</v>
      </c>
      <c r="F343" s="19" t="s">
        <v>782</v>
      </c>
      <c r="G343" s="11">
        <v>109278</v>
      </c>
      <c r="H343" s="11">
        <v>2</v>
      </c>
      <c r="I343" s="11" t="s">
        <v>783</v>
      </c>
      <c r="J343" s="11" t="s">
        <v>784</v>
      </c>
      <c r="K343" s="11" t="s">
        <v>43</v>
      </c>
      <c r="L343" s="11" t="s">
        <v>429</v>
      </c>
      <c r="M343" s="11">
        <v>35</v>
      </c>
      <c r="N343" s="11" t="s">
        <v>790</v>
      </c>
      <c r="O343" s="11" t="s">
        <v>791</v>
      </c>
      <c r="P343" s="11">
        <v>19324</v>
      </c>
      <c r="Q343" s="11" t="s">
        <v>792</v>
      </c>
      <c r="R343" s="11">
        <v>6</v>
      </c>
      <c r="U343" s="11" t="s">
        <v>56</v>
      </c>
    </row>
    <row r="344" spans="1:21">
      <c r="A344" s="11">
        <v>54</v>
      </c>
      <c r="B344" s="18">
        <f>VLOOKUP($A344,Sheet1!$A$1:$C$95,2,FALSE)</f>
        <v>45272.748611111099</v>
      </c>
      <c r="C344" s="18">
        <f>VLOOKUP($A344,Sheet1!$A$1:$C$95,3,FALSE)</f>
        <v>45272.802025463003</v>
      </c>
      <c r="D344" s="11" t="s">
        <v>37</v>
      </c>
      <c r="E344" s="11" t="s">
        <v>781</v>
      </c>
      <c r="F344" s="19" t="s">
        <v>782</v>
      </c>
      <c r="G344" s="11">
        <v>109278</v>
      </c>
      <c r="H344" s="11">
        <v>2</v>
      </c>
      <c r="I344" s="11" t="s">
        <v>783</v>
      </c>
      <c r="J344" s="11" t="s">
        <v>784</v>
      </c>
      <c r="K344" s="11" t="s">
        <v>43</v>
      </c>
      <c r="L344" s="11" t="s">
        <v>429</v>
      </c>
      <c r="M344" s="11">
        <v>35</v>
      </c>
      <c r="N344" s="11" t="s">
        <v>742</v>
      </c>
      <c r="O344" s="11" t="s">
        <v>793</v>
      </c>
      <c r="P344" s="11">
        <v>29304</v>
      </c>
      <c r="Q344" s="11" t="s">
        <v>137</v>
      </c>
      <c r="R344" s="11">
        <v>1</v>
      </c>
      <c r="U344" s="11" t="s">
        <v>47</v>
      </c>
    </row>
    <row r="345" spans="1:21">
      <c r="A345" s="11">
        <v>54</v>
      </c>
      <c r="B345" s="18">
        <f>VLOOKUP($A345,Sheet1!$A$1:$C$95,2,FALSE)</f>
        <v>45272.748611111099</v>
      </c>
      <c r="C345" s="18">
        <f>VLOOKUP($A345,Sheet1!$A$1:$C$95,3,FALSE)</f>
        <v>45272.802025463003</v>
      </c>
      <c r="D345" s="11" t="s">
        <v>37</v>
      </c>
      <c r="E345" s="11" t="s">
        <v>781</v>
      </c>
      <c r="F345" s="19" t="s">
        <v>782</v>
      </c>
      <c r="G345" s="11">
        <v>109278</v>
      </c>
      <c r="H345" s="11">
        <v>2</v>
      </c>
      <c r="I345" s="11" t="s">
        <v>783</v>
      </c>
      <c r="J345" s="11" t="s">
        <v>784</v>
      </c>
      <c r="K345" s="11" t="s">
        <v>43</v>
      </c>
      <c r="L345" s="11" t="s">
        <v>429</v>
      </c>
      <c r="M345" s="11">
        <v>35</v>
      </c>
      <c r="N345" s="11" t="s">
        <v>728</v>
      </c>
      <c r="O345" s="11" t="s">
        <v>794</v>
      </c>
      <c r="P345" s="11">
        <v>28263</v>
      </c>
      <c r="Q345" s="11" t="s">
        <v>795</v>
      </c>
      <c r="R345" s="11">
        <v>1</v>
      </c>
      <c r="U345" s="11" t="s">
        <v>47</v>
      </c>
    </row>
    <row r="346" spans="1:21">
      <c r="A346" s="11">
        <v>54</v>
      </c>
      <c r="B346" s="18">
        <f>VLOOKUP($A346,Sheet1!$A$1:$C$95,2,FALSE)</f>
        <v>45272.748611111099</v>
      </c>
      <c r="C346" s="18">
        <f>VLOOKUP($A346,Sheet1!$A$1:$C$95,3,FALSE)</f>
        <v>45272.802025463003</v>
      </c>
      <c r="D346" s="11" t="s">
        <v>37</v>
      </c>
      <c r="E346" s="11" t="s">
        <v>781</v>
      </c>
      <c r="F346" s="19" t="s">
        <v>782</v>
      </c>
      <c r="G346" s="11">
        <v>109278</v>
      </c>
      <c r="H346" s="11">
        <v>2</v>
      </c>
      <c r="I346" s="11" t="s">
        <v>783</v>
      </c>
      <c r="J346" s="11" t="s">
        <v>784</v>
      </c>
      <c r="K346" s="11" t="s">
        <v>43</v>
      </c>
      <c r="L346" s="11" t="s">
        <v>429</v>
      </c>
      <c r="M346" s="11">
        <v>35</v>
      </c>
      <c r="N346" s="11" t="s">
        <v>541</v>
      </c>
      <c r="O346" s="11" t="s">
        <v>609</v>
      </c>
      <c r="P346" s="11">
        <v>27733</v>
      </c>
      <c r="Q346" s="11" t="s">
        <v>46</v>
      </c>
      <c r="R346" s="11">
        <v>1</v>
      </c>
      <c r="U346" s="11" t="s">
        <v>47</v>
      </c>
    </row>
    <row r="347" spans="1:21">
      <c r="A347" s="11">
        <v>54</v>
      </c>
      <c r="B347" s="18">
        <f>VLOOKUP($A347,Sheet1!$A$1:$C$95,2,FALSE)</f>
        <v>45272.748611111099</v>
      </c>
      <c r="C347" s="18">
        <f>VLOOKUP($A347,Sheet1!$A$1:$C$95,3,FALSE)</f>
        <v>45272.802025463003</v>
      </c>
      <c r="D347" s="11" t="s">
        <v>37</v>
      </c>
      <c r="E347" s="11" t="s">
        <v>781</v>
      </c>
      <c r="F347" s="19" t="s">
        <v>782</v>
      </c>
      <c r="G347" s="11">
        <v>109278</v>
      </c>
      <c r="H347" s="11">
        <v>2</v>
      </c>
      <c r="I347" s="11" t="s">
        <v>783</v>
      </c>
      <c r="J347" s="11" t="s">
        <v>784</v>
      </c>
      <c r="K347" s="11" t="s">
        <v>43</v>
      </c>
      <c r="L347" s="11" t="s">
        <v>429</v>
      </c>
      <c r="M347" s="11">
        <v>35</v>
      </c>
      <c r="N347" s="11" t="s">
        <v>728</v>
      </c>
      <c r="O347" s="11" t="s">
        <v>796</v>
      </c>
      <c r="P347" s="11">
        <v>29762</v>
      </c>
      <c r="Q347" s="11" t="s">
        <v>797</v>
      </c>
      <c r="R347" s="11">
        <v>1</v>
      </c>
      <c r="U347" s="11" t="s">
        <v>47</v>
      </c>
    </row>
    <row r="348" spans="1:21">
      <c r="A348" s="11">
        <v>55</v>
      </c>
      <c r="B348" s="18">
        <f>VLOOKUP($A348,Sheet1!$A$1:$C$95,2,FALSE)</f>
        <v>45272.782569444404</v>
      </c>
      <c r="C348" s="18">
        <f>VLOOKUP($A348,Sheet1!$A$1:$C$95,3,FALSE)</f>
        <v>45272.809016203697</v>
      </c>
      <c r="D348" s="11" t="s">
        <v>37</v>
      </c>
      <c r="E348" s="11" t="s">
        <v>798</v>
      </c>
      <c r="F348" s="19" t="s">
        <v>799</v>
      </c>
      <c r="G348" s="11">
        <v>110968</v>
      </c>
      <c r="H348" s="11">
        <v>5</v>
      </c>
      <c r="I348" s="11" t="s">
        <v>800</v>
      </c>
      <c r="J348" s="11" t="s">
        <v>801</v>
      </c>
      <c r="K348" s="11" t="s">
        <v>170</v>
      </c>
      <c r="L348" s="11" t="s">
        <v>802</v>
      </c>
      <c r="M348" s="11">
        <v>30</v>
      </c>
      <c r="N348" s="11" t="s">
        <v>728</v>
      </c>
      <c r="O348" s="11" t="s">
        <v>803</v>
      </c>
      <c r="P348" s="11">
        <v>10</v>
      </c>
      <c r="Q348" s="11" t="s">
        <v>728</v>
      </c>
      <c r="R348" s="11">
        <v>1</v>
      </c>
      <c r="U348" s="11" t="s">
        <v>56</v>
      </c>
    </row>
    <row r="349" spans="1:21">
      <c r="A349" s="11">
        <v>55</v>
      </c>
      <c r="B349" s="18">
        <f>VLOOKUP($A349,Sheet1!$A$1:$C$95,2,FALSE)</f>
        <v>45272.782569444404</v>
      </c>
      <c r="C349" s="18">
        <f>VLOOKUP($A349,Sheet1!$A$1:$C$95,3,FALSE)</f>
        <v>45272.809016203697</v>
      </c>
      <c r="D349" s="11" t="s">
        <v>37</v>
      </c>
      <c r="E349" s="11" t="s">
        <v>798</v>
      </c>
      <c r="F349" s="19" t="s">
        <v>799</v>
      </c>
      <c r="G349" s="11">
        <v>110968</v>
      </c>
      <c r="H349" s="11">
        <v>5</v>
      </c>
      <c r="I349" s="11" t="s">
        <v>800</v>
      </c>
      <c r="J349" s="11" t="s">
        <v>801</v>
      </c>
      <c r="K349" s="11" t="s">
        <v>170</v>
      </c>
      <c r="L349" s="11" t="s">
        <v>802</v>
      </c>
      <c r="M349" s="11">
        <v>30</v>
      </c>
      <c r="N349" s="11" t="s">
        <v>742</v>
      </c>
      <c r="O349" s="11" t="s">
        <v>804</v>
      </c>
      <c r="P349" s="11">
        <v>10</v>
      </c>
      <c r="Q349" s="11" t="s">
        <v>805</v>
      </c>
      <c r="R349" s="11">
        <v>1</v>
      </c>
      <c r="U349" s="11" t="s">
        <v>56</v>
      </c>
    </row>
    <row r="350" spans="1:21">
      <c r="A350" s="11">
        <v>55</v>
      </c>
      <c r="B350" s="18">
        <f>VLOOKUP($A350,Sheet1!$A$1:$C$95,2,FALSE)</f>
        <v>45272.782569444404</v>
      </c>
      <c r="C350" s="18">
        <f>VLOOKUP($A350,Sheet1!$A$1:$C$95,3,FALSE)</f>
        <v>45272.809016203697</v>
      </c>
      <c r="D350" s="11" t="s">
        <v>37</v>
      </c>
      <c r="E350" s="11" t="s">
        <v>798</v>
      </c>
      <c r="F350" s="19" t="s">
        <v>799</v>
      </c>
      <c r="G350" s="11">
        <v>110968</v>
      </c>
      <c r="H350" s="11">
        <v>5</v>
      </c>
      <c r="I350" s="11" t="s">
        <v>800</v>
      </c>
      <c r="J350" s="11" t="s">
        <v>801</v>
      </c>
      <c r="K350" s="11" t="s">
        <v>170</v>
      </c>
      <c r="L350" s="11" t="s">
        <v>802</v>
      </c>
      <c r="M350" s="11">
        <v>30</v>
      </c>
      <c r="N350" s="11" t="s">
        <v>728</v>
      </c>
      <c r="O350" s="11" t="s">
        <v>806</v>
      </c>
      <c r="P350" s="11">
        <v>10</v>
      </c>
      <c r="Q350" s="11" t="s">
        <v>728</v>
      </c>
      <c r="R350" s="11">
        <v>1</v>
      </c>
      <c r="U350" s="11" t="s">
        <v>56</v>
      </c>
    </row>
    <row r="351" spans="1:21">
      <c r="A351" s="11">
        <v>55</v>
      </c>
      <c r="B351" s="18">
        <f>VLOOKUP($A351,Sheet1!$A$1:$C$95,2,FALSE)</f>
        <v>45272.782569444404</v>
      </c>
      <c r="C351" s="18">
        <f>VLOOKUP($A351,Sheet1!$A$1:$C$95,3,FALSE)</f>
        <v>45272.809016203697</v>
      </c>
      <c r="D351" s="11" t="s">
        <v>37</v>
      </c>
      <c r="E351" s="11" t="s">
        <v>798</v>
      </c>
      <c r="F351" s="19" t="s">
        <v>799</v>
      </c>
      <c r="G351" s="11">
        <v>110968</v>
      </c>
      <c r="H351" s="11">
        <v>5</v>
      </c>
      <c r="I351" s="11" t="s">
        <v>800</v>
      </c>
      <c r="J351" s="11" t="s">
        <v>801</v>
      </c>
      <c r="K351" s="11" t="s">
        <v>170</v>
      </c>
      <c r="L351" s="11" t="s">
        <v>802</v>
      </c>
      <c r="M351" s="11">
        <v>30</v>
      </c>
      <c r="N351" s="11" t="s">
        <v>728</v>
      </c>
      <c r="O351" s="11" t="s">
        <v>807</v>
      </c>
      <c r="P351" s="11">
        <v>10</v>
      </c>
      <c r="Q351" s="11" t="s">
        <v>728</v>
      </c>
      <c r="R351" s="11">
        <v>1</v>
      </c>
      <c r="U351" s="11" t="s">
        <v>56</v>
      </c>
    </row>
    <row r="352" spans="1:21">
      <c r="A352" s="11">
        <v>55</v>
      </c>
      <c r="B352" s="18">
        <f>VLOOKUP($A352,Sheet1!$A$1:$C$95,2,FALSE)</f>
        <v>45272.782569444404</v>
      </c>
      <c r="C352" s="18">
        <f>VLOOKUP($A352,Sheet1!$A$1:$C$95,3,FALSE)</f>
        <v>45272.809016203697</v>
      </c>
      <c r="D352" s="11" t="s">
        <v>37</v>
      </c>
      <c r="E352" s="11" t="s">
        <v>798</v>
      </c>
      <c r="F352" s="19" t="s">
        <v>799</v>
      </c>
      <c r="G352" s="11">
        <v>110968</v>
      </c>
      <c r="H352" s="11">
        <v>5</v>
      </c>
      <c r="I352" s="11" t="s">
        <v>800</v>
      </c>
      <c r="J352" s="11" t="s">
        <v>801</v>
      </c>
      <c r="K352" s="11" t="s">
        <v>170</v>
      </c>
      <c r="L352" s="11" t="s">
        <v>802</v>
      </c>
      <c r="M352" s="11">
        <v>30</v>
      </c>
      <c r="N352" s="11" t="s">
        <v>808</v>
      </c>
      <c r="O352" s="11" t="s">
        <v>809</v>
      </c>
      <c r="P352" s="11">
        <v>10</v>
      </c>
      <c r="Q352" s="11" t="s">
        <v>810</v>
      </c>
      <c r="R352" s="11">
        <v>1</v>
      </c>
      <c r="U352" s="11" t="s">
        <v>56</v>
      </c>
    </row>
    <row r="353" spans="1:21">
      <c r="A353" s="11">
        <v>55</v>
      </c>
      <c r="B353" s="18">
        <f>VLOOKUP($A353,Sheet1!$A$1:$C$95,2,FALSE)</f>
        <v>45272.782569444404</v>
      </c>
      <c r="C353" s="18">
        <f>VLOOKUP($A353,Sheet1!$A$1:$C$95,3,FALSE)</f>
        <v>45272.809016203697</v>
      </c>
      <c r="D353" s="11" t="s">
        <v>37</v>
      </c>
      <c r="E353" s="11" t="s">
        <v>798</v>
      </c>
      <c r="F353" s="19" t="s">
        <v>799</v>
      </c>
      <c r="G353" s="11">
        <v>110968</v>
      </c>
      <c r="H353" s="11">
        <v>5</v>
      </c>
      <c r="I353" s="11" t="s">
        <v>800</v>
      </c>
      <c r="J353" s="11" t="s">
        <v>801</v>
      </c>
      <c r="K353" s="11" t="s">
        <v>170</v>
      </c>
      <c r="L353" s="11" t="s">
        <v>802</v>
      </c>
      <c r="M353" s="11">
        <v>30</v>
      </c>
      <c r="N353" s="11" t="s">
        <v>742</v>
      </c>
      <c r="O353" s="11" t="s">
        <v>811</v>
      </c>
      <c r="P353" s="11">
        <v>10</v>
      </c>
      <c r="Q353" s="11" t="s">
        <v>805</v>
      </c>
      <c r="R353" s="11">
        <v>1</v>
      </c>
      <c r="U353" s="11" t="s">
        <v>56</v>
      </c>
    </row>
    <row r="354" spans="1:21">
      <c r="A354" s="11">
        <v>56</v>
      </c>
      <c r="B354" s="18">
        <f>VLOOKUP($A354,Sheet1!$A$1:$C$95,2,FALSE)</f>
        <v>45272.768472222197</v>
      </c>
      <c r="C354" s="18">
        <f>VLOOKUP($A354,Sheet1!$A$1:$C$95,3,FALSE)</f>
        <v>45272.826678240701</v>
      </c>
      <c r="D354" s="11" t="s">
        <v>37</v>
      </c>
      <c r="E354" s="11" t="s">
        <v>812</v>
      </c>
      <c r="F354" s="19" t="s">
        <v>813</v>
      </c>
      <c r="G354" s="11">
        <v>110829</v>
      </c>
      <c r="H354" s="11">
        <v>8</v>
      </c>
      <c r="I354" s="11" t="s">
        <v>814</v>
      </c>
      <c r="J354" s="11" t="s">
        <v>815</v>
      </c>
      <c r="K354" s="11" t="s">
        <v>43</v>
      </c>
      <c r="L354" s="11" t="s">
        <v>816</v>
      </c>
      <c r="M354" s="11">
        <v>40</v>
      </c>
      <c r="N354" s="11" t="s">
        <v>808</v>
      </c>
      <c r="O354" s="11" t="s">
        <v>580</v>
      </c>
      <c r="P354" s="11">
        <v>19461</v>
      </c>
      <c r="Q354" s="11" t="s">
        <v>581</v>
      </c>
      <c r="R354" s="11">
        <v>1</v>
      </c>
      <c r="U354" s="11" t="s">
        <v>47</v>
      </c>
    </row>
    <row r="355" spans="1:21">
      <c r="A355" s="11">
        <v>56</v>
      </c>
      <c r="B355" s="18">
        <f>VLOOKUP($A355,Sheet1!$A$1:$C$95,2,FALSE)</f>
        <v>45272.768472222197</v>
      </c>
      <c r="C355" s="18">
        <f>VLOOKUP($A355,Sheet1!$A$1:$C$95,3,FALSE)</f>
        <v>45272.826678240701</v>
      </c>
      <c r="D355" s="11" t="s">
        <v>37</v>
      </c>
      <c r="E355" s="11" t="s">
        <v>812</v>
      </c>
      <c r="F355" s="19" t="s">
        <v>813</v>
      </c>
      <c r="G355" s="11">
        <v>110829</v>
      </c>
      <c r="H355" s="11">
        <v>8</v>
      </c>
      <c r="I355" s="11" t="s">
        <v>814</v>
      </c>
      <c r="J355" s="11" t="s">
        <v>815</v>
      </c>
      <c r="K355" s="11" t="s">
        <v>43</v>
      </c>
      <c r="L355" s="11" t="s">
        <v>816</v>
      </c>
      <c r="M355" s="11">
        <v>40</v>
      </c>
      <c r="N355" s="11" t="s">
        <v>178</v>
      </c>
      <c r="O355" s="11" t="s">
        <v>226</v>
      </c>
      <c r="P355" s="11">
        <v>17341</v>
      </c>
      <c r="Q355" s="11" t="s">
        <v>51</v>
      </c>
      <c r="R355" s="11">
        <v>1</v>
      </c>
      <c r="U355" s="11" t="s">
        <v>47</v>
      </c>
    </row>
    <row r="356" spans="1:21">
      <c r="A356" s="11">
        <v>56</v>
      </c>
      <c r="B356" s="18">
        <f>VLOOKUP($A356,Sheet1!$A$1:$C$95,2,FALSE)</f>
        <v>45272.768472222197</v>
      </c>
      <c r="C356" s="18">
        <f>VLOOKUP($A356,Sheet1!$A$1:$C$95,3,FALSE)</f>
        <v>45272.826678240701</v>
      </c>
      <c r="D356" s="11" t="s">
        <v>37</v>
      </c>
      <c r="E356" s="11" t="s">
        <v>812</v>
      </c>
      <c r="F356" s="19" t="s">
        <v>813</v>
      </c>
      <c r="G356" s="11">
        <v>110829</v>
      </c>
      <c r="H356" s="11">
        <v>8</v>
      </c>
      <c r="I356" s="11" t="s">
        <v>814</v>
      </c>
      <c r="J356" s="11" t="s">
        <v>815</v>
      </c>
      <c r="K356" s="11" t="s">
        <v>43</v>
      </c>
      <c r="L356" s="11" t="s">
        <v>816</v>
      </c>
      <c r="M356" s="11">
        <v>40</v>
      </c>
      <c r="N356" s="11" t="s">
        <v>728</v>
      </c>
      <c r="O356" s="11" t="s">
        <v>817</v>
      </c>
      <c r="P356" s="11">
        <v>28389</v>
      </c>
      <c r="Q356" s="11" t="s">
        <v>765</v>
      </c>
      <c r="R356" s="11">
        <v>1</v>
      </c>
      <c r="U356" s="11" t="s">
        <v>47</v>
      </c>
    </row>
    <row r="357" spans="1:21">
      <c r="A357" s="11">
        <v>56</v>
      </c>
      <c r="B357" s="18">
        <f>VLOOKUP($A357,Sheet1!$A$1:$C$95,2,FALSE)</f>
        <v>45272.768472222197</v>
      </c>
      <c r="C357" s="18">
        <f>VLOOKUP($A357,Sheet1!$A$1:$C$95,3,FALSE)</f>
        <v>45272.826678240701</v>
      </c>
      <c r="D357" s="11" t="s">
        <v>37</v>
      </c>
      <c r="E357" s="11" t="s">
        <v>812</v>
      </c>
      <c r="F357" s="19" t="s">
        <v>813</v>
      </c>
      <c r="G357" s="11">
        <v>110829</v>
      </c>
      <c r="H357" s="11">
        <v>8</v>
      </c>
      <c r="I357" s="11" t="s">
        <v>814</v>
      </c>
      <c r="J357" s="11" t="s">
        <v>815</v>
      </c>
      <c r="K357" s="11" t="s">
        <v>43</v>
      </c>
      <c r="L357" s="11" t="s">
        <v>816</v>
      </c>
      <c r="M357" s="11">
        <v>40</v>
      </c>
      <c r="N357" s="11" t="s">
        <v>728</v>
      </c>
      <c r="O357" s="11" t="s">
        <v>405</v>
      </c>
      <c r="P357" s="11">
        <v>28258</v>
      </c>
      <c r="Q357" s="11" t="s">
        <v>406</v>
      </c>
      <c r="R357" s="11">
        <v>1</v>
      </c>
      <c r="U357" s="11" t="s">
        <v>47</v>
      </c>
    </row>
    <row r="358" spans="1:21">
      <c r="A358" s="11">
        <v>56</v>
      </c>
      <c r="B358" s="18">
        <f>VLOOKUP($A358,Sheet1!$A$1:$C$95,2,FALSE)</f>
        <v>45272.768472222197</v>
      </c>
      <c r="C358" s="18">
        <f>VLOOKUP($A358,Sheet1!$A$1:$C$95,3,FALSE)</f>
        <v>45272.826678240701</v>
      </c>
      <c r="D358" s="11" t="s">
        <v>37</v>
      </c>
      <c r="E358" s="11" t="s">
        <v>812</v>
      </c>
      <c r="F358" s="19" t="s">
        <v>813</v>
      </c>
      <c r="G358" s="11">
        <v>110829</v>
      </c>
      <c r="H358" s="11">
        <v>8</v>
      </c>
      <c r="I358" s="11" t="s">
        <v>814</v>
      </c>
      <c r="J358" s="11" t="s">
        <v>815</v>
      </c>
      <c r="K358" s="11" t="s">
        <v>43</v>
      </c>
      <c r="L358" s="11" t="s">
        <v>816</v>
      </c>
      <c r="M358" s="11">
        <v>40</v>
      </c>
      <c r="N358" s="11" t="s">
        <v>178</v>
      </c>
      <c r="O358" s="11" t="s">
        <v>386</v>
      </c>
      <c r="P358" s="11" t="s">
        <v>165</v>
      </c>
      <c r="Q358" s="11">
        <v>14093</v>
      </c>
      <c r="R358" s="11">
        <v>1</v>
      </c>
      <c r="U358" s="11" t="s">
        <v>47</v>
      </c>
    </row>
    <row r="359" spans="1:21">
      <c r="A359" s="11">
        <v>57</v>
      </c>
      <c r="B359" s="18">
        <f>VLOOKUP($A359,Sheet1!$A$1:$C$95,2,FALSE)</f>
        <v>45272.793969907398</v>
      </c>
      <c r="C359" s="18">
        <f>VLOOKUP($A359,Sheet1!$A$1:$C$95,3,FALSE)</f>
        <v>45272.862488425897</v>
      </c>
      <c r="D359" s="11" t="s">
        <v>37</v>
      </c>
      <c r="E359" s="11" t="s">
        <v>818</v>
      </c>
      <c r="F359" s="19" t="s">
        <v>819</v>
      </c>
      <c r="G359" s="11">
        <v>110891</v>
      </c>
      <c r="H359" s="11">
        <v>3</v>
      </c>
      <c r="I359" s="11" t="s">
        <v>820</v>
      </c>
      <c r="J359" s="11" t="s">
        <v>821</v>
      </c>
      <c r="K359" s="11" t="s">
        <v>43</v>
      </c>
      <c r="L359" s="11" t="s">
        <v>822</v>
      </c>
      <c r="M359" s="11">
        <v>40</v>
      </c>
      <c r="N359" s="11" t="s">
        <v>178</v>
      </c>
      <c r="O359" s="11" t="s">
        <v>404</v>
      </c>
      <c r="P359" s="11">
        <v>15328</v>
      </c>
      <c r="Q359" s="11" t="s">
        <v>165</v>
      </c>
      <c r="R359" s="11">
        <v>2</v>
      </c>
      <c r="U359" s="11" t="s">
        <v>47</v>
      </c>
    </row>
    <row r="360" spans="1:21">
      <c r="A360" s="11">
        <v>57</v>
      </c>
      <c r="B360" s="18">
        <f>VLOOKUP($A360,Sheet1!$A$1:$C$95,2,FALSE)</f>
        <v>45272.793969907398</v>
      </c>
      <c r="C360" s="18">
        <f>VLOOKUP($A360,Sheet1!$A$1:$C$95,3,FALSE)</f>
        <v>45272.862488425897</v>
      </c>
      <c r="D360" s="11" t="s">
        <v>37</v>
      </c>
      <c r="E360" s="11" t="s">
        <v>818</v>
      </c>
      <c r="F360" s="19" t="s">
        <v>819</v>
      </c>
      <c r="G360" s="11">
        <v>110891</v>
      </c>
      <c r="H360" s="11">
        <v>3</v>
      </c>
      <c r="I360" s="11" t="s">
        <v>820</v>
      </c>
      <c r="J360" s="11" t="s">
        <v>821</v>
      </c>
      <c r="K360" s="11" t="s">
        <v>43</v>
      </c>
      <c r="L360" s="11" t="s">
        <v>822</v>
      </c>
      <c r="M360" s="11">
        <v>40</v>
      </c>
      <c r="N360" s="11" t="s">
        <v>178</v>
      </c>
      <c r="O360" s="11" t="s">
        <v>823</v>
      </c>
      <c r="P360" s="11">
        <v>25047</v>
      </c>
      <c r="Q360" s="11" t="s">
        <v>408</v>
      </c>
      <c r="R360" s="11">
        <v>1</v>
      </c>
      <c r="U360" s="11" t="s">
        <v>47</v>
      </c>
    </row>
    <row r="361" spans="1:21">
      <c r="A361" s="11">
        <v>57</v>
      </c>
      <c r="B361" s="18">
        <f>VLOOKUP($A361,Sheet1!$A$1:$C$95,2,FALSE)</f>
        <v>45272.793969907398</v>
      </c>
      <c r="C361" s="18">
        <f>VLOOKUP($A361,Sheet1!$A$1:$C$95,3,FALSE)</f>
        <v>45272.862488425897</v>
      </c>
      <c r="D361" s="11" t="s">
        <v>37</v>
      </c>
      <c r="E361" s="11" t="s">
        <v>818</v>
      </c>
      <c r="F361" s="19" t="s">
        <v>819</v>
      </c>
      <c r="G361" s="11">
        <v>110891</v>
      </c>
      <c r="H361" s="11">
        <v>3</v>
      </c>
      <c r="I361" s="11" t="s">
        <v>820</v>
      </c>
      <c r="J361" s="11" t="s">
        <v>821</v>
      </c>
      <c r="K361" s="11" t="s">
        <v>43</v>
      </c>
      <c r="L361" s="11" t="s">
        <v>822</v>
      </c>
      <c r="M361" s="11">
        <v>40</v>
      </c>
      <c r="N361" s="11" t="s">
        <v>716</v>
      </c>
      <c r="O361" s="11" t="s">
        <v>824</v>
      </c>
      <c r="P361" s="11">
        <v>24708</v>
      </c>
      <c r="Q361" s="11" t="s">
        <v>265</v>
      </c>
      <c r="R361" s="11">
        <v>4</v>
      </c>
      <c r="U361" s="11" t="s">
        <v>56</v>
      </c>
    </row>
    <row r="362" spans="1:21">
      <c r="A362" s="11">
        <v>57</v>
      </c>
      <c r="B362" s="18">
        <f>VLOOKUP($A362,Sheet1!$A$1:$C$95,2,FALSE)</f>
        <v>45272.793969907398</v>
      </c>
      <c r="C362" s="18">
        <f>VLOOKUP($A362,Sheet1!$A$1:$C$95,3,FALSE)</f>
        <v>45272.862488425897</v>
      </c>
      <c r="D362" s="11" t="s">
        <v>37</v>
      </c>
      <c r="E362" s="11" t="s">
        <v>818</v>
      </c>
      <c r="F362" s="19" t="s">
        <v>819</v>
      </c>
      <c r="G362" s="11">
        <v>110891</v>
      </c>
      <c r="H362" s="11">
        <v>3</v>
      </c>
      <c r="I362" s="11" t="s">
        <v>820</v>
      </c>
      <c r="J362" s="11" t="s">
        <v>821</v>
      </c>
      <c r="K362" s="11" t="s">
        <v>43</v>
      </c>
      <c r="L362" s="11" t="s">
        <v>822</v>
      </c>
      <c r="M362" s="11">
        <v>40</v>
      </c>
      <c r="N362" s="11" t="s">
        <v>728</v>
      </c>
      <c r="O362" s="11" t="s">
        <v>825</v>
      </c>
      <c r="P362" s="11">
        <v>28265</v>
      </c>
      <c r="Q362" s="11" t="s">
        <v>53</v>
      </c>
      <c r="R362" s="11">
        <v>1</v>
      </c>
      <c r="U362" s="11" t="s">
        <v>47</v>
      </c>
    </row>
    <row r="363" spans="1:21">
      <c r="A363" s="11">
        <v>57</v>
      </c>
      <c r="B363" s="18">
        <f>VLOOKUP($A363,Sheet1!$A$1:$C$95,2,FALSE)</f>
        <v>45272.793969907398</v>
      </c>
      <c r="C363" s="18">
        <f>VLOOKUP($A363,Sheet1!$A$1:$C$95,3,FALSE)</f>
        <v>45272.862488425897</v>
      </c>
      <c r="D363" s="11" t="s">
        <v>37</v>
      </c>
      <c r="E363" s="11" t="s">
        <v>818</v>
      </c>
      <c r="F363" s="19" t="s">
        <v>819</v>
      </c>
      <c r="G363" s="11">
        <v>110891</v>
      </c>
      <c r="H363" s="11">
        <v>3</v>
      </c>
      <c r="I363" s="11" t="s">
        <v>820</v>
      </c>
      <c r="J363" s="11" t="s">
        <v>821</v>
      </c>
      <c r="K363" s="11" t="s">
        <v>43</v>
      </c>
      <c r="L363" s="11" t="s">
        <v>822</v>
      </c>
      <c r="M363" s="11">
        <v>40</v>
      </c>
      <c r="N363" s="11" t="s">
        <v>716</v>
      </c>
      <c r="O363" s="11" t="s">
        <v>826</v>
      </c>
      <c r="P363" s="11">
        <v>13095</v>
      </c>
      <c r="Q363" s="11" t="s">
        <v>827</v>
      </c>
      <c r="R363" s="11">
        <v>1</v>
      </c>
      <c r="U363" s="11" t="s">
        <v>56</v>
      </c>
    </row>
    <row r="364" spans="1:21">
      <c r="A364" s="11">
        <v>57</v>
      </c>
      <c r="B364" s="18">
        <f>VLOOKUP($A364,Sheet1!$A$1:$C$95,2,FALSE)</f>
        <v>45272.793969907398</v>
      </c>
      <c r="C364" s="18">
        <f>VLOOKUP($A364,Sheet1!$A$1:$C$95,3,FALSE)</f>
        <v>45272.862488425897</v>
      </c>
      <c r="D364" s="11" t="s">
        <v>37</v>
      </c>
      <c r="E364" s="11" t="s">
        <v>818</v>
      </c>
      <c r="F364" s="19" t="s">
        <v>819</v>
      </c>
      <c r="G364" s="11">
        <v>110891</v>
      </c>
      <c r="H364" s="11">
        <v>3</v>
      </c>
      <c r="I364" s="11" t="s">
        <v>820</v>
      </c>
      <c r="J364" s="11" t="s">
        <v>821</v>
      </c>
      <c r="K364" s="11" t="s">
        <v>43</v>
      </c>
      <c r="L364" s="11" t="s">
        <v>822</v>
      </c>
      <c r="M364" s="11">
        <v>40</v>
      </c>
      <c r="N364" s="11" t="s">
        <v>828</v>
      </c>
      <c r="O364" s="11" t="s">
        <v>829</v>
      </c>
      <c r="P364" s="11">
        <v>28431</v>
      </c>
      <c r="Q364" s="11" t="s">
        <v>830</v>
      </c>
      <c r="R364" s="11">
        <v>1</v>
      </c>
      <c r="U364" s="11" t="s">
        <v>56</v>
      </c>
    </row>
    <row r="365" spans="1:21">
      <c r="A365" s="11">
        <v>58</v>
      </c>
      <c r="B365" s="18">
        <f>VLOOKUP($A365,Sheet1!$A$1:$C$95,2,FALSE)</f>
        <v>45272.902453703697</v>
      </c>
      <c r="C365" s="18">
        <f>VLOOKUP($A365,Sheet1!$A$1:$C$95,3,FALSE)</f>
        <v>45272.938796296301</v>
      </c>
      <c r="D365" s="11" t="s">
        <v>37</v>
      </c>
      <c r="E365" s="11" t="s">
        <v>831</v>
      </c>
      <c r="F365" s="19" t="s">
        <v>832</v>
      </c>
      <c r="G365" s="11">
        <v>110902</v>
      </c>
      <c r="H365" s="11">
        <v>2</v>
      </c>
      <c r="I365" s="11" t="s">
        <v>833</v>
      </c>
      <c r="J365" s="11" t="s">
        <v>834</v>
      </c>
      <c r="K365" s="11" t="s">
        <v>43</v>
      </c>
      <c r="L365" s="11" t="s">
        <v>701</v>
      </c>
      <c r="M365" s="11">
        <v>40</v>
      </c>
      <c r="N365" s="11" t="s">
        <v>716</v>
      </c>
      <c r="O365" s="11" t="s">
        <v>835</v>
      </c>
      <c r="P365" s="11">
        <v>28071</v>
      </c>
      <c r="Q365" s="11" t="s">
        <v>552</v>
      </c>
      <c r="R365" s="11">
        <v>1</v>
      </c>
      <c r="U365" s="11" t="s">
        <v>47</v>
      </c>
    </row>
    <row r="366" spans="1:21">
      <c r="A366" s="11">
        <v>58</v>
      </c>
      <c r="B366" s="18">
        <f>VLOOKUP($A366,Sheet1!$A$1:$C$95,2,FALSE)</f>
        <v>45272.902453703697</v>
      </c>
      <c r="C366" s="18">
        <f>VLOOKUP($A366,Sheet1!$A$1:$C$95,3,FALSE)</f>
        <v>45272.938796296301</v>
      </c>
      <c r="D366" s="11" t="s">
        <v>37</v>
      </c>
      <c r="E366" s="11" t="s">
        <v>831</v>
      </c>
      <c r="F366" s="19" t="s">
        <v>832</v>
      </c>
      <c r="G366" s="11">
        <v>110902</v>
      </c>
      <c r="H366" s="11">
        <v>2</v>
      </c>
      <c r="I366" s="11" t="s">
        <v>833</v>
      </c>
      <c r="J366" s="11" t="s">
        <v>834</v>
      </c>
      <c r="K366" s="11" t="s">
        <v>43</v>
      </c>
      <c r="L366" s="11" t="s">
        <v>701</v>
      </c>
      <c r="M366" s="11">
        <v>40</v>
      </c>
      <c r="N366" s="11" t="s">
        <v>716</v>
      </c>
      <c r="O366" s="11" t="s">
        <v>836</v>
      </c>
      <c r="P366" s="11">
        <v>28067</v>
      </c>
      <c r="Q366" s="11" t="s">
        <v>837</v>
      </c>
      <c r="R366" s="11">
        <v>2</v>
      </c>
      <c r="U366" s="11" t="s">
        <v>47</v>
      </c>
    </row>
    <row r="367" spans="1:21">
      <c r="A367" s="11">
        <v>58</v>
      </c>
      <c r="B367" s="18">
        <f>VLOOKUP($A367,Sheet1!$A$1:$C$95,2,FALSE)</f>
        <v>45272.902453703697</v>
      </c>
      <c r="C367" s="18">
        <f>VLOOKUP($A367,Sheet1!$A$1:$C$95,3,FALSE)</f>
        <v>45272.938796296301</v>
      </c>
      <c r="D367" s="11" t="s">
        <v>37</v>
      </c>
      <c r="E367" s="11" t="s">
        <v>831</v>
      </c>
      <c r="F367" s="19" t="s">
        <v>832</v>
      </c>
      <c r="G367" s="11">
        <v>110902</v>
      </c>
      <c r="H367" s="11">
        <v>2</v>
      </c>
      <c r="I367" s="11" t="s">
        <v>833</v>
      </c>
      <c r="J367" s="11" t="s">
        <v>834</v>
      </c>
      <c r="K367" s="11" t="s">
        <v>43</v>
      </c>
      <c r="L367" s="11" t="s">
        <v>701</v>
      </c>
      <c r="M367" s="11">
        <v>40</v>
      </c>
      <c r="N367" s="11" t="s">
        <v>716</v>
      </c>
      <c r="O367" s="11" t="s">
        <v>838</v>
      </c>
      <c r="P367" s="11">
        <v>24708</v>
      </c>
      <c r="Q367" s="11" t="s">
        <v>265</v>
      </c>
      <c r="R367" s="11">
        <v>4</v>
      </c>
      <c r="U367" s="11" t="s">
        <v>47</v>
      </c>
    </row>
    <row r="368" spans="1:21">
      <c r="A368" s="11">
        <v>58</v>
      </c>
      <c r="B368" s="18">
        <f>VLOOKUP($A368,Sheet1!$A$1:$C$95,2,FALSE)</f>
        <v>45272.902453703697</v>
      </c>
      <c r="C368" s="18">
        <f>VLOOKUP($A368,Sheet1!$A$1:$C$95,3,FALSE)</f>
        <v>45272.938796296301</v>
      </c>
      <c r="D368" s="11" t="s">
        <v>37</v>
      </c>
      <c r="E368" s="11" t="s">
        <v>831</v>
      </c>
      <c r="F368" s="19" t="s">
        <v>832</v>
      </c>
      <c r="G368" s="11">
        <v>110902</v>
      </c>
      <c r="H368" s="11">
        <v>2</v>
      </c>
      <c r="I368" s="11" t="s">
        <v>833</v>
      </c>
      <c r="J368" s="11" t="s">
        <v>834</v>
      </c>
      <c r="K368" s="11" t="s">
        <v>43</v>
      </c>
      <c r="L368" s="11" t="s">
        <v>701</v>
      </c>
      <c r="M368" s="11">
        <v>40</v>
      </c>
      <c r="N368" s="11" t="s">
        <v>716</v>
      </c>
      <c r="O368" s="11" t="s">
        <v>839</v>
      </c>
      <c r="P368" s="11">
        <v>26115</v>
      </c>
      <c r="Q368" s="11" t="s">
        <v>141</v>
      </c>
      <c r="R368" s="11">
        <v>1</v>
      </c>
      <c r="U368" s="11" t="s">
        <v>47</v>
      </c>
    </row>
    <row r="369" spans="1:21">
      <c r="A369" s="11">
        <v>58</v>
      </c>
      <c r="B369" s="18">
        <f>VLOOKUP($A369,Sheet1!$A$1:$C$95,2,FALSE)</f>
        <v>45272.902453703697</v>
      </c>
      <c r="C369" s="18">
        <f>VLOOKUP($A369,Sheet1!$A$1:$C$95,3,FALSE)</f>
        <v>45272.938796296301</v>
      </c>
      <c r="D369" s="11" t="s">
        <v>37</v>
      </c>
      <c r="E369" s="11" t="s">
        <v>831</v>
      </c>
      <c r="F369" s="19" t="s">
        <v>832</v>
      </c>
      <c r="G369" s="11">
        <v>110902</v>
      </c>
      <c r="H369" s="11">
        <v>2</v>
      </c>
      <c r="I369" s="11" t="s">
        <v>833</v>
      </c>
      <c r="J369" s="11" t="s">
        <v>834</v>
      </c>
      <c r="K369" s="11" t="s">
        <v>43</v>
      </c>
      <c r="L369" s="11" t="s">
        <v>701</v>
      </c>
      <c r="M369" s="11">
        <v>40</v>
      </c>
      <c r="N369" s="11" t="s">
        <v>716</v>
      </c>
      <c r="O369" s="11" t="s">
        <v>840</v>
      </c>
      <c r="P369" s="11">
        <v>26114</v>
      </c>
      <c r="Q369" s="11" t="s">
        <v>841</v>
      </c>
      <c r="R369" s="11">
        <v>1</v>
      </c>
      <c r="U369" s="11" t="s">
        <v>47</v>
      </c>
    </row>
    <row r="370" spans="1:21">
      <c r="A370" s="11">
        <v>58</v>
      </c>
      <c r="B370" s="18">
        <f>VLOOKUP($A370,Sheet1!$A$1:$C$95,2,FALSE)</f>
        <v>45272.902453703697</v>
      </c>
      <c r="C370" s="18">
        <f>VLOOKUP($A370,Sheet1!$A$1:$C$95,3,FALSE)</f>
        <v>45272.938796296301</v>
      </c>
      <c r="D370" s="11" t="s">
        <v>37</v>
      </c>
      <c r="E370" s="11" t="s">
        <v>831</v>
      </c>
      <c r="F370" s="19" t="s">
        <v>832</v>
      </c>
      <c r="G370" s="11">
        <v>110902</v>
      </c>
      <c r="H370" s="11">
        <v>2</v>
      </c>
      <c r="I370" s="11" t="s">
        <v>833</v>
      </c>
      <c r="J370" s="11" t="s">
        <v>834</v>
      </c>
      <c r="K370" s="11" t="s">
        <v>43</v>
      </c>
      <c r="L370" s="11" t="s">
        <v>701</v>
      </c>
      <c r="M370" s="11">
        <v>40</v>
      </c>
      <c r="N370" s="11" t="s">
        <v>716</v>
      </c>
      <c r="O370" s="11" t="s">
        <v>838</v>
      </c>
      <c r="P370" s="11">
        <v>24706</v>
      </c>
      <c r="Q370" s="11" t="s">
        <v>265</v>
      </c>
      <c r="R370" s="11">
        <v>2</v>
      </c>
      <c r="U370" s="11" t="s">
        <v>56</v>
      </c>
    </row>
    <row r="371" spans="1:21">
      <c r="A371" s="11">
        <v>58</v>
      </c>
      <c r="B371" s="18">
        <f>VLOOKUP($A371,Sheet1!$A$1:$C$95,2,FALSE)</f>
        <v>45272.902453703697</v>
      </c>
      <c r="C371" s="18">
        <f>VLOOKUP($A371,Sheet1!$A$1:$C$95,3,FALSE)</f>
        <v>45272.938796296301</v>
      </c>
      <c r="D371" s="11" t="s">
        <v>37</v>
      </c>
      <c r="E371" s="11" t="s">
        <v>831</v>
      </c>
      <c r="F371" s="19" t="s">
        <v>832</v>
      </c>
      <c r="G371" s="11">
        <v>110902</v>
      </c>
      <c r="H371" s="11">
        <v>2</v>
      </c>
      <c r="I371" s="11" t="s">
        <v>833</v>
      </c>
      <c r="J371" s="11" t="s">
        <v>834</v>
      </c>
      <c r="K371" s="11" t="s">
        <v>43</v>
      </c>
      <c r="L371" s="11" t="s">
        <v>701</v>
      </c>
      <c r="M371" s="11">
        <v>40</v>
      </c>
      <c r="N371" s="11" t="s">
        <v>716</v>
      </c>
      <c r="O371" s="11" t="s">
        <v>836</v>
      </c>
      <c r="P371" s="11">
        <v>28065</v>
      </c>
      <c r="Q371" s="11" t="s">
        <v>837</v>
      </c>
      <c r="R371" s="11">
        <v>1</v>
      </c>
      <c r="U371" s="11" t="s">
        <v>56</v>
      </c>
    </row>
    <row r="372" spans="1:21">
      <c r="A372" s="11">
        <v>59</v>
      </c>
      <c r="B372" s="18">
        <f>VLOOKUP($A372,Sheet1!$A$1:$C$95,2,FALSE)</f>
        <v>45272.915567129603</v>
      </c>
      <c r="C372" s="18">
        <f>VLOOKUP($A372,Sheet1!$A$1:$C$95,3,FALSE)</f>
        <v>45272.960104166697</v>
      </c>
      <c r="D372" s="11" t="s">
        <v>37</v>
      </c>
      <c r="E372" s="11" t="s">
        <v>842</v>
      </c>
      <c r="F372" s="19" t="s">
        <v>843</v>
      </c>
      <c r="G372" s="11">
        <v>110776</v>
      </c>
      <c r="H372" s="11">
        <v>3</v>
      </c>
      <c r="I372" s="11" t="s">
        <v>844</v>
      </c>
      <c r="J372" s="11" t="s">
        <v>845</v>
      </c>
      <c r="K372" s="11" t="s">
        <v>43</v>
      </c>
      <c r="L372" s="11" t="s">
        <v>735</v>
      </c>
      <c r="M372" s="11">
        <v>50</v>
      </c>
      <c r="N372" s="11" t="s">
        <v>846</v>
      </c>
      <c r="O372" s="11" t="s">
        <v>847</v>
      </c>
      <c r="P372" s="11">
        <v>10811</v>
      </c>
      <c r="Q372" s="11" t="s">
        <v>848</v>
      </c>
      <c r="R372" s="11">
        <v>2</v>
      </c>
      <c r="U372" s="11" t="s">
        <v>56</v>
      </c>
    </row>
    <row r="373" spans="1:21">
      <c r="A373" s="11">
        <v>59</v>
      </c>
      <c r="B373" s="18">
        <f>VLOOKUP($A373,Sheet1!$A$1:$C$95,2,FALSE)</f>
        <v>45272.915567129603</v>
      </c>
      <c r="C373" s="18">
        <f>VLOOKUP($A373,Sheet1!$A$1:$C$95,3,FALSE)</f>
        <v>45272.960104166697</v>
      </c>
      <c r="D373" s="11" t="s">
        <v>37</v>
      </c>
      <c r="E373" s="11" t="s">
        <v>842</v>
      </c>
      <c r="F373" s="19" t="s">
        <v>843</v>
      </c>
      <c r="G373" s="11">
        <v>110776</v>
      </c>
      <c r="H373" s="11">
        <v>3</v>
      </c>
      <c r="I373" s="11" t="s">
        <v>844</v>
      </c>
      <c r="J373" s="11" t="s">
        <v>845</v>
      </c>
      <c r="K373" s="11" t="s">
        <v>43</v>
      </c>
      <c r="L373" s="11" t="s">
        <v>735</v>
      </c>
      <c r="M373" s="11">
        <v>50</v>
      </c>
      <c r="N373" s="11" t="s">
        <v>846</v>
      </c>
      <c r="O373" s="11" t="s">
        <v>160</v>
      </c>
      <c r="P373" s="11">
        <v>20254</v>
      </c>
      <c r="Q373" s="11" t="s">
        <v>161</v>
      </c>
      <c r="R373" s="11">
        <v>5</v>
      </c>
      <c r="U373" s="11" t="s">
        <v>56</v>
      </c>
    </row>
    <row r="374" spans="1:21">
      <c r="A374" s="11">
        <v>59</v>
      </c>
      <c r="B374" s="18">
        <f>VLOOKUP($A374,Sheet1!$A$1:$C$95,2,FALSE)</f>
        <v>45272.915567129603</v>
      </c>
      <c r="C374" s="18">
        <f>VLOOKUP($A374,Sheet1!$A$1:$C$95,3,FALSE)</f>
        <v>45272.960104166697</v>
      </c>
      <c r="D374" s="11" t="s">
        <v>37</v>
      </c>
      <c r="E374" s="11" t="s">
        <v>842</v>
      </c>
      <c r="F374" s="19" t="s">
        <v>843</v>
      </c>
      <c r="G374" s="11">
        <v>110776</v>
      </c>
      <c r="H374" s="11">
        <v>3</v>
      </c>
      <c r="I374" s="11" t="s">
        <v>844</v>
      </c>
      <c r="J374" s="11" t="s">
        <v>845</v>
      </c>
      <c r="K374" s="11" t="s">
        <v>43</v>
      </c>
      <c r="L374" s="11" t="s">
        <v>735</v>
      </c>
      <c r="M374" s="11">
        <v>50</v>
      </c>
      <c r="N374" s="11" t="s">
        <v>849</v>
      </c>
      <c r="O374" s="11" t="s">
        <v>850</v>
      </c>
      <c r="P374" s="11">
        <v>25281</v>
      </c>
      <c r="Q374" s="11" t="s">
        <v>704</v>
      </c>
      <c r="R374" s="11">
        <v>1</v>
      </c>
      <c r="U374" s="11" t="s">
        <v>56</v>
      </c>
    </row>
    <row r="375" spans="1:21">
      <c r="A375" s="11">
        <v>59</v>
      </c>
      <c r="B375" s="18">
        <f>VLOOKUP($A375,Sheet1!$A$1:$C$95,2,FALSE)</f>
        <v>45272.915567129603</v>
      </c>
      <c r="C375" s="18">
        <f>VLOOKUP($A375,Sheet1!$A$1:$C$95,3,FALSE)</f>
        <v>45272.960104166697</v>
      </c>
      <c r="D375" s="11" t="s">
        <v>37</v>
      </c>
      <c r="E375" s="11" t="s">
        <v>842</v>
      </c>
      <c r="F375" s="19" t="s">
        <v>843</v>
      </c>
      <c r="G375" s="11">
        <v>110776</v>
      </c>
      <c r="H375" s="11">
        <v>3</v>
      </c>
      <c r="I375" s="11" t="s">
        <v>844</v>
      </c>
      <c r="J375" s="11" t="s">
        <v>845</v>
      </c>
      <c r="K375" s="11" t="s">
        <v>43</v>
      </c>
      <c r="L375" s="11" t="s">
        <v>735</v>
      </c>
      <c r="M375" s="11">
        <v>50</v>
      </c>
      <c r="N375" s="11" t="s">
        <v>849</v>
      </c>
      <c r="O375" s="11" t="s">
        <v>79</v>
      </c>
      <c r="P375" s="11">
        <v>27100</v>
      </c>
      <c r="Q375" s="11" t="s">
        <v>80</v>
      </c>
      <c r="R375" s="11">
        <v>4</v>
      </c>
      <c r="U375" s="11" t="s">
        <v>56</v>
      </c>
    </row>
    <row r="376" spans="1:21">
      <c r="A376" s="11">
        <v>59</v>
      </c>
      <c r="B376" s="18">
        <f>VLOOKUP($A376,Sheet1!$A$1:$C$95,2,FALSE)</f>
        <v>45272.915567129603</v>
      </c>
      <c r="C376" s="18">
        <f>VLOOKUP($A376,Sheet1!$A$1:$C$95,3,FALSE)</f>
        <v>45272.960104166697</v>
      </c>
      <c r="D376" s="11" t="s">
        <v>37</v>
      </c>
      <c r="E376" s="11" t="s">
        <v>842</v>
      </c>
      <c r="F376" s="19" t="s">
        <v>843</v>
      </c>
      <c r="G376" s="11">
        <v>110776</v>
      </c>
      <c r="H376" s="11">
        <v>3</v>
      </c>
      <c r="I376" s="11" t="s">
        <v>844</v>
      </c>
      <c r="J376" s="11" t="s">
        <v>845</v>
      </c>
      <c r="K376" s="11" t="s">
        <v>43</v>
      </c>
      <c r="L376" s="11" t="s">
        <v>735</v>
      </c>
      <c r="M376" s="11">
        <v>50</v>
      </c>
      <c r="N376" s="11" t="s">
        <v>846</v>
      </c>
      <c r="O376" s="11" t="s">
        <v>851</v>
      </c>
      <c r="P376" s="11">
        <v>14670</v>
      </c>
      <c r="Q376" s="11" t="s">
        <v>852</v>
      </c>
      <c r="R376" s="11">
        <v>7</v>
      </c>
      <c r="U376" s="11" t="s">
        <v>56</v>
      </c>
    </row>
    <row r="377" spans="1:21">
      <c r="A377" s="11">
        <v>59</v>
      </c>
      <c r="B377" s="18">
        <f>VLOOKUP($A377,Sheet1!$A$1:$C$95,2,FALSE)</f>
        <v>45272.915567129603</v>
      </c>
      <c r="C377" s="18">
        <f>VLOOKUP($A377,Sheet1!$A$1:$C$95,3,FALSE)</f>
        <v>45272.960104166697</v>
      </c>
      <c r="D377" s="11" t="s">
        <v>37</v>
      </c>
      <c r="E377" s="11" t="s">
        <v>842</v>
      </c>
      <c r="F377" s="19" t="s">
        <v>843</v>
      </c>
      <c r="G377" s="11">
        <v>110776</v>
      </c>
      <c r="H377" s="11">
        <v>3</v>
      </c>
      <c r="I377" s="11" t="s">
        <v>844</v>
      </c>
      <c r="J377" s="11" t="s">
        <v>845</v>
      </c>
      <c r="K377" s="11" t="s">
        <v>43</v>
      </c>
      <c r="L377" s="11" t="s">
        <v>735</v>
      </c>
      <c r="M377" s="11">
        <v>50</v>
      </c>
      <c r="N377" s="11" t="s">
        <v>846</v>
      </c>
      <c r="O377" s="11" t="s">
        <v>853</v>
      </c>
      <c r="P377" s="11">
        <v>28091</v>
      </c>
      <c r="Q377" s="11" t="s">
        <v>188</v>
      </c>
      <c r="R377" s="11">
        <v>6</v>
      </c>
      <c r="U377" s="11" t="s">
        <v>56</v>
      </c>
    </row>
    <row r="378" spans="1:21">
      <c r="A378" s="11">
        <v>59</v>
      </c>
      <c r="B378" s="18">
        <f>VLOOKUP($A378,Sheet1!$A$1:$C$95,2,FALSE)</f>
        <v>45272.915567129603</v>
      </c>
      <c r="C378" s="18">
        <f>VLOOKUP($A378,Sheet1!$A$1:$C$95,3,FALSE)</f>
        <v>45272.960104166697</v>
      </c>
      <c r="D378" s="11" t="s">
        <v>37</v>
      </c>
      <c r="E378" s="11" t="s">
        <v>842</v>
      </c>
      <c r="F378" s="19" t="s">
        <v>843</v>
      </c>
      <c r="G378" s="11">
        <v>110776</v>
      </c>
      <c r="H378" s="11">
        <v>3</v>
      </c>
      <c r="I378" s="11" t="s">
        <v>844</v>
      </c>
      <c r="J378" s="11" t="s">
        <v>845</v>
      </c>
      <c r="K378" s="11" t="s">
        <v>43</v>
      </c>
      <c r="L378" s="11" t="s">
        <v>735</v>
      </c>
      <c r="M378" s="11">
        <v>50</v>
      </c>
      <c r="N378" s="11" t="s">
        <v>846</v>
      </c>
      <c r="O378" s="11" t="s">
        <v>419</v>
      </c>
      <c r="P378" s="11">
        <v>10169</v>
      </c>
      <c r="Q378" s="11" t="s">
        <v>420</v>
      </c>
      <c r="R378" s="11">
        <v>3</v>
      </c>
      <c r="U378" s="11" t="s">
        <v>56</v>
      </c>
    </row>
    <row r="379" spans="1:21">
      <c r="A379" s="11">
        <v>59</v>
      </c>
      <c r="B379" s="18">
        <f>VLOOKUP($A379,Sheet1!$A$1:$C$95,2,FALSE)</f>
        <v>45272.915567129603</v>
      </c>
      <c r="C379" s="18">
        <f>VLOOKUP($A379,Sheet1!$A$1:$C$95,3,FALSE)</f>
        <v>45272.960104166697</v>
      </c>
      <c r="D379" s="11" t="s">
        <v>37</v>
      </c>
      <c r="E379" s="11" t="s">
        <v>842</v>
      </c>
      <c r="F379" s="19" t="s">
        <v>843</v>
      </c>
      <c r="G379" s="11">
        <v>110776</v>
      </c>
      <c r="H379" s="11">
        <v>3</v>
      </c>
      <c r="I379" s="11" t="s">
        <v>844</v>
      </c>
      <c r="J379" s="11" t="s">
        <v>845</v>
      </c>
      <c r="K379" s="11" t="s">
        <v>43</v>
      </c>
      <c r="L379" s="11" t="s">
        <v>735</v>
      </c>
      <c r="M379" s="11">
        <v>50</v>
      </c>
      <c r="N379" s="11" t="s">
        <v>849</v>
      </c>
      <c r="O379" s="11" t="s">
        <v>854</v>
      </c>
      <c r="P379" s="11">
        <v>25282</v>
      </c>
      <c r="Q379" s="11" t="s">
        <v>855</v>
      </c>
      <c r="R379" s="11">
        <v>8</v>
      </c>
      <c r="U379" s="11" t="s">
        <v>56</v>
      </c>
    </row>
    <row r="380" spans="1:21">
      <c r="A380" s="11">
        <v>59</v>
      </c>
      <c r="B380" s="18">
        <f>VLOOKUP($A380,Sheet1!$A$1:$C$95,2,FALSE)</f>
        <v>45272.915567129603</v>
      </c>
      <c r="C380" s="18">
        <f>VLOOKUP($A380,Sheet1!$A$1:$C$95,3,FALSE)</f>
        <v>45272.960104166697</v>
      </c>
      <c r="D380" s="11" t="s">
        <v>37</v>
      </c>
      <c r="E380" s="11" t="s">
        <v>842</v>
      </c>
      <c r="F380" s="19" t="s">
        <v>843</v>
      </c>
      <c r="G380" s="11">
        <v>110776</v>
      </c>
      <c r="H380" s="11">
        <v>3</v>
      </c>
      <c r="I380" s="11" t="s">
        <v>844</v>
      </c>
      <c r="J380" s="11" t="s">
        <v>845</v>
      </c>
      <c r="K380" s="11" t="s">
        <v>43</v>
      </c>
      <c r="L380" s="11" t="s">
        <v>735</v>
      </c>
      <c r="M380" s="11">
        <v>50</v>
      </c>
      <c r="N380" s="11" t="s">
        <v>846</v>
      </c>
      <c r="O380" s="11" t="s">
        <v>856</v>
      </c>
      <c r="P380" s="11">
        <v>27189</v>
      </c>
      <c r="Q380" s="11" t="s">
        <v>857</v>
      </c>
      <c r="R380" s="11">
        <v>9</v>
      </c>
      <c r="U380" s="11" t="s">
        <v>56</v>
      </c>
    </row>
    <row r="381" spans="1:21">
      <c r="A381" s="11">
        <v>60</v>
      </c>
      <c r="B381" s="18">
        <f>VLOOKUP($A381,Sheet1!$A$1:$C$95,2,FALSE)</f>
        <v>45272.964837963002</v>
      </c>
      <c r="C381" s="18">
        <f>VLOOKUP($A381,Sheet1!$A$1:$C$95,3,FALSE)</f>
        <v>45273.043217592603</v>
      </c>
      <c r="D381" s="11" t="s">
        <v>37</v>
      </c>
      <c r="E381" s="11" t="s">
        <v>858</v>
      </c>
      <c r="F381" s="19" t="s">
        <v>859</v>
      </c>
      <c r="G381" s="11">
        <v>110778</v>
      </c>
      <c r="H381" s="11" t="s">
        <v>40</v>
      </c>
      <c r="I381" s="11" t="s">
        <v>860</v>
      </c>
      <c r="J381" s="11" t="s">
        <v>861</v>
      </c>
      <c r="K381" s="11" t="s">
        <v>43</v>
      </c>
      <c r="L381" s="11" t="s">
        <v>735</v>
      </c>
      <c r="M381" s="11">
        <v>50</v>
      </c>
      <c r="N381" s="11" t="s">
        <v>862</v>
      </c>
      <c r="O381" s="11" t="s">
        <v>863</v>
      </c>
      <c r="P381" s="11">
        <v>11626</v>
      </c>
      <c r="Q381" s="11" t="s">
        <v>272</v>
      </c>
      <c r="R381" s="11">
        <v>1</v>
      </c>
      <c r="U381" s="11" t="s">
        <v>47</v>
      </c>
    </row>
    <row r="382" spans="1:21">
      <c r="A382" s="11">
        <v>60</v>
      </c>
      <c r="B382" s="18">
        <f>VLOOKUP($A382,Sheet1!$A$1:$C$95,2,FALSE)</f>
        <v>45272.964837963002</v>
      </c>
      <c r="C382" s="18">
        <f>VLOOKUP($A382,Sheet1!$A$1:$C$95,3,FALSE)</f>
        <v>45273.043217592603</v>
      </c>
      <c r="D382" s="11" t="s">
        <v>37</v>
      </c>
      <c r="E382" s="11" t="s">
        <v>858</v>
      </c>
      <c r="F382" s="19" t="s">
        <v>859</v>
      </c>
      <c r="G382" s="11">
        <v>110778</v>
      </c>
      <c r="H382" s="11" t="s">
        <v>40</v>
      </c>
      <c r="I382" s="11" t="s">
        <v>860</v>
      </c>
      <c r="J382" s="11" t="s">
        <v>861</v>
      </c>
      <c r="K382" s="11" t="s">
        <v>43</v>
      </c>
      <c r="L382" s="11" t="s">
        <v>735</v>
      </c>
      <c r="M382" s="11">
        <v>50</v>
      </c>
      <c r="N382" s="11" t="s">
        <v>864</v>
      </c>
      <c r="O382" s="11" t="s">
        <v>865</v>
      </c>
      <c r="P382" s="11">
        <v>13885</v>
      </c>
      <c r="Q382" s="11" t="s">
        <v>866</v>
      </c>
      <c r="R382" s="11">
        <v>1</v>
      </c>
      <c r="U382" s="11" t="s">
        <v>47</v>
      </c>
    </row>
    <row r="383" spans="1:21">
      <c r="A383" s="11">
        <v>60</v>
      </c>
      <c r="B383" s="18">
        <f>VLOOKUP($A383,Sheet1!$A$1:$C$95,2,FALSE)</f>
        <v>45272.964837963002</v>
      </c>
      <c r="C383" s="18">
        <f>VLOOKUP($A383,Sheet1!$A$1:$C$95,3,FALSE)</f>
        <v>45273.043217592603</v>
      </c>
      <c r="D383" s="11" t="s">
        <v>37</v>
      </c>
      <c r="E383" s="11" t="s">
        <v>858</v>
      </c>
      <c r="F383" s="19" t="s">
        <v>859</v>
      </c>
      <c r="G383" s="11">
        <v>110778</v>
      </c>
      <c r="H383" s="11" t="s">
        <v>40</v>
      </c>
      <c r="I383" s="11" t="s">
        <v>860</v>
      </c>
      <c r="J383" s="11" t="s">
        <v>861</v>
      </c>
      <c r="K383" s="11" t="s">
        <v>43</v>
      </c>
      <c r="L383" s="11" t="s">
        <v>735</v>
      </c>
      <c r="M383" s="11">
        <v>50</v>
      </c>
      <c r="N383" s="11" t="s">
        <v>867</v>
      </c>
      <c r="O383" s="11" t="s">
        <v>417</v>
      </c>
      <c r="P383" s="11">
        <v>11625</v>
      </c>
      <c r="Q383" s="11" t="s">
        <v>418</v>
      </c>
      <c r="R383" s="11">
        <v>1</v>
      </c>
      <c r="U383" s="11" t="s">
        <v>56</v>
      </c>
    </row>
    <row r="384" spans="1:21">
      <c r="A384" s="11">
        <v>60</v>
      </c>
      <c r="B384" s="18">
        <f>VLOOKUP($A384,Sheet1!$A$1:$C$95,2,FALSE)</f>
        <v>45272.964837963002</v>
      </c>
      <c r="C384" s="18">
        <f>VLOOKUP($A384,Sheet1!$A$1:$C$95,3,FALSE)</f>
        <v>45273.043217592603</v>
      </c>
      <c r="D384" s="11" t="s">
        <v>37</v>
      </c>
      <c r="E384" s="11" t="s">
        <v>858</v>
      </c>
      <c r="F384" s="19" t="s">
        <v>859</v>
      </c>
      <c r="G384" s="11">
        <v>110778</v>
      </c>
      <c r="H384" s="11" t="s">
        <v>40</v>
      </c>
      <c r="I384" s="11" t="s">
        <v>860</v>
      </c>
      <c r="J384" s="11" t="s">
        <v>861</v>
      </c>
      <c r="K384" s="11" t="s">
        <v>43</v>
      </c>
      <c r="L384" s="11" t="s">
        <v>735</v>
      </c>
      <c r="M384" s="11">
        <v>50</v>
      </c>
      <c r="N384" s="11" t="s">
        <v>727</v>
      </c>
      <c r="O384" s="11" t="s">
        <v>868</v>
      </c>
      <c r="P384" s="11">
        <v>14172</v>
      </c>
      <c r="Q384" s="11" t="s">
        <v>60</v>
      </c>
      <c r="R384" s="11">
        <v>1</v>
      </c>
      <c r="U384" s="11" t="s">
        <v>47</v>
      </c>
    </row>
    <row r="385" spans="1:21">
      <c r="A385" s="11">
        <v>60</v>
      </c>
      <c r="B385" s="18">
        <f>VLOOKUP($A385,Sheet1!$A$1:$C$95,2,FALSE)</f>
        <v>45272.964837963002</v>
      </c>
      <c r="C385" s="18">
        <f>VLOOKUP($A385,Sheet1!$A$1:$C$95,3,FALSE)</f>
        <v>45273.043217592603</v>
      </c>
      <c r="D385" s="11" t="s">
        <v>37</v>
      </c>
      <c r="E385" s="11" t="s">
        <v>858</v>
      </c>
      <c r="F385" s="19" t="s">
        <v>859</v>
      </c>
      <c r="G385" s="11">
        <v>110778</v>
      </c>
      <c r="H385" s="11" t="s">
        <v>40</v>
      </c>
      <c r="I385" s="11" t="s">
        <v>860</v>
      </c>
      <c r="J385" s="11" t="s">
        <v>861</v>
      </c>
      <c r="K385" s="11" t="s">
        <v>43</v>
      </c>
      <c r="L385" s="11" t="s">
        <v>735</v>
      </c>
      <c r="M385" s="11">
        <v>50</v>
      </c>
      <c r="N385" s="11" t="s">
        <v>178</v>
      </c>
      <c r="O385" s="11" t="s">
        <v>869</v>
      </c>
      <c r="P385" s="11">
        <v>28472</v>
      </c>
      <c r="Q385" s="11" t="s">
        <v>870</v>
      </c>
      <c r="R385" s="11">
        <v>1</v>
      </c>
      <c r="U385" s="11" t="s">
        <v>47</v>
      </c>
    </row>
    <row r="386" spans="1:21">
      <c r="A386" s="11">
        <v>60</v>
      </c>
      <c r="B386" s="18">
        <f>VLOOKUP($A386,Sheet1!$A$1:$C$95,2,FALSE)</f>
        <v>45272.964837963002</v>
      </c>
      <c r="C386" s="18">
        <f>VLOOKUP($A386,Sheet1!$A$1:$C$95,3,FALSE)</f>
        <v>45273.043217592603</v>
      </c>
      <c r="D386" s="11" t="s">
        <v>37</v>
      </c>
      <c r="E386" s="11" t="s">
        <v>858</v>
      </c>
      <c r="F386" s="19" t="s">
        <v>859</v>
      </c>
      <c r="G386" s="11">
        <v>110778</v>
      </c>
      <c r="H386" s="11" t="s">
        <v>40</v>
      </c>
      <c r="I386" s="11" t="s">
        <v>860</v>
      </c>
      <c r="J386" s="11" t="s">
        <v>861</v>
      </c>
      <c r="K386" s="11" t="s">
        <v>43</v>
      </c>
      <c r="L386" s="11" t="s">
        <v>735</v>
      </c>
      <c r="M386" s="11">
        <v>50</v>
      </c>
      <c r="N386" s="11" t="s">
        <v>178</v>
      </c>
      <c r="O386" s="11" t="s">
        <v>871</v>
      </c>
      <c r="P386" s="11">
        <v>22591</v>
      </c>
      <c r="Q386" s="11" t="s">
        <v>177</v>
      </c>
      <c r="R386" s="11">
        <v>1</v>
      </c>
      <c r="U386" s="11" t="s">
        <v>47</v>
      </c>
    </row>
    <row r="387" spans="1:21">
      <c r="A387" s="11">
        <v>60</v>
      </c>
      <c r="B387" s="18">
        <f>VLOOKUP($A387,Sheet1!$A$1:$C$95,2,FALSE)</f>
        <v>45272.964837963002</v>
      </c>
      <c r="C387" s="18">
        <f>VLOOKUP($A387,Sheet1!$A$1:$C$95,3,FALSE)</f>
        <v>45273.043217592603</v>
      </c>
      <c r="D387" s="11" t="s">
        <v>37</v>
      </c>
      <c r="E387" s="11" t="s">
        <v>858</v>
      </c>
      <c r="F387" s="19" t="s">
        <v>859</v>
      </c>
      <c r="G387" s="11">
        <v>110778</v>
      </c>
      <c r="H387" s="11" t="s">
        <v>40</v>
      </c>
      <c r="I387" s="11" t="s">
        <v>860</v>
      </c>
      <c r="J387" s="11" t="s">
        <v>861</v>
      </c>
      <c r="K387" s="11" t="s">
        <v>43</v>
      </c>
      <c r="L387" s="11" t="s">
        <v>735</v>
      </c>
      <c r="M387" s="11">
        <v>50</v>
      </c>
      <c r="N387" s="11" t="s">
        <v>846</v>
      </c>
      <c r="O387" s="11" t="s">
        <v>158</v>
      </c>
      <c r="P387" s="11">
        <v>18198</v>
      </c>
      <c r="Q387" s="11" t="s">
        <v>159</v>
      </c>
      <c r="R387" s="11">
        <v>1</v>
      </c>
      <c r="U387" s="11" t="s">
        <v>56</v>
      </c>
    </row>
    <row r="388" spans="1:21">
      <c r="A388" s="11">
        <v>60</v>
      </c>
      <c r="B388" s="18">
        <f>VLOOKUP($A388,Sheet1!$A$1:$C$95,2,FALSE)</f>
        <v>45272.964837963002</v>
      </c>
      <c r="C388" s="18">
        <f>VLOOKUP($A388,Sheet1!$A$1:$C$95,3,FALSE)</f>
        <v>45273.043217592603</v>
      </c>
      <c r="D388" s="11" t="s">
        <v>37</v>
      </c>
      <c r="E388" s="11" t="s">
        <v>858</v>
      </c>
      <c r="F388" s="19" t="s">
        <v>859</v>
      </c>
      <c r="G388" s="11">
        <v>110778</v>
      </c>
      <c r="H388" s="11" t="s">
        <v>40</v>
      </c>
      <c r="I388" s="11" t="s">
        <v>860</v>
      </c>
      <c r="J388" s="11" t="s">
        <v>861</v>
      </c>
      <c r="K388" s="11" t="s">
        <v>43</v>
      </c>
      <c r="L388" s="11" t="s">
        <v>735</v>
      </c>
      <c r="M388" s="11">
        <v>50</v>
      </c>
      <c r="N388" s="11" t="s">
        <v>742</v>
      </c>
      <c r="O388" s="11" t="s">
        <v>745</v>
      </c>
      <c r="P388" s="11">
        <v>23154</v>
      </c>
      <c r="Q388" s="11" t="s">
        <v>61</v>
      </c>
      <c r="R388" s="11" t="s">
        <v>746</v>
      </c>
      <c r="U388" s="11" t="s">
        <v>47</v>
      </c>
    </row>
    <row r="389" spans="1:21">
      <c r="A389" s="11">
        <v>61</v>
      </c>
      <c r="B389" s="18">
        <f>VLOOKUP($A389,Sheet1!$A$1:$C$95,2,FALSE)</f>
        <v>45273.041666666701</v>
      </c>
      <c r="C389" s="18">
        <f>VLOOKUP($A389,Sheet1!$A$1:$C$95,3,FALSE)</f>
        <v>45273.104537036997</v>
      </c>
      <c r="D389" s="11" t="s">
        <v>37</v>
      </c>
      <c r="E389" s="11" t="s">
        <v>872</v>
      </c>
      <c r="F389" s="19" t="s">
        <v>873</v>
      </c>
      <c r="G389" s="11">
        <v>110816</v>
      </c>
      <c r="H389" s="11">
        <v>6</v>
      </c>
      <c r="I389" s="11" t="s">
        <v>874</v>
      </c>
      <c r="J389" s="11" t="s">
        <v>875</v>
      </c>
      <c r="K389" s="11" t="s">
        <v>43</v>
      </c>
      <c r="L389" s="11" t="s">
        <v>701</v>
      </c>
      <c r="M389" s="11">
        <v>30</v>
      </c>
      <c r="N389" s="11" t="s">
        <v>541</v>
      </c>
      <c r="O389" s="11" t="s">
        <v>461</v>
      </c>
      <c r="P389" s="11">
        <v>15309</v>
      </c>
      <c r="Q389" s="11" t="s">
        <v>436</v>
      </c>
      <c r="R389" s="11">
        <v>1</v>
      </c>
      <c r="U389" s="11" t="s">
        <v>56</v>
      </c>
    </row>
    <row r="390" spans="1:21">
      <c r="A390" s="11">
        <v>61</v>
      </c>
      <c r="B390" s="18">
        <f>VLOOKUP($A390,Sheet1!$A$1:$C$95,2,FALSE)</f>
        <v>45273.041666666701</v>
      </c>
      <c r="C390" s="18">
        <f>VLOOKUP($A390,Sheet1!$A$1:$C$95,3,FALSE)</f>
        <v>45273.104537036997</v>
      </c>
      <c r="D390" s="11" t="s">
        <v>37</v>
      </c>
      <c r="E390" s="11" t="s">
        <v>872</v>
      </c>
      <c r="F390" s="19" t="s">
        <v>873</v>
      </c>
      <c r="G390" s="11">
        <v>110816</v>
      </c>
      <c r="H390" s="11">
        <v>6</v>
      </c>
      <c r="I390" s="11" t="s">
        <v>874</v>
      </c>
      <c r="J390" s="11" t="s">
        <v>875</v>
      </c>
      <c r="K390" s="11" t="s">
        <v>43</v>
      </c>
      <c r="L390" s="11" t="s">
        <v>701</v>
      </c>
      <c r="M390" s="11">
        <v>30</v>
      </c>
      <c r="N390" s="11" t="s">
        <v>541</v>
      </c>
      <c r="O390" s="11" t="s">
        <v>876</v>
      </c>
      <c r="P390" s="11">
        <v>10321</v>
      </c>
      <c r="Q390" s="11" t="s">
        <v>877</v>
      </c>
      <c r="R390" s="11">
        <v>1</v>
      </c>
      <c r="U390" s="11" t="s">
        <v>56</v>
      </c>
    </row>
    <row r="391" spans="1:21">
      <c r="A391" s="11">
        <v>61</v>
      </c>
      <c r="B391" s="18">
        <f>VLOOKUP($A391,Sheet1!$A$1:$C$95,2,FALSE)</f>
        <v>45273.041666666701</v>
      </c>
      <c r="C391" s="18">
        <f>VLOOKUP($A391,Sheet1!$A$1:$C$95,3,FALSE)</f>
        <v>45273.104537036997</v>
      </c>
      <c r="D391" s="11" t="s">
        <v>37</v>
      </c>
      <c r="E391" s="11" t="s">
        <v>872</v>
      </c>
      <c r="F391" s="19" t="s">
        <v>873</v>
      </c>
      <c r="G391" s="11">
        <v>110816</v>
      </c>
      <c r="H391" s="11">
        <v>6</v>
      </c>
      <c r="I391" s="11" t="s">
        <v>874</v>
      </c>
      <c r="J391" s="11" t="s">
        <v>875</v>
      </c>
      <c r="K391" s="11" t="s">
        <v>43</v>
      </c>
      <c r="L391" s="11" t="s">
        <v>701</v>
      </c>
      <c r="M391" s="11">
        <v>30</v>
      </c>
      <c r="N391" s="11" t="s">
        <v>878</v>
      </c>
      <c r="O391" s="11" t="s">
        <v>879</v>
      </c>
      <c r="P391" s="11">
        <v>10781</v>
      </c>
      <c r="Q391" s="11" t="s">
        <v>325</v>
      </c>
      <c r="R391" s="11">
        <v>1</v>
      </c>
      <c r="U391" s="11" t="s">
        <v>56</v>
      </c>
    </row>
    <row r="392" spans="1:21">
      <c r="A392" s="11">
        <v>61</v>
      </c>
      <c r="B392" s="18">
        <f>VLOOKUP($A392,Sheet1!$A$1:$C$95,2,FALSE)</f>
        <v>45273.041666666701</v>
      </c>
      <c r="C392" s="18">
        <f>VLOOKUP($A392,Sheet1!$A$1:$C$95,3,FALSE)</f>
        <v>45273.104537036997</v>
      </c>
      <c r="D392" s="11" t="s">
        <v>37</v>
      </c>
      <c r="E392" s="11" t="s">
        <v>872</v>
      </c>
      <c r="F392" s="19" t="s">
        <v>873</v>
      </c>
      <c r="G392" s="11">
        <v>110816</v>
      </c>
      <c r="H392" s="11">
        <v>6</v>
      </c>
      <c r="I392" s="11" t="s">
        <v>874</v>
      </c>
      <c r="J392" s="11" t="s">
        <v>875</v>
      </c>
      <c r="K392" s="11" t="s">
        <v>43</v>
      </c>
      <c r="L392" s="11" t="s">
        <v>701</v>
      </c>
      <c r="M392" s="11">
        <v>30</v>
      </c>
      <c r="N392" s="11" t="s">
        <v>867</v>
      </c>
      <c r="O392" s="11" t="s">
        <v>880</v>
      </c>
      <c r="P392" s="11">
        <v>24865</v>
      </c>
      <c r="Q392" s="11" t="s">
        <v>881</v>
      </c>
      <c r="R392" s="11">
        <v>1</v>
      </c>
      <c r="U392" s="11" t="s">
        <v>56</v>
      </c>
    </row>
    <row r="393" spans="1:21">
      <c r="A393" s="11">
        <v>61</v>
      </c>
      <c r="B393" s="18">
        <f>VLOOKUP($A393,Sheet1!$A$1:$C$95,2,FALSE)</f>
        <v>45273.041666666701</v>
      </c>
      <c r="C393" s="18">
        <f>VLOOKUP($A393,Sheet1!$A$1:$C$95,3,FALSE)</f>
        <v>45273.104537036997</v>
      </c>
      <c r="D393" s="11" t="s">
        <v>37</v>
      </c>
      <c r="E393" s="11" t="s">
        <v>872</v>
      </c>
      <c r="F393" s="19" t="s">
        <v>873</v>
      </c>
      <c r="G393" s="11">
        <v>110816</v>
      </c>
      <c r="H393" s="11">
        <v>6</v>
      </c>
      <c r="I393" s="11" t="s">
        <v>874</v>
      </c>
      <c r="J393" s="11" t="s">
        <v>875</v>
      </c>
      <c r="K393" s="11" t="s">
        <v>43</v>
      </c>
      <c r="L393" s="11" t="s">
        <v>701</v>
      </c>
      <c r="M393" s="11">
        <v>30</v>
      </c>
      <c r="N393" s="11" t="s">
        <v>541</v>
      </c>
      <c r="O393" s="11" t="s">
        <v>584</v>
      </c>
      <c r="P393" s="11">
        <v>27733</v>
      </c>
      <c r="Q393" s="11" t="s">
        <v>46</v>
      </c>
      <c r="R393" s="11">
        <v>1</v>
      </c>
      <c r="U393" s="11" t="s">
        <v>56</v>
      </c>
    </row>
    <row r="394" spans="1:21">
      <c r="A394" s="11">
        <v>62</v>
      </c>
      <c r="B394" s="18">
        <f>VLOOKUP($A394,Sheet1!$A$1:$C$95,2,FALSE)</f>
        <v>45273.500381944403</v>
      </c>
      <c r="C394" s="18">
        <f>VLOOKUP($A394,Sheet1!$A$1:$C$95,3,FALSE)</f>
        <v>45273.512361111098</v>
      </c>
      <c r="D394" s="11" t="s">
        <v>37</v>
      </c>
      <c r="E394" s="11" t="s">
        <v>882</v>
      </c>
      <c r="F394" s="19" t="s">
        <v>883</v>
      </c>
      <c r="G394" s="11">
        <v>110873</v>
      </c>
      <c r="H394" s="11">
        <v>5</v>
      </c>
      <c r="I394" s="11" t="s">
        <v>884</v>
      </c>
      <c r="J394" s="11" t="s">
        <v>885</v>
      </c>
      <c r="K394" s="11" t="s">
        <v>114</v>
      </c>
      <c r="L394" s="11" t="s">
        <v>886</v>
      </c>
      <c r="M394" s="11">
        <v>50</v>
      </c>
      <c r="N394" s="11" t="s">
        <v>846</v>
      </c>
      <c r="O394" s="11" t="s">
        <v>887</v>
      </c>
      <c r="P394" s="11">
        <v>10173</v>
      </c>
      <c r="Q394" s="11" t="s">
        <v>244</v>
      </c>
      <c r="R394" s="11">
        <v>1</v>
      </c>
      <c r="U394" s="11" t="s">
        <v>47</v>
      </c>
    </row>
    <row r="395" spans="1:21">
      <c r="A395" s="11">
        <v>62</v>
      </c>
      <c r="B395" s="18">
        <f>VLOOKUP($A395,Sheet1!$A$1:$C$95,2,FALSE)</f>
        <v>45273.500381944403</v>
      </c>
      <c r="C395" s="18">
        <f>VLOOKUP($A395,Sheet1!$A$1:$C$95,3,FALSE)</f>
        <v>45273.512361111098</v>
      </c>
      <c r="D395" s="11" t="s">
        <v>37</v>
      </c>
      <c r="E395" s="11" t="s">
        <v>882</v>
      </c>
      <c r="F395" s="19" t="s">
        <v>883</v>
      </c>
      <c r="G395" s="11">
        <v>110873</v>
      </c>
      <c r="H395" s="11">
        <v>5</v>
      </c>
      <c r="I395" s="11" t="s">
        <v>884</v>
      </c>
      <c r="J395" s="11" t="s">
        <v>885</v>
      </c>
      <c r="K395" s="11" t="s">
        <v>114</v>
      </c>
      <c r="L395" s="11" t="s">
        <v>886</v>
      </c>
      <c r="M395" s="11">
        <v>50</v>
      </c>
      <c r="N395" s="11" t="s">
        <v>846</v>
      </c>
      <c r="O395" s="11" t="s">
        <v>847</v>
      </c>
      <c r="P395" s="11">
        <v>10811</v>
      </c>
      <c r="Q395" s="11" t="s">
        <v>848</v>
      </c>
      <c r="R395" s="11">
        <v>1</v>
      </c>
      <c r="U395" s="11" t="s">
        <v>47</v>
      </c>
    </row>
    <row r="396" spans="1:21">
      <c r="A396" s="11">
        <v>62</v>
      </c>
      <c r="B396" s="18">
        <f>VLOOKUP($A396,Sheet1!$A$1:$C$95,2,FALSE)</f>
        <v>45273.500381944403</v>
      </c>
      <c r="C396" s="18">
        <f>VLOOKUP($A396,Sheet1!$A$1:$C$95,3,FALSE)</f>
        <v>45273.512361111098</v>
      </c>
      <c r="D396" s="11" t="s">
        <v>37</v>
      </c>
      <c r="E396" s="11" t="s">
        <v>882</v>
      </c>
      <c r="F396" s="19" t="s">
        <v>883</v>
      </c>
      <c r="G396" s="11">
        <v>110873</v>
      </c>
      <c r="H396" s="11">
        <v>5</v>
      </c>
      <c r="I396" s="11" t="s">
        <v>884</v>
      </c>
      <c r="J396" s="11" t="s">
        <v>885</v>
      </c>
      <c r="K396" s="11" t="s">
        <v>114</v>
      </c>
      <c r="L396" s="11" t="s">
        <v>886</v>
      </c>
      <c r="M396" s="11">
        <v>50</v>
      </c>
      <c r="N396" s="11" t="s">
        <v>849</v>
      </c>
      <c r="O396" s="11" t="s">
        <v>888</v>
      </c>
      <c r="P396" s="11">
        <v>26499</v>
      </c>
      <c r="Q396" s="11" t="s">
        <v>889</v>
      </c>
      <c r="R396" s="11">
        <v>1</v>
      </c>
      <c r="U396" s="11" t="s">
        <v>56</v>
      </c>
    </row>
    <row r="397" spans="1:21">
      <c r="A397" s="11">
        <v>62</v>
      </c>
      <c r="B397" s="18">
        <f>VLOOKUP($A397,Sheet1!$A$1:$C$95,2,FALSE)</f>
        <v>45273.500381944403</v>
      </c>
      <c r="C397" s="18">
        <f>VLOOKUP($A397,Sheet1!$A$1:$C$95,3,FALSE)</f>
        <v>45273.512361111098</v>
      </c>
      <c r="D397" s="11" t="s">
        <v>37</v>
      </c>
      <c r="E397" s="11" t="s">
        <v>882</v>
      </c>
      <c r="F397" s="19" t="s">
        <v>883</v>
      </c>
      <c r="G397" s="11">
        <v>110873</v>
      </c>
      <c r="H397" s="11">
        <v>5</v>
      </c>
      <c r="I397" s="11" t="s">
        <v>884</v>
      </c>
      <c r="J397" s="11" t="s">
        <v>885</v>
      </c>
      <c r="K397" s="11" t="s">
        <v>114</v>
      </c>
      <c r="L397" s="11" t="s">
        <v>886</v>
      </c>
      <c r="M397" s="11">
        <v>50</v>
      </c>
      <c r="N397" s="11" t="s">
        <v>541</v>
      </c>
      <c r="O397" s="11" t="s">
        <v>461</v>
      </c>
      <c r="P397" s="11">
        <v>15309</v>
      </c>
      <c r="Q397" s="11" t="s">
        <v>436</v>
      </c>
      <c r="R397" s="11">
        <v>1</v>
      </c>
      <c r="U397" s="11" t="s">
        <v>56</v>
      </c>
    </row>
    <row r="398" spans="1:21">
      <c r="A398" s="11">
        <v>62</v>
      </c>
      <c r="B398" s="18">
        <f>VLOOKUP($A398,Sheet1!$A$1:$C$95,2,FALSE)</f>
        <v>45273.500381944403</v>
      </c>
      <c r="C398" s="18">
        <f>VLOOKUP($A398,Sheet1!$A$1:$C$95,3,FALSE)</f>
        <v>45273.512361111098</v>
      </c>
      <c r="D398" s="11" t="s">
        <v>37</v>
      </c>
      <c r="E398" s="11" t="s">
        <v>882</v>
      </c>
      <c r="F398" s="19" t="s">
        <v>883</v>
      </c>
      <c r="G398" s="11">
        <v>110873</v>
      </c>
      <c r="H398" s="11">
        <v>5</v>
      </c>
      <c r="I398" s="11" t="s">
        <v>884</v>
      </c>
      <c r="J398" s="11" t="s">
        <v>885</v>
      </c>
      <c r="K398" s="11" t="s">
        <v>114</v>
      </c>
      <c r="L398" s="11" t="s">
        <v>886</v>
      </c>
      <c r="M398" s="11">
        <v>50</v>
      </c>
      <c r="N398" s="11" t="s">
        <v>890</v>
      </c>
      <c r="O398" s="11" t="s">
        <v>312</v>
      </c>
      <c r="P398" s="11">
        <v>21066</v>
      </c>
      <c r="Q398" s="11" t="s">
        <v>313</v>
      </c>
      <c r="R398" s="11">
        <v>3</v>
      </c>
      <c r="U398" s="11" t="s">
        <v>56</v>
      </c>
    </row>
    <row r="399" spans="1:21">
      <c r="A399" s="11">
        <v>62</v>
      </c>
      <c r="B399" s="18">
        <f>VLOOKUP($A399,Sheet1!$A$1:$C$95,2,FALSE)</f>
        <v>45273.500381944403</v>
      </c>
      <c r="C399" s="18">
        <f>VLOOKUP($A399,Sheet1!$A$1:$C$95,3,FALSE)</f>
        <v>45273.512361111098</v>
      </c>
      <c r="D399" s="11" t="s">
        <v>37</v>
      </c>
      <c r="E399" s="11" t="s">
        <v>882</v>
      </c>
      <c r="F399" s="19" t="s">
        <v>883</v>
      </c>
      <c r="G399" s="11">
        <v>110873</v>
      </c>
      <c r="H399" s="11">
        <v>5</v>
      </c>
      <c r="I399" s="11" t="s">
        <v>884</v>
      </c>
      <c r="J399" s="11" t="s">
        <v>885</v>
      </c>
      <c r="K399" s="11" t="s">
        <v>114</v>
      </c>
      <c r="L399" s="11" t="s">
        <v>886</v>
      </c>
      <c r="M399" s="11">
        <v>50</v>
      </c>
      <c r="N399" s="11" t="s">
        <v>890</v>
      </c>
      <c r="O399" s="11" t="s">
        <v>330</v>
      </c>
      <c r="P399" s="11">
        <v>22884</v>
      </c>
      <c r="Q399" s="11" t="s">
        <v>331</v>
      </c>
      <c r="R399" s="11">
        <v>1</v>
      </c>
      <c r="U399" s="11" t="s">
        <v>56</v>
      </c>
    </row>
    <row r="400" spans="1:21">
      <c r="A400" s="11">
        <v>62</v>
      </c>
      <c r="B400" s="18">
        <f>VLOOKUP($A400,Sheet1!$A$1:$C$95,2,FALSE)</f>
        <v>45273.500381944403</v>
      </c>
      <c r="C400" s="18">
        <f>VLOOKUP($A400,Sheet1!$A$1:$C$95,3,FALSE)</f>
        <v>45273.512361111098</v>
      </c>
      <c r="D400" s="11" t="s">
        <v>37</v>
      </c>
      <c r="E400" s="11" t="s">
        <v>882</v>
      </c>
      <c r="F400" s="19" t="s">
        <v>883</v>
      </c>
      <c r="G400" s="11">
        <v>110873</v>
      </c>
      <c r="H400" s="11">
        <v>5</v>
      </c>
      <c r="I400" s="11" t="s">
        <v>884</v>
      </c>
      <c r="J400" s="11" t="s">
        <v>885</v>
      </c>
      <c r="K400" s="11" t="s">
        <v>114</v>
      </c>
      <c r="L400" s="11" t="s">
        <v>886</v>
      </c>
      <c r="M400" s="11">
        <v>50</v>
      </c>
      <c r="N400" s="11" t="s">
        <v>846</v>
      </c>
      <c r="O400" s="11" t="s">
        <v>891</v>
      </c>
      <c r="P400" s="11">
        <v>21434</v>
      </c>
      <c r="Q400" s="11" t="s">
        <v>892</v>
      </c>
      <c r="R400" s="11">
        <v>1</v>
      </c>
      <c r="U400" s="11" t="s">
        <v>56</v>
      </c>
    </row>
    <row r="401" spans="1:21">
      <c r="A401" s="11">
        <v>62</v>
      </c>
      <c r="B401" s="18">
        <f>VLOOKUP($A401,Sheet1!$A$1:$C$95,2,FALSE)</f>
        <v>45273.500381944403</v>
      </c>
      <c r="C401" s="18">
        <f>VLOOKUP($A401,Sheet1!$A$1:$C$95,3,FALSE)</f>
        <v>45273.512361111098</v>
      </c>
      <c r="D401" s="11" t="s">
        <v>37</v>
      </c>
      <c r="E401" s="11" t="s">
        <v>882</v>
      </c>
      <c r="F401" s="19" t="s">
        <v>883</v>
      </c>
      <c r="G401" s="11">
        <v>110873</v>
      </c>
      <c r="H401" s="11">
        <v>5</v>
      </c>
      <c r="I401" s="11" t="s">
        <v>884</v>
      </c>
      <c r="J401" s="11" t="s">
        <v>885</v>
      </c>
      <c r="K401" s="11" t="s">
        <v>114</v>
      </c>
      <c r="L401" s="11" t="s">
        <v>886</v>
      </c>
      <c r="M401" s="11">
        <v>50</v>
      </c>
      <c r="N401" s="11" t="s">
        <v>846</v>
      </c>
      <c r="O401" s="11" t="s">
        <v>124</v>
      </c>
      <c r="P401" s="11">
        <v>25208</v>
      </c>
      <c r="Q401" s="11" t="s">
        <v>125</v>
      </c>
      <c r="R401" s="11">
        <v>1</v>
      </c>
      <c r="U401" s="11" t="s">
        <v>56</v>
      </c>
    </row>
    <row r="402" spans="1:21">
      <c r="A402" s="11">
        <v>63</v>
      </c>
      <c r="B402" s="18">
        <f>VLOOKUP($A402,Sheet1!$A$1:$C$95,2,FALSE)</f>
        <v>45273.574826388904</v>
      </c>
      <c r="C402" s="18">
        <f>VLOOKUP($A402,Sheet1!$A$1:$C$95,3,FALSE)</f>
        <v>45273.606608796297</v>
      </c>
      <c r="D402" s="11" t="s">
        <v>37</v>
      </c>
      <c r="E402" s="11" t="s">
        <v>893</v>
      </c>
      <c r="F402" s="19" t="s">
        <v>894</v>
      </c>
      <c r="G402" s="11">
        <v>110904</v>
      </c>
      <c r="H402" s="11">
        <v>9</v>
      </c>
      <c r="I402" s="11" t="s">
        <v>895</v>
      </c>
      <c r="J402" s="11" t="s">
        <v>896</v>
      </c>
      <c r="K402" s="11" t="s">
        <v>130</v>
      </c>
      <c r="L402" s="11" t="s">
        <v>620</v>
      </c>
      <c r="M402" s="11">
        <v>45</v>
      </c>
      <c r="N402" s="11" t="s">
        <v>897</v>
      </c>
      <c r="O402" s="11" t="s">
        <v>898</v>
      </c>
      <c r="P402" s="11">
        <v>13715</v>
      </c>
      <c r="Q402" s="11" t="s">
        <v>899</v>
      </c>
      <c r="R402" s="11">
        <v>3</v>
      </c>
      <c r="U402" s="11" t="s">
        <v>47</v>
      </c>
    </row>
    <row r="403" spans="1:21">
      <c r="A403" s="11">
        <v>63</v>
      </c>
      <c r="B403" s="18">
        <f>VLOOKUP($A403,Sheet1!$A$1:$C$95,2,FALSE)</f>
        <v>45273.574826388904</v>
      </c>
      <c r="C403" s="18">
        <f>VLOOKUP($A403,Sheet1!$A$1:$C$95,3,FALSE)</f>
        <v>45273.606608796297</v>
      </c>
      <c r="D403" s="11" t="s">
        <v>37</v>
      </c>
      <c r="E403" s="11" t="s">
        <v>893</v>
      </c>
      <c r="F403" s="19" t="s">
        <v>894</v>
      </c>
      <c r="G403" s="11">
        <v>110904</v>
      </c>
      <c r="H403" s="11">
        <v>9</v>
      </c>
      <c r="I403" s="11" t="s">
        <v>895</v>
      </c>
      <c r="J403" s="11" t="s">
        <v>896</v>
      </c>
      <c r="K403" s="11" t="s">
        <v>130</v>
      </c>
      <c r="L403" s="11" t="s">
        <v>620</v>
      </c>
      <c r="M403" s="11">
        <v>45</v>
      </c>
      <c r="N403" s="11" t="s">
        <v>897</v>
      </c>
      <c r="O403" s="11" t="s">
        <v>900</v>
      </c>
      <c r="P403" s="11">
        <v>14314</v>
      </c>
      <c r="Q403" s="11" t="s">
        <v>901</v>
      </c>
      <c r="R403" s="11">
        <v>4</v>
      </c>
      <c r="U403" s="11" t="s">
        <v>47</v>
      </c>
    </row>
    <row r="404" spans="1:21">
      <c r="A404" s="11">
        <v>63</v>
      </c>
      <c r="B404" s="18">
        <f>VLOOKUP($A404,Sheet1!$A$1:$C$95,2,FALSE)</f>
        <v>45273.574826388904</v>
      </c>
      <c r="C404" s="18">
        <f>VLOOKUP($A404,Sheet1!$A$1:$C$95,3,FALSE)</f>
        <v>45273.606608796297</v>
      </c>
      <c r="D404" s="11" t="s">
        <v>37</v>
      </c>
      <c r="E404" s="11" t="s">
        <v>893</v>
      </c>
      <c r="F404" s="19" t="s">
        <v>894</v>
      </c>
      <c r="G404" s="11">
        <v>110904</v>
      </c>
      <c r="H404" s="11">
        <v>9</v>
      </c>
      <c r="I404" s="11" t="s">
        <v>895</v>
      </c>
      <c r="J404" s="11" t="s">
        <v>896</v>
      </c>
      <c r="K404" s="11" t="s">
        <v>130</v>
      </c>
      <c r="L404" s="11" t="s">
        <v>620</v>
      </c>
      <c r="M404" s="11">
        <v>45</v>
      </c>
      <c r="N404" s="11" t="s">
        <v>897</v>
      </c>
      <c r="O404" s="11" t="s">
        <v>902</v>
      </c>
      <c r="P404" s="11">
        <v>11011</v>
      </c>
      <c r="Q404" s="11" t="s">
        <v>903</v>
      </c>
      <c r="R404" s="11">
        <v>5</v>
      </c>
      <c r="U404" s="11" t="s">
        <v>47</v>
      </c>
    </row>
    <row r="405" spans="1:21">
      <c r="A405" s="11">
        <v>63</v>
      </c>
      <c r="B405" s="18">
        <f>VLOOKUP($A405,Sheet1!$A$1:$C$95,2,FALSE)</f>
        <v>45273.574826388904</v>
      </c>
      <c r="C405" s="18">
        <f>VLOOKUP($A405,Sheet1!$A$1:$C$95,3,FALSE)</f>
        <v>45273.606608796297</v>
      </c>
      <c r="D405" s="11" t="s">
        <v>37</v>
      </c>
      <c r="E405" s="11" t="s">
        <v>893</v>
      </c>
      <c r="F405" s="19" t="s">
        <v>894</v>
      </c>
      <c r="G405" s="11">
        <v>110904</v>
      </c>
      <c r="H405" s="11">
        <v>9</v>
      </c>
      <c r="I405" s="11" t="s">
        <v>895</v>
      </c>
      <c r="J405" s="11" t="s">
        <v>896</v>
      </c>
      <c r="K405" s="11" t="s">
        <v>130</v>
      </c>
      <c r="L405" s="11" t="s">
        <v>620</v>
      </c>
      <c r="M405" s="11">
        <v>45</v>
      </c>
      <c r="N405" s="11" t="s">
        <v>897</v>
      </c>
      <c r="O405" s="11" t="s">
        <v>904</v>
      </c>
      <c r="P405" s="11">
        <v>22624</v>
      </c>
      <c r="Q405" s="11" t="s">
        <v>905</v>
      </c>
      <c r="R405" s="11">
        <v>7</v>
      </c>
      <c r="U405" s="11" t="s">
        <v>56</v>
      </c>
    </row>
    <row r="406" spans="1:21">
      <c r="A406" s="11">
        <v>63</v>
      </c>
      <c r="B406" s="18">
        <f>VLOOKUP($A406,Sheet1!$A$1:$C$95,2,FALSE)</f>
        <v>45273.574826388904</v>
      </c>
      <c r="C406" s="18">
        <f>VLOOKUP($A406,Sheet1!$A$1:$C$95,3,FALSE)</f>
        <v>45273.606608796297</v>
      </c>
      <c r="D406" s="11" t="s">
        <v>37</v>
      </c>
      <c r="E406" s="11" t="s">
        <v>893</v>
      </c>
      <c r="F406" s="19" t="s">
        <v>894</v>
      </c>
      <c r="G406" s="11">
        <v>110904</v>
      </c>
      <c r="H406" s="11">
        <v>9</v>
      </c>
      <c r="I406" s="11" t="s">
        <v>895</v>
      </c>
      <c r="J406" s="11" t="s">
        <v>896</v>
      </c>
      <c r="K406" s="11" t="s">
        <v>130</v>
      </c>
      <c r="L406" s="11" t="s">
        <v>620</v>
      </c>
      <c r="M406" s="11">
        <v>45</v>
      </c>
      <c r="N406" s="11" t="s">
        <v>897</v>
      </c>
      <c r="O406" s="11" t="s">
        <v>906</v>
      </c>
      <c r="P406" s="11">
        <v>11000</v>
      </c>
      <c r="Q406" s="11" t="s">
        <v>907</v>
      </c>
      <c r="R406" s="11">
        <v>6</v>
      </c>
      <c r="U406" s="11" t="s">
        <v>56</v>
      </c>
    </row>
    <row r="407" spans="1:21">
      <c r="A407" s="11">
        <v>63</v>
      </c>
      <c r="B407" s="18">
        <f>VLOOKUP($A407,Sheet1!$A$1:$C$95,2,FALSE)</f>
        <v>45273.574826388904</v>
      </c>
      <c r="C407" s="18">
        <f>VLOOKUP($A407,Sheet1!$A$1:$C$95,3,FALSE)</f>
        <v>45273.606608796297</v>
      </c>
      <c r="D407" s="11" t="s">
        <v>37</v>
      </c>
      <c r="E407" s="11" t="s">
        <v>893</v>
      </c>
      <c r="F407" s="19" t="s">
        <v>894</v>
      </c>
      <c r="G407" s="11">
        <v>110904</v>
      </c>
      <c r="H407" s="11">
        <v>9</v>
      </c>
      <c r="I407" s="11" t="s">
        <v>895</v>
      </c>
      <c r="J407" s="11" t="s">
        <v>896</v>
      </c>
      <c r="K407" s="11" t="s">
        <v>130</v>
      </c>
      <c r="L407" s="11" t="s">
        <v>620</v>
      </c>
      <c r="M407" s="11">
        <v>45</v>
      </c>
      <c r="N407" s="11" t="s">
        <v>897</v>
      </c>
      <c r="O407" s="11" t="s">
        <v>908</v>
      </c>
      <c r="P407" s="11">
        <v>22584</v>
      </c>
      <c r="Q407" s="11" t="s">
        <v>909</v>
      </c>
      <c r="R407" s="11">
        <v>1</v>
      </c>
      <c r="U407" s="11" t="s">
        <v>47</v>
      </c>
    </row>
    <row r="408" spans="1:21">
      <c r="A408" s="11">
        <v>63</v>
      </c>
      <c r="B408" s="18">
        <f>VLOOKUP($A408,Sheet1!$A$1:$C$95,2,FALSE)</f>
        <v>45273.574826388904</v>
      </c>
      <c r="C408" s="18">
        <f>VLOOKUP($A408,Sheet1!$A$1:$C$95,3,FALSE)</f>
        <v>45273.606608796297</v>
      </c>
      <c r="D408" s="11" t="s">
        <v>37</v>
      </c>
      <c r="E408" s="11" t="s">
        <v>893</v>
      </c>
      <c r="F408" s="19" t="s">
        <v>894</v>
      </c>
      <c r="G408" s="11">
        <v>110904</v>
      </c>
      <c r="H408" s="11">
        <v>9</v>
      </c>
      <c r="I408" s="11" t="s">
        <v>895</v>
      </c>
      <c r="J408" s="11" t="s">
        <v>896</v>
      </c>
      <c r="K408" s="11" t="s">
        <v>130</v>
      </c>
      <c r="L408" s="11" t="s">
        <v>620</v>
      </c>
      <c r="M408" s="11">
        <v>45</v>
      </c>
      <c r="N408" s="11" t="s">
        <v>897</v>
      </c>
      <c r="O408" s="11" t="s">
        <v>910</v>
      </c>
      <c r="P408" s="11">
        <v>14482</v>
      </c>
      <c r="Q408" s="11" t="s">
        <v>911</v>
      </c>
      <c r="R408" s="11">
        <v>2</v>
      </c>
      <c r="U408" s="11" t="s">
        <v>47</v>
      </c>
    </row>
    <row r="409" spans="1:21">
      <c r="A409" s="11">
        <v>64</v>
      </c>
      <c r="B409" s="18">
        <f>VLOOKUP($A409,Sheet1!$A$1:$C$95,2,FALSE)</f>
        <v>45273.597731481503</v>
      </c>
      <c r="C409" s="18">
        <f>VLOOKUP($A409,Sheet1!$A$1:$C$95,3,FALSE)</f>
        <v>45273.6194328704</v>
      </c>
      <c r="D409" s="11" t="s">
        <v>37</v>
      </c>
      <c r="E409" s="11" t="s">
        <v>912</v>
      </c>
      <c r="F409" s="19" t="s">
        <v>913</v>
      </c>
      <c r="G409" s="11">
        <v>111008</v>
      </c>
      <c r="H409" s="11" t="s">
        <v>40</v>
      </c>
      <c r="I409" s="11" t="s">
        <v>914</v>
      </c>
      <c r="J409" s="11" t="s">
        <v>915</v>
      </c>
      <c r="K409" s="11" t="s">
        <v>170</v>
      </c>
      <c r="L409" s="11" t="s">
        <v>916</v>
      </c>
      <c r="M409" s="11">
        <v>50</v>
      </c>
      <c r="N409" s="11" t="s">
        <v>849</v>
      </c>
      <c r="O409" s="11" t="s">
        <v>917</v>
      </c>
      <c r="P409" s="11">
        <v>15433</v>
      </c>
      <c r="Q409" s="11" t="s">
        <v>918</v>
      </c>
      <c r="R409" s="11">
        <v>2</v>
      </c>
      <c r="U409" s="11" t="s">
        <v>56</v>
      </c>
    </row>
    <row r="410" spans="1:21">
      <c r="A410" s="11">
        <v>64</v>
      </c>
      <c r="B410" s="18">
        <f>VLOOKUP($A410,Sheet1!$A$1:$C$95,2,FALSE)</f>
        <v>45273.597731481503</v>
      </c>
      <c r="C410" s="18">
        <f>VLOOKUP($A410,Sheet1!$A$1:$C$95,3,FALSE)</f>
        <v>45273.6194328704</v>
      </c>
      <c r="D410" s="11" t="s">
        <v>37</v>
      </c>
      <c r="E410" s="11" t="s">
        <v>912</v>
      </c>
      <c r="F410" s="19" t="s">
        <v>913</v>
      </c>
      <c r="G410" s="11">
        <v>111008</v>
      </c>
      <c r="H410" s="11" t="s">
        <v>40</v>
      </c>
      <c r="I410" s="11" t="s">
        <v>914</v>
      </c>
      <c r="J410" s="11" t="s">
        <v>915</v>
      </c>
      <c r="K410" s="11" t="s">
        <v>170</v>
      </c>
      <c r="L410" s="11" t="s">
        <v>916</v>
      </c>
      <c r="M410" s="11">
        <v>50</v>
      </c>
      <c r="N410" s="11" t="s">
        <v>890</v>
      </c>
      <c r="O410" s="11" t="s">
        <v>919</v>
      </c>
      <c r="P410" s="11">
        <v>14037</v>
      </c>
      <c r="Q410" s="11" t="s">
        <v>487</v>
      </c>
      <c r="R410" s="11">
        <v>1</v>
      </c>
      <c r="U410" s="11" t="s">
        <v>56</v>
      </c>
    </row>
    <row r="411" spans="1:21">
      <c r="A411" s="11">
        <v>64</v>
      </c>
      <c r="B411" s="18">
        <f>VLOOKUP($A411,Sheet1!$A$1:$C$95,2,FALSE)</f>
        <v>45273.597731481503</v>
      </c>
      <c r="C411" s="18">
        <f>VLOOKUP($A411,Sheet1!$A$1:$C$95,3,FALSE)</f>
        <v>45273.6194328704</v>
      </c>
      <c r="D411" s="11" t="s">
        <v>37</v>
      </c>
      <c r="E411" s="11" t="s">
        <v>912</v>
      </c>
      <c r="F411" s="19" t="s">
        <v>913</v>
      </c>
      <c r="G411" s="11">
        <v>111008</v>
      </c>
      <c r="H411" s="11" t="s">
        <v>40</v>
      </c>
      <c r="I411" s="11" t="s">
        <v>914</v>
      </c>
      <c r="J411" s="11" t="s">
        <v>915</v>
      </c>
      <c r="K411" s="11" t="s">
        <v>170</v>
      </c>
      <c r="L411" s="11" t="s">
        <v>916</v>
      </c>
      <c r="M411" s="11">
        <v>50</v>
      </c>
      <c r="N411" s="11" t="s">
        <v>890</v>
      </c>
      <c r="O411" s="11" t="s">
        <v>488</v>
      </c>
      <c r="P411" s="11">
        <v>17301</v>
      </c>
      <c r="Q411" s="11" t="s">
        <v>489</v>
      </c>
      <c r="R411" s="11">
        <v>1</v>
      </c>
      <c r="U411" s="11" t="s">
        <v>56</v>
      </c>
    </row>
    <row r="412" spans="1:21">
      <c r="A412" s="11">
        <v>64</v>
      </c>
      <c r="B412" s="18">
        <f>VLOOKUP($A412,Sheet1!$A$1:$C$95,2,FALSE)</f>
        <v>45273.597731481503</v>
      </c>
      <c r="C412" s="18">
        <f>VLOOKUP($A412,Sheet1!$A$1:$C$95,3,FALSE)</f>
        <v>45273.6194328704</v>
      </c>
      <c r="D412" s="11" t="s">
        <v>37</v>
      </c>
      <c r="E412" s="11" t="s">
        <v>912</v>
      </c>
      <c r="F412" s="19" t="s">
        <v>913</v>
      </c>
      <c r="G412" s="11">
        <v>111008</v>
      </c>
      <c r="H412" s="11" t="s">
        <v>40</v>
      </c>
      <c r="I412" s="11" t="s">
        <v>914</v>
      </c>
      <c r="J412" s="11" t="s">
        <v>915</v>
      </c>
      <c r="K412" s="11" t="s">
        <v>170</v>
      </c>
      <c r="L412" s="11" t="s">
        <v>916</v>
      </c>
      <c r="M412" s="11">
        <v>50</v>
      </c>
      <c r="N412" s="11" t="s">
        <v>736</v>
      </c>
      <c r="O412" s="11" t="s">
        <v>920</v>
      </c>
      <c r="P412" s="11">
        <v>16150</v>
      </c>
      <c r="Q412" s="11" t="s">
        <v>738</v>
      </c>
      <c r="R412" s="11">
        <v>1</v>
      </c>
      <c r="U412" s="11" t="s">
        <v>56</v>
      </c>
    </row>
    <row r="413" spans="1:21">
      <c r="A413" s="11">
        <v>64</v>
      </c>
      <c r="B413" s="18">
        <f>VLOOKUP($A413,Sheet1!$A$1:$C$95,2,FALSE)</f>
        <v>45273.597731481503</v>
      </c>
      <c r="C413" s="18">
        <f>VLOOKUP($A413,Sheet1!$A$1:$C$95,3,FALSE)</f>
        <v>45273.6194328704</v>
      </c>
      <c r="D413" s="11" t="s">
        <v>37</v>
      </c>
      <c r="E413" s="11" t="s">
        <v>912</v>
      </c>
      <c r="F413" s="19" t="s">
        <v>913</v>
      </c>
      <c r="G413" s="11">
        <v>111008</v>
      </c>
      <c r="H413" s="11" t="s">
        <v>40</v>
      </c>
      <c r="I413" s="11" t="s">
        <v>914</v>
      </c>
      <c r="J413" s="11" t="s">
        <v>915</v>
      </c>
      <c r="K413" s="11" t="s">
        <v>170</v>
      </c>
      <c r="L413" s="11" t="s">
        <v>916</v>
      </c>
      <c r="M413" s="11">
        <v>50</v>
      </c>
      <c r="N413" s="11" t="s">
        <v>921</v>
      </c>
      <c r="O413" s="11" t="s">
        <v>922</v>
      </c>
      <c r="P413" s="11">
        <v>15158</v>
      </c>
      <c r="Q413" s="11" t="s">
        <v>923</v>
      </c>
      <c r="R413" s="11">
        <v>1</v>
      </c>
      <c r="U413" s="11" t="s">
        <v>56</v>
      </c>
    </row>
    <row r="414" spans="1:21">
      <c r="A414" s="11">
        <v>64</v>
      </c>
      <c r="B414" s="18">
        <f>VLOOKUP($A414,Sheet1!$A$1:$C$95,2,FALSE)</f>
        <v>45273.597731481503</v>
      </c>
      <c r="C414" s="18">
        <f>VLOOKUP($A414,Sheet1!$A$1:$C$95,3,FALSE)</f>
        <v>45273.6194328704</v>
      </c>
      <c r="D414" s="11" t="s">
        <v>37</v>
      </c>
      <c r="E414" s="11" t="s">
        <v>912</v>
      </c>
      <c r="F414" s="19" t="s">
        <v>913</v>
      </c>
      <c r="G414" s="11">
        <v>111008</v>
      </c>
      <c r="H414" s="11" t="s">
        <v>40</v>
      </c>
      <c r="I414" s="11" t="s">
        <v>914</v>
      </c>
      <c r="J414" s="11" t="s">
        <v>915</v>
      </c>
      <c r="K414" s="11" t="s">
        <v>170</v>
      </c>
      <c r="L414" s="11" t="s">
        <v>916</v>
      </c>
      <c r="M414" s="11">
        <v>50</v>
      </c>
      <c r="N414" s="11" t="s">
        <v>890</v>
      </c>
      <c r="O414" s="11" t="s">
        <v>924</v>
      </c>
      <c r="P414" s="11">
        <v>22954</v>
      </c>
      <c r="Q414" s="11" t="s">
        <v>925</v>
      </c>
      <c r="R414" s="11">
        <v>1</v>
      </c>
      <c r="U414" s="11" t="s">
        <v>56</v>
      </c>
    </row>
    <row r="415" spans="1:21">
      <c r="A415" s="11">
        <v>64</v>
      </c>
      <c r="B415" s="18">
        <f>VLOOKUP($A415,Sheet1!$A$1:$C$95,2,FALSE)</f>
        <v>45273.597731481503</v>
      </c>
      <c r="C415" s="18">
        <f>VLOOKUP($A415,Sheet1!$A$1:$C$95,3,FALSE)</f>
        <v>45273.6194328704</v>
      </c>
      <c r="D415" s="11" t="s">
        <v>37</v>
      </c>
      <c r="E415" s="11" t="s">
        <v>912</v>
      </c>
      <c r="F415" s="19" t="s">
        <v>913</v>
      </c>
      <c r="G415" s="11">
        <v>111008</v>
      </c>
      <c r="H415" s="11" t="s">
        <v>40</v>
      </c>
      <c r="I415" s="11" t="s">
        <v>914</v>
      </c>
      <c r="J415" s="11" t="s">
        <v>915</v>
      </c>
      <c r="K415" s="11" t="s">
        <v>170</v>
      </c>
      <c r="L415" s="11" t="s">
        <v>916</v>
      </c>
      <c r="M415" s="11">
        <v>50</v>
      </c>
      <c r="N415" s="11" t="s">
        <v>849</v>
      </c>
      <c r="O415" s="11" t="s">
        <v>926</v>
      </c>
      <c r="P415" s="11" t="s">
        <v>927</v>
      </c>
      <c r="Q415" s="11" t="s">
        <v>928</v>
      </c>
      <c r="R415" s="11">
        <v>1</v>
      </c>
      <c r="U415" s="11" t="s">
        <v>56</v>
      </c>
    </row>
    <row r="416" spans="1:21">
      <c r="A416" s="11">
        <v>64</v>
      </c>
      <c r="B416" s="18">
        <f>VLOOKUP($A416,Sheet1!$A$1:$C$95,2,FALSE)</f>
        <v>45273.597731481503</v>
      </c>
      <c r="C416" s="18">
        <f>VLOOKUP($A416,Sheet1!$A$1:$C$95,3,FALSE)</f>
        <v>45273.6194328704</v>
      </c>
      <c r="D416" s="11" t="s">
        <v>37</v>
      </c>
      <c r="E416" s="11" t="s">
        <v>912</v>
      </c>
      <c r="F416" s="19" t="s">
        <v>913</v>
      </c>
      <c r="G416" s="11">
        <v>111008</v>
      </c>
      <c r="H416" s="11" t="s">
        <v>40</v>
      </c>
      <c r="I416" s="11" t="s">
        <v>914</v>
      </c>
      <c r="J416" s="11" t="s">
        <v>915</v>
      </c>
      <c r="K416" s="11" t="s">
        <v>170</v>
      </c>
      <c r="L416" s="11" t="s">
        <v>916</v>
      </c>
      <c r="M416" s="11">
        <v>50</v>
      </c>
      <c r="N416" s="11" t="s">
        <v>728</v>
      </c>
      <c r="O416" s="11" t="s">
        <v>929</v>
      </c>
      <c r="P416" s="11">
        <v>12490</v>
      </c>
      <c r="Q416" s="11" t="s">
        <v>930</v>
      </c>
      <c r="R416" s="11">
        <v>1</v>
      </c>
      <c r="U416" s="11" t="s">
        <v>56</v>
      </c>
    </row>
    <row r="417" spans="1:21">
      <c r="A417" s="11">
        <v>65</v>
      </c>
      <c r="B417" s="18">
        <f>VLOOKUP($A417,Sheet1!$A$1:$C$95,2,FALSE)</f>
        <v>45273.611134259299</v>
      </c>
      <c r="C417" s="18">
        <f>VLOOKUP($A417,Sheet1!$A$1:$C$95,3,FALSE)</f>
        <v>45273.629004629598</v>
      </c>
      <c r="D417" s="11" t="s">
        <v>37</v>
      </c>
      <c r="E417" s="11" t="s">
        <v>931</v>
      </c>
      <c r="F417" s="19" t="s">
        <v>932</v>
      </c>
      <c r="G417" s="11">
        <v>110900</v>
      </c>
      <c r="H417" s="11">
        <v>6</v>
      </c>
      <c r="I417" s="11" t="s">
        <v>933</v>
      </c>
      <c r="J417" s="11" t="s">
        <v>934</v>
      </c>
      <c r="K417" s="11" t="s">
        <v>130</v>
      </c>
      <c r="L417" s="11" t="s">
        <v>384</v>
      </c>
      <c r="M417" s="11">
        <v>50</v>
      </c>
      <c r="N417" s="11" t="s">
        <v>742</v>
      </c>
      <c r="O417" s="11" t="s">
        <v>260</v>
      </c>
      <c r="P417" s="11">
        <v>27066</v>
      </c>
      <c r="Q417" s="11" t="s">
        <v>261</v>
      </c>
      <c r="R417" s="11">
        <v>1</v>
      </c>
      <c r="U417" s="11" t="s">
        <v>56</v>
      </c>
    </row>
    <row r="418" spans="1:21">
      <c r="A418" s="11">
        <v>65</v>
      </c>
      <c r="B418" s="18">
        <f>VLOOKUP($A418,Sheet1!$A$1:$C$95,2,FALSE)</f>
        <v>45273.611134259299</v>
      </c>
      <c r="C418" s="18">
        <f>VLOOKUP($A418,Sheet1!$A$1:$C$95,3,FALSE)</f>
        <v>45273.629004629598</v>
      </c>
      <c r="D418" s="11" t="s">
        <v>37</v>
      </c>
      <c r="E418" s="11" t="s">
        <v>931</v>
      </c>
      <c r="F418" s="19" t="s">
        <v>932</v>
      </c>
      <c r="G418" s="11">
        <v>110900</v>
      </c>
      <c r="H418" s="11">
        <v>6</v>
      </c>
      <c r="I418" s="11" t="s">
        <v>933</v>
      </c>
      <c r="J418" s="11" t="s">
        <v>934</v>
      </c>
      <c r="K418" s="11" t="s">
        <v>130</v>
      </c>
      <c r="L418" s="11" t="s">
        <v>384</v>
      </c>
      <c r="M418" s="11">
        <v>50</v>
      </c>
      <c r="N418" s="11" t="s">
        <v>921</v>
      </c>
      <c r="O418" s="11" t="s">
        <v>935</v>
      </c>
      <c r="P418" s="11">
        <v>15158</v>
      </c>
      <c r="Q418" s="11" t="s">
        <v>923</v>
      </c>
      <c r="R418" s="11">
        <v>1</v>
      </c>
      <c r="U418" s="11" t="s">
        <v>56</v>
      </c>
    </row>
    <row r="419" spans="1:21">
      <c r="A419" s="11">
        <v>65</v>
      </c>
      <c r="B419" s="18">
        <f>VLOOKUP($A419,Sheet1!$A$1:$C$95,2,FALSE)</f>
        <v>45273.611134259299</v>
      </c>
      <c r="C419" s="18">
        <f>VLOOKUP($A419,Sheet1!$A$1:$C$95,3,FALSE)</f>
        <v>45273.629004629598</v>
      </c>
      <c r="D419" s="11" t="s">
        <v>37</v>
      </c>
      <c r="E419" s="11" t="s">
        <v>931</v>
      </c>
      <c r="F419" s="19" t="s">
        <v>932</v>
      </c>
      <c r="G419" s="11">
        <v>110900</v>
      </c>
      <c r="H419" s="11">
        <v>6</v>
      </c>
      <c r="I419" s="11" t="s">
        <v>933</v>
      </c>
      <c r="J419" s="11" t="s">
        <v>934</v>
      </c>
      <c r="K419" s="11" t="s">
        <v>130</v>
      </c>
      <c r="L419" s="11" t="s">
        <v>384</v>
      </c>
      <c r="M419" s="11">
        <v>50</v>
      </c>
      <c r="N419" s="11" t="s">
        <v>890</v>
      </c>
      <c r="O419" s="11" t="s">
        <v>936</v>
      </c>
      <c r="P419" s="11">
        <v>21066</v>
      </c>
      <c r="Q419" s="11" t="s">
        <v>313</v>
      </c>
      <c r="R419" s="11">
        <v>3</v>
      </c>
      <c r="U419" s="11" t="s">
        <v>56</v>
      </c>
    </row>
    <row r="420" spans="1:21">
      <c r="A420" s="11">
        <v>65</v>
      </c>
      <c r="B420" s="18">
        <f>VLOOKUP($A420,Sheet1!$A$1:$C$95,2,FALSE)</f>
        <v>45273.611134259299</v>
      </c>
      <c r="C420" s="18">
        <f>VLOOKUP($A420,Sheet1!$A$1:$C$95,3,FALSE)</f>
        <v>45273.629004629598</v>
      </c>
      <c r="D420" s="11" t="s">
        <v>37</v>
      </c>
      <c r="E420" s="11" t="s">
        <v>931</v>
      </c>
      <c r="F420" s="19" t="s">
        <v>932</v>
      </c>
      <c r="G420" s="11">
        <v>110900</v>
      </c>
      <c r="H420" s="11">
        <v>6</v>
      </c>
      <c r="I420" s="11" t="s">
        <v>933</v>
      </c>
      <c r="J420" s="11" t="s">
        <v>934</v>
      </c>
      <c r="K420" s="11" t="s">
        <v>130</v>
      </c>
      <c r="L420" s="11" t="s">
        <v>384</v>
      </c>
      <c r="M420" s="11">
        <v>50</v>
      </c>
      <c r="N420" s="11" t="s">
        <v>742</v>
      </c>
      <c r="O420" s="11" t="s">
        <v>937</v>
      </c>
      <c r="P420" s="11">
        <v>17257</v>
      </c>
      <c r="Q420" s="11" t="s">
        <v>938</v>
      </c>
      <c r="R420" s="11">
        <v>1</v>
      </c>
      <c r="U420" s="11" t="s">
        <v>56</v>
      </c>
    </row>
    <row r="421" spans="1:21">
      <c r="A421" s="11">
        <v>65</v>
      </c>
      <c r="B421" s="18">
        <f>VLOOKUP($A421,Sheet1!$A$1:$C$95,2,FALSE)</f>
        <v>45273.611134259299</v>
      </c>
      <c r="C421" s="18">
        <f>VLOOKUP($A421,Sheet1!$A$1:$C$95,3,FALSE)</f>
        <v>45273.629004629598</v>
      </c>
      <c r="D421" s="11" t="s">
        <v>37</v>
      </c>
      <c r="E421" s="11" t="s">
        <v>931</v>
      </c>
      <c r="F421" s="19" t="s">
        <v>932</v>
      </c>
      <c r="G421" s="11">
        <v>110900</v>
      </c>
      <c r="H421" s="11">
        <v>6</v>
      </c>
      <c r="I421" s="11" t="s">
        <v>933</v>
      </c>
      <c r="J421" s="11" t="s">
        <v>934</v>
      </c>
      <c r="K421" s="11" t="s">
        <v>130</v>
      </c>
      <c r="L421" s="11" t="s">
        <v>384</v>
      </c>
      <c r="M421" s="11">
        <v>50</v>
      </c>
      <c r="N421" s="11" t="s">
        <v>716</v>
      </c>
      <c r="O421" s="11" t="s">
        <v>939</v>
      </c>
      <c r="P421" s="11">
        <v>13036</v>
      </c>
      <c r="Q421" s="11" t="s">
        <v>252</v>
      </c>
      <c r="R421" s="11">
        <v>11</v>
      </c>
      <c r="U421" s="11" t="s">
        <v>56</v>
      </c>
    </row>
    <row r="422" spans="1:21">
      <c r="A422" s="11">
        <v>65</v>
      </c>
      <c r="B422" s="18">
        <f>VLOOKUP($A422,Sheet1!$A$1:$C$95,2,FALSE)</f>
        <v>45273.611134259299</v>
      </c>
      <c r="C422" s="18">
        <f>VLOOKUP($A422,Sheet1!$A$1:$C$95,3,FALSE)</f>
        <v>45273.629004629598</v>
      </c>
      <c r="D422" s="11" t="s">
        <v>37</v>
      </c>
      <c r="E422" s="11" t="s">
        <v>931</v>
      </c>
      <c r="F422" s="19" t="s">
        <v>932</v>
      </c>
      <c r="G422" s="11">
        <v>110900</v>
      </c>
      <c r="H422" s="11">
        <v>6</v>
      </c>
      <c r="I422" s="11" t="s">
        <v>933</v>
      </c>
      <c r="J422" s="11" t="s">
        <v>934</v>
      </c>
      <c r="K422" s="11" t="s">
        <v>130</v>
      </c>
      <c r="L422" s="11" t="s">
        <v>384</v>
      </c>
      <c r="M422" s="11">
        <v>50</v>
      </c>
      <c r="N422" s="11" t="s">
        <v>828</v>
      </c>
      <c r="O422" s="11" t="s">
        <v>940</v>
      </c>
      <c r="P422" s="11">
        <v>19960</v>
      </c>
      <c r="Q422" s="11" t="s">
        <v>941</v>
      </c>
      <c r="R422" s="11">
        <v>1</v>
      </c>
      <c r="U422" s="11" t="s">
        <v>56</v>
      </c>
    </row>
    <row r="423" spans="1:21">
      <c r="A423" s="11">
        <v>65</v>
      </c>
      <c r="B423" s="18">
        <f>VLOOKUP($A423,Sheet1!$A$1:$C$95,2,FALSE)</f>
        <v>45273.611134259299</v>
      </c>
      <c r="C423" s="18">
        <f>VLOOKUP($A423,Sheet1!$A$1:$C$95,3,FALSE)</f>
        <v>45273.629004629598</v>
      </c>
      <c r="D423" s="11" t="s">
        <v>37</v>
      </c>
      <c r="E423" s="11" t="s">
        <v>931</v>
      </c>
      <c r="F423" s="19" t="s">
        <v>932</v>
      </c>
      <c r="G423" s="11">
        <v>110900</v>
      </c>
      <c r="H423" s="11">
        <v>6</v>
      </c>
      <c r="I423" s="11" t="s">
        <v>933</v>
      </c>
      <c r="J423" s="11" t="s">
        <v>934</v>
      </c>
      <c r="K423" s="11" t="s">
        <v>130</v>
      </c>
      <c r="L423" s="11" t="s">
        <v>384</v>
      </c>
      <c r="M423" s="11">
        <v>50</v>
      </c>
      <c r="N423" s="11" t="s">
        <v>742</v>
      </c>
      <c r="O423" s="11" t="s">
        <v>942</v>
      </c>
      <c r="P423" s="11" t="s">
        <v>943</v>
      </c>
      <c r="Q423" s="11" t="s">
        <v>498</v>
      </c>
      <c r="R423" s="11" t="s">
        <v>943</v>
      </c>
      <c r="U423" s="11" t="s">
        <v>56</v>
      </c>
    </row>
    <row r="424" spans="1:21">
      <c r="A424" s="11">
        <v>66</v>
      </c>
      <c r="B424" s="18">
        <f>VLOOKUP($A424,Sheet1!$A$1:$C$95,2,FALSE)</f>
        <v>45273.620300925897</v>
      </c>
      <c r="C424" s="18">
        <f>VLOOKUP($A424,Sheet1!$A$1:$C$95,3,FALSE)</f>
        <v>45273.633865740703</v>
      </c>
      <c r="D424" s="11" t="s">
        <v>37</v>
      </c>
      <c r="E424" s="11" t="s">
        <v>798</v>
      </c>
      <c r="F424" s="19" t="s">
        <v>799</v>
      </c>
      <c r="G424" s="11">
        <v>110870</v>
      </c>
      <c r="H424" s="11">
        <v>0</v>
      </c>
      <c r="I424" s="11" t="s">
        <v>944</v>
      </c>
      <c r="J424" s="11" t="s">
        <v>945</v>
      </c>
      <c r="K424" s="11" t="s">
        <v>170</v>
      </c>
      <c r="L424" s="11" t="s">
        <v>946</v>
      </c>
      <c r="M424" s="11">
        <v>40</v>
      </c>
      <c r="N424" s="11" t="s">
        <v>867</v>
      </c>
      <c r="O424" s="11" t="s">
        <v>947</v>
      </c>
      <c r="P424" s="11">
        <v>15947</v>
      </c>
      <c r="Q424" s="11" t="s">
        <v>583</v>
      </c>
      <c r="R424" s="11">
        <v>1</v>
      </c>
      <c r="U424" s="11" t="s">
        <v>56</v>
      </c>
    </row>
    <row r="425" spans="1:21">
      <c r="A425" s="11">
        <v>66</v>
      </c>
      <c r="B425" s="18">
        <f>VLOOKUP($A425,Sheet1!$A$1:$C$95,2,FALSE)</f>
        <v>45273.620300925897</v>
      </c>
      <c r="C425" s="18">
        <f>VLOOKUP($A425,Sheet1!$A$1:$C$95,3,FALSE)</f>
        <v>45273.633865740703</v>
      </c>
      <c r="D425" s="11" t="s">
        <v>37</v>
      </c>
      <c r="E425" s="11" t="s">
        <v>798</v>
      </c>
      <c r="F425" s="19" t="s">
        <v>799</v>
      </c>
      <c r="G425" s="11">
        <v>110870</v>
      </c>
      <c r="H425" s="11">
        <v>0</v>
      </c>
      <c r="I425" s="11" t="s">
        <v>944</v>
      </c>
      <c r="J425" s="11" t="s">
        <v>945</v>
      </c>
      <c r="K425" s="11" t="s">
        <v>170</v>
      </c>
      <c r="L425" s="11" t="s">
        <v>946</v>
      </c>
      <c r="M425" s="11">
        <v>40</v>
      </c>
      <c r="N425" s="11" t="s">
        <v>541</v>
      </c>
      <c r="O425" s="11" t="s">
        <v>948</v>
      </c>
      <c r="P425" s="11">
        <v>25251</v>
      </c>
      <c r="Q425" s="11" t="s">
        <v>949</v>
      </c>
      <c r="R425" s="11">
        <v>1</v>
      </c>
      <c r="U425" s="11" t="s">
        <v>56</v>
      </c>
    </row>
    <row r="426" spans="1:21">
      <c r="A426" s="11">
        <v>66</v>
      </c>
      <c r="B426" s="18">
        <f>VLOOKUP($A426,Sheet1!$A$1:$C$95,2,FALSE)</f>
        <v>45273.620300925897</v>
      </c>
      <c r="C426" s="18">
        <f>VLOOKUP($A426,Sheet1!$A$1:$C$95,3,FALSE)</f>
        <v>45273.633865740703</v>
      </c>
      <c r="D426" s="11" t="s">
        <v>37</v>
      </c>
      <c r="E426" s="11" t="s">
        <v>798</v>
      </c>
      <c r="F426" s="19" t="s">
        <v>799</v>
      </c>
      <c r="G426" s="11">
        <v>110870</v>
      </c>
      <c r="H426" s="11">
        <v>0</v>
      </c>
      <c r="I426" s="11" t="s">
        <v>944</v>
      </c>
      <c r="J426" s="11" t="s">
        <v>945</v>
      </c>
      <c r="K426" s="11" t="s">
        <v>170</v>
      </c>
      <c r="L426" s="11" t="s">
        <v>946</v>
      </c>
      <c r="M426" s="11">
        <v>40</v>
      </c>
      <c r="N426" s="11" t="s">
        <v>541</v>
      </c>
      <c r="O426" s="11" t="s">
        <v>950</v>
      </c>
      <c r="P426" s="11">
        <v>28989</v>
      </c>
      <c r="Q426" s="11" t="s">
        <v>951</v>
      </c>
      <c r="R426" s="11">
        <v>1</v>
      </c>
      <c r="U426" s="11" t="s">
        <v>56</v>
      </c>
    </row>
    <row r="427" spans="1:21">
      <c r="A427" s="11">
        <v>66</v>
      </c>
      <c r="B427" s="18">
        <f>VLOOKUP($A427,Sheet1!$A$1:$C$95,2,FALSE)</f>
        <v>45273.620300925897</v>
      </c>
      <c r="C427" s="18">
        <f>VLOOKUP($A427,Sheet1!$A$1:$C$95,3,FALSE)</f>
        <v>45273.633865740703</v>
      </c>
      <c r="D427" s="11" t="s">
        <v>37</v>
      </c>
      <c r="E427" s="11" t="s">
        <v>798</v>
      </c>
      <c r="F427" s="19" t="s">
        <v>799</v>
      </c>
      <c r="G427" s="11">
        <v>110870</v>
      </c>
      <c r="H427" s="11">
        <v>0</v>
      </c>
      <c r="I427" s="11" t="s">
        <v>944</v>
      </c>
      <c r="J427" s="11" t="s">
        <v>945</v>
      </c>
      <c r="K427" s="11" t="s">
        <v>170</v>
      </c>
      <c r="L427" s="11" t="s">
        <v>946</v>
      </c>
      <c r="M427" s="11">
        <v>40</v>
      </c>
      <c r="N427" s="11" t="s">
        <v>728</v>
      </c>
      <c r="O427" s="11" t="s">
        <v>952</v>
      </c>
      <c r="P427" s="11">
        <v>28285</v>
      </c>
      <c r="Q427" s="11" t="s">
        <v>953</v>
      </c>
      <c r="R427" s="11">
        <v>1</v>
      </c>
      <c r="U427" s="11" t="s">
        <v>56</v>
      </c>
    </row>
    <row r="428" spans="1:21">
      <c r="A428" s="11">
        <v>66</v>
      </c>
      <c r="B428" s="18">
        <f>VLOOKUP($A428,Sheet1!$A$1:$C$95,2,FALSE)</f>
        <v>45273.620300925897</v>
      </c>
      <c r="C428" s="18">
        <f>VLOOKUP($A428,Sheet1!$A$1:$C$95,3,FALSE)</f>
        <v>45273.633865740703</v>
      </c>
      <c r="D428" s="11" t="s">
        <v>37</v>
      </c>
      <c r="E428" s="11" t="s">
        <v>798</v>
      </c>
      <c r="F428" s="19" t="s">
        <v>799</v>
      </c>
      <c r="G428" s="11">
        <v>110870</v>
      </c>
      <c r="H428" s="11">
        <v>0</v>
      </c>
      <c r="I428" s="11" t="s">
        <v>944</v>
      </c>
      <c r="J428" s="11" t="s">
        <v>945</v>
      </c>
      <c r="K428" s="11" t="s">
        <v>170</v>
      </c>
      <c r="L428" s="11" t="s">
        <v>946</v>
      </c>
      <c r="M428" s="11">
        <v>40</v>
      </c>
      <c r="N428" s="11" t="s">
        <v>890</v>
      </c>
      <c r="O428" s="11" t="s">
        <v>954</v>
      </c>
      <c r="P428" s="11">
        <v>27762</v>
      </c>
      <c r="Q428" s="11" t="s">
        <v>955</v>
      </c>
      <c r="R428" s="11">
        <v>1</v>
      </c>
      <c r="U428" s="11" t="s">
        <v>56</v>
      </c>
    </row>
    <row r="429" spans="1:21">
      <c r="A429" s="11">
        <v>66</v>
      </c>
      <c r="B429" s="18">
        <f>VLOOKUP($A429,Sheet1!$A$1:$C$95,2,FALSE)</f>
        <v>45273.620300925897</v>
      </c>
      <c r="C429" s="18">
        <f>VLOOKUP($A429,Sheet1!$A$1:$C$95,3,FALSE)</f>
        <v>45273.633865740703</v>
      </c>
      <c r="D429" s="11" t="s">
        <v>37</v>
      </c>
      <c r="E429" s="11" t="s">
        <v>798</v>
      </c>
      <c r="F429" s="19" t="s">
        <v>799</v>
      </c>
      <c r="G429" s="11">
        <v>110870</v>
      </c>
      <c r="H429" s="11">
        <v>0</v>
      </c>
      <c r="I429" s="11" t="s">
        <v>944</v>
      </c>
      <c r="J429" s="11" t="s">
        <v>945</v>
      </c>
      <c r="K429" s="11" t="s">
        <v>170</v>
      </c>
      <c r="L429" s="11" t="s">
        <v>946</v>
      </c>
      <c r="M429" s="11">
        <v>40</v>
      </c>
      <c r="N429" s="11" t="s">
        <v>776</v>
      </c>
      <c r="O429" s="11" t="s">
        <v>956</v>
      </c>
      <c r="P429" s="11">
        <v>17477</v>
      </c>
      <c r="Q429" s="11" t="s">
        <v>957</v>
      </c>
      <c r="R429" s="11">
        <v>1</v>
      </c>
      <c r="U429" s="11" t="s">
        <v>56</v>
      </c>
    </row>
    <row r="430" spans="1:21">
      <c r="A430" s="11">
        <v>66</v>
      </c>
      <c r="B430" s="18">
        <f>VLOOKUP($A430,Sheet1!$A$1:$C$95,2,FALSE)</f>
        <v>45273.620300925897</v>
      </c>
      <c r="C430" s="18">
        <f>VLOOKUP($A430,Sheet1!$A$1:$C$95,3,FALSE)</f>
        <v>45273.633865740703</v>
      </c>
      <c r="D430" s="11" t="s">
        <v>37</v>
      </c>
      <c r="E430" s="11" t="s">
        <v>798</v>
      </c>
      <c r="F430" s="19" t="s">
        <v>799</v>
      </c>
      <c r="G430" s="11">
        <v>110870</v>
      </c>
      <c r="H430" s="11">
        <v>0</v>
      </c>
      <c r="I430" s="11" t="s">
        <v>944</v>
      </c>
      <c r="J430" s="11" t="s">
        <v>945</v>
      </c>
      <c r="K430" s="11" t="s">
        <v>170</v>
      </c>
      <c r="L430" s="11" t="s">
        <v>946</v>
      </c>
      <c r="M430" s="11">
        <v>40</v>
      </c>
      <c r="N430" s="11" t="s">
        <v>867</v>
      </c>
      <c r="O430" s="11" t="s">
        <v>880</v>
      </c>
      <c r="P430" s="11">
        <v>24865</v>
      </c>
      <c r="Q430" s="11" t="s">
        <v>881</v>
      </c>
      <c r="R430" s="11">
        <v>1</v>
      </c>
      <c r="U430" s="11" t="s">
        <v>56</v>
      </c>
    </row>
    <row r="431" spans="1:21">
      <c r="A431" s="11">
        <v>67</v>
      </c>
      <c r="B431" s="18">
        <f>VLOOKUP($A431,Sheet1!$A$1:$C$95,2,FALSE)</f>
        <v>45273.635324074101</v>
      </c>
      <c r="C431" s="18">
        <f>VLOOKUP($A431,Sheet1!$A$1:$C$95,3,FALSE)</f>
        <v>45273.652523148099</v>
      </c>
      <c r="D431" s="11" t="s">
        <v>37</v>
      </c>
      <c r="E431" s="11" t="s">
        <v>958</v>
      </c>
      <c r="F431" s="19" t="s">
        <v>959</v>
      </c>
      <c r="G431" s="11">
        <v>110887</v>
      </c>
      <c r="H431" s="11">
        <v>5</v>
      </c>
      <c r="I431" s="11" t="s">
        <v>960</v>
      </c>
      <c r="J431" s="11" t="s">
        <v>961</v>
      </c>
      <c r="K431" s="11" t="s">
        <v>383</v>
      </c>
      <c r="L431" s="11" t="s">
        <v>962</v>
      </c>
      <c r="M431" s="11">
        <v>50</v>
      </c>
      <c r="N431" s="11" t="s">
        <v>716</v>
      </c>
      <c r="O431" s="11" t="s">
        <v>555</v>
      </c>
      <c r="P431" s="11">
        <v>12965</v>
      </c>
      <c r="Q431" s="11" t="s">
        <v>263</v>
      </c>
      <c r="R431" s="11">
        <v>2</v>
      </c>
      <c r="U431" s="11" t="s">
        <v>56</v>
      </c>
    </row>
    <row r="432" spans="1:21">
      <c r="A432" s="11">
        <v>67</v>
      </c>
      <c r="B432" s="18">
        <f>VLOOKUP($A432,Sheet1!$A$1:$C$95,2,FALSE)</f>
        <v>45273.635324074101</v>
      </c>
      <c r="C432" s="18">
        <f>VLOOKUP($A432,Sheet1!$A$1:$C$95,3,FALSE)</f>
        <v>45273.652523148099</v>
      </c>
      <c r="D432" s="11" t="s">
        <v>37</v>
      </c>
      <c r="E432" s="11" t="s">
        <v>958</v>
      </c>
      <c r="F432" s="19" t="s">
        <v>959</v>
      </c>
      <c r="G432" s="11">
        <v>110887</v>
      </c>
      <c r="H432" s="11">
        <v>5</v>
      </c>
      <c r="I432" s="11" t="s">
        <v>960</v>
      </c>
      <c r="J432" s="11" t="s">
        <v>961</v>
      </c>
      <c r="K432" s="11" t="s">
        <v>383</v>
      </c>
      <c r="L432" s="11" t="s">
        <v>962</v>
      </c>
      <c r="M432" s="11">
        <v>50</v>
      </c>
      <c r="N432" s="11" t="s">
        <v>716</v>
      </c>
      <c r="O432" s="11" t="s">
        <v>963</v>
      </c>
      <c r="P432" s="11">
        <v>27259</v>
      </c>
      <c r="Q432" s="11" t="s">
        <v>448</v>
      </c>
      <c r="R432" s="11">
        <v>1</v>
      </c>
      <c r="U432" s="11" t="s">
        <v>56</v>
      </c>
    </row>
    <row r="433" spans="1:21">
      <c r="A433" s="11">
        <v>67</v>
      </c>
      <c r="B433" s="18">
        <f>VLOOKUP($A433,Sheet1!$A$1:$C$95,2,FALSE)</f>
        <v>45273.635324074101</v>
      </c>
      <c r="C433" s="18">
        <f>VLOOKUP($A433,Sheet1!$A$1:$C$95,3,FALSE)</f>
        <v>45273.652523148099</v>
      </c>
      <c r="D433" s="11" t="s">
        <v>37</v>
      </c>
      <c r="E433" s="11" t="s">
        <v>958</v>
      </c>
      <c r="F433" s="19" t="s">
        <v>959</v>
      </c>
      <c r="G433" s="11">
        <v>110887</v>
      </c>
      <c r="H433" s="11">
        <v>5</v>
      </c>
      <c r="I433" s="11" t="s">
        <v>960</v>
      </c>
      <c r="J433" s="11" t="s">
        <v>961</v>
      </c>
      <c r="K433" s="11" t="s">
        <v>383</v>
      </c>
      <c r="L433" s="11" t="s">
        <v>962</v>
      </c>
      <c r="M433" s="11">
        <v>50</v>
      </c>
      <c r="N433" s="11" t="s">
        <v>716</v>
      </c>
      <c r="O433" s="11" t="s">
        <v>964</v>
      </c>
      <c r="P433" s="11">
        <v>12953</v>
      </c>
      <c r="Q433" s="11" t="s">
        <v>219</v>
      </c>
      <c r="R433" s="11">
        <v>1</v>
      </c>
      <c r="U433" s="11" t="s">
        <v>56</v>
      </c>
    </row>
    <row r="434" spans="1:21">
      <c r="A434" s="11">
        <v>67</v>
      </c>
      <c r="B434" s="18">
        <f>VLOOKUP($A434,Sheet1!$A$1:$C$95,2,FALSE)</f>
        <v>45273.635324074101</v>
      </c>
      <c r="C434" s="18">
        <f>VLOOKUP($A434,Sheet1!$A$1:$C$95,3,FALSE)</f>
        <v>45273.652523148099</v>
      </c>
      <c r="D434" s="11" t="s">
        <v>37</v>
      </c>
      <c r="E434" s="11" t="s">
        <v>958</v>
      </c>
      <c r="F434" s="19" t="s">
        <v>959</v>
      </c>
      <c r="G434" s="11">
        <v>110887</v>
      </c>
      <c r="H434" s="11">
        <v>5</v>
      </c>
      <c r="I434" s="11" t="s">
        <v>960</v>
      </c>
      <c r="J434" s="11" t="s">
        <v>961</v>
      </c>
      <c r="K434" s="11" t="s">
        <v>383</v>
      </c>
      <c r="L434" s="11" t="s">
        <v>962</v>
      </c>
      <c r="M434" s="11">
        <v>50</v>
      </c>
      <c r="N434" s="11" t="s">
        <v>716</v>
      </c>
      <c r="O434" s="11" t="s">
        <v>374</v>
      </c>
      <c r="P434" s="11">
        <v>29565</v>
      </c>
      <c r="Q434" s="11" t="s">
        <v>133</v>
      </c>
      <c r="R434" s="11">
        <v>3</v>
      </c>
      <c r="U434" s="11" t="s">
        <v>56</v>
      </c>
    </row>
    <row r="435" spans="1:21">
      <c r="A435" s="11">
        <v>67</v>
      </c>
      <c r="B435" s="18">
        <f>VLOOKUP($A435,Sheet1!$A$1:$C$95,2,FALSE)</f>
        <v>45273.635324074101</v>
      </c>
      <c r="C435" s="18">
        <f>VLOOKUP($A435,Sheet1!$A$1:$C$95,3,FALSE)</f>
        <v>45273.652523148099</v>
      </c>
      <c r="D435" s="11" t="s">
        <v>37</v>
      </c>
      <c r="E435" s="11" t="s">
        <v>958</v>
      </c>
      <c r="F435" s="19" t="s">
        <v>959</v>
      </c>
      <c r="G435" s="11">
        <v>110887</v>
      </c>
      <c r="H435" s="11">
        <v>5</v>
      </c>
      <c r="I435" s="11" t="s">
        <v>960</v>
      </c>
      <c r="J435" s="11" t="s">
        <v>961</v>
      </c>
      <c r="K435" s="11" t="s">
        <v>383</v>
      </c>
      <c r="L435" s="11" t="s">
        <v>962</v>
      </c>
      <c r="M435" s="11">
        <v>50</v>
      </c>
      <c r="N435" s="11" t="s">
        <v>716</v>
      </c>
      <c r="O435" s="11" t="s">
        <v>965</v>
      </c>
      <c r="P435" s="11">
        <v>27941</v>
      </c>
      <c r="Q435" s="11" t="s">
        <v>696</v>
      </c>
      <c r="R435" s="11">
        <v>4</v>
      </c>
      <c r="U435" s="11" t="s">
        <v>56</v>
      </c>
    </row>
    <row r="436" spans="1:21">
      <c r="A436" s="11">
        <v>67</v>
      </c>
      <c r="B436" s="18">
        <f>VLOOKUP($A436,Sheet1!$A$1:$C$95,2,FALSE)</f>
        <v>45273.635324074101</v>
      </c>
      <c r="C436" s="18">
        <f>VLOOKUP($A436,Sheet1!$A$1:$C$95,3,FALSE)</f>
        <v>45273.652523148099</v>
      </c>
      <c r="D436" s="11" t="s">
        <v>37</v>
      </c>
      <c r="E436" s="11" t="s">
        <v>958</v>
      </c>
      <c r="F436" s="19" t="s">
        <v>959</v>
      </c>
      <c r="G436" s="11">
        <v>110887</v>
      </c>
      <c r="H436" s="11">
        <v>5</v>
      </c>
      <c r="I436" s="11" t="s">
        <v>960</v>
      </c>
      <c r="J436" s="11" t="s">
        <v>961</v>
      </c>
      <c r="K436" s="11" t="s">
        <v>383</v>
      </c>
      <c r="L436" s="11" t="s">
        <v>962</v>
      </c>
      <c r="M436" s="11">
        <v>50</v>
      </c>
      <c r="N436" s="11" t="s">
        <v>716</v>
      </c>
      <c r="O436" s="11" t="s">
        <v>966</v>
      </c>
      <c r="P436" s="11">
        <v>12968</v>
      </c>
      <c r="Q436" s="11" t="s">
        <v>554</v>
      </c>
      <c r="R436" s="11">
        <v>1</v>
      </c>
      <c r="U436" s="11" t="s">
        <v>56</v>
      </c>
    </row>
    <row r="437" spans="1:21">
      <c r="A437" s="11">
        <v>67</v>
      </c>
      <c r="B437" s="18">
        <f>VLOOKUP($A437,Sheet1!$A$1:$C$95,2,FALSE)</f>
        <v>45273.635324074101</v>
      </c>
      <c r="C437" s="18">
        <f>VLOOKUP($A437,Sheet1!$A$1:$C$95,3,FALSE)</f>
        <v>45273.652523148099</v>
      </c>
      <c r="D437" s="11" t="s">
        <v>37</v>
      </c>
      <c r="E437" s="11" t="s">
        <v>958</v>
      </c>
      <c r="F437" s="19" t="s">
        <v>959</v>
      </c>
      <c r="G437" s="11">
        <v>110887</v>
      </c>
      <c r="H437" s="11">
        <v>5</v>
      </c>
      <c r="I437" s="11" t="s">
        <v>960</v>
      </c>
      <c r="J437" s="11" t="s">
        <v>961</v>
      </c>
      <c r="K437" s="11" t="s">
        <v>383</v>
      </c>
      <c r="L437" s="11" t="s">
        <v>962</v>
      </c>
      <c r="M437" s="11">
        <v>50</v>
      </c>
      <c r="N437" s="11" t="s">
        <v>716</v>
      </c>
      <c r="O437" s="11" t="s">
        <v>967</v>
      </c>
      <c r="P437" s="11">
        <v>27870</v>
      </c>
      <c r="Q437" s="11" t="s">
        <v>968</v>
      </c>
      <c r="R437" s="11">
        <v>7</v>
      </c>
      <c r="U437" s="11" t="s">
        <v>56</v>
      </c>
    </row>
    <row r="438" spans="1:21">
      <c r="A438" s="11">
        <v>67</v>
      </c>
      <c r="B438" s="18">
        <f>VLOOKUP($A438,Sheet1!$A$1:$C$95,2,FALSE)</f>
        <v>45273.635324074101</v>
      </c>
      <c r="C438" s="18">
        <f>VLOOKUP($A438,Sheet1!$A$1:$C$95,3,FALSE)</f>
        <v>45273.652523148099</v>
      </c>
      <c r="D438" s="11" t="s">
        <v>37</v>
      </c>
      <c r="E438" s="11" t="s">
        <v>958</v>
      </c>
      <c r="F438" s="19" t="s">
        <v>959</v>
      </c>
      <c r="G438" s="11">
        <v>110887</v>
      </c>
      <c r="H438" s="11">
        <v>5</v>
      </c>
      <c r="I438" s="11" t="s">
        <v>960</v>
      </c>
      <c r="J438" s="11" t="s">
        <v>961</v>
      </c>
      <c r="K438" s="11" t="s">
        <v>383</v>
      </c>
      <c r="L438" s="11" t="s">
        <v>962</v>
      </c>
      <c r="M438" s="11">
        <v>50</v>
      </c>
      <c r="N438" s="11" t="s">
        <v>716</v>
      </c>
      <c r="O438" s="11" t="s">
        <v>969</v>
      </c>
      <c r="P438" s="11">
        <v>15372</v>
      </c>
      <c r="Q438" s="11" t="s">
        <v>970</v>
      </c>
      <c r="R438" s="11">
        <v>1</v>
      </c>
      <c r="U438" s="11" t="s">
        <v>56</v>
      </c>
    </row>
    <row r="439" spans="1:21">
      <c r="A439" s="11">
        <v>68</v>
      </c>
      <c r="B439" s="18">
        <f>VLOOKUP($A439,Sheet1!$A$1:$C$95,2,FALSE)</f>
        <v>45273.648148148102</v>
      </c>
      <c r="C439" s="18">
        <f>VLOOKUP($A439,Sheet1!$A$1:$C$95,3,FALSE)</f>
        <v>45273.659166666701</v>
      </c>
      <c r="D439" s="11" t="s">
        <v>37</v>
      </c>
      <c r="E439" s="11" t="s">
        <v>971</v>
      </c>
      <c r="F439" s="19" t="s">
        <v>972</v>
      </c>
      <c r="G439" s="11">
        <v>110812</v>
      </c>
      <c r="H439" s="11">
        <v>3</v>
      </c>
      <c r="I439" s="11" t="s">
        <v>973</v>
      </c>
      <c r="J439" s="11" t="s">
        <v>974</v>
      </c>
      <c r="K439" s="11" t="s">
        <v>43</v>
      </c>
      <c r="L439" s="11" t="s">
        <v>701</v>
      </c>
      <c r="M439" s="11">
        <v>40</v>
      </c>
      <c r="N439" s="11" t="s">
        <v>846</v>
      </c>
      <c r="O439" s="11" t="s">
        <v>158</v>
      </c>
      <c r="P439" s="11">
        <v>18198</v>
      </c>
      <c r="Q439" s="11" t="s">
        <v>159</v>
      </c>
      <c r="R439" s="11">
        <v>1</v>
      </c>
      <c r="U439" s="11" t="s">
        <v>56</v>
      </c>
    </row>
    <row r="440" spans="1:21">
      <c r="A440" s="11">
        <v>68</v>
      </c>
      <c r="B440" s="18">
        <f>VLOOKUP($A440,Sheet1!$A$1:$C$95,2,FALSE)</f>
        <v>45273.648148148102</v>
      </c>
      <c r="C440" s="18">
        <f>VLOOKUP($A440,Sheet1!$A$1:$C$95,3,FALSE)</f>
        <v>45273.659166666701</v>
      </c>
      <c r="D440" s="11" t="s">
        <v>37</v>
      </c>
      <c r="E440" s="11" t="s">
        <v>971</v>
      </c>
      <c r="F440" s="19" t="s">
        <v>972</v>
      </c>
      <c r="G440" s="11">
        <v>110812</v>
      </c>
      <c r="H440" s="11">
        <v>3</v>
      </c>
      <c r="I440" s="11" t="s">
        <v>973</v>
      </c>
      <c r="J440" s="11" t="s">
        <v>974</v>
      </c>
      <c r="K440" s="11" t="s">
        <v>43</v>
      </c>
      <c r="L440" s="11" t="s">
        <v>701</v>
      </c>
      <c r="M440" s="11">
        <v>40</v>
      </c>
      <c r="N440" s="11" t="s">
        <v>890</v>
      </c>
      <c r="O440" s="11" t="s">
        <v>975</v>
      </c>
      <c r="P440" s="11">
        <v>25979</v>
      </c>
      <c r="Q440" s="11" t="s">
        <v>976</v>
      </c>
      <c r="R440" s="11">
        <v>1</v>
      </c>
      <c r="U440" s="11" t="s">
        <v>56</v>
      </c>
    </row>
    <row r="441" spans="1:21">
      <c r="A441" s="11">
        <v>68</v>
      </c>
      <c r="B441" s="18">
        <f>VLOOKUP($A441,Sheet1!$A$1:$C$95,2,FALSE)</f>
        <v>45273.648148148102</v>
      </c>
      <c r="C441" s="18">
        <f>VLOOKUP($A441,Sheet1!$A$1:$C$95,3,FALSE)</f>
        <v>45273.659166666701</v>
      </c>
      <c r="D441" s="11" t="s">
        <v>37</v>
      </c>
      <c r="E441" s="11" t="s">
        <v>971</v>
      </c>
      <c r="F441" s="19" t="s">
        <v>972</v>
      </c>
      <c r="G441" s="11">
        <v>110812</v>
      </c>
      <c r="H441" s="11">
        <v>3</v>
      </c>
      <c r="I441" s="11" t="s">
        <v>973</v>
      </c>
      <c r="J441" s="11" t="s">
        <v>974</v>
      </c>
      <c r="K441" s="11" t="s">
        <v>43</v>
      </c>
      <c r="L441" s="11" t="s">
        <v>701</v>
      </c>
      <c r="M441" s="11">
        <v>40</v>
      </c>
      <c r="N441" s="11" t="s">
        <v>742</v>
      </c>
      <c r="O441" s="11" t="s">
        <v>977</v>
      </c>
      <c r="P441" s="11">
        <v>29301</v>
      </c>
      <c r="Q441" s="11" t="s">
        <v>181</v>
      </c>
      <c r="R441" s="11">
        <v>1</v>
      </c>
      <c r="U441" s="11" t="s">
        <v>56</v>
      </c>
    </row>
    <row r="442" spans="1:21">
      <c r="A442" s="11">
        <v>68</v>
      </c>
      <c r="B442" s="18">
        <f>VLOOKUP($A442,Sheet1!$A$1:$C$95,2,FALSE)</f>
        <v>45273.648148148102</v>
      </c>
      <c r="C442" s="18">
        <f>VLOOKUP($A442,Sheet1!$A$1:$C$95,3,FALSE)</f>
        <v>45273.659166666701</v>
      </c>
      <c r="D442" s="11" t="s">
        <v>37</v>
      </c>
      <c r="E442" s="11" t="s">
        <v>971</v>
      </c>
      <c r="F442" s="19" t="s">
        <v>972</v>
      </c>
      <c r="G442" s="11">
        <v>110812</v>
      </c>
      <c r="H442" s="11">
        <v>3</v>
      </c>
      <c r="I442" s="11" t="s">
        <v>973</v>
      </c>
      <c r="J442" s="11" t="s">
        <v>974</v>
      </c>
      <c r="K442" s="11" t="s">
        <v>43</v>
      </c>
      <c r="L442" s="11" t="s">
        <v>701</v>
      </c>
      <c r="M442" s="11">
        <v>40</v>
      </c>
      <c r="N442" s="11" t="s">
        <v>846</v>
      </c>
      <c r="O442" s="11" t="s">
        <v>154</v>
      </c>
      <c r="P442" s="11">
        <v>25209</v>
      </c>
      <c r="Q442" s="11" t="s">
        <v>155</v>
      </c>
      <c r="R442" s="11">
        <v>1</v>
      </c>
      <c r="U442" s="11" t="s">
        <v>56</v>
      </c>
    </row>
    <row r="443" spans="1:21">
      <c r="A443" s="11">
        <v>68</v>
      </c>
      <c r="B443" s="18">
        <f>VLOOKUP($A443,Sheet1!$A$1:$C$95,2,FALSE)</f>
        <v>45273.648148148102</v>
      </c>
      <c r="C443" s="18">
        <f>VLOOKUP($A443,Sheet1!$A$1:$C$95,3,FALSE)</f>
        <v>45273.659166666701</v>
      </c>
      <c r="D443" s="11" t="s">
        <v>37</v>
      </c>
      <c r="E443" s="11" t="s">
        <v>971</v>
      </c>
      <c r="F443" s="19" t="s">
        <v>972</v>
      </c>
      <c r="G443" s="11">
        <v>110812</v>
      </c>
      <c r="H443" s="11">
        <v>3</v>
      </c>
      <c r="I443" s="11" t="s">
        <v>973</v>
      </c>
      <c r="J443" s="11" t="s">
        <v>974</v>
      </c>
      <c r="K443" s="11" t="s">
        <v>43</v>
      </c>
      <c r="L443" s="11" t="s">
        <v>701</v>
      </c>
      <c r="M443" s="11">
        <v>40</v>
      </c>
      <c r="N443" s="11" t="s">
        <v>849</v>
      </c>
      <c r="O443" s="11" t="s">
        <v>978</v>
      </c>
      <c r="P443" s="11">
        <v>26536</v>
      </c>
      <c r="Q443" s="11" t="s">
        <v>673</v>
      </c>
      <c r="R443" s="11">
        <v>1</v>
      </c>
      <c r="U443" s="11" t="s">
        <v>56</v>
      </c>
    </row>
    <row r="444" spans="1:21">
      <c r="A444" s="11">
        <v>68</v>
      </c>
      <c r="B444" s="18">
        <f>VLOOKUP($A444,Sheet1!$A$1:$C$95,2,FALSE)</f>
        <v>45273.648148148102</v>
      </c>
      <c r="C444" s="18">
        <f>VLOOKUP($A444,Sheet1!$A$1:$C$95,3,FALSE)</f>
        <v>45273.659166666701</v>
      </c>
      <c r="D444" s="11" t="s">
        <v>37</v>
      </c>
      <c r="E444" s="11" t="s">
        <v>971</v>
      </c>
      <c r="F444" s="19" t="s">
        <v>972</v>
      </c>
      <c r="G444" s="11">
        <v>110812</v>
      </c>
      <c r="H444" s="11">
        <v>3</v>
      </c>
      <c r="I444" s="11" t="s">
        <v>973</v>
      </c>
      <c r="J444" s="11" t="s">
        <v>974</v>
      </c>
      <c r="K444" s="11" t="s">
        <v>43</v>
      </c>
      <c r="L444" s="11" t="s">
        <v>701</v>
      </c>
      <c r="M444" s="11">
        <v>40</v>
      </c>
      <c r="N444" s="11" t="s">
        <v>846</v>
      </c>
      <c r="O444" s="11" t="s">
        <v>979</v>
      </c>
      <c r="P444" s="11">
        <v>28091</v>
      </c>
      <c r="Q444" s="11" t="s">
        <v>188</v>
      </c>
      <c r="R444" s="11">
        <v>1</v>
      </c>
      <c r="U444" s="11" t="s">
        <v>56</v>
      </c>
    </row>
    <row r="445" spans="1:21">
      <c r="A445" s="11">
        <v>68</v>
      </c>
      <c r="B445" s="18">
        <f>VLOOKUP($A445,Sheet1!$A$1:$C$95,2,FALSE)</f>
        <v>45273.648148148102</v>
      </c>
      <c r="C445" s="18">
        <f>VLOOKUP($A445,Sheet1!$A$1:$C$95,3,FALSE)</f>
        <v>45273.659166666701</v>
      </c>
      <c r="D445" s="11" t="s">
        <v>37</v>
      </c>
      <c r="E445" s="11" t="s">
        <v>971</v>
      </c>
      <c r="F445" s="19" t="s">
        <v>972</v>
      </c>
      <c r="G445" s="11">
        <v>110812</v>
      </c>
      <c r="H445" s="11">
        <v>3</v>
      </c>
      <c r="I445" s="11" t="s">
        <v>973</v>
      </c>
      <c r="J445" s="11" t="s">
        <v>974</v>
      </c>
      <c r="K445" s="11" t="s">
        <v>43</v>
      </c>
      <c r="L445" s="11" t="s">
        <v>701</v>
      </c>
      <c r="M445" s="11">
        <v>40</v>
      </c>
      <c r="N445" s="11" t="s">
        <v>742</v>
      </c>
      <c r="O445" s="11" t="s">
        <v>980</v>
      </c>
      <c r="P445" s="11">
        <v>29984</v>
      </c>
      <c r="Q445" s="11" t="s">
        <v>981</v>
      </c>
      <c r="R445" s="11">
        <v>1</v>
      </c>
      <c r="U445" s="11" t="s">
        <v>56</v>
      </c>
    </row>
    <row r="446" spans="1:21">
      <c r="A446" s="11">
        <v>68</v>
      </c>
      <c r="B446" s="18">
        <f>VLOOKUP($A446,Sheet1!$A$1:$C$95,2,FALSE)</f>
        <v>45273.648148148102</v>
      </c>
      <c r="C446" s="18">
        <f>VLOOKUP($A446,Sheet1!$A$1:$C$95,3,FALSE)</f>
        <v>45273.659166666701</v>
      </c>
      <c r="D446" s="11" t="s">
        <v>37</v>
      </c>
      <c r="E446" s="11" t="s">
        <v>971</v>
      </c>
      <c r="F446" s="19" t="s">
        <v>972</v>
      </c>
      <c r="G446" s="11">
        <v>110812</v>
      </c>
      <c r="H446" s="11">
        <v>3</v>
      </c>
      <c r="I446" s="11" t="s">
        <v>973</v>
      </c>
      <c r="J446" s="11" t="s">
        <v>974</v>
      </c>
      <c r="K446" s="11" t="s">
        <v>43</v>
      </c>
      <c r="L446" s="11" t="s">
        <v>701</v>
      </c>
      <c r="M446" s="11">
        <v>40</v>
      </c>
      <c r="N446" s="11" t="s">
        <v>727</v>
      </c>
      <c r="O446" s="11" t="s">
        <v>982</v>
      </c>
      <c r="P446" s="11">
        <v>14175</v>
      </c>
      <c r="Q446" s="11" t="s">
        <v>60</v>
      </c>
      <c r="R446" s="11">
        <v>2</v>
      </c>
      <c r="U446" s="11" t="s">
        <v>56</v>
      </c>
    </row>
    <row r="447" spans="1:21">
      <c r="A447" s="11">
        <v>69</v>
      </c>
      <c r="B447" s="18">
        <f>VLOOKUP($A447,Sheet1!$A$1:$C$95,2,FALSE)</f>
        <v>45273.4137962963</v>
      </c>
      <c r="C447" s="18">
        <f>VLOOKUP($A447,Sheet1!$A$1:$C$95,3,FALSE)</f>
        <v>45273.681898148097</v>
      </c>
      <c r="D447" s="11" t="s">
        <v>37</v>
      </c>
      <c r="E447" s="11" t="s">
        <v>983</v>
      </c>
      <c r="F447" s="19" t="s">
        <v>984</v>
      </c>
      <c r="G447" s="11">
        <v>110896</v>
      </c>
      <c r="H447" s="11">
        <v>4</v>
      </c>
      <c r="I447" s="11" t="s">
        <v>985</v>
      </c>
      <c r="J447" s="11" t="s">
        <v>986</v>
      </c>
      <c r="K447" s="11" t="s">
        <v>114</v>
      </c>
      <c r="L447" s="11" t="s">
        <v>886</v>
      </c>
      <c r="M447" s="11">
        <v>50</v>
      </c>
      <c r="N447" s="11" t="s">
        <v>846</v>
      </c>
      <c r="O447" s="11" t="s">
        <v>987</v>
      </c>
      <c r="P447" s="11">
        <v>10173</v>
      </c>
      <c r="Q447" s="11" t="s">
        <v>244</v>
      </c>
      <c r="R447" s="11">
        <v>1</v>
      </c>
      <c r="U447" s="11" t="s">
        <v>47</v>
      </c>
    </row>
    <row r="448" spans="1:21">
      <c r="A448" s="11">
        <v>69</v>
      </c>
      <c r="B448" s="18">
        <f>VLOOKUP($A448,Sheet1!$A$1:$C$95,2,FALSE)</f>
        <v>45273.4137962963</v>
      </c>
      <c r="C448" s="18">
        <f>VLOOKUP($A448,Sheet1!$A$1:$C$95,3,FALSE)</f>
        <v>45273.681898148097</v>
      </c>
      <c r="D448" s="11" t="s">
        <v>37</v>
      </c>
      <c r="E448" s="11" t="s">
        <v>983</v>
      </c>
      <c r="F448" s="19" t="s">
        <v>984</v>
      </c>
      <c r="G448" s="11">
        <v>110896</v>
      </c>
      <c r="H448" s="11">
        <v>4</v>
      </c>
      <c r="I448" s="11" t="s">
        <v>985</v>
      </c>
      <c r="J448" s="11" t="s">
        <v>986</v>
      </c>
      <c r="K448" s="11" t="s">
        <v>114</v>
      </c>
      <c r="L448" s="11" t="s">
        <v>886</v>
      </c>
      <c r="M448" s="11">
        <v>50</v>
      </c>
      <c r="N448" s="11" t="s">
        <v>846</v>
      </c>
      <c r="O448" s="11" t="s">
        <v>847</v>
      </c>
      <c r="P448" s="11">
        <v>10811</v>
      </c>
      <c r="Q448" s="11" t="s">
        <v>848</v>
      </c>
      <c r="R448" s="11">
        <v>1</v>
      </c>
      <c r="U448" s="11" t="s">
        <v>56</v>
      </c>
    </row>
    <row r="449" spans="1:21">
      <c r="A449" s="11">
        <v>69</v>
      </c>
      <c r="B449" s="18">
        <f>VLOOKUP($A449,Sheet1!$A$1:$C$95,2,FALSE)</f>
        <v>45273.4137962963</v>
      </c>
      <c r="C449" s="18">
        <f>VLOOKUP($A449,Sheet1!$A$1:$C$95,3,FALSE)</f>
        <v>45273.681898148097</v>
      </c>
      <c r="D449" s="11" t="s">
        <v>37</v>
      </c>
      <c r="E449" s="11" t="s">
        <v>983</v>
      </c>
      <c r="F449" s="19" t="s">
        <v>984</v>
      </c>
      <c r="G449" s="11">
        <v>110896</v>
      </c>
      <c r="H449" s="11">
        <v>4</v>
      </c>
      <c r="I449" s="11" t="s">
        <v>985</v>
      </c>
      <c r="J449" s="11" t="s">
        <v>986</v>
      </c>
      <c r="K449" s="11" t="s">
        <v>114</v>
      </c>
      <c r="L449" s="11" t="s">
        <v>886</v>
      </c>
      <c r="M449" s="11">
        <v>50</v>
      </c>
      <c r="N449" s="11" t="s">
        <v>846</v>
      </c>
      <c r="O449" s="11" t="s">
        <v>891</v>
      </c>
      <c r="P449" s="11">
        <v>21434</v>
      </c>
      <c r="Q449" s="11" t="s">
        <v>892</v>
      </c>
      <c r="R449" s="11">
        <v>1</v>
      </c>
      <c r="U449" s="11" t="s">
        <v>56</v>
      </c>
    </row>
    <row r="450" spans="1:21">
      <c r="A450" s="11">
        <v>69</v>
      </c>
      <c r="B450" s="18">
        <f>VLOOKUP($A450,Sheet1!$A$1:$C$95,2,FALSE)</f>
        <v>45273.4137962963</v>
      </c>
      <c r="C450" s="18">
        <f>VLOOKUP($A450,Sheet1!$A$1:$C$95,3,FALSE)</f>
        <v>45273.681898148097</v>
      </c>
      <c r="D450" s="11" t="s">
        <v>37</v>
      </c>
      <c r="E450" s="11" t="s">
        <v>983</v>
      </c>
      <c r="F450" s="19" t="s">
        <v>984</v>
      </c>
      <c r="G450" s="11">
        <v>110896</v>
      </c>
      <c r="H450" s="11">
        <v>4</v>
      </c>
      <c r="I450" s="11" t="s">
        <v>985</v>
      </c>
      <c r="J450" s="11" t="s">
        <v>986</v>
      </c>
      <c r="K450" s="11" t="s">
        <v>114</v>
      </c>
      <c r="L450" s="11" t="s">
        <v>886</v>
      </c>
      <c r="M450" s="11">
        <v>50</v>
      </c>
      <c r="N450" s="11" t="s">
        <v>846</v>
      </c>
      <c r="O450" s="11" t="s">
        <v>154</v>
      </c>
      <c r="P450" s="11">
        <v>25209</v>
      </c>
      <c r="Q450" s="11" t="s">
        <v>155</v>
      </c>
      <c r="R450" s="11">
        <v>1</v>
      </c>
      <c r="U450" s="11" t="s">
        <v>56</v>
      </c>
    </row>
    <row r="451" spans="1:21">
      <c r="A451" s="11">
        <v>69</v>
      </c>
      <c r="B451" s="18">
        <f>VLOOKUP($A451,Sheet1!$A$1:$C$95,2,FALSE)</f>
        <v>45273.4137962963</v>
      </c>
      <c r="C451" s="18">
        <f>VLOOKUP($A451,Sheet1!$A$1:$C$95,3,FALSE)</f>
        <v>45273.681898148097</v>
      </c>
      <c r="D451" s="11" t="s">
        <v>37</v>
      </c>
      <c r="E451" s="11" t="s">
        <v>983</v>
      </c>
      <c r="F451" s="19" t="s">
        <v>984</v>
      </c>
      <c r="G451" s="11">
        <v>110896</v>
      </c>
      <c r="H451" s="11">
        <v>4</v>
      </c>
      <c r="I451" s="11" t="s">
        <v>985</v>
      </c>
      <c r="J451" s="11" t="s">
        <v>986</v>
      </c>
      <c r="K451" s="11" t="s">
        <v>114</v>
      </c>
      <c r="L451" s="11" t="s">
        <v>886</v>
      </c>
      <c r="M451" s="11">
        <v>50</v>
      </c>
      <c r="N451" s="11" t="s">
        <v>849</v>
      </c>
      <c r="O451" s="11" t="s">
        <v>988</v>
      </c>
      <c r="P451" s="11">
        <v>28256</v>
      </c>
      <c r="Q451" s="11" t="s">
        <v>989</v>
      </c>
      <c r="R451" s="11">
        <v>1</v>
      </c>
      <c r="U451" s="11" t="s">
        <v>56</v>
      </c>
    </row>
    <row r="452" spans="1:21">
      <c r="A452" s="11">
        <v>69</v>
      </c>
      <c r="B452" s="18">
        <f>VLOOKUP($A452,Sheet1!$A$1:$C$95,2,FALSE)</f>
        <v>45273.4137962963</v>
      </c>
      <c r="C452" s="18">
        <f>VLOOKUP($A452,Sheet1!$A$1:$C$95,3,FALSE)</f>
        <v>45273.681898148097</v>
      </c>
      <c r="D452" s="11" t="s">
        <v>37</v>
      </c>
      <c r="E452" s="11" t="s">
        <v>983</v>
      </c>
      <c r="F452" s="19" t="s">
        <v>984</v>
      </c>
      <c r="G452" s="11">
        <v>110896</v>
      </c>
      <c r="H452" s="11">
        <v>4</v>
      </c>
      <c r="I452" s="11" t="s">
        <v>985</v>
      </c>
      <c r="J452" s="11" t="s">
        <v>986</v>
      </c>
      <c r="K452" s="11" t="s">
        <v>114</v>
      </c>
      <c r="L452" s="11" t="s">
        <v>886</v>
      </c>
      <c r="M452" s="11">
        <v>50</v>
      </c>
      <c r="N452" s="11" t="s">
        <v>178</v>
      </c>
      <c r="O452" s="11" t="s">
        <v>404</v>
      </c>
      <c r="P452" s="11">
        <v>14093</v>
      </c>
      <c r="Q452" s="11" t="s">
        <v>165</v>
      </c>
      <c r="R452" s="11">
        <v>1</v>
      </c>
      <c r="U452" s="11" t="s">
        <v>56</v>
      </c>
    </row>
    <row r="453" spans="1:21">
      <c r="A453" s="11">
        <v>69</v>
      </c>
      <c r="B453" s="18">
        <f>VLOOKUP($A453,Sheet1!$A$1:$C$95,2,FALSE)</f>
        <v>45273.4137962963</v>
      </c>
      <c r="C453" s="18">
        <f>VLOOKUP($A453,Sheet1!$A$1:$C$95,3,FALSE)</f>
        <v>45273.681898148097</v>
      </c>
      <c r="D453" s="11" t="s">
        <v>37</v>
      </c>
      <c r="E453" s="11" t="s">
        <v>983</v>
      </c>
      <c r="F453" s="19" t="s">
        <v>984</v>
      </c>
      <c r="G453" s="11">
        <v>110896</v>
      </c>
      <c r="H453" s="11">
        <v>4</v>
      </c>
      <c r="I453" s="11" t="s">
        <v>985</v>
      </c>
      <c r="J453" s="11" t="s">
        <v>986</v>
      </c>
      <c r="K453" s="11" t="s">
        <v>114</v>
      </c>
      <c r="L453" s="11" t="s">
        <v>886</v>
      </c>
      <c r="M453" s="11">
        <v>50</v>
      </c>
      <c r="N453" s="11" t="s">
        <v>808</v>
      </c>
      <c r="O453" s="11" t="s">
        <v>990</v>
      </c>
      <c r="P453" s="11">
        <v>15063</v>
      </c>
      <c r="Q453" s="11" t="s">
        <v>991</v>
      </c>
      <c r="R453" s="11">
        <v>1</v>
      </c>
      <c r="U453" s="11" t="s">
        <v>56</v>
      </c>
    </row>
    <row r="454" spans="1:21">
      <c r="A454" s="11">
        <v>69</v>
      </c>
      <c r="B454" s="18">
        <f>VLOOKUP($A454,Sheet1!$A$1:$C$95,2,FALSE)</f>
        <v>45273.4137962963</v>
      </c>
      <c r="C454" s="18">
        <f>VLOOKUP($A454,Sheet1!$A$1:$C$95,3,FALSE)</f>
        <v>45273.681898148097</v>
      </c>
      <c r="D454" s="11" t="s">
        <v>37</v>
      </c>
      <c r="E454" s="11" t="s">
        <v>983</v>
      </c>
      <c r="F454" s="19" t="s">
        <v>984</v>
      </c>
      <c r="G454" s="11">
        <v>110896</v>
      </c>
      <c r="H454" s="11">
        <v>4</v>
      </c>
      <c r="I454" s="11" t="s">
        <v>985</v>
      </c>
      <c r="J454" s="11" t="s">
        <v>986</v>
      </c>
      <c r="K454" s="11" t="s">
        <v>114</v>
      </c>
      <c r="L454" s="11" t="s">
        <v>886</v>
      </c>
      <c r="M454" s="11">
        <v>50</v>
      </c>
      <c r="N454" s="11" t="s">
        <v>846</v>
      </c>
      <c r="O454" s="11" t="s">
        <v>992</v>
      </c>
      <c r="P454" s="11">
        <v>25208</v>
      </c>
      <c r="Q454" s="11" t="s">
        <v>125</v>
      </c>
      <c r="R454" s="11">
        <v>1</v>
      </c>
      <c r="U454" s="11" t="s">
        <v>56</v>
      </c>
    </row>
    <row r="455" spans="1:21">
      <c r="A455" s="11">
        <v>69</v>
      </c>
      <c r="B455" s="18">
        <f>VLOOKUP($A455,Sheet1!$A$1:$C$95,2,FALSE)</f>
        <v>45273.4137962963</v>
      </c>
      <c r="C455" s="18">
        <f>VLOOKUP($A455,Sheet1!$A$1:$C$95,3,FALSE)</f>
        <v>45273.681898148097</v>
      </c>
      <c r="D455" s="11" t="s">
        <v>37</v>
      </c>
      <c r="E455" s="11" t="s">
        <v>983</v>
      </c>
      <c r="F455" s="19" t="s">
        <v>984</v>
      </c>
      <c r="G455" s="11">
        <v>110896</v>
      </c>
      <c r="H455" s="11">
        <v>4</v>
      </c>
      <c r="I455" s="11" t="s">
        <v>985</v>
      </c>
      <c r="J455" s="11" t="s">
        <v>986</v>
      </c>
      <c r="K455" s="11" t="s">
        <v>114</v>
      </c>
      <c r="L455" s="11" t="s">
        <v>886</v>
      </c>
      <c r="M455" s="11">
        <v>50</v>
      </c>
      <c r="N455" s="11" t="s">
        <v>776</v>
      </c>
      <c r="O455" s="11" t="s">
        <v>993</v>
      </c>
      <c r="P455" s="11">
        <v>19696</v>
      </c>
      <c r="Q455" s="11" t="s">
        <v>994</v>
      </c>
      <c r="R455" s="11">
        <v>1</v>
      </c>
      <c r="U455" s="11" t="s">
        <v>56</v>
      </c>
    </row>
    <row r="456" spans="1:21">
      <c r="A456" s="11">
        <v>70</v>
      </c>
      <c r="B456" s="18">
        <f>VLOOKUP($A456,Sheet1!$A$1:$C$95,2,FALSE)</f>
        <v>45273.663900462998</v>
      </c>
      <c r="C456" s="18">
        <f>VLOOKUP($A456,Sheet1!$A$1:$C$95,3,FALSE)</f>
        <v>45273.682060185201</v>
      </c>
      <c r="D456" s="11" t="s">
        <v>37</v>
      </c>
      <c r="E456" s="11" t="s">
        <v>995</v>
      </c>
      <c r="F456" s="19" t="s">
        <v>996</v>
      </c>
      <c r="G456" s="11">
        <v>110791</v>
      </c>
      <c r="H456" s="11">
        <v>7</v>
      </c>
      <c r="I456" s="11" t="s">
        <v>997</v>
      </c>
      <c r="J456" s="11" t="s">
        <v>998</v>
      </c>
      <c r="K456" s="11" t="s">
        <v>231</v>
      </c>
      <c r="L456" s="11" t="s">
        <v>550</v>
      </c>
      <c r="M456" s="11">
        <v>40</v>
      </c>
      <c r="N456" s="11" t="s">
        <v>890</v>
      </c>
      <c r="O456" s="11" t="s">
        <v>999</v>
      </c>
      <c r="P456" s="11">
        <v>13860</v>
      </c>
      <c r="Q456" s="11" t="s">
        <v>309</v>
      </c>
      <c r="R456" s="11">
        <v>1</v>
      </c>
      <c r="U456" s="11" t="s">
        <v>47</v>
      </c>
    </row>
    <row r="457" spans="1:21">
      <c r="A457" s="11">
        <v>70</v>
      </c>
      <c r="B457" s="18">
        <f>VLOOKUP($A457,Sheet1!$A$1:$C$95,2,FALSE)</f>
        <v>45273.663900462998</v>
      </c>
      <c r="C457" s="18">
        <f>VLOOKUP($A457,Sheet1!$A$1:$C$95,3,FALSE)</f>
        <v>45273.682060185201</v>
      </c>
      <c r="D457" s="11" t="s">
        <v>37</v>
      </c>
      <c r="E457" s="11" t="s">
        <v>995</v>
      </c>
      <c r="F457" s="19" t="s">
        <v>996</v>
      </c>
      <c r="G457" s="11">
        <v>110791</v>
      </c>
      <c r="H457" s="11">
        <v>7</v>
      </c>
      <c r="I457" s="11" t="s">
        <v>997</v>
      </c>
      <c r="J457" s="11" t="s">
        <v>998</v>
      </c>
      <c r="K457" s="11" t="s">
        <v>231</v>
      </c>
      <c r="L457" s="11" t="s">
        <v>550</v>
      </c>
      <c r="M457" s="11">
        <v>40</v>
      </c>
      <c r="N457" s="11" t="s">
        <v>890</v>
      </c>
      <c r="O457" s="11" t="s">
        <v>1000</v>
      </c>
      <c r="P457" s="11">
        <v>13870</v>
      </c>
      <c r="Q457" s="11" t="s">
        <v>1001</v>
      </c>
      <c r="R457" s="11">
        <v>1</v>
      </c>
      <c r="U457" s="11" t="s">
        <v>47</v>
      </c>
    </row>
    <row r="458" spans="1:21">
      <c r="A458" s="11">
        <v>70</v>
      </c>
      <c r="B458" s="18">
        <f>VLOOKUP($A458,Sheet1!$A$1:$C$95,2,FALSE)</f>
        <v>45273.663900462998</v>
      </c>
      <c r="C458" s="18">
        <f>VLOOKUP($A458,Sheet1!$A$1:$C$95,3,FALSE)</f>
        <v>45273.682060185201</v>
      </c>
      <c r="D458" s="11" t="s">
        <v>37</v>
      </c>
      <c r="E458" s="11" t="s">
        <v>995</v>
      </c>
      <c r="F458" s="19" t="s">
        <v>996</v>
      </c>
      <c r="G458" s="11">
        <v>110791</v>
      </c>
      <c r="H458" s="11">
        <v>7</v>
      </c>
      <c r="I458" s="11" t="s">
        <v>997</v>
      </c>
      <c r="J458" s="11" t="s">
        <v>998</v>
      </c>
      <c r="K458" s="11" t="s">
        <v>231</v>
      </c>
      <c r="L458" s="11" t="s">
        <v>550</v>
      </c>
      <c r="M458" s="11">
        <v>40</v>
      </c>
      <c r="N458" s="11" t="s">
        <v>890</v>
      </c>
      <c r="O458" s="11" t="s">
        <v>1002</v>
      </c>
      <c r="P458" s="11">
        <v>14037</v>
      </c>
      <c r="Q458" s="11" t="s">
        <v>1003</v>
      </c>
      <c r="R458" s="11">
        <v>1</v>
      </c>
      <c r="U458" s="11" t="s">
        <v>47</v>
      </c>
    </row>
    <row r="459" spans="1:21">
      <c r="A459" s="11">
        <v>70</v>
      </c>
      <c r="B459" s="18">
        <f>VLOOKUP($A459,Sheet1!$A$1:$C$95,2,FALSE)</f>
        <v>45273.663900462998</v>
      </c>
      <c r="C459" s="18">
        <f>VLOOKUP($A459,Sheet1!$A$1:$C$95,3,FALSE)</f>
        <v>45273.682060185201</v>
      </c>
      <c r="D459" s="11" t="s">
        <v>37</v>
      </c>
      <c r="E459" s="11" t="s">
        <v>995</v>
      </c>
      <c r="F459" s="19" t="s">
        <v>996</v>
      </c>
      <c r="G459" s="11">
        <v>110791</v>
      </c>
      <c r="H459" s="11">
        <v>7</v>
      </c>
      <c r="I459" s="11" t="s">
        <v>997</v>
      </c>
      <c r="J459" s="11" t="s">
        <v>998</v>
      </c>
      <c r="K459" s="11" t="s">
        <v>231</v>
      </c>
      <c r="L459" s="11" t="s">
        <v>550</v>
      </c>
      <c r="M459" s="11">
        <v>40</v>
      </c>
      <c r="N459" s="11" t="s">
        <v>890</v>
      </c>
      <c r="O459" s="11" t="s">
        <v>1004</v>
      </c>
      <c r="P459" s="11">
        <v>10065</v>
      </c>
      <c r="Q459" s="11" t="s">
        <v>1005</v>
      </c>
      <c r="R459" s="11">
        <v>1</v>
      </c>
      <c r="U459" s="11" t="s">
        <v>47</v>
      </c>
    </row>
    <row r="460" spans="1:21">
      <c r="A460" s="11">
        <v>70</v>
      </c>
      <c r="B460" s="18">
        <f>VLOOKUP($A460,Sheet1!$A$1:$C$95,2,FALSE)</f>
        <v>45273.663900462998</v>
      </c>
      <c r="C460" s="18">
        <f>VLOOKUP($A460,Sheet1!$A$1:$C$95,3,FALSE)</f>
        <v>45273.682060185201</v>
      </c>
      <c r="D460" s="11" t="s">
        <v>37</v>
      </c>
      <c r="E460" s="11" t="s">
        <v>995</v>
      </c>
      <c r="F460" s="19" t="s">
        <v>996</v>
      </c>
      <c r="G460" s="11">
        <v>110791</v>
      </c>
      <c r="H460" s="11">
        <v>7</v>
      </c>
      <c r="I460" s="11" t="s">
        <v>997</v>
      </c>
      <c r="J460" s="11" t="s">
        <v>998</v>
      </c>
      <c r="K460" s="11" t="s">
        <v>231</v>
      </c>
      <c r="L460" s="11" t="s">
        <v>550</v>
      </c>
      <c r="M460" s="11">
        <v>40</v>
      </c>
      <c r="N460" s="11" t="s">
        <v>890</v>
      </c>
      <c r="O460" s="11" t="s">
        <v>488</v>
      </c>
      <c r="P460" s="11">
        <v>17301</v>
      </c>
      <c r="Q460" s="11" t="s">
        <v>489</v>
      </c>
      <c r="R460" s="11">
        <v>1</v>
      </c>
      <c r="U460" s="11" t="s">
        <v>56</v>
      </c>
    </row>
    <row r="461" spans="1:21">
      <c r="A461" s="11">
        <v>70</v>
      </c>
      <c r="B461" s="18">
        <f>VLOOKUP($A461,Sheet1!$A$1:$C$95,2,FALSE)</f>
        <v>45273.663900462998</v>
      </c>
      <c r="C461" s="18">
        <f>VLOOKUP($A461,Sheet1!$A$1:$C$95,3,FALSE)</f>
        <v>45273.682060185201</v>
      </c>
      <c r="D461" s="11" t="s">
        <v>37</v>
      </c>
      <c r="E461" s="11" t="s">
        <v>995</v>
      </c>
      <c r="F461" s="19" t="s">
        <v>996</v>
      </c>
      <c r="G461" s="11">
        <v>110791</v>
      </c>
      <c r="H461" s="11">
        <v>7</v>
      </c>
      <c r="I461" s="11" t="s">
        <v>997</v>
      </c>
      <c r="J461" s="11" t="s">
        <v>998</v>
      </c>
      <c r="K461" s="11" t="s">
        <v>231</v>
      </c>
      <c r="L461" s="11" t="s">
        <v>550</v>
      </c>
      <c r="M461" s="11">
        <v>40</v>
      </c>
      <c r="N461" s="11" t="s">
        <v>890</v>
      </c>
      <c r="O461" s="11" t="s">
        <v>1006</v>
      </c>
      <c r="P461" s="11">
        <v>17598</v>
      </c>
      <c r="Q461" s="11" t="s">
        <v>1007</v>
      </c>
      <c r="R461" s="11">
        <v>1</v>
      </c>
      <c r="U461" s="11" t="s">
        <v>56</v>
      </c>
    </row>
    <row r="462" spans="1:21">
      <c r="A462" s="11">
        <v>71</v>
      </c>
      <c r="B462" s="18">
        <f>VLOOKUP($A462,Sheet1!$A$1:$C$95,2,FALSE)</f>
        <v>45273.663726851897</v>
      </c>
      <c r="C462" s="18">
        <f>VLOOKUP($A462,Sheet1!$A$1:$C$95,3,FALSE)</f>
        <v>45273.6820717593</v>
      </c>
      <c r="D462" s="11" t="s">
        <v>37</v>
      </c>
      <c r="E462" s="11" t="s">
        <v>1008</v>
      </c>
      <c r="F462" s="19" t="s">
        <v>1009</v>
      </c>
      <c r="G462" s="11">
        <v>110877</v>
      </c>
      <c r="H462" s="11">
        <v>8</v>
      </c>
      <c r="I462" s="11" t="s">
        <v>1010</v>
      </c>
      <c r="J462" s="11" t="s">
        <v>1011</v>
      </c>
      <c r="K462" s="11" t="s">
        <v>231</v>
      </c>
      <c r="L462" s="11" t="s">
        <v>550</v>
      </c>
      <c r="M462" s="11">
        <v>40</v>
      </c>
      <c r="N462" s="11" t="s">
        <v>890</v>
      </c>
      <c r="O462" s="11" t="s">
        <v>1012</v>
      </c>
      <c r="P462" s="11">
        <v>13860</v>
      </c>
      <c r="Q462" s="11" t="s">
        <v>309</v>
      </c>
      <c r="R462" s="11">
        <v>1</v>
      </c>
      <c r="U462" s="11" t="s">
        <v>47</v>
      </c>
    </row>
    <row r="463" spans="1:21">
      <c r="A463" s="11">
        <v>71</v>
      </c>
      <c r="B463" s="18">
        <f>VLOOKUP($A463,Sheet1!$A$1:$C$95,2,FALSE)</f>
        <v>45273.663726851897</v>
      </c>
      <c r="C463" s="18">
        <f>VLOOKUP($A463,Sheet1!$A$1:$C$95,3,FALSE)</f>
        <v>45273.6820717593</v>
      </c>
      <c r="D463" s="11" t="s">
        <v>37</v>
      </c>
      <c r="E463" s="11" t="s">
        <v>1008</v>
      </c>
      <c r="F463" s="19" t="s">
        <v>1009</v>
      </c>
      <c r="G463" s="11">
        <v>110877</v>
      </c>
      <c r="H463" s="11">
        <v>8</v>
      </c>
      <c r="I463" s="11" t="s">
        <v>1010</v>
      </c>
      <c r="J463" s="11" t="s">
        <v>1011</v>
      </c>
      <c r="K463" s="11" t="s">
        <v>231</v>
      </c>
      <c r="L463" s="11" t="s">
        <v>550</v>
      </c>
      <c r="M463" s="11">
        <v>40</v>
      </c>
      <c r="N463" s="11" t="s">
        <v>890</v>
      </c>
      <c r="O463" s="11" t="s">
        <v>1013</v>
      </c>
      <c r="P463" s="11">
        <v>13870</v>
      </c>
      <c r="Q463" s="11" t="s">
        <v>1001</v>
      </c>
      <c r="R463" s="11">
        <v>1</v>
      </c>
      <c r="U463" s="11" t="s">
        <v>47</v>
      </c>
    </row>
    <row r="464" spans="1:21">
      <c r="A464" s="11">
        <v>71</v>
      </c>
      <c r="B464" s="18">
        <f>VLOOKUP($A464,Sheet1!$A$1:$C$95,2,FALSE)</f>
        <v>45273.663726851897</v>
      </c>
      <c r="C464" s="18">
        <f>VLOOKUP($A464,Sheet1!$A$1:$C$95,3,FALSE)</f>
        <v>45273.6820717593</v>
      </c>
      <c r="D464" s="11" t="s">
        <v>37</v>
      </c>
      <c r="E464" s="11" t="s">
        <v>1008</v>
      </c>
      <c r="F464" s="19" t="s">
        <v>1009</v>
      </c>
      <c r="G464" s="11">
        <v>110877</v>
      </c>
      <c r="H464" s="11">
        <v>8</v>
      </c>
      <c r="I464" s="11" t="s">
        <v>1010</v>
      </c>
      <c r="J464" s="11" t="s">
        <v>1011</v>
      </c>
      <c r="K464" s="11" t="s">
        <v>231</v>
      </c>
      <c r="L464" s="11" t="s">
        <v>550</v>
      </c>
      <c r="M464" s="11">
        <v>40</v>
      </c>
      <c r="N464" s="11" t="s">
        <v>890</v>
      </c>
      <c r="O464" s="11" t="s">
        <v>919</v>
      </c>
      <c r="P464" s="11">
        <v>14037</v>
      </c>
      <c r="Q464" s="11" t="s">
        <v>1003</v>
      </c>
      <c r="R464" s="11">
        <v>1</v>
      </c>
      <c r="U464" s="11" t="s">
        <v>47</v>
      </c>
    </row>
    <row r="465" spans="1:21">
      <c r="A465" s="11">
        <v>71</v>
      </c>
      <c r="B465" s="18">
        <f>VLOOKUP($A465,Sheet1!$A$1:$C$95,2,FALSE)</f>
        <v>45273.663726851897</v>
      </c>
      <c r="C465" s="18">
        <f>VLOOKUP($A465,Sheet1!$A$1:$C$95,3,FALSE)</f>
        <v>45273.6820717593</v>
      </c>
      <c r="D465" s="11" t="s">
        <v>37</v>
      </c>
      <c r="E465" s="11" t="s">
        <v>1008</v>
      </c>
      <c r="F465" s="19" t="s">
        <v>1009</v>
      </c>
      <c r="G465" s="11">
        <v>110877</v>
      </c>
      <c r="H465" s="11">
        <v>8</v>
      </c>
      <c r="I465" s="11" t="s">
        <v>1010</v>
      </c>
      <c r="J465" s="11" t="s">
        <v>1011</v>
      </c>
      <c r="K465" s="11" t="s">
        <v>231</v>
      </c>
      <c r="L465" s="11" t="s">
        <v>550</v>
      </c>
      <c r="M465" s="11">
        <v>40</v>
      </c>
      <c r="N465" s="11" t="s">
        <v>890</v>
      </c>
      <c r="O465" s="11" t="s">
        <v>1014</v>
      </c>
      <c r="P465" s="11">
        <v>10065</v>
      </c>
      <c r="Q465" s="11" t="s">
        <v>1005</v>
      </c>
      <c r="R465" s="11">
        <v>1</v>
      </c>
      <c r="U465" s="11" t="s">
        <v>47</v>
      </c>
    </row>
    <row r="466" spans="1:21">
      <c r="A466" s="11">
        <v>71</v>
      </c>
      <c r="B466" s="18">
        <f>VLOOKUP($A466,Sheet1!$A$1:$C$95,2,FALSE)</f>
        <v>45273.663726851897</v>
      </c>
      <c r="C466" s="18">
        <f>VLOOKUP($A466,Sheet1!$A$1:$C$95,3,FALSE)</f>
        <v>45273.6820717593</v>
      </c>
      <c r="D466" s="11" t="s">
        <v>37</v>
      </c>
      <c r="E466" s="11" t="s">
        <v>1008</v>
      </c>
      <c r="F466" s="19" t="s">
        <v>1009</v>
      </c>
      <c r="G466" s="11">
        <v>110877</v>
      </c>
      <c r="H466" s="11">
        <v>8</v>
      </c>
      <c r="I466" s="11" t="s">
        <v>1010</v>
      </c>
      <c r="J466" s="11" t="s">
        <v>1011</v>
      </c>
      <c r="K466" s="11" t="s">
        <v>231</v>
      </c>
      <c r="L466" s="11" t="s">
        <v>550</v>
      </c>
      <c r="M466" s="11">
        <v>40</v>
      </c>
      <c r="N466" s="11" t="s">
        <v>890</v>
      </c>
      <c r="O466" s="11" t="s">
        <v>1015</v>
      </c>
      <c r="P466" s="11">
        <v>17301</v>
      </c>
      <c r="Q466" s="11" t="s">
        <v>489</v>
      </c>
      <c r="R466" s="11">
        <v>1</v>
      </c>
      <c r="U466" s="11" t="s">
        <v>56</v>
      </c>
    </row>
    <row r="467" spans="1:21">
      <c r="A467" s="11">
        <v>71</v>
      </c>
      <c r="B467" s="18">
        <f>VLOOKUP($A467,Sheet1!$A$1:$C$95,2,FALSE)</f>
        <v>45273.663726851897</v>
      </c>
      <c r="C467" s="18">
        <f>VLOOKUP($A467,Sheet1!$A$1:$C$95,3,FALSE)</f>
        <v>45273.6820717593</v>
      </c>
      <c r="D467" s="11" t="s">
        <v>37</v>
      </c>
      <c r="E467" s="11" t="s">
        <v>1008</v>
      </c>
      <c r="F467" s="19" t="s">
        <v>1009</v>
      </c>
      <c r="G467" s="11">
        <v>110877</v>
      </c>
      <c r="H467" s="11">
        <v>8</v>
      </c>
      <c r="I467" s="11" t="s">
        <v>1010</v>
      </c>
      <c r="J467" s="11" t="s">
        <v>1011</v>
      </c>
      <c r="K467" s="11" t="s">
        <v>231</v>
      </c>
      <c r="L467" s="11" t="s">
        <v>550</v>
      </c>
      <c r="M467" s="11">
        <v>40</v>
      </c>
      <c r="N467" s="11" t="s">
        <v>890</v>
      </c>
      <c r="O467" s="11" t="s">
        <v>1016</v>
      </c>
      <c r="P467" s="11">
        <v>17598</v>
      </c>
      <c r="Q467" s="11" t="s">
        <v>1007</v>
      </c>
      <c r="R467" s="11">
        <v>1</v>
      </c>
      <c r="U467" s="11" t="s">
        <v>56</v>
      </c>
    </row>
    <row r="468" spans="1:21">
      <c r="A468" s="11">
        <v>72</v>
      </c>
      <c r="B468" s="18">
        <f>VLOOKUP($A468,Sheet1!$A$1:$C$95,2,FALSE)</f>
        <v>45273.701793981498</v>
      </c>
      <c r="C468" s="18">
        <f>VLOOKUP($A468,Sheet1!$A$1:$C$95,3,FALSE)</f>
        <v>45273.719259259298</v>
      </c>
      <c r="D468" s="11" t="s">
        <v>37</v>
      </c>
      <c r="E468" s="11" t="s">
        <v>1017</v>
      </c>
      <c r="F468" s="19" t="s">
        <v>1018</v>
      </c>
      <c r="G468" s="11">
        <v>110931</v>
      </c>
      <c r="H468" s="11">
        <v>6</v>
      </c>
      <c r="I468" s="11" t="s">
        <v>1019</v>
      </c>
      <c r="J468" s="11" t="s">
        <v>1020</v>
      </c>
      <c r="K468" s="11" t="s">
        <v>231</v>
      </c>
      <c r="L468" s="11" t="s">
        <v>1021</v>
      </c>
      <c r="M468" s="11">
        <v>30</v>
      </c>
      <c r="N468" s="11" t="s">
        <v>724</v>
      </c>
      <c r="O468" s="11" t="s">
        <v>1022</v>
      </c>
      <c r="P468" s="11">
        <v>13317</v>
      </c>
      <c r="Q468" s="11" t="s">
        <v>1023</v>
      </c>
      <c r="R468" s="11">
        <v>1</v>
      </c>
      <c r="U468" s="11" t="s">
        <v>56</v>
      </c>
    </row>
    <row r="469" spans="1:21">
      <c r="A469" s="11">
        <v>72</v>
      </c>
      <c r="B469" s="18">
        <f>VLOOKUP($A469,Sheet1!$A$1:$C$95,2,FALSE)</f>
        <v>45273.701793981498</v>
      </c>
      <c r="C469" s="18">
        <f>VLOOKUP($A469,Sheet1!$A$1:$C$95,3,FALSE)</f>
        <v>45273.719259259298</v>
      </c>
      <c r="D469" s="11" t="s">
        <v>37</v>
      </c>
      <c r="E469" s="11" t="s">
        <v>1017</v>
      </c>
      <c r="F469" s="19" t="s">
        <v>1018</v>
      </c>
      <c r="G469" s="11">
        <v>110931</v>
      </c>
      <c r="H469" s="11">
        <v>6</v>
      </c>
      <c r="I469" s="11" t="s">
        <v>1019</v>
      </c>
      <c r="J469" s="11" t="s">
        <v>1020</v>
      </c>
      <c r="K469" s="11" t="s">
        <v>231</v>
      </c>
      <c r="L469" s="11" t="s">
        <v>1021</v>
      </c>
      <c r="M469" s="11">
        <v>30</v>
      </c>
      <c r="N469" s="11" t="s">
        <v>724</v>
      </c>
      <c r="O469" s="11" t="s">
        <v>1024</v>
      </c>
      <c r="P469" s="11">
        <v>12675</v>
      </c>
      <c r="Q469" s="11" t="s">
        <v>1025</v>
      </c>
      <c r="R469" s="11">
        <v>2</v>
      </c>
      <c r="U469" s="11" t="s">
        <v>56</v>
      </c>
    </row>
    <row r="470" spans="1:21">
      <c r="A470" s="11">
        <v>72</v>
      </c>
      <c r="B470" s="18">
        <f>VLOOKUP($A470,Sheet1!$A$1:$C$95,2,FALSE)</f>
        <v>45273.701793981498</v>
      </c>
      <c r="C470" s="18">
        <f>VLOOKUP($A470,Sheet1!$A$1:$C$95,3,FALSE)</f>
        <v>45273.719259259298</v>
      </c>
      <c r="D470" s="11" t="s">
        <v>37</v>
      </c>
      <c r="E470" s="11" t="s">
        <v>1017</v>
      </c>
      <c r="F470" s="19" t="s">
        <v>1018</v>
      </c>
      <c r="G470" s="11">
        <v>110931</v>
      </c>
      <c r="H470" s="11">
        <v>6</v>
      </c>
      <c r="I470" s="11" t="s">
        <v>1019</v>
      </c>
      <c r="J470" s="11" t="s">
        <v>1020</v>
      </c>
      <c r="K470" s="11" t="s">
        <v>231</v>
      </c>
      <c r="L470" s="11" t="s">
        <v>1021</v>
      </c>
      <c r="M470" s="11">
        <v>30</v>
      </c>
      <c r="N470" s="11" t="s">
        <v>724</v>
      </c>
      <c r="O470" s="11" t="s">
        <v>1026</v>
      </c>
      <c r="P470" s="11">
        <v>28512</v>
      </c>
      <c r="Q470" s="11" t="s">
        <v>1027</v>
      </c>
      <c r="R470" s="11">
        <v>3</v>
      </c>
      <c r="U470" s="11" t="s">
        <v>56</v>
      </c>
    </row>
    <row r="471" spans="1:21">
      <c r="A471" s="11">
        <v>72</v>
      </c>
      <c r="B471" s="18">
        <f>VLOOKUP($A471,Sheet1!$A$1:$C$95,2,FALSE)</f>
        <v>45273.701793981498</v>
      </c>
      <c r="C471" s="18">
        <f>VLOOKUP($A471,Sheet1!$A$1:$C$95,3,FALSE)</f>
        <v>45273.719259259298</v>
      </c>
      <c r="D471" s="11" t="s">
        <v>37</v>
      </c>
      <c r="E471" s="11" t="s">
        <v>1017</v>
      </c>
      <c r="F471" s="19" t="s">
        <v>1018</v>
      </c>
      <c r="G471" s="11">
        <v>110931</v>
      </c>
      <c r="H471" s="11">
        <v>6</v>
      </c>
      <c r="I471" s="11" t="s">
        <v>1019</v>
      </c>
      <c r="J471" s="11" t="s">
        <v>1020</v>
      </c>
      <c r="K471" s="11" t="s">
        <v>231</v>
      </c>
      <c r="L471" s="11" t="s">
        <v>1021</v>
      </c>
      <c r="M471" s="11">
        <v>30</v>
      </c>
      <c r="N471" s="11" t="s">
        <v>724</v>
      </c>
      <c r="O471" s="11" t="s">
        <v>725</v>
      </c>
      <c r="P471" s="11">
        <v>13425</v>
      </c>
      <c r="Q471" s="11" t="s">
        <v>726</v>
      </c>
      <c r="R471" s="11">
        <v>5</v>
      </c>
      <c r="U471" s="11" t="s">
        <v>56</v>
      </c>
    </row>
    <row r="472" spans="1:21">
      <c r="A472" s="11">
        <v>72</v>
      </c>
      <c r="B472" s="18">
        <f>VLOOKUP($A472,Sheet1!$A$1:$C$95,2,FALSE)</f>
        <v>45273.701793981498</v>
      </c>
      <c r="C472" s="18">
        <f>VLOOKUP($A472,Sheet1!$A$1:$C$95,3,FALSE)</f>
        <v>45273.719259259298</v>
      </c>
      <c r="D472" s="11" t="s">
        <v>37</v>
      </c>
      <c r="E472" s="11" t="s">
        <v>1017</v>
      </c>
      <c r="F472" s="19" t="s">
        <v>1018</v>
      </c>
      <c r="G472" s="11">
        <v>110931</v>
      </c>
      <c r="H472" s="11">
        <v>6</v>
      </c>
      <c r="I472" s="11" t="s">
        <v>1019</v>
      </c>
      <c r="J472" s="11" t="s">
        <v>1020</v>
      </c>
      <c r="K472" s="11" t="s">
        <v>231</v>
      </c>
      <c r="L472" s="11" t="s">
        <v>1021</v>
      </c>
      <c r="M472" s="11">
        <v>30</v>
      </c>
      <c r="N472" s="11" t="s">
        <v>724</v>
      </c>
      <c r="O472" s="11" t="s">
        <v>1028</v>
      </c>
      <c r="P472" s="11">
        <v>13414</v>
      </c>
      <c r="Q472" s="11" t="s">
        <v>1029</v>
      </c>
      <c r="R472" s="11">
        <v>6</v>
      </c>
      <c r="U472" s="11" t="s">
        <v>56</v>
      </c>
    </row>
    <row r="473" spans="1:21">
      <c r="A473" s="11">
        <v>72</v>
      </c>
      <c r="B473" s="18">
        <f>VLOOKUP($A473,Sheet1!$A$1:$C$95,2,FALSE)</f>
        <v>45273.701793981498</v>
      </c>
      <c r="C473" s="18">
        <f>VLOOKUP($A473,Sheet1!$A$1:$C$95,3,FALSE)</f>
        <v>45273.719259259298</v>
      </c>
      <c r="D473" s="11" t="s">
        <v>37</v>
      </c>
      <c r="E473" s="11" t="s">
        <v>1017</v>
      </c>
      <c r="F473" s="19" t="s">
        <v>1018</v>
      </c>
      <c r="G473" s="11">
        <v>110931</v>
      </c>
      <c r="H473" s="11">
        <v>6</v>
      </c>
      <c r="I473" s="11" t="s">
        <v>1019</v>
      </c>
      <c r="J473" s="11" t="s">
        <v>1020</v>
      </c>
      <c r="K473" s="11" t="s">
        <v>231</v>
      </c>
      <c r="L473" s="11" t="s">
        <v>1021</v>
      </c>
      <c r="M473" s="11">
        <v>30</v>
      </c>
      <c r="N473" s="11" t="s">
        <v>724</v>
      </c>
      <c r="O473" s="11" t="s">
        <v>1030</v>
      </c>
      <c r="P473" s="11">
        <v>21554</v>
      </c>
      <c r="Q473" s="11" t="s">
        <v>1031</v>
      </c>
      <c r="R473" s="11">
        <v>4</v>
      </c>
      <c r="U473" s="11" t="s">
        <v>56</v>
      </c>
    </row>
    <row r="474" spans="1:21">
      <c r="A474" s="11">
        <v>73</v>
      </c>
      <c r="B474" s="18">
        <f>VLOOKUP($A474,Sheet1!$A$1:$C$95,2,FALSE)</f>
        <v>45273.646261574097</v>
      </c>
      <c r="C474" s="18">
        <f>VLOOKUP($A474,Sheet1!$A$1:$C$95,3,FALSE)</f>
        <v>45273.721006944397</v>
      </c>
      <c r="D474" s="11" t="s">
        <v>37</v>
      </c>
      <c r="E474" s="11" t="s">
        <v>1032</v>
      </c>
      <c r="F474" s="19" t="s">
        <v>1018</v>
      </c>
      <c r="G474" s="11">
        <v>110770</v>
      </c>
      <c r="H474" s="11">
        <v>4</v>
      </c>
      <c r="I474" s="11" t="s">
        <v>1033</v>
      </c>
      <c r="J474" s="11" t="s">
        <v>1034</v>
      </c>
      <c r="K474" s="11" t="s">
        <v>43</v>
      </c>
      <c r="L474" s="11" t="s">
        <v>429</v>
      </c>
      <c r="M474" s="11">
        <v>30</v>
      </c>
      <c r="N474" s="11" t="s">
        <v>178</v>
      </c>
      <c r="O474" s="11" t="s">
        <v>404</v>
      </c>
      <c r="P474" s="11">
        <v>14093</v>
      </c>
      <c r="Q474" s="11" t="s">
        <v>165</v>
      </c>
      <c r="R474" s="11">
        <v>1</v>
      </c>
      <c r="U474" s="11" t="s">
        <v>47</v>
      </c>
    </row>
    <row r="475" spans="1:21">
      <c r="A475" s="11">
        <v>73</v>
      </c>
      <c r="B475" s="18">
        <f>VLOOKUP($A475,Sheet1!$A$1:$C$95,2,FALSE)</f>
        <v>45273.646261574097</v>
      </c>
      <c r="C475" s="18">
        <f>VLOOKUP($A475,Sheet1!$A$1:$C$95,3,FALSE)</f>
        <v>45273.721006944397</v>
      </c>
      <c r="D475" s="11" t="s">
        <v>37</v>
      </c>
      <c r="E475" s="11" t="s">
        <v>1032</v>
      </c>
      <c r="F475" s="19" t="s">
        <v>1018</v>
      </c>
      <c r="G475" s="11">
        <v>110770</v>
      </c>
      <c r="H475" s="11">
        <v>4</v>
      </c>
      <c r="I475" s="11" t="s">
        <v>1033</v>
      </c>
      <c r="J475" s="11" t="s">
        <v>1034</v>
      </c>
      <c r="K475" s="11" t="s">
        <v>43</v>
      </c>
      <c r="L475" s="11" t="s">
        <v>429</v>
      </c>
      <c r="M475" s="11">
        <v>30</v>
      </c>
      <c r="N475" s="11" t="s">
        <v>1035</v>
      </c>
      <c r="O475" s="11" t="s">
        <v>1036</v>
      </c>
      <c r="P475" s="11">
        <v>30486</v>
      </c>
      <c r="Q475" s="11" t="s">
        <v>1037</v>
      </c>
      <c r="R475" s="11">
        <v>1</v>
      </c>
      <c r="U475" s="11" t="s">
        <v>47</v>
      </c>
    </row>
    <row r="476" spans="1:21">
      <c r="A476" s="11">
        <v>73</v>
      </c>
      <c r="B476" s="18">
        <f>VLOOKUP($A476,Sheet1!$A$1:$C$95,2,FALSE)</f>
        <v>45273.646261574097</v>
      </c>
      <c r="C476" s="18">
        <f>VLOOKUP($A476,Sheet1!$A$1:$C$95,3,FALSE)</f>
        <v>45273.721006944397</v>
      </c>
      <c r="D476" s="11" t="s">
        <v>37</v>
      </c>
      <c r="E476" s="11" t="s">
        <v>1032</v>
      </c>
      <c r="F476" s="19" t="s">
        <v>1018</v>
      </c>
      <c r="G476" s="11">
        <v>110770</v>
      </c>
      <c r="H476" s="11">
        <v>4</v>
      </c>
      <c r="I476" s="11" t="s">
        <v>1033</v>
      </c>
      <c r="J476" s="11" t="s">
        <v>1034</v>
      </c>
      <c r="K476" s="11" t="s">
        <v>43</v>
      </c>
      <c r="L476" s="11" t="s">
        <v>429</v>
      </c>
      <c r="M476" s="11">
        <v>30</v>
      </c>
      <c r="N476" s="11" t="s">
        <v>846</v>
      </c>
      <c r="O476" s="11" t="s">
        <v>1038</v>
      </c>
      <c r="P476" s="11">
        <v>17813</v>
      </c>
      <c r="Q476" s="11" t="s">
        <v>1039</v>
      </c>
      <c r="R476" s="11">
        <v>1</v>
      </c>
      <c r="U476" s="11" t="s">
        <v>56</v>
      </c>
    </row>
    <row r="477" spans="1:21">
      <c r="A477" s="11">
        <v>73</v>
      </c>
      <c r="B477" s="18">
        <f>VLOOKUP($A477,Sheet1!$A$1:$C$95,2,FALSE)</f>
        <v>45273.646261574097</v>
      </c>
      <c r="C477" s="18">
        <f>VLOOKUP($A477,Sheet1!$A$1:$C$95,3,FALSE)</f>
        <v>45273.721006944397</v>
      </c>
      <c r="D477" s="11" t="s">
        <v>37</v>
      </c>
      <c r="E477" s="11" t="s">
        <v>1032</v>
      </c>
      <c r="F477" s="19" t="s">
        <v>1018</v>
      </c>
      <c r="G477" s="11">
        <v>110770</v>
      </c>
      <c r="H477" s="11">
        <v>4</v>
      </c>
      <c r="I477" s="11" t="s">
        <v>1033</v>
      </c>
      <c r="J477" s="11" t="s">
        <v>1034</v>
      </c>
      <c r="K477" s="11" t="s">
        <v>43</v>
      </c>
      <c r="L477" s="11" t="s">
        <v>429</v>
      </c>
      <c r="M477" s="11">
        <v>30</v>
      </c>
      <c r="N477" s="11" t="s">
        <v>742</v>
      </c>
      <c r="O477" s="11" t="s">
        <v>1040</v>
      </c>
      <c r="P477" s="11">
        <v>22585</v>
      </c>
      <c r="Q477" s="11" t="s">
        <v>498</v>
      </c>
      <c r="R477" s="11">
        <v>1</v>
      </c>
      <c r="U477" s="11" t="s">
        <v>47</v>
      </c>
    </row>
    <row r="478" spans="1:21">
      <c r="A478" s="11">
        <v>73</v>
      </c>
      <c r="B478" s="18">
        <f>VLOOKUP($A478,Sheet1!$A$1:$C$95,2,FALSE)</f>
        <v>45273.646261574097</v>
      </c>
      <c r="C478" s="18">
        <f>VLOOKUP($A478,Sheet1!$A$1:$C$95,3,FALSE)</f>
        <v>45273.721006944397</v>
      </c>
      <c r="D478" s="11" t="s">
        <v>37</v>
      </c>
      <c r="E478" s="11" t="s">
        <v>1032</v>
      </c>
      <c r="F478" s="19" t="s">
        <v>1018</v>
      </c>
      <c r="G478" s="11">
        <v>110770</v>
      </c>
      <c r="H478" s="11">
        <v>4</v>
      </c>
      <c r="I478" s="11" t="s">
        <v>1033</v>
      </c>
      <c r="J478" s="11" t="s">
        <v>1034</v>
      </c>
      <c r="K478" s="11" t="s">
        <v>43</v>
      </c>
      <c r="L478" s="11" t="s">
        <v>429</v>
      </c>
      <c r="M478" s="11">
        <v>30</v>
      </c>
      <c r="N478" s="11" t="s">
        <v>776</v>
      </c>
      <c r="O478" s="11" t="s">
        <v>1041</v>
      </c>
      <c r="P478" s="11">
        <v>29733</v>
      </c>
      <c r="Q478" s="11" t="s">
        <v>1042</v>
      </c>
      <c r="R478" s="11">
        <v>1</v>
      </c>
      <c r="U478" s="11" t="s">
        <v>56</v>
      </c>
    </row>
    <row r="479" spans="1:21">
      <c r="A479" s="11">
        <v>73</v>
      </c>
      <c r="B479" s="18">
        <f>VLOOKUP($A479,Sheet1!$A$1:$C$95,2,FALSE)</f>
        <v>45273.646261574097</v>
      </c>
      <c r="C479" s="18">
        <f>VLOOKUP($A479,Sheet1!$A$1:$C$95,3,FALSE)</f>
        <v>45273.721006944397</v>
      </c>
      <c r="D479" s="11" t="s">
        <v>37</v>
      </c>
      <c r="E479" s="11" t="s">
        <v>1032</v>
      </c>
      <c r="F479" s="19" t="s">
        <v>1018</v>
      </c>
      <c r="G479" s="11">
        <v>110770</v>
      </c>
      <c r="H479" s="11">
        <v>4</v>
      </c>
      <c r="I479" s="11" t="s">
        <v>1033</v>
      </c>
      <c r="J479" s="11" t="s">
        <v>1034</v>
      </c>
      <c r="K479" s="11" t="s">
        <v>43</v>
      </c>
      <c r="L479" s="11" t="s">
        <v>429</v>
      </c>
      <c r="M479" s="11">
        <v>30</v>
      </c>
      <c r="N479" s="11" t="s">
        <v>1035</v>
      </c>
      <c r="O479" s="11" t="s">
        <v>1036</v>
      </c>
      <c r="P479" s="11">
        <v>30486</v>
      </c>
      <c r="Q479" s="11" t="s">
        <v>1037</v>
      </c>
      <c r="R479" s="11">
        <v>1</v>
      </c>
      <c r="U479" s="11" t="s">
        <v>47</v>
      </c>
    </row>
    <row r="480" spans="1:21">
      <c r="A480" s="11">
        <v>73</v>
      </c>
      <c r="B480" s="18">
        <f>VLOOKUP($A480,Sheet1!$A$1:$C$95,2,FALSE)</f>
        <v>45273.646261574097</v>
      </c>
      <c r="C480" s="18">
        <f>VLOOKUP($A480,Sheet1!$A$1:$C$95,3,FALSE)</f>
        <v>45273.721006944397</v>
      </c>
      <c r="D480" s="11" t="s">
        <v>37</v>
      </c>
      <c r="E480" s="11" t="s">
        <v>1032</v>
      </c>
      <c r="F480" s="19" t="s">
        <v>1018</v>
      </c>
      <c r="G480" s="11">
        <v>110770</v>
      </c>
      <c r="H480" s="11">
        <v>4</v>
      </c>
      <c r="I480" s="11" t="s">
        <v>1033</v>
      </c>
      <c r="J480" s="11" t="s">
        <v>1034</v>
      </c>
      <c r="K480" s="11" t="s">
        <v>43</v>
      </c>
      <c r="L480" s="11" t="s">
        <v>429</v>
      </c>
      <c r="M480" s="11">
        <v>30</v>
      </c>
      <c r="N480" s="11" t="s">
        <v>776</v>
      </c>
      <c r="O480" s="11" t="s">
        <v>1041</v>
      </c>
      <c r="P480" s="11">
        <v>29733</v>
      </c>
      <c r="Q480" s="11" t="s">
        <v>1042</v>
      </c>
      <c r="R480" s="11">
        <v>1</v>
      </c>
      <c r="U480" s="11" t="s">
        <v>56</v>
      </c>
    </row>
    <row r="481" spans="1:21">
      <c r="A481" s="11">
        <v>74</v>
      </c>
      <c r="B481" s="18">
        <f>VLOOKUP($A481,Sheet1!$A$1:$C$95,2,FALSE)</f>
        <v>45273.673101851797</v>
      </c>
      <c r="C481" s="18">
        <f>VLOOKUP($A481,Sheet1!$A$1:$C$95,3,FALSE)</f>
        <v>45273.725555555597</v>
      </c>
      <c r="D481" s="11" t="s">
        <v>37</v>
      </c>
      <c r="E481" s="11" t="s">
        <v>1043</v>
      </c>
      <c r="F481" s="19" t="s">
        <v>1044</v>
      </c>
      <c r="G481" s="11">
        <v>110853</v>
      </c>
      <c r="H481" s="11">
        <v>0</v>
      </c>
      <c r="I481" s="11" t="s">
        <v>1045</v>
      </c>
      <c r="J481" s="11" t="s">
        <v>1046</v>
      </c>
      <c r="K481" s="11" t="s">
        <v>399</v>
      </c>
      <c r="L481" s="11" t="s">
        <v>400</v>
      </c>
      <c r="M481" s="11" t="s">
        <v>1047</v>
      </c>
      <c r="N481" s="11" t="s">
        <v>178</v>
      </c>
      <c r="O481" s="11" t="s">
        <v>145</v>
      </c>
      <c r="P481" s="11">
        <v>24958</v>
      </c>
      <c r="Q481" s="11" t="s">
        <v>146</v>
      </c>
      <c r="R481" s="11">
        <v>1</v>
      </c>
      <c r="U481" s="11" t="s">
        <v>47</v>
      </c>
    </row>
    <row r="482" spans="1:21">
      <c r="A482" s="11">
        <v>74</v>
      </c>
      <c r="B482" s="18">
        <f>VLOOKUP($A482,Sheet1!$A$1:$C$95,2,FALSE)</f>
        <v>45273.673101851797</v>
      </c>
      <c r="C482" s="18">
        <f>VLOOKUP($A482,Sheet1!$A$1:$C$95,3,FALSE)</f>
        <v>45273.725555555597</v>
      </c>
      <c r="D482" s="11" t="s">
        <v>37</v>
      </c>
      <c r="E482" s="11" t="s">
        <v>1043</v>
      </c>
      <c r="F482" s="19" t="s">
        <v>1044</v>
      </c>
      <c r="G482" s="11">
        <v>110853</v>
      </c>
      <c r="H482" s="11">
        <v>0</v>
      </c>
      <c r="I482" s="11" t="s">
        <v>1045</v>
      </c>
      <c r="J482" s="11" t="s">
        <v>1046</v>
      </c>
      <c r="K482" s="11" t="s">
        <v>399</v>
      </c>
      <c r="L482" s="11" t="s">
        <v>400</v>
      </c>
      <c r="M482" s="11" t="s">
        <v>1047</v>
      </c>
      <c r="N482" s="11" t="s">
        <v>178</v>
      </c>
      <c r="O482" s="11" t="s">
        <v>1048</v>
      </c>
      <c r="P482" s="11">
        <v>25086</v>
      </c>
      <c r="Q482" s="11" t="s">
        <v>175</v>
      </c>
      <c r="R482" s="11">
        <v>1</v>
      </c>
      <c r="U482" s="11" t="s">
        <v>47</v>
      </c>
    </row>
    <row r="483" spans="1:21">
      <c r="A483" s="11">
        <v>74</v>
      </c>
      <c r="B483" s="18">
        <f>VLOOKUP($A483,Sheet1!$A$1:$C$95,2,FALSE)</f>
        <v>45273.673101851797</v>
      </c>
      <c r="C483" s="18">
        <f>VLOOKUP($A483,Sheet1!$A$1:$C$95,3,FALSE)</f>
        <v>45273.725555555597</v>
      </c>
      <c r="D483" s="11" t="s">
        <v>37</v>
      </c>
      <c r="E483" s="11" t="s">
        <v>1043</v>
      </c>
      <c r="F483" s="19" t="s">
        <v>1044</v>
      </c>
      <c r="G483" s="11">
        <v>110853</v>
      </c>
      <c r="H483" s="11">
        <v>0</v>
      </c>
      <c r="I483" s="11" t="s">
        <v>1045</v>
      </c>
      <c r="J483" s="11" t="s">
        <v>1046</v>
      </c>
      <c r="K483" s="11" t="s">
        <v>399</v>
      </c>
      <c r="L483" s="11" t="s">
        <v>400</v>
      </c>
      <c r="M483" s="11" t="s">
        <v>1047</v>
      </c>
      <c r="N483" s="11" t="s">
        <v>178</v>
      </c>
      <c r="O483" s="11" t="s">
        <v>1049</v>
      </c>
      <c r="P483" s="11">
        <v>17338</v>
      </c>
      <c r="Q483" s="11" t="s">
        <v>177</v>
      </c>
      <c r="R483" s="11">
        <v>3</v>
      </c>
      <c r="U483" s="11" t="s">
        <v>47</v>
      </c>
    </row>
    <row r="484" spans="1:21">
      <c r="A484" s="11">
        <v>74</v>
      </c>
      <c r="B484" s="18">
        <f>VLOOKUP($A484,Sheet1!$A$1:$C$95,2,FALSE)</f>
        <v>45273.673101851797</v>
      </c>
      <c r="C484" s="18">
        <f>VLOOKUP($A484,Sheet1!$A$1:$C$95,3,FALSE)</f>
        <v>45273.725555555597</v>
      </c>
      <c r="D484" s="11" t="s">
        <v>37</v>
      </c>
      <c r="E484" s="11" t="s">
        <v>1043</v>
      </c>
      <c r="F484" s="19" t="s">
        <v>1044</v>
      </c>
      <c r="G484" s="11">
        <v>110853</v>
      </c>
      <c r="H484" s="11">
        <v>0</v>
      </c>
      <c r="I484" s="11" t="s">
        <v>1045</v>
      </c>
      <c r="J484" s="11" t="s">
        <v>1046</v>
      </c>
      <c r="K484" s="11" t="s">
        <v>399</v>
      </c>
      <c r="L484" s="11" t="s">
        <v>400</v>
      </c>
      <c r="M484" s="11" t="s">
        <v>1047</v>
      </c>
      <c r="N484" s="11" t="s">
        <v>728</v>
      </c>
      <c r="O484" s="11" t="s">
        <v>363</v>
      </c>
      <c r="P484" s="11">
        <v>10390</v>
      </c>
      <c r="Q484" s="11" t="s">
        <v>364</v>
      </c>
      <c r="R484" s="11">
        <v>1</v>
      </c>
      <c r="U484" s="11" t="s">
        <v>47</v>
      </c>
    </row>
    <row r="485" spans="1:21">
      <c r="A485" s="11">
        <v>74</v>
      </c>
      <c r="B485" s="18">
        <f>VLOOKUP($A485,Sheet1!$A$1:$C$95,2,FALSE)</f>
        <v>45273.673101851797</v>
      </c>
      <c r="C485" s="18">
        <f>VLOOKUP($A485,Sheet1!$A$1:$C$95,3,FALSE)</f>
        <v>45273.725555555597</v>
      </c>
      <c r="D485" s="11" t="s">
        <v>37</v>
      </c>
      <c r="E485" s="11" t="s">
        <v>1043</v>
      </c>
      <c r="F485" s="19" t="s">
        <v>1044</v>
      </c>
      <c r="G485" s="11">
        <v>110853</v>
      </c>
      <c r="H485" s="11">
        <v>0</v>
      </c>
      <c r="I485" s="11" t="s">
        <v>1045</v>
      </c>
      <c r="J485" s="11" t="s">
        <v>1046</v>
      </c>
      <c r="K485" s="11" t="s">
        <v>399</v>
      </c>
      <c r="L485" s="11" t="s">
        <v>400</v>
      </c>
      <c r="M485" s="11" t="s">
        <v>1047</v>
      </c>
      <c r="N485" s="11" t="s">
        <v>728</v>
      </c>
      <c r="O485" s="11" t="s">
        <v>817</v>
      </c>
      <c r="P485" s="11">
        <v>28389</v>
      </c>
      <c r="Q485" s="11" t="s">
        <v>765</v>
      </c>
      <c r="R485" s="11">
        <v>1</v>
      </c>
      <c r="U485" s="11" t="s">
        <v>47</v>
      </c>
    </row>
    <row r="486" spans="1:21">
      <c r="A486" s="11">
        <v>74</v>
      </c>
      <c r="B486" s="18">
        <f>VLOOKUP($A486,Sheet1!$A$1:$C$95,2,FALSE)</f>
        <v>45273.673101851797</v>
      </c>
      <c r="C486" s="18">
        <f>VLOOKUP($A486,Sheet1!$A$1:$C$95,3,FALSE)</f>
        <v>45273.725555555597</v>
      </c>
      <c r="D486" s="11" t="s">
        <v>37</v>
      </c>
      <c r="E486" s="11" t="s">
        <v>1043</v>
      </c>
      <c r="F486" s="19" t="s">
        <v>1044</v>
      </c>
      <c r="G486" s="11">
        <v>110853</v>
      </c>
      <c r="H486" s="11">
        <v>0</v>
      </c>
      <c r="I486" s="11" t="s">
        <v>1045</v>
      </c>
      <c r="J486" s="11" t="s">
        <v>1046</v>
      </c>
      <c r="K486" s="11" t="s">
        <v>399</v>
      </c>
      <c r="L486" s="11" t="s">
        <v>400</v>
      </c>
      <c r="M486" s="11" t="s">
        <v>1047</v>
      </c>
      <c r="N486" s="11" t="s">
        <v>178</v>
      </c>
      <c r="O486" s="11" t="s">
        <v>1050</v>
      </c>
      <c r="P486" s="11">
        <v>29993</v>
      </c>
      <c r="Q486" s="11" t="s">
        <v>1051</v>
      </c>
      <c r="R486" s="11">
        <v>1</v>
      </c>
      <c r="U486" s="11" t="s">
        <v>56</v>
      </c>
    </row>
    <row r="487" spans="1:21">
      <c r="A487" s="11">
        <v>74</v>
      </c>
      <c r="B487" s="18">
        <f>VLOOKUP($A487,Sheet1!$A$1:$C$95,2,FALSE)</f>
        <v>45273.673101851797</v>
      </c>
      <c r="C487" s="18">
        <f>VLOOKUP($A487,Sheet1!$A$1:$C$95,3,FALSE)</f>
        <v>45273.725555555597</v>
      </c>
      <c r="D487" s="11" t="s">
        <v>37</v>
      </c>
      <c r="E487" s="11" t="s">
        <v>1043</v>
      </c>
      <c r="F487" s="19" t="s">
        <v>1044</v>
      </c>
      <c r="G487" s="11">
        <v>110853</v>
      </c>
      <c r="H487" s="11">
        <v>0</v>
      </c>
      <c r="I487" s="11" t="s">
        <v>1045</v>
      </c>
      <c r="J487" s="11" t="s">
        <v>1046</v>
      </c>
      <c r="K487" s="11" t="s">
        <v>399</v>
      </c>
      <c r="L487" s="11" t="s">
        <v>400</v>
      </c>
      <c r="M487" s="11" t="s">
        <v>1047</v>
      </c>
      <c r="N487" s="11" t="s">
        <v>178</v>
      </c>
      <c r="O487" s="11" t="s">
        <v>226</v>
      </c>
      <c r="P487" s="11">
        <v>28877</v>
      </c>
      <c r="Q487" s="11" t="s">
        <v>51</v>
      </c>
      <c r="R487" s="11">
        <v>3</v>
      </c>
      <c r="U487" s="11" t="s">
        <v>56</v>
      </c>
    </row>
    <row r="488" spans="1:21">
      <c r="A488" s="11">
        <v>74</v>
      </c>
      <c r="B488" s="18">
        <f>VLOOKUP($A488,Sheet1!$A$1:$C$95,2,FALSE)</f>
        <v>45273.673101851797</v>
      </c>
      <c r="C488" s="18">
        <f>VLOOKUP($A488,Sheet1!$A$1:$C$95,3,FALSE)</f>
        <v>45273.725555555597</v>
      </c>
      <c r="D488" s="11" t="s">
        <v>37</v>
      </c>
      <c r="E488" s="11" t="s">
        <v>1043</v>
      </c>
      <c r="F488" s="19" t="s">
        <v>1044</v>
      </c>
      <c r="G488" s="11">
        <v>110853</v>
      </c>
      <c r="H488" s="11">
        <v>0</v>
      </c>
      <c r="I488" s="11" t="s">
        <v>1045</v>
      </c>
      <c r="J488" s="11" t="s">
        <v>1046</v>
      </c>
      <c r="K488" s="11" t="s">
        <v>399</v>
      </c>
      <c r="L488" s="11" t="s">
        <v>400</v>
      </c>
      <c r="M488" s="11" t="s">
        <v>1047</v>
      </c>
      <c r="N488" s="11" t="s">
        <v>178</v>
      </c>
      <c r="O488" s="11" t="s">
        <v>54</v>
      </c>
      <c r="P488" s="11">
        <v>17351</v>
      </c>
      <c r="Q488" s="11" t="s">
        <v>55</v>
      </c>
      <c r="R488" s="11">
        <v>1</v>
      </c>
      <c r="U488" s="11" t="s">
        <v>56</v>
      </c>
    </row>
    <row r="489" spans="1:21">
      <c r="A489" s="11">
        <v>75</v>
      </c>
      <c r="B489" s="18">
        <f>VLOOKUP($A489,Sheet1!$A$1:$C$95,2,FALSE)</f>
        <v>45273.730914351901</v>
      </c>
      <c r="C489" s="18">
        <f>VLOOKUP($A489,Sheet1!$A$1:$C$95,3,FALSE)</f>
        <v>45273.751909722203</v>
      </c>
      <c r="D489" s="11" t="s">
        <v>37</v>
      </c>
      <c r="E489" s="11" t="s">
        <v>1052</v>
      </c>
      <c r="F489" s="19" t="s">
        <v>1053</v>
      </c>
      <c r="G489" s="11">
        <v>110953</v>
      </c>
      <c r="H489" s="11">
        <v>7</v>
      </c>
      <c r="I489" s="11" t="s">
        <v>1054</v>
      </c>
      <c r="J489" s="11" t="s">
        <v>1055</v>
      </c>
      <c r="K489" s="11" t="s">
        <v>231</v>
      </c>
      <c r="L489" s="11" t="s">
        <v>1056</v>
      </c>
      <c r="M489" s="11">
        <v>40</v>
      </c>
      <c r="N489" s="11" t="s">
        <v>878</v>
      </c>
      <c r="O489" s="11" t="s">
        <v>1057</v>
      </c>
      <c r="P489" s="11">
        <v>25010</v>
      </c>
      <c r="Q489" s="11" t="s">
        <v>1058</v>
      </c>
      <c r="R489" s="11">
        <v>1</v>
      </c>
      <c r="U489" s="11" t="s">
        <v>47</v>
      </c>
    </row>
    <row r="490" spans="1:21">
      <c r="A490" s="11">
        <v>75</v>
      </c>
      <c r="B490" s="18">
        <f>VLOOKUP($A490,Sheet1!$A$1:$C$95,2,FALSE)</f>
        <v>45273.730914351901</v>
      </c>
      <c r="C490" s="18">
        <f>VLOOKUP($A490,Sheet1!$A$1:$C$95,3,FALSE)</f>
        <v>45273.751909722203</v>
      </c>
      <c r="D490" s="11" t="s">
        <v>37</v>
      </c>
      <c r="E490" s="11" t="s">
        <v>1052</v>
      </c>
      <c r="F490" s="19" t="s">
        <v>1053</v>
      </c>
      <c r="G490" s="11">
        <v>110953</v>
      </c>
      <c r="H490" s="11">
        <v>7</v>
      </c>
      <c r="I490" s="11" t="s">
        <v>1054</v>
      </c>
      <c r="J490" s="11" t="s">
        <v>1055</v>
      </c>
      <c r="K490" s="11" t="s">
        <v>231</v>
      </c>
      <c r="L490" s="11" t="s">
        <v>1056</v>
      </c>
      <c r="M490" s="11">
        <v>40</v>
      </c>
      <c r="N490" s="11" t="s">
        <v>878</v>
      </c>
      <c r="O490" s="11" t="s">
        <v>1059</v>
      </c>
      <c r="P490" s="11">
        <v>26852</v>
      </c>
      <c r="Q490" s="11" t="s">
        <v>1060</v>
      </c>
      <c r="R490" s="11">
        <v>1</v>
      </c>
      <c r="U490" s="11" t="s">
        <v>47</v>
      </c>
    </row>
    <row r="491" spans="1:21">
      <c r="A491" s="11">
        <v>75</v>
      </c>
      <c r="B491" s="18">
        <f>VLOOKUP($A491,Sheet1!$A$1:$C$95,2,FALSE)</f>
        <v>45273.730914351901</v>
      </c>
      <c r="C491" s="18">
        <f>VLOOKUP($A491,Sheet1!$A$1:$C$95,3,FALSE)</f>
        <v>45273.751909722203</v>
      </c>
      <c r="D491" s="11" t="s">
        <v>37</v>
      </c>
      <c r="E491" s="11" t="s">
        <v>1052</v>
      </c>
      <c r="F491" s="19" t="s">
        <v>1053</v>
      </c>
      <c r="G491" s="11">
        <v>110953</v>
      </c>
      <c r="H491" s="11">
        <v>7</v>
      </c>
      <c r="I491" s="11" t="s">
        <v>1054</v>
      </c>
      <c r="J491" s="11" t="s">
        <v>1055</v>
      </c>
      <c r="K491" s="11" t="s">
        <v>231</v>
      </c>
      <c r="L491" s="11" t="s">
        <v>1056</v>
      </c>
      <c r="M491" s="11">
        <v>40</v>
      </c>
      <c r="N491" s="11" t="s">
        <v>878</v>
      </c>
      <c r="O491" s="11" t="s">
        <v>1061</v>
      </c>
      <c r="P491" s="11">
        <v>27802</v>
      </c>
      <c r="Q491" s="11" t="s">
        <v>1062</v>
      </c>
      <c r="R491" s="11">
        <v>1</v>
      </c>
      <c r="U491" s="11" t="s">
        <v>47</v>
      </c>
    </row>
    <row r="492" spans="1:21">
      <c r="A492" s="11">
        <v>75</v>
      </c>
      <c r="B492" s="18">
        <f>VLOOKUP($A492,Sheet1!$A$1:$C$95,2,FALSE)</f>
        <v>45273.730914351901</v>
      </c>
      <c r="C492" s="18">
        <f>VLOOKUP($A492,Sheet1!$A$1:$C$95,3,FALSE)</f>
        <v>45273.751909722203</v>
      </c>
      <c r="D492" s="11" t="s">
        <v>37</v>
      </c>
      <c r="E492" s="11" t="s">
        <v>1052</v>
      </c>
      <c r="F492" s="19" t="s">
        <v>1053</v>
      </c>
      <c r="G492" s="11">
        <v>110953</v>
      </c>
      <c r="H492" s="11">
        <v>7</v>
      </c>
      <c r="I492" s="11" t="s">
        <v>1054</v>
      </c>
      <c r="J492" s="11" t="s">
        <v>1055</v>
      </c>
      <c r="K492" s="11" t="s">
        <v>231</v>
      </c>
      <c r="L492" s="11" t="s">
        <v>1056</v>
      </c>
      <c r="M492" s="11">
        <v>40</v>
      </c>
      <c r="N492" s="11" t="s">
        <v>878</v>
      </c>
      <c r="O492" s="11" t="s">
        <v>1059</v>
      </c>
      <c r="P492" s="11">
        <v>26856</v>
      </c>
      <c r="Q492" s="11" t="s">
        <v>1060</v>
      </c>
      <c r="R492" s="11">
        <v>2</v>
      </c>
      <c r="U492" s="11" t="s">
        <v>56</v>
      </c>
    </row>
    <row r="493" spans="1:21">
      <c r="A493" s="11">
        <v>75</v>
      </c>
      <c r="B493" s="18">
        <f>VLOOKUP($A493,Sheet1!$A$1:$C$95,2,FALSE)</f>
        <v>45273.730914351901</v>
      </c>
      <c r="C493" s="18">
        <f>VLOOKUP($A493,Sheet1!$A$1:$C$95,3,FALSE)</f>
        <v>45273.751909722203</v>
      </c>
      <c r="D493" s="11" t="s">
        <v>37</v>
      </c>
      <c r="E493" s="11" t="s">
        <v>1052</v>
      </c>
      <c r="F493" s="19" t="s">
        <v>1053</v>
      </c>
      <c r="G493" s="11">
        <v>110953</v>
      </c>
      <c r="H493" s="11">
        <v>7</v>
      </c>
      <c r="I493" s="11" t="s">
        <v>1054</v>
      </c>
      <c r="J493" s="11" t="s">
        <v>1055</v>
      </c>
      <c r="K493" s="11" t="s">
        <v>231</v>
      </c>
      <c r="L493" s="11" t="s">
        <v>1056</v>
      </c>
      <c r="M493" s="11">
        <v>40</v>
      </c>
      <c r="N493" s="11" t="s">
        <v>878</v>
      </c>
      <c r="O493" s="11" t="s">
        <v>1063</v>
      </c>
      <c r="P493" s="11">
        <v>23141</v>
      </c>
      <c r="Q493" s="11" t="s">
        <v>1064</v>
      </c>
      <c r="R493" s="11">
        <v>1</v>
      </c>
      <c r="U493" s="11" t="s">
        <v>47</v>
      </c>
    </row>
    <row r="494" spans="1:21">
      <c r="A494" s="11">
        <v>76</v>
      </c>
      <c r="B494" s="18">
        <f>VLOOKUP($A494,Sheet1!$A$1:$C$95,2,FALSE)</f>
        <v>45273.756608796299</v>
      </c>
      <c r="C494" s="18">
        <f>VLOOKUP($A494,Sheet1!$A$1:$C$95,3,FALSE)</f>
        <v>45273.777581018498</v>
      </c>
      <c r="D494" s="11" t="s">
        <v>37</v>
      </c>
      <c r="E494" s="11" t="s">
        <v>1065</v>
      </c>
      <c r="F494" s="19" t="s">
        <v>1066</v>
      </c>
      <c r="G494" s="11">
        <v>110966</v>
      </c>
      <c r="H494" s="11">
        <v>9</v>
      </c>
      <c r="I494" s="11" t="s">
        <v>1067</v>
      </c>
      <c r="J494" s="11" t="s">
        <v>1068</v>
      </c>
      <c r="K494" s="11" t="s">
        <v>231</v>
      </c>
      <c r="L494" s="11" t="s">
        <v>1021</v>
      </c>
      <c r="M494" s="11">
        <v>30</v>
      </c>
      <c r="N494" s="11" t="s">
        <v>724</v>
      </c>
      <c r="O494" s="11" t="s">
        <v>1069</v>
      </c>
      <c r="P494" s="11">
        <v>13476</v>
      </c>
      <c r="Q494" s="11" t="s">
        <v>1070</v>
      </c>
      <c r="R494" s="11">
        <v>1</v>
      </c>
      <c r="U494" s="11" t="s">
        <v>56</v>
      </c>
    </row>
    <row r="495" spans="1:21">
      <c r="A495" s="11">
        <v>76</v>
      </c>
      <c r="B495" s="18">
        <f>VLOOKUP($A495,Sheet1!$A$1:$C$95,2,FALSE)</f>
        <v>45273.756608796299</v>
      </c>
      <c r="C495" s="18">
        <f>VLOOKUP($A495,Sheet1!$A$1:$C$95,3,FALSE)</f>
        <v>45273.777581018498</v>
      </c>
      <c r="D495" s="11" t="s">
        <v>37</v>
      </c>
      <c r="E495" s="11" t="s">
        <v>1065</v>
      </c>
      <c r="F495" s="19" t="s">
        <v>1066</v>
      </c>
      <c r="G495" s="11">
        <v>110966</v>
      </c>
      <c r="H495" s="11">
        <v>9</v>
      </c>
      <c r="I495" s="11" t="s">
        <v>1067</v>
      </c>
      <c r="J495" s="11" t="s">
        <v>1068</v>
      </c>
      <c r="K495" s="11" t="s">
        <v>231</v>
      </c>
      <c r="L495" s="11" t="s">
        <v>1021</v>
      </c>
      <c r="M495" s="11">
        <v>30</v>
      </c>
      <c r="N495" s="11" t="s">
        <v>724</v>
      </c>
      <c r="O495" s="11" t="s">
        <v>1071</v>
      </c>
      <c r="P495" s="11">
        <v>13414</v>
      </c>
      <c r="Q495" s="11" t="s">
        <v>1029</v>
      </c>
      <c r="R495" s="11">
        <v>1</v>
      </c>
      <c r="U495" s="11" t="s">
        <v>56</v>
      </c>
    </row>
    <row r="496" spans="1:21">
      <c r="A496" s="11">
        <v>76</v>
      </c>
      <c r="B496" s="18">
        <f>VLOOKUP($A496,Sheet1!$A$1:$C$95,2,FALSE)</f>
        <v>45273.756608796299</v>
      </c>
      <c r="C496" s="18">
        <f>VLOOKUP($A496,Sheet1!$A$1:$C$95,3,FALSE)</f>
        <v>45273.777581018498</v>
      </c>
      <c r="D496" s="11" t="s">
        <v>37</v>
      </c>
      <c r="E496" s="11" t="s">
        <v>1065</v>
      </c>
      <c r="F496" s="19" t="s">
        <v>1066</v>
      </c>
      <c r="G496" s="11">
        <v>110966</v>
      </c>
      <c r="H496" s="11">
        <v>9</v>
      </c>
      <c r="I496" s="11" t="s">
        <v>1067</v>
      </c>
      <c r="J496" s="11" t="s">
        <v>1068</v>
      </c>
      <c r="K496" s="11" t="s">
        <v>231</v>
      </c>
      <c r="L496" s="11" t="s">
        <v>1021</v>
      </c>
      <c r="M496" s="11">
        <v>30</v>
      </c>
      <c r="N496" s="11" t="s">
        <v>724</v>
      </c>
      <c r="O496" s="11" t="s">
        <v>1072</v>
      </c>
      <c r="P496" s="11">
        <v>28512</v>
      </c>
      <c r="Q496" s="11" t="s">
        <v>1027</v>
      </c>
      <c r="R496" s="11">
        <v>1</v>
      </c>
      <c r="U496" s="11" t="s">
        <v>56</v>
      </c>
    </row>
    <row r="497" spans="1:21">
      <c r="A497" s="11">
        <v>76</v>
      </c>
      <c r="B497" s="18">
        <f>VLOOKUP($A497,Sheet1!$A$1:$C$95,2,FALSE)</f>
        <v>45273.756608796299</v>
      </c>
      <c r="C497" s="18">
        <f>VLOOKUP($A497,Sheet1!$A$1:$C$95,3,FALSE)</f>
        <v>45273.777581018498</v>
      </c>
      <c r="D497" s="11" t="s">
        <v>37</v>
      </c>
      <c r="E497" s="11" t="s">
        <v>1065</v>
      </c>
      <c r="F497" s="19" t="s">
        <v>1066</v>
      </c>
      <c r="G497" s="11">
        <v>110966</v>
      </c>
      <c r="H497" s="11">
        <v>9</v>
      </c>
      <c r="I497" s="11" t="s">
        <v>1067</v>
      </c>
      <c r="J497" s="11" t="s">
        <v>1068</v>
      </c>
      <c r="K497" s="11" t="s">
        <v>231</v>
      </c>
      <c r="L497" s="11" t="s">
        <v>1021</v>
      </c>
      <c r="M497" s="11">
        <v>30</v>
      </c>
      <c r="N497" s="11" t="s">
        <v>724</v>
      </c>
      <c r="O497" s="11" t="s">
        <v>1073</v>
      </c>
      <c r="P497" s="11">
        <v>28200</v>
      </c>
      <c r="Q497" s="11" t="s">
        <v>1074</v>
      </c>
      <c r="R497" s="11">
        <v>1</v>
      </c>
      <c r="U497" s="11" t="s">
        <v>56</v>
      </c>
    </row>
    <row r="498" spans="1:21">
      <c r="A498" s="11">
        <v>76</v>
      </c>
      <c r="B498" s="18">
        <f>VLOOKUP($A498,Sheet1!$A$1:$C$95,2,FALSE)</f>
        <v>45273.756608796299</v>
      </c>
      <c r="C498" s="18">
        <f>VLOOKUP($A498,Sheet1!$A$1:$C$95,3,FALSE)</f>
        <v>45273.777581018498</v>
      </c>
      <c r="D498" s="11" t="s">
        <v>37</v>
      </c>
      <c r="E498" s="11" t="s">
        <v>1065</v>
      </c>
      <c r="F498" s="19" t="s">
        <v>1066</v>
      </c>
      <c r="G498" s="11">
        <v>110966</v>
      </c>
      <c r="H498" s="11">
        <v>9</v>
      </c>
      <c r="I498" s="11" t="s">
        <v>1067</v>
      </c>
      <c r="J498" s="11" t="s">
        <v>1068</v>
      </c>
      <c r="K498" s="11" t="s">
        <v>231</v>
      </c>
      <c r="L498" s="11" t="s">
        <v>1021</v>
      </c>
      <c r="M498" s="11">
        <v>30</v>
      </c>
      <c r="N498" s="11" t="s">
        <v>724</v>
      </c>
      <c r="O498" s="11" t="s">
        <v>1022</v>
      </c>
      <c r="P498" s="11">
        <v>13317</v>
      </c>
      <c r="Q498" s="11" t="s">
        <v>1023</v>
      </c>
      <c r="R498" s="11">
        <v>1</v>
      </c>
      <c r="U498" s="11" t="s">
        <v>56</v>
      </c>
    </row>
    <row r="499" spans="1:21">
      <c r="A499" s="11">
        <v>76</v>
      </c>
      <c r="B499" s="18">
        <f>VLOOKUP($A499,Sheet1!$A$1:$C$95,2,FALSE)</f>
        <v>45273.756608796299</v>
      </c>
      <c r="C499" s="18">
        <f>VLOOKUP($A499,Sheet1!$A$1:$C$95,3,FALSE)</f>
        <v>45273.777581018498</v>
      </c>
      <c r="D499" s="11" t="s">
        <v>37</v>
      </c>
      <c r="E499" s="11" t="s">
        <v>1065</v>
      </c>
      <c r="F499" s="19" t="s">
        <v>1066</v>
      </c>
      <c r="G499" s="11">
        <v>110966</v>
      </c>
      <c r="H499" s="11">
        <v>9</v>
      </c>
      <c r="I499" s="11" t="s">
        <v>1067</v>
      </c>
      <c r="J499" s="11" t="s">
        <v>1068</v>
      </c>
      <c r="K499" s="11" t="s">
        <v>231</v>
      </c>
      <c r="L499" s="11" t="s">
        <v>1021</v>
      </c>
      <c r="M499" s="11">
        <v>30</v>
      </c>
      <c r="N499" s="11" t="s">
        <v>787</v>
      </c>
      <c r="O499" s="11" t="s">
        <v>1075</v>
      </c>
      <c r="P499" s="11">
        <v>26465</v>
      </c>
      <c r="Q499" s="11" t="s">
        <v>1076</v>
      </c>
      <c r="R499" s="11">
        <v>1</v>
      </c>
      <c r="U499" s="11" t="s">
        <v>56</v>
      </c>
    </row>
    <row r="500" spans="1:21">
      <c r="A500" s="11">
        <v>77</v>
      </c>
      <c r="B500" s="18">
        <f>VLOOKUP($A500,Sheet1!$A$1:$C$95,2,FALSE)</f>
        <v>45273.569895833301</v>
      </c>
      <c r="C500" s="18">
        <f>VLOOKUP($A500,Sheet1!$A$1:$C$95,3,FALSE)</f>
        <v>45273.799652777801</v>
      </c>
      <c r="D500" s="11" t="s">
        <v>37</v>
      </c>
      <c r="E500" s="11" t="s">
        <v>1077</v>
      </c>
      <c r="F500" s="19" t="s">
        <v>61</v>
      </c>
      <c r="G500" s="11">
        <v>110923</v>
      </c>
      <c r="H500" s="11">
        <v>5</v>
      </c>
      <c r="I500" s="11" t="s">
        <v>1078</v>
      </c>
      <c r="J500" s="11" t="s">
        <v>1079</v>
      </c>
      <c r="K500" s="11" t="s">
        <v>200</v>
      </c>
      <c r="L500" s="11" t="s">
        <v>201</v>
      </c>
      <c r="M500" s="11" t="s">
        <v>1080</v>
      </c>
      <c r="N500" s="11" t="s">
        <v>890</v>
      </c>
      <c r="O500" s="11" t="s">
        <v>1081</v>
      </c>
      <c r="P500" s="11">
        <v>13963</v>
      </c>
      <c r="Q500" s="11" t="s">
        <v>1082</v>
      </c>
      <c r="R500" s="11">
        <v>1</v>
      </c>
      <c r="U500" s="11" t="s">
        <v>47</v>
      </c>
    </row>
    <row r="501" spans="1:21">
      <c r="A501" s="11">
        <v>77</v>
      </c>
      <c r="B501" s="18">
        <f>VLOOKUP($A501,Sheet1!$A$1:$C$95,2,FALSE)</f>
        <v>45273.569895833301</v>
      </c>
      <c r="C501" s="18">
        <f>VLOOKUP($A501,Sheet1!$A$1:$C$95,3,FALSE)</f>
        <v>45273.799652777801</v>
      </c>
      <c r="D501" s="11" t="s">
        <v>37</v>
      </c>
      <c r="E501" s="11" t="s">
        <v>1077</v>
      </c>
      <c r="F501" s="19" t="s">
        <v>61</v>
      </c>
      <c r="G501" s="11">
        <v>110923</v>
      </c>
      <c r="H501" s="11">
        <v>5</v>
      </c>
      <c r="I501" s="11" t="s">
        <v>1078</v>
      </c>
      <c r="J501" s="11" t="s">
        <v>1079</v>
      </c>
      <c r="K501" s="11" t="s">
        <v>200</v>
      </c>
      <c r="L501" s="11" t="s">
        <v>201</v>
      </c>
      <c r="M501" s="11" t="s">
        <v>1080</v>
      </c>
      <c r="N501" s="11" t="s">
        <v>890</v>
      </c>
      <c r="O501" s="11" t="s">
        <v>1083</v>
      </c>
      <c r="P501" s="11">
        <v>23115</v>
      </c>
      <c r="Q501" s="11" t="s">
        <v>221</v>
      </c>
      <c r="R501" s="11">
        <v>1</v>
      </c>
      <c r="U501" s="11" t="s">
        <v>47</v>
      </c>
    </row>
    <row r="502" spans="1:21">
      <c r="A502" s="11">
        <v>77</v>
      </c>
      <c r="B502" s="18">
        <f>VLOOKUP($A502,Sheet1!$A$1:$C$95,2,FALSE)</f>
        <v>45273.569895833301</v>
      </c>
      <c r="C502" s="18">
        <f>VLOOKUP($A502,Sheet1!$A$1:$C$95,3,FALSE)</f>
        <v>45273.799652777801</v>
      </c>
      <c r="D502" s="11" t="s">
        <v>37</v>
      </c>
      <c r="E502" s="11" t="s">
        <v>1077</v>
      </c>
      <c r="F502" s="19" t="s">
        <v>61</v>
      </c>
      <c r="G502" s="11">
        <v>110923</v>
      </c>
      <c r="H502" s="11">
        <v>5</v>
      </c>
      <c r="I502" s="11" t="s">
        <v>1078</v>
      </c>
      <c r="J502" s="11" t="s">
        <v>1079</v>
      </c>
      <c r="K502" s="11" t="s">
        <v>200</v>
      </c>
      <c r="L502" s="11" t="s">
        <v>201</v>
      </c>
      <c r="M502" s="11" t="s">
        <v>1080</v>
      </c>
      <c r="N502" s="11" t="s">
        <v>890</v>
      </c>
      <c r="O502" s="11" t="s">
        <v>1084</v>
      </c>
      <c r="P502" s="11">
        <v>21066</v>
      </c>
      <c r="Q502" s="11" t="s">
        <v>313</v>
      </c>
      <c r="R502" s="11">
        <v>3</v>
      </c>
      <c r="U502" s="11" t="s">
        <v>56</v>
      </c>
    </row>
    <row r="503" spans="1:21">
      <c r="A503" s="11">
        <v>77</v>
      </c>
      <c r="B503" s="18">
        <f>VLOOKUP($A503,Sheet1!$A$1:$C$95,2,FALSE)</f>
        <v>45273.569895833301</v>
      </c>
      <c r="C503" s="18">
        <f>VLOOKUP($A503,Sheet1!$A$1:$C$95,3,FALSE)</f>
        <v>45273.799652777801</v>
      </c>
      <c r="D503" s="11" t="s">
        <v>37</v>
      </c>
      <c r="E503" s="11" t="s">
        <v>1077</v>
      </c>
      <c r="F503" s="19" t="s">
        <v>61</v>
      </c>
      <c r="G503" s="11">
        <v>110923</v>
      </c>
      <c r="H503" s="11">
        <v>5</v>
      </c>
      <c r="I503" s="11" t="s">
        <v>1078</v>
      </c>
      <c r="J503" s="11" t="s">
        <v>1079</v>
      </c>
      <c r="K503" s="11" t="s">
        <v>200</v>
      </c>
      <c r="L503" s="11" t="s">
        <v>201</v>
      </c>
      <c r="M503" s="11" t="s">
        <v>1080</v>
      </c>
      <c r="N503" s="11" t="s">
        <v>890</v>
      </c>
      <c r="O503" s="11" t="s">
        <v>1085</v>
      </c>
      <c r="P503" s="11">
        <v>22954</v>
      </c>
      <c r="Q503" s="11" t="s">
        <v>925</v>
      </c>
      <c r="R503" s="11">
        <v>1</v>
      </c>
      <c r="U503" s="11" t="s">
        <v>56</v>
      </c>
    </row>
    <row r="504" spans="1:21">
      <c r="A504" s="11">
        <v>77</v>
      </c>
      <c r="B504" s="18">
        <f>VLOOKUP($A504,Sheet1!$A$1:$C$95,2,FALSE)</f>
        <v>45273.569895833301</v>
      </c>
      <c r="C504" s="18">
        <f>VLOOKUP($A504,Sheet1!$A$1:$C$95,3,FALSE)</f>
        <v>45273.799652777801</v>
      </c>
      <c r="D504" s="11" t="s">
        <v>37</v>
      </c>
      <c r="E504" s="11" t="s">
        <v>1077</v>
      </c>
      <c r="F504" s="19" t="s">
        <v>61</v>
      </c>
      <c r="G504" s="11">
        <v>110923</v>
      </c>
      <c r="H504" s="11">
        <v>5</v>
      </c>
      <c r="I504" s="11" t="s">
        <v>1078</v>
      </c>
      <c r="J504" s="11" t="s">
        <v>1079</v>
      </c>
      <c r="K504" s="11" t="s">
        <v>200</v>
      </c>
      <c r="L504" s="11" t="s">
        <v>201</v>
      </c>
      <c r="M504" s="11" t="s">
        <v>1080</v>
      </c>
      <c r="N504" s="11" t="s">
        <v>773</v>
      </c>
      <c r="O504" s="11" t="s">
        <v>1086</v>
      </c>
      <c r="P504" s="11">
        <v>11726</v>
      </c>
      <c r="Q504" s="11" t="s">
        <v>424</v>
      </c>
      <c r="R504" s="11">
        <v>1</v>
      </c>
      <c r="U504" s="11" t="s">
        <v>56</v>
      </c>
    </row>
    <row r="505" spans="1:21">
      <c r="A505" s="11">
        <v>77</v>
      </c>
      <c r="B505" s="18">
        <f>VLOOKUP($A505,Sheet1!$A$1:$C$95,2,FALSE)</f>
        <v>45273.569895833301</v>
      </c>
      <c r="C505" s="18">
        <f>VLOOKUP($A505,Sheet1!$A$1:$C$95,3,FALSE)</f>
        <v>45273.799652777801</v>
      </c>
      <c r="D505" s="11" t="s">
        <v>37</v>
      </c>
      <c r="E505" s="11" t="s">
        <v>1077</v>
      </c>
      <c r="F505" s="19" t="s">
        <v>61</v>
      </c>
      <c r="G505" s="11">
        <v>110923</v>
      </c>
      <c r="H505" s="11">
        <v>5</v>
      </c>
      <c r="I505" s="11" t="s">
        <v>1078</v>
      </c>
      <c r="J505" s="11" t="s">
        <v>1079</v>
      </c>
      <c r="K505" s="11" t="s">
        <v>200</v>
      </c>
      <c r="L505" s="11" t="s">
        <v>201</v>
      </c>
      <c r="M505" s="11" t="s">
        <v>1080</v>
      </c>
      <c r="N505" s="11" t="s">
        <v>890</v>
      </c>
      <c r="O505" s="11" t="s">
        <v>1087</v>
      </c>
      <c r="P505" s="11">
        <v>13979</v>
      </c>
      <c r="Q505" s="11" t="s">
        <v>1088</v>
      </c>
      <c r="R505" s="11">
        <v>1</v>
      </c>
      <c r="U505" s="11" t="s">
        <v>47</v>
      </c>
    </row>
    <row r="506" spans="1:21">
      <c r="A506" s="11">
        <v>77</v>
      </c>
      <c r="B506" s="18">
        <f>VLOOKUP($A506,Sheet1!$A$1:$C$95,2,FALSE)</f>
        <v>45273.569895833301</v>
      </c>
      <c r="C506" s="18">
        <f>VLOOKUP($A506,Sheet1!$A$1:$C$95,3,FALSE)</f>
        <v>45273.799652777801</v>
      </c>
      <c r="D506" s="11" t="s">
        <v>37</v>
      </c>
      <c r="E506" s="11" t="s">
        <v>1077</v>
      </c>
      <c r="F506" s="19" t="s">
        <v>61</v>
      </c>
      <c r="G506" s="11">
        <v>110923</v>
      </c>
      <c r="H506" s="11">
        <v>5</v>
      </c>
      <c r="I506" s="11" t="s">
        <v>1078</v>
      </c>
      <c r="J506" s="11" t="s">
        <v>1079</v>
      </c>
      <c r="K506" s="11" t="s">
        <v>200</v>
      </c>
      <c r="L506" s="11" t="s">
        <v>201</v>
      </c>
      <c r="M506" s="11" t="s">
        <v>1080</v>
      </c>
      <c r="N506" s="11" t="s">
        <v>890</v>
      </c>
      <c r="O506" s="11" t="s">
        <v>1089</v>
      </c>
      <c r="P506" s="11">
        <v>13918</v>
      </c>
      <c r="Q506" s="11" t="s">
        <v>1090</v>
      </c>
      <c r="R506" s="11">
        <v>1</v>
      </c>
      <c r="U506" s="11" t="s">
        <v>47</v>
      </c>
    </row>
    <row r="507" spans="1:21">
      <c r="A507" s="11">
        <v>78</v>
      </c>
      <c r="B507" s="18">
        <f>VLOOKUP($A507,Sheet1!$A$1:$C$95,2,FALSE)</f>
        <v>45273.830439814803</v>
      </c>
      <c r="C507" s="18">
        <f>VLOOKUP($A507,Sheet1!$A$1:$C$95,3,FALSE)</f>
        <v>45273.850925925901</v>
      </c>
      <c r="D507" s="11" t="s">
        <v>37</v>
      </c>
      <c r="E507" s="11" t="s">
        <v>1091</v>
      </c>
      <c r="F507" s="19" t="s">
        <v>1092</v>
      </c>
      <c r="G507" s="11">
        <v>110950</v>
      </c>
      <c r="H507" s="11">
        <v>2</v>
      </c>
      <c r="I507" s="11" t="s">
        <v>1093</v>
      </c>
      <c r="J507" s="11" t="s">
        <v>1094</v>
      </c>
      <c r="K507" s="11" t="s">
        <v>114</v>
      </c>
      <c r="L507" s="11" t="s">
        <v>1095</v>
      </c>
      <c r="M507" s="11">
        <v>50</v>
      </c>
      <c r="N507" s="11" t="s">
        <v>897</v>
      </c>
      <c r="O507" s="11" t="s">
        <v>1096</v>
      </c>
      <c r="P507" s="11">
        <v>13715</v>
      </c>
      <c r="Q507" s="11" t="s">
        <v>899</v>
      </c>
      <c r="R507" s="11">
        <v>1</v>
      </c>
      <c r="U507" s="11" t="s">
        <v>47</v>
      </c>
    </row>
    <row r="508" spans="1:21">
      <c r="A508" s="11">
        <v>78</v>
      </c>
      <c r="B508" s="18">
        <f>VLOOKUP($A508,Sheet1!$A$1:$C$95,2,FALSE)</f>
        <v>45273.830439814803</v>
      </c>
      <c r="C508" s="18">
        <f>VLOOKUP($A508,Sheet1!$A$1:$C$95,3,FALSE)</f>
        <v>45273.850925925901</v>
      </c>
      <c r="D508" s="11" t="s">
        <v>37</v>
      </c>
      <c r="E508" s="11" t="s">
        <v>1091</v>
      </c>
      <c r="F508" s="19" t="s">
        <v>1092</v>
      </c>
      <c r="G508" s="11">
        <v>110950</v>
      </c>
      <c r="H508" s="11">
        <v>2</v>
      </c>
      <c r="I508" s="11" t="s">
        <v>1093</v>
      </c>
      <c r="J508" s="11" t="s">
        <v>1094</v>
      </c>
      <c r="K508" s="11" t="s">
        <v>114</v>
      </c>
      <c r="L508" s="11" t="s">
        <v>1095</v>
      </c>
      <c r="M508" s="11">
        <v>50</v>
      </c>
      <c r="N508" s="11" t="s">
        <v>897</v>
      </c>
      <c r="O508" s="11" t="s">
        <v>235</v>
      </c>
      <c r="P508" s="11">
        <v>13593</v>
      </c>
      <c r="Q508" s="11" t="s">
        <v>236</v>
      </c>
      <c r="R508" s="11">
        <v>1</v>
      </c>
      <c r="U508" s="11" t="s">
        <v>47</v>
      </c>
    </row>
    <row r="509" spans="1:21">
      <c r="A509" s="11">
        <v>78</v>
      </c>
      <c r="B509" s="18">
        <f>VLOOKUP($A509,Sheet1!$A$1:$C$95,2,FALSE)</f>
        <v>45273.830439814803</v>
      </c>
      <c r="C509" s="18">
        <f>VLOOKUP($A509,Sheet1!$A$1:$C$95,3,FALSE)</f>
        <v>45273.850925925901</v>
      </c>
      <c r="D509" s="11" t="s">
        <v>37</v>
      </c>
      <c r="E509" s="11" t="s">
        <v>1091</v>
      </c>
      <c r="F509" s="19" t="s">
        <v>1092</v>
      </c>
      <c r="G509" s="11">
        <v>110950</v>
      </c>
      <c r="H509" s="11">
        <v>2</v>
      </c>
      <c r="I509" s="11" t="s">
        <v>1093</v>
      </c>
      <c r="J509" s="11" t="s">
        <v>1094</v>
      </c>
      <c r="K509" s="11" t="s">
        <v>114</v>
      </c>
      <c r="L509" s="11" t="s">
        <v>1095</v>
      </c>
      <c r="M509" s="11">
        <v>50</v>
      </c>
      <c r="N509" s="11" t="s">
        <v>897</v>
      </c>
      <c r="O509" s="11" t="s">
        <v>1097</v>
      </c>
      <c r="P509" s="11">
        <v>13604</v>
      </c>
      <c r="Q509" s="11" t="s">
        <v>1098</v>
      </c>
      <c r="R509" s="11">
        <v>1</v>
      </c>
      <c r="U509" s="11" t="s">
        <v>47</v>
      </c>
    </row>
    <row r="510" spans="1:21">
      <c r="A510" s="11">
        <v>78</v>
      </c>
      <c r="B510" s="18">
        <f>VLOOKUP($A510,Sheet1!$A$1:$C$95,2,FALSE)</f>
        <v>45273.830439814803</v>
      </c>
      <c r="C510" s="18">
        <f>VLOOKUP($A510,Sheet1!$A$1:$C$95,3,FALSE)</f>
        <v>45273.850925925901</v>
      </c>
      <c r="D510" s="11" t="s">
        <v>37</v>
      </c>
      <c r="E510" s="11" t="s">
        <v>1091</v>
      </c>
      <c r="F510" s="19" t="s">
        <v>1092</v>
      </c>
      <c r="G510" s="11">
        <v>110950</v>
      </c>
      <c r="H510" s="11">
        <v>2</v>
      </c>
      <c r="I510" s="11" t="s">
        <v>1093</v>
      </c>
      <c r="J510" s="11" t="s">
        <v>1094</v>
      </c>
      <c r="K510" s="11" t="s">
        <v>114</v>
      </c>
      <c r="L510" s="11" t="s">
        <v>1095</v>
      </c>
      <c r="M510" s="11">
        <v>50</v>
      </c>
      <c r="N510" s="11" t="s">
        <v>897</v>
      </c>
      <c r="O510" s="11" t="s">
        <v>233</v>
      </c>
      <c r="P510" s="11">
        <v>13568</v>
      </c>
      <c r="Q510" s="11" t="s">
        <v>234</v>
      </c>
      <c r="R510" s="11">
        <v>1</v>
      </c>
      <c r="U510" s="11" t="s">
        <v>47</v>
      </c>
    </row>
    <row r="511" spans="1:21">
      <c r="A511" s="11">
        <v>78</v>
      </c>
      <c r="B511" s="18">
        <f>VLOOKUP($A511,Sheet1!$A$1:$C$95,2,FALSE)</f>
        <v>45273.830439814803</v>
      </c>
      <c r="C511" s="18">
        <f>VLOOKUP($A511,Sheet1!$A$1:$C$95,3,FALSE)</f>
        <v>45273.850925925901</v>
      </c>
      <c r="D511" s="11" t="s">
        <v>37</v>
      </c>
      <c r="E511" s="11" t="s">
        <v>1091</v>
      </c>
      <c r="F511" s="19" t="s">
        <v>1092</v>
      </c>
      <c r="G511" s="11">
        <v>110950</v>
      </c>
      <c r="H511" s="11">
        <v>2</v>
      </c>
      <c r="I511" s="11" t="s">
        <v>1093</v>
      </c>
      <c r="J511" s="11" t="s">
        <v>1094</v>
      </c>
      <c r="K511" s="11" t="s">
        <v>114</v>
      </c>
      <c r="L511" s="11" t="s">
        <v>1095</v>
      </c>
      <c r="M511" s="11">
        <v>50</v>
      </c>
      <c r="N511" s="11" t="s">
        <v>897</v>
      </c>
      <c r="O511" s="11" t="s">
        <v>1099</v>
      </c>
      <c r="P511" s="11">
        <v>27251</v>
      </c>
      <c r="Q511" s="11" t="s">
        <v>1100</v>
      </c>
      <c r="R511" s="11">
        <v>1</v>
      </c>
      <c r="U511" s="11" t="s">
        <v>56</v>
      </c>
    </row>
    <row r="512" spans="1:21">
      <c r="A512" s="11">
        <v>78</v>
      </c>
      <c r="B512" s="18">
        <f>VLOOKUP($A512,Sheet1!$A$1:$C$95,2,FALSE)</f>
        <v>45273.830439814803</v>
      </c>
      <c r="C512" s="18">
        <f>VLOOKUP($A512,Sheet1!$A$1:$C$95,3,FALSE)</f>
        <v>45273.850925925901</v>
      </c>
      <c r="D512" s="11" t="s">
        <v>37</v>
      </c>
      <c r="E512" s="11" t="s">
        <v>1091</v>
      </c>
      <c r="F512" s="19" t="s">
        <v>1092</v>
      </c>
      <c r="G512" s="11">
        <v>110950</v>
      </c>
      <c r="H512" s="11">
        <v>2</v>
      </c>
      <c r="I512" s="11" t="s">
        <v>1093</v>
      </c>
      <c r="J512" s="11" t="s">
        <v>1094</v>
      </c>
      <c r="K512" s="11" t="s">
        <v>114</v>
      </c>
      <c r="L512" s="11" t="s">
        <v>1095</v>
      </c>
      <c r="M512" s="11">
        <v>50</v>
      </c>
      <c r="N512" s="11" t="s">
        <v>897</v>
      </c>
      <c r="O512" s="11" t="s">
        <v>1101</v>
      </c>
      <c r="P512" s="11">
        <v>10747</v>
      </c>
      <c r="Q512" s="11" t="s">
        <v>1102</v>
      </c>
      <c r="R512" s="11">
        <v>1</v>
      </c>
      <c r="U512" s="11" t="s">
        <v>56</v>
      </c>
    </row>
    <row r="513" spans="1:21">
      <c r="A513" s="11">
        <v>78</v>
      </c>
      <c r="B513" s="18">
        <f>VLOOKUP($A513,Sheet1!$A$1:$C$95,2,FALSE)</f>
        <v>45273.830439814803</v>
      </c>
      <c r="C513" s="18">
        <f>VLOOKUP($A513,Sheet1!$A$1:$C$95,3,FALSE)</f>
        <v>45273.850925925901</v>
      </c>
      <c r="D513" s="11" t="s">
        <v>37</v>
      </c>
      <c r="E513" s="11" t="s">
        <v>1091</v>
      </c>
      <c r="F513" s="19" t="s">
        <v>1092</v>
      </c>
      <c r="G513" s="11">
        <v>110950</v>
      </c>
      <c r="H513" s="11">
        <v>2</v>
      </c>
      <c r="I513" s="11" t="s">
        <v>1093</v>
      </c>
      <c r="J513" s="11" t="s">
        <v>1094</v>
      </c>
      <c r="K513" s="11" t="s">
        <v>114</v>
      </c>
      <c r="L513" s="11" t="s">
        <v>1095</v>
      </c>
      <c r="M513" s="11">
        <v>50</v>
      </c>
      <c r="N513" s="11" t="s">
        <v>846</v>
      </c>
      <c r="O513" s="11" t="s">
        <v>1103</v>
      </c>
      <c r="P513" s="11">
        <v>28092</v>
      </c>
      <c r="Q513" s="11" t="s">
        <v>1104</v>
      </c>
      <c r="R513" s="11">
        <v>1</v>
      </c>
      <c r="U513" s="11" t="s">
        <v>56</v>
      </c>
    </row>
    <row r="514" spans="1:21">
      <c r="A514" s="11">
        <v>78</v>
      </c>
      <c r="B514" s="18">
        <f>VLOOKUP($A514,Sheet1!$A$1:$C$95,2,FALSE)</f>
        <v>45273.830439814803</v>
      </c>
      <c r="C514" s="18">
        <f>VLOOKUP($A514,Sheet1!$A$1:$C$95,3,FALSE)</f>
        <v>45273.850925925901</v>
      </c>
      <c r="D514" s="11" t="s">
        <v>37</v>
      </c>
      <c r="E514" s="11" t="s">
        <v>1091</v>
      </c>
      <c r="F514" s="19" t="s">
        <v>1092</v>
      </c>
      <c r="G514" s="11">
        <v>110950</v>
      </c>
      <c r="H514" s="11">
        <v>2</v>
      </c>
      <c r="I514" s="11" t="s">
        <v>1093</v>
      </c>
      <c r="J514" s="11" t="s">
        <v>1094</v>
      </c>
      <c r="K514" s="11" t="s">
        <v>114</v>
      </c>
      <c r="L514" s="11" t="s">
        <v>1095</v>
      </c>
      <c r="M514" s="11">
        <v>50</v>
      </c>
      <c r="N514" s="11" t="s">
        <v>1105</v>
      </c>
      <c r="O514" s="11" t="s">
        <v>706</v>
      </c>
      <c r="P514" s="11">
        <v>24838</v>
      </c>
      <c r="Q514" s="11" t="s">
        <v>707</v>
      </c>
      <c r="R514" s="11">
        <v>1</v>
      </c>
      <c r="U514" s="11" t="s">
        <v>56</v>
      </c>
    </row>
    <row r="515" spans="1:21">
      <c r="A515" s="11">
        <v>79</v>
      </c>
      <c r="B515" s="18">
        <f>VLOOKUP($A515,Sheet1!$A$1:$C$95,2,FALSE)</f>
        <v>45273.840393518498</v>
      </c>
      <c r="C515" s="18">
        <f>VLOOKUP($A515,Sheet1!$A$1:$C$95,3,FALSE)</f>
        <v>45273.851307870398</v>
      </c>
      <c r="D515" s="11" t="s">
        <v>37</v>
      </c>
      <c r="E515" s="11" t="s">
        <v>1106</v>
      </c>
      <c r="F515" s="19" t="s">
        <v>61</v>
      </c>
      <c r="G515" s="11" t="s">
        <v>315</v>
      </c>
      <c r="H515" s="11" t="s">
        <v>315</v>
      </c>
      <c r="I515" s="11" t="s">
        <v>316</v>
      </c>
      <c r="J515" s="11" t="s">
        <v>1107</v>
      </c>
      <c r="K515" s="11" t="s">
        <v>43</v>
      </c>
      <c r="L515" s="11" t="s">
        <v>1108</v>
      </c>
      <c r="M515" s="11">
        <v>10</v>
      </c>
      <c r="N515" s="11" t="s">
        <v>728</v>
      </c>
      <c r="O515" s="11" t="s">
        <v>1109</v>
      </c>
      <c r="P515" s="11">
        <v>10223</v>
      </c>
      <c r="Q515" s="11" t="s">
        <v>1110</v>
      </c>
      <c r="R515" s="11">
        <v>3</v>
      </c>
      <c r="U515" s="11" t="s">
        <v>47</v>
      </c>
    </row>
    <row r="516" spans="1:21">
      <c r="A516" s="11">
        <v>79</v>
      </c>
      <c r="B516" s="18">
        <f>VLOOKUP($A516,Sheet1!$A$1:$C$95,2,FALSE)</f>
        <v>45273.840393518498</v>
      </c>
      <c r="C516" s="18">
        <f>VLOOKUP($A516,Sheet1!$A$1:$C$95,3,FALSE)</f>
        <v>45273.851307870398</v>
      </c>
      <c r="D516" s="11" t="s">
        <v>37</v>
      </c>
      <c r="E516" s="11" t="s">
        <v>1106</v>
      </c>
      <c r="F516" s="19" t="s">
        <v>61</v>
      </c>
      <c r="G516" s="11" t="s">
        <v>315</v>
      </c>
      <c r="H516" s="11" t="s">
        <v>315</v>
      </c>
      <c r="I516" s="11" t="s">
        <v>316</v>
      </c>
      <c r="J516" s="11" t="s">
        <v>1107</v>
      </c>
      <c r="K516" s="11" t="s">
        <v>43</v>
      </c>
      <c r="L516" s="11" t="s">
        <v>1108</v>
      </c>
      <c r="M516" s="11">
        <v>10</v>
      </c>
      <c r="N516" s="11" t="s">
        <v>178</v>
      </c>
      <c r="O516" s="11" t="s">
        <v>54</v>
      </c>
      <c r="P516" s="11">
        <v>17351</v>
      </c>
      <c r="Q516" s="11" t="s">
        <v>55</v>
      </c>
      <c r="R516" s="11">
        <v>1</v>
      </c>
      <c r="U516" s="11" t="s">
        <v>47</v>
      </c>
    </row>
    <row r="517" spans="1:21">
      <c r="A517" s="11">
        <v>79</v>
      </c>
      <c r="B517" s="18">
        <f>VLOOKUP($A517,Sheet1!$A$1:$C$95,2,FALSE)</f>
        <v>45273.840393518498</v>
      </c>
      <c r="C517" s="18">
        <f>VLOOKUP($A517,Sheet1!$A$1:$C$95,3,FALSE)</f>
        <v>45273.851307870398</v>
      </c>
      <c r="D517" s="11" t="s">
        <v>37</v>
      </c>
      <c r="E517" s="11" t="s">
        <v>1106</v>
      </c>
      <c r="F517" s="19" t="s">
        <v>61</v>
      </c>
      <c r="G517" s="11" t="s">
        <v>315</v>
      </c>
      <c r="H517" s="11" t="s">
        <v>315</v>
      </c>
      <c r="I517" s="11" t="s">
        <v>316</v>
      </c>
      <c r="J517" s="11" t="s">
        <v>1107</v>
      </c>
      <c r="K517" s="11" t="s">
        <v>43</v>
      </c>
      <c r="L517" s="11" t="s">
        <v>1108</v>
      </c>
      <c r="M517" s="11">
        <v>10</v>
      </c>
      <c r="N517" s="11" t="s">
        <v>728</v>
      </c>
      <c r="O517" s="11" t="s">
        <v>1111</v>
      </c>
      <c r="P517" s="11">
        <v>10251</v>
      </c>
      <c r="Q517" s="11" t="s">
        <v>366</v>
      </c>
      <c r="R517" s="11">
        <v>1</v>
      </c>
      <c r="U517" s="11" t="s">
        <v>47</v>
      </c>
    </row>
    <row r="518" spans="1:21">
      <c r="A518" s="11">
        <v>79</v>
      </c>
      <c r="B518" s="18">
        <f>VLOOKUP($A518,Sheet1!$A$1:$C$95,2,FALSE)</f>
        <v>45273.840393518498</v>
      </c>
      <c r="C518" s="18">
        <f>VLOOKUP($A518,Sheet1!$A$1:$C$95,3,FALSE)</f>
        <v>45273.851307870398</v>
      </c>
      <c r="D518" s="11" t="s">
        <v>37</v>
      </c>
      <c r="E518" s="11" t="s">
        <v>1106</v>
      </c>
      <c r="F518" s="19" t="s">
        <v>61</v>
      </c>
      <c r="G518" s="11" t="s">
        <v>315</v>
      </c>
      <c r="H518" s="11" t="s">
        <v>315</v>
      </c>
      <c r="I518" s="11" t="s">
        <v>316</v>
      </c>
      <c r="J518" s="11" t="s">
        <v>1107</v>
      </c>
      <c r="K518" s="11" t="s">
        <v>43</v>
      </c>
      <c r="L518" s="11" t="s">
        <v>1108</v>
      </c>
      <c r="M518" s="11">
        <v>10</v>
      </c>
      <c r="N518" s="11" t="s">
        <v>728</v>
      </c>
      <c r="O518" s="11" t="s">
        <v>1112</v>
      </c>
      <c r="P518" s="11">
        <v>28288</v>
      </c>
      <c r="Q518" s="11" t="s">
        <v>1113</v>
      </c>
      <c r="R518" s="11">
        <v>1</v>
      </c>
      <c r="U518" s="11" t="s">
        <v>47</v>
      </c>
    </row>
    <row r="519" spans="1:21">
      <c r="A519" s="11">
        <v>79</v>
      </c>
      <c r="B519" s="18">
        <f>VLOOKUP($A519,Sheet1!$A$1:$C$95,2,FALSE)</f>
        <v>45273.840393518498</v>
      </c>
      <c r="C519" s="18">
        <f>VLOOKUP($A519,Sheet1!$A$1:$C$95,3,FALSE)</f>
        <v>45273.851307870398</v>
      </c>
      <c r="D519" s="11" t="s">
        <v>37</v>
      </c>
      <c r="E519" s="11" t="s">
        <v>1106</v>
      </c>
      <c r="F519" s="19" t="s">
        <v>61</v>
      </c>
      <c r="G519" s="11" t="s">
        <v>315</v>
      </c>
      <c r="H519" s="11" t="s">
        <v>315</v>
      </c>
      <c r="I519" s="11" t="s">
        <v>316</v>
      </c>
      <c r="J519" s="11" t="s">
        <v>1107</v>
      </c>
      <c r="K519" s="11" t="s">
        <v>43</v>
      </c>
      <c r="L519" s="11" t="s">
        <v>1108</v>
      </c>
      <c r="M519" s="11">
        <v>10</v>
      </c>
      <c r="N519" s="11" t="s">
        <v>178</v>
      </c>
      <c r="O519" s="11" t="s">
        <v>142</v>
      </c>
      <c r="P519" s="11">
        <v>17342</v>
      </c>
      <c r="Q519" s="11" t="s">
        <v>51</v>
      </c>
      <c r="R519" s="11">
        <v>2</v>
      </c>
      <c r="U519" s="11" t="s">
        <v>47</v>
      </c>
    </row>
    <row r="520" spans="1:21">
      <c r="A520" s="11">
        <v>79</v>
      </c>
      <c r="B520" s="18">
        <f>VLOOKUP($A520,Sheet1!$A$1:$C$95,2,FALSE)</f>
        <v>45273.840393518498</v>
      </c>
      <c r="C520" s="18">
        <f>VLOOKUP($A520,Sheet1!$A$1:$C$95,3,FALSE)</f>
        <v>45273.851307870398</v>
      </c>
      <c r="D520" s="11" t="s">
        <v>37</v>
      </c>
      <c r="E520" s="11" t="s">
        <v>1106</v>
      </c>
      <c r="F520" s="19" t="s">
        <v>61</v>
      </c>
      <c r="G520" s="11" t="s">
        <v>315</v>
      </c>
      <c r="H520" s="11" t="s">
        <v>315</v>
      </c>
      <c r="I520" s="11" t="s">
        <v>316</v>
      </c>
      <c r="J520" s="11" t="s">
        <v>1107</v>
      </c>
      <c r="K520" s="11" t="s">
        <v>43</v>
      </c>
      <c r="L520" s="11" t="s">
        <v>1108</v>
      </c>
      <c r="M520" s="11">
        <v>10</v>
      </c>
      <c r="N520" s="11" t="s">
        <v>728</v>
      </c>
      <c r="O520" s="11" t="s">
        <v>1114</v>
      </c>
      <c r="P520" s="11">
        <v>16258</v>
      </c>
      <c r="Q520" s="11" t="s">
        <v>1115</v>
      </c>
      <c r="R520" s="11">
        <v>1</v>
      </c>
      <c r="U520" s="11" t="s">
        <v>47</v>
      </c>
    </row>
    <row r="521" spans="1:21">
      <c r="A521" s="11">
        <v>79</v>
      </c>
      <c r="B521" s="18">
        <f>VLOOKUP($A521,Sheet1!$A$1:$C$95,2,FALSE)</f>
        <v>45273.840393518498</v>
      </c>
      <c r="C521" s="18">
        <f>VLOOKUP($A521,Sheet1!$A$1:$C$95,3,FALSE)</f>
        <v>45273.851307870398</v>
      </c>
      <c r="D521" s="11" t="s">
        <v>37</v>
      </c>
      <c r="E521" s="11" t="s">
        <v>1106</v>
      </c>
      <c r="F521" s="19" t="s">
        <v>61</v>
      </c>
      <c r="G521" s="11" t="s">
        <v>315</v>
      </c>
      <c r="H521" s="11" t="s">
        <v>315</v>
      </c>
      <c r="I521" s="11" t="s">
        <v>316</v>
      </c>
      <c r="J521" s="11" t="s">
        <v>1107</v>
      </c>
      <c r="K521" s="11" t="s">
        <v>43</v>
      </c>
      <c r="L521" s="11" t="s">
        <v>1108</v>
      </c>
      <c r="M521" s="11">
        <v>10</v>
      </c>
      <c r="N521" s="11" t="s">
        <v>541</v>
      </c>
      <c r="O521" s="11" t="s">
        <v>1116</v>
      </c>
      <c r="P521" s="11">
        <v>10217</v>
      </c>
      <c r="Q521" s="11" t="s">
        <v>1117</v>
      </c>
      <c r="R521" s="11">
        <v>1</v>
      </c>
      <c r="U521" s="11" t="s">
        <v>47</v>
      </c>
    </row>
    <row r="522" spans="1:21">
      <c r="A522" s="11">
        <v>79</v>
      </c>
      <c r="B522" s="18">
        <f>VLOOKUP($A522,Sheet1!$A$1:$C$95,2,FALSE)</f>
        <v>45273.840393518498</v>
      </c>
      <c r="C522" s="18">
        <f>VLOOKUP($A522,Sheet1!$A$1:$C$95,3,FALSE)</f>
        <v>45273.851307870398</v>
      </c>
      <c r="D522" s="11" t="s">
        <v>37</v>
      </c>
      <c r="E522" s="11" t="s">
        <v>1106</v>
      </c>
      <c r="F522" s="19" t="s">
        <v>61</v>
      </c>
      <c r="G522" s="11" t="s">
        <v>315</v>
      </c>
      <c r="H522" s="11" t="s">
        <v>315</v>
      </c>
      <c r="I522" s="11" t="s">
        <v>316</v>
      </c>
      <c r="J522" s="11" t="s">
        <v>1107</v>
      </c>
      <c r="K522" s="11" t="s">
        <v>43</v>
      </c>
      <c r="L522" s="11" t="s">
        <v>1108</v>
      </c>
      <c r="M522" s="11">
        <v>10</v>
      </c>
      <c r="N522" s="11" t="s">
        <v>178</v>
      </c>
      <c r="O522" s="11" t="s">
        <v>145</v>
      </c>
      <c r="P522" s="11">
        <v>24958</v>
      </c>
      <c r="Q522" s="11" t="s">
        <v>146</v>
      </c>
      <c r="R522" s="11">
        <v>1</v>
      </c>
      <c r="U522" s="11" t="s">
        <v>47</v>
      </c>
    </row>
    <row r="523" spans="1:21">
      <c r="A523" s="11">
        <v>80</v>
      </c>
      <c r="B523" s="18">
        <f>VLOOKUP($A523,Sheet1!$A$1:$C$95,2,FALSE)</f>
        <v>45273.897349537001</v>
      </c>
      <c r="C523" s="18">
        <f>VLOOKUP($A523,Sheet1!$A$1:$C$95,3,FALSE)</f>
        <v>45273.927499999998</v>
      </c>
      <c r="D523" s="11" t="s">
        <v>37</v>
      </c>
      <c r="E523" s="11" t="s">
        <v>1118</v>
      </c>
      <c r="F523" s="19" t="s">
        <v>61</v>
      </c>
      <c r="G523" s="11">
        <v>110914</v>
      </c>
      <c r="H523" s="11">
        <v>6</v>
      </c>
      <c r="I523" s="11" t="s">
        <v>1119</v>
      </c>
      <c r="J523" s="11" t="s">
        <v>1120</v>
      </c>
      <c r="K523" s="11" t="s">
        <v>43</v>
      </c>
      <c r="L523" s="11" t="s">
        <v>701</v>
      </c>
      <c r="M523" s="11">
        <v>30</v>
      </c>
      <c r="N523" s="11" t="s">
        <v>178</v>
      </c>
      <c r="O523" s="11" t="s">
        <v>54</v>
      </c>
      <c r="P523" s="11">
        <v>17351</v>
      </c>
      <c r="Q523" s="11" t="s">
        <v>55</v>
      </c>
      <c r="R523" s="11">
        <v>1</v>
      </c>
      <c r="U523" s="11" t="s">
        <v>47</v>
      </c>
    </row>
    <row r="524" spans="1:21">
      <c r="A524" s="11">
        <v>80</v>
      </c>
      <c r="B524" s="18">
        <f>VLOOKUP($A524,Sheet1!$A$1:$C$95,2,FALSE)</f>
        <v>45273.897349537001</v>
      </c>
      <c r="C524" s="18">
        <f>VLOOKUP($A524,Sheet1!$A$1:$C$95,3,FALSE)</f>
        <v>45273.927499999998</v>
      </c>
      <c r="D524" s="11" t="s">
        <v>37</v>
      </c>
      <c r="E524" s="11" t="s">
        <v>1118</v>
      </c>
      <c r="F524" s="19" t="s">
        <v>61</v>
      </c>
      <c r="G524" s="11">
        <v>110914</v>
      </c>
      <c r="H524" s="11">
        <v>6</v>
      </c>
      <c r="I524" s="11" t="s">
        <v>1119</v>
      </c>
      <c r="J524" s="11" t="s">
        <v>1120</v>
      </c>
      <c r="K524" s="11" t="s">
        <v>43</v>
      </c>
      <c r="L524" s="11" t="s">
        <v>701</v>
      </c>
      <c r="M524" s="11">
        <v>30</v>
      </c>
      <c r="N524" s="11" t="s">
        <v>742</v>
      </c>
      <c r="O524" s="11" t="s">
        <v>1121</v>
      </c>
      <c r="P524" s="11">
        <v>22625</v>
      </c>
      <c r="Q524" s="11" t="s">
        <v>500</v>
      </c>
      <c r="R524" s="11">
        <v>1</v>
      </c>
      <c r="U524" s="11" t="s">
        <v>56</v>
      </c>
    </row>
    <row r="525" spans="1:21">
      <c r="A525" s="11">
        <v>80</v>
      </c>
      <c r="B525" s="18">
        <f>VLOOKUP($A525,Sheet1!$A$1:$C$95,2,FALSE)</f>
        <v>45273.897349537001</v>
      </c>
      <c r="C525" s="18">
        <f>VLOOKUP($A525,Sheet1!$A$1:$C$95,3,FALSE)</f>
        <v>45273.927499999998</v>
      </c>
      <c r="D525" s="11" t="s">
        <v>37</v>
      </c>
      <c r="E525" s="11" t="s">
        <v>1118</v>
      </c>
      <c r="F525" s="19" t="s">
        <v>61</v>
      </c>
      <c r="G525" s="11">
        <v>110914</v>
      </c>
      <c r="H525" s="11">
        <v>6</v>
      </c>
      <c r="I525" s="11" t="s">
        <v>1119</v>
      </c>
      <c r="J525" s="11" t="s">
        <v>1120</v>
      </c>
      <c r="K525" s="11" t="s">
        <v>43</v>
      </c>
      <c r="L525" s="11" t="s">
        <v>701</v>
      </c>
      <c r="M525" s="11">
        <v>30</v>
      </c>
      <c r="N525" s="11" t="s">
        <v>1122</v>
      </c>
      <c r="O525" s="11" t="s">
        <v>1123</v>
      </c>
      <c r="P525" s="11">
        <v>28836</v>
      </c>
      <c r="Q525" s="11" t="s">
        <v>1124</v>
      </c>
      <c r="R525" s="11">
        <v>1</v>
      </c>
      <c r="U525" s="11" t="s">
        <v>47</v>
      </c>
    </row>
    <row r="526" spans="1:21">
      <c r="A526" s="11">
        <v>80</v>
      </c>
      <c r="B526" s="18">
        <f>VLOOKUP($A526,Sheet1!$A$1:$C$95,2,FALSE)</f>
        <v>45273.897349537001</v>
      </c>
      <c r="C526" s="18">
        <f>VLOOKUP($A526,Sheet1!$A$1:$C$95,3,FALSE)</f>
        <v>45273.927499999998</v>
      </c>
      <c r="D526" s="11" t="s">
        <v>37</v>
      </c>
      <c r="E526" s="11" t="s">
        <v>1118</v>
      </c>
      <c r="F526" s="19" t="s">
        <v>61</v>
      </c>
      <c r="G526" s="11">
        <v>110914</v>
      </c>
      <c r="H526" s="11">
        <v>6</v>
      </c>
      <c r="I526" s="11" t="s">
        <v>1119</v>
      </c>
      <c r="J526" s="11" t="s">
        <v>1120</v>
      </c>
      <c r="K526" s="11" t="s">
        <v>43</v>
      </c>
      <c r="L526" s="11" t="s">
        <v>701</v>
      </c>
      <c r="M526" s="11">
        <v>30</v>
      </c>
      <c r="N526" s="11" t="s">
        <v>742</v>
      </c>
      <c r="O526" s="11" t="s">
        <v>509</v>
      </c>
      <c r="P526" s="11">
        <v>29303</v>
      </c>
      <c r="Q526" s="11" t="s">
        <v>510</v>
      </c>
      <c r="R526" s="11">
        <v>1</v>
      </c>
      <c r="U526" s="11" t="s">
        <v>56</v>
      </c>
    </row>
    <row r="527" spans="1:21">
      <c r="A527" s="11">
        <v>80</v>
      </c>
      <c r="B527" s="18">
        <f>VLOOKUP($A527,Sheet1!$A$1:$C$95,2,FALSE)</f>
        <v>45273.897349537001</v>
      </c>
      <c r="C527" s="18">
        <f>VLOOKUP($A527,Sheet1!$A$1:$C$95,3,FALSE)</f>
        <v>45273.927499999998</v>
      </c>
      <c r="D527" s="11" t="s">
        <v>37</v>
      </c>
      <c r="E527" s="11" t="s">
        <v>1118</v>
      </c>
      <c r="F527" s="19" t="s">
        <v>61</v>
      </c>
      <c r="G527" s="11">
        <v>110914</v>
      </c>
      <c r="H527" s="11">
        <v>6</v>
      </c>
      <c r="I527" s="11" t="s">
        <v>1119</v>
      </c>
      <c r="J527" s="11" t="s">
        <v>1120</v>
      </c>
      <c r="K527" s="11" t="s">
        <v>43</v>
      </c>
      <c r="L527" s="11" t="s">
        <v>701</v>
      </c>
      <c r="M527" s="11">
        <v>30</v>
      </c>
      <c r="N527" s="11" t="s">
        <v>742</v>
      </c>
      <c r="O527" s="11" t="s">
        <v>1125</v>
      </c>
      <c r="P527" s="11">
        <v>30007</v>
      </c>
      <c r="Q527" s="11" t="s">
        <v>1126</v>
      </c>
      <c r="R527" s="11">
        <v>1</v>
      </c>
      <c r="U527" s="11" t="s">
        <v>56</v>
      </c>
    </row>
    <row r="528" spans="1:21">
      <c r="A528" s="11">
        <v>80</v>
      </c>
      <c r="B528" s="18">
        <f>VLOOKUP($A528,Sheet1!$A$1:$C$95,2,FALSE)</f>
        <v>45273.897349537001</v>
      </c>
      <c r="C528" s="18">
        <f>VLOOKUP($A528,Sheet1!$A$1:$C$95,3,FALSE)</f>
        <v>45273.927499999998</v>
      </c>
      <c r="D528" s="11" t="s">
        <v>37</v>
      </c>
      <c r="E528" s="11" t="s">
        <v>1118</v>
      </c>
      <c r="F528" s="19" t="s">
        <v>61</v>
      </c>
      <c r="G528" s="11">
        <v>110914</v>
      </c>
      <c r="H528" s="11">
        <v>6</v>
      </c>
      <c r="I528" s="11" t="s">
        <v>1119</v>
      </c>
      <c r="J528" s="11" t="s">
        <v>1120</v>
      </c>
      <c r="K528" s="11" t="s">
        <v>43</v>
      </c>
      <c r="L528" s="11" t="s">
        <v>701</v>
      </c>
      <c r="M528" s="11">
        <v>30</v>
      </c>
      <c r="N528" s="11" t="str">
        <f>VLOOKUP(Q528,Escuelas!$A$1:$C$720,3,FALSE)</f>
        <v>Ciencias Biológicas</v>
      </c>
      <c r="O528" s="11" t="s">
        <v>1127</v>
      </c>
      <c r="P528" s="11">
        <v>12675</v>
      </c>
      <c r="Q528" s="11" t="s">
        <v>1128</v>
      </c>
      <c r="R528" s="11">
        <v>1</v>
      </c>
      <c r="U528" s="11" t="s">
        <v>56</v>
      </c>
    </row>
    <row r="529" spans="1:21">
      <c r="A529" s="11">
        <v>81</v>
      </c>
      <c r="B529" s="18">
        <f>VLOOKUP($A529,Sheet1!$A$1:$C$95,2,FALSE)</f>
        <v>45273.941412036998</v>
      </c>
      <c r="C529" s="18">
        <f>VLOOKUP($A529,Sheet1!$A$1:$C$95,3,FALSE)</f>
        <v>45274.007233796299</v>
      </c>
      <c r="D529" s="11" t="s">
        <v>37</v>
      </c>
      <c r="E529" s="11" t="s">
        <v>1129</v>
      </c>
      <c r="F529" s="19" t="s">
        <v>1130</v>
      </c>
      <c r="G529" s="11">
        <v>110820</v>
      </c>
      <c r="H529" s="11">
        <v>4</v>
      </c>
      <c r="I529" s="11" t="s">
        <v>1131</v>
      </c>
      <c r="J529" s="11" t="s">
        <v>1132</v>
      </c>
      <c r="K529" s="11" t="s">
        <v>43</v>
      </c>
      <c r="L529" s="11" t="s">
        <v>1133</v>
      </c>
      <c r="M529" s="11" t="s">
        <v>1080</v>
      </c>
      <c r="N529" s="11" t="s">
        <v>776</v>
      </c>
      <c r="O529" s="11" t="s">
        <v>1134</v>
      </c>
      <c r="P529" s="11">
        <v>29741</v>
      </c>
      <c r="Q529" s="11" t="s">
        <v>1135</v>
      </c>
      <c r="R529" s="11">
        <v>1</v>
      </c>
      <c r="U529" s="11" t="s">
        <v>56</v>
      </c>
    </row>
    <row r="530" spans="1:21">
      <c r="A530" s="11">
        <v>81</v>
      </c>
      <c r="B530" s="18">
        <f>VLOOKUP($A530,Sheet1!$A$1:$C$95,2,FALSE)</f>
        <v>45273.941412036998</v>
      </c>
      <c r="C530" s="18">
        <f>VLOOKUP($A530,Sheet1!$A$1:$C$95,3,FALSE)</f>
        <v>45274.007233796299</v>
      </c>
      <c r="D530" s="11" t="s">
        <v>37</v>
      </c>
      <c r="E530" s="11" t="s">
        <v>1129</v>
      </c>
      <c r="F530" s="19" t="s">
        <v>1130</v>
      </c>
      <c r="G530" s="11">
        <v>110820</v>
      </c>
      <c r="H530" s="11">
        <v>4</v>
      </c>
      <c r="I530" s="11" t="s">
        <v>1131</v>
      </c>
      <c r="J530" s="11" t="s">
        <v>1132</v>
      </c>
      <c r="K530" s="11" t="s">
        <v>43</v>
      </c>
      <c r="L530" s="11" t="s">
        <v>1133</v>
      </c>
      <c r="M530" s="11" t="s">
        <v>1080</v>
      </c>
      <c r="N530" s="11" t="s">
        <v>541</v>
      </c>
      <c r="O530" s="11" t="s">
        <v>1136</v>
      </c>
      <c r="P530" s="11">
        <v>27726</v>
      </c>
      <c r="Q530" s="11" t="s">
        <v>1137</v>
      </c>
      <c r="R530" s="11">
        <v>1</v>
      </c>
      <c r="U530" s="11" t="s">
        <v>56</v>
      </c>
    </row>
    <row r="531" spans="1:21">
      <c r="A531" s="11">
        <v>81</v>
      </c>
      <c r="B531" s="18">
        <f>VLOOKUP($A531,Sheet1!$A$1:$C$95,2,FALSE)</f>
        <v>45273.941412036998</v>
      </c>
      <c r="C531" s="18">
        <f>VLOOKUP($A531,Sheet1!$A$1:$C$95,3,FALSE)</f>
        <v>45274.007233796299</v>
      </c>
      <c r="D531" s="11" t="s">
        <v>37</v>
      </c>
      <c r="E531" s="11" t="s">
        <v>1129</v>
      </c>
      <c r="F531" s="19" t="s">
        <v>1130</v>
      </c>
      <c r="G531" s="11">
        <v>110820</v>
      </c>
      <c r="H531" s="11">
        <v>4</v>
      </c>
      <c r="I531" s="11" t="s">
        <v>1131</v>
      </c>
      <c r="J531" s="11" t="s">
        <v>1132</v>
      </c>
      <c r="K531" s="11" t="s">
        <v>43</v>
      </c>
      <c r="L531" s="11" t="s">
        <v>1133</v>
      </c>
      <c r="M531" s="11" t="s">
        <v>1080</v>
      </c>
      <c r="N531" s="11" t="s">
        <v>776</v>
      </c>
      <c r="O531" s="11" t="s">
        <v>1138</v>
      </c>
      <c r="P531" s="11">
        <v>29739</v>
      </c>
      <c r="Q531" s="11" t="s">
        <v>433</v>
      </c>
      <c r="R531" s="11">
        <v>1</v>
      </c>
      <c r="U531" s="11" t="s">
        <v>56</v>
      </c>
    </row>
    <row r="532" spans="1:21">
      <c r="A532" s="11">
        <v>81</v>
      </c>
      <c r="B532" s="18">
        <f>VLOOKUP($A532,Sheet1!$A$1:$C$95,2,FALSE)</f>
        <v>45273.941412036998</v>
      </c>
      <c r="C532" s="18">
        <f>VLOOKUP($A532,Sheet1!$A$1:$C$95,3,FALSE)</f>
        <v>45274.007233796299</v>
      </c>
      <c r="D532" s="11" t="s">
        <v>37</v>
      </c>
      <c r="E532" s="11" t="s">
        <v>1129</v>
      </c>
      <c r="F532" s="19" t="s">
        <v>1130</v>
      </c>
      <c r="G532" s="11">
        <v>110820</v>
      </c>
      <c r="H532" s="11">
        <v>4</v>
      </c>
      <c r="I532" s="11" t="s">
        <v>1131</v>
      </c>
      <c r="J532" s="11" t="s">
        <v>1132</v>
      </c>
      <c r="K532" s="11" t="s">
        <v>43</v>
      </c>
      <c r="L532" s="11" t="s">
        <v>1133</v>
      </c>
      <c r="M532" s="11" t="s">
        <v>1080</v>
      </c>
      <c r="N532" s="11" t="s">
        <v>728</v>
      </c>
      <c r="O532" s="11" t="s">
        <v>1139</v>
      </c>
      <c r="P532" s="11">
        <v>29845</v>
      </c>
      <c r="Q532" s="11" t="s">
        <v>778</v>
      </c>
      <c r="R532" s="11">
        <v>1</v>
      </c>
      <c r="U532" s="11" t="s">
        <v>56</v>
      </c>
    </row>
    <row r="533" spans="1:21">
      <c r="A533" s="11">
        <v>81</v>
      </c>
      <c r="B533" s="18">
        <f>VLOOKUP($A533,Sheet1!$A$1:$C$95,2,FALSE)</f>
        <v>45273.941412036998</v>
      </c>
      <c r="C533" s="18">
        <f>VLOOKUP($A533,Sheet1!$A$1:$C$95,3,FALSE)</f>
        <v>45274.007233796299</v>
      </c>
      <c r="D533" s="11" t="s">
        <v>37</v>
      </c>
      <c r="E533" s="11" t="s">
        <v>1129</v>
      </c>
      <c r="F533" s="19" t="s">
        <v>1130</v>
      </c>
      <c r="G533" s="11">
        <v>110820</v>
      </c>
      <c r="H533" s="11">
        <v>4</v>
      </c>
      <c r="I533" s="11" t="s">
        <v>1131</v>
      </c>
      <c r="J533" s="11" t="s">
        <v>1132</v>
      </c>
      <c r="K533" s="11" t="s">
        <v>43</v>
      </c>
      <c r="L533" s="11" t="s">
        <v>1133</v>
      </c>
      <c r="M533" s="11" t="s">
        <v>1080</v>
      </c>
      <c r="N533" s="11" t="s">
        <v>776</v>
      </c>
      <c r="O533" s="11" t="s">
        <v>1140</v>
      </c>
      <c r="P533" s="11">
        <v>24852</v>
      </c>
      <c r="Q533" s="11" t="s">
        <v>1141</v>
      </c>
      <c r="R533" s="11">
        <v>1</v>
      </c>
      <c r="U533" s="11" t="s">
        <v>56</v>
      </c>
    </row>
    <row r="534" spans="1:21">
      <c r="A534" s="11">
        <v>81</v>
      </c>
      <c r="B534" s="18">
        <f>VLOOKUP($A534,Sheet1!$A$1:$C$95,2,FALSE)</f>
        <v>45273.941412036998</v>
      </c>
      <c r="C534" s="18">
        <f>VLOOKUP($A534,Sheet1!$A$1:$C$95,3,FALSE)</f>
        <v>45274.007233796299</v>
      </c>
      <c r="D534" s="11" t="s">
        <v>37</v>
      </c>
      <c r="E534" s="11" t="s">
        <v>1129</v>
      </c>
      <c r="F534" s="19" t="s">
        <v>1130</v>
      </c>
      <c r="G534" s="11">
        <v>110820</v>
      </c>
      <c r="H534" s="11">
        <v>4</v>
      </c>
      <c r="I534" s="11" t="s">
        <v>1131</v>
      </c>
      <c r="J534" s="11" t="s">
        <v>1132</v>
      </c>
      <c r="K534" s="11" t="s">
        <v>43</v>
      </c>
      <c r="L534" s="11" t="s">
        <v>1133</v>
      </c>
      <c r="M534" s="11" t="s">
        <v>1080</v>
      </c>
      <c r="N534" s="11" t="s">
        <v>178</v>
      </c>
      <c r="O534" s="11" t="s">
        <v>226</v>
      </c>
      <c r="P534" s="11">
        <v>17341</v>
      </c>
      <c r="Q534" s="11" t="s">
        <v>51</v>
      </c>
      <c r="R534" s="11">
        <v>1</v>
      </c>
      <c r="U534" s="11" t="s">
        <v>56</v>
      </c>
    </row>
    <row r="535" spans="1:21">
      <c r="A535" s="11">
        <v>81</v>
      </c>
      <c r="B535" s="18">
        <f>VLOOKUP($A535,Sheet1!$A$1:$C$95,2,FALSE)</f>
        <v>45273.941412036998</v>
      </c>
      <c r="C535" s="18">
        <f>VLOOKUP($A535,Sheet1!$A$1:$C$95,3,FALSE)</f>
        <v>45274.007233796299</v>
      </c>
      <c r="D535" s="11" t="s">
        <v>37</v>
      </c>
      <c r="E535" s="11" t="s">
        <v>1129</v>
      </c>
      <c r="F535" s="19" t="s">
        <v>1130</v>
      </c>
      <c r="G535" s="11">
        <v>110820</v>
      </c>
      <c r="H535" s="11">
        <v>4</v>
      </c>
      <c r="I535" s="11" t="s">
        <v>1131</v>
      </c>
      <c r="J535" s="11" t="s">
        <v>1132</v>
      </c>
      <c r="K535" s="11" t="s">
        <v>43</v>
      </c>
      <c r="L535" s="11" t="s">
        <v>1133</v>
      </c>
      <c r="M535" s="11" t="s">
        <v>1080</v>
      </c>
      <c r="N535" s="11" t="s">
        <v>728</v>
      </c>
      <c r="O535" s="11" t="s">
        <v>1142</v>
      </c>
      <c r="P535" s="11">
        <v>28271</v>
      </c>
      <c r="Q535" s="11" t="s">
        <v>53</v>
      </c>
      <c r="R535" s="11">
        <v>2</v>
      </c>
      <c r="U535" s="11" t="s">
        <v>56</v>
      </c>
    </row>
    <row r="536" spans="1:21">
      <c r="A536" s="11">
        <v>81</v>
      </c>
      <c r="B536" s="18">
        <f>VLOOKUP($A536,Sheet1!$A$1:$C$95,2,FALSE)</f>
        <v>45273.941412036998</v>
      </c>
      <c r="C536" s="18">
        <f>VLOOKUP($A536,Sheet1!$A$1:$C$95,3,FALSE)</f>
        <v>45274.007233796299</v>
      </c>
      <c r="D536" s="11" t="s">
        <v>37</v>
      </c>
      <c r="E536" s="11" t="s">
        <v>1129</v>
      </c>
      <c r="F536" s="19" t="s">
        <v>1130</v>
      </c>
      <c r="G536" s="11">
        <v>110820</v>
      </c>
      <c r="H536" s="11">
        <v>4</v>
      </c>
      <c r="I536" s="11" t="s">
        <v>1131</v>
      </c>
      <c r="J536" s="11" t="s">
        <v>1132</v>
      </c>
      <c r="K536" s="11" t="s">
        <v>43</v>
      </c>
      <c r="L536" s="11" t="s">
        <v>1133</v>
      </c>
      <c r="M536" s="11" t="s">
        <v>1080</v>
      </c>
      <c r="N536" s="11" t="s">
        <v>178</v>
      </c>
      <c r="O536" s="11" t="s">
        <v>386</v>
      </c>
      <c r="P536" s="11">
        <v>23655</v>
      </c>
      <c r="Q536" s="11" t="s">
        <v>165</v>
      </c>
      <c r="R536" s="11">
        <v>3</v>
      </c>
      <c r="U536" s="11" t="s">
        <v>56</v>
      </c>
    </row>
    <row r="537" spans="1:21">
      <c r="A537" s="11">
        <v>81</v>
      </c>
      <c r="B537" s="18">
        <f>VLOOKUP($A537,Sheet1!$A$1:$C$95,2,FALSE)</f>
        <v>45273.941412036998</v>
      </c>
      <c r="C537" s="18">
        <f>VLOOKUP($A537,Sheet1!$A$1:$C$95,3,FALSE)</f>
        <v>45274.007233796299</v>
      </c>
      <c r="D537" s="11" t="s">
        <v>37</v>
      </c>
      <c r="E537" s="11" t="s">
        <v>1129</v>
      </c>
      <c r="F537" s="19" t="s">
        <v>1130</v>
      </c>
      <c r="G537" s="11">
        <v>110820</v>
      </c>
      <c r="H537" s="11">
        <v>4</v>
      </c>
      <c r="I537" s="11" t="s">
        <v>1131</v>
      </c>
      <c r="J537" s="11" t="s">
        <v>1132</v>
      </c>
      <c r="K537" s="11" t="s">
        <v>43</v>
      </c>
      <c r="L537" s="11" t="s">
        <v>1133</v>
      </c>
      <c r="M537" s="11" t="s">
        <v>1080</v>
      </c>
      <c r="N537" s="11" t="s">
        <v>728</v>
      </c>
      <c r="O537" s="11" t="s">
        <v>1143</v>
      </c>
      <c r="P537" s="11">
        <v>28288</v>
      </c>
      <c r="Q537" s="11" t="s">
        <v>1144</v>
      </c>
      <c r="R537" s="11">
        <v>1</v>
      </c>
      <c r="U537" s="11" t="s">
        <v>56</v>
      </c>
    </row>
    <row r="538" spans="1:21">
      <c r="A538" s="11">
        <v>81</v>
      </c>
      <c r="B538" s="18">
        <f>VLOOKUP($A538,Sheet1!$A$1:$C$95,2,FALSE)</f>
        <v>45273.941412036998</v>
      </c>
      <c r="C538" s="18">
        <f>VLOOKUP($A538,Sheet1!$A$1:$C$95,3,FALSE)</f>
        <v>45274.007233796299</v>
      </c>
      <c r="D538" s="11" t="s">
        <v>37</v>
      </c>
      <c r="E538" s="11" t="s">
        <v>1129</v>
      </c>
      <c r="F538" s="19" t="s">
        <v>1130</v>
      </c>
      <c r="G538" s="11">
        <v>110820</v>
      </c>
      <c r="H538" s="11">
        <v>4</v>
      </c>
      <c r="I538" s="11" t="s">
        <v>1131</v>
      </c>
      <c r="J538" s="11" t="s">
        <v>1132</v>
      </c>
      <c r="K538" s="11" t="s">
        <v>43</v>
      </c>
      <c r="L538" s="11" t="s">
        <v>1133</v>
      </c>
      <c r="M538" s="11" t="s">
        <v>1080</v>
      </c>
      <c r="N538" s="11" t="s">
        <v>897</v>
      </c>
      <c r="O538" s="11" t="s">
        <v>1145</v>
      </c>
      <c r="P538" s="11">
        <v>15136</v>
      </c>
      <c r="Q538" s="11" t="s">
        <v>1146</v>
      </c>
      <c r="R538" s="11">
        <v>1</v>
      </c>
      <c r="U538" s="11" t="s">
        <v>56</v>
      </c>
    </row>
    <row r="539" spans="1:21">
      <c r="A539" s="11">
        <v>82</v>
      </c>
      <c r="B539" s="18">
        <f>VLOOKUP($A539,Sheet1!$A$1:$C$95,2,FALSE)</f>
        <v>45272.662002314799</v>
      </c>
      <c r="C539" s="18">
        <f>VLOOKUP($A539,Sheet1!$A$1:$C$95,3,FALSE)</f>
        <v>45274.013668981497</v>
      </c>
      <c r="D539" s="11" t="s">
        <v>37</v>
      </c>
      <c r="E539" s="11" t="s">
        <v>1147</v>
      </c>
      <c r="F539" s="19" t="s">
        <v>1148</v>
      </c>
      <c r="G539" s="11">
        <v>110824</v>
      </c>
      <c r="H539" s="11">
        <v>7</v>
      </c>
      <c r="I539" s="11" t="s">
        <v>1149</v>
      </c>
      <c r="J539" s="11" t="s">
        <v>1150</v>
      </c>
      <c r="K539" s="11" t="s">
        <v>43</v>
      </c>
      <c r="L539" s="11" t="s">
        <v>1151</v>
      </c>
      <c r="M539" s="11">
        <v>50</v>
      </c>
      <c r="N539" s="11" t="str">
        <f>VLOOKUP(Q539,Escuelas!$A$1:$C$720,3,FALSE)</f>
        <v>Física</v>
      </c>
      <c r="O539" s="11" t="s">
        <v>1152</v>
      </c>
      <c r="P539" s="11">
        <v>14500</v>
      </c>
      <c r="Q539" s="11" t="s">
        <v>1153</v>
      </c>
      <c r="R539" s="11">
        <v>3</v>
      </c>
      <c r="U539" s="11" t="s">
        <v>47</v>
      </c>
    </row>
    <row r="540" spans="1:21">
      <c r="A540" s="11">
        <v>82</v>
      </c>
      <c r="B540" s="18">
        <f>VLOOKUP($A540,Sheet1!$A$1:$C$95,2,FALSE)</f>
        <v>45272.662002314799</v>
      </c>
      <c r="C540" s="18">
        <f>VLOOKUP($A540,Sheet1!$A$1:$C$95,3,FALSE)</f>
        <v>45274.013668981497</v>
      </c>
      <c r="D540" s="11" t="s">
        <v>37</v>
      </c>
      <c r="E540" s="11" t="s">
        <v>1147</v>
      </c>
      <c r="F540" s="19" t="s">
        <v>1148</v>
      </c>
      <c r="G540" s="11">
        <v>110824</v>
      </c>
      <c r="H540" s="11">
        <v>7</v>
      </c>
      <c r="I540" s="11" t="s">
        <v>1149</v>
      </c>
      <c r="J540" s="11" t="s">
        <v>1150</v>
      </c>
      <c r="K540" s="11" t="s">
        <v>43</v>
      </c>
      <c r="L540" s="11" t="s">
        <v>1151</v>
      </c>
      <c r="M540" s="11">
        <v>50</v>
      </c>
      <c r="N540" s="11" t="str">
        <f>VLOOKUP(Q540,Escuelas!$A$1:$C$720,3,FALSE)</f>
        <v>Ciencia Política</v>
      </c>
      <c r="O540" s="11" t="s">
        <v>1154</v>
      </c>
      <c r="P540" s="11">
        <v>27066</v>
      </c>
      <c r="Q540" s="11" t="s">
        <v>261</v>
      </c>
      <c r="R540" s="11">
        <v>1</v>
      </c>
      <c r="U540" s="11" t="s">
        <v>47</v>
      </c>
    </row>
    <row r="541" spans="1:21">
      <c r="A541" s="11">
        <v>82</v>
      </c>
      <c r="B541" s="18">
        <f>VLOOKUP($A541,Sheet1!$A$1:$C$95,2,FALSE)</f>
        <v>45272.662002314799</v>
      </c>
      <c r="C541" s="18">
        <f>VLOOKUP($A541,Sheet1!$A$1:$C$95,3,FALSE)</f>
        <v>45274.013668981497</v>
      </c>
      <c r="D541" s="11" t="s">
        <v>37</v>
      </c>
      <c r="E541" s="11" t="s">
        <v>1147</v>
      </c>
      <c r="F541" s="19" t="s">
        <v>1148</v>
      </c>
      <c r="G541" s="11">
        <v>110824</v>
      </c>
      <c r="H541" s="11">
        <v>7</v>
      </c>
      <c r="I541" s="11" t="s">
        <v>1149</v>
      </c>
      <c r="J541" s="11" t="s">
        <v>1150</v>
      </c>
      <c r="K541" s="11" t="s">
        <v>43</v>
      </c>
      <c r="L541" s="11" t="s">
        <v>1151</v>
      </c>
      <c r="M541" s="11">
        <v>50</v>
      </c>
      <c r="N541" s="11" t="str">
        <f>VLOOKUP(Q541,Escuelas!$A$1:$C$720,3,FALSE)</f>
        <v>Agronomía y Sistemas Naturales</v>
      </c>
      <c r="O541" s="11" t="s">
        <v>297</v>
      </c>
      <c r="P541" s="11">
        <v>21877</v>
      </c>
      <c r="Q541" s="11" t="s">
        <v>298</v>
      </c>
      <c r="R541" s="11">
        <v>2</v>
      </c>
      <c r="U541" s="11" t="s">
        <v>56</v>
      </c>
    </row>
    <row r="542" spans="1:21">
      <c r="A542" s="11">
        <v>82</v>
      </c>
      <c r="B542" s="18">
        <f>VLOOKUP($A542,Sheet1!$A$1:$C$95,2,FALSE)</f>
        <v>45272.662002314799</v>
      </c>
      <c r="C542" s="18">
        <f>VLOOKUP($A542,Sheet1!$A$1:$C$95,3,FALSE)</f>
        <v>45274.013668981497</v>
      </c>
      <c r="D542" s="11" t="s">
        <v>37</v>
      </c>
      <c r="E542" s="11" t="s">
        <v>1147</v>
      </c>
      <c r="F542" s="19" t="s">
        <v>1148</v>
      </c>
      <c r="G542" s="11">
        <v>110824</v>
      </c>
      <c r="H542" s="11">
        <v>7</v>
      </c>
      <c r="I542" s="11" t="s">
        <v>1149</v>
      </c>
      <c r="J542" s="11" t="s">
        <v>1150</v>
      </c>
      <c r="K542" s="11" t="s">
        <v>43</v>
      </c>
      <c r="L542" s="11" t="s">
        <v>1151</v>
      </c>
      <c r="M542" s="11">
        <v>50</v>
      </c>
      <c r="N542" s="11" t="str">
        <f>VLOOKUP(Q542,Escuelas!$A$1:$C$720,3,FALSE)</f>
        <v>Agronomía y Sistemas Naturales</v>
      </c>
      <c r="O542" s="11" t="s">
        <v>154</v>
      </c>
      <c r="P542" s="11">
        <v>25209</v>
      </c>
      <c r="Q542" s="11" t="s">
        <v>155</v>
      </c>
      <c r="R542" s="11">
        <v>1</v>
      </c>
      <c r="U542" s="11" t="s">
        <v>56</v>
      </c>
    </row>
    <row r="543" spans="1:21">
      <c r="A543" s="11">
        <v>82</v>
      </c>
      <c r="B543" s="18">
        <f>VLOOKUP($A543,Sheet1!$A$1:$C$95,2,FALSE)</f>
        <v>45272.662002314799</v>
      </c>
      <c r="C543" s="18">
        <f>VLOOKUP($A543,Sheet1!$A$1:$C$95,3,FALSE)</f>
        <v>45274.013668981497</v>
      </c>
      <c r="D543" s="11" t="s">
        <v>37</v>
      </c>
      <c r="E543" s="11" t="s">
        <v>1147</v>
      </c>
      <c r="F543" s="19" t="s">
        <v>1148</v>
      </c>
      <c r="G543" s="11">
        <v>110824</v>
      </c>
      <c r="H543" s="11">
        <v>7</v>
      </c>
      <c r="I543" s="11" t="s">
        <v>1149</v>
      </c>
      <c r="J543" s="11" t="s">
        <v>1150</v>
      </c>
      <c r="K543" s="11" t="s">
        <v>43</v>
      </c>
      <c r="L543" s="11" t="s">
        <v>1151</v>
      </c>
      <c r="M543" s="11">
        <v>50</v>
      </c>
      <c r="N543" s="11" t="str">
        <f>VLOOKUP(Q543,Escuelas!$A$1:$C$720,3,FALSE)</f>
        <v>Geografía</v>
      </c>
      <c r="O543" s="11" t="s">
        <v>1155</v>
      </c>
      <c r="P543" s="11">
        <v>14172</v>
      </c>
      <c r="Q543" s="11" t="s">
        <v>60</v>
      </c>
      <c r="R543" s="11">
        <v>1</v>
      </c>
      <c r="U543" s="11" t="s">
        <v>56</v>
      </c>
    </row>
    <row r="544" spans="1:21">
      <c r="A544" s="11">
        <v>82</v>
      </c>
      <c r="B544" s="18">
        <f>VLOOKUP($A544,Sheet1!$A$1:$C$95,2,FALSE)</f>
        <v>45272.662002314799</v>
      </c>
      <c r="C544" s="18">
        <f>VLOOKUP($A544,Sheet1!$A$1:$C$95,3,FALSE)</f>
        <v>45274.013668981497</v>
      </c>
      <c r="D544" s="11" t="s">
        <v>37</v>
      </c>
      <c r="E544" s="11" t="s">
        <v>1147</v>
      </c>
      <c r="F544" s="19" t="s">
        <v>1148</v>
      </c>
      <c r="G544" s="11">
        <v>110824</v>
      </c>
      <c r="H544" s="11">
        <v>7</v>
      </c>
      <c r="I544" s="11" t="s">
        <v>1149</v>
      </c>
      <c r="J544" s="11" t="s">
        <v>1150</v>
      </c>
      <c r="K544" s="11" t="s">
        <v>43</v>
      </c>
      <c r="L544" s="11" t="s">
        <v>1151</v>
      </c>
      <c r="M544" s="11">
        <v>50</v>
      </c>
      <c r="N544" s="11" t="str">
        <f>VLOOKUP(Q544,Escuelas!$A$1:$C$720,3,FALSE)</f>
        <v>Geografía</v>
      </c>
      <c r="O544" s="11" t="s">
        <v>162</v>
      </c>
      <c r="P544" s="11">
        <v>19252</v>
      </c>
      <c r="Q544" s="11" t="s">
        <v>163</v>
      </c>
      <c r="R544" s="11">
        <v>1</v>
      </c>
      <c r="U544" s="11" t="s">
        <v>56</v>
      </c>
    </row>
    <row r="545" spans="1:21">
      <c r="A545" s="11">
        <v>82</v>
      </c>
      <c r="B545" s="18">
        <f>VLOOKUP($A545,Sheet1!$A$1:$C$95,2,FALSE)</f>
        <v>45272.662002314799</v>
      </c>
      <c r="C545" s="18">
        <f>VLOOKUP($A545,Sheet1!$A$1:$C$95,3,FALSE)</f>
        <v>45274.013668981497</v>
      </c>
      <c r="D545" s="11" t="s">
        <v>37</v>
      </c>
      <c r="E545" s="11" t="s">
        <v>1147</v>
      </c>
      <c r="F545" s="19" t="s">
        <v>1148</v>
      </c>
      <c r="G545" s="11">
        <v>110824</v>
      </c>
      <c r="H545" s="11">
        <v>7</v>
      </c>
      <c r="I545" s="11" t="s">
        <v>1149</v>
      </c>
      <c r="J545" s="11" t="s">
        <v>1150</v>
      </c>
      <c r="K545" s="11" t="s">
        <v>43</v>
      </c>
      <c r="L545" s="11" t="s">
        <v>1151</v>
      </c>
      <c r="M545" s="11">
        <v>50</v>
      </c>
      <c r="N545" s="11" t="str">
        <f>VLOOKUP(Q545,Escuelas!$A$1:$C$720,3,FALSE)</f>
        <v>Estética</v>
      </c>
      <c r="O545" s="11" t="s">
        <v>461</v>
      </c>
      <c r="P545" s="11">
        <v>15309</v>
      </c>
      <c r="Q545" s="11" t="s">
        <v>436</v>
      </c>
      <c r="R545" s="11">
        <v>1</v>
      </c>
      <c r="U545" s="11" t="s">
        <v>56</v>
      </c>
    </row>
    <row r="546" spans="1:21">
      <c r="A546" s="11">
        <v>82</v>
      </c>
      <c r="B546" s="18">
        <f>VLOOKUP($A546,Sheet1!$A$1:$C$95,2,FALSE)</f>
        <v>45272.662002314799</v>
      </c>
      <c r="C546" s="18">
        <f>VLOOKUP($A546,Sheet1!$A$1:$C$95,3,FALSE)</f>
        <v>45274.013668981497</v>
      </c>
      <c r="D546" s="11" t="s">
        <v>37</v>
      </c>
      <c r="E546" s="11" t="s">
        <v>1147</v>
      </c>
      <c r="F546" s="19" t="s">
        <v>1148</v>
      </c>
      <c r="G546" s="11">
        <v>110824</v>
      </c>
      <c r="H546" s="11">
        <v>7</v>
      </c>
      <c r="I546" s="11" t="s">
        <v>1149</v>
      </c>
      <c r="J546" s="11" t="s">
        <v>1150</v>
      </c>
      <c r="K546" s="11" t="s">
        <v>43</v>
      </c>
      <c r="L546" s="11" t="s">
        <v>1151</v>
      </c>
      <c r="M546" s="11">
        <v>50</v>
      </c>
      <c r="N546" s="11" t="str">
        <f>VLOOKUP(Q546,Escuelas!$A$1:$C$720,3,FALSE)</f>
        <v>Historia</v>
      </c>
      <c r="O546" s="11" t="s">
        <v>1156</v>
      </c>
      <c r="P546" s="11">
        <v>17341</v>
      </c>
      <c r="Q546" s="11" t="s">
        <v>51</v>
      </c>
      <c r="R546" s="11">
        <v>1</v>
      </c>
      <c r="U546" s="11" t="s">
        <v>56</v>
      </c>
    </row>
    <row r="547" spans="1:21">
      <c r="A547" s="11">
        <v>83</v>
      </c>
      <c r="B547" s="18">
        <f>VLOOKUP($A547,Sheet1!$A$1:$C$95,2,FALSE)</f>
        <v>45274.045381944401</v>
      </c>
      <c r="C547" s="18">
        <f>VLOOKUP($A547,Sheet1!$A$1:$C$95,3,FALSE)</f>
        <v>45274.133831018502</v>
      </c>
      <c r="D547" s="11" t="s">
        <v>37</v>
      </c>
      <c r="E547" s="11" t="s">
        <v>1157</v>
      </c>
      <c r="F547" s="19" t="s">
        <v>1158</v>
      </c>
      <c r="G547" s="11">
        <v>110918</v>
      </c>
      <c r="H547" s="11">
        <v>9</v>
      </c>
      <c r="I547" s="11" t="s">
        <v>1159</v>
      </c>
      <c r="J547" s="11" t="s">
        <v>1160</v>
      </c>
      <c r="K547" s="11" t="s">
        <v>170</v>
      </c>
      <c r="L547" s="11" t="s">
        <v>1161</v>
      </c>
      <c r="M547" s="11">
        <v>30</v>
      </c>
      <c r="N547" s="11" t="s">
        <v>773</v>
      </c>
      <c r="O547" s="11" t="s">
        <v>1162</v>
      </c>
      <c r="P547" s="11">
        <v>15180</v>
      </c>
      <c r="Q547" s="11" t="s">
        <v>1163</v>
      </c>
      <c r="R547" s="11">
        <v>1</v>
      </c>
      <c r="U547" s="11" t="s">
        <v>56</v>
      </c>
    </row>
    <row r="548" spans="1:21">
      <c r="A548" s="11">
        <v>83</v>
      </c>
      <c r="B548" s="18">
        <f>VLOOKUP($A548,Sheet1!$A$1:$C$95,2,FALSE)</f>
        <v>45274.045381944401</v>
      </c>
      <c r="C548" s="18">
        <f>VLOOKUP($A548,Sheet1!$A$1:$C$95,3,FALSE)</f>
        <v>45274.133831018502</v>
      </c>
      <c r="D548" s="11" t="s">
        <v>37</v>
      </c>
      <c r="E548" s="11" t="s">
        <v>1157</v>
      </c>
      <c r="F548" s="19" t="s">
        <v>1158</v>
      </c>
      <c r="G548" s="11">
        <v>110918</v>
      </c>
      <c r="H548" s="11">
        <v>9</v>
      </c>
      <c r="I548" s="11" t="s">
        <v>1159</v>
      </c>
      <c r="J548" s="11" t="s">
        <v>1160</v>
      </c>
      <c r="K548" s="11" t="s">
        <v>170</v>
      </c>
      <c r="L548" s="11" t="s">
        <v>1161</v>
      </c>
      <c r="M548" s="11">
        <v>30</v>
      </c>
      <c r="N548" s="11" t="s">
        <v>541</v>
      </c>
      <c r="O548" s="11" t="s">
        <v>1164</v>
      </c>
      <c r="P548" s="11">
        <v>27731</v>
      </c>
      <c r="Q548" s="11" t="s">
        <v>1165</v>
      </c>
      <c r="R548" s="11">
        <v>1</v>
      </c>
      <c r="U548" s="11" t="s">
        <v>56</v>
      </c>
    </row>
    <row r="549" spans="1:21">
      <c r="A549" s="11">
        <v>83</v>
      </c>
      <c r="B549" s="18">
        <f>VLOOKUP($A549,Sheet1!$A$1:$C$95,2,FALSE)</f>
        <v>45274.045381944401</v>
      </c>
      <c r="C549" s="18">
        <f>VLOOKUP($A549,Sheet1!$A$1:$C$95,3,FALSE)</f>
        <v>45274.133831018502</v>
      </c>
      <c r="D549" s="11" t="s">
        <v>37</v>
      </c>
      <c r="E549" s="11" t="s">
        <v>1157</v>
      </c>
      <c r="F549" s="19" t="s">
        <v>1158</v>
      </c>
      <c r="G549" s="11">
        <v>110918</v>
      </c>
      <c r="H549" s="11">
        <v>9</v>
      </c>
      <c r="I549" s="11" t="s">
        <v>1159</v>
      </c>
      <c r="J549" s="11" t="s">
        <v>1160</v>
      </c>
      <c r="K549" s="11" t="s">
        <v>170</v>
      </c>
      <c r="L549" s="11" t="s">
        <v>1161</v>
      </c>
      <c r="M549" s="11">
        <v>30</v>
      </c>
      <c r="N549" s="11" t="s">
        <v>808</v>
      </c>
      <c r="O549" s="11" t="s">
        <v>459</v>
      </c>
      <c r="P549" s="11">
        <v>28619</v>
      </c>
      <c r="Q549" s="11" t="s">
        <v>460</v>
      </c>
      <c r="R549" s="11">
        <v>1</v>
      </c>
      <c r="U549" s="11" t="s">
        <v>56</v>
      </c>
    </row>
    <row r="550" spans="1:21">
      <c r="A550" s="11">
        <v>83</v>
      </c>
      <c r="B550" s="18">
        <f>VLOOKUP($A550,Sheet1!$A$1:$C$95,2,FALSE)</f>
        <v>45274.045381944401</v>
      </c>
      <c r="C550" s="18">
        <f>VLOOKUP($A550,Sheet1!$A$1:$C$95,3,FALSE)</f>
        <v>45274.133831018502</v>
      </c>
      <c r="D550" s="11" t="s">
        <v>37</v>
      </c>
      <c r="E550" s="11" t="s">
        <v>1157</v>
      </c>
      <c r="F550" s="19" t="s">
        <v>1158</v>
      </c>
      <c r="G550" s="11">
        <v>110918</v>
      </c>
      <c r="H550" s="11">
        <v>9</v>
      </c>
      <c r="I550" s="11" t="s">
        <v>1159</v>
      </c>
      <c r="J550" s="11" t="s">
        <v>1160</v>
      </c>
      <c r="K550" s="11" t="s">
        <v>170</v>
      </c>
      <c r="L550" s="11" t="s">
        <v>1161</v>
      </c>
      <c r="M550" s="11">
        <v>30</v>
      </c>
      <c r="N550" s="11" t="s">
        <v>541</v>
      </c>
      <c r="O550" s="11" t="s">
        <v>461</v>
      </c>
      <c r="P550" s="11">
        <v>15309</v>
      </c>
      <c r="Q550" s="11" t="s">
        <v>436</v>
      </c>
      <c r="R550" s="11">
        <v>1</v>
      </c>
      <c r="U550" s="11" t="s">
        <v>56</v>
      </c>
    </row>
    <row r="551" spans="1:21">
      <c r="A551" s="11">
        <v>83</v>
      </c>
      <c r="B551" s="18">
        <f>VLOOKUP($A551,Sheet1!$A$1:$C$95,2,FALSE)</f>
        <v>45274.045381944401</v>
      </c>
      <c r="C551" s="18">
        <f>VLOOKUP($A551,Sheet1!$A$1:$C$95,3,FALSE)</f>
        <v>45274.133831018502</v>
      </c>
      <c r="D551" s="11" t="s">
        <v>37</v>
      </c>
      <c r="E551" s="11" t="s">
        <v>1157</v>
      </c>
      <c r="F551" s="19" t="s">
        <v>1158</v>
      </c>
      <c r="G551" s="11">
        <v>110918</v>
      </c>
      <c r="H551" s="11">
        <v>9</v>
      </c>
      <c r="I551" s="11" t="s">
        <v>1159</v>
      </c>
      <c r="J551" s="11" t="s">
        <v>1160</v>
      </c>
      <c r="K551" s="11" t="s">
        <v>170</v>
      </c>
      <c r="L551" s="11" t="s">
        <v>1161</v>
      </c>
      <c r="M551" s="11">
        <v>30</v>
      </c>
      <c r="N551" s="11" t="s">
        <v>776</v>
      </c>
      <c r="O551" s="11" t="s">
        <v>430</v>
      </c>
      <c r="P551" s="11">
        <v>29737</v>
      </c>
      <c r="Q551" s="11" t="s">
        <v>431</v>
      </c>
      <c r="R551" s="11">
        <v>1</v>
      </c>
      <c r="U551" s="11" t="s">
        <v>56</v>
      </c>
    </row>
    <row r="552" spans="1:21">
      <c r="A552" s="11">
        <v>83</v>
      </c>
      <c r="B552" s="18">
        <f>VLOOKUP($A552,Sheet1!$A$1:$C$95,2,FALSE)</f>
        <v>45274.045381944401</v>
      </c>
      <c r="C552" s="18">
        <f>VLOOKUP($A552,Sheet1!$A$1:$C$95,3,FALSE)</f>
        <v>45274.133831018502</v>
      </c>
      <c r="D552" s="11" t="s">
        <v>37</v>
      </c>
      <c r="E552" s="11" t="s">
        <v>1157</v>
      </c>
      <c r="F552" s="19" t="s">
        <v>1158</v>
      </c>
      <c r="G552" s="11">
        <v>110918</v>
      </c>
      <c r="H552" s="11">
        <v>9</v>
      </c>
      <c r="I552" s="11" t="s">
        <v>1159</v>
      </c>
      <c r="J552" s="11" t="s">
        <v>1160</v>
      </c>
      <c r="K552" s="11" t="s">
        <v>170</v>
      </c>
      <c r="L552" s="11" t="s">
        <v>1161</v>
      </c>
      <c r="M552" s="11">
        <v>30</v>
      </c>
      <c r="N552" s="11" t="s">
        <v>776</v>
      </c>
      <c r="O552" s="11" t="s">
        <v>1166</v>
      </c>
      <c r="P552" s="11">
        <v>29741</v>
      </c>
      <c r="Q552" s="11" t="s">
        <v>1135</v>
      </c>
      <c r="R552" s="11">
        <v>1</v>
      </c>
      <c r="U552" s="11" t="s">
        <v>56</v>
      </c>
    </row>
    <row r="553" spans="1:21">
      <c r="A553" s="11">
        <v>83</v>
      </c>
      <c r="B553" s="18">
        <f>VLOOKUP($A553,Sheet1!$A$1:$C$95,2,FALSE)</f>
        <v>45274.045381944401</v>
      </c>
      <c r="C553" s="18">
        <f>VLOOKUP($A553,Sheet1!$A$1:$C$95,3,FALSE)</f>
        <v>45274.133831018502</v>
      </c>
      <c r="D553" s="11" t="s">
        <v>37</v>
      </c>
      <c r="E553" s="11" t="s">
        <v>1157</v>
      </c>
      <c r="F553" s="19" t="s">
        <v>1158</v>
      </c>
      <c r="G553" s="11">
        <v>110918</v>
      </c>
      <c r="H553" s="11">
        <v>9</v>
      </c>
      <c r="I553" s="11" t="s">
        <v>1159</v>
      </c>
      <c r="J553" s="11" t="s">
        <v>1160</v>
      </c>
      <c r="K553" s="11" t="s">
        <v>170</v>
      </c>
      <c r="L553" s="11" t="s">
        <v>1161</v>
      </c>
      <c r="M553" s="11">
        <v>30</v>
      </c>
      <c r="N553" s="11" t="s">
        <v>773</v>
      </c>
      <c r="O553" s="11" t="s">
        <v>774</v>
      </c>
      <c r="P553" s="11">
        <v>29327</v>
      </c>
      <c r="Q553" s="11" t="s">
        <v>775</v>
      </c>
      <c r="R553" s="11">
        <v>1</v>
      </c>
      <c r="U553" s="11" t="s">
        <v>56</v>
      </c>
    </row>
    <row r="554" spans="1:21">
      <c r="A554" s="11">
        <v>83</v>
      </c>
      <c r="B554" s="18">
        <f>VLOOKUP($A554,Sheet1!$A$1:$C$95,2,FALSE)</f>
        <v>45274.045381944401</v>
      </c>
      <c r="C554" s="18">
        <f>VLOOKUP($A554,Sheet1!$A$1:$C$95,3,FALSE)</f>
        <v>45274.133831018502</v>
      </c>
      <c r="D554" s="11" t="s">
        <v>37</v>
      </c>
      <c r="E554" s="11" t="s">
        <v>1157</v>
      </c>
      <c r="F554" s="19" t="s">
        <v>1158</v>
      </c>
      <c r="G554" s="11">
        <v>110918</v>
      </c>
      <c r="H554" s="11">
        <v>9</v>
      </c>
      <c r="I554" s="11" t="s">
        <v>1159</v>
      </c>
      <c r="J554" s="11" t="s">
        <v>1160</v>
      </c>
      <c r="K554" s="11" t="s">
        <v>170</v>
      </c>
      <c r="L554" s="11" t="s">
        <v>1161</v>
      </c>
      <c r="M554" s="11">
        <v>30</v>
      </c>
      <c r="N554" s="11" t="s">
        <v>776</v>
      </c>
      <c r="O554" s="11" t="s">
        <v>689</v>
      </c>
      <c r="P554" s="11">
        <v>19445</v>
      </c>
      <c r="Q554" s="11" t="s">
        <v>469</v>
      </c>
      <c r="R554" s="11">
        <v>1</v>
      </c>
      <c r="U554" s="11" t="s">
        <v>56</v>
      </c>
    </row>
    <row r="555" spans="1:21">
      <c r="A555" s="11">
        <v>84</v>
      </c>
      <c r="B555" s="18">
        <f>VLOOKUP($A555,Sheet1!$A$1:$C$95,2,FALSE)</f>
        <v>45273.601041666698</v>
      </c>
      <c r="C555" s="18">
        <f>VLOOKUP($A555,Sheet1!$A$1:$C$95,3,FALSE)</f>
        <v>45274.323587963001</v>
      </c>
      <c r="D555" s="11" t="s">
        <v>37</v>
      </c>
      <c r="E555" s="11" t="s">
        <v>1167</v>
      </c>
      <c r="F555" s="19" t="s">
        <v>1168</v>
      </c>
      <c r="G555" s="11">
        <v>110775</v>
      </c>
      <c r="H555" s="11">
        <v>5</v>
      </c>
      <c r="I555" s="11" t="s">
        <v>1169</v>
      </c>
      <c r="J555" s="11" t="s">
        <v>1170</v>
      </c>
      <c r="K555" s="11" t="s">
        <v>170</v>
      </c>
      <c r="L555" s="11" t="s">
        <v>916</v>
      </c>
      <c r="M555" s="11">
        <v>40</v>
      </c>
      <c r="N555" s="11" t="s">
        <v>178</v>
      </c>
      <c r="O555" s="11" t="s">
        <v>386</v>
      </c>
      <c r="P555" s="11">
        <v>14093</v>
      </c>
      <c r="Q555" s="11" t="s">
        <v>165</v>
      </c>
      <c r="R555" s="11">
        <v>1</v>
      </c>
      <c r="U555" s="11" t="s">
        <v>56</v>
      </c>
    </row>
    <row r="556" spans="1:21">
      <c r="A556" s="11">
        <v>84</v>
      </c>
      <c r="B556" s="18">
        <f>VLOOKUP($A556,Sheet1!$A$1:$C$95,2,FALSE)</f>
        <v>45273.601041666698</v>
      </c>
      <c r="C556" s="18">
        <f>VLOOKUP($A556,Sheet1!$A$1:$C$95,3,FALSE)</f>
        <v>45274.323587963001</v>
      </c>
      <c r="D556" s="11" t="s">
        <v>37</v>
      </c>
      <c r="E556" s="11" t="s">
        <v>1167</v>
      </c>
      <c r="F556" s="19" t="s">
        <v>1168</v>
      </c>
      <c r="G556" s="11">
        <v>110775</v>
      </c>
      <c r="H556" s="11">
        <v>5</v>
      </c>
      <c r="I556" s="11" t="s">
        <v>1169</v>
      </c>
      <c r="J556" s="11" t="s">
        <v>1170</v>
      </c>
      <c r="K556" s="11" t="s">
        <v>170</v>
      </c>
      <c r="L556" s="11" t="s">
        <v>916</v>
      </c>
      <c r="M556" s="11">
        <v>40</v>
      </c>
      <c r="N556" s="11" t="s">
        <v>808</v>
      </c>
      <c r="O556" s="11" t="s">
        <v>1171</v>
      </c>
      <c r="P556" s="11">
        <v>18789</v>
      </c>
      <c r="Q556" s="11" t="s">
        <v>1172</v>
      </c>
      <c r="R556" s="11">
        <v>2</v>
      </c>
      <c r="U556" s="11" t="s">
        <v>56</v>
      </c>
    </row>
    <row r="557" spans="1:21">
      <c r="A557" s="11">
        <v>84</v>
      </c>
      <c r="B557" s="18">
        <f>VLOOKUP($A557,Sheet1!$A$1:$C$95,2,FALSE)</f>
        <v>45273.601041666698</v>
      </c>
      <c r="C557" s="18">
        <f>VLOOKUP($A557,Sheet1!$A$1:$C$95,3,FALSE)</f>
        <v>45274.323587963001</v>
      </c>
      <c r="D557" s="11" t="s">
        <v>37</v>
      </c>
      <c r="E557" s="11" t="s">
        <v>1167</v>
      </c>
      <c r="F557" s="19" t="s">
        <v>1168</v>
      </c>
      <c r="G557" s="11">
        <v>110775</v>
      </c>
      <c r="H557" s="11">
        <v>5</v>
      </c>
      <c r="I557" s="11" t="s">
        <v>1169</v>
      </c>
      <c r="J557" s="11" t="s">
        <v>1170</v>
      </c>
      <c r="K557" s="11" t="s">
        <v>170</v>
      </c>
      <c r="L557" s="11" t="s">
        <v>916</v>
      </c>
      <c r="M557" s="11">
        <v>40</v>
      </c>
      <c r="N557" s="11" t="s">
        <v>178</v>
      </c>
      <c r="O557" s="11" t="s">
        <v>226</v>
      </c>
      <c r="P557" s="11">
        <v>17341</v>
      </c>
      <c r="Q557" s="11" t="s">
        <v>51</v>
      </c>
      <c r="R557" s="11">
        <v>1</v>
      </c>
      <c r="U557" s="11" t="s">
        <v>56</v>
      </c>
    </row>
    <row r="558" spans="1:21">
      <c r="A558" s="11">
        <v>84</v>
      </c>
      <c r="B558" s="18">
        <f>VLOOKUP($A558,Sheet1!$A$1:$C$95,2,FALSE)</f>
        <v>45273.601041666698</v>
      </c>
      <c r="C558" s="18">
        <f>VLOOKUP($A558,Sheet1!$A$1:$C$95,3,FALSE)</f>
        <v>45274.323587963001</v>
      </c>
      <c r="D558" s="11" t="s">
        <v>37</v>
      </c>
      <c r="E558" s="11" t="s">
        <v>1167</v>
      </c>
      <c r="F558" s="19" t="s">
        <v>1168</v>
      </c>
      <c r="G558" s="11">
        <v>110775</v>
      </c>
      <c r="H558" s="11">
        <v>5</v>
      </c>
      <c r="I558" s="11" t="s">
        <v>1169</v>
      </c>
      <c r="J558" s="11" t="s">
        <v>1170</v>
      </c>
      <c r="K558" s="11" t="s">
        <v>170</v>
      </c>
      <c r="L558" s="11" t="s">
        <v>916</v>
      </c>
      <c r="M558" s="11">
        <v>40</v>
      </c>
      <c r="N558" s="11" t="s">
        <v>728</v>
      </c>
      <c r="O558" s="11" t="s">
        <v>1173</v>
      </c>
      <c r="P558" s="11">
        <v>28314</v>
      </c>
      <c r="Q558" s="11" t="s">
        <v>1174</v>
      </c>
      <c r="R558" s="11">
        <v>1</v>
      </c>
      <c r="U558" s="11" t="s">
        <v>56</v>
      </c>
    </row>
    <row r="559" spans="1:21">
      <c r="A559" s="11">
        <v>84</v>
      </c>
      <c r="B559" s="18">
        <f>VLOOKUP($A559,Sheet1!$A$1:$C$95,2,FALSE)</f>
        <v>45273.601041666698</v>
      </c>
      <c r="C559" s="18">
        <f>VLOOKUP($A559,Sheet1!$A$1:$C$95,3,FALSE)</f>
        <v>45274.323587963001</v>
      </c>
      <c r="D559" s="11" t="s">
        <v>37</v>
      </c>
      <c r="E559" s="11" t="s">
        <v>1167</v>
      </c>
      <c r="F559" s="19" t="s">
        <v>1168</v>
      </c>
      <c r="G559" s="11">
        <v>110775</v>
      </c>
      <c r="H559" s="11">
        <v>5</v>
      </c>
      <c r="I559" s="11" t="s">
        <v>1169</v>
      </c>
      <c r="J559" s="11" t="s">
        <v>1170</v>
      </c>
      <c r="K559" s="11" t="s">
        <v>170</v>
      </c>
      <c r="L559" s="11" t="s">
        <v>916</v>
      </c>
      <c r="M559" s="11">
        <v>40</v>
      </c>
      <c r="N559" s="11" t="s">
        <v>808</v>
      </c>
      <c r="O559" s="11" t="s">
        <v>1175</v>
      </c>
      <c r="P559" s="11">
        <v>19461</v>
      </c>
      <c r="Q559" s="11" t="s">
        <v>581</v>
      </c>
      <c r="R559" s="11">
        <v>1</v>
      </c>
      <c r="U559" s="11" t="s">
        <v>56</v>
      </c>
    </row>
    <row r="560" spans="1:21">
      <c r="A560" s="11">
        <v>84</v>
      </c>
      <c r="B560" s="18">
        <f>VLOOKUP($A560,Sheet1!$A$1:$C$95,2,FALSE)</f>
        <v>45273.601041666698</v>
      </c>
      <c r="C560" s="18">
        <f>VLOOKUP($A560,Sheet1!$A$1:$C$95,3,FALSE)</f>
        <v>45274.323587963001</v>
      </c>
      <c r="D560" s="11" t="s">
        <v>37</v>
      </c>
      <c r="E560" s="11" t="s">
        <v>1167</v>
      </c>
      <c r="F560" s="19" t="s">
        <v>1168</v>
      </c>
      <c r="G560" s="11">
        <v>110775</v>
      </c>
      <c r="H560" s="11">
        <v>5</v>
      </c>
      <c r="I560" s="11" t="s">
        <v>1169</v>
      </c>
      <c r="J560" s="11" t="s">
        <v>1170</v>
      </c>
      <c r="K560" s="11" t="s">
        <v>170</v>
      </c>
      <c r="L560" s="11" t="s">
        <v>916</v>
      </c>
      <c r="M560" s="11">
        <v>40</v>
      </c>
      <c r="N560" s="11" t="s">
        <v>890</v>
      </c>
      <c r="O560" s="11" t="s">
        <v>220</v>
      </c>
      <c r="P560" s="11">
        <v>23115</v>
      </c>
      <c r="Q560" s="11" t="s">
        <v>221</v>
      </c>
      <c r="R560" s="11">
        <v>1</v>
      </c>
      <c r="U560" s="11" t="s">
        <v>56</v>
      </c>
    </row>
    <row r="561" spans="1:21">
      <c r="A561" s="11">
        <v>84</v>
      </c>
      <c r="B561" s="18">
        <f>VLOOKUP($A561,Sheet1!$A$1:$C$95,2,FALSE)</f>
        <v>45273.601041666698</v>
      </c>
      <c r="C561" s="18">
        <f>VLOOKUP($A561,Sheet1!$A$1:$C$95,3,FALSE)</f>
        <v>45274.323587963001</v>
      </c>
      <c r="D561" s="11" t="s">
        <v>37</v>
      </c>
      <c r="E561" s="11" t="s">
        <v>1167</v>
      </c>
      <c r="F561" s="19" t="s">
        <v>1168</v>
      </c>
      <c r="G561" s="11">
        <v>110775</v>
      </c>
      <c r="H561" s="11">
        <v>5</v>
      </c>
      <c r="I561" s="11" t="s">
        <v>1169</v>
      </c>
      <c r="J561" s="11" t="s">
        <v>1170</v>
      </c>
      <c r="K561" s="11" t="s">
        <v>170</v>
      </c>
      <c r="L561" s="11" t="s">
        <v>916</v>
      </c>
      <c r="M561" s="11">
        <v>40</v>
      </c>
      <c r="N561" s="11" t="s">
        <v>541</v>
      </c>
      <c r="O561" s="11" t="s">
        <v>461</v>
      </c>
      <c r="P561" s="11">
        <v>15309</v>
      </c>
      <c r="Q561" s="11" t="s">
        <v>1176</v>
      </c>
      <c r="R561" s="11">
        <v>1</v>
      </c>
      <c r="U561" s="11" t="s">
        <v>56</v>
      </c>
    </row>
    <row r="562" spans="1:21">
      <c r="A562" s="11">
        <v>84</v>
      </c>
      <c r="B562" s="18">
        <f>VLOOKUP($A562,Sheet1!$A$1:$C$95,2,FALSE)</f>
        <v>45273.601041666698</v>
      </c>
      <c r="C562" s="18">
        <f>VLOOKUP($A562,Sheet1!$A$1:$C$95,3,FALSE)</f>
        <v>45274.323587963001</v>
      </c>
      <c r="D562" s="11" t="s">
        <v>37</v>
      </c>
      <c r="E562" s="11" t="s">
        <v>1167</v>
      </c>
      <c r="F562" s="19" t="s">
        <v>1168</v>
      </c>
      <c r="G562" s="11">
        <v>110775</v>
      </c>
      <c r="H562" s="11">
        <v>5</v>
      </c>
      <c r="I562" s="11" t="s">
        <v>1169</v>
      </c>
      <c r="J562" s="11" t="s">
        <v>1170</v>
      </c>
      <c r="K562" s="11" t="s">
        <v>170</v>
      </c>
      <c r="L562" s="11" t="s">
        <v>916</v>
      </c>
      <c r="M562" s="11">
        <v>40</v>
      </c>
      <c r="N562" s="11" t="s">
        <v>541</v>
      </c>
      <c r="O562" s="11" t="s">
        <v>1177</v>
      </c>
      <c r="P562" s="11">
        <v>27731</v>
      </c>
      <c r="Q562" s="11" t="s">
        <v>1165</v>
      </c>
      <c r="R562" s="11">
        <v>1</v>
      </c>
      <c r="U562" s="11" t="s">
        <v>56</v>
      </c>
    </row>
    <row r="563" spans="1:21">
      <c r="A563" s="11">
        <v>85</v>
      </c>
      <c r="B563" s="18">
        <f>VLOOKUP($A563,Sheet1!$A$1:$C$95,2,FALSE)</f>
        <v>45274.386307870402</v>
      </c>
      <c r="C563" s="18">
        <f>VLOOKUP($A563,Sheet1!$A$1:$C$95,3,FALSE)</f>
        <v>45274.4005555556</v>
      </c>
      <c r="D563" s="11" t="s">
        <v>37</v>
      </c>
      <c r="E563" s="11" t="s">
        <v>1178</v>
      </c>
      <c r="F563" s="19" t="s">
        <v>1179</v>
      </c>
      <c r="G563" s="11">
        <v>110847</v>
      </c>
      <c r="H563" s="11">
        <v>6</v>
      </c>
      <c r="I563" s="11" t="s">
        <v>1180</v>
      </c>
      <c r="J563" s="11" t="s">
        <v>1181</v>
      </c>
      <c r="K563" s="11" t="s">
        <v>231</v>
      </c>
      <c r="L563" s="11" t="s">
        <v>1182</v>
      </c>
      <c r="M563" s="11">
        <v>50</v>
      </c>
      <c r="N563" s="11" t="s">
        <v>1183</v>
      </c>
      <c r="O563" s="11" t="s">
        <v>1184</v>
      </c>
      <c r="P563" s="11">
        <v>22849</v>
      </c>
      <c r="Q563" s="11" t="s">
        <v>322</v>
      </c>
      <c r="R563" s="11">
        <v>1</v>
      </c>
      <c r="U563" s="11" t="s">
        <v>47</v>
      </c>
    </row>
    <row r="564" spans="1:21">
      <c r="A564" s="11">
        <v>85</v>
      </c>
      <c r="B564" s="18">
        <f>VLOOKUP($A564,Sheet1!$A$1:$C$95,2,FALSE)</f>
        <v>45274.386307870402</v>
      </c>
      <c r="C564" s="18">
        <f>VLOOKUP($A564,Sheet1!$A$1:$C$95,3,FALSE)</f>
        <v>45274.4005555556</v>
      </c>
      <c r="D564" s="11" t="s">
        <v>37</v>
      </c>
      <c r="E564" s="11" t="s">
        <v>1178</v>
      </c>
      <c r="F564" s="19" t="s">
        <v>1179</v>
      </c>
      <c r="G564" s="11">
        <v>110847</v>
      </c>
      <c r="H564" s="11">
        <v>6</v>
      </c>
      <c r="I564" s="11" t="s">
        <v>1180</v>
      </c>
      <c r="J564" s="11" t="s">
        <v>1181</v>
      </c>
      <c r="K564" s="11" t="s">
        <v>231</v>
      </c>
      <c r="L564" s="11" t="s">
        <v>1182</v>
      </c>
      <c r="M564" s="11">
        <v>50</v>
      </c>
      <c r="N564" s="11" t="s">
        <v>1183</v>
      </c>
      <c r="O564" s="11" t="s">
        <v>1185</v>
      </c>
      <c r="P564" s="11">
        <v>22672</v>
      </c>
      <c r="Q564" s="11" t="s">
        <v>1186</v>
      </c>
      <c r="R564" s="11">
        <v>3</v>
      </c>
      <c r="U564" s="11" t="s">
        <v>47</v>
      </c>
    </row>
    <row r="565" spans="1:21">
      <c r="A565" s="11">
        <v>85</v>
      </c>
      <c r="B565" s="18">
        <f>VLOOKUP($A565,Sheet1!$A$1:$C$95,2,FALSE)</f>
        <v>45274.386307870402</v>
      </c>
      <c r="C565" s="18">
        <f>VLOOKUP($A565,Sheet1!$A$1:$C$95,3,FALSE)</f>
        <v>45274.4005555556</v>
      </c>
      <c r="D565" s="11" t="s">
        <v>37</v>
      </c>
      <c r="E565" s="11" t="s">
        <v>1178</v>
      </c>
      <c r="F565" s="19" t="s">
        <v>1179</v>
      </c>
      <c r="G565" s="11">
        <v>110847</v>
      </c>
      <c r="H565" s="11">
        <v>6</v>
      </c>
      <c r="I565" s="11" t="s">
        <v>1180</v>
      </c>
      <c r="J565" s="11" t="s">
        <v>1181</v>
      </c>
      <c r="K565" s="11" t="s">
        <v>231</v>
      </c>
      <c r="L565" s="11" t="s">
        <v>1182</v>
      </c>
      <c r="M565" s="11">
        <v>50</v>
      </c>
      <c r="N565" s="11" t="s">
        <v>1183</v>
      </c>
      <c r="O565" s="11" t="s">
        <v>1187</v>
      </c>
      <c r="P565" s="11">
        <v>11229</v>
      </c>
      <c r="Q565" s="11" t="s">
        <v>1188</v>
      </c>
      <c r="R565" s="11">
        <v>1</v>
      </c>
      <c r="U565" s="11" t="s">
        <v>47</v>
      </c>
    </row>
    <row r="566" spans="1:21">
      <c r="A566" s="11">
        <v>85</v>
      </c>
      <c r="B566" s="18">
        <f>VLOOKUP($A566,Sheet1!$A$1:$C$95,2,FALSE)</f>
        <v>45274.386307870402</v>
      </c>
      <c r="C566" s="18">
        <f>VLOOKUP($A566,Sheet1!$A$1:$C$95,3,FALSE)</f>
        <v>45274.4005555556</v>
      </c>
      <c r="D566" s="11" t="s">
        <v>37</v>
      </c>
      <c r="E566" s="11" t="s">
        <v>1178</v>
      </c>
      <c r="F566" s="19" t="s">
        <v>1179</v>
      </c>
      <c r="G566" s="11">
        <v>110847</v>
      </c>
      <c r="H566" s="11">
        <v>6</v>
      </c>
      <c r="I566" s="11" t="s">
        <v>1180</v>
      </c>
      <c r="J566" s="11" t="s">
        <v>1181</v>
      </c>
      <c r="K566" s="11" t="s">
        <v>231</v>
      </c>
      <c r="L566" s="11" t="s">
        <v>1182</v>
      </c>
      <c r="M566" s="11">
        <v>50</v>
      </c>
      <c r="N566" s="11" t="s">
        <v>1183</v>
      </c>
      <c r="O566" s="11" t="s">
        <v>1189</v>
      </c>
      <c r="P566" s="11">
        <v>26248</v>
      </c>
      <c r="Q566" s="11" t="s">
        <v>1190</v>
      </c>
      <c r="R566" s="11">
        <v>1</v>
      </c>
      <c r="U566" s="11" t="s">
        <v>47</v>
      </c>
    </row>
    <row r="567" spans="1:21">
      <c r="A567" s="11">
        <v>85</v>
      </c>
      <c r="B567" s="18">
        <f>VLOOKUP($A567,Sheet1!$A$1:$C$95,2,FALSE)</f>
        <v>45274.386307870402</v>
      </c>
      <c r="C567" s="18">
        <f>VLOOKUP($A567,Sheet1!$A$1:$C$95,3,FALSE)</f>
        <v>45274.4005555556</v>
      </c>
      <c r="D567" s="11" t="s">
        <v>37</v>
      </c>
      <c r="E567" s="11" t="s">
        <v>1178</v>
      </c>
      <c r="F567" s="19" t="s">
        <v>1179</v>
      </c>
      <c r="G567" s="11">
        <v>110847</v>
      </c>
      <c r="H567" s="11">
        <v>6</v>
      </c>
      <c r="I567" s="11" t="s">
        <v>1180</v>
      </c>
      <c r="J567" s="11" t="s">
        <v>1181</v>
      </c>
      <c r="K567" s="11" t="s">
        <v>231</v>
      </c>
      <c r="L567" s="11" t="s">
        <v>1182</v>
      </c>
      <c r="M567" s="11">
        <v>50</v>
      </c>
      <c r="N567" s="11" t="s">
        <v>1183</v>
      </c>
      <c r="O567" s="11" t="s">
        <v>1191</v>
      </c>
      <c r="P567" s="11">
        <v>29869</v>
      </c>
      <c r="Q567" s="11" t="s">
        <v>1192</v>
      </c>
      <c r="R567" s="11">
        <v>1</v>
      </c>
      <c r="U567" s="11" t="s">
        <v>47</v>
      </c>
    </row>
    <row r="568" spans="1:21">
      <c r="A568" s="11">
        <v>85</v>
      </c>
      <c r="B568" s="18">
        <f>VLOOKUP($A568,Sheet1!$A$1:$C$95,2,FALSE)</f>
        <v>45274.386307870402</v>
      </c>
      <c r="C568" s="18">
        <f>VLOOKUP($A568,Sheet1!$A$1:$C$95,3,FALSE)</f>
        <v>45274.4005555556</v>
      </c>
      <c r="D568" s="11" t="s">
        <v>37</v>
      </c>
      <c r="E568" s="11" t="s">
        <v>1178</v>
      </c>
      <c r="F568" s="19" t="s">
        <v>1179</v>
      </c>
      <c r="G568" s="11">
        <v>110847</v>
      </c>
      <c r="H568" s="11">
        <v>6</v>
      </c>
      <c r="I568" s="11" t="s">
        <v>1180</v>
      </c>
      <c r="J568" s="11" t="s">
        <v>1181</v>
      </c>
      <c r="K568" s="11" t="s">
        <v>231</v>
      </c>
      <c r="L568" s="11" t="s">
        <v>1182</v>
      </c>
      <c r="M568" s="11">
        <v>50</v>
      </c>
      <c r="N568" s="11" t="s">
        <v>1183</v>
      </c>
      <c r="O568" s="11" t="s">
        <v>1193</v>
      </c>
      <c r="P568" s="11">
        <v>15329</v>
      </c>
      <c r="Q568" s="11" t="s">
        <v>1194</v>
      </c>
      <c r="R568" s="11">
        <v>1</v>
      </c>
      <c r="U568" s="11" t="s">
        <v>56</v>
      </c>
    </row>
    <row r="569" spans="1:21">
      <c r="A569" s="11">
        <v>85</v>
      </c>
      <c r="B569" s="18">
        <f>VLOOKUP($A569,Sheet1!$A$1:$C$95,2,FALSE)</f>
        <v>45274.386307870402</v>
      </c>
      <c r="C569" s="18">
        <f>VLOOKUP($A569,Sheet1!$A$1:$C$95,3,FALSE)</f>
        <v>45274.4005555556</v>
      </c>
      <c r="D569" s="11" t="s">
        <v>37</v>
      </c>
      <c r="E569" s="11" t="s">
        <v>1178</v>
      </c>
      <c r="F569" s="19" t="s">
        <v>1179</v>
      </c>
      <c r="G569" s="11">
        <v>110847</v>
      </c>
      <c r="H569" s="11">
        <v>6</v>
      </c>
      <c r="I569" s="11" t="s">
        <v>1180</v>
      </c>
      <c r="J569" s="11" t="s">
        <v>1181</v>
      </c>
      <c r="K569" s="11" t="s">
        <v>231</v>
      </c>
      <c r="L569" s="11" t="s">
        <v>1182</v>
      </c>
      <c r="M569" s="11">
        <v>50</v>
      </c>
      <c r="N569" s="11" t="s">
        <v>728</v>
      </c>
      <c r="O569" s="11" t="s">
        <v>1195</v>
      </c>
      <c r="P569" s="11">
        <v>23328</v>
      </c>
      <c r="Q569" s="11" t="s">
        <v>1196</v>
      </c>
      <c r="R569" s="11">
        <v>1</v>
      </c>
      <c r="U569" s="11" t="s">
        <v>47</v>
      </c>
    </row>
    <row r="570" spans="1:21">
      <c r="A570" s="11">
        <v>85</v>
      </c>
      <c r="B570" s="18">
        <f>VLOOKUP($A570,Sheet1!$A$1:$C$95,2,FALSE)</f>
        <v>45274.386307870402</v>
      </c>
      <c r="C570" s="18">
        <f>VLOOKUP($A570,Sheet1!$A$1:$C$95,3,FALSE)</f>
        <v>45274.4005555556</v>
      </c>
      <c r="D570" s="11" t="s">
        <v>37</v>
      </c>
      <c r="E570" s="11" t="s">
        <v>1178</v>
      </c>
      <c r="F570" s="19" t="s">
        <v>1179</v>
      </c>
      <c r="G570" s="11">
        <v>110847</v>
      </c>
      <c r="H570" s="11">
        <v>6</v>
      </c>
      <c r="I570" s="11" t="s">
        <v>1180</v>
      </c>
      <c r="J570" s="11" t="s">
        <v>1181</v>
      </c>
      <c r="K570" s="11" t="s">
        <v>231</v>
      </c>
      <c r="L570" s="11" t="s">
        <v>1182</v>
      </c>
      <c r="M570" s="11">
        <v>50</v>
      </c>
      <c r="N570" s="11" t="s">
        <v>1183</v>
      </c>
      <c r="O570" s="11" t="s">
        <v>1197</v>
      </c>
      <c r="P570" s="11">
        <v>24228</v>
      </c>
      <c r="Q570" s="11" t="s">
        <v>1198</v>
      </c>
      <c r="R570" s="11">
        <v>1</v>
      </c>
      <c r="U570" s="11" t="s">
        <v>56</v>
      </c>
    </row>
    <row r="571" spans="1:21">
      <c r="A571" s="11">
        <v>86</v>
      </c>
      <c r="B571" s="18">
        <f>VLOOKUP($A571,Sheet1!$A$1:$C$95,2,FALSE)</f>
        <v>45274.391412037003</v>
      </c>
      <c r="C571" s="18">
        <f>VLOOKUP($A571,Sheet1!$A$1:$C$95,3,FALSE)</f>
        <v>45274.419930555603</v>
      </c>
      <c r="D571" s="11" t="s">
        <v>37</v>
      </c>
      <c r="E571" s="11" t="s">
        <v>1199</v>
      </c>
      <c r="F571" s="19" t="s">
        <v>1200</v>
      </c>
      <c r="G571" s="11">
        <v>110967</v>
      </c>
      <c r="H571" s="11">
        <v>7</v>
      </c>
      <c r="I571" s="11" t="s">
        <v>1201</v>
      </c>
      <c r="J571" s="11" t="s">
        <v>1202</v>
      </c>
      <c r="K571" s="11" t="s">
        <v>114</v>
      </c>
      <c r="L571" s="11" t="s">
        <v>1203</v>
      </c>
      <c r="M571" s="11">
        <v>50</v>
      </c>
      <c r="N571" s="11" t="s">
        <v>1035</v>
      </c>
      <c r="O571" s="11" t="s">
        <v>1204</v>
      </c>
      <c r="P571" s="11">
        <v>28763</v>
      </c>
      <c r="Q571" s="11" t="s">
        <v>1205</v>
      </c>
      <c r="R571" s="11">
        <v>1</v>
      </c>
      <c r="U571" s="11" t="s">
        <v>47</v>
      </c>
    </row>
    <row r="572" spans="1:21">
      <c r="A572" s="11">
        <v>86</v>
      </c>
      <c r="B572" s="18">
        <f>VLOOKUP($A572,Sheet1!$A$1:$C$95,2,FALSE)</f>
        <v>45274.391412037003</v>
      </c>
      <c r="C572" s="18">
        <f>VLOOKUP($A572,Sheet1!$A$1:$C$95,3,FALSE)</f>
        <v>45274.419930555603</v>
      </c>
      <c r="D572" s="11" t="s">
        <v>37</v>
      </c>
      <c r="E572" s="11" t="s">
        <v>1199</v>
      </c>
      <c r="F572" s="19" t="s">
        <v>1200</v>
      </c>
      <c r="G572" s="11">
        <v>110967</v>
      </c>
      <c r="H572" s="11">
        <v>7</v>
      </c>
      <c r="I572" s="11" t="s">
        <v>1201</v>
      </c>
      <c r="J572" s="11" t="s">
        <v>1202</v>
      </c>
      <c r="K572" s="11" t="s">
        <v>114</v>
      </c>
      <c r="L572" s="11" t="s">
        <v>1203</v>
      </c>
      <c r="M572" s="11">
        <v>50</v>
      </c>
      <c r="N572" s="11" t="s">
        <v>178</v>
      </c>
      <c r="O572" s="11" t="s">
        <v>404</v>
      </c>
      <c r="P572" s="11">
        <v>14093</v>
      </c>
      <c r="Q572" s="11" t="s">
        <v>165</v>
      </c>
      <c r="R572" s="11">
        <v>1</v>
      </c>
      <c r="U572" s="11" t="s">
        <v>47</v>
      </c>
    </row>
    <row r="573" spans="1:21">
      <c r="A573" s="11">
        <v>86</v>
      </c>
      <c r="B573" s="18">
        <f>VLOOKUP($A573,Sheet1!$A$1:$C$95,2,FALSE)</f>
        <v>45274.391412037003</v>
      </c>
      <c r="C573" s="18">
        <f>VLOOKUP($A573,Sheet1!$A$1:$C$95,3,FALSE)</f>
        <v>45274.419930555603</v>
      </c>
      <c r="D573" s="11" t="s">
        <v>37</v>
      </c>
      <c r="E573" s="11" t="s">
        <v>1199</v>
      </c>
      <c r="F573" s="19" t="s">
        <v>1200</v>
      </c>
      <c r="G573" s="11">
        <v>110967</v>
      </c>
      <c r="H573" s="11">
        <v>7</v>
      </c>
      <c r="I573" s="11" t="s">
        <v>1201</v>
      </c>
      <c r="J573" s="11" t="s">
        <v>1202</v>
      </c>
      <c r="K573" s="11" t="s">
        <v>114</v>
      </c>
      <c r="L573" s="11" t="s">
        <v>1203</v>
      </c>
      <c r="M573" s="11">
        <v>50</v>
      </c>
      <c r="N573" s="11" t="s">
        <v>897</v>
      </c>
      <c r="O573" s="11" t="s">
        <v>202</v>
      </c>
      <c r="P573" s="11">
        <v>18709</v>
      </c>
      <c r="Q573" s="11" t="s">
        <v>203</v>
      </c>
      <c r="R573" s="11">
        <v>1</v>
      </c>
      <c r="U573" s="11" t="s">
        <v>47</v>
      </c>
    </row>
    <row r="574" spans="1:21">
      <c r="A574" s="11">
        <v>86</v>
      </c>
      <c r="B574" s="18">
        <f>VLOOKUP($A574,Sheet1!$A$1:$C$95,2,FALSE)</f>
        <v>45274.391412037003</v>
      </c>
      <c r="C574" s="18">
        <f>VLOOKUP($A574,Sheet1!$A$1:$C$95,3,FALSE)</f>
        <v>45274.419930555603</v>
      </c>
      <c r="D574" s="11" t="s">
        <v>37</v>
      </c>
      <c r="E574" s="11" t="s">
        <v>1199</v>
      </c>
      <c r="F574" s="19" t="s">
        <v>1200</v>
      </c>
      <c r="G574" s="11">
        <v>110967</v>
      </c>
      <c r="H574" s="11">
        <v>7</v>
      </c>
      <c r="I574" s="11" t="s">
        <v>1201</v>
      </c>
      <c r="J574" s="11" t="s">
        <v>1202</v>
      </c>
      <c r="K574" s="11" t="s">
        <v>114</v>
      </c>
      <c r="L574" s="11" t="s">
        <v>1203</v>
      </c>
      <c r="M574" s="11">
        <v>50</v>
      </c>
      <c r="N574" s="11" t="s">
        <v>897</v>
      </c>
      <c r="O574" s="11" t="s">
        <v>1206</v>
      </c>
      <c r="P574" s="11">
        <v>26046</v>
      </c>
      <c r="Q574" s="11" t="s">
        <v>209</v>
      </c>
      <c r="R574" s="11">
        <v>1</v>
      </c>
      <c r="U574" s="11" t="s">
        <v>47</v>
      </c>
    </row>
    <row r="575" spans="1:21">
      <c r="A575" s="11">
        <v>86</v>
      </c>
      <c r="B575" s="18">
        <f>VLOOKUP($A575,Sheet1!$A$1:$C$95,2,FALSE)</f>
        <v>45274.391412037003</v>
      </c>
      <c r="C575" s="18">
        <f>VLOOKUP($A575,Sheet1!$A$1:$C$95,3,FALSE)</f>
        <v>45274.419930555603</v>
      </c>
      <c r="D575" s="11" t="s">
        <v>37</v>
      </c>
      <c r="E575" s="11" t="s">
        <v>1199</v>
      </c>
      <c r="F575" s="19" t="s">
        <v>1200</v>
      </c>
      <c r="G575" s="11">
        <v>110967</v>
      </c>
      <c r="H575" s="11">
        <v>7</v>
      </c>
      <c r="I575" s="11" t="s">
        <v>1201</v>
      </c>
      <c r="J575" s="11" t="s">
        <v>1202</v>
      </c>
      <c r="K575" s="11" t="s">
        <v>114</v>
      </c>
      <c r="L575" s="11" t="s">
        <v>1203</v>
      </c>
      <c r="M575" s="11">
        <v>50</v>
      </c>
      <c r="N575" s="11" t="s">
        <v>897</v>
      </c>
      <c r="O575" s="11" t="s">
        <v>1207</v>
      </c>
      <c r="P575" s="11">
        <v>18284</v>
      </c>
      <c r="Q575" s="11" t="s">
        <v>1208</v>
      </c>
      <c r="R575" s="11">
        <v>1</v>
      </c>
      <c r="U575" s="11" t="s">
        <v>47</v>
      </c>
    </row>
    <row r="576" spans="1:21">
      <c r="A576" s="11">
        <v>86</v>
      </c>
      <c r="B576" s="18">
        <f>VLOOKUP($A576,Sheet1!$A$1:$C$95,2,FALSE)</f>
        <v>45274.391412037003</v>
      </c>
      <c r="C576" s="18">
        <f>VLOOKUP($A576,Sheet1!$A$1:$C$95,3,FALSE)</f>
        <v>45274.419930555603</v>
      </c>
      <c r="D576" s="11" t="s">
        <v>37</v>
      </c>
      <c r="E576" s="11" t="s">
        <v>1199</v>
      </c>
      <c r="F576" s="19" t="s">
        <v>1200</v>
      </c>
      <c r="G576" s="11">
        <v>110967</v>
      </c>
      <c r="H576" s="11">
        <v>7</v>
      </c>
      <c r="I576" s="11" t="s">
        <v>1201</v>
      </c>
      <c r="J576" s="11" t="s">
        <v>1202</v>
      </c>
      <c r="K576" s="11" t="s">
        <v>114</v>
      </c>
      <c r="L576" s="11" t="s">
        <v>1203</v>
      </c>
      <c r="M576" s="11">
        <v>50</v>
      </c>
      <c r="N576" s="11" t="s">
        <v>178</v>
      </c>
      <c r="O576" s="11" t="s">
        <v>142</v>
      </c>
      <c r="P576" s="11">
        <v>28877</v>
      </c>
      <c r="Q576" s="11" t="s">
        <v>51</v>
      </c>
      <c r="R576" s="11">
        <v>1</v>
      </c>
      <c r="U576" s="11" t="s">
        <v>47</v>
      </c>
    </row>
    <row r="577" spans="1:21">
      <c r="A577" s="11">
        <v>86</v>
      </c>
      <c r="B577" s="18">
        <f>VLOOKUP($A577,Sheet1!$A$1:$C$95,2,FALSE)</f>
        <v>45274.391412037003</v>
      </c>
      <c r="C577" s="18">
        <f>VLOOKUP($A577,Sheet1!$A$1:$C$95,3,FALSE)</f>
        <v>45274.419930555603</v>
      </c>
      <c r="D577" s="11" t="s">
        <v>37</v>
      </c>
      <c r="E577" s="11" t="s">
        <v>1199</v>
      </c>
      <c r="F577" s="19" t="s">
        <v>1200</v>
      </c>
      <c r="G577" s="11">
        <v>110967</v>
      </c>
      <c r="H577" s="11">
        <v>7</v>
      </c>
      <c r="I577" s="11" t="s">
        <v>1201</v>
      </c>
      <c r="J577" s="11" t="s">
        <v>1202</v>
      </c>
      <c r="K577" s="11" t="s">
        <v>114</v>
      </c>
      <c r="L577" s="11" t="s">
        <v>1203</v>
      </c>
      <c r="M577" s="11">
        <v>50</v>
      </c>
      <c r="N577" s="11" t="s">
        <v>1035</v>
      </c>
      <c r="O577" s="11" t="s">
        <v>1209</v>
      </c>
      <c r="P577" s="11">
        <v>20754</v>
      </c>
      <c r="Q577" s="11" t="s">
        <v>389</v>
      </c>
      <c r="R577" s="11">
        <v>1</v>
      </c>
      <c r="U577" s="11" t="s">
        <v>47</v>
      </c>
    </row>
    <row r="578" spans="1:21">
      <c r="A578" s="11">
        <v>86</v>
      </c>
      <c r="B578" s="18">
        <f>VLOOKUP($A578,Sheet1!$A$1:$C$95,2,FALSE)</f>
        <v>45274.391412037003</v>
      </c>
      <c r="C578" s="18">
        <f>VLOOKUP($A578,Sheet1!$A$1:$C$95,3,FALSE)</f>
        <v>45274.419930555603</v>
      </c>
      <c r="D578" s="11" t="s">
        <v>37</v>
      </c>
      <c r="E578" s="11" t="s">
        <v>1199</v>
      </c>
      <c r="F578" s="19" t="s">
        <v>1200</v>
      </c>
      <c r="G578" s="11">
        <v>110967</v>
      </c>
      <c r="H578" s="11">
        <v>7</v>
      </c>
      <c r="I578" s="11" t="s">
        <v>1201</v>
      </c>
      <c r="J578" s="11" t="s">
        <v>1202</v>
      </c>
      <c r="K578" s="11" t="s">
        <v>114</v>
      </c>
      <c r="L578" s="11" t="s">
        <v>1203</v>
      </c>
      <c r="M578" s="11">
        <v>50</v>
      </c>
      <c r="N578" s="11" t="s">
        <v>1210</v>
      </c>
      <c r="O578" s="11" t="s">
        <v>1211</v>
      </c>
      <c r="P578" s="11">
        <v>15152</v>
      </c>
      <c r="Q578" s="11" t="s">
        <v>1212</v>
      </c>
      <c r="R578" s="11">
        <v>1</v>
      </c>
      <c r="U578" s="11" t="s">
        <v>47</v>
      </c>
    </row>
    <row r="579" spans="1:21">
      <c r="A579" s="11">
        <v>87</v>
      </c>
      <c r="B579" s="18">
        <f>VLOOKUP($A579,Sheet1!$A$1:$C$95,2,FALSE)</f>
        <v>45274.428182870397</v>
      </c>
      <c r="C579" s="18">
        <f>VLOOKUP($A579,Sheet1!$A$1:$C$95,3,FALSE)</f>
        <v>45274.480266203696</v>
      </c>
      <c r="D579" s="11" t="s">
        <v>37</v>
      </c>
      <c r="E579" s="11" t="s">
        <v>1213</v>
      </c>
      <c r="F579" s="19" t="s">
        <v>1214</v>
      </c>
      <c r="G579" s="11">
        <v>110777</v>
      </c>
      <c r="H579" s="11">
        <v>1</v>
      </c>
      <c r="I579" s="11" t="s">
        <v>1215</v>
      </c>
      <c r="J579" s="11" t="s">
        <v>1216</v>
      </c>
      <c r="K579" s="11" t="s">
        <v>43</v>
      </c>
      <c r="L579" s="11" t="s">
        <v>735</v>
      </c>
      <c r="M579" s="11">
        <v>50</v>
      </c>
      <c r="N579" s="11" t="s">
        <v>742</v>
      </c>
      <c r="O579" s="11" t="s">
        <v>1217</v>
      </c>
      <c r="P579" s="11">
        <v>27066</v>
      </c>
      <c r="Q579" s="11" t="s">
        <v>261</v>
      </c>
      <c r="R579" s="11">
        <v>1</v>
      </c>
      <c r="U579" s="11" t="s">
        <v>47</v>
      </c>
    </row>
    <row r="580" spans="1:21">
      <c r="A580" s="11">
        <v>87</v>
      </c>
      <c r="B580" s="18">
        <f>VLOOKUP($A580,Sheet1!$A$1:$C$95,2,FALSE)</f>
        <v>45274.428182870397</v>
      </c>
      <c r="C580" s="18">
        <f>VLOOKUP($A580,Sheet1!$A$1:$C$95,3,FALSE)</f>
        <v>45274.480266203696</v>
      </c>
      <c r="D580" s="11" t="s">
        <v>37</v>
      </c>
      <c r="E580" s="11" t="s">
        <v>1213</v>
      </c>
      <c r="F580" s="19" t="s">
        <v>1214</v>
      </c>
      <c r="G580" s="11">
        <v>110777</v>
      </c>
      <c r="H580" s="11">
        <v>1</v>
      </c>
      <c r="I580" s="11" t="s">
        <v>1215</v>
      </c>
      <c r="J580" s="11" t="s">
        <v>1216</v>
      </c>
      <c r="K580" s="11" t="s">
        <v>43</v>
      </c>
      <c r="L580" s="11" t="s">
        <v>735</v>
      </c>
      <c r="M580" s="11">
        <v>50</v>
      </c>
      <c r="N580" s="11" t="s">
        <v>178</v>
      </c>
      <c r="O580" s="11" t="s">
        <v>1218</v>
      </c>
      <c r="P580" s="11">
        <v>17338</v>
      </c>
      <c r="Q580" s="11" t="s">
        <v>177</v>
      </c>
      <c r="R580" s="11">
        <v>3</v>
      </c>
      <c r="U580" s="11" t="s">
        <v>47</v>
      </c>
    </row>
    <row r="581" spans="1:21">
      <c r="A581" s="11">
        <v>87</v>
      </c>
      <c r="B581" s="18">
        <f>VLOOKUP($A581,Sheet1!$A$1:$C$95,2,FALSE)</f>
        <v>45274.428182870397</v>
      </c>
      <c r="C581" s="18">
        <f>VLOOKUP($A581,Sheet1!$A$1:$C$95,3,FALSE)</f>
        <v>45274.480266203696</v>
      </c>
      <c r="D581" s="11" t="s">
        <v>37</v>
      </c>
      <c r="E581" s="11" t="s">
        <v>1213</v>
      </c>
      <c r="F581" s="19" t="s">
        <v>1214</v>
      </c>
      <c r="G581" s="11">
        <v>110777</v>
      </c>
      <c r="H581" s="11">
        <v>1</v>
      </c>
      <c r="I581" s="11" t="s">
        <v>1215</v>
      </c>
      <c r="J581" s="11" t="s">
        <v>1216</v>
      </c>
      <c r="K581" s="11" t="s">
        <v>43</v>
      </c>
      <c r="L581" s="11" t="s">
        <v>735</v>
      </c>
      <c r="M581" s="11">
        <v>50</v>
      </c>
      <c r="N581" s="11" t="s">
        <v>178</v>
      </c>
      <c r="O581" s="11" t="s">
        <v>404</v>
      </c>
      <c r="P581" s="11">
        <v>14093</v>
      </c>
      <c r="Q581" s="11" t="s">
        <v>165</v>
      </c>
      <c r="R581" s="11">
        <v>1</v>
      </c>
      <c r="U581" s="11" t="s">
        <v>47</v>
      </c>
    </row>
    <row r="582" spans="1:21">
      <c r="A582" s="11">
        <v>87</v>
      </c>
      <c r="B582" s="18">
        <f>VLOOKUP($A582,Sheet1!$A$1:$C$95,2,FALSE)</f>
        <v>45274.428182870397</v>
      </c>
      <c r="C582" s="18">
        <f>VLOOKUP($A582,Sheet1!$A$1:$C$95,3,FALSE)</f>
        <v>45274.480266203696</v>
      </c>
      <c r="D582" s="11" t="s">
        <v>37</v>
      </c>
      <c r="E582" s="11" t="s">
        <v>1213</v>
      </c>
      <c r="F582" s="19" t="s">
        <v>1214</v>
      </c>
      <c r="G582" s="11">
        <v>110777</v>
      </c>
      <c r="H582" s="11">
        <v>1</v>
      </c>
      <c r="I582" s="11" t="s">
        <v>1215</v>
      </c>
      <c r="J582" s="11" t="s">
        <v>1216</v>
      </c>
      <c r="K582" s="11" t="s">
        <v>43</v>
      </c>
      <c r="L582" s="11" t="s">
        <v>735</v>
      </c>
      <c r="M582" s="11">
        <v>50</v>
      </c>
      <c r="N582" s="11" t="s">
        <v>178</v>
      </c>
      <c r="O582" s="11" t="s">
        <v>1219</v>
      </c>
      <c r="P582" s="11">
        <v>17341</v>
      </c>
      <c r="Q582" s="11" t="s">
        <v>51</v>
      </c>
      <c r="R582" s="11">
        <v>1</v>
      </c>
      <c r="U582" s="11" t="s">
        <v>47</v>
      </c>
    </row>
    <row r="583" spans="1:21">
      <c r="A583" s="11">
        <v>87</v>
      </c>
      <c r="B583" s="18">
        <f>VLOOKUP($A583,Sheet1!$A$1:$C$95,2,FALSE)</f>
        <v>45274.428182870397</v>
      </c>
      <c r="C583" s="18">
        <f>VLOOKUP($A583,Sheet1!$A$1:$C$95,3,FALSE)</f>
        <v>45274.480266203696</v>
      </c>
      <c r="D583" s="11" t="s">
        <v>37</v>
      </c>
      <c r="E583" s="11" t="s">
        <v>1213</v>
      </c>
      <c r="F583" s="19" t="s">
        <v>1214</v>
      </c>
      <c r="G583" s="11">
        <v>110777</v>
      </c>
      <c r="H583" s="11">
        <v>1</v>
      </c>
      <c r="I583" s="11" t="s">
        <v>1215</v>
      </c>
      <c r="J583" s="11" t="s">
        <v>1216</v>
      </c>
      <c r="K583" s="11" t="s">
        <v>43</v>
      </c>
      <c r="L583" s="11" t="s">
        <v>735</v>
      </c>
      <c r="M583" s="11">
        <v>50</v>
      </c>
      <c r="N583" s="11" t="s">
        <v>728</v>
      </c>
      <c r="O583" s="11" t="s">
        <v>1220</v>
      </c>
      <c r="P583" s="11">
        <v>28265</v>
      </c>
      <c r="Q583" s="11" t="s">
        <v>53</v>
      </c>
      <c r="R583" s="11">
        <v>1</v>
      </c>
      <c r="U583" s="11" t="s">
        <v>56</v>
      </c>
    </row>
    <row r="584" spans="1:21">
      <c r="A584" s="11">
        <v>87</v>
      </c>
      <c r="B584" s="18">
        <f>VLOOKUP($A584,Sheet1!$A$1:$C$95,2,FALSE)</f>
        <v>45274.428182870397</v>
      </c>
      <c r="C584" s="18">
        <f>VLOOKUP($A584,Sheet1!$A$1:$C$95,3,FALSE)</f>
        <v>45274.480266203696</v>
      </c>
      <c r="D584" s="11" t="s">
        <v>37</v>
      </c>
      <c r="E584" s="11" t="s">
        <v>1213</v>
      </c>
      <c r="F584" s="19" t="s">
        <v>1214</v>
      </c>
      <c r="G584" s="11">
        <v>110777</v>
      </c>
      <c r="H584" s="11">
        <v>1</v>
      </c>
      <c r="I584" s="11" t="s">
        <v>1215</v>
      </c>
      <c r="J584" s="11" t="s">
        <v>1216</v>
      </c>
      <c r="K584" s="11" t="s">
        <v>43</v>
      </c>
      <c r="L584" s="11" t="s">
        <v>735</v>
      </c>
      <c r="M584" s="11">
        <v>50</v>
      </c>
      <c r="N584" s="11" t="s">
        <v>728</v>
      </c>
      <c r="O584" s="11" t="s">
        <v>1221</v>
      </c>
      <c r="P584" s="11">
        <v>15945</v>
      </c>
      <c r="Q584" s="11" t="s">
        <v>1222</v>
      </c>
      <c r="R584" s="11">
        <v>1</v>
      </c>
      <c r="U584" s="11" t="s">
        <v>56</v>
      </c>
    </row>
    <row r="585" spans="1:21">
      <c r="A585" s="11">
        <v>87</v>
      </c>
      <c r="B585" s="18">
        <f>VLOOKUP($A585,Sheet1!$A$1:$C$95,2,FALSE)</f>
        <v>45274.428182870397</v>
      </c>
      <c r="C585" s="18">
        <f>VLOOKUP($A585,Sheet1!$A$1:$C$95,3,FALSE)</f>
        <v>45274.480266203696</v>
      </c>
      <c r="D585" s="11" t="s">
        <v>37</v>
      </c>
      <c r="E585" s="11" t="s">
        <v>1213</v>
      </c>
      <c r="F585" s="19" t="s">
        <v>1214</v>
      </c>
      <c r="G585" s="11">
        <v>110777</v>
      </c>
      <c r="H585" s="11">
        <v>1</v>
      </c>
      <c r="I585" s="11" t="s">
        <v>1215</v>
      </c>
      <c r="J585" s="11" t="s">
        <v>1216</v>
      </c>
      <c r="K585" s="11" t="s">
        <v>43</v>
      </c>
      <c r="L585" s="11" t="s">
        <v>735</v>
      </c>
      <c r="M585" s="11">
        <v>50</v>
      </c>
      <c r="N585" s="11" t="s">
        <v>742</v>
      </c>
      <c r="O585" s="11" t="s">
        <v>1223</v>
      </c>
      <c r="P585" s="11">
        <v>29301</v>
      </c>
      <c r="Q585" s="11" t="s">
        <v>181</v>
      </c>
      <c r="R585" s="11">
        <v>1</v>
      </c>
      <c r="U585" s="11" t="s">
        <v>56</v>
      </c>
    </row>
    <row r="586" spans="1:21">
      <c r="A586" s="11">
        <v>87</v>
      </c>
      <c r="B586" s="18">
        <f>VLOOKUP($A586,Sheet1!$A$1:$C$95,2,FALSE)</f>
        <v>45274.428182870397</v>
      </c>
      <c r="C586" s="18">
        <f>VLOOKUP($A586,Sheet1!$A$1:$C$95,3,FALSE)</f>
        <v>45274.480266203696</v>
      </c>
      <c r="D586" s="11" t="s">
        <v>37</v>
      </c>
      <c r="E586" s="11" t="s">
        <v>1213</v>
      </c>
      <c r="F586" s="19" t="s">
        <v>1214</v>
      </c>
      <c r="G586" s="11">
        <v>110777</v>
      </c>
      <c r="H586" s="11">
        <v>1</v>
      </c>
      <c r="I586" s="11" t="s">
        <v>1215</v>
      </c>
      <c r="J586" s="11" t="s">
        <v>1216</v>
      </c>
      <c r="K586" s="11" t="s">
        <v>43</v>
      </c>
      <c r="L586" s="11" t="s">
        <v>735</v>
      </c>
      <c r="M586" s="11">
        <v>50</v>
      </c>
      <c r="N586" s="11" t="s">
        <v>742</v>
      </c>
      <c r="O586" s="11" t="s">
        <v>1224</v>
      </c>
      <c r="P586" s="11">
        <v>28329</v>
      </c>
      <c r="Q586" s="11" t="s">
        <v>494</v>
      </c>
      <c r="R586" s="11">
        <v>1</v>
      </c>
      <c r="U586" s="11" t="s">
        <v>47</v>
      </c>
    </row>
    <row r="587" spans="1:21">
      <c r="A587" s="11">
        <v>87</v>
      </c>
      <c r="B587" s="18">
        <f>VLOOKUP($A587,Sheet1!$A$1:$C$95,2,FALSE)</f>
        <v>45274.428182870397</v>
      </c>
      <c r="C587" s="18">
        <f>VLOOKUP($A587,Sheet1!$A$1:$C$95,3,FALSE)</f>
        <v>45274.480266203696</v>
      </c>
      <c r="D587" s="11" t="s">
        <v>37</v>
      </c>
      <c r="E587" s="11" t="s">
        <v>1213</v>
      </c>
      <c r="F587" s="19" t="s">
        <v>1214</v>
      </c>
      <c r="G587" s="11">
        <v>110777</v>
      </c>
      <c r="H587" s="11">
        <v>1</v>
      </c>
      <c r="I587" s="11" t="s">
        <v>1215</v>
      </c>
      <c r="J587" s="11" t="s">
        <v>1216</v>
      </c>
      <c r="K587" s="11" t="s">
        <v>43</v>
      </c>
      <c r="L587" s="11" t="s">
        <v>735</v>
      </c>
      <c r="M587" s="11">
        <v>50</v>
      </c>
      <c r="N587" s="11" t="s">
        <v>742</v>
      </c>
      <c r="O587" s="11" t="s">
        <v>1225</v>
      </c>
      <c r="P587" s="11">
        <v>28307</v>
      </c>
      <c r="Q587" s="11" t="s">
        <v>1226</v>
      </c>
      <c r="R587" s="11">
        <v>1</v>
      </c>
      <c r="U587" s="11" t="s">
        <v>47</v>
      </c>
    </row>
    <row r="588" spans="1:21">
      <c r="A588" s="11">
        <v>87</v>
      </c>
      <c r="B588" s="18">
        <f>VLOOKUP($A588,Sheet1!$A$1:$C$95,2,FALSE)</f>
        <v>45274.428182870397</v>
      </c>
      <c r="C588" s="18">
        <f>VLOOKUP($A588,Sheet1!$A$1:$C$95,3,FALSE)</f>
        <v>45274.480266203696</v>
      </c>
      <c r="D588" s="11" t="s">
        <v>37</v>
      </c>
      <c r="E588" s="11" t="s">
        <v>1213</v>
      </c>
      <c r="F588" s="19" t="s">
        <v>1214</v>
      </c>
      <c r="G588" s="11">
        <v>110777</v>
      </c>
      <c r="H588" s="11">
        <v>1</v>
      </c>
      <c r="I588" s="11" t="s">
        <v>1215</v>
      </c>
      <c r="J588" s="11" t="s">
        <v>1216</v>
      </c>
      <c r="K588" s="11" t="s">
        <v>43</v>
      </c>
      <c r="L588" s="11" t="s">
        <v>735</v>
      </c>
      <c r="M588" s="11">
        <v>50</v>
      </c>
      <c r="N588" s="11" t="s">
        <v>727</v>
      </c>
      <c r="O588" s="11" t="s">
        <v>1227</v>
      </c>
      <c r="P588" s="11">
        <v>18883</v>
      </c>
      <c r="Q588" s="11" t="s">
        <v>1228</v>
      </c>
      <c r="R588" s="11">
        <v>1</v>
      </c>
      <c r="U588" s="11" t="s">
        <v>56</v>
      </c>
    </row>
    <row r="589" spans="1:21">
      <c r="A589" s="11">
        <v>88</v>
      </c>
      <c r="B589" s="18">
        <f>VLOOKUP($A589,Sheet1!$A$1:$C$95,2,FALSE)</f>
        <v>45274.474108796298</v>
      </c>
      <c r="C589" s="18">
        <f>VLOOKUP($A589,Sheet1!$A$1:$C$95,3,FALSE)</f>
        <v>45274.489814814799</v>
      </c>
      <c r="D589" s="11" t="s">
        <v>37</v>
      </c>
      <c r="E589" s="11" t="s">
        <v>1229</v>
      </c>
      <c r="F589" s="19" t="s">
        <v>1230</v>
      </c>
      <c r="G589" s="11">
        <v>111007</v>
      </c>
      <c r="H589" s="11">
        <v>1</v>
      </c>
      <c r="I589" s="11" t="s">
        <v>1231</v>
      </c>
      <c r="J589" s="11" t="s">
        <v>1232</v>
      </c>
      <c r="K589" s="11" t="s">
        <v>231</v>
      </c>
      <c r="L589" s="11" t="s">
        <v>1233</v>
      </c>
      <c r="M589" s="11">
        <v>40</v>
      </c>
      <c r="N589" s="11" t="s">
        <v>1234</v>
      </c>
      <c r="O589" s="11" t="s">
        <v>1235</v>
      </c>
      <c r="P589" s="11">
        <v>29600</v>
      </c>
      <c r="Q589" s="11" t="s">
        <v>1236</v>
      </c>
      <c r="R589" s="11">
        <v>1</v>
      </c>
      <c r="U589" s="11" t="s">
        <v>47</v>
      </c>
    </row>
    <row r="590" spans="1:21">
      <c r="A590" s="11">
        <v>88</v>
      </c>
      <c r="B590" s="18">
        <f>VLOOKUP($A590,Sheet1!$A$1:$C$95,2,FALSE)</f>
        <v>45274.474108796298</v>
      </c>
      <c r="C590" s="18">
        <f>VLOOKUP($A590,Sheet1!$A$1:$C$95,3,FALSE)</f>
        <v>45274.489814814799</v>
      </c>
      <c r="D590" s="11" t="s">
        <v>37</v>
      </c>
      <c r="E590" s="11" t="s">
        <v>1229</v>
      </c>
      <c r="F590" s="19" t="s">
        <v>1230</v>
      </c>
      <c r="G590" s="11">
        <v>111007</v>
      </c>
      <c r="H590" s="11">
        <v>1</v>
      </c>
      <c r="I590" s="11" t="s">
        <v>1231</v>
      </c>
      <c r="J590" s="11" t="s">
        <v>1232</v>
      </c>
      <c r="K590" s="11" t="s">
        <v>231</v>
      </c>
      <c r="L590" s="11" t="s">
        <v>1233</v>
      </c>
      <c r="M590" s="11">
        <v>40</v>
      </c>
      <c r="N590" s="11" t="s">
        <v>1234</v>
      </c>
      <c r="O590" s="11" t="s">
        <v>1237</v>
      </c>
      <c r="P590" s="11">
        <v>17434</v>
      </c>
      <c r="Q590" s="11" t="s">
        <v>1238</v>
      </c>
      <c r="R590" s="11">
        <v>1</v>
      </c>
      <c r="U590" s="11" t="s">
        <v>47</v>
      </c>
    </row>
    <row r="591" spans="1:21">
      <c r="A591" s="11">
        <v>88</v>
      </c>
      <c r="B591" s="18">
        <f>VLOOKUP($A591,Sheet1!$A$1:$C$95,2,FALSE)</f>
        <v>45274.474108796298</v>
      </c>
      <c r="C591" s="18">
        <f>VLOOKUP($A591,Sheet1!$A$1:$C$95,3,FALSE)</f>
        <v>45274.489814814799</v>
      </c>
      <c r="D591" s="11" t="s">
        <v>37</v>
      </c>
      <c r="E591" s="11" t="s">
        <v>1229</v>
      </c>
      <c r="F591" s="19" t="s">
        <v>1230</v>
      </c>
      <c r="G591" s="11">
        <v>111007</v>
      </c>
      <c r="H591" s="11">
        <v>1</v>
      </c>
      <c r="I591" s="11" t="s">
        <v>1231</v>
      </c>
      <c r="J591" s="11" t="s">
        <v>1232</v>
      </c>
      <c r="K591" s="11" t="s">
        <v>231</v>
      </c>
      <c r="L591" s="11" t="s">
        <v>1233</v>
      </c>
      <c r="M591" s="11">
        <v>40</v>
      </c>
      <c r="N591" s="11" t="s">
        <v>1234</v>
      </c>
      <c r="O591" s="11" t="s">
        <v>1239</v>
      </c>
      <c r="P591" s="11">
        <v>26276</v>
      </c>
      <c r="Q591" s="11" t="s">
        <v>1240</v>
      </c>
      <c r="R591" s="11">
        <v>1</v>
      </c>
      <c r="U591" s="11" t="s">
        <v>56</v>
      </c>
    </row>
    <row r="592" spans="1:21">
      <c r="A592" s="11">
        <v>88</v>
      </c>
      <c r="B592" s="18">
        <f>VLOOKUP($A592,Sheet1!$A$1:$C$95,2,FALSE)</f>
        <v>45274.474108796298</v>
      </c>
      <c r="C592" s="18">
        <f>VLOOKUP($A592,Sheet1!$A$1:$C$95,3,FALSE)</f>
        <v>45274.489814814799</v>
      </c>
      <c r="D592" s="11" t="s">
        <v>37</v>
      </c>
      <c r="E592" s="11" t="s">
        <v>1229</v>
      </c>
      <c r="F592" s="19" t="s">
        <v>1230</v>
      </c>
      <c r="G592" s="11">
        <v>111007</v>
      </c>
      <c r="H592" s="11">
        <v>1</v>
      </c>
      <c r="I592" s="11" t="s">
        <v>1231</v>
      </c>
      <c r="J592" s="11" t="s">
        <v>1232</v>
      </c>
      <c r="K592" s="11" t="s">
        <v>231</v>
      </c>
      <c r="L592" s="11" t="s">
        <v>1233</v>
      </c>
      <c r="M592" s="11">
        <v>40</v>
      </c>
      <c r="N592" s="11" t="s">
        <v>1234</v>
      </c>
      <c r="O592" s="11" t="s">
        <v>1241</v>
      </c>
      <c r="P592" s="11">
        <v>26242</v>
      </c>
      <c r="Q592" s="11" t="s">
        <v>1242</v>
      </c>
      <c r="R592" s="11">
        <v>1</v>
      </c>
      <c r="U592" s="11" t="s">
        <v>56</v>
      </c>
    </row>
    <row r="593" spans="1:21">
      <c r="A593" s="11">
        <v>88</v>
      </c>
      <c r="B593" s="18">
        <f>VLOOKUP($A593,Sheet1!$A$1:$C$95,2,FALSE)</f>
        <v>45274.474108796298</v>
      </c>
      <c r="C593" s="18">
        <f>VLOOKUP($A593,Sheet1!$A$1:$C$95,3,FALSE)</f>
        <v>45274.489814814799</v>
      </c>
      <c r="D593" s="11" t="s">
        <v>37</v>
      </c>
      <c r="E593" s="11" t="s">
        <v>1229</v>
      </c>
      <c r="F593" s="19" t="s">
        <v>1230</v>
      </c>
      <c r="G593" s="11">
        <v>111007</v>
      </c>
      <c r="H593" s="11">
        <v>1</v>
      </c>
      <c r="I593" s="11" t="s">
        <v>1231</v>
      </c>
      <c r="J593" s="11" t="s">
        <v>1232</v>
      </c>
      <c r="K593" s="11" t="s">
        <v>231</v>
      </c>
      <c r="L593" s="11" t="s">
        <v>1233</v>
      </c>
      <c r="M593" s="11">
        <v>40</v>
      </c>
      <c r="N593" s="11" t="s">
        <v>1234</v>
      </c>
      <c r="O593" s="11" t="s">
        <v>1243</v>
      </c>
      <c r="P593" s="11">
        <v>26275</v>
      </c>
      <c r="Q593" s="11" t="s">
        <v>1244</v>
      </c>
      <c r="R593" s="11">
        <v>1</v>
      </c>
      <c r="U593" s="11" t="s">
        <v>56</v>
      </c>
    </row>
    <row r="594" spans="1:21">
      <c r="A594" s="11">
        <v>89</v>
      </c>
      <c r="B594" s="18">
        <f>VLOOKUP($A594,Sheet1!$A$1:$C$95,2,FALSE)</f>
        <v>45274.468495370398</v>
      </c>
      <c r="C594" s="18">
        <f>VLOOKUP($A594,Sheet1!$A$1:$C$95,3,FALSE)</f>
        <v>45274.490057870396</v>
      </c>
      <c r="D594" s="11" t="s">
        <v>37</v>
      </c>
      <c r="E594" s="11" t="s">
        <v>1245</v>
      </c>
      <c r="F594" s="19" t="s">
        <v>1246</v>
      </c>
      <c r="G594" s="11">
        <v>110806</v>
      </c>
      <c r="H594" s="11">
        <v>9</v>
      </c>
      <c r="I594" s="11" t="s">
        <v>1247</v>
      </c>
      <c r="J594" s="11" t="s">
        <v>1248</v>
      </c>
      <c r="K594" s="11" t="s">
        <v>231</v>
      </c>
      <c r="L594" s="11" t="s">
        <v>1233</v>
      </c>
      <c r="M594" s="11">
        <v>40</v>
      </c>
      <c r="N594" s="11" t="s">
        <v>1234</v>
      </c>
      <c r="O594" s="11" t="s">
        <v>1235</v>
      </c>
      <c r="P594" s="11">
        <v>29600</v>
      </c>
      <c r="Q594" s="11" t="s">
        <v>1236</v>
      </c>
      <c r="R594" s="11">
        <v>1</v>
      </c>
      <c r="U594" s="11" t="s">
        <v>47</v>
      </c>
    </row>
    <row r="595" spans="1:21">
      <c r="A595" s="11">
        <v>89</v>
      </c>
      <c r="B595" s="18">
        <f>VLOOKUP($A595,Sheet1!$A$1:$C$95,2,FALSE)</f>
        <v>45274.468495370398</v>
      </c>
      <c r="C595" s="18">
        <f>VLOOKUP($A595,Sheet1!$A$1:$C$95,3,FALSE)</f>
        <v>45274.490057870396</v>
      </c>
      <c r="D595" s="11" t="s">
        <v>37</v>
      </c>
      <c r="E595" s="11" t="s">
        <v>1245</v>
      </c>
      <c r="F595" s="19" t="s">
        <v>1246</v>
      </c>
      <c r="G595" s="11">
        <v>110806</v>
      </c>
      <c r="H595" s="11">
        <v>9</v>
      </c>
      <c r="I595" s="11" t="s">
        <v>1247</v>
      </c>
      <c r="J595" s="11" t="s">
        <v>1248</v>
      </c>
      <c r="K595" s="11" t="s">
        <v>231</v>
      </c>
      <c r="L595" s="11" t="s">
        <v>1233</v>
      </c>
      <c r="M595" s="11">
        <v>40</v>
      </c>
      <c r="N595" s="11" t="s">
        <v>1234</v>
      </c>
      <c r="O595" s="11" t="s">
        <v>1249</v>
      </c>
      <c r="P595" s="11">
        <v>17434</v>
      </c>
      <c r="Q595" s="11" t="s">
        <v>1238</v>
      </c>
      <c r="R595" s="11">
        <v>1</v>
      </c>
      <c r="U595" s="11" t="s">
        <v>47</v>
      </c>
    </row>
    <row r="596" spans="1:21">
      <c r="A596" s="11">
        <v>89</v>
      </c>
      <c r="B596" s="18">
        <f>VLOOKUP($A596,Sheet1!$A$1:$C$95,2,FALSE)</f>
        <v>45274.468495370398</v>
      </c>
      <c r="C596" s="18">
        <f>VLOOKUP($A596,Sheet1!$A$1:$C$95,3,FALSE)</f>
        <v>45274.490057870396</v>
      </c>
      <c r="D596" s="11" t="s">
        <v>37</v>
      </c>
      <c r="E596" s="11" t="s">
        <v>1245</v>
      </c>
      <c r="F596" s="19" t="s">
        <v>1246</v>
      </c>
      <c r="G596" s="11">
        <v>110806</v>
      </c>
      <c r="H596" s="11">
        <v>9</v>
      </c>
      <c r="I596" s="11" t="s">
        <v>1247</v>
      </c>
      <c r="J596" s="11" t="s">
        <v>1248</v>
      </c>
      <c r="K596" s="11" t="s">
        <v>231</v>
      </c>
      <c r="L596" s="11" t="s">
        <v>1233</v>
      </c>
      <c r="M596" s="11">
        <v>40</v>
      </c>
      <c r="N596" s="11" t="s">
        <v>1234</v>
      </c>
      <c r="O596" s="11" t="s">
        <v>1239</v>
      </c>
      <c r="P596" s="11">
        <v>26276</v>
      </c>
      <c r="Q596" s="11" t="s">
        <v>1240</v>
      </c>
      <c r="R596" s="11">
        <v>1</v>
      </c>
      <c r="U596" s="11" t="s">
        <v>56</v>
      </c>
    </row>
    <row r="597" spans="1:21">
      <c r="A597" s="11">
        <v>89</v>
      </c>
      <c r="B597" s="18">
        <f>VLOOKUP($A597,Sheet1!$A$1:$C$95,2,FALSE)</f>
        <v>45274.468495370398</v>
      </c>
      <c r="C597" s="18">
        <f>VLOOKUP($A597,Sheet1!$A$1:$C$95,3,FALSE)</f>
        <v>45274.490057870396</v>
      </c>
      <c r="D597" s="11" t="s">
        <v>37</v>
      </c>
      <c r="E597" s="11" t="s">
        <v>1245</v>
      </c>
      <c r="F597" s="19" t="s">
        <v>1246</v>
      </c>
      <c r="G597" s="11">
        <v>110806</v>
      </c>
      <c r="H597" s="11">
        <v>9</v>
      </c>
      <c r="I597" s="11" t="s">
        <v>1247</v>
      </c>
      <c r="J597" s="11" t="s">
        <v>1248</v>
      </c>
      <c r="K597" s="11" t="s">
        <v>231</v>
      </c>
      <c r="L597" s="11" t="s">
        <v>1233</v>
      </c>
      <c r="M597" s="11">
        <v>40</v>
      </c>
      <c r="N597" s="11" t="s">
        <v>1234</v>
      </c>
      <c r="O597" s="11" t="s">
        <v>1250</v>
      </c>
      <c r="P597" s="11">
        <v>26242</v>
      </c>
      <c r="Q597" s="11" t="s">
        <v>1242</v>
      </c>
      <c r="R597" s="11">
        <v>1</v>
      </c>
      <c r="U597" s="11" t="s">
        <v>56</v>
      </c>
    </row>
    <row r="598" spans="1:21">
      <c r="A598" s="11">
        <v>89</v>
      </c>
      <c r="B598" s="18">
        <f>VLOOKUP($A598,Sheet1!$A$1:$C$95,2,FALSE)</f>
        <v>45274.468495370398</v>
      </c>
      <c r="C598" s="18">
        <f>VLOOKUP($A598,Sheet1!$A$1:$C$95,3,FALSE)</f>
        <v>45274.490057870396</v>
      </c>
      <c r="D598" s="11" t="s">
        <v>37</v>
      </c>
      <c r="E598" s="11" t="s">
        <v>1245</v>
      </c>
      <c r="F598" s="19" t="s">
        <v>1246</v>
      </c>
      <c r="G598" s="11">
        <v>110806</v>
      </c>
      <c r="H598" s="11">
        <v>9</v>
      </c>
      <c r="I598" s="11" t="s">
        <v>1247</v>
      </c>
      <c r="J598" s="11" t="s">
        <v>1248</v>
      </c>
      <c r="K598" s="11" t="s">
        <v>231</v>
      </c>
      <c r="L598" s="11" t="s">
        <v>1233</v>
      </c>
      <c r="M598" s="11">
        <v>40</v>
      </c>
      <c r="N598" s="11" t="s">
        <v>1234</v>
      </c>
      <c r="O598" s="11" t="s">
        <v>1243</v>
      </c>
      <c r="P598" s="11">
        <v>26275</v>
      </c>
      <c r="Q598" s="11" t="s">
        <v>1244</v>
      </c>
      <c r="R598" s="11">
        <v>1</v>
      </c>
      <c r="U598" s="11" t="s">
        <v>56</v>
      </c>
    </row>
    <row r="599" spans="1:21">
      <c r="A599" s="11">
        <v>90</v>
      </c>
      <c r="B599" s="18">
        <f>VLOOKUP($A599,Sheet1!$A$1:$C$95,2,FALSE)</f>
        <v>45274.539675925902</v>
      </c>
      <c r="C599" s="18">
        <f>VLOOKUP($A599,Sheet1!$A$1:$C$95,3,FALSE)</f>
        <v>45274.559317129599</v>
      </c>
      <c r="D599" s="11" t="s">
        <v>37</v>
      </c>
      <c r="E599" s="11" t="s">
        <v>1251</v>
      </c>
      <c r="F599" s="19" t="s">
        <v>61</v>
      </c>
      <c r="G599" s="11">
        <v>110905</v>
      </c>
      <c r="H599" s="11">
        <v>7</v>
      </c>
      <c r="I599" s="11" t="s">
        <v>1252</v>
      </c>
      <c r="J599" s="11" t="s">
        <v>1253</v>
      </c>
      <c r="K599" s="11" t="s">
        <v>114</v>
      </c>
      <c r="L599" s="11" t="s">
        <v>186</v>
      </c>
      <c r="M599" s="11">
        <v>50</v>
      </c>
      <c r="N599" s="11" t="s">
        <v>921</v>
      </c>
      <c r="O599" s="11" t="s">
        <v>1254</v>
      </c>
      <c r="P599" s="11">
        <v>30117</v>
      </c>
      <c r="Q599" s="11" t="s">
        <v>1255</v>
      </c>
      <c r="R599" s="11">
        <v>1</v>
      </c>
      <c r="U599" s="11" t="s">
        <v>56</v>
      </c>
    </row>
    <row r="600" spans="1:21">
      <c r="A600" s="11">
        <v>90</v>
      </c>
      <c r="B600" s="18">
        <f>VLOOKUP($A600,Sheet1!$A$1:$C$95,2,FALSE)</f>
        <v>45274.539675925902</v>
      </c>
      <c r="C600" s="18">
        <f>VLOOKUP($A600,Sheet1!$A$1:$C$95,3,FALSE)</f>
        <v>45274.559317129599</v>
      </c>
      <c r="D600" s="11" t="s">
        <v>37</v>
      </c>
      <c r="E600" s="11" t="s">
        <v>1251</v>
      </c>
      <c r="F600" s="19" t="s">
        <v>61</v>
      </c>
      <c r="G600" s="11">
        <v>110905</v>
      </c>
      <c r="H600" s="11">
        <v>7</v>
      </c>
      <c r="I600" s="11" t="s">
        <v>1252</v>
      </c>
      <c r="J600" s="11" t="s">
        <v>1253</v>
      </c>
      <c r="K600" s="11" t="s">
        <v>114</v>
      </c>
      <c r="L600" s="11" t="s">
        <v>186</v>
      </c>
      <c r="M600" s="11">
        <v>50</v>
      </c>
      <c r="N600" s="11" t="s">
        <v>1105</v>
      </c>
      <c r="O600" s="11" t="s">
        <v>1256</v>
      </c>
      <c r="P600" s="11">
        <v>20924</v>
      </c>
      <c r="Q600" s="11" t="s">
        <v>675</v>
      </c>
      <c r="R600" s="11">
        <v>1</v>
      </c>
      <c r="U600" s="11" t="s">
        <v>56</v>
      </c>
    </row>
    <row r="601" spans="1:21">
      <c r="A601" s="11">
        <v>90</v>
      </c>
      <c r="B601" s="18">
        <f>VLOOKUP($A601,Sheet1!$A$1:$C$95,2,FALSE)</f>
        <v>45274.539675925902</v>
      </c>
      <c r="C601" s="18">
        <f>VLOOKUP($A601,Sheet1!$A$1:$C$95,3,FALSE)</f>
        <v>45274.559317129599</v>
      </c>
      <c r="D601" s="11" t="s">
        <v>37</v>
      </c>
      <c r="E601" s="11" t="s">
        <v>1251</v>
      </c>
      <c r="F601" s="19" t="s">
        <v>61</v>
      </c>
      <c r="G601" s="11">
        <v>110905</v>
      </c>
      <c r="H601" s="11">
        <v>7</v>
      </c>
      <c r="I601" s="11" t="s">
        <v>1252</v>
      </c>
      <c r="J601" s="11" t="s">
        <v>1253</v>
      </c>
      <c r="K601" s="11" t="s">
        <v>114</v>
      </c>
      <c r="L601" s="11" t="s">
        <v>186</v>
      </c>
      <c r="M601" s="11">
        <v>50</v>
      </c>
      <c r="N601" s="11" t="s">
        <v>724</v>
      </c>
      <c r="O601" s="11" t="s">
        <v>1257</v>
      </c>
      <c r="P601" s="11">
        <v>29918</v>
      </c>
      <c r="Q601" s="11" t="s">
        <v>1258</v>
      </c>
      <c r="R601" s="11">
        <v>1</v>
      </c>
      <c r="U601" s="11" t="s">
        <v>56</v>
      </c>
    </row>
    <row r="602" spans="1:21">
      <c r="A602" s="11">
        <v>90</v>
      </c>
      <c r="B602" s="18">
        <f>VLOOKUP($A602,Sheet1!$A$1:$C$95,2,FALSE)</f>
        <v>45274.539675925902</v>
      </c>
      <c r="C602" s="18">
        <f>VLOOKUP($A602,Sheet1!$A$1:$C$95,3,FALSE)</f>
        <v>45274.559317129599</v>
      </c>
      <c r="D602" s="11" t="s">
        <v>37</v>
      </c>
      <c r="E602" s="11" t="s">
        <v>1251</v>
      </c>
      <c r="F602" s="19" t="s">
        <v>61</v>
      </c>
      <c r="G602" s="11">
        <v>110905</v>
      </c>
      <c r="H602" s="11">
        <v>7</v>
      </c>
      <c r="I602" s="11" t="s">
        <v>1252</v>
      </c>
      <c r="J602" s="11" t="s">
        <v>1253</v>
      </c>
      <c r="K602" s="11" t="s">
        <v>114</v>
      </c>
      <c r="L602" s="11" t="s">
        <v>186</v>
      </c>
      <c r="M602" s="11">
        <v>50</v>
      </c>
      <c r="N602" s="11" t="s">
        <v>846</v>
      </c>
      <c r="O602" s="11" t="s">
        <v>1259</v>
      </c>
      <c r="P602" s="11">
        <v>19481</v>
      </c>
      <c r="Q602" s="11" t="s">
        <v>1260</v>
      </c>
      <c r="R602" s="11">
        <v>1</v>
      </c>
      <c r="U602" s="11" t="s">
        <v>56</v>
      </c>
    </row>
    <row r="603" spans="1:21">
      <c r="A603" s="11">
        <v>90</v>
      </c>
      <c r="B603" s="18">
        <f>VLOOKUP($A603,Sheet1!$A$1:$C$95,2,FALSE)</f>
        <v>45274.539675925902</v>
      </c>
      <c r="C603" s="18">
        <f>VLOOKUP($A603,Sheet1!$A$1:$C$95,3,FALSE)</f>
        <v>45274.559317129599</v>
      </c>
      <c r="D603" s="11" t="s">
        <v>37</v>
      </c>
      <c r="E603" s="11" t="s">
        <v>1251</v>
      </c>
      <c r="F603" s="19" t="s">
        <v>61</v>
      </c>
      <c r="G603" s="11">
        <v>110905</v>
      </c>
      <c r="H603" s="11">
        <v>7</v>
      </c>
      <c r="I603" s="11" t="s">
        <v>1252</v>
      </c>
      <c r="J603" s="11" t="s">
        <v>1253</v>
      </c>
      <c r="K603" s="11" t="s">
        <v>114</v>
      </c>
      <c r="L603" s="11" t="s">
        <v>186</v>
      </c>
      <c r="M603" s="11">
        <v>50</v>
      </c>
      <c r="N603" s="11" t="s">
        <v>846</v>
      </c>
      <c r="O603" s="11" t="s">
        <v>847</v>
      </c>
      <c r="P603" s="11">
        <v>10811</v>
      </c>
      <c r="Q603" s="11" t="s">
        <v>848</v>
      </c>
      <c r="R603" s="11">
        <v>1</v>
      </c>
      <c r="U603" s="11" t="s">
        <v>56</v>
      </c>
    </row>
    <row r="604" spans="1:21">
      <c r="A604" s="11">
        <v>90</v>
      </c>
      <c r="B604" s="18">
        <f>VLOOKUP($A604,Sheet1!$A$1:$C$95,2,FALSE)</f>
        <v>45274.539675925902</v>
      </c>
      <c r="C604" s="18">
        <f>VLOOKUP($A604,Sheet1!$A$1:$C$95,3,FALSE)</f>
        <v>45274.559317129599</v>
      </c>
      <c r="D604" s="11" t="s">
        <v>37</v>
      </c>
      <c r="E604" s="11" t="s">
        <v>1251</v>
      </c>
      <c r="F604" s="19" t="s">
        <v>61</v>
      </c>
      <c r="G604" s="11">
        <v>110905</v>
      </c>
      <c r="H604" s="11">
        <v>7</v>
      </c>
      <c r="I604" s="11" t="s">
        <v>1252</v>
      </c>
      <c r="J604" s="11" t="s">
        <v>1253</v>
      </c>
      <c r="K604" s="11" t="s">
        <v>114</v>
      </c>
      <c r="L604" s="11" t="s">
        <v>186</v>
      </c>
      <c r="M604" s="11">
        <v>50</v>
      </c>
      <c r="N604" s="11" t="s">
        <v>846</v>
      </c>
      <c r="O604" s="11" t="s">
        <v>158</v>
      </c>
      <c r="P604" s="11">
        <v>10417</v>
      </c>
      <c r="Q604" s="11" t="s">
        <v>159</v>
      </c>
      <c r="R604" s="11">
        <v>1</v>
      </c>
      <c r="U604" s="11" t="s">
        <v>56</v>
      </c>
    </row>
    <row r="605" spans="1:21">
      <c r="A605" s="11">
        <v>90</v>
      </c>
      <c r="B605" s="18">
        <f>VLOOKUP($A605,Sheet1!$A$1:$C$95,2,FALSE)</f>
        <v>45274.539675925902</v>
      </c>
      <c r="C605" s="18">
        <f>VLOOKUP($A605,Sheet1!$A$1:$C$95,3,FALSE)</f>
        <v>45274.559317129599</v>
      </c>
      <c r="D605" s="11" t="s">
        <v>37</v>
      </c>
      <c r="E605" s="11" t="s">
        <v>1251</v>
      </c>
      <c r="F605" s="19" t="s">
        <v>61</v>
      </c>
      <c r="G605" s="11">
        <v>110905</v>
      </c>
      <c r="H605" s="11">
        <v>7</v>
      </c>
      <c r="I605" s="11" t="s">
        <v>1252</v>
      </c>
      <c r="J605" s="11" t="s">
        <v>1253</v>
      </c>
      <c r="K605" s="11" t="s">
        <v>114</v>
      </c>
      <c r="L605" s="11" t="s">
        <v>186</v>
      </c>
      <c r="M605" s="11">
        <v>50</v>
      </c>
      <c r="N605" s="11" t="s">
        <v>724</v>
      </c>
      <c r="O605" s="11" t="s">
        <v>1261</v>
      </c>
      <c r="P605" s="11">
        <v>13425</v>
      </c>
      <c r="Q605" s="11" t="s">
        <v>726</v>
      </c>
      <c r="R605" s="11">
        <v>1</v>
      </c>
      <c r="U605" s="11" t="s">
        <v>56</v>
      </c>
    </row>
    <row r="606" spans="1:21">
      <c r="A606" s="11">
        <v>90</v>
      </c>
      <c r="B606" s="18">
        <f>VLOOKUP($A606,Sheet1!$A$1:$C$95,2,FALSE)</f>
        <v>45274.539675925902</v>
      </c>
      <c r="C606" s="18">
        <f>VLOOKUP($A606,Sheet1!$A$1:$C$95,3,FALSE)</f>
        <v>45274.559317129599</v>
      </c>
      <c r="D606" s="11" t="s">
        <v>37</v>
      </c>
      <c r="E606" s="11" t="s">
        <v>1251</v>
      </c>
      <c r="F606" s="19" t="s">
        <v>61</v>
      </c>
      <c r="G606" s="11">
        <v>110905</v>
      </c>
      <c r="H606" s="11">
        <v>7</v>
      </c>
      <c r="I606" s="11" t="s">
        <v>1252</v>
      </c>
      <c r="J606" s="11" t="s">
        <v>1253</v>
      </c>
      <c r="K606" s="11" t="s">
        <v>114</v>
      </c>
      <c r="L606" s="11" t="s">
        <v>186</v>
      </c>
      <c r="M606" s="11">
        <v>50</v>
      </c>
      <c r="N606" s="11" t="s">
        <v>1105</v>
      </c>
      <c r="O606" s="11" t="s">
        <v>1262</v>
      </c>
      <c r="P606" s="11">
        <v>24838</v>
      </c>
      <c r="Q606" s="11" t="s">
        <v>707</v>
      </c>
      <c r="R606" s="11">
        <v>1</v>
      </c>
      <c r="U606" s="11" t="s">
        <v>56</v>
      </c>
    </row>
    <row r="607" spans="1:21">
      <c r="A607" s="11">
        <v>91</v>
      </c>
      <c r="B607" s="18">
        <f>VLOOKUP($A607,Sheet1!$A$1:$C$95,2,FALSE)</f>
        <v>45274.559699074103</v>
      </c>
      <c r="C607" s="18">
        <f>VLOOKUP($A607,Sheet1!$A$1:$C$95,3,FALSE)</f>
        <v>45274.574502314797</v>
      </c>
      <c r="D607" s="11" t="s">
        <v>37</v>
      </c>
      <c r="E607" s="11" t="s">
        <v>1263</v>
      </c>
      <c r="F607" s="19" t="s">
        <v>1264</v>
      </c>
      <c r="G607" s="11">
        <v>110987</v>
      </c>
      <c r="H607" s="11">
        <v>1</v>
      </c>
      <c r="I607" s="11" t="s">
        <v>1265</v>
      </c>
      <c r="J607" s="11" t="s">
        <v>1266</v>
      </c>
      <c r="K607" s="11" t="s">
        <v>231</v>
      </c>
      <c r="L607" s="11" t="s">
        <v>1233</v>
      </c>
      <c r="M607" s="11">
        <v>40</v>
      </c>
      <c r="N607" s="11" t="s">
        <v>1234</v>
      </c>
      <c r="O607" s="11" t="s">
        <v>1267</v>
      </c>
      <c r="P607" s="11">
        <v>17434</v>
      </c>
      <c r="Q607" s="11" t="s">
        <v>1238</v>
      </c>
      <c r="R607" s="11">
        <v>1</v>
      </c>
      <c r="U607" s="11" t="s">
        <v>47</v>
      </c>
    </row>
    <row r="608" spans="1:21">
      <c r="A608" s="11">
        <v>91</v>
      </c>
      <c r="B608" s="18">
        <f>VLOOKUP($A608,Sheet1!$A$1:$C$95,2,FALSE)</f>
        <v>45274.559699074103</v>
      </c>
      <c r="C608" s="18">
        <f>VLOOKUP($A608,Sheet1!$A$1:$C$95,3,FALSE)</f>
        <v>45274.574502314797</v>
      </c>
      <c r="D608" s="11" t="s">
        <v>37</v>
      </c>
      <c r="E608" s="11" t="s">
        <v>1263</v>
      </c>
      <c r="F608" s="19" t="s">
        <v>1264</v>
      </c>
      <c r="G608" s="11">
        <v>110987</v>
      </c>
      <c r="H608" s="11">
        <v>1</v>
      </c>
      <c r="I608" s="11" t="s">
        <v>1265</v>
      </c>
      <c r="J608" s="11" t="s">
        <v>1266</v>
      </c>
      <c r="K608" s="11" t="s">
        <v>231</v>
      </c>
      <c r="L608" s="11" t="s">
        <v>1233</v>
      </c>
      <c r="M608" s="11">
        <v>40</v>
      </c>
      <c r="N608" s="11" t="s">
        <v>1234</v>
      </c>
      <c r="O608" s="11" t="s">
        <v>1268</v>
      </c>
      <c r="P608" s="11">
        <v>29600</v>
      </c>
      <c r="Q608" s="11" t="s">
        <v>1236</v>
      </c>
      <c r="R608" s="11">
        <v>1</v>
      </c>
      <c r="U608" s="11" t="s">
        <v>47</v>
      </c>
    </row>
    <row r="609" spans="1:21">
      <c r="A609" s="11">
        <v>91</v>
      </c>
      <c r="B609" s="18">
        <f>VLOOKUP($A609,Sheet1!$A$1:$C$95,2,FALSE)</f>
        <v>45274.559699074103</v>
      </c>
      <c r="C609" s="18">
        <f>VLOOKUP($A609,Sheet1!$A$1:$C$95,3,FALSE)</f>
        <v>45274.574502314797</v>
      </c>
      <c r="D609" s="11" t="s">
        <v>37</v>
      </c>
      <c r="E609" s="11" t="s">
        <v>1263</v>
      </c>
      <c r="F609" s="19" t="s">
        <v>1264</v>
      </c>
      <c r="G609" s="11">
        <v>110987</v>
      </c>
      <c r="H609" s="11">
        <v>1</v>
      </c>
      <c r="I609" s="11" t="s">
        <v>1265</v>
      </c>
      <c r="J609" s="11" t="s">
        <v>1266</v>
      </c>
      <c r="K609" s="11" t="s">
        <v>231</v>
      </c>
      <c r="L609" s="11" t="s">
        <v>1233</v>
      </c>
      <c r="M609" s="11">
        <v>40</v>
      </c>
      <c r="N609" s="11" t="s">
        <v>1234</v>
      </c>
      <c r="O609" s="11" t="s">
        <v>1269</v>
      </c>
      <c r="P609" s="11">
        <v>26276</v>
      </c>
      <c r="Q609" s="11" t="s">
        <v>1240</v>
      </c>
      <c r="R609" s="11">
        <v>1</v>
      </c>
      <c r="U609" s="11" t="s">
        <v>56</v>
      </c>
    </row>
    <row r="610" spans="1:21">
      <c r="A610" s="11">
        <v>91</v>
      </c>
      <c r="B610" s="18">
        <f>VLOOKUP($A610,Sheet1!$A$1:$C$95,2,FALSE)</f>
        <v>45274.559699074103</v>
      </c>
      <c r="C610" s="18">
        <f>VLOOKUP($A610,Sheet1!$A$1:$C$95,3,FALSE)</f>
        <v>45274.574502314797</v>
      </c>
      <c r="D610" s="11" t="s">
        <v>37</v>
      </c>
      <c r="E610" s="11" t="s">
        <v>1263</v>
      </c>
      <c r="F610" s="19" t="s">
        <v>1264</v>
      </c>
      <c r="G610" s="11">
        <v>110987</v>
      </c>
      <c r="H610" s="11">
        <v>1</v>
      </c>
      <c r="I610" s="11" t="s">
        <v>1265</v>
      </c>
      <c r="J610" s="11" t="s">
        <v>1266</v>
      </c>
      <c r="K610" s="11" t="s">
        <v>231</v>
      </c>
      <c r="L610" s="11" t="s">
        <v>1233</v>
      </c>
      <c r="M610" s="11">
        <v>40</v>
      </c>
      <c r="N610" s="11" t="s">
        <v>1234</v>
      </c>
      <c r="O610" s="11" t="s">
        <v>1243</v>
      </c>
      <c r="P610" s="11">
        <v>26275</v>
      </c>
      <c r="Q610" s="11" t="s">
        <v>1244</v>
      </c>
      <c r="R610" s="11">
        <v>1</v>
      </c>
      <c r="U610" s="11" t="s">
        <v>56</v>
      </c>
    </row>
    <row r="611" spans="1:21">
      <c r="A611" s="11">
        <v>91</v>
      </c>
      <c r="B611" s="18">
        <f>VLOOKUP($A611,Sheet1!$A$1:$C$95,2,FALSE)</f>
        <v>45274.559699074103</v>
      </c>
      <c r="C611" s="18">
        <f>VLOOKUP($A611,Sheet1!$A$1:$C$95,3,FALSE)</f>
        <v>45274.574502314797</v>
      </c>
      <c r="D611" s="11" t="s">
        <v>37</v>
      </c>
      <c r="E611" s="11" t="s">
        <v>1263</v>
      </c>
      <c r="F611" s="19" t="s">
        <v>1264</v>
      </c>
      <c r="G611" s="11">
        <v>110987</v>
      </c>
      <c r="H611" s="11">
        <v>1</v>
      </c>
      <c r="I611" s="11" t="s">
        <v>1265</v>
      </c>
      <c r="J611" s="11" t="s">
        <v>1266</v>
      </c>
      <c r="K611" s="11" t="s">
        <v>231</v>
      </c>
      <c r="L611" s="11" t="s">
        <v>1233</v>
      </c>
      <c r="M611" s="11">
        <v>40</v>
      </c>
      <c r="N611" s="11" t="s">
        <v>1234</v>
      </c>
      <c r="O611" s="11" t="s">
        <v>1270</v>
      </c>
      <c r="P611" s="11">
        <v>28176</v>
      </c>
      <c r="Q611" s="11" t="s">
        <v>1271</v>
      </c>
      <c r="R611" s="11">
        <v>1</v>
      </c>
      <c r="U611" s="11" t="s">
        <v>56</v>
      </c>
    </row>
    <row r="612" spans="1:21">
      <c r="A612" s="11">
        <v>92</v>
      </c>
      <c r="B612" s="18">
        <f>VLOOKUP($A612,Sheet1!$A$1:$C$95,2,FALSE)</f>
        <v>45274.559884259303</v>
      </c>
      <c r="C612" s="18">
        <f>VLOOKUP($A612,Sheet1!$A$1:$C$95,3,FALSE)</f>
        <v>45274.598171296297</v>
      </c>
      <c r="D612" s="11" t="s">
        <v>37</v>
      </c>
      <c r="E612" s="11" t="s">
        <v>1272</v>
      </c>
      <c r="F612" s="19" t="s">
        <v>1273</v>
      </c>
      <c r="G612" s="11">
        <v>111039</v>
      </c>
      <c r="H612" s="11" t="s">
        <v>40</v>
      </c>
      <c r="I612" s="11" t="s">
        <v>1274</v>
      </c>
      <c r="J612" s="11" t="s">
        <v>1275</v>
      </c>
      <c r="K612" s="11" t="s">
        <v>43</v>
      </c>
      <c r="L612" s="11" t="s">
        <v>714</v>
      </c>
      <c r="M612" s="11">
        <v>40</v>
      </c>
      <c r="N612" s="11" t="s">
        <v>178</v>
      </c>
      <c r="O612" s="11" t="s">
        <v>1276</v>
      </c>
      <c r="P612" s="11">
        <v>17351</v>
      </c>
      <c r="Q612" s="11" t="s">
        <v>55</v>
      </c>
      <c r="R612" s="11">
        <v>1</v>
      </c>
      <c r="U612" s="11" t="s">
        <v>56</v>
      </c>
    </row>
    <row r="613" spans="1:21">
      <c r="A613" s="11">
        <v>92</v>
      </c>
      <c r="B613" s="18">
        <f>VLOOKUP($A613,Sheet1!$A$1:$C$95,2,FALSE)</f>
        <v>45274.559884259303</v>
      </c>
      <c r="C613" s="18">
        <f>VLOOKUP($A613,Sheet1!$A$1:$C$95,3,FALSE)</f>
        <v>45274.598171296297</v>
      </c>
      <c r="D613" s="11" t="s">
        <v>37</v>
      </c>
      <c r="E613" s="11" t="s">
        <v>1272</v>
      </c>
      <c r="F613" s="19" t="s">
        <v>1273</v>
      </c>
      <c r="G613" s="11">
        <v>111039</v>
      </c>
      <c r="H613" s="11" t="s">
        <v>40</v>
      </c>
      <c r="I613" s="11" t="s">
        <v>1274</v>
      </c>
      <c r="J613" s="11" t="s">
        <v>1275</v>
      </c>
      <c r="K613" s="11" t="s">
        <v>43</v>
      </c>
      <c r="L613" s="11" t="s">
        <v>714</v>
      </c>
      <c r="M613" s="11">
        <v>40</v>
      </c>
      <c r="N613" s="11" t="s">
        <v>178</v>
      </c>
      <c r="O613" s="11" t="s">
        <v>1219</v>
      </c>
      <c r="P613" s="11">
        <v>17341</v>
      </c>
      <c r="Q613" s="11" t="s">
        <v>51</v>
      </c>
      <c r="R613" s="11">
        <v>1</v>
      </c>
      <c r="U613" s="11" t="s">
        <v>56</v>
      </c>
    </row>
    <row r="614" spans="1:21">
      <c r="A614" s="11">
        <v>92</v>
      </c>
      <c r="B614" s="18">
        <f>VLOOKUP($A614,Sheet1!$A$1:$C$95,2,FALSE)</f>
        <v>45274.559884259303</v>
      </c>
      <c r="C614" s="18">
        <f>VLOOKUP($A614,Sheet1!$A$1:$C$95,3,FALSE)</f>
        <v>45274.598171296297</v>
      </c>
      <c r="D614" s="11" t="s">
        <v>37</v>
      </c>
      <c r="E614" s="11" t="s">
        <v>1272</v>
      </c>
      <c r="F614" s="19" t="s">
        <v>1273</v>
      </c>
      <c r="G614" s="11">
        <v>111039</v>
      </c>
      <c r="H614" s="11" t="s">
        <v>40</v>
      </c>
      <c r="I614" s="11" t="s">
        <v>1274</v>
      </c>
      <c r="J614" s="11" t="s">
        <v>1275</v>
      </c>
      <c r="K614" s="11" t="s">
        <v>43</v>
      </c>
      <c r="L614" s="11" t="s">
        <v>714</v>
      </c>
      <c r="M614" s="11">
        <v>40</v>
      </c>
      <c r="N614" s="11" t="s">
        <v>178</v>
      </c>
      <c r="O614" s="11" t="s">
        <v>404</v>
      </c>
      <c r="P614" s="11">
        <v>14093</v>
      </c>
      <c r="Q614" s="11" t="s">
        <v>165</v>
      </c>
      <c r="R614" s="11">
        <v>1</v>
      </c>
      <c r="U614" s="11" t="s">
        <v>56</v>
      </c>
    </row>
    <row r="615" spans="1:21">
      <c r="A615" s="11">
        <v>92</v>
      </c>
      <c r="B615" s="18">
        <f>VLOOKUP($A615,Sheet1!$A$1:$C$95,2,FALSE)</f>
        <v>45274.559884259303</v>
      </c>
      <c r="C615" s="18">
        <f>VLOOKUP($A615,Sheet1!$A$1:$C$95,3,FALSE)</f>
        <v>45274.598171296297</v>
      </c>
      <c r="D615" s="11" t="s">
        <v>37</v>
      </c>
      <c r="E615" s="11" t="s">
        <v>1272</v>
      </c>
      <c r="F615" s="19" t="s">
        <v>1273</v>
      </c>
      <c r="G615" s="11">
        <v>111039</v>
      </c>
      <c r="H615" s="11" t="s">
        <v>40</v>
      </c>
      <c r="I615" s="11" t="s">
        <v>1274</v>
      </c>
      <c r="J615" s="11" t="s">
        <v>1275</v>
      </c>
      <c r="K615" s="11" t="s">
        <v>43</v>
      </c>
      <c r="L615" s="11" t="s">
        <v>714</v>
      </c>
      <c r="M615" s="11">
        <v>40</v>
      </c>
      <c r="N615" s="11" t="s">
        <v>178</v>
      </c>
      <c r="O615" s="11" t="s">
        <v>1277</v>
      </c>
      <c r="P615" s="11">
        <v>25086</v>
      </c>
      <c r="Q615" s="11" t="s">
        <v>175</v>
      </c>
      <c r="R615" s="11">
        <v>1</v>
      </c>
      <c r="U615" s="11" t="s">
        <v>56</v>
      </c>
    </row>
    <row r="616" spans="1:21">
      <c r="A616" s="11">
        <v>92</v>
      </c>
      <c r="B616" s="18">
        <f>VLOOKUP($A616,Sheet1!$A$1:$C$95,2,FALSE)</f>
        <v>45274.559884259303</v>
      </c>
      <c r="C616" s="18">
        <f>VLOOKUP($A616,Sheet1!$A$1:$C$95,3,FALSE)</f>
        <v>45274.598171296297</v>
      </c>
      <c r="D616" s="11" t="s">
        <v>37</v>
      </c>
      <c r="E616" s="11" t="s">
        <v>1272</v>
      </c>
      <c r="F616" s="19" t="s">
        <v>1273</v>
      </c>
      <c r="G616" s="11">
        <v>111039</v>
      </c>
      <c r="H616" s="11" t="s">
        <v>40</v>
      </c>
      <c r="I616" s="11" t="s">
        <v>1274</v>
      </c>
      <c r="J616" s="11" t="s">
        <v>1275</v>
      </c>
      <c r="K616" s="11" t="s">
        <v>43</v>
      </c>
      <c r="L616" s="11" t="s">
        <v>714</v>
      </c>
      <c r="M616" s="11">
        <v>40</v>
      </c>
      <c r="N616" s="11" t="s">
        <v>727</v>
      </c>
      <c r="O616" s="11" t="s">
        <v>162</v>
      </c>
      <c r="P616" s="11">
        <v>19252</v>
      </c>
      <c r="Q616" s="11" t="s">
        <v>163</v>
      </c>
      <c r="R616" s="11">
        <v>1</v>
      </c>
      <c r="U616" s="11" t="s">
        <v>56</v>
      </c>
    </row>
    <row r="617" spans="1:21">
      <c r="A617" s="11">
        <v>92</v>
      </c>
      <c r="B617" s="18">
        <f>VLOOKUP($A617,Sheet1!$A$1:$C$95,2,FALSE)</f>
        <v>45274.559884259303</v>
      </c>
      <c r="C617" s="18">
        <f>VLOOKUP($A617,Sheet1!$A$1:$C$95,3,FALSE)</f>
        <v>45274.598171296297</v>
      </c>
      <c r="D617" s="11" t="s">
        <v>37</v>
      </c>
      <c r="E617" s="11" t="s">
        <v>1272</v>
      </c>
      <c r="F617" s="19" t="s">
        <v>1273</v>
      </c>
      <c r="G617" s="11">
        <v>111039</v>
      </c>
      <c r="H617" s="11" t="s">
        <v>40</v>
      </c>
      <c r="I617" s="11" t="s">
        <v>1274</v>
      </c>
      <c r="J617" s="11" t="s">
        <v>1275</v>
      </c>
      <c r="K617" s="11" t="s">
        <v>43</v>
      </c>
      <c r="L617" s="11" t="s">
        <v>714</v>
      </c>
      <c r="M617" s="11">
        <v>40</v>
      </c>
      <c r="N617" s="11" t="s">
        <v>742</v>
      </c>
      <c r="O617" s="11" t="s">
        <v>62</v>
      </c>
      <c r="P617" s="11">
        <v>30010</v>
      </c>
      <c r="Q617" s="11" t="s">
        <v>63</v>
      </c>
      <c r="R617" s="11">
        <v>1</v>
      </c>
      <c r="U617" s="11" t="s">
        <v>56</v>
      </c>
    </row>
    <row r="618" spans="1:21">
      <c r="A618" s="11">
        <v>92</v>
      </c>
      <c r="B618" s="18">
        <f>VLOOKUP($A618,Sheet1!$A$1:$C$95,2,FALSE)</f>
        <v>45274.559884259303</v>
      </c>
      <c r="C618" s="18">
        <f>VLOOKUP($A618,Sheet1!$A$1:$C$95,3,FALSE)</f>
        <v>45274.598171296297</v>
      </c>
      <c r="D618" s="11" t="s">
        <v>37</v>
      </c>
      <c r="E618" s="11" t="s">
        <v>1272</v>
      </c>
      <c r="F618" s="19" t="s">
        <v>1273</v>
      </c>
      <c r="G618" s="11">
        <v>111039</v>
      </c>
      <c r="H618" s="11" t="s">
        <v>40</v>
      </c>
      <c r="I618" s="11" t="s">
        <v>1274</v>
      </c>
      <c r="J618" s="11" t="s">
        <v>1275</v>
      </c>
      <c r="K618" s="11" t="s">
        <v>43</v>
      </c>
      <c r="L618" s="11" t="s">
        <v>714</v>
      </c>
      <c r="M618" s="11">
        <v>40</v>
      </c>
      <c r="N618" s="11" t="s">
        <v>742</v>
      </c>
      <c r="O618" s="11" t="s">
        <v>1278</v>
      </c>
      <c r="P618" s="11">
        <v>29301</v>
      </c>
      <c r="Q618" s="11" t="s">
        <v>181</v>
      </c>
      <c r="R618" s="11">
        <v>1</v>
      </c>
      <c r="U618" s="11" t="s">
        <v>56</v>
      </c>
    </row>
    <row r="619" spans="1:21">
      <c r="A619" s="11">
        <v>92</v>
      </c>
      <c r="B619" s="18">
        <f>VLOOKUP($A619,Sheet1!$A$1:$C$95,2,FALSE)</f>
        <v>45274.559884259303</v>
      </c>
      <c r="C619" s="18">
        <f>VLOOKUP($A619,Sheet1!$A$1:$C$95,3,FALSE)</f>
        <v>45274.598171296297</v>
      </c>
      <c r="D619" s="11" t="s">
        <v>37</v>
      </c>
      <c r="E619" s="11" t="s">
        <v>1272</v>
      </c>
      <c r="F619" s="19" t="s">
        <v>1273</v>
      </c>
      <c r="G619" s="11">
        <v>111039</v>
      </c>
      <c r="H619" s="11" t="s">
        <v>40</v>
      </c>
      <c r="I619" s="11" t="s">
        <v>1274</v>
      </c>
      <c r="J619" s="11" t="s">
        <v>1275</v>
      </c>
      <c r="K619" s="11" t="s">
        <v>43</v>
      </c>
      <c r="L619" s="11" t="s">
        <v>714</v>
      </c>
      <c r="M619" s="11">
        <v>40</v>
      </c>
      <c r="N619" s="11" t="s">
        <v>178</v>
      </c>
      <c r="O619" s="11" t="s">
        <v>1279</v>
      </c>
      <c r="P619" s="11">
        <v>25047</v>
      </c>
      <c r="Q619" s="11" t="s">
        <v>408</v>
      </c>
      <c r="R619" s="11">
        <v>1</v>
      </c>
      <c r="U619" s="11" t="s">
        <v>56</v>
      </c>
    </row>
    <row r="620" spans="1:21">
      <c r="A620" s="11">
        <v>93</v>
      </c>
      <c r="B620" s="18">
        <f>VLOOKUP($A620,Sheet1!$A$1:$C$95,2,FALSE)</f>
        <v>45274.619675925896</v>
      </c>
      <c r="C620" s="18">
        <f>VLOOKUP($A620,Sheet1!$A$1:$C$95,3,FALSE)</f>
        <v>45274.640844907401</v>
      </c>
      <c r="D620" s="11" t="s">
        <v>37</v>
      </c>
      <c r="E620" s="11" t="s">
        <v>1280</v>
      </c>
      <c r="F620" s="19" t="s">
        <v>1281</v>
      </c>
      <c r="G620" s="11">
        <v>110865</v>
      </c>
      <c r="H620" s="11">
        <v>4</v>
      </c>
      <c r="I620" s="11" t="s">
        <v>1282</v>
      </c>
      <c r="J620" s="11" t="s">
        <v>1283</v>
      </c>
      <c r="K620" s="11" t="s">
        <v>114</v>
      </c>
      <c r="L620" s="11" t="s">
        <v>1284</v>
      </c>
      <c r="M620" s="11">
        <v>30</v>
      </c>
      <c r="N620" s="11" t="s">
        <v>727</v>
      </c>
      <c r="O620" s="11" t="s">
        <v>868</v>
      </c>
      <c r="P620" s="11">
        <v>14175</v>
      </c>
      <c r="Q620" s="11" t="s">
        <v>60</v>
      </c>
      <c r="R620" s="11">
        <v>2</v>
      </c>
      <c r="U620" s="11" t="s">
        <v>47</v>
      </c>
    </row>
    <row r="621" spans="1:21">
      <c r="A621" s="11">
        <v>93</v>
      </c>
      <c r="B621" s="18">
        <f>VLOOKUP($A621,Sheet1!$A$1:$C$95,2,FALSE)</f>
        <v>45274.619675925896</v>
      </c>
      <c r="C621" s="18">
        <f>VLOOKUP($A621,Sheet1!$A$1:$C$95,3,FALSE)</f>
        <v>45274.640844907401</v>
      </c>
      <c r="D621" s="11" t="s">
        <v>37</v>
      </c>
      <c r="E621" s="11" t="s">
        <v>1280</v>
      </c>
      <c r="F621" s="19" t="s">
        <v>1281</v>
      </c>
      <c r="G621" s="11">
        <v>110865</v>
      </c>
      <c r="H621" s="11">
        <v>4</v>
      </c>
      <c r="I621" s="11" t="s">
        <v>1282</v>
      </c>
      <c r="J621" s="11" t="s">
        <v>1283</v>
      </c>
      <c r="K621" s="11" t="s">
        <v>114</v>
      </c>
      <c r="L621" s="11" t="s">
        <v>1284</v>
      </c>
      <c r="M621" s="11">
        <v>30</v>
      </c>
      <c r="N621" s="11" t="s">
        <v>846</v>
      </c>
      <c r="O621" s="11" t="s">
        <v>116</v>
      </c>
      <c r="P621" s="11">
        <v>17412</v>
      </c>
      <c r="Q621" s="11" t="s">
        <v>117</v>
      </c>
      <c r="R621" s="11">
        <v>1</v>
      </c>
      <c r="U621" s="11" t="s">
        <v>47</v>
      </c>
    </row>
    <row r="622" spans="1:21">
      <c r="A622" s="11">
        <v>93</v>
      </c>
      <c r="B622" s="18">
        <f>VLOOKUP($A622,Sheet1!$A$1:$C$95,2,FALSE)</f>
        <v>45274.619675925896</v>
      </c>
      <c r="C622" s="18">
        <f>VLOOKUP($A622,Sheet1!$A$1:$C$95,3,FALSE)</f>
        <v>45274.640844907401</v>
      </c>
      <c r="D622" s="11" t="s">
        <v>37</v>
      </c>
      <c r="E622" s="11" t="s">
        <v>1280</v>
      </c>
      <c r="F622" s="19" t="s">
        <v>1281</v>
      </c>
      <c r="G622" s="11">
        <v>110865</v>
      </c>
      <c r="H622" s="11">
        <v>4</v>
      </c>
      <c r="I622" s="11" t="s">
        <v>1282</v>
      </c>
      <c r="J622" s="11" t="s">
        <v>1283</v>
      </c>
      <c r="K622" s="11" t="s">
        <v>114</v>
      </c>
      <c r="L622" s="11" t="s">
        <v>1284</v>
      </c>
      <c r="M622" s="11">
        <v>30</v>
      </c>
      <c r="N622" s="11" t="s">
        <v>846</v>
      </c>
      <c r="O622" s="11" t="s">
        <v>847</v>
      </c>
      <c r="P622" s="11">
        <v>10811</v>
      </c>
      <c r="Q622" s="11" t="s">
        <v>848</v>
      </c>
      <c r="R622" s="11">
        <v>1</v>
      </c>
      <c r="U622" s="11" t="s">
        <v>47</v>
      </c>
    </row>
    <row r="623" spans="1:21">
      <c r="A623" s="11">
        <v>93</v>
      </c>
      <c r="B623" s="18">
        <f>VLOOKUP($A623,Sheet1!$A$1:$C$95,2,FALSE)</f>
        <v>45274.619675925896</v>
      </c>
      <c r="C623" s="18">
        <f>VLOOKUP($A623,Sheet1!$A$1:$C$95,3,FALSE)</f>
        <v>45274.640844907401</v>
      </c>
      <c r="D623" s="11" t="s">
        <v>37</v>
      </c>
      <c r="E623" s="11" t="s">
        <v>1280</v>
      </c>
      <c r="F623" s="19" t="s">
        <v>1281</v>
      </c>
      <c r="G623" s="11">
        <v>110865</v>
      </c>
      <c r="H623" s="11">
        <v>4</v>
      </c>
      <c r="I623" s="11" t="s">
        <v>1282</v>
      </c>
      <c r="J623" s="11" t="s">
        <v>1283</v>
      </c>
      <c r="K623" s="11" t="s">
        <v>114</v>
      </c>
      <c r="L623" s="11" t="s">
        <v>1284</v>
      </c>
      <c r="M623" s="11">
        <v>30</v>
      </c>
      <c r="N623" s="11" t="s">
        <v>846</v>
      </c>
      <c r="O623" s="11" t="s">
        <v>158</v>
      </c>
      <c r="P623" s="11">
        <v>18198</v>
      </c>
      <c r="Q623" s="11" t="s">
        <v>159</v>
      </c>
      <c r="R623" s="11">
        <v>2</v>
      </c>
      <c r="U623" s="11" t="s">
        <v>56</v>
      </c>
    </row>
    <row r="624" spans="1:21">
      <c r="A624" s="11">
        <v>93</v>
      </c>
      <c r="B624" s="18">
        <f>VLOOKUP($A624,Sheet1!$A$1:$C$95,2,FALSE)</f>
        <v>45274.619675925896</v>
      </c>
      <c r="C624" s="18">
        <f>VLOOKUP($A624,Sheet1!$A$1:$C$95,3,FALSE)</f>
        <v>45274.640844907401</v>
      </c>
      <c r="D624" s="11" t="s">
        <v>37</v>
      </c>
      <c r="E624" s="11" t="s">
        <v>1280</v>
      </c>
      <c r="F624" s="19" t="s">
        <v>1281</v>
      </c>
      <c r="G624" s="11">
        <v>110865</v>
      </c>
      <c r="H624" s="11">
        <v>4</v>
      </c>
      <c r="I624" s="11" t="s">
        <v>1282</v>
      </c>
      <c r="J624" s="11" t="s">
        <v>1283</v>
      </c>
      <c r="K624" s="11" t="s">
        <v>114</v>
      </c>
      <c r="L624" s="11" t="s">
        <v>1284</v>
      </c>
      <c r="M624" s="11">
        <v>30</v>
      </c>
      <c r="N624" s="11" t="s">
        <v>846</v>
      </c>
      <c r="O624" s="11" t="s">
        <v>160</v>
      </c>
      <c r="P624" s="11">
        <v>20254</v>
      </c>
      <c r="Q624" s="11" t="s">
        <v>161</v>
      </c>
      <c r="R624" s="11">
        <v>3</v>
      </c>
      <c r="U624" s="11" t="s">
        <v>56</v>
      </c>
    </row>
    <row r="625" spans="1:21">
      <c r="A625" s="11">
        <v>93</v>
      </c>
      <c r="B625" s="18">
        <f>VLOOKUP($A625,Sheet1!$A$1:$C$95,2,FALSE)</f>
        <v>45274.619675925896</v>
      </c>
      <c r="C625" s="18">
        <f>VLOOKUP($A625,Sheet1!$A$1:$C$95,3,FALSE)</f>
        <v>45274.640844907401</v>
      </c>
      <c r="D625" s="11" t="s">
        <v>37</v>
      </c>
      <c r="E625" s="11" t="s">
        <v>1280</v>
      </c>
      <c r="F625" s="19" t="s">
        <v>1281</v>
      </c>
      <c r="G625" s="11">
        <v>110865</v>
      </c>
      <c r="H625" s="11">
        <v>4</v>
      </c>
      <c r="I625" s="11" t="s">
        <v>1282</v>
      </c>
      <c r="J625" s="11" t="s">
        <v>1283</v>
      </c>
      <c r="K625" s="11" t="s">
        <v>114</v>
      </c>
      <c r="L625" s="11" t="s">
        <v>1284</v>
      </c>
      <c r="M625" s="11">
        <v>30</v>
      </c>
      <c r="N625" s="11" t="s">
        <v>727</v>
      </c>
      <c r="O625" s="11" t="s">
        <v>1285</v>
      </c>
      <c r="P625" s="11">
        <v>27659</v>
      </c>
      <c r="Q625" s="11" t="s">
        <v>1286</v>
      </c>
      <c r="R625" s="11">
        <v>1</v>
      </c>
      <c r="U625" s="11" t="s">
        <v>47</v>
      </c>
    </row>
    <row r="626" spans="1:21">
      <c r="A626" s="11">
        <v>93</v>
      </c>
      <c r="B626" s="18">
        <f>VLOOKUP($A626,Sheet1!$A$1:$C$95,2,FALSE)</f>
        <v>45274.619675925896</v>
      </c>
      <c r="C626" s="18">
        <f>VLOOKUP($A626,Sheet1!$A$1:$C$95,3,FALSE)</f>
        <v>45274.640844907401</v>
      </c>
      <c r="D626" s="11" t="s">
        <v>37</v>
      </c>
      <c r="E626" s="11" t="s">
        <v>1280</v>
      </c>
      <c r="F626" s="19" t="s">
        <v>1281</v>
      </c>
      <c r="G626" s="11">
        <v>110865</v>
      </c>
      <c r="H626" s="11">
        <v>4</v>
      </c>
      <c r="I626" s="11" t="s">
        <v>1282</v>
      </c>
      <c r="J626" s="11" t="s">
        <v>1283</v>
      </c>
      <c r="K626" s="11" t="s">
        <v>114</v>
      </c>
      <c r="L626" s="11" t="s">
        <v>1284</v>
      </c>
      <c r="M626" s="11">
        <v>30</v>
      </c>
      <c r="N626" s="11" t="s">
        <v>727</v>
      </c>
      <c r="O626" s="11" t="s">
        <v>1287</v>
      </c>
      <c r="P626" s="11">
        <v>15226</v>
      </c>
      <c r="Q626" s="11" t="s">
        <v>1288</v>
      </c>
      <c r="R626" s="11">
        <v>1</v>
      </c>
      <c r="U626" s="11" t="s">
        <v>56</v>
      </c>
    </row>
    <row r="627" spans="1:21">
      <c r="A627" s="11">
        <v>93</v>
      </c>
      <c r="B627" s="18">
        <f>VLOOKUP($A627,Sheet1!$A$1:$C$95,2,FALSE)</f>
        <v>45274.619675925896</v>
      </c>
      <c r="C627" s="18">
        <f>VLOOKUP($A627,Sheet1!$A$1:$C$95,3,FALSE)</f>
        <v>45274.640844907401</v>
      </c>
      <c r="D627" s="11" t="s">
        <v>37</v>
      </c>
      <c r="E627" s="11" t="s">
        <v>1280</v>
      </c>
      <c r="F627" s="19" t="s">
        <v>1281</v>
      </c>
      <c r="G627" s="11">
        <v>110865</v>
      </c>
      <c r="H627" s="11">
        <v>4</v>
      </c>
      <c r="I627" s="11" t="s">
        <v>1282</v>
      </c>
      <c r="J627" s="11" t="s">
        <v>1283</v>
      </c>
      <c r="K627" s="11" t="s">
        <v>114</v>
      </c>
      <c r="L627" s="11" t="s">
        <v>1284</v>
      </c>
      <c r="M627" s="11">
        <v>30</v>
      </c>
      <c r="N627" s="11" t="s">
        <v>790</v>
      </c>
      <c r="O627" s="11" t="s">
        <v>1289</v>
      </c>
      <c r="P627" s="11">
        <v>19820</v>
      </c>
      <c r="Q627" s="11" t="s">
        <v>1290</v>
      </c>
      <c r="R627" s="11">
        <v>1</v>
      </c>
      <c r="U627" s="11" t="s">
        <v>56</v>
      </c>
    </row>
    <row r="628" spans="1:21">
      <c r="A628" s="11">
        <v>94</v>
      </c>
      <c r="B628" s="18">
        <f>VLOOKUP($A628,Sheet1!$A$1:$C$95,2,FALSE)</f>
        <v>45274.624351851897</v>
      </c>
      <c r="C628" s="18">
        <f>VLOOKUP($A628,Sheet1!$A$1:$C$95,3,FALSE)</f>
        <v>45274.651099536997</v>
      </c>
      <c r="D628" s="11" t="s">
        <v>37</v>
      </c>
      <c r="E628" s="11" t="s">
        <v>1291</v>
      </c>
      <c r="F628" s="19" t="s">
        <v>1292</v>
      </c>
      <c r="G628" s="11">
        <v>111015</v>
      </c>
      <c r="H628" s="11">
        <v>2</v>
      </c>
      <c r="I628" s="11" t="s">
        <v>1293</v>
      </c>
      <c r="J628" s="11" t="s">
        <v>1294</v>
      </c>
      <c r="K628" s="11" t="s">
        <v>43</v>
      </c>
      <c r="L628" s="11" t="s">
        <v>772</v>
      </c>
      <c r="M628" s="11">
        <v>53</v>
      </c>
      <c r="N628" s="11" t="s">
        <v>728</v>
      </c>
      <c r="O628" s="11" t="s">
        <v>1295</v>
      </c>
      <c r="P628" s="11">
        <v>14950</v>
      </c>
      <c r="Q628" s="11" t="s">
        <v>1296</v>
      </c>
      <c r="R628" s="11">
        <v>1</v>
      </c>
      <c r="U628" s="11" t="s">
        <v>47</v>
      </c>
    </row>
    <row r="629" spans="1:21">
      <c r="A629" s="11">
        <v>94</v>
      </c>
      <c r="B629" s="18">
        <f>VLOOKUP($A629,Sheet1!$A$1:$C$95,2,FALSE)</f>
        <v>45274.624351851897</v>
      </c>
      <c r="C629" s="18">
        <f>VLOOKUP($A629,Sheet1!$A$1:$C$95,3,FALSE)</f>
        <v>45274.651099536997</v>
      </c>
      <c r="D629" s="11" t="s">
        <v>37</v>
      </c>
      <c r="E629" s="11" t="s">
        <v>1291</v>
      </c>
      <c r="F629" s="19" t="s">
        <v>1292</v>
      </c>
      <c r="G629" s="11">
        <v>111015</v>
      </c>
      <c r="H629" s="11">
        <v>2</v>
      </c>
      <c r="I629" s="11" t="s">
        <v>1293</v>
      </c>
      <c r="J629" s="11" t="s">
        <v>1294</v>
      </c>
      <c r="K629" s="11" t="s">
        <v>43</v>
      </c>
      <c r="L629" s="11" t="s">
        <v>772</v>
      </c>
      <c r="M629" s="11">
        <v>53</v>
      </c>
      <c r="N629" s="11" t="s">
        <v>728</v>
      </c>
      <c r="O629" s="11" t="s">
        <v>1297</v>
      </c>
      <c r="P629" s="11">
        <v>27593</v>
      </c>
      <c r="Q629" s="11" t="s">
        <v>1298</v>
      </c>
      <c r="R629" s="11">
        <v>2</v>
      </c>
      <c r="U629" s="11" t="s">
        <v>47</v>
      </c>
    </row>
    <row r="630" spans="1:21">
      <c r="A630" s="11">
        <v>94</v>
      </c>
      <c r="B630" s="18">
        <f>VLOOKUP($A630,Sheet1!$A$1:$C$95,2,FALSE)</f>
        <v>45274.624351851897</v>
      </c>
      <c r="C630" s="18">
        <f>VLOOKUP($A630,Sheet1!$A$1:$C$95,3,FALSE)</f>
        <v>45274.651099536997</v>
      </c>
      <c r="D630" s="11" t="s">
        <v>37</v>
      </c>
      <c r="E630" s="11" t="s">
        <v>1291</v>
      </c>
      <c r="F630" s="19" t="s">
        <v>1292</v>
      </c>
      <c r="G630" s="11">
        <v>111015</v>
      </c>
      <c r="H630" s="11">
        <v>2</v>
      </c>
      <c r="I630" s="11" t="s">
        <v>1293</v>
      </c>
      <c r="J630" s="11" t="s">
        <v>1294</v>
      </c>
      <c r="K630" s="11" t="s">
        <v>43</v>
      </c>
      <c r="L630" s="11" t="s">
        <v>772</v>
      </c>
      <c r="M630" s="11">
        <v>53</v>
      </c>
      <c r="N630" s="11" t="s">
        <v>728</v>
      </c>
      <c r="O630" s="11" t="s">
        <v>1299</v>
      </c>
      <c r="P630" s="11">
        <v>30134</v>
      </c>
      <c r="Q630" s="11" t="s">
        <v>1300</v>
      </c>
      <c r="R630" s="11">
        <v>1</v>
      </c>
      <c r="U630" s="11" t="s">
        <v>47</v>
      </c>
    </row>
    <row r="631" spans="1:21">
      <c r="A631" s="11">
        <v>94</v>
      </c>
      <c r="B631" s="18">
        <f>VLOOKUP($A631,Sheet1!$A$1:$C$95,2,FALSE)</f>
        <v>45274.624351851897</v>
      </c>
      <c r="C631" s="18">
        <f>VLOOKUP($A631,Sheet1!$A$1:$C$95,3,FALSE)</f>
        <v>45274.651099536997</v>
      </c>
      <c r="D631" s="11" t="s">
        <v>37</v>
      </c>
      <c r="E631" s="11" t="s">
        <v>1291</v>
      </c>
      <c r="F631" s="19" t="s">
        <v>1292</v>
      </c>
      <c r="G631" s="11">
        <v>111015</v>
      </c>
      <c r="H631" s="11">
        <v>2</v>
      </c>
      <c r="I631" s="11" t="s">
        <v>1293</v>
      </c>
      <c r="J631" s="11" t="s">
        <v>1294</v>
      </c>
      <c r="K631" s="11" t="s">
        <v>43</v>
      </c>
      <c r="L631" s="11" t="s">
        <v>772</v>
      </c>
      <c r="M631" s="11">
        <v>53</v>
      </c>
      <c r="N631" s="11" t="s">
        <v>867</v>
      </c>
      <c r="O631" s="11" t="s">
        <v>417</v>
      </c>
      <c r="P631" s="11">
        <v>11925</v>
      </c>
      <c r="Q631" s="11" t="s">
        <v>418</v>
      </c>
      <c r="R631" s="11">
        <v>2</v>
      </c>
      <c r="U631" s="11" t="s">
        <v>56</v>
      </c>
    </row>
    <row r="632" spans="1:21">
      <c r="A632" s="11">
        <v>94</v>
      </c>
      <c r="B632" s="18">
        <f>VLOOKUP($A632,Sheet1!$A$1:$C$95,2,FALSE)</f>
        <v>45274.624351851897</v>
      </c>
      <c r="C632" s="18">
        <f>VLOOKUP($A632,Sheet1!$A$1:$C$95,3,FALSE)</f>
        <v>45274.651099536997</v>
      </c>
      <c r="D632" s="11" t="s">
        <v>37</v>
      </c>
      <c r="E632" s="11" t="s">
        <v>1291</v>
      </c>
      <c r="F632" s="19" t="s">
        <v>1292</v>
      </c>
      <c r="G632" s="11">
        <v>111015</v>
      </c>
      <c r="H632" s="11">
        <v>2</v>
      </c>
      <c r="I632" s="11" t="s">
        <v>1293</v>
      </c>
      <c r="J632" s="11" t="s">
        <v>1294</v>
      </c>
      <c r="K632" s="11" t="s">
        <v>43</v>
      </c>
      <c r="L632" s="11" t="s">
        <v>772</v>
      </c>
      <c r="M632" s="11">
        <v>53</v>
      </c>
      <c r="N632" s="11" t="s">
        <v>178</v>
      </c>
      <c r="O632" s="11" t="s">
        <v>386</v>
      </c>
      <c r="P632" s="11">
        <v>17181</v>
      </c>
      <c r="Q632" s="11" t="s">
        <v>165</v>
      </c>
      <c r="R632" s="11">
        <v>1</v>
      </c>
      <c r="U632" s="11" t="s">
        <v>56</v>
      </c>
    </row>
    <row r="633" spans="1:21">
      <c r="A633" s="11">
        <v>94</v>
      </c>
      <c r="B633" s="18">
        <f>VLOOKUP($A633,Sheet1!$A$1:$C$95,2,FALSE)</f>
        <v>45274.624351851897</v>
      </c>
      <c r="C633" s="18">
        <f>VLOOKUP($A633,Sheet1!$A$1:$C$95,3,FALSE)</f>
        <v>45274.651099536997</v>
      </c>
      <c r="D633" s="11" t="s">
        <v>37</v>
      </c>
      <c r="E633" s="11" t="s">
        <v>1291</v>
      </c>
      <c r="F633" s="19" t="s">
        <v>1292</v>
      </c>
      <c r="G633" s="11">
        <v>111015</v>
      </c>
      <c r="H633" s="11">
        <v>2</v>
      </c>
      <c r="I633" s="11" t="s">
        <v>1293</v>
      </c>
      <c r="J633" s="11" t="s">
        <v>1294</v>
      </c>
      <c r="K633" s="11" t="s">
        <v>43</v>
      </c>
      <c r="L633" s="11" t="s">
        <v>772</v>
      </c>
      <c r="M633" s="11">
        <v>53</v>
      </c>
      <c r="N633" s="11" t="s">
        <v>178</v>
      </c>
      <c r="O633" s="11" t="s">
        <v>461</v>
      </c>
      <c r="P633" s="11">
        <v>16857</v>
      </c>
      <c r="Q633" s="11" t="s">
        <v>436</v>
      </c>
      <c r="R633" s="11">
        <v>1</v>
      </c>
      <c r="U633" s="11" t="s">
        <v>56</v>
      </c>
    </row>
    <row r="634" spans="1:21">
      <c r="A634" s="11">
        <v>94</v>
      </c>
      <c r="B634" s="18">
        <f>VLOOKUP($A634,Sheet1!$A$1:$C$95,2,FALSE)</f>
        <v>45274.624351851897</v>
      </c>
      <c r="C634" s="18">
        <f>VLOOKUP($A634,Sheet1!$A$1:$C$95,3,FALSE)</f>
        <v>45274.651099536997</v>
      </c>
      <c r="D634" s="11" t="s">
        <v>37</v>
      </c>
      <c r="E634" s="11" t="s">
        <v>1291</v>
      </c>
      <c r="F634" s="19" t="s">
        <v>1292</v>
      </c>
      <c r="G634" s="11">
        <v>111015</v>
      </c>
      <c r="H634" s="11">
        <v>2</v>
      </c>
      <c r="I634" s="11" t="s">
        <v>1293</v>
      </c>
      <c r="J634" s="11" t="s">
        <v>1294</v>
      </c>
      <c r="K634" s="11" t="s">
        <v>43</v>
      </c>
      <c r="L634" s="11" t="s">
        <v>772</v>
      </c>
      <c r="M634" s="11">
        <v>53</v>
      </c>
      <c r="N634" s="11" t="s">
        <v>878</v>
      </c>
      <c r="O634" s="11" t="s">
        <v>592</v>
      </c>
      <c r="P634" s="11">
        <v>25067</v>
      </c>
      <c r="Q634" s="11" t="s">
        <v>593</v>
      </c>
      <c r="R634" s="11">
        <v>3</v>
      </c>
      <c r="U634" s="11" t="s">
        <v>56</v>
      </c>
    </row>
    <row r="635" spans="1:21">
      <c r="A635" s="11">
        <v>94</v>
      </c>
      <c r="B635" s="18">
        <f>VLOOKUP($A635,Sheet1!$A$1:$C$95,2,FALSE)</f>
        <v>45274.624351851897</v>
      </c>
      <c r="C635" s="18">
        <f>VLOOKUP($A635,Sheet1!$A$1:$C$95,3,FALSE)</f>
        <v>45274.651099536997</v>
      </c>
      <c r="D635" s="11" t="s">
        <v>37</v>
      </c>
      <c r="E635" s="11" t="s">
        <v>1291</v>
      </c>
      <c r="F635" s="19" t="s">
        <v>1292</v>
      </c>
      <c r="G635" s="11">
        <v>111015</v>
      </c>
      <c r="H635" s="11">
        <v>2</v>
      </c>
      <c r="I635" s="11" t="s">
        <v>1293</v>
      </c>
      <c r="J635" s="11" t="s">
        <v>1294</v>
      </c>
      <c r="K635" s="11" t="s">
        <v>43</v>
      </c>
      <c r="L635" s="11" t="s">
        <v>772</v>
      </c>
      <c r="M635" s="11">
        <v>53</v>
      </c>
      <c r="N635" s="11" t="s">
        <v>790</v>
      </c>
      <c r="O635" s="11" t="s">
        <v>1301</v>
      </c>
      <c r="P635" s="11">
        <v>11126</v>
      </c>
      <c r="Q635" s="11" t="s">
        <v>1302</v>
      </c>
      <c r="R635" s="11">
        <v>5</v>
      </c>
      <c r="U635" s="11" t="s">
        <v>56</v>
      </c>
    </row>
    <row r="636" spans="1:21">
      <c r="A636" s="11">
        <v>95</v>
      </c>
      <c r="B636" s="18">
        <f>VLOOKUP($A636,Sheet1!$A$1:$C$95,2,FALSE)</f>
        <v>45274.627974536997</v>
      </c>
      <c r="C636" s="18">
        <f>VLOOKUP($A636,Sheet1!$A$1:$C$95,3,FALSE)</f>
        <v>45274.674826388902</v>
      </c>
      <c r="D636" s="11" t="s">
        <v>37</v>
      </c>
      <c r="E636" s="11" t="s">
        <v>1303</v>
      </c>
      <c r="F636" s="19" t="s">
        <v>1304</v>
      </c>
      <c r="G636" s="11">
        <v>110991</v>
      </c>
      <c r="H636" s="11" t="s">
        <v>40</v>
      </c>
      <c r="I636" s="11" t="s">
        <v>1305</v>
      </c>
      <c r="J636" s="11" t="s">
        <v>1306</v>
      </c>
      <c r="K636" s="11" t="s">
        <v>43</v>
      </c>
      <c r="L636" s="11" t="s">
        <v>1151</v>
      </c>
      <c r="M636" s="11">
        <v>50</v>
      </c>
      <c r="N636" s="11" t="s">
        <v>897</v>
      </c>
      <c r="O636" s="11" t="s">
        <v>1307</v>
      </c>
      <c r="P636" s="11">
        <v>15386</v>
      </c>
      <c r="Q636" s="11" t="s">
        <v>1308</v>
      </c>
      <c r="R636" s="11">
        <v>1</v>
      </c>
      <c r="U636" s="11" t="s">
        <v>47</v>
      </c>
    </row>
    <row r="637" spans="1:21">
      <c r="A637" s="11">
        <v>95</v>
      </c>
      <c r="B637" s="18">
        <f>VLOOKUP($A637,Sheet1!$A$1:$C$95,2,FALSE)</f>
        <v>45274.627974536997</v>
      </c>
      <c r="C637" s="18">
        <f>VLOOKUP($A637,Sheet1!$A$1:$C$95,3,FALSE)</f>
        <v>45274.674826388902</v>
      </c>
      <c r="D637" s="11" t="s">
        <v>37</v>
      </c>
      <c r="E637" s="11" t="s">
        <v>1303</v>
      </c>
      <c r="F637" s="19" t="s">
        <v>1304</v>
      </c>
      <c r="G637" s="11">
        <v>110991</v>
      </c>
      <c r="H637" s="11" t="s">
        <v>40</v>
      </c>
      <c r="I637" s="11" t="s">
        <v>1305</v>
      </c>
      <c r="J637" s="11" t="s">
        <v>1306</v>
      </c>
      <c r="K637" s="11" t="s">
        <v>43</v>
      </c>
      <c r="L637" s="11" t="s">
        <v>1151</v>
      </c>
      <c r="M637" s="11">
        <v>50</v>
      </c>
      <c r="N637" s="11" t="s">
        <v>897</v>
      </c>
      <c r="O637" s="11" t="s">
        <v>1309</v>
      </c>
      <c r="P637" s="11">
        <v>22619</v>
      </c>
      <c r="Q637" s="11" t="s">
        <v>1310</v>
      </c>
      <c r="R637" s="11">
        <v>1</v>
      </c>
      <c r="U637" s="11" t="s">
        <v>47</v>
      </c>
    </row>
    <row r="638" spans="1:21">
      <c r="A638" s="11">
        <v>95</v>
      </c>
      <c r="B638" s="18">
        <f>VLOOKUP($A638,Sheet1!$A$1:$C$95,2,FALSE)</f>
        <v>45274.627974536997</v>
      </c>
      <c r="C638" s="18">
        <f>VLOOKUP($A638,Sheet1!$A$1:$C$95,3,FALSE)</f>
        <v>45274.674826388902</v>
      </c>
      <c r="D638" s="11" t="s">
        <v>37</v>
      </c>
      <c r="E638" s="11" t="s">
        <v>1303</v>
      </c>
      <c r="F638" s="19" t="s">
        <v>1304</v>
      </c>
      <c r="G638" s="11">
        <v>110991</v>
      </c>
      <c r="H638" s="11" t="s">
        <v>40</v>
      </c>
      <c r="I638" s="11" t="s">
        <v>1305</v>
      </c>
      <c r="J638" s="11" t="s">
        <v>1306</v>
      </c>
      <c r="K638" s="11" t="s">
        <v>43</v>
      </c>
      <c r="L638" s="11" t="s">
        <v>1151</v>
      </c>
      <c r="M638" s="11">
        <v>50</v>
      </c>
      <c r="N638" s="11" t="s">
        <v>897</v>
      </c>
      <c r="O638" s="11" t="s">
        <v>1311</v>
      </c>
      <c r="P638" s="11">
        <v>10798</v>
      </c>
      <c r="Q638" s="11" t="s">
        <v>213</v>
      </c>
      <c r="R638" s="11">
        <v>1</v>
      </c>
      <c r="U638" s="11" t="s">
        <v>47</v>
      </c>
    </row>
    <row r="639" spans="1:21">
      <c r="A639" s="11">
        <v>95</v>
      </c>
      <c r="B639" s="18">
        <f>VLOOKUP($A639,Sheet1!$A$1:$C$95,2,FALSE)</f>
        <v>45274.627974536997</v>
      </c>
      <c r="C639" s="18">
        <f>VLOOKUP($A639,Sheet1!$A$1:$C$95,3,FALSE)</f>
        <v>45274.674826388902</v>
      </c>
      <c r="D639" s="11" t="s">
        <v>37</v>
      </c>
      <c r="E639" s="11" t="s">
        <v>1303</v>
      </c>
      <c r="F639" s="19" t="s">
        <v>1304</v>
      </c>
      <c r="G639" s="11">
        <v>110991</v>
      </c>
      <c r="H639" s="11" t="s">
        <v>40</v>
      </c>
      <c r="I639" s="11" t="s">
        <v>1305</v>
      </c>
      <c r="J639" s="11" t="s">
        <v>1306</v>
      </c>
      <c r="K639" s="11" t="s">
        <v>43</v>
      </c>
      <c r="L639" s="11" t="s">
        <v>1151</v>
      </c>
      <c r="M639" s="11">
        <v>50</v>
      </c>
      <c r="N639" s="11" t="s">
        <v>897</v>
      </c>
      <c r="O639" s="11" t="s">
        <v>1312</v>
      </c>
      <c r="P639" s="11">
        <v>10747</v>
      </c>
      <c r="Q639" s="11" t="s">
        <v>1102</v>
      </c>
      <c r="R639" s="11">
        <v>1</v>
      </c>
      <c r="U639" s="11" t="s">
        <v>56</v>
      </c>
    </row>
    <row r="640" spans="1:21">
      <c r="A640" s="11">
        <v>95</v>
      </c>
      <c r="B640" s="18">
        <f>VLOOKUP($A640,Sheet1!$A$1:$C$95,2,FALSE)</f>
        <v>45274.627974536997</v>
      </c>
      <c r="C640" s="18">
        <f>VLOOKUP($A640,Sheet1!$A$1:$C$95,3,FALSE)</f>
        <v>45274.674826388902</v>
      </c>
      <c r="D640" s="11" t="s">
        <v>37</v>
      </c>
      <c r="E640" s="11" t="s">
        <v>1303</v>
      </c>
      <c r="F640" s="19" t="s">
        <v>1304</v>
      </c>
      <c r="G640" s="11">
        <v>110991</v>
      </c>
      <c r="H640" s="11" t="s">
        <v>40</v>
      </c>
      <c r="I640" s="11" t="s">
        <v>1305</v>
      </c>
      <c r="J640" s="11" t="s">
        <v>1306</v>
      </c>
      <c r="K640" s="11" t="s">
        <v>43</v>
      </c>
      <c r="L640" s="11" t="s">
        <v>1151</v>
      </c>
      <c r="M640" s="11">
        <v>50</v>
      </c>
      <c r="N640" s="11" t="s">
        <v>897</v>
      </c>
      <c r="O640" s="11" t="s">
        <v>1313</v>
      </c>
      <c r="P640" s="11">
        <v>10720</v>
      </c>
      <c r="Q640" s="11" t="s">
        <v>1314</v>
      </c>
      <c r="R640" s="11">
        <v>1</v>
      </c>
      <c r="U640" s="11" t="s">
        <v>47</v>
      </c>
    </row>
    <row r="641" spans="1:21">
      <c r="A641" s="11">
        <v>95</v>
      </c>
      <c r="B641" s="18">
        <f>VLOOKUP($A641,Sheet1!$A$1:$C$95,2,FALSE)</f>
        <v>45274.627974536997</v>
      </c>
      <c r="C641" s="18">
        <f>VLOOKUP($A641,Sheet1!$A$1:$C$95,3,FALSE)</f>
        <v>45274.674826388902</v>
      </c>
      <c r="D641" s="11" t="s">
        <v>37</v>
      </c>
      <c r="E641" s="11" t="s">
        <v>1303</v>
      </c>
      <c r="F641" s="19" t="s">
        <v>1304</v>
      </c>
      <c r="G641" s="11">
        <v>110991</v>
      </c>
      <c r="H641" s="11" t="s">
        <v>40</v>
      </c>
      <c r="I641" s="11" t="s">
        <v>1305</v>
      </c>
      <c r="J641" s="11" t="s">
        <v>1306</v>
      </c>
      <c r="K641" s="11" t="s">
        <v>43</v>
      </c>
      <c r="L641" s="11" t="s">
        <v>1151</v>
      </c>
      <c r="M641" s="11">
        <v>50</v>
      </c>
      <c r="N641" s="11" t="s">
        <v>897</v>
      </c>
      <c r="O641" s="11" t="s">
        <v>1315</v>
      </c>
      <c r="P641" s="11">
        <v>10825</v>
      </c>
      <c r="Q641" s="11" t="s">
        <v>1316</v>
      </c>
      <c r="R641" s="11">
        <v>1</v>
      </c>
      <c r="U641" s="11" t="s">
        <v>47</v>
      </c>
    </row>
    <row r="642" spans="1:21">
      <c r="A642" s="11">
        <v>95</v>
      </c>
      <c r="B642" s="18">
        <f>VLOOKUP($A642,Sheet1!$A$1:$C$95,2,FALSE)</f>
        <v>45274.627974536997</v>
      </c>
      <c r="C642" s="18">
        <f>VLOOKUP($A642,Sheet1!$A$1:$C$95,3,FALSE)</f>
        <v>45274.674826388902</v>
      </c>
      <c r="D642" s="11" t="s">
        <v>37</v>
      </c>
      <c r="E642" s="11" t="s">
        <v>1303</v>
      </c>
      <c r="F642" s="19" t="s">
        <v>1304</v>
      </c>
      <c r="G642" s="11">
        <v>110991</v>
      </c>
      <c r="H642" s="11" t="s">
        <v>40</v>
      </c>
      <c r="I642" s="11" t="s">
        <v>1305</v>
      </c>
      <c r="J642" s="11" t="s">
        <v>1306</v>
      </c>
      <c r="K642" s="11" t="s">
        <v>43</v>
      </c>
      <c r="L642" s="11" t="s">
        <v>1151</v>
      </c>
      <c r="M642" s="11">
        <v>50</v>
      </c>
      <c r="N642" s="11" t="s">
        <v>897</v>
      </c>
      <c r="O642" s="11" t="s">
        <v>1317</v>
      </c>
      <c r="P642" s="11">
        <v>10809</v>
      </c>
      <c r="Q642" s="11" t="s">
        <v>1318</v>
      </c>
      <c r="R642" s="11">
        <v>1</v>
      </c>
      <c r="U642" s="11" t="s">
        <v>47</v>
      </c>
    </row>
    <row r="643" spans="1:21">
      <c r="A643" s="11">
        <v>95</v>
      </c>
      <c r="B643" s="18">
        <f>VLOOKUP($A643,Sheet1!$A$1:$C$95,2,FALSE)</f>
        <v>45274.627974536997</v>
      </c>
      <c r="C643" s="18">
        <f>VLOOKUP($A643,Sheet1!$A$1:$C$95,3,FALSE)</f>
        <v>45274.674826388902</v>
      </c>
      <c r="D643" s="11" t="s">
        <v>37</v>
      </c>
      <c r="E643" s="11" t="s">
        <v>1303</v>
      </c>
      <c r="F643" s="19" t="s">
        <v>1304</v>
      </c>
      <c r="G643" s="11">
        <v>110991</v>
      </c>
      <c r="H643" s="11" t="s">
        <v>40</v>
      </c>
      <c r="I643" s="11" t="s">
        <v>1305</v>
      </c>
      <c r="J643" s="11" t="s">
        <v>1306</v>
      </c>
      <c r="K643" s="11" t="s">
        <v>43</v>
      </c>
      <c r="L643" s="11" t="s">
        <v>1151</v>
      </c>
      <c r="M643" s="11">
        <v>50</v>
      </c>
      <c r="N643" s="11" t="s">
        <v>897</v>
      </c>
      <c r="O643" s="11" t="s">
        <v>208</v>
      </c>
      <c r="P643" s="11">
        <v>22702</v>
      </c>
      <c r="Q643" s="11" t="s">
        <v>209</v>
      </c>
      <c r="R643" s="11">
        <v>2</v>
      </c>
      <c r="U643" s="11" t="s">
        <v>56</v>
      </c>
    </row>
    <row r="644" spans="1:21">
      <c r="A644" s="11">
        <v>95</v>
      </c>
      <c r="B644" s="18">
        <f>VLOOKUP($A644,Sheet1!$A$1:$C$95,2,FALSE)</f>
        <v>45274.627974536997</v>
      </c>
      <c r="C644" s="18">
        <f>VLOOKUP($A644,Sheet1!$A$1:$C$95,3,FALSE)</f>
        <v>45274.674826388902</v>
      </c>
      <c r="D644" s="11" t="s">
        <v>37</v>
      </c>
      <c r="E644" s="11" t="s">
        <v>1303</v>
      </c>
      <c r="F644" s="19" t="s">
        <v>1304</v>
      </c>
      <c r="G644" s="11">
        <v>110991</v>
      </c>
      <c r="H644" s="11" t="s">
        <v>40</v>
      </c>
      <c r="I644" s="11" t="s">
        <v>1305</v>
      </c>
      <c r="J644" s="11" t="s">
        <v>1306</v>
      </c>
      <c r="K644" s="11" t="s">
        <v>43</v>
      </c>
      <c r="L644" s="11" t="s">
        <v>1151</v>
      </c>
      <c r="M644" s="11">
        <v>50</v>
      </c>
      <c r="N644" s="11" t="s">
        <v>1183</v>
      </c>
      <c r="O644" s="11" t="s">
        <v>1319</v>
      </c>
      <c r="P644" s="11">
        <v>12932</v>
      </c>
      <c r="Q644" s="11" t="s">
        <v>1320</v>
      </c>
      <c r="R644" s="11">
        <v>1</v>
      </c>
      <c r="U644" s="11" t="s">
        <v>47</v>
      </c>
    </row>
    <row r="645" spans="1:21">
      <c r="A645" s="11">
        <v>95</v>
      </c>
      <c r="B645" s="18">
        <f>VLOOKUP($A645,Sheet1!$A$1:$C$95,2,FALSE)</f>
        <v>45274.627974536997</v>
      </c>
      <c r="C645" s="18">
        <f>VLOOKUP($A645,Sheet1!$A$1:$C$95,3,FALSE)</f>
        <v>45274.674826388902</v>
      </c>
      <c r="D645" s="11" t="s">
        <v>37</v>
      </c>
      <c r="E645" s="11" t="s">
        <v>1303</v>
      </c>
      <c r="F645" s="19" t="s">
        <v>1304</v>
      </c>
      <c r="G645" s="11">
        <v>110991</v>
      </c>
      <c r="H645" s="11" t="s">
        <v>40</v>
      </c>
      <c r="I645" s="11" t="s">
        <v>1305</v>
      </c>
      <c r="J645" s="11" t="s">
        <v>1306</v>
      </c>
      <c r="K645" s="11" t="s">
        <v>43</v>
      </c>
      <c r="L645" s="11" t="s">
        <v>1151</v>
      </c>
      <c r="M645" s="11">
        <v>50</v>
      </c>
      <c r="N645" s="11" t="s">
        <v>897</v>
      </c>
      <c r="O645" s="11" t="s">
        <v>1321</v>
      </c>
      <c r="P645" s="11">
        <v>28241</v>
      </c>
      <c r="Q645" s="11" t="s">
        <v>1322</v>
      </c>
      <c r="R645" s="11">
        <v>1</v>
      </c>
      <c r="U645" s="11" t="s">
        <v>47</v>
      </c>
    </row>
    <row r="646" spans="1:21">
      <c r="A646" s="11">
        <v>96</v>
      </c>
      <c r="B646" s="18">
        <f>VLOOKUP($A646,Sheet1!$A$1:$C$95,2,FALSE)</f>
        <v>45274.391053240703</v>
      </c>
      <c r="C646" s="18">
        <f>VLOOKUP($A646,Sheet1!$A$1:$C$95,3,FALSE)</f>
        <v>45274.688541666699</v>
      </c>
      <c r="D646" s="11" t="s">
        <v>37</v>
      </c>
      <c r="E646" s="11" t="s">
        <v>1323</v>
      </c>
      <c r="F646" s="19" t="s">
        <v>1324</v>
      </c>
      <c r="G646" s="11">
        <v>111000</v>
      </c>
      <c r="H646" s="11">
        <v>4</v>
      </c>
      <c r="I646" s="11" t="s">
        <v>1325</v>
      </c>
      <c r="J646" s="11" t="s">
        <v>1326</v>
      </c>
      <c r="K646" s="11" t="s">
        <v>114</v>
      </c>
      <c r="L646" s="11" t="s">
        <v>1203</v>
      </c>
      <c r="M646" s="11">
        <v>50</v>
      </c>
      <c r="N646" s="11" t="s">
        <v>897</v>
      </c>
      <c r="O646" s="11" t="s">
        <v>202</v>
      </c>
      <c r="P646" s="11">
        <v>18709</v>
      </c>
      <c r="Q646" s="11" t="s">
        <v>203</v>
      </c>
      <c r="R646" s="11">
        <v>1</v>
      </c>
      <c r="U646" s="11" t="s">
        <v>47</v>
      </c>
    </row>
    <row r="647" spans="1:21">
      <c r="A647" s="11">
        <v>96</v>
      </c>
      <c r="B647" s="18">
        <f>VLOOKUP($A647,Sheet1!$A$1:$C$95,2,FALSE)</f>
        <v>45274.391053240703</v>
      </c>
      <c r="C647" s="18">
        <f>VLOOKUP($A647,Sheet1!$A$1:$C$95,3,FALSE)</f>
        <v>45274.688541666699</v>
      </c>
      <c r="D647" s="11" t="s">
        <v>37</v>
      </c>
      <c r="E647" s="11" t="s">
        <v>1323</v>
      </c>
      <c r="F647" s="19" t="s">
        <v>1324</v>
      </c>
      <c r="G647" s="11">
        <v>111000</v>
      </c>
      <c r="H647" s="11">
        <v>4</v>
      </c>
      <c r="I647" s="11" t="s">
        <v>1325</v>
      </c>
      <c r="J647" s="11" t="s">
        <v>1326</v>
      </c>
      <c r="K647" s="11" t="s">
        <v>114</v>
      </c>
      <c r="L647" s="11" t="s">
        <v>1203</v>
      </c>
      <c r="M647" s="11">
        <v>50</v>
      </c>
      <c r="N647" s="11" t="s">
        <v>897</v>
      </c>
      <c r="O647" s="11" t="s">
        <v>1327</v>
      </c>
      <c r="P647" s="11">
        <v>17058</v>
      </c>
      <c r="Q647" s="11" t="s">
        <v>1328</v>
      </c>
      <c r="R647" s="11">
        <v>1</v>
      </c>
      <c r="U647" s="11" t="s">
        <v>47</v>
      </c>
    </row>
    <row r="648" spans="1:21">
      <c r="A648" s="11">
        <v>96</v>
      </c>
      <c r="B648" s="18">
        <f>VLOOKUP($A648,Sheet1!$A$1:$C$95,2,FALSE)</f>
        <v>45274.391053240703</v>
      </c>
      <c r="C648" s="18">
        <f>VLOOKUP($A648,Sheet1!$A$1:$C$95,3,FALSE)</f>
        <v>45274.688541666699</v>
      </c>
      <c r="D648" s="11" t="s">
        <v>37</v>
      </c>
      <c r="E648" s="11" t="s">
        <v>1323</v>
      </c>
      <c r="F648" s="19" t="s">
        <v>1324</v>
      </c>
      <c r="G648" s="11">
        <v>111000</v>
      </c>
      <c r="H648" s="11">
        <v>4</v>
      </c>
      <c r="I648" s="11" t="s">
        <v>1325</v>
      </c>
      <c r="J648" s="11" t="s">
        <v>1326</v>
      </c>
      <c r="K648" s="11" t="s">
        <v>114</v>
      </c>
      <c r="L648" s="11" t="s">
        <v>1203</v>
      </c>
      <c r="M648" s="11">
        <v>50</v>
      </c>
      <c r="N648" s="11" t="s">
        <v>897</v>
      </c>
      <c r="O648" s="11" t="s">
        <v>1329</v>
      </c>
      <c r="P648" s="11">
        <v>14598</v>
      </c>
      <c r="Q648" s="11" t="s">
        <v>1330</v>
      </c>
      <c r="R648" s="11">
        <v>1</v>
      </c>
      <c r="U648" s="11" t="s">
        <v>47</v>
      </c>
    </row>
    <row r="649" spans="1:21">
      <c r="A649" s="11">
        <v>96</v>
      </c>
      <c r="B649" s="18">
        <f>VLOOKUP($A649,Sheet1!$A$1:$C$95,2,FALSE)</f>
        <v>45274.391053240703</v>
      </c>
      <c r="C649" s="18">
        <f>VLOOKUP($A649,Sheet1!$A$1:$C$95,3,FALSE)</f>
        <v>45274.688541666699</v>
      </c>
      <c r="D649" s="11" t="s">
        <v>37</v>
      </c>
      <c r="E649" s="11" t="s">
        <v>1323</v>
      </c>
      <c r="F649" s="19" t="s">
        <v>1324</v>
      </c>
      <c r="G649" s="11">
        <v>111000</v>
      </c>
      <c r="H649" s="11">
        <v>4</v>
      </c>
      <c r="I649" s="11" t="s">
        <v>1325</v>
      </c>
      <c r="J649" s="11" t="s">
        <v>1326</v>
      </c>
      <c r="K649" s="11" t="s">
        <v>114</v>
      </c>
      <c r="L649" s="11" t="s">
        <v>1203</v>
      </c>
      <c r="M649" s="11">
        <v>50</v>
      </c>
      <c r="N649" s="11" t="s">
        <v>715</v>
      </c>
      <c r="O649" s="11" t="s">
        <v>1331</v>
      </c>
      <c r="P649" s="11">
        <v>22899</v>
      </c>
      <c r="Q649" s="11" t="s">
        <v>720</v>
      </c>
      <c r="R649" s="11">
        <v>1</v>
      </c>
      <c r="U649" s="11" t="s">
        <v>47</v>
      </c>
    </row>
    <row r="650" spans="1:21">
      <c r="A650" s="11">
        <v>96</v>
      </c>
      <c r="B650" s="18">
        <f>VLOOKUP($A650,Sheet1!$A$1:$C$95,2,FALSE)</f>
        <v>45274.391053240703</v>
      </c>
      <c r="C650" s="18">
        <f>VLOOKUP($A650,Sheet1!$A$1:$C$95,3,FALSE)</f>
        <v>45274.688541666699</v>
      </c>
      <c r="D650" s="11" t="s">
        <v>37</v>
      </c>
      <c r="E650" s="11" t="s">
        <v>1323</v>
      </c>
      <c r="F650" s="19" t="s">
        <v>1324</v>
      </c>
      <c r="G650" s="11">
        <v>111000</v>
      </c>
      <c r="H650" s="11">
        <v>4</v>
      </c>
      <c r="I650" s="11" t="s">
        <v>1325</v>
      </c>
      <c r="J650" s="11" t="s">
        <v>1326</v>
      </c>
      <c r="K650" s="11" t="s">
        <v>114</v>
      </c>
      <c r="L650" s="11" t="s">
        <v>1203</v>
      </c>
      <c r="M650" s="11">
        <v>50</v>
      </c>
      <c r="N650" s="11" t="s">
        <v>716</v>
      </c>
      <c r="O650" s="11" t="s">
        <v>1332</v>
      </c>
      <c r="P650" s="11">
        <v>12986</v>
      </c>
      <c r="Q650" s="11" t="s">
        <v>373</v>
      </c>
      <c r="R650" s="11">
        <v>1</v>
      </c>
      <c r="U650" s="11" t="s">
        <v>56</v>
      </c>
    </row>
    <row r="651" spans="1:21">
      <c r="A651" s="11">
        <v>96</v>
      </c>
      <c r="B651" s="18">
        <f>VLOOKUP($A651,Sheet1!$A$1:$C$95,2,FALSE)</f>
        <v>45274.391053240703</v>
      </c>
      <c r="C651" s="18">
        <f>VLOOKUP($A651,Sheet1!$A$1:$C$95,3,FALSE)</f>
        <v>45274.688541666699</v>
      </c>
      <c r="D651" s="11" t="s">
        <v>37</v>
      </c>
      <c r="E651" s="11" t="s">
        <v>1323</v>
      </c>
      <c r="F651" s="19" t="s">
        <v>1324</v>
      </c>
      <c r="G651" s="11">
        <v>111000</v>
      </c>
      <c r="H651" s="11">
        <v>4</v>
      </c>
      <c r="I651" s="11" t="s">
        <v>1325</v>
      </c>
      <c r="J651" s="11" t="s">
        <v>1326</v>
      </c>
      <c r="K651" s="11" t="s">
        <v>114</v>
      </c>
      <c r="L651" s="11" t="s">
        <v>1203</v>
      </c>
      <c r="M651" s="11">
        <v>50</v>
      </c>
      <c r="N651" s="11" t="s">
        <v>716</v>
      </c>
      <c r="O651" s="11" t="s">
        <v>255</v>
      </c>
      <c r="P651" s="11">
        <v>19289</v>
      </c>
      <c r="Q651" s="11" t="s">
        <v>78</v>
      </c>
      <c r="R651" s="11">
        <v>1</v>
      </c>
      <c r="U651" s="11" t="s">
        <v>47</v>
      </c>
    </row>
    <row r="652" spans="1:21">
      <c r="A652" s="11">
        <v>96</v>
      </c>
      <c r="B652" s="18">
        <f>VLOOKUP($A652,Sheet1!$A$1:$C$95,2,FALSE)</f>
        <v>45274.391053240703</v>
      </c>
      <c r="C652" s="18">
        <f>VLOOKUP($A652,Sheet1!$A$1:$C$95,3,FALSE)</f>
        <v>45274.688541666699</v>
      </c>
      <c r="D652" s="11" t="s">
        <v>37</v>
      </c>
      <c r="E652" s="11" t="s">
        <v>1323</v>
      </c>
      <c r="F652" s="19" t="s">
        <v>1324</v>
      </c>
      <c r="G652" s="11">
        <v>111000</v>
      </c>
      <c r="H652" s="11">
        <v>4</v>
      </c>
      <c r="I652" s="11" t="s">
        <v>1325</v>
      </c>
      <c r="J652" s="11" t="s">
        <v>1326</v>
      </c>
      <c r="K652" s="11" t="s">
        <v>114</v>
      </c>
      <c r="L652" s="11" t="s">
        <v>1203</v>
      </c>
      <c r="M652" s="11">
        <v>50</v>
      </c>
      <c r="N652" s="11" t="str">
        <f>VLOOKUP(Q652,Escuelas!$A$1:$C$720,3,FALSE)</f>
        <v>Historia</v>
      </c>
      <c r="O652" s="11" t="s">
        <v>869</v>
      </c>
      <c r="P652" s="11">
        <v>28472</v>
      </c>
      <c r="Q652" s="11" t="s">
        <v>870</v>
      </c>
      <c r="R652" s="11">
        <v>1</v>
      </c>
      <c r="U652" s="11" t="s">
        <v>56</v>
      </c>
    </row>
    <row r="653" spans="1:21">
      <c r="A653" s="11">
        <v>96</v>
      </c>
      <c r="B653" s="18">
        <f>VLOOKUP($A653,Sheet1!$A$1:$C$95,2,FALSE)</f>
        <v>45274.391053240703</v>
      </c>
      <c r="C653" s="18">
        <f>VLOOKUP($A653,Sheet1!$A$1:$C$95,3,FALSE)</f>
        <v>45274.688541666699</v>
      </c>
      <c r="D653" s="11" t="s">
        <v>37</v>
      </c>
      <c r="E653" s="11" t="s">
        <v>1323</v>
      </c>
      <c r="F653" s="19" t="s">
        <v>1324</v>
      </c>
      <c r="G653" s="11">
        <v>111000</v>
      </c>
      <c r="H653" s="11">
        <v>4</v>
      </c>
      <c r="I653" s="11" t="s">
        <v>1325</v>
      </c>
      <c r="J653" s="11" t="s">
        <v>1326</v>
      </c>
      <c r="K653" s="11" t="s">
        <v>114</v>
      </c>
      <c r="L653" s="11" t="s">
        <v>1203</v>
      </c>
      <c r="M653" s="11">
        <v>50</v>
      </c>
      <c r="N653" s="11" t="s">
        <v>897</v>
      </c>
      <c r="O653" s="11" t="s">
        <v>621</v>
      </c>
      <c r="P653" s="11">
        <v>14168</v>
      </c>
      <c r="Q653" s="11" t="s">
        <v>622</v>
      </c>
      <c r="R653" s="11">
        <v>1</v>
      </c>
      <c r="U653" s="11" t="s">
        <v>56</v>
      </c>
    </row>
    <row r="654" spans="1:21">
      <c r="A654" s="11">
        <v>97</v>
      </c>
      <c r="B654" s="18">
        <f>VLOOKUP($A654,Sheet1!$A$1:$C$95,2,FALSE)</f>
        <v>45274.673900463</v>
      </c>
      <c r="C654" s="18">
        <f>VLOOKUP($A654,Sheet1!$A$1:$C$95,3,FALSE)</f>
        <v>45274.714965277803</v>
      </c>
      <c r="D654" s="11" t="s">
        <v>37</v>
      </c>
      <c r="E654" s="11" t="s">
        <v>1333</v>
      </c>
      <c r="F654" s="19" t="s">
        <v>61</v>
      </c>
      <c r="G654" s="11">
        <v>110861</v>
      </c>
      <c r="H654" s="11">
        <v>1</v>
      </c>
      <c r="I654" s="11" t="s">
        <v>1334</v>
      </c>
      <c r="J654" s="11" t="s">
        <v>1335</v>
      </c>
      <c r="K654" s="11" t="s">
        <v>170</v>
      </c>
      <c r="L654" s="11" t="s">
        <v>946</v>
      </c>
      <c r="M654" s="11">
        <v>40</v>
      </c>
      <c r="N654" s="11" t="s">
        <v>178</v>
      </c>
      <c r="O654" s="11" t="s">
        <v>1336</v>
      </c>
      <c r="P654" s="11">
        <v>28877</v>
      </c>
      <c r="Q654" s="11" t="s">
        <v>496</v>
      </c>
      <c r="R654" s="11">
        <v>3</v>
      </c>
      <c r="U654" s="11" t="s">
        <v>56</v>
      </c>
    </row>
    <row r="655" spans="1:21">
      <c r="A655" s="11">
        <v>97</v>
      </c>
      <c r="B655" s="18">
        <f>VLOOKUP($A655,Sheet1!$A$1:$C$95,2,FALSE)</f>
        <v>45274.673900463</v>
      </c>
      <c r="C655" s="18">
        <f>VLOOKUP($A655,Sheet1!$A$1:$C$95,3,FALSE)</f>
        <v>45274.714965277803</v>
      </c>
      <c r="D655" s="11" t="s">
        <v>37</v>
      </c>
      <c r="E655" s="11" t="s">
        <v>1333</v>
      </c>
      <c r="F655" s="19" t="s">
        <v>61</v>
      </c>
      <c r="G655" s="11">
        <v>110861</v>
      </c>
      <c r="H655" s="11">
        <v>1</v>
      </c>
      <c r="I655" s="11" t="s">
        <v>1334</v>
      </c>
      <c r="J655" s="11" t="s">
        <v>1335</v>
      </c>
      <c r="K655" s="11" t="s">
        <v>170</v>
      </c>
      <c r="L655" s="11" t="s">
        <v>946</v>
      </c>
      <c r="M655" s="11">
        <v>40</v>
      </c>
      <c r="N655" s="11" t="s">
        <v>742</v>
      </c>
      <c r="O655" s="11" t="s">
        <v>793</v>
      </c>
      <c r="P655" s="11">
        <v>29304</v>
      </c>
      <c r="Q655" s="11" t="s">
        <v>137</v>
      </c>
      <c r="R655" s="11">
        <v>1</v>
      </c>
      <c r="U655" s="11" t="s">
        <v>56</v>
      </c>
    </row>
    <row r="656" spans="1:21">
      <c r="A656" s="11">
        <v>97</v>
      </c>
      <c r="B656" s="18">
        <f>VLOOKUP($A656,Sheet1!$A$1:$C$95,2,FALSE)</f>
        <v>45274.673900463</v>
      </c>
      <c r="C656" s="18">
        <f>VLOOKUP($A656,Sheet1!$A$1:$C$95,3,FALSE)</f>
        <v>45274.714965277803</v>
      </c>
      <c r="D656" s="11" t="s">
        <v>37</v>
      </c>
      <c r="E656" s="11" t="s">
        <v>1333</v>
      </c>
      <c r="F656" s="19" t="s">
        <v>61</v>
      </c>
      <c r="G656" s="11">
        <v>110861</v>
      </c>
      <c r="H656" s="11">
        <v>1</v>
      </c>
      <c r="I656" s="11" t="s">
        <v>1334</v>
      </c>
      <c r="J656" s="11" t="s">
        <v>1335</v>
      </c>
      <c r="K656" s="11" t="s">
        <v>170</v>
      </c>
      <c r="L656" s="11" t="s">
        <v>946</v>
      </c>
      <c r="M656" s="11">
        <v>40</v>
      </c>
      <c r="N656" s="11" t="s">
        <v>742</v>
      </c>
      <c r="O656" s="11" t="s">
        <v>62</v>
      </c>
      <c r="P656" s="11">
        <v>30010</v>
      </c>
      <c r="Q656" s="11" t="s">
        <v>63</v>
      </c>
      <c r="R656" s="11">
        <v>1</v>
      </c>
      <c r="U656" s="11" t="s">
        <v>56</v>
      </c>
    </row>
    <row r="657" spans="1:21">
      <c r="A657" s="11">
        <v>97</v>
      </c>
      <c r="B657" s="18">
        <f>VLOOKUP($A657,Sheet1!$A$1:$C$95,2,FALSE)</f>
        <v>45274.673900463</v>
      </c>
      <c r="C657" s="18">
        <f>VLOOKUP($A657,Sheet1!$A$1:$C$95,3,FALSE)</f>
        <v>45274.714965277803</v>
      </c>
      <c r="D657" s="11" t="s">
        <v>37</v>
      </c>
      <c r="E657" s="11" t="s">
        <v>1333</v>
      </c>
      <c r="F657" s="19" t="s">
        <v>61</v>
      </c>
      <c r="G657" s="11">
        <v>110861</v>
      </c>
      <c r="H657" s="11">
        <v>1</v>
      </c>
      <c r="I657" s="11" t="s">
        <v>1334</v>
      </c>
      <c r="J657" s="11" t="s">
        <v>1335</v>
      </c>
      <c r="K657" s="11" t="s">
        <v>170</v>
      </c>
      <c r="L657" s="11" t="s">
        <v>946</v>
      </c>
      <c r="M657" s="11">
        <v>40</v>
      </c>
      <c r="N657" s="11" t="s">
        <v>742</v>
      </c>
      <c r="O657" s="11" t="s">
        <v>1337</v>
      </c>
      <c r="P657" s="11">
        <v>24681</v>
      </c>
      <c r="Q657" s="11" t="s">
        <v>1338</v>
      </c>
      <c r="R657" s="11" t="s">
        <v>1338</v>
      </c>
      <c r="U657" s="11" t="s">
        <v>56</v>
      </c>
    </row>
    <row r="658" spans="1:21">
      <c r="A658" s="11">
        <v>97</v>
      </c>
      <c r="B658" s="18">
        <f>VLOOKUP($A658,Sheet1!$A$1:$C$95,2,FALSE)</f>
        <v>45274.673900463</v>
      </c>
      <c r="C658" s="18">
        <f>VLOOKUP($A658,Sheet1!$A$1:$C$95,3,FALSE)</f>
        <v>45274.714965277803</v>
      </c>
      <c r="D658" s="11" t="s">
        <v>37</v>
      </c>
      <c r="E658" s="11" t="s">
        <v>1333</v>
      </c>
      <c r="F658" s="19" t="s">
        <v>61</v>
      </c>
      <c r="G658" s="11">
        <v>110861</v>
      </c>
      <c r="H658" s="11">
        <v>1</v>
      </c>
      <c r="I658" s="11" t="s">
        <v>1334</v>
      </c>
      <c r="J658" s="11" t="s">
        <v>1335</v>
      </c>
      <c r="K658" s="11" t="s">
        <v>170</v>
      </c>
      <c r="L658" s="11" t="s">
        <v>946</v>
      </c>
      <c r="M658" s="11">
        <v>40</v>
      </c>
      <c r="N658" s="11" t="s">
        <v>921</v>
      </c>
      <c r="O658" s="11" t="s">
        <v>1339</v>
      </c>
      <c r="P658" s="11">
        <v>15158</v>
      </c>
      <c r="Q658" s="11" t="s">
        <v>923</v>
      </c>
      <c r="R658" s="11">
        <v>1</v>
      </c>
      <c r="U658" s="11" t="s">
        <v>56</v>
      </c>
    </row>
    <row r="659" spans="1:21">
      <c r="A659" s="11">
        <v>97</v>
      </c>
      <c r="B659" s="18">
        <f>VLOOKUP($A659,Sheet1!$A$1:$C$95,2,FALSE)</f>
        <v>45274.673900463</v>
      </c>
      <c r="C659" s="18">
        <f>VLOOKUP($A659,Sheet1!$A$1:$C$95,3,FALSE)</f>
        <v>45274.714965277803</v>
      </c>
      <c r="D659" s="11" t="s">
        <v>37</v>
      </c>
      <c r="E659" s="11" t="s">
        <v>1333</v>
      </c>
      <c r="F659" s="19" t="s">
        <v>61</v>
      </c>
      <c r="G659" s="11">
        <v>110861</v>
      </c>
      <c r="H659" s="11">
        <v>1</v>
      </c>
      <c r="I659" s="11" t="s">
        <v>1334</v>
      </c>
      <c r="J659" s="11" t="s">
        <v>1335</v>
      </c>
      <c r="K659" s="11" t="s">
        <v>170</v>
      </c>
      <c r="L659" s="11" t="s">
        <v>946</v>
      </c>
      <c r="M659" s="11">
        <v>40</v>
      </c>
      <c r="N659" s="11" t="s">
        <v>716</v>
      </c>
      <c r="O659" s="11" t="s">
        <v>1340</v>
      </c>
      <c r="P659" s="11">
        <v>28045</v>
      </c>
      <c r="Q659" s="11" t="s">
        <v>1341</v>
      </c>
      <c r="R659" s="11">
        <v>1</v>
      </c>
      <c r="U659" s="11" t="s">
        <v>56</v>
      </c>
    </row>
    <row r="660" spans="1:21">
      <c r="A660" s="11">
        <v>98</v>
      </c>
      <c r="B660" s="18">
        <f>VLOOKUP($A660,Sheet1!$A$1:$C$95,2,FALSE)</f>
        <v>45274.717615740701</v>
      </c>
      <c r="C660" s="18">
        <f>VLOOKUP($A660,Sheet1!$A$1:$C$95,3,FALSE)</f>
        <v>45274.725937499999</v>
      </c>
      <c r="D660" s="11" t="s">
        <v>37</v>
      </c>
      <c r="E660" s="11" t="s">
        <v>1342</v>
      </c>
      <c r="F660" s="19" t="s">
        <v>1130</v>
      </c>
      <c r="G660" s="11">
        <v>110820</v>
      </c>
      <c r="H660" s="11">
        <v>4</v>
      </c>
      <c r="I660" s="11" t="s">
        <v>1131</v>
      </c>
      <c r="J660" s="11" t="s">
        <v>1132</v>
      </c>
      <c r="K660" s="11" t="s">
        <v>43</v>
      </c>
      <c r="L660" s="11" t="s">
        <v>1133</v>
      </c>
      <c r="M660" s="11" t="s">
        <v>1080</v>
      </c>
      <c r="N660" s="11" t="s">
        <v>776</v>
      </c>
      <c r="O660" s="11" t="s">
        <v>1134</v>
      </c>
      <c r="P660" s="11">
        <v>29741</v>
      </c>
      <c r="Q660" s="11" t="s">
        <v>1135</v>
      </c>
      <c r="R660" s="11">
        <v>1</v>
      </c>
      <c r="U660" s="11" t="s">
        <v>56</v>
      </c>
    </row>
    <row r="661" spans="1:21">
      <c r="A661" s="11">
        <v>98</v>
      </c>
      <c r="B661" s="18">
        <f>VLOOKUP($A661,Sheet1!$A$1:$C$95,2,FALSE)</f>
        <v>45274.717615740701</v>
      </c>
      <c r="C661" s="18">
        <f>VLOOKUP($A661,Sheet1!$A$1:$C$95,3,FALSE)</f>
        <v>45274.725937499999</v>
      </c>
      <c r="D661" s="11" t="s">
        <v>37</v>
      </c>
      <c r="E661" s="11" t="s">
        <v>1342</v>
      </c>
      <c r="F661" s="19" t="s">
        <v>1130</v>
      </c>
      <c r="G661" s="11">
        <v>110820</v>
      </c>
      <c r="H661" s="11">
        <v>4</v>
      </c>
      <c r="I661" s="11" t="s">
        <v>1131</v>
      </c>
      <c r="J661" s="11" t="s">
        <v>1132</v>
      </c>
      <c r="K661" s="11" t="s">
        <v>43</v>
      </c>
      <c r="L661" s="11" t="s">
        <v>1133</v>
      </c>
      <c r="M661" s="11" t="s">
        <v>1080</v>
      </c>
      <c r="N661" s="11" t="s">
        <v>728</v>
      </c>
      <c r="O661" s="11" t="s">
        <v>1139</v>
      </c>
      <c r="P661" s="11">
        <v>29845</v>
      </c>
      <c r="Q661" s="11" t="s">
        <v>778</v>
      </c>
      <c r="R661" s="11">
        <v>1</v>
      </c>
      <c r="U661" s="11" t="s">
        <v>56</v>
      </c>
    </row>
    <row r="662" spans="1:21">
      <c r="A662" s="11">
        <v>98</v>
      </c>
      <c r="B662" s="18">
        <f>VLOOKUP($A662,Sheet1!$A$1:$C$95,2,FALSE)</f>
        <v>45274.717615740701</v>
      </c>
      <c r="C662" s="18">
        <f>VLOOKUP($A662,Sheet1!$A$1:$C$95,3,FALSE)</f>
        <v>45274.725937499999</v>
      </c>
      <c r="D662" s="11" t="s">
        <v>37</v>
      </c>
      <c r="E662" s="11" t="s">
        <v>1342</v>
      </c>
      <c r="F662" s="19" t="s">
        <v>1130</v>
      </c>
      <c r="G662" s="11">
        <v>110820</v>
      </c>
      <c r="H662" s="11">
        <v>4</v>
      </c>
      <c r="I662" s="11" t="s">
        <v>1131</v>
      </c>
      <c r="J662" s="11" t="s">
        <v>1132</v>
      </c>
      <c r="K662" s="11" t="s">
        <v>43</v>
      </c>
      <c r="L662" s="11" t="s">
        <v>1133</v>
      </c>
      <c r="M662" s="11" t="s">
        <v>1080</v>
      </c>
      <c r="N662" s="11" t="s">
        <v>541</v>
      </c>
      <c r="O662" s="11" t="s">
        <v>1136</v>
      </c>
      <c r="P662" s="11">
        <v>27726</v>
      </c>
      <c r="Q662" s="11" t="s">
        <v>1137</v>
      </c>
      <c r="R662" s="11">
        <v>1</v>
      </c>
      <c r="U662" s="11" t="s">
        <v>56</v>
      </c>
    </row>
    <row r="663" spans="1:21">
      <c r="A663" s="11">
        <v>98</v>
      </c>
      <c r="B663" s="18">
        <f>VLOOKUP($A663,Sheet1!$A$1:$C$95,2,FALSE)</f>
        <v>45274.717615740701</v>
      </c>
      <c r="C663" s="18">
        <f>VLOOKUP($A663,Sheet1!$A$1:$C$95,3,FALSE)</f>
        <v>45274.725937499999</v>
      </c>
      <c r="D663" s="11" t="s">
        <v>37</v>
      </c>
      <c r="E663" s="11" t="s">
        <v>1342</v>
      </c>
      <c r="F663" s="19" t="s">
        <v>1130</v>
      </c>
      <c r="G663" s="11">
        <v>110820</v>
      </c>
      <c r="H663" s="11">
        <v>4</v>
      </c>
      <c r="I663" s="11" t="s">
        <v>1131</v>
      </c>
      <c r="J663" s="11" t="s">
        <v>1132</v>
      </c>
      <c r="K663" s="11" t="s">
        <v>43</v>
      </c>
      <c r="L663" s="11" t="s">
        <v>1133</v>
      </c>
      <c r="M663" s="11" t="s">
        <v>1080</v>
      </c>
      <c r="N663" s="11" t="s">
        <v>776</v>
      </c>
      <c r="O663" s="11" t="s">
        <v>1138</v>
      </c>
      <c r="P663" s="11">
        <v>29739</v>
      </c>
      <c r="Q663" s="11" t="s">
        <v>433</v>
      </c>
      <c r="R663" s="11">
        <v>1</v>
      </c>
      <c r="U663" s="11" t="s">
        <v>56</v>
      </c>
    </row>
    <row r="664" spans="1:21">
      <c r="A664" s="11">
        <v>98</v>
      </c>
      <c r="B664" s="18">
        <f>VLOOKUP($A664,Sheet1!$A$1:$C$95,2,FALSE)</f>
        <v>45274.717615740701</v>
      </c>
      <c r="C664" s="18">
        <f>VLOOKUP($A664,Sheet1!$A$1:$C$95,3,FALSE)</f>
        <v>45274.725937499999</v>
      </c>
      <c r="D664" s="11" t="s">
        <v>37</v>
      </c>
      <c r="E664" s="11" t="s">
        <v>1342</v>
      </c>
      <c r="F664" s="19" t="s">
        <v>1130</v>
      </c>
      <c r="G664" s="11">
        <v>110820</v>
      </c>
      <c r="H664" s="11">
        <v>4</v>
      </c>
      <c r="I664" s="11" t="s">
        <v>1131</v>
      </c>
      <c r="J664" s="11" t="s">
        <v>1132</v>
      </c>
      <c r="K664" s="11" t="s">
        <v>43</v>
      </c>
      <c r="L664" s="11" t="s">
        <v>1133</v>
      </c>
      <c r="M664" s="11" t="s">
        <v>1080</v>
      </c>
      <c r="N664" s="11" t="s">
        <v>776</v>
      </c>
      <c r="O664" s="11" t="s">
        <v>1140</v>
      </c>
      <c r="P664" s="11">
        <v>24852</v>
      </c>
      <c r="Q664" s="11" t="s">
        <v>1141</v>
      </c>
      <c r="R664" s="11">
        <v>1</v>
      </c>
      <c r="U664" s="11" t="s">
        <v>56</v>
      </c>
    </row>
    <row r="665" spans="1:21">
      <c r="A665" s="11">
        <v>98</v>
      </c>
      <c r="B665" s="18">
        <f>VLOOKUP($A665,Sheet1!$A$1:$C$95,2,FALSE)</f>
        <v>45274.717615740701</v>
      </c>
      <c r="C665" s="18">
        <f>VLOOKUP($A665,Sheet1!$A$1:$C$95,3,FALSE)</f>
        <v>45274.725937499999</v>
      </c>
      <c r="D665" s="11" t="s">
        <v>37</v>
      </c>
      <c r="E665" s="11" t="s">
        <v>1342</v>
      </c>
      <c r="F665" s="19" t="s">
        <v>1130</v>
      </c>
      <c r="G665" s="11">
        <v>110820</v>
      </c>
      <c r="H665" s="11">
        <v>4</v>
      </c>
      <c r="I665" s="11" t="s">
        <v>1131</v>
      </c>
      <c r="J665" s="11" t="s">
        <v>1132</v>
      </c>
      <c r="K665" s="11" t="s">
        <v>43</v>
      </c>
      <c r="L665" s="11" t="s">
        <v>1133</v>
      </c>
      <c r="M665" s="11" t="s">
        <v>1080</v>
      </c>
      <c r="N665" s="11" t="s">
        <v>178</v>
      </c>
      <c r="O665" s="11" t="s">
        <v>386</v>
      </c>
      <c r="P665" s="11">
        <v>17181</v>
      </c>
      <c r="Q665" s="11" t="s">
        <v>1343</v>
      </c>
      <c r="R665" s="11">
        <v>1</v>
      </c>
      <c r="U665" s="11" t="s">
        <v>56</v>
      </c>
    </row>
    <row r="666" spans="1:21">
      <c r="A666" s="11">
        <v>98</v>
      </c>
      <c r="B666" s="18">
        <f>VLOOKUP($A666,Sheet1!$A$1:$C$95,2,FALSE)</f>
        <v>45274.717615740701</v>
      </c>
      <c r="C666" s="18">
        <f>VLOOKUP($A666,Sheet1!$A$1:$C$95,3,FALSE)</f>
        <v>45274.725937499999</v>
      </c>
      <c r="D666" s="11" t="s">
        <v>37</v>
      </c>
      <c r="E666" s="11" t="s">
        <v>1342</v>
      </c>
      <c r="F666" s="19" t="s">
        <v>1130</v>
      </c>
      <c r="G666" s="11">
        <v>110820</v>
      </c>
      <c r="H666" s="11">
        <v>4</v>
      </c>
      <c r="I666" s="11" t="s">
        <v>1131</v>
      </c>
      <c r="J666" s="11" t="s">
        <v>1132</v>
      </c>
      <c r="K666" s="11" t="s">
        <v>43</v>
      </c>
      <c r="L666" s="11" t="s">
        <v>1133</v>
      </c>
      <c r="M666" s="11" t="s">
        <v>1080</v>
      </c>
      <c r="N666" s="11" t="s">
        <v>728</v>
      </c>
      <c r="O666" s="11" t="s">
        <v>1142</v>
      </c>
      <c r="P666" s="11">
        <v>28271</v>
      </c>
      <c r="Q666" s="11" t="s">
        <v>53</v>
      </c>
      <c r="R666" s="11">
        <v>2</v>
      </c>
      <c r="U666" s="11" t="s">
        <v>56</v>
      </c>
    </row>
    <row r="667" spans="1:21">
      <c r="A667" s="11">
        <v>98</v>
      </c>
      <c r="B667" s="18">
        <f>VLOOKUP($A667,Sheet1!$A$1:$C$95,2,FALSE)</f>
        <v>45274.717615740701</v>
      </c>
      <c r="C667" s="18">
        <f>VLOOKUP($A667,Sheet1!$A$1:$C$95,3,FALSE)</f>
        <v>45274.725937499999</v>
      </c>
      <c r="D667" s="11" t="s">
        <v>37</v>
      </c>
      <c r="E667" s="11" t="s">
        <v>1342</v>
      </c>
      <c r="F667" s="19" t="s">
        <v>1130</v>
      </c>
      <c r="G667" s="11">
        <v>110820</v>
      </c>
      <c r="H667" s="11">
        <v>4</v>
      </c>
      <c r="I667" s="11" t="s">
        <v>1131</v>
      </c>
      <c r="J667" s="11" t="s">
        <v>1132</v>
      </c>
      <c r="K667" s="11" t="s">
        <v>43</v>
      </c>
      <c r="L667" s="11" t="s">
        <v>1133</v>
      </c>
      <c r="M667" s="11" t="s">
        <v>1080</v>
      </c>
      <c r="N667" s="11" t="s">
        <v>178</v>
      </c>
      <c r="O667" s="11" t="s">
        <v>226</v>
      </c>
      <c r="P667" s="11">
        <v>17341</v>
      </c>
      <c r="Q667" s="11" t="s">
        <v>51</v>
      </c>
      <c r="R667" s="11">
        <v>1</v>
      </c>
      <c r="U667" s="11" t="s">
        <v>56</v>
      </c>
    </row>
    <row r="668" spans="1:21">
      <c r="A668" s="11">
        <v>98</v>
      </c>
      <c r="B668" s="18">
        <f>VLOOKUP($A668,Sheet1!$A$1:$C$95,2,FALSE)</f>
        <v>45274.717615740701</v>
      </c>
      <c r="C668" s="18">
        <f>VLOOKUP($A668,Sheet1!$A$1:$C$95,3,FALSE)</f>
        <v>45274.725937499999</v>
      </c>
      <c r="D668" s="11" t="s">
        <v>37</v>
      </c>
      <c r="E668" s="11" t="s">
        <v>1342</v>
      </c>
      <c r="F668" s="19" t="s">
        <v>1130</v>
      </c>
      <c r="G668" s="11">
        <v>110820</v>
      </c>
      <c r="H668" s="11">
        <v>4</v>
      </c>
      <c r="I668" s="11" t="s">
        <v>1131</v>
      </c>
      <c r="J668" s="11" t="s">
        <v>1132</v>
      </c>
      <c r="K668" s="11" t="s">
        <v>43</v>
      </c>
      <c r="L668" s="11" t="s">
        <v>1133</v>
      </c>
      <c r="M668" s="11" t="s">
        <v>1080</v>
      </c>
      <c r="N668" s="11" t="s">
        <v>728</v>
      </c>
      <c r="O668" s="11" t="s">
        <v>1143</v>
      </c>
      <c r="P668" s="11">
        <v>28288</v>
      </c>
      <c r="Q668" s="11" t="s">
        <v>1144</v>
      </c>
      <c r="R668" s="11">
        <v>1</v>
      </c>
      <c r="U668" s="11" t="s">
        <v>56</v>
      </c>
    </row>
    <row r="669" spans="1:21">
      <c r="A669" s="11">
        <v>98</v>
      </c>
      <c r="B669" s="18">
        <f>VLOOKUP($A669,Sheet1!$A$1:$C$95,2,FALSE)</f>
        <v>45274.717615740701</v>
      </c>
      <c r="C669" s="18">
        <f>VLOOKUP($A669,Sheet1!$A$1:$C$95,3,FALSE)</f>
        <v>45274.725937499999</v>
      </c>
      <c r="D669" s="11" t="s">
        <v>37</v>
      </c>
      <c r="E669" s="11" t="s">
        <v>1342</v>
      </c>
      <c r="F669" s="19" t="s">
        <v>1130</v>
      </c>
      <c r="G669" s="11">
        <v>110820</v>
      </c>
      <c r="H669" s="11">
        <v>4</v>
      </c>
      <c r="I669" s="11" t="s">
        <v>1131</v>
      </c>
      <c r="J669" s="11" t="s">
        <v>1132</v>
      </c>
      <c r="K669" s="11" t="s">
        <v>43</v>
      </c>
      <c r="L669" s="11" t="s">
        <v>1133</v>
      </c>
      <c r="M669" s="11" t="s">
        <v>1080</v>
      </c>
      <c r="N669" s="11" t="s">
        <v>897</v>
      </c>
      <c r="O669" s="11" t="s">
        <v>1145</v>
      </c>
      <c r="P669" s="11">
        <v>15136</v>
      </c>
      <c r="Q669" s="11" t="s">
        <v>1146</v>
      </c>
      <c r="R669" s="11">
        <v>1</v>
      </c>
      <c r="U669" s="11" t="s">
        <v>56</v>
      </c>
    </row>
    <row r="670" spans="1:21">
      <c r="A670" s="11">
        <v>99</v>
      </c>
      <c r="B670" s="18">
        <f>VLOOKUP($A670,Sheet1!$A$1:$C$95,2,FALSE)</f>
        <v>45274.722777777803</v>
      </c>
      <c r="C670" s="18">
        <f>VLOOKUP($A670,Sheet1!$A$1:$C$95,3,FALSE)</f>
        <v>45274.743368055599</v>
      </c>
      <c r="D670" s="11" t="s">
        <v>37</v>
      </c>
      <c r="E670" s="11" t="s">
        <v>1344</v>
      </c>
      <c r="F670" s="19" t="s">
        <v>1345</v>
      </c>
      <c r="G670" s="11">
        <v>110881</v>
      </c>
      <c r="H670" s="11">
        <v>6</v>
      </c>
      <c r="I670" s="11" t="s">
        <v>1346</v>
      </c>
      <c r="J670" s="11" t="s">
        <v>1347</v>
      </c>
      <c r="K670" s="11" t="s">
        <v>43</v>
      </c>
      <c r="L670" s="11" t="s">
        <v>1348</v>
      </c>
      <c r="M670" s="11" t="s">
        <v>1080</v>
      </c>
      <c r="N670" s="11" t="s">
        <v>728</v>
      </c>
      <c r="O670" s="11" t="s">
        <v>1050</v>
      </c>
      <c r="P670" s="11">
        <v>29993</v>
      </c>
      <c r="Q670" s="11" t="s">
        <v>1051</v>
      </c>
      <c r="R670" s="11">
        <v>1</v>
      </c>
      <c r="U670" s="11" t="s">
        <v>47</v>
      </c>
    </row>
    <row r="671" spans="1:21">
      <c r="A671" s="11">
        <v>99</v>
      </c>
      <c r="B671" s="18">
        <f>VLOOKUP($A671,Sheet1!$A$1:$C$95,2,FALSE)</f>
        <v>45274.722777777803</v>
      </c>
      <c r="C671" s="18">
        <f>VLOOKUP($A671,Sheet1!$A$1:$C$95,3,FALSE)</f>
        <v>45274.743368055599</v>
      </c>
      <c r="D671" s="11" t="s">
        <v>37</v>
      </c>
      <c r="E671" s="11" t="s">
        <v>1344</v>
      </c>
      <c r="F671" s="19" t="s">
        <v>1345</v>
      </c>
      <c r="G671" s="11">
        <v>110881</v>
      </c>
      <c r="H671" s="11">
        <v>6</v>
      </c>
      <c r="I671" s="11" t="s">
        <v>1346</v>
      </c>
      <c r="J671" s="11" t="s">
        <v>1347</v>
      </c>
      <c r="K671" s="11" t="s">
        <v>43</v>
      </c>
      <c r="L671" s="11" t="s">
        <v>1348</v>
      </c>
      <c r="M671" s="11" t="s">
        <v>1080</v>
      </c>
      <c r="N671" s="11" t="s">
        <v>728</v>
      </c>
      <c r="O671" s="11" t="s">
        <v>759</v>
      </c>
      <c r="P671" s="11">
        <v>16038</v>
      </c>
      <c r="Q671" s="11" t="s">
        <v>760</v>
      </c>
      <c r="R671" s="11">
        <v>1</v>
      </c>
      <c r="U671" s="11" t="s">
        <v>56</v>
      </c>
    </row>
    <row r="672" spans="1:21">
      <c r="A672" s="11">
        <v>99</v>
      </c>
      <c r="B672" s="18">
        <f>VLOOKUP($A672,Sheet1!$A$1:$C$95,2,FALSE)</f>
        <v>45274.722777777803</v>
      </c>
      <c r="C672" s="18">
        <f>VLOOKUP($A672,Sheet1!$A$1:$C$95,3,FALSE)</f>
        <v>45274.743368055599</v>
      </c>
      <c r="D672" s="11" t="s">
        <v>37</v>
      </c>
      <c r="E672" s="11" t="s">
        <v>1344</v>
      </c>
      <c r="F672" s="19" t="s">
        <v>1345</v>
      </c>
      <c r="G672" s="11">
        <v>110881</v>
      </c>
      <c r="H672" s="11">
        <v>6</v>
      </c>
      <c r="I672" s="11" t="s">
        <v>1346</v>
      </c>
      <c r="J672" s="11" t="s">
        <v>1347</v>
      </c>
      <c r="K672" s="11" t="s">
        <v>43</v>
      </c>
      <c r="L672" s="11" t="s">
        <v>1348</v>
      </c>
      <c r="M672" s="11" t="s">
        <v>1080</v>
      </c>
      <c r="N672" s="11" t="s">
        <v>742</v>
      </c>
      <c r="O672" s="11" t="s">
        <v>1349</v>
      </c>
      <c r="P672" s="11">
        <v>29301</v>
      </c>
      <c r="Q672" s="11" t="s">
        <v>181</v>
      </c>
      <c r="R672" s="11">
        <v>1</v>
      </c>
      <c r="U672" s="11" t="s">
        <v>47</v>
      </c>
    </row>
    <row r="673" spans="1:94">
      <c r="A673" s="11">
        <v>99</v>
      </c>
      <c r="B673" s="18">
        <f>VLOOKUP($A673,Sheet1!$A$1:$C$95,2,FALSE)</f>
        <v>45274.722777777803</v>
      </c>
      <c r="C673" s="18">
        <f>VLOOKUP($A673,Sheet1!$A$1:$C$95,3,FALSE)</f>
        <v>45274.743368055599</v>
      </c>
      <c r="D673" s="11" t="s">
        <v>37</v>
      </c>
      <c r="E673" s="11" t="s">
        <v>1344</v>
      </c>
      <c r="F673" s="19" t="s">
        <v>1345</v>
      </c>
      <c r="G673" s="11">
        <v>110881</v>
      </c>
      <c r="H673" s="11">
        <v>6</v>
      </c>
      <c r="I673" s="11" t="s">
        <v>1346</v>
      </c>
      <c r="J673" s="11" t="s">
        <v>1347</v>
      </c>
      <c r="K673" s="11" t="s">
        <v>43</v>
      </c>
      <c r="L673" s="11" t="s">
        <v>1348</v>
      </c>
      <c r="M673" s="11" t="s">
        <v>1080</v>
      </c>
      <c r="N673" s="11" t="s">
        <v>541</v>
      </c>
      <c r="O673" s="11" t="s">
        <v>461</v>
      </c>
      <c r="P673" s="11">
        <v>15309</v>
      </c>
      <c r="Q673" s="11" t="s">
        <v>436</v>
      </c>
      <c r="R673" s="11">
        <v>1</v>
      </c>
      <c r="U673" s="11" t="s">
        <v>56</v>
      </c>
    </row>
    <row r="674" spans="1:94">
      <c r="A674" s="11">
        <v>99</v>
      </c>
      <c r="B674" s="18">
        <f>VLOOKUP($A674,Sheet1!$A$1:$C$95,2,FALSE)</f>
        <v>45274.722777777803</v>
      </c>
      <c r="C674" s="18">
        <f>VLOOKUP($A674,Sheet1!$A$1:$C$95,3,FALSE)</f>
        <v>45274.743368055599</v>
      </c>
      <c r="D674" s="11" t="s">
        <v>37</v>
      </c>
      <c r="E674" s="11" t="s">
        <v>1344</v>
      </c>
      <c r="F674" s="19" t="s">
        <v>1345</v>
      </c>
      <c r="G674" s="11">
        <v>110881</v>
      </c>
      <c r="H674" s="11">
        <v>6</v>
      </c>
      <c r="I674" s="11" t="s">
        <v>1346</v>
      </c>
      <c r="J674" s="11" t="s">
        <v>1347</v>
      </c>
      <c r="K674" s="11" t="s">
        <v>43</v>
      </c>
      <c r="L674" s="11" t="s">
        <v>1348</v>
      </c>
      <c r="M674" s="11" t="s">
        <v>1080</v>
      </c>
      <c r="N674" s="11" t="s">
        <v>541</v>
      </c>
      <c r="O674" s="11" t="s">
        <v>1350</v>
      </c>
      <c r="P674" s="11">
        <v>27731</v>
      </c>
      <c r="Q674" s="11" t="s">
        <v>1165</v>
      </c>
      <c r="R674" s="11">
        <v>1</v>
      </c>
      <c r="U674" s="11" t="s">
        <v>56</v>
      </c>
    </row>
    <row r="675" spans="1:94">
      <c r="A675" s="11">
        <v>99</v>
      </c>
      <c r="B675" s="18">
        <f>VLOOKUP($A675,Sheet1!$A$1:$C$95,2,FALSE)</f>
        <v>45274.722777777803</v>
      </c>
      <c r="C675" s="18">
        <f>VLOOKUP($A675,Sheet1!$A$1:$C$95,3,FALSE)</f>
        <v>45274.743368055599</v>
      </c>
      <c r="D675" s="11" t="s">
        <v>37</v>
      </c>
      <c r="E675" s="11" t="s">
        <v>1344</v>
      </c>
      <c r="F675" s="19" t="s">
        <v>1345</v>
      </c>
      <c r="G675" s="11">
        <v>110881</v>
      </c>
      <c r="H675" s="11">
        <v>6</v>
      </c>
      <c r="I675" s="11" t="s">
        <v>1346</v>
      </c>
      <c r="J675" s="11" t="s">
        <v>1347</v>
      </c>
      <c r="K675" s="11" t="s">
        <v>43</v>
      </c>
      <c r="L675" s="11" t="s">
        <v>1348</v>
      </c>
      <c r="M675" s="11" t="s">
        <v>1080</v>
      </c>
      <c r="N675" s="11" t="s">
        <v>878</v>
      </c>
      <c r="O675" s="11" t="s">
        <v>879</v>
      </c>
      <c r="P675" s="11">
        <v>10781</v>
      </c>
      <c r="Q675" s="11" t="s">
        <v>325</v>
      </c>
      <c r="R675" s="11">
        <v>1</v>
      </c>
      <c r="U675" s="11" t="s">
        <v>56</v>
      </c>
    </row>
    <row r="676" spans="1:94">
      <c r="A676" s="11">
        <v>99</v>
      </c>
      <c r="B676" s="18">
        <f>VLOOKUP($A676,Sheet1!$A$1:$C$95,2,FALSE)</f>
        <v>45274.722777777803</v>
      </c>
      <c r="C676" s="18">
        <f>VLOOKUP($A676,Sheet1!$A$1:$C$95,3,FALSE)</f>
        <v>45274.743368055599</v>
      </c>
      <c r="D676" s="11" t="s">
        <v>37</v>
      </c>
      <c r="E676" s="11" t="s">
        <v>1344</v>
      </c>
      <c r="F676" s="19" t="s">
        <v>1345</v>
      </c>
      <c r="G676" s="11">
        <v>110881</v>
      </c>
      <c r="H676" s="11">
        <v>6</v>
      </c>
      <c r="I676" s="11" t="s">
        <v>1346</v>
      </c>
      <c r="J676" s="11" t="s">
        <v>1347</v>
      </c>
      <c r="K676" s="11" t="s">
        <v>43</v>
      </c>
      <c r="L676" s="11" t="s">
        <v>1348</v>
      </c>
      <c r="M676" s="11" t="s">
        <v>1080</v>
      </c>
      <c r="N676" s="11" t="s">
        <v>728</v>
      </c>
      <c r="O676" s="11" t="s">
        <v>363</v>
      </c>
      <c r="P676" s="11">
        <v>10390</v>
      </c>
      <c r="Q676" s="11" t="s">
        <v>364</v>
      </c>
      <c r="R676" s="11">
        <v>1</v>
      </c>
      <c r="U676" s="11" t="s">
        <v>47</v>
      </c>
    </row>
    <row r="677" spans="1:94">
      <c r="A677" s="11">
        <v>99</v>
      </c>
      <c r="B677" s="18">
        <f>VLOOKUP($A677,Sheet1!$A$1:$C$95,2,FALSE)</f>
        <v>45274.722777777803</v>
      </c>
      <c r="C677" s="18">
        <f>VLOOKUP($A677,Sheet1!$A$1:$C$95,3,FALSE)</f>
        <v>45274.743368055599</v>
      </c>
      <c r="D677" s="11" t="s">
        <v>37</v>
      </c>
      <c r="E677" s="11" t="s">
        <v>1344</v>
      </c>
      <c r="F677" s="19" t="s">
        <v>1345</v>
      </c>
      <c r="G677" s="11">
        <v>110881</v>
      </c>
      <c r="H677" s="11">
        <v>6</v>
      </c>
      <c r="I677" s="11" t="s">
        <v>1346</v>
      </c>
      <c r="J677" s="11" t="s">
        <v>1347</v>
      </c>
      <c r="K677" s="11" t="s">
        <v>43</v>
      </c>
      <c r="L677" s="11" t="s">
        <v>1348</v>
      </c>
      <c r="M677" s="11" t="s">
        <v>1080</v>
      </c>
      <c r="N677" s="11" t="s">
        <v>728</v>
      </c>
      <c r="O677" s="11" t="s">
        <v>1351</v>
      </c>
      <c r="P677" s="11">
        <v>28263</v>
      </c>
      <c r="Q677" s="11" t="s">
        <v>795</v>
      </c>
      <c r="R677" s="11">
        <v>1</v>
      </c>
      <c r="U677" s="11" t="s">
        <v>56</v>
      </c>
    </row>
    <row r="678" spans="1:94">
      <c r="A678" s="11">
        <v>100</v>
      </c>
      <c r="B678" s="28">
        <v>45274.566446759301</v>
      </c>
      <c r="C678" s="28">
        <v>45274.756701388898</v>
      </c>
      <c r="D678" s="11" t="s">
        <v>37</v>
      </c>
      <c r="E678" s="11" t="s">
        <v>1352</v>
      </c>
      <c r="F678" s="19" t="s">
        <v>1353</v>
      </c>
      <c r="G678" s="29">
        <f>VLOOKUP(J678,Hoja1!$A$1:$C$283,2,FALSE)</f>
        <v>110819</v>
      </c>
      <c r="H678" s="29" t="str">
        <f>VLOOKUP(J678,Hoja1!$A$1:$C$283,3,FALSE)</f>
        <v>0</v>
      </c>
      <c r="I678" s="11" t="str">
        <f t="shared" ref="I678:I741" si="0">CONCATENATE(G678,"-",H678)</f>
        <v>110819-0</v>
      </c>
      <c r="J678" s="11" t="s">
        <v>1354</v>
      </c>
      <c r="K678" s="11" t="s">
        <v>43</v>
      </c>
      <c r="L678" s="11" t="s">
        <v>735</v>
      </c>
      <c r="M678" s="30" t="s">
        <v>1355</v>
      </c>
      <c r="N678" s="11" t="s">
        <v>727</v>
      </c>
      <c r="O678" s="11" t="s">
        <v>162</v>
      </c>
      <c r="P678" s="30" t="s">
        <v>1356</v>
      </c>
      <c r="Q678" s="11" t="s">
        <v>163</v>
      </c>
      <c r="R678" s="30" t="s">
        <v>1357</v>
      </c>
      <c r="S678" s="30"/>
      <c r="T678" s="30"/>
      <c r="U678" s="11" t="s">
        <v>47</v>
      </c>
      <c r="BL678" s="11" t="s">
        <v>47</v>
      </c>
    </row>
    <row r="679" spans="1:94">
      <c r="A679" s="11">
        <v>100</v>
      </c>
      <c r="B679" s="28">
        <v>45274.566446759301</v>
      </c>
      <c r="C679" s="28">
        <v>45274.756701388898</v>
      </c>
      <c r="D679" s="11" t="s">
        <v>37</v>
      </c>
      <c r="E679" s="11" t="s">
        <v>1352</v>
      </c>
      <c r="F679" s="19" t="s">
        <v>1353</v>
      </c>
      <c r="G679" s="29">
        <f>VLOOKUP(J679,Hoja1!$A$1:$C$283,2,FALSE)</f>
        <v>110819</v>
      </c>
      <c r="H679" s="29" t="str">
        <f>VLOOKUP(J679,Hoja1!$A$1:$C$283,3,FALSE)</f>
        <v>0</v>
      </c>
      <c r="I679" s="11" t="str">
        <f t="shared" si="0"/>
        <v>110819-0</v>
      </c>
      <c r="J679" s="11" t="s">
        <v>1354</v>
      </c>
      <c r="K679" s="11" t="s">
        <v>43</v>
      </c>
      <c r="L679" s="11" t="s">
        <v>735</v>
      </c>
      <c r="M679" s="30" t="s">
        <v>1355</v>
      </c>
      <c r="N679" s="11" t="s">
        <v>742</v>
      </c>
      <c r="O679" s="11" t="s">
        <v>62</v>
      </c>
      <c r="P679" s="30" t="s">
        <v>1358</v>
      </c>
      <c r="Q679" s="11" t="s">
        <v>63</v>
      </c>
      <c r="R679" s="30" t="s">
        <v>1357</v>
      </c>
      <c r="S679" s="30"/>
      <c r="T679" s="30"/>
      <c r="U679" s="11" t="s">
        <v>47</v>
      </c>
    </row>
    <row r="680" spans="1:94">
      <c r="A680" s="11">
        <v>100</v>
      </c>
      <c r="B680" s="28">
        <v>45274.566446759301</v>
      </c>
      <c r="C680" s="28">
        <v>45274.756701388898</v>
      </c>
      <c r="D680" s="11" t="s">
        <v>37</v>
      </c>
      <c r="E680" s="11" t="s">
        <v>1352</v>
      </c>
      <c r="F680" s="19" t="s">
        <v>1353</v>
      </c>
      <c r="G680" s="29">
        <f>VLOOKUP(J680,Hoja1!$A$1:$C$283,2,FALSE)</f>
        <v>110819</v>
      </c>
      <c r="H680" s="29" t="str">
        <f>VLOOKUP(J680,Hoja1!$A$1:$C$283,3,FALSE)</f>
        <v>0</v>
      </c>
      <c r="I680" s="11" t="str">
        <f t="shared" si="0"/>
        <v>110819-0</v>
      </c>
      <c r="J680" s="11" t="s">
        <v>1354</v>
      </c>
      <c r="K680" s="11" t="s">
        <v>43</v>
      </c>
      <c r="L680" s="11" t="s">
        <v>735</v>
      </c>
      <c r="M680" s="30" t="s">
        <v>1355</v>
      </c>
      <c r="N680" s="11" t="s">
        <v>736</v>
      </c>
      <c r="O680" s="11" t="s">
        <v>737</v>
      </c>
      <c r="P680" s="30" t="s">
        <v>1359</v>
      </c>
      <c r="Q680" s="11" t="s">
        <v>738</v>
      </c>
      <c r="R680" s="30" t="s">
        <v>1357</v>
      </c>
      <c r="S680" s="30"/>
      <c r="T680" s="30"/>
      <c r="U680" s="11" t="s">
        <v>47</v>
      </c>
    </row>
    <row r="681" spans="1:94">
      <c r="A681" s="11">
        <v>100</v>
      </c>
      <c r="B681" s="28">
        <v>45274.566446759301</v>
      </c>
      <c r="C681" s="28">
        <v>45274.756701388898</v>
      </c>
      <c r="D681" s="11" t="s">
        <v>37</v>
      </c>
      <c r="E681" s="11" t="s">
        <v>1352</v>
      </c>
      <c r="F681" s="19" t="s">
        <v>1353</v>
      </c>
      <c r="G681" s="29">
        <f>VLOOKUP(J681,Hoja1!$A$1:$C$283,2,FALSE)</f>
        <v>110819</v>
      </c>
      <c r="H681" s="29" t="str">
        <f>VLOOKUP(J681,Hoja1!$A$1:$C$283,3,FALSE)</f>
        <v>0</v>
      </c>
      <c r="I681" s="11" t="str">
        <f t="shared" si="0"/>
        <v>110819-0</v>
      </c>
      <c r="J681" s="11" t="s">
        <v>1354</v>
      </c>
      <c r="K681" s="11" t="s">
        <v>43</v>
      </c>
      <c r="L681" s="11" t="s">
        <v>735</v>
      </c>
      <c r="M681" s="30" t="s">
        <v>1355</v>
      </c>
      <c r="N681" s="11" t="s">
        <v>178</v>
      </c>
      <c r="O681" s="11" t="s">
        <v>404</v>
      </c>
      <c r="P681" s="30" t="s">
        <v>1360</v>
      </c>
      <c r="Q681" s="11" t="s">
        <v>165</v>
      </c>
      <c r="R681" s="30" t="s">
        <v>1357</v>
      </c>
      <c r="S681" s="30"/>
      <c r="T681" s="30"/>
      <c r="U681" s="11" t="s">
        <v>47</v>
      </c>
    </row>
    <row r="682" spans="1:94">
      <c r="A682" s="11">
        <v>100</v>
      </c>
      <c r="B682" s="28">
        <v>45274.566446759301</v>
      </c>
      <c r="C682" s="28">
        <v>45274.756701388898</v>
      </c>
      <c r="D682" s="11" t="s">
        <v>37</v>
      </c>
      <c r="E682" s="11" t="s">
        <v>1352</v>
      </c>
      <c r="F682" s="19" t="s">
        <v>1353</v>
      </c>
      <c r="G682" s="29">
        <f>VLOOKUP(J682,Hoja1!$A$1:$C$283,2,FALSE)</f>
        <v>110819</v>
      </c>
      <c r="H682" s="29" t="str">
        <f>VLOOKUP(J682,Hoja1!$A$1:$C$283,3,FALSE)</f>
        <v>0</v>
      </c>
      <c r="I682" s="11" t="str">
        <f t="shared" si="0"/>
        <v>110819-0</v>
      </c>
      <c r="J682" s="11" t="s">
        <v>1354</v>
      </c>
      <c r="K682" s="11" t="s">
        <v>43</v>
      </c>
      <c r="L682" s="11" t="s">
        <v>735</v>
      </c>
      <c r="M682" s="30" t="s">
        <v>1355</v>
      </c>
      <c r="N682" s="11" t="s">
        <v>727</v>
      </c>
      <c r="O682" s="11" t="s">
        <v>868</v>
      </c>
      <c r="P682" s="30" t="s">
        <v>1361</v>
      </c>
      <c r="Q682" s="11" t="s">
        <v>60</v>
      </c>
      <c r="R682" s="30" t="s">
        <v>1357</v>
      </c>
      <c r="S682" s="30"/>
      <c r="T682" s="30"/>
      <c r="U682" s="11" t="s">
        <v>47</v>
      </c>
    </row>
    <row r="683" spans="1:94">
      <c r="A683" s="11">
        <v>100</v>
      </c>
      <c r="B683" s="28">
        <v>45274.566446759301</v>
      </c>
      <c r="C683" s="28">
        <v>45274.756701388898</v>
      </c>
      <c r="D683" s="11" t="s">
        <v>37</v>
      </c>
      <c r="E683" s="11" t="s">
        <v>1352</v>
      </c>
      <c r="F683" s="19" t="s">
        <v>1353</v>
      </c>
      <c r="G683" s="29">
        <f>VLOOKUP(J683,Hoja1!$A$1:$C$283,2,FALSE)</f>
        <v>110819</v>
      </c>
      <c r="H683" s="29" t="str">
        <f>VLOOKUP(J683,Hoja1!$A$1:$C$283,3,FALSE)</f>
        <v>0</v>
      </c>
      <c r="I683" s="11" t="str">
        <f t="shared" si="0"/>
        <v>110819-0</v>
      </c>
      <c r="J683" s="11" t="s">
        <v>1354</v>
      </c>
      <c r="K683" s="11" t="s">
        <v>43</v>
      </c>
      <c r="L683" s="11" t="s">
        <v>735</v>
      </c>
      <c r="M683" s="30" t="s">
        <v>1355</v>
      </c>
      <c r="N683" s="11" t="s">
        <v>1035</v>
      </c>
      <c r="O683" s="11" t="s">
        <v>1209</v>
      </c>
      <c r="P683" s="30" t="s">
        <v>1362</v>
      </c>
      <c r="Q683" s="11" t="s">
        <v>389</v>
      </c>
      <c r="R683" s="30" t="s">
        <v>1357</v>
      </c>
      <c r="S683" s="30"/>
      <c r="T683" s="30"/>
      <c r="U683" s="11" t="s">
        <v>47</v>
      </c>
    </row>
    <row r="684" spans="1:94">
      <c r="A684" s="11">
        <v>100</v>
      </c>
      <c r="B684" s="28">
        <v>45274.566446759301</v>
      </c>
      <c r="C684" s="28">
        <v>45274.756701388898</v>
      </c>
      <c r="D684" s="11" t="s">
        <v>37</v>
      </c>
      <c r="E684" s="11" t="s">
        <v>1352</v>
      </c>
      <c r="F684" s="19" t="s">
        <v>1353</v>
      </c>
      <c r="G684" s="29">
        <f>VLOOKUP(J684,Hoja1!$A$1:$C$283,2,FALSE)</f>
        <v>110819</v>
      </c>
      <c r="H684" s="29" t="str">
        <f>VLOOKUP(J684,Hoja1!$A$1:$C$283,3,FALSE)</f>
        <v>0</v>
      </c>
      <c r="I684" s="11" t="str">
        <f t="shared" si="0"/>
        <v>110819-0</v>
      </c>
      <c r="J684" s="11" t="s">
        <v>1354</v>
      </c>
      <c r="K684" s="11" t="s">
        <v>43</v>
      </c>
      <c r="L684" s="11" t="s">
        <v>735</v>
      </c>
      <c r="M684" s="30" t="s">
        <v>1355</v>
      </c>
      <c r="N684" s="11" t="s">
        <v>846</v>
      </c>
      <c r="O684" s="11" t="s">
        <v>154</v>
      </c>
      <c r="P684" s="30" t="s">
        <v>1363</v>
      </c>
      <c r="Q684" s="11" t="s">
        <v>1364</v>
      </c>
      <c r="R684" s="30" t="s">
        <v>1357</v>
      </c>
      <c r="S684" s="30"/>
      <c r="T684" s="30"/>
      <c r="U684" s="11" t="s">
        <v>56</v>
      </c>
    </row>
    <row r="685" spans="1:94">
      <c r="A685" s="11">
        <v>100</v>
      </c>
      <c r="B685" s="28">
        <v>45274.566446759301</v>
      </c>
      <c r="C685" s="28">
        <v>45274.756701388898</v>
      </c>
      <c r="D685" s="11" t="s">
        <v>37</v>
      </c>
      <c r="E685" s="11" t="s">
        <v>1352</v>
      </c>
      <c r="F685" s="19" t="s">
        <v>1353</v>
      </c>
      <c r="G685" s="29">
        <f>VLOOKUP(J685,Hoja1!$A$1:$C$283,2,FALSE)</f>
        <v>110819</v>
      </c>
      <c r="H685" s="29" t="str">
        <f>VLOOKUP(J685,Hoja1!$A$1:$C$283,3,FALSE)</f>
        <v>0</v>
      </c>
      <c r="I685" s="11" t="str">
        <f t="shared" si="0"/>
        <v>110819-0</v>
      </c>
      <c r="J685" s="11" t="s">
        <v>1354</v>
      </c>
      <c r="K685" s="11" t="s">
        <v>43</v>
      </c>
      <c r="L685" s="11" t="s">
        <v>735</v>
      </c>
      <c r="M685" s="30" t="s">
        <v>1355</v>
      </c>
      <c r="N685" s="11" t="s">
        <v>742</v>
      </c>
      <c r="O685" s="11" t="s">
        <v>136</v>
      </c>
      <c r="P685" s="30" t="s">
        <v>1365</v>
      </c>
      <c r="Q685" s="11" t="s">
        <v>137</v>
      </c>
      <c r="R685" s="30" t="s">
        <v>1357</v>
      </c>
      <c r="S685" s="30"/>
      <c r="T685" s="30"/>
      <c r="U685" s="11" t="s">
        <v>47</v>
      </c>
    </row>
    <row r="686" spans="1:94">
      <c r="A686" s="11">
        <v>100</v>
      </c>
      <c r="B686" s="28">
        <v>45274.566446759301</v>
      </c>
      <c r="C686" s="28">
        <v>45274.756701388898</v>
      </c>
      <c r="D686" s="11" t="s">
        <v>37</v>
      </c>
      <c r="E686" s="11" t="s">
        <v>1352</v>
      </c>
      <c r="F686" s="19" t="s">
        <v>1353</v>
      </c>
      <c r="G686" s="29">
        <f>VLOOKUP(J686,Hoja1!$A$1:$C$283,2,FALSE)</f>
        <v>110819</v>
      </c>
      <c r="H686" s="29" t="str">
        <f>VLOOKUP(J686,Hoja1!$A$1:$C$283,3,FALSE)</f>
        <v>0</v>
      </c>
      <c r="I686" s="11" t="str">
        <f t="shared" si="0"/>
        <v>110819-0</v>
      </c>
      <c r="J686" s="11" t="s">
        <v>1354</v>
      </c>
      <c r="K686" s="11" t="s">
        <v>43</v>
      </c>
      <c r="L686" s="11" t="s">
        <v>735</v>
      </c>
      <c r="M686" s="30" t="s">
        <v>1355</v>
      </c>
      <c r="N686" s="11" t="s">
        <v>727</v>
      </c>
      <c r="O686" s="11" t="s">
        <v>1366</v>
      </c>
      <c r="P686" s="30" t="s">
        <v>1367</v>
      </c>
      <c r="Q686" s="11" t="s">
        <v>1368</v>
      </c>
      <c r="R686" s="30" t="s">
        <v>1357</v>
      </c>
      <c r="S686" s="30"/>
      <c r="T686" s="30"/>
      <c r="U686" s="11" t="s">
        <v>47</v>
      </c>
    </row>
    <row r="687" spans="1:94">
      <c r="A687" s="11">
        <v>101</v>
      </c>
      <c r="B687" s="28">
        <v>45274.752002314803</v>
      </c>
      <c r="C687" s="28">
        <v>45274.765729166698</v>
      </c>
      <c r="D687" s="11" t="s">
        <v>37</v>
      </c>
      <c r="E687" s="11" t="s">
        <v>1369</v>
      </c>
      <c r="F687" s="19" t="s">
        <v>1370</v>
      </c>
      <c r="G687" s="29">
        <f>VLOOKUP(J687,Hoja1!$A$1:$C$283,2,FALSE)</f>
        <v>110993</v>
      </c>
      <c r="H687" s="29" t="str">
        <f>VLOOKUP(J687,Hoja1!$A$1:$C$283,3,FALSE)</f>
        <v>6</v>
      </c>
      <c r="I687" s="11" t="str">
        <f t="shared" si="0"/>
        <v>110993-6</v>
      </c>
      <c r="J687" s="11" t="s">
        <v>1371</v>
      </c>
      <c r="K687" s="11" t="s">
        <v>231</v>
      </c>
      <c r="L687" s="11" t="s">
        <v>1372</v>
      </c>
      <c r="M687" s="30" t="s">
        <v>1355</v>
      </c>
      <c r="N687" s="11" t="s">
        <v>890</v>
      </c>
      <c r="O687" s="11" t="s">
        <v>1373</v>
      </c>
      <c r="P687" s="30" t="s">
        <v>1374</v>
      </c>
      <c r="Q687" s="11" t="s">
        <v>484</v>
      </c>
      <c r="R687" s="30" t="s">
        <v>1357</v>
      </c>
      <c r="S687" s="30"/>
      <c r="T687" s="30"/>
      <c r="U687" s="11" t="s">
        <v>47</v>
      </c>
      <c r="BL687" s="11" t="s">
        <v>56</v>
      </c>
      <c r="BY687" s="11" t="s">
        <v>56</v>
      </c>
      <c r="CM687" s="11" t="s">
        <v>56</v>
      </c>
      <c r="CP687" s="11" t="s">
        <v>1375</v>
      </c>
    </row>
    <row r="688" spans="1:94">
      <c r="A688" s="11">
        <v>101</v>
      </c>
      <c r="B688" s="28">
        <v>45274.752002314803</v>
      </c>
      <c r="C688" s="28">
        <v>45274.765729166698</v>
      </c>
      <c r="D688" s="11" t="s">
        <v>37</v>
      </c>
      <c r="E688" s="11" t="s">
        <v>1369</v>
      </c>
      <c r="F688" s="19" t="s">
        <v>1370</v>
      </c>
      <c r="G688" s="29">
        <f>VLOOKUP(J688,Hoja1!$A$1:$C$283,2,FALSE)</f>
        <v>110993</v>
      </c>
      <c r="H688" s="29" t="str">
        <f>VLOOKUP(J688,Hoja1!$A$1:$C$283,3,FALSE)</f>
        <v>6</v>
      </c>
      <c r="I688" s="11" t="str">
        <f t="shared" si="0"/>
        <v>110993-6</v>
      </c>
      <c r="J688" s="11" t="s">
        <v>1371</v>
      </c>
      <c r="K688" s="11" t="s">
        <v>231</v>
      </c>
      <c r="L688" s="11" t="s">
        <v>1372</v>
      </c>
      <c r="M688" s="30" t="s">
        <v>1355</v>
      </c>
      <c r="N688" s="11" t="s">
        <v>890</v>
      </c>
      <c r="O688" s="11" t="s">
        <v>1012</v>
      </c>
      <c r="P688" s="30" t="s">
        <v>1376</v>
      </c>
      <c r="Q688" s="11" t="s">
        <v>309</v>
      </c>
      <c r="R688" s="30" t="s">
        <v>1377</v>
      </c>
      <c r="S688" s="30"/>
      <c r="T688" s="30"/>
      <c r="U688" s="11" t="s">
        <v>47</v>
      </c>
    </row>
    <row r="689" spans="1:94">
      <c r="A689" s="11">
        <v>101</v>
      </c>
      <c r="B689" s="28">
        <v>45274.752002314803</v>
      </c>
      <c r="C689" s="28">
        <v>45274.765729166698</v>
      </c>
      <c r="D689" s="11" t="s">
        <v>37</v>
      </c>
      <c r="E689" s="11" t="s">
        <v>1369</v>
      </c>
      <c r="F689" s="19" t="s">
        <v>1370</v>
      </c>
      <c r="G689" s="29">
        <f>VLOOKUP(J689,Hoja1!$A$1:$C$283,2,FALSE)</f>
        <v>110993</v>
      </c>
      <c r="H689" s="29" t="str">
        <f>VLOOKUP(J689,Hoja1!$A$1:$C$283,3,FALSE)</f>
        <v>6</v>
      </c>
      <c r="I689" s="11" t="str">
        <f t="shared" si="0"/>
        <v>110993-6</v>
      </c>
      <c r="J689" s="11" t="s">
        <v>1371</v>
      </c>
      <c r="K689" s="11" t="s">
        <v>231</v>
      </c>
      <c r="L689" s="11" t="s">
        <v>1372</v>
      </c>
      <c r="M689" s="30" t="s">
        <v>1355</v>
      </c>
      <c r="N689" s="11" t="s">
        <v>890</v>
      </c>
      <c r="O689" s="11" t="s">
        <v>1378</v>
      </c>
      <c r="P689" s="30" t="s">
        <v>1379</v>
      </c>
      <c r="Q689" s="11" t="s">
        <v>1001</v>
      </c>
      <c r="R689" s="30" t="s">
        <v>1380</v>
      </c>
      <c r="S689" s="30"/>
      <c r="T689" s="30"/>
      <c r="U689" s="11" t="s">
        <v>47</v>
      </c>
    </row>
    <row r="690" spans="1:94">
      <c r="A690" s="11">
        <v>101</v>
      </c>
      <c r="B690" s="28">
        <v>45274.752002314803</v>
      </c>
      <c r="C690" s="28">
        <v>45274.765729166698</v>
      </c>
      <c r="D690" s="11" t="s">
        <v>37</v>
      </c>
      <c r="E690" s="11" t="s">
        <v>1369</v>
      </c>
      <c r="F690" s="19" t="s">
        <v>1370</v>
      </c>
      <c r="G690" s="29">
        <f>VLOOKUP(J690,Hoja1!$A$1:$C$283,2,FALSE)</f>
        <v>110993</v>
      </c>
      <c r="H690" s="29" t="str">
        <f>VLOOKUP(J690,Hoja1!$A$1:$C$283,3,FALSE)</f>
        <v>6</v>
      </c>
      <c r="I690" s="11" t="str">
        <f t="shared" si="0"/>
        <v>110993-6</v>
      </c>
      <c r="J690" s="11" t="s">
        <v>1371</v>
      </c>
      <c r="K690" s="11" t="s">
        <v>231</v>
      </c>
      <c r="L690" s="11" t="s">
        <v>1372</v>
      </c>
      <c r="M690" s="30" t="s">
        <v>1355</v>
      </c>
      <c r="N690" s="11" t="s">
        <v>890</v>
      </c>
      <c r="O690" s="11" t="s">
        <v>1381</v>
      </c>
      <c r="P690" s="30" t="s">
        <v>1382</v>
      </c>
      <c r="Q690" s="11" t="s">
        <v>976</v>
      </c>
      <c r="R690" s="30" t="s">
        <v>1383</v>
      </c>
      <c r="S690" s="30"/>
      <c r="T690" s="30"/>
      <c r="U690" s="11" t="s">
        <v>47</v>
      </c>
    </row>
    <row r="691" spans="1:94">
      <c r="A691" s="11">
        <v>101</v>
      </c>
      <c r="B691" s="28">
        <v>45274.752002314803</v>
      </c>
      <c r="C691" s="28">
        <v>45274.765729166698</v>
      </c>
      <c r="D691" s="11" t="s">
        <v>37</v>
      </c>
      <c r="E691" s="11" t="s">
        <v>1369</v>
      </c>
      <c r="F691" s="19" t="s">
        <v>1370</v>
      </c>
      <c r="G691" s="29">
        <f>VLOOKUP(J691,Hoja1!$A$1:$C$283,2,FALSE)</f>
        <v>110993</v>
      </c>
      <c r="H691" s="29" t="str">
        <f>VLOOKUP(J691,Hoja1!$A$1:$C$283,3,FALSE)</f>
        <v>6</v>
      </c>
      <c r="I691" s="11" t="str">
        <f t="shared" si="0"/>
        <v>110993-6</v>
      </c>
      <c r="J691" s="11" t="s">
        <v>1371</v>
      </c>
      <c r="K691" s="11" t="s">
        <v>231</v>
      </c>
      <c r="L691" s="11" t="s">
        <v>1372</v>
      </c>
      <c r="M691" s="30" t="s">
        <v>1355</v>
      </c>
      <c r="N691" s="11" t="s">
        <v>890</v>
      </c>
      <c r="O691" s="11" t="s">
        <v>1384</v>
      </c>
      <c r="P691" s="30" t="s">
        <v>1385</v>
      </c>
      <c r="Q691" s="11" t="s">
        <v>331</v>
      </c>
      <c r="R691" s="30" t="s">
        <v>1386</v>
      </c>
      <c r="S691" s="30"/>
      <c r="T691" s="30"/>
      <c r="U691" s="11" t="s">
        <v>47</v>
      </c>
    </row>
    <row r="692" spans="1:94">
      <c r="A692" s="11">
        <v>101</v>
      </c>
      <c r="B692" s="28">
        <v>45274.752002314803</v>
      </c>
      <c r="C692" s="28">
        <v>45274.765729166698</v>
      </c>
      <c r="D692" s="11" t="s">
        <v>37</v>
      </c>
      <c r="E692" s="11" t="s">
        <v>1369</v>
      </c>
      <c r="F692" s="19" t="s">
        <v>1370</v>
      </c>
      <c r="G692" s="29">
        <f>VLOOKUP(J692,Hoja1!$A$1:$C$283,2,FALSE)</f>
        <v>110993</v>
      </c>
      <c r="H692" s="29" t="str">
        <f>VLOOKUP(J692,Hoja1!$A$1:$C$283,3,FALSE)</f>
        <v>6</v>
      </c>
      <c r="I692" s="11" t="str">
        <f t="shared" si="0"/>
        <v>110993-6</v>
      </c>
      <c r="J692" s="11" t="s">
        <v>1371</v>
      </c>
      <c r="K692" s="11" t="s">
        <v>231</v>
      </c>
      <c r="L692" s="11" t="s">
        <v>1372</v>
      </c>
      <c r="M692" s="30" t="s">
        <v>1355</v>
      </c>
      <c r="N692" s="11" t="s">
        <v>890</v>
      </c>
      <c r="O692" s="11" t="s">
        <v>1387</v>
      </c>
      <c r="P692" s="30" t="s">
        <v>1388</v>
      </c>
      <c r="Q692" s="11" t="s">
        <v>1389</v>
      </c>
      <c r="R692" s="30" t="s">
        <v>1390</v>
      </c>
      <c r="S692" s="30"/>
      <c r="T692" s="30"/>
      <c r="U692" s="11" t="s">
        <v>47</v>
      </c>
    </row>
    <row r="693" spans="1:94">
      <c r="A693" s="11">
        <v>101</v>
      </c>
      <c r="B693" s="28">
        <v>45274.752002314803</v>
      </c>
      <c r="C693" s="28">
        <v>45274.765729166698</v>
      </c>
      <c r="D693" s="11" t="s">
        <v>37</v>
      </c>
      <c r="E693" s="11" t="s">
        <v>1369</v>
      </c>
      <c r="F693" s="19" t="s">
        <v>1370</v>
      </c>
      <c r="G693" s="29">
        <f>VLOOKUP(J693,Hoja1!$A$1:$C$283,2,FALSE)</f>
        <v>110993</v>
      </c>
      <c r="H693" s="29" t="str">
        <f>VLOOKUP(J693,Hoja1!$A$1:$C$283,3,FALSE)</f>
        <v>6</v>
      </c>
      <c r="I693" s="11" t="str">
        <f t="shared" si="0"/>
        <v>110993-6</v>
      </c>
      <c r="J693" s="11" t="s">
        <v>1371</v>
      </c>
      <c r="K693" s="11" t="s">
        <v>231</v>
      </c>
      <c r="L693" s="11" t="s">
        <v>1372</v>
      </c>
      <c r="M693" s="30" t="s">
        <v>1355</v>
      </c>
      <c r="N693" s="11" t="s">
        <v>890</v>
      </c>
      <c r="O693" s="11" t="s">
        <v>1391</v>
      </c>
      <c r="P693" s="30" t="s">
        <v>1392</v>
      </c>
      <c r="Q693" s="11" t="s">
        <v>1005</v>
      </c>
      <c r="R693" s="30" t="s">
        <v>1393</v>
      </c>
      <c r="S693" s="30"/>
      <c r="T693" s="30"/>
      <c r="U693" s="11" t="s">
        <v>47</v>
      </c>
    </row>
    <row r="694" spans="1:94">
      <c r="A694" s="11">
        <v>101</v>
      </c>
      <c r="B694" s="28">
        <v>45274.752002314803</v>
      </c>
      <c r="C694" s="28">
        <v>45274.765729166698</v>
      </c>
      <c r="D694" s="11" t="s">
        <v>37</v>
      </c>
      <c r="E694" s="11" t="s">
        <v>1369</v>
      </c>
      <c r="F694" s="19" t="s">
        <v>1370</v>
      </c>
      <c r="G694" s="29">
        <f>VLOOKUP(J694,Hoja1!$A$1:$C$283,2,FALSE)</f>
        <v>110993</v>
      </c>
      <c r="H694" s="29" t="str">
        <f>VLOOKUP(J694,Hoja1!$A$1:$C$283,3,FALSE)</f>
        <v>6</v>
      </c>
      <c r="I694" s="11" t="str">
        <f t="shared" si="0"/>
        <v>110993-6</v>
      </c>
      <c r="J694" s="11" t="s">
        <v>1371</v>
      </c>
      <c r="K694" s="11" t="s">
        <v>231</v>
      </c>
      <c r="L694" s="11" t="s">
        <v>1372</v>
      </c>
      <c r="M694" s="30" t="s">
        <v>1355</v>
      </c>
      <c r="N694" s="11" t="s">
        <v>890</v>
      </c>
      <c r="O694" s="11" t="s">
        <v>1394</v>
      </c>
      <c r="P694" s="30" t="s">
        <v>1395</v>
      </c>
      <c r="Q694" s="11" t="s">
        <v>1396</v>
      </c>
      <c r="R694" s="30" t="s">
        <v>1397</v>
      </c>
      <c r="S694" s="30"/>
      <c r="T694" s="30"/>
      <c r="U694" s="11" t="s">
        <v>47</v>
      </c>
    </row>
    <row r="695" spans="1:94">
      <c r="A695" s="11">
        <v>102</v>
      </c>
      <c r="B695" s="28">
        <v>45274.7590277778</v>
      </c>
      <c r="C695" s="28">
        <v>45274.779502314799</v>
      </c>
      <c r="D695" s="11" t="s">
        <v>37</v>
      </c>
      <c r="E695" s="11" t="s">
        <v>1398</v>
      </c>
      <c r="F695" s="19" t="s">
        <v>1399</v>
      </c>
      <c r="G695" s="31">
        <v>110800</v>
      </c>
      <c r="H695" s="31" t="s">
        <v>40</v>
      </c>
      <c r="I695" s="11" t="str">
        <f t="shared" si="0"/>
        <v>110800-K</v>
      </c>
      <c r="J695" s="11" t="s">
        <v>1400</v>
      </c>
      <c r="K695" s="11" t="s">
        <v>43</v>
      </c>
      <c r="L695" s="11" t="s">
        <v>1401</v>
      </c>
      <c r="M695" s="11" t="s">
        <v>1402</v>
      </c>
      <c r="N695" s="11" t="s">
        <v>862</v>
      </c>
      <c r="O695" s="11" t="s">
        <v>1403</v>
      </c>
      <c r="P695" s="30" t="s">
        <v>1404</v>
      </c>
      <c r="Q695" s="11" t="s">
        <v>475</v>
      </c>
      <c r="R695" s="30" t="s">
        <v>1357</v>
      </c>
      <c r="S695" s="30"/>
      <c r="T695" s="30"/>
      <c r="U695" s="11" t="s">
        <v>47</v>
      </c>
      <c r="BY695" s="11" t="s">
        <v>56</v>
      </c>
      <c r="CM695" s="11" t="s">
        <v>56</v>
      </c>
      <c r="CP695" s="11" t="s">
        <v>1405</v>
      </c>
    </row>
    <row r="696" spans="1:94">
      <c r="A696" s="11">
        <v>102</v>
      </c>
      <c r="B696" s="28">
        <v>45274.7590277778</v>
      </c>
      <c r="C696" s="28">
        <v>45274.779502314799</v>
      </c>
      <c r="D696" s="11" t="s">
        <v>37</v>
      </c>
      <c r="E696" s="11" t="s">
        <v>1398</v>
      </c>
      <c r="F696" s="19" t="s">
        <v>1399</v>
      </c>
      <c r="G696" s="31">
        <v>110800</v>
      </c>
      <c r="H696" s="31" t="s">
        <v>40</v>
      </c>
      <c r="I696" s="11" t="str">
        <f t="shared" si="0"/>
        <v>110800-K</v>
      </c>
      <c r="J696" s="11" t="s">
        <v>1400</v>
      </c>
      <c r="K696" s="11" t="s">
        <v>43</v>
      </c>
      <c r="L696" s="11" t="s">
        <v>1401</v>
      </c>
      <c r="M696" s="11" t="s">
        <v>1402</v>
      </c>
      <c r="N696" s="11" t="s">
        <v>776</v>
      </c>
      <c r="O696" s="11" t="s">
        <v>1406</v>
      </c>
      <c r="P696" s="30" t="s">
        <v>1407</v>
      </c>
      <c r="Q696" s="11" t="s">
        <v>1408</v>
      </c>
      <c r="R696" s="30" t="s">
        <v>1357</v>
      </c>
      <c r="S696" s="30"/>
      <c r="T696" s="30"/>
      <c r="U696" s="11" t="s">
        <v>47</v>
      </c>
    </row>
    <row r="697" spans="1:94">
      <c r="A697" s="11">
        <v>102</v>
      </c>
      <c r="B697" s="28">
        <v>45274.7590277778</v>
      </c>
      <c r="C697" s="28">
        <v>45274.779502314799</v>
      </c>
      <c r="D697" s="11" t="s">
        <v>37</v>
      </c>
      <c r="E697" s="11" t="s">
        <v>1398</v>
      </c>
      <c r="F697" s="19" t="s">
        <v>1399</v>
      </c>
      <c r="G697" s="31">
        <v>110800</v>
      </c>
      <c r="H697" s="31" t="s">
        <v>40</v>
      </c>
      <c r="I697" s="11" t="str">
        <f t="shared" si="0"/>
        <v>110800-K</v>
      </c>
      <c r="J697" s="11" t="s">
        <v>1400</v>
      </c>
      <c r="K697" s="11" t="s">
        <v>43</v>
      </c>
      <c r="L697" s="11" t="s">
        <v>1401</v>
      </c>
      <c r="M697" s="11" t="s">
        <v>1402</v>
      </c>
      <c r="N697" s="11" t="s">
        <v>776</v>
      </c>
      <c r="O697" s="11" t="s">
        <v>1409</v>
      </c>
      <c r="P697" s="30" t="s">
        <v>1410</v>
      </c>
      <c r="Q697" s="11" t="s">
        <v>1411</v>
      </c>
      <c r="R697" s="30" t="s">
        <v>1357</v>
      </c>
      <c r="S697" s="30"/>
      <c r="T697" s="30"/>
      <c r="U697" s="11" t="s">
        <v>47</v>
      </c>
    </row>
    <row r="698" spans="1:94">
      <c r="A698" s="11">
        <v>102</v>
      </c>
      <c r="B698" s="28">
        <v>45274.7590277778</v>
      </c>
      <c r="C698" s="28">
        <v>45274.779502314799</v>
      </c>
      <c r="D698" s="11" t="s">
        <v>37</v>
      </c>
      <c r="E698" s="11" t="s">
        <v>1398</v>
      </c>
      <c r="F698" s="19" t="s">
        <v>1399</v>
      </c>
      <c r="G698" s="31">
        <v>110800</v>
      </c>
      <c r="H698" s="31" t="s">
        <v>40</v>
      </c>
      <c r="I698" s="11" t="str">
        <f t="shared" si="0"/>
        <v>110800-K</v>
      </c>
      <c r="J698" s="11" t="s">
        <v>1400</v>
      </c>
      <c r="K698" s="11" t="s">
        <v>43</v>
      </c>
      <c r="L698" s="11" t="s">
        <v>1401</v>
      </c>
      <c r="M698" s="11" t="s">
        <v>1402</v>
      </c>
      <c r="N698" s="11" t="s">
        <v>541</v>
      </c>
      <c r="O698" s="11" t="s">
        <v>461</v>
      </c>
      <c r="P698" s="30" t="s">
        <v>1412</v>
      </c>
      <c r="Q698" s="11" t="s">
        <v>436</v>
      </c>
      <c r="R698" s="30" t="s">
        <v>1357</v>
      </c>
      <c r="S698" s="30"/>
      <c r="T698" s="30"/>
      <c r="U698" s="11" t="s">
        <v>47</v>
      </c>
    </row>
    <row r="699" spans="1:94">
      <c r="A699" s="11">
        <v>102</v>
      </c>
      <c r="B699" s="28">
        <v>45274.7590277778</v>
      </c>
      <c r="C699" s="28">
        <v>45274.779502314799</v>
      </c>
      <c r="D699" s="11" t="s">
        <v>37</v>
      </c>
      <c r="E699" s="11" t="s">
        <v>1398</v>
      </c>
      <c r="F699" s="19" t="s">
        <v>1399</v>
      </c>
      <c r="G699" s="31">
        <v>110800</v>
      </c>
      <c r="H699" s="31" t="s">
        <v>40</v>
      </c>
      <c r="I699" s="11" t="str">
        <f t="shared" si="0"/>
        <v>110800-K</v>
      </c>
      <c r="J699" s="11" t="s">
        <v>1400</v>
      </c>
      <c r="K699" s="11" t="s">
        <v>43</v>
      </c>
      <c r="L699" s="11" t="s">
        <v>1401</v>
      </c>
      <c r="M699" s="11" t="s">
        <v>1402</v>
      </c>
      <c r="N699" s="11" t="s">
        <v>541</v>
      </c>
      <c r="O699" s="11" t="s">
        <v>1413</v>
      </c>
      <c r="P699" s="30" t="s">
        <v>1414</v>
      </c>
      <c r="Q699" s="11" t="s">
        <v>1415</v>
      </c>
      <c r="R699" s="30" t="s">
        <v>1357</v>
      </c>
      <c r="S699" s="30"/>
      <c r="T699" s="30"/>
      <c r="U699" s="11" t="s">
        <v>56</v>
      </c>
    </row>
    <row r="700" spans="1:94">
      <c r="A700" s="11">
        <v>102</v>
      </c>
      <c r="B700" s="28">
        <v>45274.7590277778</v>
      </c>
      <c r="C700" s="28">
        <v>45274.779502314799</v>
      </c>
      <c r="D700" s="11" t="s">
        <v>37</v>
      </c>
      <c r="E700" s="11" t="s">
        <v>1398</v>
      </c>
      <c r="F700" s="19" t="s">
        <v>1399</v>
      </c>
      <c r="G700" s="31">
        <v>110800</v>
      </c>
      <c r="H700" s="31" t="s">
        <v>40</v>
      </c>
      <c r="I700" s="11" t="str">
        <f t="shared" si="0"/>
        <v>110800-K</v>
      </c>
      <c r="J700" s="11" t="s">
        <v>1400</v>
      </c>
      <c r="K700" s="11" t="s">
        <v>43</v>
      </c>
      <c r="L700" s="11" t="s">
        <v>1401</v>
      </c>
      <c r="M700" s="11" t="s">
        <v>1402</v>
      </c>
      <c r="N700" s="11" t="s">
        <v>178</v>
      </c>
      <c r="O700" s="11" t="s">
        <v>404</v>
      </c>
      <c r="P700" s="30" t="s">
        <v>1416</v>
      </c>
      <c r="Q700" s="11" t="s">
        <v>165</v>
      </c>
      <c r="R700" s="30" t="s">
        <v>1357</v>
      </c>
      <c r="S700" s="30"/>
      <c r="T700" s="30"/>
      <c r="U700" s="11" t="s">
        <v>47</v>
      </c>
    </row>
    <row r="701" spans="1:94">
      <c r="A701" s="11">
        <v>102</v>
      </c>
      <c r="B701" s="28">
        <v>45274.7590277778</v>
      </c>
      <c r="C701" s="28">
        <v>45274.779502314799</v>
      </c>
      <c r="D701" s="11" t="s">
        <v>37</v>
      </c>
      <c r="E701" s="11" t="s">
        <v>1398</v>
      </c>
      <c r="F701" s="19" t="s">
        <v>1399</v>
      </c>
      <c r="G701" s="31">
        <v>110800</v>
      </c>
      <c r="H701" s="31" t="s">
        <v>40</v>
      </c>
      <c r="I701" s="11" t="str">
        <f t="shared" si="0"/>
        <v>110800-K</v>
      </c>
      <c r="J701" s="11" t="s">
        <v>1400</v>
      </c>
      <c r="K701" s="11" t="s">
        <v>43</v>
      </c>
      <c r="L701" s="11" t="s">
        <v>1401</v>
      </c>
      <c r="M701" s="11" t="s">
        <v>1402</v>
      </c>
      <c r="N701" s="11" t="s">
        <v>178</v>
      </c>
      <c r="O701" s="11" t="s">
        <v>785</v>
      </c>
      <c r="P701" s="30" t="s">
        <v>1417</v>
      </c>
      <c r="Q701" s="11" t="s">
        <v>786</v>
      </c>
      <c r="U701" s="11" t="s">
        <v>56</v>
      </c>
    </row>
    <row r="702" spans="1:94">
      <c r="A702" s="11">
        <v>102</v>
      </c>
      <c r="B702" s="28">
        <v>45274.7590277778</v>
      </c>
      <c r="C702" s="28">
        <v>45274.779502314799</v>
      </c>
      <c r="D702" s="11" t="s">
        <v>37</v>
      </c>
      <c r="E702" s="11" t="s">
        <v>1398</v>
      </c>
      <c r="F702" s="19" t="s">
        <v>1399</v>
      </c>
      <c r="G702" s="31">
        <v>110800</v>
      </c>
      <c r="H702" s="31" t="s">
        <v>40</v>
      </c>
      <c r="I702" s="11" t="str">
        <f t="shared" si="0"/>
        <v>110800-K</v>
      </c>
      <c r="J702" s="11" t="s">
        <v>1400</v>
      </c>
      <c r="K702" s="11" t="s">
        <v>43</v>
      </c>
      <c r="L702" s="11" t="s">
        <v>1401</v>
      </c>
      <c r="M702" s="11" t="s">
        <v>1402</v>
      </c>
      <c r="N702" s="11" t="s">
        <v>867</v>
      </c>
      <c r="O702" s="11" t="s">
        <v>417</v>
      </c>
      <c r="P702" s="30" t="s">
        <v>1418</v>
      </c>
      <c r="Q702" s="11" t="s">
        <v>418</v>
      </c>
      <c r="R702" s="30" t="s">
        <v>1380</v>
      </c>
      <c r="S702" s="30"/>
      <c r="T702" s="30"/>
      <c r="U702" s="11" t="s">
        <v>56</v>
      </c>
    </row>
    <row r="703" spans="1:94">
      <c r="A703" s="11">
        <v>102</v>
      </c>
      <c r="B703" s="28">
        <v>45274.7590277778</v>
      </c>
      <c r="C703" s="28">
        <v>45274.779502314799</v>
      </c>
      <c r="D703" s="11" t="s">
        <v>37</v>
      </c>
      <c r="E703" s="11" t="s">
        <v>1398</v>
      </c>
      <c r="F703" s="19" t="s">
        <v>1399</v>
      </c>
      <c r="G703" s="31">
        <v>110800</v>
      </c>
      <c r="H703" s="31" t="s">
        <v>40</v>
      </c>
      <c r="I703" s="11" t="str">
        <f t="shared" si="0"/>
        <v>110800-K</v>
      </c>
      <c r="J703" s="11" t="s">
        <v>1400</v>
      </c>
      <c r="K703" s="11" t="s">
        <v>43</v>
      </c>
      <c r="L703" s="11" t="s">
        <v>1401</v>
      </c>
      <c r="M703" s="11" t="s">
        <v>1402</v>
      </c>
      <c r="N703" s="11" t="s">
        <v>776</v>
      </c>
      <c r="O703" s="11" t="s">
        <v>1419</v>
      </c>
      <c r="P703" s="30" t="s">
        <v>1420</v>
      </c>
      <c r="Q703" s="11" t="s">
        <v>433</v>
      </c>
      <c r="R703" s="30" t="s">
        <v>1357</v>
      </c>
      <c r="S703" s="30"/>
      <c r="T703" s="30"/>
      <c r="U703" s="11" t="s">
        <v>47</v>
      </c>
    </row>
    <row r="704" spans="1:94">
      <c r="A704" s="11">
        <v>102</v>
      </c>
      <c r="B704" s="28">
        <v>45274.7590277778</v>
      </c>
      <c r="C704" s="28">
        <v>45274.779502314799</v>
      </c>
      <c r="D704" s="11" t="s">
        <v>37</v>
      </c>
      <c r="E704" s="11" t="s">
        <v>1398</v>
      </c>
      <c r="F704" s="19" t="s">
        <v>1399</v>
      </c>
      <c r="G704" s="31">
        <v>110800</v>
      </c>
      <c r="H704" s="31" t="s">
        <v>40</v>
      </c>
      <c r="I704" s="11" t="str">
        <f t="shared" si="0"/>
        <v>110800-K</v>
      </c>
      <c r="J704" s="11" t="s">
        <v>1400</v>
      </c>
      <c r="K704" s="11" t="s">
        <v>43</v>
      </c>
      <c r="L704" s="11" t="s">
        <v>1401</v>
      </c>
      <c r="M704" s="11" t="s">
        <v>1402</v>
      </c>
      <c r="N704" s="11" t="s">
        <v>776</v>
      </c>
      <c r="O704" s="11" t="s">
        <v>1421</v>
      </c>
      <c r="P704" s="30" t="s">
        <v>1422</v>
      </c>
      <c r="Q704" s="11" t="s">
        <v>460</v>
      </c>
      <c r="R704" s="30" t="s">
        <v>1357</v>
      </c>
      <c r="S704" s="30"/>
      <c r="T704" s="30"/>
      <c r="U704" s="11" t="s">
        <v>47</v>
      </c>
    </row>
    <row r="705" spans="1:91">
      <c r="A705" s="11">
        <v>103</v>
      </c>
      <c r="B705" s="28">
        <v>45274.697673611103</v>
      </c>
      <c r="C705" s="28">
        <v>45274.7800347222</v>
      </c>
      <c r="D705" s="11" t="s">
        <v>37</v>
      </c>
      <c r="E705" s="11" t="s">
        <v>1423</v>
      </c>
      <c r="F705" s="19" t="s">
        <v>1424</v>
      </c>
      <c r="G705" s="29" t="s">
        <v>1425</v>
      </c>
      <c r="H705" s="29" t="s">
        <v>315</v>
      </c>
      <c r="I705" s="11" t="str">
        <f t="shared" si="0"/>
        <v>NO ENCONTRADA -NO ENCONTRADA</v>
      </c>
      <c r="J705" s="11" t="s">
        <v>1426</v>
      </c>
      <c r="K705" s="11" t="s">
        <v>43</v>
      </c>
      <c r="L705" s="11" t="s">
        <v>1427</v>
      </c>
      <c r="M705" s="11" t="s">
        <v>1428</v>
      </c>
      <c r="N705" s="11" t="s">
        <v>728</v>
      </c>
      <c r="O705" s="11" t="s">
        <v>1429</v>
      </c>
      <c r="P705" s="30" t="s">
        <v>1430</v>
      </c>
      <c r="Q705" s="11" t="s">
        <v>1431</v>
      </c>
      <c r="R705" s="30" t="s">
        <v>1357</v>
      </c>
      <c r="S705" s="30"/>
      <c r="T705" s="30"/>
      <c r="U705" s="11" t="s">
        <v>47</v>
      </c>
      <c r="BL705" s="11" t="s">
        <v>56</v>
      </c>
      <c r="BY705" s="11" t="s">
        <v>56</v>
      </c>
      <c r="CM705" s="11" t="s">
        <v>56</v>
      </c>
    </row>
    <row r="706" spans="1:91">
      <c r="A706" s="11">
        <v>103</v>
      </c>
      <c r="B706" s="28">
        <v>45274.697673611103</v>
      </c>
      <c r="C706" s="28">
        <v>45274.7800347222</v>
      </c>
      <c r="D706" s="11" t="s">
        <v>37</v>
      </c>
      <c r="E706" s="11" t="s">
        <v>1423</v>
      </c>
      <c r="F706" s="19" t="s">
        <v>1424</v>
      </c>
      <c r="G706" s="29" t="s">
        <v>1425</v>
      </c>
      <c r="H706" s="29" t="s">
        <v>315</v>
      </c>
      <c r="I706" s="11" t="str">
        <f t="shared" si="0"/>
        <v>NO ENCONTRADA -NO ENCONTRADA</v>
      </c>
      <c r="J706" s="11" t="s">
        <v>1426</v>
      </c>
      <c r="K706" s="11" t="s">
        <v>43</v>
      </c>
      <c r="L706" s="11" t="s">
        <v>1427</v>
      </c>
      <c r="M706" s="11" t="s">
        <v>1428</v>
      </c>
      <c r="N706" s="11" t="s">
        <v>541</v>
      </c>
      <c r="O706" s="11" t="s">
        <v>584</v>
      </c>
      <c r="P706" s="30" t="s">
        <v>1432</v>
      </c>
      <c r="Q706" s="11" t="s">
        <v>46</v>
      </c>
      <c r="R706" s="30" t="s">
        <v>1357</v>
      </c>
      <c r="S706" s="30"/>
      <c r="T706" s="30"/>
      <c r="U706" s="11" t="s">
        <v>47</v>
      </c>
    </row>
    <row r="707" spans="1:91">
      <c r="A707" s="11">
        <v>103</v>
      </c>
      <c r="B707" s="28">
        <v>45274.697673611103</v>
      </c>
      <c r="C707" s="28">
        <v>45274.7800347222</v>
      </c>
      <c r="D707" s="11" t="s">
        <v>37</v>
      </c>
      <c r="E707" s="11" t="s">
        <v>1423</v>
      </c>
      <c r="F707" s="19" t="s">
        <v>1424</v>
      </c>
      <c r="G707" s="29" t="s">
        <v>1425</v>
      </c>
      <c r="H707" s="29" t="s">
        <v>315</v>
      </c>
      <c r="I707" s="11" t="str">
        <f t="shared" si="0"/>
        <v>NO ENCONTRADA -NO ENCONTRADA</v>
      </c>
      <c r="J707" s="11" t="s">
        <v>1426</v>
      </c>
      <c r="K707" s="11" t="s">
        <v>43</v>
      </c>
      <c r="L707" s="11" t="s">
        <v>1427</v>
      </c>
      <c r="M707" s="11" t="s">
        <v>1428</v>
      </c>
      <c r="N707" s="11" t="s">
        <v>742</v>
      </c>
      <c r="O707" s="11" t="s">
        <v>1433</v>
      </c>
      <c r="P707" s="30" t="s">
        <v>1434</v>
      </c>
      <c r="Q707" s="11" t="s">
        <v>1435</v>
      </c>
      <c r="R707" s="30" t="s">
        <v>1357</v>
      </c>
      <c r="S707" s="30"/>
      <c r="T707" s="30"/>
      <c r="U707" s="11" t="s">
        <v>56</v>
      </c>
    </row>
    <row r="708" spans="1:91">
      <c r="A708" s="11">
        <v>103</v>
      </c>
      <c r="B708" s="28">
        <v>45274.697673611103</v>
      </c>
      <c r="C708" s="28">
        <v>45274.7800347222</v>
      </c>
      <c r="D708" s="11" t="s">
        <v>37</v>
      </c>
      <c r="E708" s="11" t="s">
        <v>1423</v>
      </c>
      <c r="F708" s="19" t="s">
        <v>1424</v>
      </c>
      <c r="G708" s="29" t="s">
        <v>1425</v>
      </c>
      <c r="H708" s="29" t="s">
        <v>315</v>
      </c>
      <c r="I708" s="11" t="str">
        <f t="shared" si="0"/>
        <v>NO ENCONTRADA -NO ENCONTRADA</v>
      </c>
      <c r="J708" s="11" t="s">
        <v>1426</v>
      </c>
      <c r="K708" s="11" t="s">
        <v>43</v>
      </c>
      <c r="L708" s="11" t="s">
        <v>1427</v>
      </c>
      <c r="M708" s="11" t="s">
        <v>1428</v>
      </c>
      <c r="N708" s="11" t="s">
        <v>1035</v>
      </c>
      <c r="O708" s="11" t="s">
        <v>1436</v>
      </c>
      <c r="P708" s="30" t="s">
        <v>1437</v>
      </c>
      <c r="Q708" s="11" t="s">
        <v>1438</v>
      </c>
      <c r="R708" s="30" t="s">
        <v>1357</v>
      </c>
      <c r="S708" s="30"/>
      <c r="T708" s="30"/>
      <c r="U708" s="11" t="s">
        <v>56</v>
      </c>
    </row>
    <row r="709" spans="1:91">
      <c r="A709" s="11">
        <v>103</v>
      </c>
      <c r="B709" s="28">
        <v>45274.697673611103</v>
      </c>
      <c r="C709" s="28">
        <v>45274.7800347222</v>
      </c>
      <c r="D709" s="11" t="s">
        <v>37</v>
      </c>
      <c r="E709" s="11" t="s">
        <v>1423</v>
      </c>
      <c r="F709" s="19" t="s">
        <v>1424</v>
      </c>
      <c r="G709" s="29" t="s">
        <v>1425</v>
      </c>
      <c r="H709" s="29" t="s">
        <v>315</v>
      </c>
      <c r="I709" s="11" t="str">
        <f t="shared" si="0"/>
        <v>NO ENCONTRADA -NO ENCONTRADA</v>
      </c>
      <c r="J709" s="11" t="s">
        <v>1426</v>
      </c>
      <c r="K709" s="11" t="s">
        <v>43</v>
      </c>
      <c r="L709" s="11" t="s">
        <v>1427</v>
      </c>
      <c r="M709" s="11" t="s">
        <v>1428</v>
      </c>
      <c r="N709" s="11" t="s">
        <v>541</v>
      </c>
      <c r="O709" s="11" t="s">
        <v>614</v>
      </c>
      <c r="P709" s="30" t="s">
        <v>1439</v>
      </c>
      <c r="Q709" s="11" t="s">
        <v>615</v>
      </c>
      <c r="R709" s="30" t="s">
        <v>1357</v>
      </c>
      <c r="S709" s="30"/>
      <c r="T709" s="30"/>
      <c r="U709" s="11" t="s">
        <v>56</v>
      </c>
    </row>
    <row r="710" spans="1:91">
      <c r="A710" s="11">
        <v>104</v>
      </c>
      <c r="B710" s="28">
        <v>45274.751909722203</v>
      </c>
      <c r="C710" s="28">
        <v>45274.786412037</v>
      </c>
      <c r="D710" s="11" t="s">
        <v>37</v>
      </c>
      <c r="E710" s="11" t="s">
        <v>1440</v>
      </c>
      <c r="F710" s="19" t="s">
        <v>1441</v>
      </c>
      <c r="G710" s="29">
        <f>VLOOKUP(J710,Hoja1!$A$1:$C$283,2,FALSE)</f>
        <v>111044</v>
      </c>
      <c r="H710" s="29" t="str">
        <f>VLOOKUP(J710,Hoja1!$A$1:$C$283,3,FALSE)</f>
        <v>6</v>
      </c>
      <c r="I710" s="11" t="str">
        <f t="shared" si="0"/>
        <v>111044-6</v>
      </c>
      <c r="J710" s="11" t="s">
        <v>1442</v>
      </c>
      <c r="K710" s="11" t="s">
        <v>114</v>
      </c>
      <c r="L710" s="11" t="s">
        <v>1443</v>
      </c>
      <c r="M710" s="30" t="s">
        <v>1355</v>
      </c>
      <c r="N710" s="11" t="s">
        <v>716</v>
      </c>
      <c r="O710" s="11" t="s">
        <v>1444</v>
      </c>
      <c r="P710" s="30" t="s">
        <v>1445</v>
      </c>
      <c r="Q710" s="11" t="s">
        <v>970</v>
      </c>
      <c r="R710" s="30" t="s">
        <v>1357</v>
      </c>
      <c r="S710" s="30"/>
      <c r="T710" s="30"/>
      <c r="U710" s="11" t="s">
        <v>47</v>
      </c>
      <c r="BY710" s="11" t="s">
        <v>47</v>
      </c>
    </row>
    <row r="711" spans="1:91">
      <c r="A711" s="11">
        <v>104</v>
      </c>
      <c r="B711" s="28">
        <v>45274.751909722203</v>
      </c>
      <c r="C711" s="28">
        <v>45274.786412037</v>
      </c>
      <c r="D711" s="11" t="s">
        <v>37</v>
      </c>
      <c r="E711" s="11" t="s">
        <v>1440</v>
      </c>
      <c r="F711" s="19" t="s">
        <v>1441</v>
      </c>
      <c r="G711" s="29">
        <f>VLOOKUP(J711,Hoja1!$A$1:$C$283,2,FALSE)</f>
        <v>111044</v>
      </c>
      <c r="H711" s="29" t="str">
        <f>VLOOKUP(J711,Hoja1!$A$1:$C$283,3,FALSE)</f>
        <v>6</v>
      </c>
      <c r="I711" s="11" t="str">
        <f t="shared" si="0"/>
        <v>111044-6</v>
      </c>
      <c r="J711" s="11" t="s">
        <v>1442</v>
      </c>
      <c r="K711" s="11" t="s">
        <v>114</v>
      </c>
      <c r="L711" s="11" t="s">
        <v>1443</v>
      </c>
      <c r="M711" s="30" t="s">
        <v>1355</v>
      </c>
      <c r="N711" s="11" t="s">
        <v>716</v>
      </c>
      <c r="O711" s="11" t="s">
        <v>1446</v>
      </c>
      <c r="P711" s="30" t="s">
        <v>1447</v>
      </c>
      <c r="Q711" s="11" t="s">
        <v>133</v>
      </c>
      <c r="R711" s="30" t="s">
        <v>1380</v>
      </c>
      <c r="S711" s="30"/>
      <c r="T711" s="30"/>
      <c r="U711" s="11" t="s">
        <v>47</v>
      </c>
    </row>
    <row r="712" spans="1:91">
      <c r="A712" s="11">
        <v>104</v>
      </c>
      <c r="B712" s="28">
        <v>45274.751909722203</v>
      </c>
      <c r="C712" s="28">
        <v>45274.786412037</v>
      </c>
      <c r="D712" s="11" t="s">
        <v>37</v>
      </c>
      <c r="E712" s="11" t="s">
        <v>1440</v>
      </c>
      <c r="F712" s="19" t="s">
        <v>1441</v>
      </c>
      <c r="G712" s="29">
        <f>VLOOKUP(J712,Hoja1!$A$1:$C$283,2,FALSE)</f>
        <v>111044</v>
      </c>
      <c r="H712" s="29" t="str">
        <f>VLOOKUP(J712,Hoja1!$A$1:$C$283,3,FALSE)</f>
        <v>6</v>
      </c>
      <c r="I712" s="11" t="str">
        <f t="shared" si="0"/>
        <v>111044-6</v>
      </c>
      <c r="J712" s="11" t="s">
        <v>1442</v>
      </c>
      <c r="K712" s="11" t="s">
        <v>114</v>
      </c>
      <c r="L712" s="11" t="s">
        <v>1443</v>
      </c>
      <c r="M712" s="30" t="s">
        <v>1355</v>
      </c>
      <c r="N712" s="11" t="s">
        <v>890</v>
      </c>
      <c r="O712" s="11" t="s">
        <v>1373</v>
      </c>
      <c r="P712" s="30" t="s">
        <v>1448</v>
      </c>
      <c r="Q712" s="11" t="s">
        <v>484</v>
      </c>
      <c r="R712" s="30" t="s">
        <v>1357</v>
      </c>
      <c r="S712" s="30"/>
      <c r="T712" s="30"/>
      <c r="U712" s="11" t="s">
        <v>47</v>
      </c>
    </row>
    <row r="713" spans="1:91">
      <c r="A713" s="11">
        <v>104</v>
      </c>
      <c r="B713" s="28">
        <v>45274.751909722203</v>
      </c>
      <c r="C713" s="28">
        <v>45274.786412037</v>
      </c>
      <c r="D713" s="11" t="s">
        <v>37</v>
      </c>
      <c r="E713" s="11" t="s">
        <v>1440</v>
      </c>
      <c r="F713" s="19" t="s">
        <v>1441</v>
      </c>
      <c r="G713" s="29">
        <f>VLOOKUP(J713,Hoja1!$A$1:$C$283,2,FALSE)</f>
        <v>111044</v>
      </c>
      <c r="H713" s="29" t="str">
        <f>VLOOKUP(J713,Hoja1!$A$1:$C$283,3,FALSE)</f>
        <v>6</v>
      </c>
      <c r="I713" s="11" t="str">
        <f t="shared" si="0"/>
        <v>111044-6</v>
      </c>
      <c r="J713" s="11" t="s">
        <v>1442</v>
      </c>
      <c r="K713" s="11" t="s">
        <v>114</v>
      </c>
      <c r="L713" s="11" t="s">
        <v>1443</v>
      </c>
      <c r="M713" s="30" t="s">
        <v>1355</v>
      </c>
      <c r="N713" s="11" t="s">
        <v>742</v>
      </c>
      <c r="O713" s="11" t="s">
        <v>1449</v>
      </c>
      <c r="P713" s="30" t="s">
        <v>1450</v>
      </c>
      <c r="Q713" s="11" t="s">
        <v>1338</v>
      </c>
      <c r="R713" s="30" t="s">
        <v>1357</v>
      </c>
      <c r="S713" s="30"/>
      <c r="T713" s="30"/>
      <c r="U713" s="11" t="s">
        <v>47</v>
      </c>
    </row>
    <row r="714" spans="1:91">
      <c r="A714" s="11">
        <v>104</v>
      </c>
      <c r="B714" s="28">
        <v>45274.751909722203</v>
      </c>
      <c r="C714" s="28">
        <v>45274.786412037</v>
      </c>
      <c r="D714" s="11" t="s">
        <v>37</v>
      </c>
      <c r="E714" s="11" t="s">
        <v>1440</v>
      </c>
      <c r="F714" s="19" t="s">
        <v>1441</v>
      </c>
      <c r="G714" s="29">
        <f>VLOOKUP(J714,Hoja1!$A$1:$C$283,2,FALSE)</f>
        <v>111044</v>
      </c>
      <c r="H714" s="29" t="str">
        <f>VLOOKUP(J714,Hoja1!$A$1:$C$283,3,FALSE)</f>
        <v>6</v>
      </c>
      <c r="I714" s="11" t="str">
        <f t="shared" si="0"/>
        <v>111044-6</v>
      </c>
      <c r="J714" s="11" t="s">
        <v>1442</v>
      </c>
      <c r="K714" s="11" t="s">
        <v>114</v>
      </c>
      <c r="L714" s="11" t="s">
        <v>1443</v>
      </c>
      <c r="M714" s="30" t="s">
        <v>1355</v>
      </c>
      <c r="N714" s="11" t="s">
        <v>890</v>
      </c>
      <c r="O714" s="11" t="s">
        <v>488</v>
      </c>
      <c r="P714" s="30" t="s">
        <v>1451</v>
      </c>
      <c r="Q714" s="11" t="s">
        <v>489</v>
      </c>
      <c r="R714" s="30" t="s">
        <v>1357</v>
      </c>
      <c r="S714" s="30"/>
      <c r="T714" s="30"/>
      <c r="U714" s="11" t="s">
        <v>47</v>
      </c>
    </row>
    <row r="715" spans="1:91">
      <c r="A715" s="11">
        <v>104</v>
      </c>
      <c r="B715" s="28">
        <v>45274.751909722203</v>
      </c>
      <c r="C715" s="28">
        <v>45274.786412037</v>
      </c>
      <c r="D715" s="11" t="s">
        <v>37</v>
      </c>
      <c r="E715" s="11" t="s">
        <v>1440</v>
      </c>
      <c r="F715" s="19" t="s">
        <v>1441</v>
      </c>
      <c r="G715" s="29">
        <f>VLOOKUP(J715,Hoja1!$A$1:$C$283,2,FALSE)</f>
        <v>111044</v>
      </c>
      <c r="H715" s="29" t="str">
        <f>VLOOKUP(J715,Hoja1!$A$1:$C$283,3,FALSE)</f>
        <v>6</v>
      </c>
      <c r="I715" s="11" t="str">
        <f t="shared" si="0"/>
        <v>111044-6</v>
      </c>
      <c r="J715" s="11" t="s">
        <v>1442</v>
      </c>
      <c r="K715" s="11" t="s">
        <v>114</v>
      </c>
      <c r="L715" s="11" t="s">
        <v>1443</v>
      </c>
      <c r="M715" s="30" t="s">
        <v>1355</v>
      </c>
      <c r="N715" s="11" t="s">
        <v>716</v>
      </c>
      <c r="O715" s="11" t="s">
        <v>1452</v>
      </c>
      <c r="P715" s="30" t="s">
        <v>1453</v>
      </c>
      <c r="Q715" s="11" t="s">
        <v>647</v>
      </c>
      <c r="R715" s="30" t="s">
        <v>1357</v>
      </c>
      <c r="S715" s="30"/>
      <c r="T715" s="30"/>
      <c r="U715" s="11" t="s">
        <v>47</v>
      </c>
    </row>
    <row r="716" spans="1:91">
      <c r="A716" s="11">
        <v>104</v>
      </c>
      <c r="B716" s="28">
        <v>45274.751909722203</v>
      </c>
      <c r="C716" s="28">
        <v>45274.786412037</v>
      </c>
      <c r="D716" s="11" t="s">
        <v>37</v>
      </c>
      <c r="E716" s="11" t="s">
        <v>1440</v>
      </c>
      <c r="F716" s="19" t="s">
        <v>1441</v>
      </c>
      <c r="G716" s="29">
        <f>VLOOKUP(J716,Hoja1!$A$1:$C$283,2,FALSE)</f>
        <v>111044</v>
      </c>
      <c r="H716" s="29" t="str">
        <f>VLOOKUP(J716,Hoja1!$A$1:$C$283,3,FALSE)</f>
        <v>6</v>
      </c>
      <c r="I716" s="11" t="str">
        <f t="shared" si="0"/>
        <v>111044-6</v>
      </c>
      <c r="J716" s="11" t="s">
        <v>1442</v>
      </c>
      <c r="K716" s="11" t="s">
        <v>114</v>
      </c>
      <c r="L716" s="11" t="s">
        <v>1443</v>
      </c>
      <c r="M716" s="30" t="s">
        <v>1355</v>
      </c>
      <c r="N716" s="11" t="s">
        <v>716</v>
      </c>
      <c r="O716" s="11" t="s">
        <v>1454</v>
      </c>
      <c r="P716" s="30" t="s">
        <v>1455</v>
      </c>
      <c r="Q716" s="11" t="s">
        <v>660</v>
      </c>
      <c r="R716" s="30" t="s">
        <v>1357</v>
      </c>
      <c r="S716" s="30"/>
      <c r="T716" s="30"/>
      <c r="U716" s="11" t="s">
        <v>47</v>
      </c>
    </row>
    <row r="717" spans="1:91">
      <c r="A717" s="11">
        <v>104</v>
      </c>
      <c r="B717" s="28">
        <v>45274.751909722203</v>
      </c>
      <c r="C717" s="28">
        <v>45274.786412037</v>
      </c>
      <c r="D717" s="11" t="s">
        <v>37</v>
      </c>
      <c r="E717" s="11" t="s">
        <v>1440</v>
      </c>
      <c r="F717" s="19" t="s">
        <v>1441</v>
      </c>
      <c r="G717" s="29">
        <f>VLOOKUP(J717,Hoja1!$A$1:$C$283,2,FALSE)</f>
        <v>111044</v>
      </c>
      <c r="H717" s="29" t="str">
        <f>VLOOKUP(J717,Hoja1!$A$1:$C$283,3,FALSE)</f>
        <v>6</v>
      </c>
      <c r="I717" s="11" t="str">
        <f t="shared" si="0"/>
        <v>111044-6</v>
      </c>
      <c r="J717" s="11" t="s">
        <v>1442</v>
      </c>
      <c r="K717" s="11" t="s">
        <v>114</v>
      </c>
      <c r="L717" s="11" t="s">
        <v>1443</v>
      </c>
      <c r="M717" s="30" t="s">
        <v>1355</v>
      </c>
      <c r="N717" s="11" t="s">
        <v>890</v>
      </c>
      <c r="O717" s="11" t="s">
        <v>1084</v>
      </c>
      <c r="P717" s="30" t="s">
        <v>1456</v>
      </c>
      <c r="Q717" s="11" t="s">
        <v>313</v>
      </c>
      <c r="R717" s="30" t="s">
        <v>1380</v>
      </c>
      <c r="S717" s="30"/>
      <c r="T717" s="30"/>
      <c r="U717" s="11" t="s">
        <v>47</v>
      </c>
    </row>
    <row r="718" spans="1:91">
      <c r="A718" s="11">
        <v>104</v>
      </c>
      <c r="B718" s="28">
        <v>45274.751909722203</v>
      </c>
      <c r="C718" s="28">
        <v>45274.786412037</v>
      </c>
      <c r="D718" s="11" t="s">
        <v>37</v>
      </c>
      <c r="E718" s="11" t="s">
        <v>1440</v>
      </c>
      <c r="F718" s="19" t="s">
        <v>1441</v>
      </c>
      <c r="G718" s="29">
        <f>VLOOKUP(J718,Hoja1!$A$1:$C$283,2,FALSE)</f>
        <v>111044</v>
      </c>
      <c r="H718" s="29" t="str">
        <f>VLOOKUP(J718,Hoja1!$A$1:$C$283,3,FALSE)</f>
        <v>6</v>
      </c>
      <c r="I718" s="11" t="str">
        <f t="shared" si="0"/>
        <v>111044-6</v>
      </c>
      <c r="J718" s="11" t="s">
        <v>1442</v>
      </c>
      <c r="K718" s="11" t="s">
        <v>114</v>
      </c>
      <c r="L718" s="11" t="s">
        <v>1443</v>
      </c>
      <c r="M718" s="30" t="s">
        <v>1355</v>
      </c>
      <c r="N718" s="11" t="s">
        <v>790</v>
      </c>
      <c r="O718" s="11" t="s">
        <v>1457</v>
      </c>
      <c r="P718" s="30" t="s">
        <v>1458</v>
      </c>
      <c r="Q718" s="11" t="s">
        <v>1459</v>
      </c>
      <c r="R718" s="30" t="s">
        <v>1357</v>
      </c>
      <c r="S718" s="30"/>
      <c r="T718" s="30"/>
      <c r="U718" s="11" t="s">
        <v>56</v>
      </c>
    </row>
    <row r="719" spans="1:91">
      <c r="A719" s="11">
        <v>105</v>
      </c>
      <c r="B719" s="28">
        <v>45274.760613425897</v>
      </c>
      <c r="C719" s="28">
        <v>45274.788854166698</v>
      </c>
      <c r="D719" s="11" t="s">
        <v>37</v>
      </c>
      <c r="E719" s="11" t="s">
        <v>1460</v>
      </c>
      <c r="F719" s="19" t="s">
        <v>1461</v>
      </c>
      <c r="G719" s="29">
        <f>VLOOKUP(J719,Hoja1!$A$1:$C$283,2,FALSE)</f>
        <v>110827</v>
      </c>
      <c r="H719" s="29" t="str">
        <f>VLOOKUP(J719,Hoja1!$A$1:$C$283,3,FALSE)</f>
        <v>1</v>
      </c>
      <c r="I719" s="11" t="str">
        <f t="shared" si="0"/>
        <v>110827-1</v>
      </c>
      <c r="J719" s="11" t="s">
        <v>1462</v>
      </c>
      <c r="K719" s="11" t="s">
        <v>114</v>
      </c>
      <c r="L719" s="11" t="s">
        <v>186</v>
      </c>
      <c r="M719" s="30" t="s">
        <v>1355</v>
      </c>
      <c r="N719" s="11" t="s">
        <v>846</v>
      </c>
      <c r="O719" s="11" t="s">
        <v>1463</v>
      </c>
      <c r="P719" s="30" t="s">
        <v>1363</v>
      </c>
      <c r="Q719" s="11" t="s">
        <v>155</v>
      </c>
      <c r="R719" s="30" t="s">
        <v>1357</v>
      </c>
      <c r="S719" s="30"/>
      <c r="T719" s="30"/>
      <c r="U719" s="11" t="s">
        <v>56</v>
      </c>
      <c r="BL719" s="11" t="s">
        <v>56</v>
      </c>
      <c r="BY719" s="11" t="s">
        <v>56</v>
      </c>
      <c r="CM719" s="11" t="s">
        <v>56</v>
      </c>
    </row>
    <row r="720" spans="1:91">
      <c r="A720" s="11">
        <v>105</v>
      </c>
      <c r="B720" s="28">
        <v>45274.760613425897</v>
      </c>
      <c r="C720" s="28">
        <v>45274.788854166698</v>
      </c>
      <c r="D720" s="11" t="s">
        <v>37</v>
      </c>
      <c r="E720" s="11" t="s">
        <v>1460</v>
      </c>
      <c r="F720" s="19" t="s">
        <v>1461</v>
      </c>
      <c r="G720" s="29">
        <f>VLOOKUP(J720,Hoja1!$A$1:$C$283,2,FALSE)</f>
        <v>110827</v>
      </c>
      <c r="H720" s="29" t="str">
        <f>VLOOKUP(J720,Hoja1!$A$1:$C$283,3,FALSE)</f>
        <v>1</v>
      </c>
      <c r="I720" s="11" t="str">
        <f t="shared" si="0"/>
        <v>110827-1</v>
      </c>
      <c r="J720" s="11" t="s">
        <v>1462</v>
      </c>
      <c r="K720" s="11" t="s">
        <v>114</v>
      </c>
      <c r="L720" s="11" t="s">
        <v>186</v>
      </c>
      <c r="M720" s="30" t="s">
        <v>1355</v>
      </c>
      <c r="N720" s="11" t="s">
        <v>846</v>
      </c>
      <c r="O720" s="11" t="s">
        <v>1464</v>
      </c>
      <c r="P720" s="30" t="s">
        <v>1465</v>
      </c>
      <c r="Q720" s="11" t="s">
        <v>298</v>
      </c>
      <c r="R720" s="30" t="s">
        <v>1357</v>
      </c>
      <c r="S720" s="30"/>
      <c r="T720" s="30"/>
      <c r="U720" s="11" t="s">
        <v>56</v>
      </c>
    </row>
    <row r="721" spans="1:91">
      <c r="A721" s="11">
        <v>105</v>
      </c>
      <c r="B721" s="28">
        <v>45274.760613425897</v>
      </c>
      <c r="C721" s="28">
        <v>45274.788854166698</v>
      </c>
      <c r="D721" s="11" t="s">
        <v>37</v>
      </c>
      <c r="E721" s="11" t="s">
        <v>1460</v>
      </c>
      <c r="F721" s="19" t="s">
        <v>1461</v>
      </c>
      <c r="G721" s="29">
        <f>VLOOKUP(J721,Hoja1!$A$1:$C$283,2,FALSE)</f>
        <v>110827</v>
      </c>
      <c r="H721" s="29" t="str">
        <f>VLOOKUP(J721,Hoja1!$A$1:$C$283,3,FALSE)</f>
        <v>1</v>
      </c>
      <c r="I721" s="11" t="str">
        <f t="shared" si="0"/>
        <v>110827-1</v>
      </c>
      <c r="J721" s="11" t="s">
        <v>1462</v>
      </c>
      <c r="K721" s="11" t="s">
        <v>114</v>
      </c>
      <c r="L721" s="11" t="s">
        <v>186</v>
      </c>
      <c r="M721" s="30" t="s">
        <v>1355</v>
      </c>
      <c r="N721" s="11" t="s">
        <v>846</v>
      </c>
      <c r="O721" s="11" t="s">
        <v>1466</v>
      </c>
      <c r="P721" s="30" t="s">
        <v>1467</v>
      </c>
      <c r="Q721" s="11" t="s">
        <v>1364</v>
      </c>
      <c r="R721" s="30" t="s">
        <v>1357</v>
      </c>
      <c r="S721" s="30"/>
      <c r="T721" s="30"/>
      <c r="U721" s="11" t="s">
        <v>56</v>
      </c>
    </row>
    <row r="722" spans="1:91">
      <c r="A722" s="11">
        <v>105</v>
      </c>
      <c r="B722" s="28">
        <v>45274.760613425897</v>
      </c>
      <c r="C722" s="28">
        <v>45274.788854166698</v>
      </c>
      <c r="D722" s="11" t="s">
        <v>37</v>
      </c>
      <c r="E722" s="11" t="s">
        <v>1460</v>
      </c>
      <c r="F722" s="19" t="s">
        <v>1461</v>
      </c>
      <c r="G722" s="29">
        <f>VLOOKUP(J722,Hoja1!$A$1:$C$283,2,FALSE)</f>
        <v>110827</v>
      </c>
      <c r="H722" s="29" t="str">
        <f>VLOOKUP(J722,Hoja1!$A$1:$C$283,3,FALSE)</f>
        <v>1</v>
      </c>
      <c r="I722" s="11" t="str">
        <f t="shared" si="0"/>
        <v>110827-1</v>
      </c>
      <c r="J722" s="11" t="s">
        <v>1462</v>
      </c>
      <c r="K722" s="11" t="s">
        <v>114</v>
      </c>
      <c r="L722" s="11" t="s">
        <v>186</v>
      </c>
      <c r="M722" s="30" t="s">
        <v>1355</v>
      </c>
      <c r="N722" s="11" t="s">
        <v>846</v>
      </c>
      <c r="O722" s="11" t="s">
        <v>158</v>
      </c>
      <c r="P722" s="30" t="s">
        <v>1468</v>
      </c>
      <c r="Q722" s="11" t="s">
        <v>159</v>
      </c>
      <c r="R722" s="30" t="s">
        <v>1357</v>
      </c>
      <c r="S722" s="30"/>
      <c r="T722" s="30"/>
      <c r="U722" s="11" t="s">
        <v>56</v>
      </c>
    </row>
    <row r="723" spans="1:91">
      <c r="A723" s="11">
        <v>105</v>
      </c>
      <c r="B723" s="28">
        <v>45274.760613425897</v>
      </c>
      <c r="C723" s="28">
        <v>45274.788854166698</v>
      </c>
      <c r="D723" s="11" t="s">
        <v>37</v>
      </c>
      <c r="E723" s="11" t="s">
        <v>1460</v>
      </c>
      <c r="F723" s="19" t="s">
        <v>1461</v>
      </c>
      <c r="G723" s="29">
        <f>VLOOKUP(J723,Hoja1!$A$1:$C$283,2,FALSE)</f>
        <v>110827</v>
      </c>
      <c r="H723" s="29" t="str">
        <f>VLOOKUP(J723,Hoja1!$A$1:$C$283,3,FALSE)</f>
        <v>1</v>
      </c>
      <c r="I723" s="11" t="str">
        <f t="shared" si="0"/>
        <v>110827-1</v>
      </c>
      <c r="J723" s="11" t="s">
        <v>1462</v>
      </c>
      <c r="K723" s="11" t="s">
        <v>114</v>
      </c>
      <c r="L723" s="11" t="s">
        <v>186</v>
      </c>
      <c r="M723" s="30" t="s">
        <v>1355</v>
      </c>
      <c r="N723" s="11" t="s">
        <v>846</v>
      </c>
      <c r="O723" s="11" t="s">
        <v>1469</v>
      </c>
      <c r="P723" s="30" t="s">
        <v>1470</v>
      </c>
      <c r="Q723" s="11" t="s">
        <v>1039</v>
      </c>
      <c r="R723" s="30" t="s">
        <v>1357</v>
      </c>
      <c r="S723" s="30"/>
      <c r="T723" s="30"/>
      <c r="U723" s="11" t="s">
        <v>56</v>
      </c>
    </row>
    <row r="724" spans="1:91">
      <c r="A724" s="11">
        <v>105</v>
      </c>
      <c r="B724" s="28">
        <v>45274.760613425897</v>
      </c>
      <c r="C724" s="28">
        <v>45274.788854166698</v>
      </c>
      <c r="D724" s="11" t="s">
        <v>37</v>
      </c>
      <c r="E724" s="11" t="s">
        <v>1460</v>
      </c>
      <c r="F724" s="19" t="s">
        <v>1461</v>
      </c>
      <c r="G724" s="29">
        <f>VLOOKUP(J724,Hoja1!$A$1:$C$283,2,FALSE)</f>
        <v>110827</v>
      </c>
      <c r="H724" s="29" t="str">
        <f>VLOOKUP(J724,Hoja1!$A$1:$C$283,3,FALSE)</f>
        <v>1</v>
      </c>
      <c r="I724" s="11" t="str">
        <f t="shared" si="0"/>
        <v>110827-1</v>
      </c>
      <c r="J724" s="11" t="s">
        <v>1462</v>
      </c>
      <c r="K724" s="11" t="s">
        <v>114</v>
      </c>
      <c r="L724" s="11" t="s">
        <v>186</v>
      </c>
      <c r="M724" s="30" t="s">
        <v>1355</v>
      </c>
      <c r="N724" s="11" t="s">
        <v>846</v>
      </c>
      <c r="O724" s="11" t="s">
        <v>1471</v>
      </c>
      <c r="P724" s="30" t="s">
        <v>1472</v>
      </c>
      <c r="Q724" s="11" t="s">
        <v>192</v>
      </c>
      <c r="R724" s="30" t="s">
        <v>1357</v>
      </c>
      <c r="S724" s="30"/>
      <c r="T724" s="30"/>
      <c r="U724" s="11" t="s">
        <v>56</v>
      </c>
    </row>
    <row r="725" spans="1:91">
      <c r="A725" s="11">
        <v>106</v>
      </c>
      <c r="B725" s="28">
        <v>45274.848321759302</v>
      </c>
      <c r="C725" s="28">
        <v>45274.863425925898</v>
      </c>
      <c r="D725" s="11" t="s">
        <v>37</v>
      </c>
      <c r="E725" s="11" t="s">
        <v>1473</v>
      </c>
      <c r="F725" s="19" t="s">
        <v>1474</v>
      </c>
      <c r="G725" s="29">
        <f>VLOOKUP(J725,Hoja1!$A$1:$C$283,2,FALSE)</f>
        <v>110799</v>
      </c>
      <c r="H725" s="29" t="str">
        <f>VLOOKUP(J725,Hoja1!$A$1:$C$283,3,FALSE)</f>
        <v>2</v>
      </c>
      <c r="I725" s="11" t="str">
        <f t="shared" si="0"/>
        <v>110799-2</v>
      </c>
      <c r="J725" s="11" t="s">
        <v>1475</v>
      </c>
      <c r="K725" s="11" t="s">
        <v>43</v>
      </c>
      <c r="L725" s="11" t="s">
        <v>772</v>
      </c>
      <c r="M725" s="11" t="s">
        <v>1476</v>
      </c>
      <c r="N725" s="11" t="s">
        <v>742</v>
      </c>
      <c r="O725" s="11" t="s">
        <v>1477</v>
      </c>
      <c r="P725" s="30" t="s">
        <v>1478</v>
      </c>
      <c r="Q725" s="11" t="s">
        <v>494</v>
      </c>
      <c r="R725" s="30" t="s">
        <v>1357</v>
      </c>
      <c r="S725" s="30"/>
      <c r="T725" s="30"/>
      <c r="U725" s="11" t="s">
        <v>47</v>
      </c>
      <c r="BY725" s="11" t="s">
        <v>56</v>
      </c>
      <c r="CM725" s="11" t="s">
        <v>56</v>
      </c>
    </row>
    <row r="726" spans="1:91">
      <c r="A726" s="11">
        <v>106</v>
      </c>
      <c r="B726" s="28">
        <v>45274.848321759302</v>
      </c>
      <c r="C726" s="28">
        <v>45274.863425925898</v>
      </c>
      <c r="D726" s="11" t="s">
        <v>37</v>
      </c>
      <c r="E726" s="11" t="s">
        <v>1473</v>
      </c>
      <c r="F726" s="19" t="s">
        <v>1474</v>
      </c>
      <c r="G726" s="29">
        <f>VLOOKUP(J726,Hoja1!$A$1:$C$283,2,FALSE)</f>
        <v>110799</v>
      </c>
      <c r="H726" s="29" t="str">
        <f>VLOOKUP(J726,Hoja1!$A$1:$C$283,3,FALSE)</f>
        <v>2</v>
      </c>
      <c r="I726" s="11" t="str">
        <f t="shared" si="0"/>
        <v>110799-2</v>
      </c>
      <c r="J726" s="11" t="s">
        <v>1475</v>
      </c>
      <c r="K726" s="11" t="s">
        <v>43</v>
      </c>
      <c r="L726" s="11" t="s">
        <v>772</v>
      </c>
      <c r="M726" s="11" t="s">
        <v>1476</v>
      </c>
      <c r="N726" s="11" t="s">
        <v>742</v>
      </c>
      <c r="O726" s="11" t="s">
        <v>1479</v>
      </c>
      <c r="P726" s="30" t="s">
        <v>1358</v>
      </c>
      <c r="Q726" s="11" t="s">
        <v>63</v>
      </c>
      <c r="R726" s="30" t="s">
        <v>1357</v>
      </c>
      <c r="S726" s="30"/>
      <c r="T726" s="30"/>
      <c r="U726" s="11" t="s">
        <v>47</v>
      </c>
    </row>
    <row r="727" spans="1:91">
      <c r="A727" s="11">
        <v>106</v>
      </c>
      <c r="B727" s="28">
        <v>45274.848321759302</v>
      </c>
      <c r="C727" s="28">
        <v>45274.863425925898</v>
      </c>
      <c r="D727" s="11" t="s">
        <v>37</v>
      </c>
      <c r="E727" s="11" t="s">
        <v>1473</v>
      </c>
      <c r="F727" s="19" t="s">
        <v>1474</v>
      </c>
      <c r="G727" s="29">
        <f>VLOOKUP(J727,Hoja1!$A$1:$C$283,2,FALSE)</f>
        <v>110799</v>
      </c>
      <c r="H727" s="29" t="str">
        <f>VLOOKUP(J727,Hoja1!$A$1:$C$283,3,FALSE)</f>
        <v>2</v>
      </c>
      <c r="I727" s="11" t="str">
        <f t="shared" si="0"/>
        <v>110799-2</v>
      </c>
      <c r="J727" s="11" t="s">
        <v>1475</v>
      </c>
      <c r="K727" s="11" t="s">
        <v>43</v>
      </c>
      <c r="L727" s="11" t="s">
        <v>772</v>
      </c>
      <c r="M727" s="11" t="s">
        <v>1476</v>
      </c>
      <c r="N727" s="11" t="s">
        <v>178</v>
      </c>
      <c r="O727" s="11" t="s">
        <v>179</v>
      </c>
      <c r="P727" s="30" t="s">
        <v>1480</v>
      </c>
      <c r="Q727" s="11" t="s">
        <v>51</v>
      </c>
      <c r="R727" s="30" t="s">
        <v>1380</v>
      </c>
      <c r="S727" s="30"/>
      <c r="T727" s="30"/>
      <c r="U727" s="11" t="s">
        <v>47</v>
      </c>
    </row>
    <row r="728" spans="1:91">
      <c r="A728" s="11">
        <v>106</v>
      </c>
      <c r="B728" s="28">
        <v>45274.848321759302</v>
      </c>
      <c r="C728" s="28">
        <v>45274.863425925898</v>
      </c>
      <c r="D728" s="11" t="s">
        <v>37</v>
      </c>
      <c r="E728" s="11" t="s">
        <v>1473</v>
      </c>
      <c r="F728" s="19" t="s">
        <v>1474</v>
      </c>
      <c r="G728" s="29">
        <f>VLOOKUP(J728,Hoja1!$A$1:$C$283,2,FALSE)</f>
        <v>110799</v>
      </c>
      <c r="H728" s="29" t="str">
        <f>VLOOKUP(J728,Hoja1!$A$1:$C$283,3,FALSE)</f>
        <v>2</v>
      </c>
      <c r="I728" s="11" t="str">
        <f t="shared" si="0"/>
        <v>110799-2</v>
      </c>
      <c r="J728" s="11" t="s">
        <v>1475</v>
      </c>
      <c r="K728" s="11" t="s">
        <v>43</v>
      </c>
      <c r="L728" s="11" t="s">
        <v>772</v>
      </c>
      <c r="M728" s="11" t="s">
        <v>1476</v>
      </c>
      <c r="N728" s="11" t="s">
        <v>1035</v>
      </c>
      <c r="O728" s="11" t="s">
        <v>1481</v>
      </c>
      <c r="P728" s="30" t="s">
        <v>1482</v>
      </c>
      <c r="Q728" s="11" t="s">
        <v>1483</v>
      </c>
      <c r="R728" s="30" t="s">
        <v>1357</v>
      </c>
      <c r="S728" s="30"/>
      <c r="T728" s="30"/>
      <c r="U728" s="11" t="s">
        <v>47</v>
      </c>
    </row>
    <row r="729" spans="1:91">
      <c r="A729" s="11">
        <v>106</v>
      </c>
      <c r="B729" s="28">
        <v>45274.848321759302</v>
      </c>
      <c r="C729" s="28">
        <v>45274.863425925898</v>
      </c>
      <c r="D729" s="11" t="s">
        <v>37</v>
      </c>
      <c r="E729" s="11" t="s">
        <v>1473</v>
      </c>
      <c r="F729" s="19" t="s">
        <v>1474</v>
      </c>
      <c r="G729" s="29">
        <f>VLOOKUP(J729,Hoja1!$A$1:$C$283,2,FALSE)</f>
        <v>110799</v>
      </c>
      <c r="H729" s="29" t="str">
        <f>VLOOKUP(J729,Hoja1!$A$1:$C$283,3,FALSE)</f>
        <v>2</v>
      </c>
      <c r="I729" s="11" t="str">
        <f t="shared" si="0"/>
        <v>110799-2</v>
      </c>
      <c r="J729" s="11" t="s">
        <v>1475</v>
      </c>
      <c r="K729" s="11" t="s">
        <v>43</v>
      </c>
      <c r="L729" s="11" t="s">
        <v>772</v>
      </c>
      <c r="M729" s="11" t="s">
        <v>1476</v>
      </c>
      <c r="N729" s="11" t="s">
        <v>828</v>
      </c>
      <c r="O729" s="11" t="s">
        <v>661</v>
      </c>
      <c r="P729" s="30" t="s">
        <v>1484</v>
      </c>
      <c r="Q729" s="11" t="s">
        <v>392</v>
      </c>
      <c r="R729" s="30" t="s">
        <v>1357</v>
      </c>
      <c r="S729" s="30"/>
      <c r="T729" s="30"/>
      <c r="U729" s="11" t="s">
        <v>47</v>
      </c>
    </row>
    <row r="730" spans="1:91">
      <c r="A730" s="11">
        <v>106</v>
      </c>
      <c r="B730" s="28">
        <v>45274.848321759302</v>
      </c>
      <c r="C730" s="28">
        <v>45274.863425925898</v>
      </c>
      <c r="D730" s="11" t="s">
        <v>37</v>
      </c>
      <c r="E730" s="11" t="s">
        <v>1473</v>
      </c>
      <c r="F730" s="19" t="s">
        <v>1474</v>
      </c>
      <c r="G730" s="29">
        <f>VLOOKUP(J730,Hoja1!$A$1:$C$283,2,FALSE)</f>
        <v>110799</v>
      </c>
      <c r="H730" s="29" t="str">
        <f>VLOOKUP(J730,Hoja1!$A$1:$C$283,3,FALSE)</f>
        <v>2</v>
      </c>
      <c r="I730" s="11" t="str">
        <f t="shared" si="0"/>
        <v>110799-2</v>
      </c>
      <c r="J730" s="11" t="s">
        <v>1475</v>
      </c>
      <c r="K730" s="11" t="s">
        <v>43</v>
      </c>
      <c r="L730" s="11" t="s">
        <v>772</v>
      </c>
      <c r="M730" s="11" t="s">
        <v>1476</v>
      </c>
      <c r="N730" s="11" t="s">
        <v>828</v>
      </c>
      <c r="O730" s="11" t="s">
        <v>1485</v>
      </c>
      <c r="P730" s="30" t="s">
        <v>1486</v>
      </c>
      <c r="Q730" s="11" t="s">
        <v>1487</v>
      </c>
      <c r="R730" s="30" t="s">
        <v>1357</v>
      </c>
      <c r="S730" s="30"/>
      <c r="T730" s="30"/>
      <c r="U730" s="11" t="s">
        <v>56</v>
      </c>
    </row>
    <row r="731" spans="1:91">
      <c r="A731" s="11">
        <v>106</v>
      </c>
      <c r="B731" s="28">
        <v>45274.848321759302</v>
      </c>
      <c r="C731" s="28">
        <v>45274.863425925898</v>
      </c>
      <c r="D731" s="11" t="s">
        <v>37</v>
      </c>
      <c r="E731" s="11" t="s">
        <v>1473</v>
      </c>
      <c r="F731" s="19" t="s">
        <v>1474</v>
      </c>
      <c r="G731" s="29">
        <f>VLOOKUP(J731,Hoja1!$A$1:$C$283,2,FALSE)</f>
        <v>110799</v>
      </c>
      <c r="H731" s="29" t="str">
        <f>VLOOKUP(J731,Hoja1!$A$1:$C$283,3,FALSE)</f>
        <v>2</v>
      </c>
      <c r="I731" s="11" t="str">
        <f t="shared" si="0"/>
        <v>110799-2</v>
      </c>
      <c r="J731" s="11" t="s">
        <v>1475</v>
      </c>
      <c r="K731" s="11" t="s">
        <v>43</v>
      </c>
      <c r="L731" s="11" t="s">
        <v>772</v>
      </c>
      <c r="M731" s="11" t="s">
        <v>1476</v>
      </c>
      <c r="N731" s="11" t="s">
        <v>716</v>
      </c>
      <c r="O731" s="11" t="s">
        <v>134</v>
      </c>
      <c r="P731" s="30" t="s">
        <v>1488</v>
      </c>
      <c r="Q731" s="11" t="s">
        <v>135</v>
      </c>
      <c r="R731" s="30" t="s">
        <v>1383</v>
      </c>
      <c r="S731" s="30"/>
      <c r="T731" s="30"/>
      <c r="U731" s="11" t="s">
        <v>56</v>
      </c>
    </row>
    <row r="732" spans="1:91">
      <c r="A732" s="11">
        <v>106</v>
      </c>
      <c r="B732" s="28">
        <v>45274.848321759302</v>
      </c>
      <c r="C732" s="28">
        <v>45274.863425925898</v>
      </c>
      <c r="D732" s="11" t="s">
        <v>37</v>
      </c>
      <c r="E732" s="11" t="s">
        <v>1473</v>
      </c>
      <c r="F732" s="19" t="s">
        <v>1474</v>
      </c>
      <c r="G732" s="29">
        <f>VLOOKUP(J732,Hoja1!$A$1:$C$283,2,FALSE)</f>
        <v>110799</v>
      </c>
      <c r="H732" s="29" t="str">
        <f>VLOOKUP(J732,Hoja1!$A$1:$C$283,3,FALSE)</f>
        <v>2</v>
      </c>
      <c r="I732" s="11" t="str">
        <f t="shared" si="0"/>
        <v>110799-2</v>
      </c>
      <c r="J732" s="11" t="s">
        <v>1475</v>
      </c>
      <c r="K732" s="11" t="s">
        <v>43</v>
      </c>
      <c r="L732" s="11" t="s">
        <v>772</v>
      </c>
      <c r="M732" s="11" t="s">
        <v>1476</v>
      </c>
      <c r="N732" s="11" t="s">
        <v>728</v>
      </c>
      <c r="O732" s="11" t="s">
        <v>1351</v>
      </c>
      <c r="P732" s="30" t="s">
        <v>1489</v>
      </c>
      <c r="Q732" s="11" t="s">
        <v>795</v>
      </c>
      <c r="R732" s="30" t="s">
        <v>1357</v>
      </c>
      <c r="S732" s="30"/>
      <c r="T732" s="30"/>
      <c r="U732" s="11" t="s">
        <v>56</v>
      </c>
    </row>
    <row r="733" spans="1:91">
      <c r="A733" s="11">
        <v>107</v>
      </c>
      <c r="B733" s="28">
        <v>45274.646087963003</v>
      </c>
      <c r="C733" s="28">
        <v>45274.923194444404</v>
      </c>
      <c r="D733" s="11" t="s">
        <v>37</v>
      </c>
      <c r="E733" s="11" t="s">
        <v>1490</v>
      </c>
      <c r="F733" s="19" t="s">
        <v>1491</v>
      </c>
      <c r="G733" s="29">
        <f>VLOOKUP(J733,Hoja1!$A$1:$C$283,2,FALSE)</f>
        <v>110801</v>
      </c>
      <c r="H733" s="29" t="str">
        <f>VLOOKUP(J733,Hoja1!$A$1:$C$283,3,FALSE)</f>
        <v>8</v>
      </c>
      <c r="I733" s="11" t="str">
        <f t="shared" si="0"/>
        <v>110801-8</v>
      </c>
      <c r="J733" s="11" t="s">
        <v>1492</v>
      </c>
      <c r="K733" s="11" t="s">
        <v>43</v>
      </c>
      <c r="L733" s="11" t="s">
        <v>1493</v>
      </c>
      <c r="M733" s="30" t="s">
        <v>1355</v>
      </c>
      <c r="N733" s="11" t="s">
        <v>178</v>
      </c>
      <c r="O733" s="11" t="s">
        <v>1219</v>
      </c>
      <c r="P733" s="30" t="s">
        <v>1494</v>
      </c>
      <c r="Q733" s="11" t="s">
        <v>51</v>
      </c>
      <c r="R733" s="30" t="s">
        <v>1357</v>
      </c>
      <c r="S733" s="30"/>
      <c r="T733" s="30"/>
      <c r="U733" s="11" t="s">
        <v>47</v>
      </c>
    </row>
    <row r="734" spans="1:91">
      <c r="A734" s="11">
        <v>107</v>
      </c>
      <c r="B734" s="28">
        <v>45274.646087963003</v>
      </c>
      <c r="C734" s="28">
        <v>45274.923194444404</v>
      </c>
      <c r="D734" s="11" t="s">
        <v>37</v>
      </c>
      <c r="E734" s="11" t="s">
        <v>1490</v>
      </c>
      <c r="F734" s="19" t="s">
        <v>1491</v>
      </c>
      <c r="G734" s="29">
        <f>VLOOKUP(J734,Hoja1!$A$1:$C$283,2,FALSE)</f>
        <v>110801</v>
      </c>
      <c r="H734" s="29" t="str">
        <f>VLOOKUP(J734,Hoja1!$A$1:$C$283,3,FALSE)</f>
        <v>8</v>
      </c>
      <c r="I734" s="11" t="str">
        <f t="shared" si="0"/>
        <v>110801-8</v>
      </c>
      <c r="J734" s="11" t="s">
        <v>1492</v>
      </c>
      <c r="K734" s="11" t="s">
        <v>43</v>
      </c>
      <c r="L734" s="11" t="s">
        <v>1493</v>
      </c>
      <c r="M734" s="30" t="s">
        <v>1355</v>
      </c>
      <c r="N734" s="11" t="s">
        <v>727</v>
      </c>
      <c r="O734" s="11" t="s">
        <v>1495</v>
      </c>
      <c r="P734" s="30" t="s">
        <v>1496</v>
      </c>
      <c r="Q734" s="11" t="s">
        <v>60</v>
      </c>
      <c r="R734" s="30" t="s">
        <v>1377</v>
      </c>
      <c r="S734" s="30"/>
      <c r="T734" s="30"/>
      <c r="U734" s="11" t="s">
        <v>47</v>
      </c>
    </row>
    <row r="735" spans="1:91">
      <c r="A735" s="11">
        <v>107</v>
      </c>
      <c r="B735" s="28">
        <v>45274.646087963003</v>
      </c>
      <c r="C735" s="28">
        <v>45274.923194444404</v>
      </c>
      <c r="D735" s="11" t="s">
        <v>37</v>
      </c>
      <c r="E735" s="11" t="s">
        <v>1490</v>
      </c>
      <c r="F735" s="19" t="s">
        <v>1491</v>
      </c>
      <c r="G735" s="29">
        <f>VLOOKUP(J735,Hoja1!$A$1:$C$283,2,FALSE)</f>
        <v>110801</v>
      </c>
      <c r="H735" s="29" t="str">
        <f>VLOOKUP(J735,Hoja1!$A$1:$C$283,3,FALSE)</f>
        <v>8</v>
      </c>
      <c r="I735" s="11" t="str">
        <f t="shared" si="0"/>
        <v>110801-8</v>
      </c>
      <c r="J735" s="11" t="s">
        <v>1492</v>
      </c>
      <c r="K735" s="11" t="s">
        <v>43</v>
      </c>
      <c r="L735" s="11" t="s">
        <v>1493</v>
      </c>
      <c r="M735" s="30" t="s">
        <v>1355</v>
      </c>
      <c r="N735" s="11" t="s">
        <v>742</v>
      </c>
      <c r="O735" s="11" t="s">
        <v>977</v>
      </c>
      <c r="P735" s="30" t="s">
        <v>1497</v>
      </c>
      <c r="Q735" s="11" t="s">
        <v>181</v>
      </c>
      <c r="R735" s="30" t="s">
        <v>1357</v>
      </c>
      <c r="S735" s="30"/>
      <c r="T735" s="30"/>
      <c r="U735" s="11" t="s">
        <v>47</v>
      </c>
    </row>
    <row r="736" spans="1:91">
      <c r="A736" s="11">
        <v>107</v>
      </c>
      <c r="B736" s="28">
        <v>45274.646087963003</v>
      </c>
      <c r="C736" s="28">
        <v>45274.923194444404</v>
      </c>
      <c r="D736" s="11" t="s">
        <v>37</v>
      </c>
      <c r="E736" s="11" t="s">
        <v>1490</v>
      </c>
      <c r="F736" s="19" t="s">
        <v>1491</v>
      </c>
      <c r="G736" s="29">
        <f>VLOOKUP(J736,Hoja1!$A$1:$C$283,2,FALSE)</f>
        <v>110801</v>
      </c>
      <c r="H736" s="29" t="str">
        <f>VLOOKUP(J736,Hoja1!$A$1:$C$283,3,FALSE)</f>
        <v>8</v>
      </c>
      <c r="I736" s="11" t="str">
        <f t="shared" si="0"/>
        <v>110801-8</v>
      </c>
      <c r="J736" s="11" t="s">
        <v>1492</v>
      </c>
      <c r="K736" s="11" t="s">
        <v>43</v>
      </c>
      <c r="L736" s="11" t="s">
        <v>1493</v>
      </c>
      <c r="M736" s="30" t="s">
        <v>1355</v>
      </c>
      <c r="N736" s="11" t="s">
        <v>742</v>
      </c>
      <c r="O736" s="11" t="s">
        <v>509</v>
      </c>
      <c r="P736" s="30" t="s">
        <v>1498</v>
      </c>
      <c r="Q736" s="11" t="s">
        <v>510</v>
      </c>
      <c r="R736" s="30" t="s">
        <v>1357</v>
      </c>
      <c r="S736" s="30"/>
      <c r="T736" s="30"/>
      <c r="U736" s="11" t="s">
        <v>47</v>
      </c>
    </row>
    <row r="737" spans="1:21">
      <c r="A737" s="11">
        <v>107</v>
      </c>
      <c r="B737" s="28">
        <v>45274.646087963003</v>
      </c>
      <c r="C737" s="28">
        <v>45274.923194444404</v>
      </c>
      <c r="D737" s="11" t="s">
        <v>37</v>
      </c>
      <c r="E737" s="11" t="s">
        <v>1490</v>
      </c>
      <c r="F737" s="19" t="s">
        <v>1491</v>
      </c>
      <c r="G737" s="29">
        <f>VLOOKUP(J737,Hoja1!$A$1:$C$283,2,FALSE)</f>
        <v>110801</v>
      </c>
      <c r="H737" s="29" t="str">
        <f>VLOOKUP(J737,Hoja1!$A$1:$C$283,3,FALSE)</f>
        <v>8</v>
      </c>
      <c r="I737" s="11" t="str">
        <f t="shared" si="0"/>
        <v>110801-8</v>
      </c>
      <c r="J737" s="11" t="s">
        <v>1492</v>
      </c>
      <c r="K737" s="11" t="s">
        <v>43</v>
      </c>
      <c r="L737" s="11" t="s">
        <v>1493</v>
      </c>
      <c r="M737" s="30" t="s">
        <v>1355</v>
      </c>
      <c r="N737" s="11" t="s">
        <v>742</v>
      </c>
      <c r="O737" s="11" t="s">
        <v>743</v>
      </c>
      <c r="P737" s="30" t="s">
        <v>1499</v>
      </c>
      <c r="Q737" s="11" t="s">
        <v>744</v>
      </c>
      <c r="R737" s="30" t="s">
        <v>1357</v>
      </c>
      <c r="S737" s="30"/>
      <c r="T737" s="30"/>
      <c r="U737" s="11" t="s">
        <v>47</v>
      </c>
    </row>
    <row r="738" spans="1:21">
      <c r="A738" s="11">
        <v>107</v>
      </c>
      <c r="B738" s="28">
        <v>45274.646087963003</v>
      </c>
      <c r="C738" s="28">
        <v>45274.923194444404</v>
      </c>
      <c r="D738" s="11" t="s">
        <v>37</v>
      </c>
      <c r="E738" s="11" t="s">
        <v>1490</v>
      </c>
      <c r="F738" s="19" t="s">
        <v>1491</v>
      </c>
      <c r="G738" s="29">
        <f>VLOOKUP(J738,Hoja1!$A$1:$C$283,2,FALSE)</f>
        <v>110801</v>
      </c>
      <c r="H738" s="29" t="str">
        <f>VLOOKUP(J738,Hoja1!$A$1:$C$283,3,FALSE)</f>
        <v>8</v>
      </c>
      <c r="I738" s="11" t="str">
        <f t="shared" si="0"/>
        <v>110801-8</v>
      </c>
      <c r="J738" s="11" t="s">
        <v>1492</v>
      </c>
      <c r="K738" s="11" t="s">
        <v>43</v>
      </c>
      <c r="L738" s="11" t="s">
        <v>1493</v>
      </c>
      <c r="M738" s="30" t="s">
        <v>1355</v>
      </c>
      <c r="N738" s="11" t="s">
        <v>742</v>
      </c>
      <c r="O738" s="11" t="s">
        <v>1500</v>
      </c>
      <c r="P738" s="30" t="s">
        <v>1501</v>
      </c>
      <c r="Q738" s="11" t="s">
        <v>938</v>
      </c>
      <c r="R738" s="30" t="s">
        <v>1357</v>
      </c>
      <c r="S738" s="30"/>
      <c r="T738" s="30"/>
      <c r="U738" s="11" t="s">
        <v>47</v>
      </c>
    </row>
    <row r="739" spans="1:21">
      <c r="A739" s="11">
        <v>107</v>
      </c>
      <c r="B739" s="28">
        <v>45274.646087963003</v>
      </c>
      <c r="C739" s="28">
        <v>45274.923194444404</v>
      </c>
      <c r="D739" s="11" t="s">
        <v>37</v>
      </c>
      <c r="E739" s="11" t="s">
        <v>1490</v>
      </c>
      <c r="F739" s="19" t="s">
        <v>1491</v>
      </c>
      <c r="G739" s="29">
        <f>VLOOKUP(J739,Hoja1!$A$1:$C$283,2,FALSE)</f>
        <v>110801</v>
      </c>
      <c r="H739" s="29" t="str">
        <f>VLOOKUP(J739,Hoja1!$A$1:$C$283,3,FALSE)</f>
        <v>8</v>
      </c>
      <c r="I739" s="11" t="str">
        <f t="shared" si="0"/>
        <v>110801-8</v>
      </c>
      <c r="J739" s="11" t="s">
        <v>1492</v>
      </c>
      <c r="K739" s="11" t="s">
        <v>43</v>
      </c>
      <c r="L739" s="11" t="s">
        <v>1493</v>
      </c>
      <c r="M739" s="30" t="s">
        <v>1355</v>
      </c>
      <c r="N739" s="11" t="s">
        <v>742</v>
      </c>
      <c r="O739" s="11" t="s">
        <v>62</v>
      </c>
      <c r="P739" s="30" t="s">
        <v>1358</v>
      </c>
      <c r="Q739" s="11" t="s">
        <v>63</v>
      </c>
      <c r="R739" s="30" t="s">
        <v>1357</v>
      </c>
      <c r="S739" s="30"/>
      <c r="T739" s="30"/>
      <c r="U739" s="11" t="s">
        <v>47</v>
      </c>
    </row>
    <row r="740" spans="1:21">
      <c r="A740" s="11">
        <v>107</v>
      </c>
      <c r="B740" s="28">
        <v>45274.646087963003</v>
      </c>
      <c r="C740" s="28">
        <v>45274.923194444404</v>
      </c>
      <c r="D740" s="11" t="s">
        <v>37</v>
      </c>
      <c r="E740" s="11" t="s">
        <v>1490</v>
      </c>
      <c r="F740" s="19" t="s">
        <v>1491</v>
      </c>
      <c r="G740" s="29">
        <f>VLOOKUP(J740,Hoja1!$A$1:$C$283,2,FALSE)</f>
        <v>110801</v>
      </c>
      <c r="H740" s="29" t="str">
        <f>VLOOKUP(J740,Hoja1!$A$1:$C$283,3,FALSE)</f>
        <v>8</v>
      </c>
      <c r="I740" s="11" t="str">
        <f t="shared" si="0"/>
        <v>110801-8</v>
      </c>
      <c r="J740" s="11" t="s">
        <v>1492</v>
      </c>
      <c r="K740" s="11" t="s">
        <v>43</v>
      </c>
      <c r="L740" s="11" t="s">
        <v>1493</v>
      </c>
      <c r="M740" s="30" t="s">
        <v>1355</v>
      </c>
      <c r="N740" s="11" t="s">
        <v>864</v>
      </c>
      <c r="O740" s="11" t="s">
        <v>865</v>
      </c>
      <c r="P740" s="30" t="s">
        <v>1502</v>
      </c>
      <c r="Q740" s="11" t="s">
        <v>866</v>
      </c>
      <c r="R740" s="30" t="s">
        <v>1357</v>
      </c>
      <c r="S740" s="30"/>
      <c r="T740" s="30"/>
      <c r="U740" s="11" t="s">
        <v>56</v>
      </c>
    </row>
    <row r="741" spans="1:21">
      <c r="A741" s="11">
        <v>107</v>
      </c>
      <c r="B741" s="28">
        <v>45274.646087963003</v>
      </c>
      <c r="C741" s="28">
        <v>45274.923194444404</v>
      </c>
      <c r="D741" s="11" t="s">
        <v>37</v>
      </c>
      <c r="E741" s="11" t="s">
        <v>1490</v>
      </c>
      <c r="F741" s="19" t="s">
        <v>1491</v>
      </c>
      <c r="G741" s="29">
        <f>VLOOKUP(J741,Hoja1!$A$1:$C$283,2,FALSE)</f>
        <v>110801</v>
      </c>
      <c r="H741" s="29" t="str">
        <f>VLOOKUP(J741,Hoja1!$A$1:$C$283,3,FALSE)</f>
        <v>8</v>
      </c>
      <c r="I741" s="11" t="str">
        <f t="shared" si="0"/>
        <v>110801-8</v>
      </c>
      <c r="J741" s="11" t="s">
        <v>1492</v>
      </c>
      <c r="K741" s="11" t="s">
        <v>43</v>
      </c>
      <c r="L741" s="11" t="s">
        <v>1493</v>
      </c>
      <c r="M741" s="30" t="s">
        <v>1355</v>
      </c>
      <c r="N741" s="11" t="s">
        <v>736</v>
      </c>
      <c r="O741" s="11" t="s">
        <v>1503</v>
      </c>
      <c r="P741" s="30" t="s">
        <v>1504</v>
      </c>
      <c r="Q741" s="11" t="s">
        <v>1505</v>
      </c>
      <c r="R741" s="30" t="s">
        <v>1357</v>
      </c>
      <c r="S741" s="30"/>
      <c r="T741" s="30"/>
      <c r="U741" s="11" t="s">
        <v>47</v>
      </c>
    </row>
    <row r="742" spans="1:21">
      <c r="A742" s="11">
        <v>107</v>
      </c>
      <c r="B742" s="28">
        <v>45274.646087963003</v>
      </c>
      <c r="C742" s="28">
        <v>45274.923194444404</v>
      </c>
      <c r="D742" s="11" t="s">
        <v>37</v>
      </c>
      <c r="E742" s="11" t="s">
        <v>1490</v>
      </c>
      <c r="F742" s="19" t="s">
        <v>1491</v>
      </c>
      <c r="G742" s="29">
        <f>VLOOKUP(J742,Hoja1!$A$1:$C$283,2,FALSE)</f>
        <v>110801</v>
      </c>
      <c r="H742" s="29" t="str">
        <f>VLOOKUP(J742,Hoja1!$A$1:$C$283,3,FALSE)</f>
        <v>8</v>
      </c>
      <c r="I742" s="11" t="str">
        <f t="shared" ref="I742:I805" si="1">CONCATENATE(G742,"-",H742)</f>
        <v>110801-8</v>
      </c>
      <c r="J742" s="11" t="s">
        <v>1492</v>
      </c>
      <c r="K742" s="11" t="s">
        <v>43</v>
      </c>
      <c r="L742" s="11" t="s">
        <v>1493</v>
      </c>
      <c r="M742" s="30" t="s">
        <v>1355</v>
      </c>
      <c r="N742" s="11" t="s">
        <v>742</v>
      </c>
      <c r="O742" s="11" t="s">
        <v>1040</v>
      </c>
      <c r="P742" s="30" t="s">
        <v>1506</v>
      </c>
      <c r="Q742" s="11" t="s">
        <v>498</v>
      </c>
      <c r="R742" s="30" t="s">
        <v>1357</v>
      </c>
      <c r="S742" s="30"/>
      <c r="T742" s="30"/>
      <c r="U742" s="11" t="s">
        <v>47</v>
      </c>
    </row>
    <row r="743" spans="1:21">
      <c r="A743" s="11">
        <v>107</v>
      </c>
      <c r="B743" s="28">
        <v>45274.646087963003</v>
      </c>
      <c r="C743" s="28">
        <v>45274.923194444404</v>
      </c>
      <c r="D743" s="11" t="s">
        <v>37</v>
      </c>
      <c r="E743" s="11" t="s">
        <v>1490</v>
      </c>
      <c r="F743" s="19" t="s">
        <v>1491</v>
      </c>
      <c r="G743" s="29">
        <f>VLOOKUP(J743,Hoja1!$A$1:$C$283,2,FALSE)</f>
        <v>110801</v>
      </c>
      <c r="H743" s="29" t="str">
        <f>VLOOKUP(J743,Hoja1!$A$1:$C$283,3,FALSE)</f>
        <v>8</v>
      </c>
      <c r="I743" s="11" t="str">
        <f t="shared" si="1"/>
        <v>110801-8</v>
      </c>
      <c r="J743" s="11" t="s">
        <v>1492</v>
      </c>
      <c r="K743" s="11" t="s">
        <v>43</v>
      </c>
      <c r="L743" s="11" t="s">
        <v>1493</v>
      </c>
      <c r="M743" s="30" t="s">
        <v>1355</v>
      </c>
      <c r="N743" s="11" t="s">
        <v>1507</v>
      </c>
      <c r="O743" s="11" t="s">
        <v>1508</v>
      </c>
      <c r="P743" s="30" t="s">
        <v>1509</v>
      </c>
      <c r="Q743" s="11" t="s">
        <v>1510</v>
      </c>
      <c r="R743" s="30" t="s">
        <v>1357</v>
      </c>
      <c r="S743" s="30"/>
      <c r="T743" s="30"/>
      <c r="U743" s="11" t="s">
        <v>47</v>
      </c>
    </row>
    <row r="744" spans="1:21">
      <c r="A744" s="11">
        <v>108</v>
      </c>
      <c r="B744" s="28">
        <v>45274.962210648097</v>
      </c>
      <c r="C744" s="28">
        <v>45274.985115740703</v>
      </c>
      <c r="D744" s="11" t="s">
        <v>37</v>
      </c>
      <c r="E744" s="11" t="s">
        <v>1511</v>
      </c>
      <c r="F744" s="19" t="s">
        <v>1512</v>
      </c>
      <c r="G744" s="29">
        <f>VLOOKUP(J744,Hoja1!$A$1:$C$283,2,FALSE)</f>
        <v>111014</v>
      </c>
      <c r="H744" s="29" t="str">
        <f>VLOOKUP(J744,Hoja1!$A$1:$C$283,3,FALSE)</f>
        <v>4</v>
      </c>
      <c r="I744" s="11" t="str">
        <f t="shared" si="1"/>
        <v>111014-4</v>
      </c>
      <c r="J744" s="11" t="s">
        <v>1513</v>
      </c>
      <c r="K744" s="11" t="s">
        <v>43</v>
      </c>
      <c r="L744" s="11" t="s">
        <v>772</v>
      </c>
      <c r="M744" s="30" t="s">
        <v>1393</v>
      </c>
      <c r="N744" s="11" t="s">
        <v>724</v>
      </c>
      <c r="O744" s="11" t="s">
        <v>1127</v>
      </c>
      <c r="P744" s="30" t="s">
        <v>1514</v>
      </c>
      <c r="Q744" s="11" t="s">
        <v>1128</v>
      </c>
      <c r="R744" s="30" t="s">
        <v>1357</v>
      </c>
      <c r="S744" s="30"/>
      <c r="T744" s="30"/>
      <c r="U744" s="11" t="s">
        <v>47</v>
      </c>
    </row>
    <row r="745" spans="1:21">
      <c r="A745" s="11">
        <v>108</v>
      </c>
      <c r="B745" s="28">
        <v>45274.962210648097</v>
      </c>
      <c r="C745" s="28">
        <v>45274.985115740703</v>
      </c>
      <c r="D745" s="11" t="s">
        <v>37</v>
      </c>
      <c r="E745" s="11" t="s">
        <v>1511</v>
      </c>
      <c r="F745" s="19" t="s">
        <v>1512</v>
      </c>
      <c r="G745" s="29">
        <f>VLOOKUP(J745,Hoja1!$A$1:$C$283,2,FALSE)</f>
        <v>111014</v>
      </c>
      <c r="H745" s="29" t="str">
        <f>VLOOKUP(J745,Hoja1!$A$1:$C$283,3,FALSE)</f>
        <v>4</v>
      </c>
      <c r="I745" s="11" t="str">
        <f t="shared" si="1"/>
        <v>111014-4</v>
      </c>
      <c r="J745" s="11" t="s">
        <v>1513</v>
      </c>
      <c r="K745" s="11" t="s">
        <v>43</v>
      </c>
      <c r="L745" s="11" t="s">
        <v>772</v>
      </c>
      <c r="M745" s="30" t="s">
        <v>1393</v>
      </c>
      <c r="N745" s="11" t="s">
        <v>724</v>
      </c>
      <c r="O745" s="11" t="s">
        <v>1022</v>
      </c>
      <c r="P745" s="30" t="s">
        <v>1515</v>
      </c>
      <c r="Q745" s="11" t="s">
        <v>1023</v>
      </c>
      <c r="R745" s="30" t="s">
        <v>1357</v>
      </c>
      <c r="S745" s="30"/>
      <c r="T745" s="30"/>
      <c r="U745" s="11" t="s">
        <v>56</v>
      </c>
    </row>
    <row r="746" spans="1:21">
      <c r="A746" s="11">
        <v>108</v>
      </c>
      <c r="B746" s="28">
        <v>45274.962210648097</v>
      </c>
      <c r="C746" s="28">
        <v>45274.985115740703</v>
      </c>
      <c r="D746" s="11" t="s">
        <v>37</v>
      </c>
      <c r="E746" s="11" t="s">
        <v>1511</v>
      </c>
      <c r="F746" s="19" t="s">
        <v>1512</v>
      </c>
      <c r="G746" s="29">
        <f>VLOOKUP(J746,Hoja1!$A$1:$C$283,2,FALSE)</f>
        <v>111014</v>
      </c>
      <c r="H746" s="29" t="str">
        <f>VLOOKUP(J746,Hoja1!$A$1:$C$283,3,FALSE)</f>
        <v>4</v>
      </c>
      <c r="I746" s="11" t="str">
        <f t="shared" si="1"/>
        <v>111014-4</v>
      </c>
      <c r="J746" s="11" t="s">
        <v>1513</v>
      </c>
      <c r="K746" s="11" t="s">
        <v>43</v>
      </c>
      <c r="L746" s="11" t="s">
        <v>772</v>
      </c>
      <c r="M746" s="30" t="s">
        <v>1393</v>
      </c>
      <c r="N746" s="11" t="s">
        <v>724</v>
      </c>
      <c r="O746" s="11" t="s">
        <v>1069</v>
      </c>
      <c r="P746" s="30" t="s">
        <v>1516</v>
      </c>
      <c r="Q746" s="11" t="s">
        <v>1070</v>
      </c>
      <c r="R746" s="30" t="s">
        <v>1357</v>
      </c>
      <c r="S746" s="30"/>
      <c r="T746" s="30"/>
      <c r="U746" s="11" t="s">
        <v>56</v>
      </c>
    </row>
    <row r="747" spans="1:21">
      <c r="A747" s="11">
        <v>108</v>
      </c>
      <c r="B747" s="28">
        <v>45274.962210648097</v>
      </c>
      <c r="C747" s="28">
        <v>45274.985115740703</v>
      </c>
      <c r="D747" s="11" t="s">
        <v>37</v>
      </c>
      <c r="E747" s="11" t="s">
        <v>1511</v>
      </c>
      <c r="F747" s="19" t="s">
        <v>1512</v>
      </c>
      <c r="G747" s="29">
        <f>VLOOKUP(J747,Hoja1!$A$1:$C$283,2,FALSE)</f>
        <v>111014</v>
      </c>
      <c r="H747" s="29" t="str">
        <f>VLOOKUP(J747,Hoja1!$A$1:$C$283,3,FALSE)</f>
        <v>4</v>
      </c>
      <c r="I747" s="11" t="str">
        <f t="shared" si="1"/>
        <v>111014-4</v>
      </c>
      <c r="J747" s="11" t="s">
        <v>1513</v>
      </c>
      <c r="K747" s="11" t="s">
        <v>43</v>
      </c>
      <c r="L747" s="11" t="s">
        <v>772</v>
      </c>
      <c r="M747" s="30" t="s">
        <v>1393</v>
      </c>
      <c r="N747" s="11" t="s">
        <v>846</v>
      </c>
      <c r="O747" s="11" t="s">
        <v>120</v>
      </c>
      <c r="P747" s="30" t="s">
        <v>1517</v>
      </c>
      <c r="Q747" s="11" t="s">
        <v>121</v>
      </c>
      <c r="R747" s="30" t="s">
        <v>1357</v>
      </c>
      <c r="S747" s="30"/>
      <c r="T747" s="30"/>
      <c r="U747" s="11" t="s">
        <v>56</v>
      </c>
    </row>
    <row r="748" spans="1:21">
      <c r="A748" s="11">
        <v>108</v>
      </c>
      <c r="B748" s="28">
        <v>45274.962210648097</v>
      </c>
      <c r="C748" s="28">
        <v>45274.985115740703</v>
      </c>
      <c r="D748" s="11" t="s">
        <v>37</v>
      </c>
      <c r="E748" s="11" t="s">
        <v>1511</v>
      </c>
      <c r="F748" s="19" t="s">
        <v>1512</v>
      </c>
      <c r="G748" s="29">
        <f>VLOOKUP(J748,Hoja1!$A$1:$C$283,2,FALSE)</f>
        <v>111014</v>
      </c>
      <c r="H748" s="29" t="str">
        <f>VLOOKUP(J748,Hoja1!$A$1:$C$283,3,FALSE)</f>
        <v>4</v>
      </c>
      <c r="I748" s="11" t="str">
        <f t="shared" si="1"/>
        <v>111014-4</v>
      </c>
      <c r="J748" s="11" t="s">
        <v>1513</v>
      </c>
      <c r="K748" s="11" t="s">
        <v>43</v>
      </c>
      <c r="L748" s="11" t="s">
        <v>772</v>
      </c>
      <c r="M748" s="30" t="s">
        <v>1393</v>
      </c>
      <c r="N748" s="11" t="s">
        <v>846</v>
      </c>
      <c r="O748" s="11" t="s">
        <v>419</v>
      </c>
      <c r="P748" s="30" t="s">
        <v>1518</v>
      </c>
      <c r="Q748" s="11" t="s">
        <v>420</v>
      </c>
      <c r="R748" s="30" t="s">
        <v>1357</v>
      </c>
      <c r="S748" s="30"/>
      <c r="T748" s="30"/>
      <c r="U748" s="11" t="s">
        <v>56</v>
      </c>
    </row>
    <row r="749" spans="1:21">
      <c r="A749" s="11">
        <v>108</v>
      </c>
      <c r="B749" s="28">
        <v>45274.962210648097</v>
      </c>
      <c r="C749" s="28">
        <v>45274.985115740703</v>
      </c>
      <c r="D749" s="11" t="s">
        <v>37</v>
      </c>
      <c r="E749" s="11" t="s">
        <v>1511</v>
      </c>
      <c r="F749" s="19" t="s">
        <v>1512</v>
      </c>
      <c r="G749" s="29">
        <f>VLOOKUP(J749,Hoja1!$A$1:$C$283,2,FALSE)</f>
        <v>111014</v>
      </c>
      <c r="H749" s="29" t="str">
        <f>VLOOKUP(J749,Hoja1!$A$1:$C$283,3,FALSE)</f>
        <v>4</v>
      </c>
      <c r="I749" s="11" t="str">
        <f t="shared" si="1"/>
        <v>111014-4</v>
      </c>
      <c r="J749" s="11" t="s">
        <v>1513</v>
      </c>
      <c r="K749" s="11" t="s">
        <v>43</v>
      </c>
      <c r="L749" s="11" t="s">
        <v>772</v>
      </c>
      <c r="M749" s="30" t="s">
        <v>1393</v>
      </c>
      <c r="N749" s="11" t="s">
        <v>878</v>
      </c>
      <c r="O749" s="11" t="s">
        <v>1519</v>
      </c>
      <c r="P749" s="30" t="s">
        <v>1520</v>
      </c>
      <c r="Q749" s="11" t="s">
        <v>327</v>
      </c>
      <c r="R749" s="30" t="s">
        <v>1357</v>
      </c>
      <c r="S749" s="30"/>
      <c r="T749" s="30"/>
      <c r="U749" s="11" t="s">
        <v>56</v>
      </c>
    </row>
    <row r="750" spans="1:21">
      <c r="A750" s="11">
        <v>108</v>
      </c>
      <c r="B750" s="28">
        <v>45274.962210648097</v>
      </c>
      <c r="C750" s="28">
        <v>45274.985115740703</v>
      </c>
      <c r="D750" s="11" t="s">
        <v>37</v>
      </c>
      <c r="E750" s="11" t="s">
        <v>1511</v>
      </c>
      <c r="F750" s="19" t="s">
        <v>1512</v>
      </c>
      <c r="G750" s="29">
        <f>VLOOKUP(J750,Hoja1!$A$1:$C$283,2,FALSE)</f>
        <v>111014</v>
      </c>
      <c r="H750" s="29" t="str">
        <f>VLOOKUP(J750,Hoja1!$A$1:$C$283,3,FALSE)</f>
        <v>4</v>
      </c>
      <c r="I750" s="11" t="str">
        <f t="shared" si="1"/>
        <v>111014-4</v>
      </c>
      <c r="J750" s="11" t="s">
        <v>1513</v>
      </c>
      <c r="K750" s="11" t="s">
        <v>43</v>
      </c>
      <c r="L750" s="11" t="s">
        <v>772</v>
      </c>
      <c r="M750" s="30" t="s">
        <v>1393</v>
      </c>
      <c r="N750" s="11" t="s">
        <v>541</v>
      </c>
      <c r="O750" s="11" t="s">
        <v>461</v>
      </c>
      <c r="P750" s="30" t="s">
        <v>1521</v>
      </c>
      <c r="Q750" s="11" t="s">
        <v>436</v>
      </c>
      <c r="R750" s="30" t="s">
        <v>1357</v>
      </c>
      <c r="S750" s="30"/>
      <c r="T750" s="30"/>
      <c r="U750" s="11" t="s">
        <v>56</v>
      </c>
    </row>
    <row r="751" spans="1:21">
      <c r="A751" s="11">
        <v>108</v>
      </c>
      <c r="B751" s="28">
        <v>45274.962210648097</v>
      </c>
      <c r="C751" s="28">
        <v>45274.985115740703</v>
      </c>
      <c r="D751" s="11" t="s">
        <v>37</v>
      </c>
      <c r="E751" s="11" t="s">
        <v>1511</v>
      </c>
      <c r="F751" s="19" t="s">
        <v>1512</v>
      </c>
      <c r="G751" s="29">
        <f>VLOOKUP(J751,Hoja1!$A$1:$C$283,2,FALSE)</f>
        <v>111014</v>
      </c>
      <c r="H751" s="29" t="str">
        <f>VLOOKUP(J751,Hoja1!$A$1:$C$283,3,FALSE)</f>
        <v>4</v>
      </c>
      <c r="I751" s="11" t="str">
        <f t="shared" si="1"/>
        <v>111014-4</v>
      </c>
      <c r="J751" s="11" t="s">
        <v>1513</v>
      </c>
      <c r="K751" s="11" t="s">
        <v>43</v>
      </c>
      <c r="L751" s="11" t="s">
        <v>772</v>
      </c>
      <c r="M751" s="30" t="s">
        <v>1393</v>
      </c>
      <c r="N751" s="11" t="s">
        <v>1234</v>
      </c>
      <c r="O751" s="11" t="s">
        <v>1243</v>
      </c>
      <c r="P751" s="30" t="s">
        <v>1522</v>
      </c>
      <c r="Q751" s="11" t="s">
        <v>1244</v>
      </c>
      <c r="R751" s="30" t="s">
        <v>1357</v>
      </c>
      <c r="S751" s="30"/>
      <c r="T751" s="30"/>
      <c r="U751" s="11" t="s">
        <v>56</v>
      </c>
    </row>
    <row r="752" spans="1:21">
      <c r="A752" s="11">
        <v>108</v>
      </c>
      <c r="B752" s="28">
        <v>45274.962210648097</v>
      </c>
      <c r="C752" s="28">
        <v>45274.985115740703</v>
      </c>
      <c r="D752" s="11" t="s">
        <v>37</v>
      </c>
      <c r="E752" s="11" t="s">
        <v>1511</v>
      </c>
      <c r="F752" s="19" t="s">
        <v>1512</v>
      </c>
      <c r="G752" s="29">
        <f>VLOOKUP(J752,Hoja1!$A$1:$C$283,2,FALSE)</f>
        <v>111014</v>
      </c>
      <c r="H752" s="29" t="str">
        <f>VLOOKUP(J752,Hoja1!$A$1:$C$283,3,FALSE)</f>
        <v>4</v>
      </c>
      <c r="I752" s="11" t="str">
        <f t="shared" si="1"/>
        <v>111014-4</v>
      </c>
      <c r="J752" s="11" t="s">
        <v>1513</v>
      </c>
      <c r="K752" s="11" t="s">
        <v>43</v>
      </c>
      <c r="L752" s="11" t="s">
        <v>772</v>
      </c>
      <c r="M752" s="30" t="s">
        <v>1393</v>
      </c>
      <c r="N752" s="11" t="s">
        <v>724</v>
      </c>
      <c r="O752" s="11" t="s">
        <v>1523</v>
      </c>
      <c r="P752" s="30" t="s">
        <v>1524</v>
      </c>
      <c r="Q752" s="11" t="s">
        <v>1525</v>
      </c>
      <c r="R752" s="30" t="s">
        <v>1357</v>
      </c>
      <c r="S752" s="30"/>
      <c r="T752" s="30"/>
      <c r="U752" s="11" t="s">
        <v>47</v>
      </c>
    </row>
    <row r="753" spans="1:94">
      <c r="A753" s="11">
        <v>109</v>
      </c>
      <c r="B753" s="28">
        <v>45274.944872685199</v>
      </c>
      <c r="C753" s="28">
        <v>45274.993298611102</v>
      </c>
      <c r="D753" s="11" t="s">
        <v>37</v>
      </c>
      <c r="E753" s="11" t="s">
        <v>1526</v>
      </c>
      <c r="F753" s="19" t="s">
        <v>1527</v>
      </c>
      <c r="G753" s="29">
        <f>VLOOKUP(J753,Hoja1!$A$1:$C$283,2,FALSE)</f>
        <v>110937</v>
      </c>
      <c r="H753" s="29" t="str">
        <f>VLOOKUP(J753,Hoja1!$A$1:$C$283,3,FALSE)</f>
        <v>5</v>
      </c>
      <c r="I753" s="11" t="str">
        <f t="shared" si="1"/>
        <v>110937-5</v>
      </c>
      <c r="J753" s="11" t="s">
        <v>1528</v>
      </c>
      <c r="K753" s="11" t="s">
        <v>43</v>
      </c>
      <c r="L753" s="11" t="s">
        <v>505</v>
      </c>
      <c r="M753" s="11" t="s">
        <v>1529</v>
      </c>
      <c r="N753" s="11" t="s">
        <v>715</v>
      </c>
      <c r="O753" s="11" t="s">
        <v>104</v>
      </c>
      <c r="P753" s="30" t="s">
        <v>1530</v>
      </c>
      <c r="Q753" s="11" t="s">
        <v>105</v>
      </c>
      <c r="R753" s="30" t="s">
        <v>1357</v>
      </c>
      <c r="S753" s="30"/>
      <c r="T753" s="30"/>
      <c r="U753" s="11" t="s">
        <v>47</v>
      </c>
      <c r="BL753" s="11" t="s">
        <v>47</v>
      </c>
    </row>
    <row r="754" spans="1:94">
      <c r="A754" s="11">
        <v>109</v>
      </c>
      <c r="B754" s="28">
        <v>45274.944872685199</v>
      </c>
      <c r="C754" s="28">
        <v>45274.993298611102</v>
      </c>
      <c r="D754" s="11" t="s">
        <v>37</v>
      </c>
      <c r="E754" s="11" t="s">
        <v>1526</v>
      </c>
      <c r="F754" s="19" t="s">
        <v>1527</v>
      </c>
      <c r="G754" s="29">
        <f>VLOOKUP(J754,Hoja1!$A$1:$C$283,2,FALSE)</f>
        <v>110937</v>
      </c>
      <c r="H754" s="29" t="str">
        <f>VLOOKUP(J754,Hoja1!$A$1:$C$283,3,FALSE)</f>
        <v>5</v>
      </c>
      <c r="I754" s="11" t="str">
        <f t="shared" si="1"/>
        <v>110937-5</v>
      </c>
      <c r="J754" s="11" t="s">
        <v>1528</v>
      </c>
      <c r="K754" s="11" t="s">
        <v>43</v>
      </c>
      <c r="L754" s="11" t="s">
        <v>505</v>
      </c>
      <c r="M754" s="11" t="s">
        <v>1529</v>
      </c>
      <c r="N754" s="11" t="s">
        <v>178</v>
      </c>
      <c r="O754" s="11" t="s">
        <v>142</v>
      </c>
      <c r="P754" s="30" t="s">
        <v>1480</v>
      </c>
      <c r="Q754" s="11" t="s">
        <v>51</v>
      </c>
      <c r="R754" s="30" t="s">
        <v>1380</v>
      </c>
      <c r="S754" s="30"/>
      <c r="T754" s="30"/>
      <c r="U754" s="11" t="s">
        <v>47</v>
      </c>
    </row>
    <row r="755" spans="1:94">
      <c r="A755" s="11">
        <v>109</v>
      </c>
      <c r="B755" s="28">
        <v>45274.944872685199</v>
      </c>
      <c r="C755" s="28">
        <v>45274.993298611102</v>
      </c>
      <c r="D755" s="11" t="s">
        <v>37</v>
      </c>
      <c r="E755" s="11" t="s">
        <v>1526</v>
      </c>
      <c r="F755" s="19" t="s">
        <v>1527</v>
      </c>
      <c r="G755" s="29">
        <f>VLOOKUP(J755,Hoja1!$A$1:$C$283,2,FALSE)</f>
        <v>110937</v>
      </c>
      <c r="H755" s="29" t="str">
        <f>VLOOKUP(J755,Hoja1!$A$1:$C$283,3,FALSE)</f>
        <v>5</v>
      </c>
      <c r="I755" s="11" t="str">
        <f t="shared" si="1"/>
        <v>110937-5</v>
      </c>
      <c r="J755" s="11" t="s">
        <v>1528</v>
      </c>
      <c r="K755" s="11" t="s">
        <v>43</v>
      </c>
      <c r="L755" s="11" t="s">
        <v>505</v>
      </c>
      <c r="M755" s="11" t="s">
        <v>1529</v>
      </c>
      <c r="N755" s="11" t="s">
        <v>541</v>
      </c>
      <c r="O755" s="11" t="s">
        <v>461</v>
      </c>
      <c r="P755" s="30" t="s">
        <v>1521</v>
      </c>
      <c r="Q755" s="11" t="s">
        <v>436</v>
      </c>
      <c r="R755" s="30" t="s">
        <v>1357</v>
      </c>
      <c r="S755" s="30"/>
      <c r="T755" s="30"/>
      <c r="U755" s="11" t="s">
        <v>56</v>
      </c>
    </row>
    <row r="756" spans="1:94">
      <c r="A756" s="11">
        <v>109</v>
      </c>
      <c r="B756" s="28">
        <v>45274.944872685199</v>
      </c>
      <c r="C756" s="28">
        <v>45274.993298611102</v>
      </c>
      <c r="D756" s="11" t="s">
        <v>37</v>
      </c>
      <c r="E756" s="11" t="s">
        <v>1526</v>
      </c>
      <c r="F756" s="19" t="s">
        <v>1527</v>
      </c>
      <c r="G756" s="29">
        <f>VLOOKUP(J756,Hoja1!$A$1:$C$283,2,FALSE)</f>
        <v>110937</v>
      </c>
      <c r="H756" s="29" t="str">
        <f>VLOOKUP(J756,Hoja1!$A$1:$C$283,3,FALSE)</f>
        <v>5</v>
      </c>
      <c r="I756" s="11" t="str">
        <f t="shared" si="1"/>
        <v>110937-5</v>
      </c>
      <c r="J756" s="11" t="s">
        <v>1528</v>
      </c>
      <c r="K756" s="11" t="s">
        <v>43</v>
      </c>
      <c r="L756" s="11" t="s">
        <v>505</v>
      </c>
      <c r="M756" s="11" t="s">
        <v>1529</v>
      </c>
      <c r="N756" s="11" t="s">
        <v>178</v>
      </c>
      <c r="O756" s="11" t="s">
        <v>1531</v>
      </c>
      <c r="P756" s="30" t="s">
        <v>1532</v>
      </c>
      <c r="Q756" s="11" t="s">
        <v>870</v>
      </c>
      <c r="R756" s="30" t="s">
        <v>1357</v>
      </c>
      <c r="S756" s="30"/>
      <c r="T756" s="30"/>
      <c r="U756" s="11" t="s">
        <v>56</v>
      </c>
    </row>
    <row r="757" spans="1:94">
      <c r="A757" s="11">
        <v>109</v>
      </c>
      <c r="B757" s="28">
        <v>45274.944872685199</v>
      </c>
      <c r="C757" s="28">
        <v>45274.993298611102</v>
      </c>
      <c r="D757" s="11" t="s">
        <v>37</v>
      </c>
      <c r="E757" s="11" t="s">
        <v>1526</v>
      </c>
      <c r="F757" s="19" t="s">
        <v>1527</v>
      </c>
      <c r="G757" s="29">
        <f>VLOOKUP(J757,Hoja1!$A$1:$C$283,2,FALSE)</f>
        <v>110937</v>
      </c>
      <c r="H757" s="29" t="str">
        <f>VLOOKUP(J757,Hoja1!$A$1:$C$283,3,FALSE)</f>
        <v>5</v>
      </c>
      <c r="I757" s="11" t="str">
        <f t="shared" si="1"/>
        <v>110937-5</v>
      </c>
      <c r="J757" s="11" t="s">
        <v>1528</v>
      </c>
      <c r="K757" s="11" t="s">
        <v>43</v>
      </c>
      <c r="L757" s="11" t="s">
        <v>505</v>
      </c>
      <c r="M757" s="11" t="s">
        <v>1529</v>
      </c>
      <c r="N757" s="11" t="s">
        <v>178</v>
      </c>
      <c r="O757" s="11" t="s">
        <v>145</v>
      </c>
      <c r="P757" s="30" t="s">
        <v>1533</v>
      </c>
      <c r="Q757" s="11" t="s">
        <v>146</v>
      </c>
      <c r="R757" s="30" t="s">
        <v>1357</v>
      </c>
      <c r="S757" s="30"/>
      <c r="T757" s="30"/>
      <c r="U757" s="11" t="s">
        <v>56</v>
      </c>
    </row>
    <row r="758" spans="1:94">
      <c r="A758" s="11">
        <v>109</v>
      </c>
      <c r="B758" s="28">
        <v>45274.944872685199</v>
      </c>
      <c r="C758" s="28">
        <v>45274.993298611102</v>
      </c>
      <c r="D758" s="11" t="s">
        <v>37</v>
      </c>
      <c r="E758" s="11" t="s">
        <v>1526</v>
      </c>
      <c r="F758" s="19" t="s">
        <v>1527</v>
      </c>
      <c r="G758" s="29">
        <f>VLOOKUP(J758,Hoja1!$A$1:$C$283,2,FALSE)</f>
        <v>110937</v>
      </c>
      <c r="H758" s="29" t="str">
        <f>VLOOKUP(J758,Hoja1!$A$1:$C$283,3,FALSE)</f>
        <v>5</v>
      </c>
      <c r="I758" s="11" t="str">
        <f t="shared" si="1"/>
        <v>110937-5</v>
      </c>
      <c r="J758" s="11" t="s">
        <v>1528</v>
      </c>
      <c r="K758" s="11" t="s">
        <v>43</v>
      </c>
      <c r="L758" s="11" t="s">
        <v>505</v>
      </c>
      <c r="M758" s="11" t="s">
        <v>1529</v>
      </c>
      <c r="N758" s="11" t="s">
        <v>864</v>
      </c>
      <c r="O758" s="11" t="s">
        <v>1534</v>
      </c>
      <c r="P758" s="30" t="s">
        <v>1535</v>
      </c>
      <c r="Q758" s="11" t="s">
        <v>1536</v>
      </c>
      <c r="R758" s="30" t="s">
        <v>1357</v>
      </c>
      <c r="S758" s="30"/>
      <c r="T758" s="30"/>
      <c r="U758" s="11" t="s">
        <v>47</v>
      </c>
    </row>
    <row r="759" spans="1:94">
      <c r="A759" s="11">
        <v>110</v>
      </c>
      <c r="B759" s="28">
        <v>45274.942557870403</v>
      </c>
      <c r="C759" s="28">
        <v>45274.994849536997</v>
      </c>
      <c r="D759" s="11" t="s">
        <v>37</v>
      </c>
      <c r="E759" s="11" t="s">
        <v>1537</v>
      </c>
      <c r="F759" s="19" t="s">
        <v>1538</v>
      </c>
      <c r="G759" s="29">
        <f>VLOOKUP(J759,Hoja1!$A$1:$C$283,2,FALSE)</f>
        <v>111036</v>
      </c>
      <c r="H759" s="29" t="str">
        <f>VLOOKUP(J759,Hoja1!$A$1:$C$283,3,FALSE)</f>
        <v>5</v>
      </c>
      <c r="I759" s="11" t="str">
        <f t="shared" si="1"/>
        <v>111036-5</v>
      </c>
      <c r="J759" s="11" t="s">
        <v>1539</v>
      </c>
      <c r="K759" s="11" t="s">
        <v>43</v>
      </c>
      <c r="L759" s="11" t="s">
        <v>1540</v>
      </c>
      <c r="M759" s="11" t="s">
        <v>1541</v>
      </c>
      <c r="N759" s="11" t="s">
        <v>728</v>
      </c>
      <c r="O759" s="11" t="s">
        <v>1542</v>
      </c>
      <c r="P759" s="30" t="s">
        <v>1430</v>
      </c>
      <c r="Q759" s="11" t="s">
        <v>1431</v>
      </c>
      <c r="R759" s="30" t="s">
        <v>1357</v>
      </c>
      <c r="S759" s="30"/>
      <c r="T759" s="30"/>
      <c r="U759" s="11" t="s">
        <v>47</v>
      </c>
      <c r="BY759" s="11" t="s">
        <v>56</v>
      </c>
      <c r="CM759" s="11" t="s">
        <v>56</v>
      </c>
    </row>
    <row r="760" spans="1:94">
      <c r="A760" s="11">
        <v>110</v>
      </c>
      <c r="B760" s="28">
        <v>45274.942557870403</v>
      </c>
      <c r="C760" s="28">
        <v>45274.994849536997</v>
      </c>
      <c r="D760" s="11" t="s">
        <v>37</v>
      </c>
      <c r="E760" s="11" t="s">
        <v>1537</v>
      </c>
      <c r="F760" s="19" t="s">
        <v>1538</v>
      </c>
      <c r="G760" s="29">
        <f>VLOOKUP(J760,Hoja1!$A$1:$C$283,2,FALSE)</f>
        <v>111036</v>
      </c>
      <c r="H760" s="29" t="str">
        <f>VLOOKUP(J760,Hoja1!$A$1:$C$283,3,FALSE)</f>
        <v>5</v>
      </c>
      <c r="I760" s="11" t="str">
        <f t="shared" si="1"/>
        <v>111036-5</v>
      </c>
      <c r="J760" s="11" t="s">
        <v>1539</v>
      </c>
      <c r="K760" s="11" t="s">
        <v>43</v>
      </c>
      <c r="L760" s="11" t="s">
        <v>1540</v>
      </c>
      <c r="M760" s="11" t="s">
        <v>1541</v>
      </c>
      <c r="N760" s="11" t="s">
        <v>178</v>
      </c>
      <c r="O760" s="11" t="s">
        <v>1543</v>
      </c>
      <c r="P760" s="30" t="s">
        <v>1544</v>
      </c>
      <c r="Q760" s="11" t="s">
        <v>175</v>
      </c>
      <c r="R760" s="30" t="s">
        <v>1357</v>
      </c>
      <c r="S760" s="30"/>
      <c r="T760" s="30"/>
      <c r="U760" s="11" t="s">
        <v>56</v>
      </c>
    </row>
    <row r="761" spans="1:94">
      <c r="A761" s="11">
        <v>110</v>
      </c>
      <c r="B761" s="28">
        <v>45274.942557870403</v>
      </c>
      <c r="C761" s="28">
        <v>45274.994849536997</v>
      </c>
      <c r="D761" s="11" t="s">
        <v>37</v>
      </c>
      <c r="E761" s="11" t="s">
        <v>1537</v>
      </c>
      <c r="F761" s="19" t="s">
        <v>1538</v>
      </c>
      <c r="G761" s="29">
        <f>VLOOKUP(J761,Hoja1!$A$1:$C$283,2,FALSE)</f>
        <v>111036</v>
      </c>
      <c r="H761" s="29" t="str">
        <f>VLOOKUP(J761,Hoja1!$A$1:$C$283,3,FALSE)</f>
        <v>5</v>
      </c>
      <c r="I761" s="11" t="str">
        <f t="shared" si="1"/>
        <v>111036-5</v>
      </c>
      <c r="J761" s="11" t="s">
        <v>1539</v>
      </c>
      <c r="K761" s="11" t="s">
        <v>43</v>
      </c>
      <c r="L761" s="11" t="s">
        <v>1540</v>
      </c>
      <c r="M761" s="11" t="s">
        <v>1541</v>
      </c>
      <c r="N761" s="11" t="s">
        <v>541</v>
      </c>
      <c r="O761" s="11" t="s">
        <v>1545</v>
      </c>
      <c r="P761" s="30" t="s">
        <v>1432</v>
      </c>
      <c r="Q761" s="11" t="s">
        <v>46</v>
      </c>
      <c r="R761" s="30" t="s">
        <v>1357</v>
      </c>
      <c r="S761" s="30"/>
      <c r="T761" s="30"/>
      <c r="U761" s="11" t="s">
        <v>56</v>
      </c>
    </row>
    <row r="762" spans="1:94">
      <c r="A762" s="11">
        <v>110</v>
      </c>
      <c r="B762" s="28">
        <v>45274.942557870403</v>
      </c>
      <c r="C762" s="28">
        <v>45274.994849536997</v>
      </c>
      <c r="D762" s="11" t="s">
        <v>37</v>
      </c>
      <c r="E762" s="11" t="s">
        <v>1537</v>
      </c>
      <c r="F762" s="19" t="s">
        <v>1538</v>
      </c>
      <c r="G762" s="29">
        <f>VLOOKUP(J762,Hoja1!$A$1:$C$283,2,FALSE)</f>
        <v>111036</v>
      </c>
      <c r="H762" s="29" t="str">
        <f>VLOOKUP(J762,Hoja1!$A$1:$C$283,3,FALSE)</f>
        <v>5</v>
      </c>
      <c r="I762" s="11" t="str">
        <f t="shared" si="1"/>
        <v>111036-5</v>
      </c>
      <c r="J762" s="11" t="s">
        <v>1539</v>
      </c>
      <c r="K762" s="11" t="s">
        <v>43</v>
      </c>
      <c r="L762" s="11" t="s">
        <v>1540</v>
      </c>
      <c r="M762" s="11" t="s">
        <v>1541</v>
      </c>
      <c r="N762" s="11" t="s">
        <v>716</v>
      </c>
      <c r="O762" s="11" t="s">
        <v>824</v>
      </c>
      <c r="P762" s="30" t="s">
        <v>1546</v>
      </c>
      <c r="Q762" s="11" t="s">
        <v>265</v>
      </c>
      <c r="R762" s="30" t="s">
        <v>1383</v>
      </c>
      <c r="S762" s="30"/>
      <c r="T762" s="30"/>
      <c r="U762" s="11" t="s">
        <v>47</v>
      </c>
    </row>
    <row r="763" spans="1:94">
      <c r="A763" s="11">
        <v>110</v>
      </c>
      <c r="B763" s="28">
        <v>45274.942557870403</v>
      </c>
      <c r="C763" s="28">
        <v>45274.994849536997</v>
      </c>
      <c r="D763" s="11" t="s">
        <v>37</v>
      </c>
      <c r="E763" s="11" t="s">
        <v>1537</v>
      </c>
      <c r="F763" s="19" t="s">
        <v>1538</v>
      </c>
      <c r="G763" s="29">
        <f>VLOOKUP(J763,Hoja1!$A$1:$C$283,2,FALSE)</f>
        <v>111036</v>
      </c>
      <c r="H763" s="29" t="str">
        <f>VLOOKUP(J763,Hoja1!$A$1:$C$283,3,FALSE)</f>
        <v>5</v>
      </c>
      <c r="I763" s="11" t="str">
        <f t="shared" si="1"/>
        <v>111036-5</v>
      </c>
      <c r="J763" s="11" t="s">
        <v>1539</v>
      </c>
      <c r="K763" s="11" t="s">
        <v>43</v>
      </c>
      <c r="L763" s="11" t="s">
        <v>1540</v>
      </c>
      <c r="M763" s="11" t="s">
        <v>1541</v>
      </c>
      <c r="N763" s="11" t="s">
        <v>728</v>
      </c>
      <c r="O763" s="11" t="s">
        <v>1547</v>
      </c>
      <c r="P763" s="30" t="s">
        <v>1548</v>
      </c>
      <c r="Q763" s="11" t="s">
        <v>1549</v>
      </c>
      <c r="R763" s="30" t="s">
        <v>1357</v>
      </c>
      <c r="S763" s="30"/>
      <c r="T763" s="30"/>
      <c r="U763" s="11" t="s">
        <v>56</v>
      </c>
    </row>
    <row r="764" spans="1:94">
      <c r="A764" s="11">
        <v>110</v>
      </c>
      <c r="B764" s="28">
        <v>45274.942557870403</v>
      </c>
      <c r="C764" s="28">
        <v>45274.994849536997</v>
      </c>
      <c r="D764" s="11" t="s">
        <v>37</v>
      </c>
      <c r="E764" s="11" t="s">
        <v>1537</v>
      </c>
      <c r="F764" s="19" t="s">
        <v>1538</v>
      </c>
      <c r="G764" s="29">
        <f>VLOOKUP(J764,Hoja1!$A$1:$C$283,2,FALSE)</f>
        <v>111036</v>
      </c>
      <c r="H764" s="29" t="str">
        <f>VLOOKUP(J764,Hoja1!$A$1:$C$283,3,FALSE)</f>
        <v>5</v>
      </c>
      <c r="I764" s="11" t="str">
        <f t="shared" si="1"/>
        <v>111036-5</v>
      </c>
      <c r="J764" s="11" t="s">
        <v>1539</v>
      </c>
      <c r="K764" s="11" t="s">
        <v>43</v>
      </c>
      <c r="L764" s="11" t="s">
        <v>1540</v>
      </c>
      <c r="M764" s="11" t="s">
        <v>1541</v>
      </c>
      <c r="N764" s="11" t="s">
        <v>728</v>
      </c>
      <c r="O764" s="11" t="s">
        <v>1550</v>
      </c>
      <c r="P764" s="30" t="s">
        <v>1551</v>
      </c>
      <c r="Q764" s="11" t="s">
        <v>1552</v>
      </c>
      <c r="R764" s="30" t="s">
        <v>1357</v>
      </c>
      <c r="S764" s="30"/>
      <c r="T764" s="30"/>
      <c r="U764" s="11" t="s">
        <v>56</v>
      </c>
    </row>
    <row r="765" spans="1:94">
      <c r="A765" s="11">
        <v>110</v>
      </c>
      <c r="B765" s="28">
        <v>45274.942557870403</v>
      </c>
      <c r="C765" s="28">
        <v>45274.994849536997</v>
      </c>
      <c r="D765" s="11" t="s">
        <v>37</v>
      </c>
      <c r="E765" s="11" t="s">
        <v>1537</v>
      </c>
      <c r="F765" s="19" t="s">
        <v>1538</v>
      </c>
      <c r="G765" s="29">
        <f>VLOOKUP(J765,Hoja1!$A$1:$C$283,2,FALSE)</f>
        <v>111036</v>
      </c>
      <c r="H765" s="29" t="str">
        <f>VLOOKUP(J765,Hoja1!$A$1:$C$283,3,FALSE)</f>
        <v>5</v>
      </c>
      <c r="I765" s="11" t="str">
        <f t="shared" si="1"/>
        <v>111036-5</v>
      </c>
      <c r="J765" s="11" t="s">
        <v>1539</v>
      </c>
      <c r="K765" s="11" t="s">
        <v>43</v>
      </c>
      <c r="L765" s="11" t="s">
        <v>1540</v>
      </c>
      <c r="M765" s="11" t="s">
        <v>1541</v>
      </c>
      <c r="N765" s="11" t="s">
        <v>849</v>
      </c>
      <c r="O765" s="11" t="s">
        <v>988</v>
      </c>
      <c r="P765" s="30" t="s">
        <v>1553</v>
      </c>
      <c r="Q765" s="11" t="s">
        <v>989</v>
      </c>
      <c r="U765" s="11" t="s">
        <v>56</v>
      </c>
    </row>
    <row r="766" spans="1:94">
      <c r="A766" s="11">
        <v>110</v>
      </c>
      <c r="B766" s="28">
        <v>45274.942557870403</v>
      </c>
      <c r="C766" s="28">
        <v>45274.994849536997</v>
      </c>
      <c r="D766" s="11" t="s">
        <v>37</v>
      </c>
      <c r="E766" s="11" t="s">
        <v>1537</v>
      </c>
      <c r="F766" s="19" t="s">
        <v>1538</v>
      </c>
      <c r="G766" s="29">
        <f>VLOOKUP(J766,Hoja1!$A$1:$C$283,2,FALSE)</f>
        <v>111036</v>
      </c>
      <c r="H766" s="29" t="str">
        <f>VLOOKUP(J766,Hoja1!$A$1:$C$283,3,FALSE)</f>
        <v>5</v>
      </c>
      <c r="I766" s="11" t="str">
        <f t="shared" si="1"/>
        <v>111036-5</v>
      </c>
      <c r="J766" s="11" t="s">
        <v>1539</v>
      </c>
      <c r="K766" s="11" t="s">
        <v>43</v>
      </c>
      <c r="L766" s="11" t="s">
        <v>1540</v>
      </c>
      <c r="M766" s="11" t="s">
        <v>1541</v>
      </c>
      <c r="N766" s="11" t="s">
        <v>716</v>
      </c>
      <c r="O766" s="11" t="s">
        <v>826</v>
      </c>
      <c r="P766" s="30" t="s">
        <v>1554</v>
      </c>
      <c r="Q766" s="11" t="s">
        <v>827</v>
      </c>
      <c r="R766" s="30" t="s">
        <v>1357</v>
      </c>
      <c r="S766" s="30"/>
      <c r="T766" s="30"/>
      <c r="U766" s="11" t="s">
        <v>56</v>
      </c>
    </row>
    <row r="767" spans="1:94">
      <c r="A767" s="11">
        <v>111</v>
      </c>
      <c r="B767" s="28">
        <v>45274.977303240703</v>
      </c>
      <c r="C767" s="28">
        <v>45274.999652777798</v>
      </c>
      <c r="D767" s="11" t="s">
        <v>37</v>
      </c>
      <c r="E767" s="11" t="s">
        <v>1555</v>
      </c>
      <c r="F767" s="19" t="s">
        <v>1556</v>
      </c>
      <c r="G767" s="31">
        <v>110970</v>
      </c>
      <c r="H767" s="31">
        <v>7</v>
      </c>
      <c r="I767" s="11" t="str">
        <f t="shared" si="1"/>
        <v>110970-7</v>
      </c>
      <c r="J767" s="11" t="s">
        <v>1557</v>
      </c>
      <c r="K767" s="11" t="s">
        <v>1558</v>
      </c>
      <c r="L767" s="11" t="s">
        <v>1559</v>
      </c>
      <c r="M767" s="30" t="s">
        <v>1355</v>
      </c>
      <c r="N767" s="11" t="s">
        <v>1183</v>
      </c>
      <c r="O767" s="11" t="s">
        <v>1560</v>
      </c>
      <c r="P767" s="30" t="s">
        <v>1561</v>
      </c>
      <c r="Q767" s="11" t="s">
        <v>1562</v>
      </c>
      <c r="R767" s="30" t="s">
        <v>1357</v>
      </c>
      <c r="S767" s="30"/>
      <c r="T767" s="30"/>
      <c r="U767" s="11" t="s">
        <v>47</v>
      </c>
      <c r="BL767" s="11" t="s">
        <v>47</v>
      </c>
      <c r="BY767" s="11" t="s">
        <v>56</v>
      </c>
      <c r="CM767" s="11" t="s">
        <v>56</v>
      </c>
      <c r="CP767" s="11" t="s">
        <v>1563</v>
      </c>
    </row>
    <row r="768" spans="1:94">
      <c r="A768" s="11">
        <v>111</v>
      </c>
      <c r="B768" s="28">
        <v>45274.977303240703</v>
      </c>
      <c r="C768" s="28">
        <v>45274.999652777798</v>
      </c>
      <c r="D768" s="11" t="s">
        <v>37</v>
      </c>
      <c r="E768" s="11" t="s">
        <v>1555</v>
      </c>
      <c r="F768" s="19" t="s">
        <v>1556</v>
      </c>
      <c r="G768" s="31">
        <v>110970</v>
      </c>
      <c r="H768" s="31">
        <v>7</v>
      </c>
      <c r="I768" s="11" t="str">
        <f t="shared" si="1"/>
        <v>110970-7</v>
      </c>
      <c r="J768" s="11" t="s">
        <v>1557</v>
      </c>
      <c r="K768" s="11" t="s">
        <v>1558</v>
      </c>
      <c r="L768" s="11" t="s">
        <v>1559</v>
      </c>
      <c r="M768" s="30" t="s">
        <v>1355</v>
      </c>
      <c r="N768" s="11" t="s">
        <v>1183</v>
      </c>
      <c r="O768" s="11" t="s">
        <v>1564</v>
      </c>
      <c r="P768" s="30" t="s">
        <v>1565</v>
      </c>
      <c r="Q768" s="11" t="s">
        <v>1566</v>
      </c>
      <c r="R768" s="30" t="s">
        <v>1357</v>
      </c>
      <c r="S768" s="30"/>
      <c r="T768" s="30"/>
      <c r="U768" s="11" t="s">
        <v>56</v>
      </c>
    </row>
    <row r="769" spans="1:91">
      <c r="A769" s="11">
        <v>111</v>
      </c>
      <c r="B769" s="28">
        <v>45274.977303240703</v>
      </c>
      <c r="C769" s="28">
        <v>45274.999652777798</v>
      </c>
      <c r="D769" s="11" t="s">
        <v>37</v>
      </c>
      <c r="E769" s="11" t="s">
        <v>1555</v>
      </c>
      <c r="F769" s="19" t="s">
        <v>1556</v>
      </c>
      <c r="G769" s="31">
        <v>110970</v>
      </c>
      <c r="H769" s="31">
        <v>7</v>
      </c>
      <c r="I769" s="11" t="str">
        <f t="shared" si="1"/>
        <v>110970-7</v>
      </c>
      <c r="J769" s="11" t="s">
        <v>1557</v>
      </c>
      <c r="K769" s="11" t="s">
        <v>1558</v>
      </c>
      <c r="L769" s="11" t="s">
        <v>1559</v>
      </c>
      <c r="M769" s="30" t="s">
        <v>1355</v>
      </c>
      <c r="N769" s="11" t="s">
        <v>1035</v>
      </c>
      <c r="O769" s="11" t="s">
        <v>1567</v>
      </c>
      <c r="P769" s="30" t="s">
        <v>1568</v>
      </c>
      <c r="Q769" s="11" t="s">
        <v>1037</v>
      </c>
      <c r="R769" s="30" t="s">
        <v>1357</v>
      </c>
      <c r="S769" s="30"/>
      <c r="T769" s="30"/>
      <c r="U769" s="11" t="s">
        <v>56</v>
      </c>
    </row>
    <row r="770" spans="1:91">
      <c r="A770" s="11">
        <v>111</v>
      </c>
      <c r="B770" s="28">
        <v>45274.977303240703</v>
      </c>
      <c r="C770" s="28">
        <v>45274.999652777798</v>
      </c>
      <c r="D770" s="11" t="s">
        <v>37</v>
      </c>
      <c r="E770" s="11" t="s">
        <v>1555</v>
      </c>
      <c r="F770" s="19" t="s">
        <v>1556</v>
      </c>
      <c r="G770" s="31">
        <v>110970</v>
      </c>
      <c r="H770" s="31">
        <v>7</v>
      </c>
      <c r="I770" s="11" t="str">
        <f t="shared" si="1"/>
        <v>110970-7</v>
      </c>
      <c r="J770" s="11" t="s">
        <v>1557</v>
      </c>
      <c r="K770" s="11" t="s">
        <v>1558</v>
      </c>
      <c r="L770" s="11" t="s">
        <v>1559</v>
      </c>
      <c r="M770" s="30" t="s">
        <v>1355</v>
      </c>
      <c r="N770" s="11" t="s">
        <v>878</v>
      </c>
      <c r="O770" s="11" t="s">
        <v>1569</v>
      </c>
      <c r="P770" s="30" t="s">
        <v>1570</v>
      </c>
      <c r="Q770" s="11" t="s">
        <v>325</v>
      </c>
      <c r="R770" s="30" t="s">
        <v>1377</v>
      </c>
      <c r="S770" s="30"/>
      <c r="T770" s="30"/>
      <c r="U770" s="11" t="s">
        <v>56</v>
      </c>
    </row>
    <row r="771" spans="1:91">
      <c r="A771" s="11">
        <v>111</v>
      </c>
      <c r="B771" s="28">
        <v>45274.977303240703</v>
      </c>
      <c r="C771" s="28">
        <v>45274.999652777798</v>
      </c>
      <c r="D771" s="11" t="s">
        <v>37</v>
      </c>
      <c r="E771" s="11" t="s">
        <v>1555</v>
      </c>
      <c r="F771" s="19" t="s">
        <v>1556</v>
      </c>
      <c r="G771" s="31">
        <v>110970</v>
      </c>
      <c r="H771" s="31">
        <v>7</v>
      </c>
      <c r="I771" s="11" t="str">
        <f t="shared" si="1"/>
        <v>110970-7</v>
      </c>
      <c r="J771" s="11" t="s">
        <v>1557</v>
      </c>
      <c r="K771" s="11" t="s">
        <v>1558</v>
      </c>
      <c r="L771" s="11" t="s">
        <v>1559</v>
      </c>
      <c r="M771" s="30" t="s">
        <v>1355</v>
      </c>
      <c r="N771" s="11" t="s">
        <v>776</v>
      </c>
      <c r="O771" s="11" t="s">
        <v>1571</v>
      </c>
      <c r="P771" s="30" t="s">
        <v>1572</v>
      </c>
      <c r="Q771" s="11" t="s">
        <v>1042</v>
      </c>
      <c r="R771" s="30" t="s">
        <v>1357</v>
      </c>
      <c r="S771" s="30"/>
      <c r="T771" s="30"/>
      <c r="U771" s="11" t="s">
        <v>56</v>
      </c>
    </row>
    <row r="772" spans="1:91">
      <c r="A772" s="11">
        <v>111</v>
      </c>
      <c r="B772" s="28">
        <v>45274.977303240703</v>
      </c>
      <c r="C772" s="28">
        <v>45274.999652777798</v>
      </c>
      <c r="D772" s="11" t="s">
        <v>37</v>
      </c>
      <c r="E772" s="11" t="s">
        <v>1555</v>
      </c>
      <c r="F772" s="19" t="s">
        <v>1556</v>
      </c>
      <c r="G772" s="31">
        <v>110970</v>
      </c>
      <c r="H772" s="31">
        <v>7</v>
      </c>
      <c r="I772" s="11" t="str">
        <f t="shared" si="1"/>
        <v>110970-7</v>
      </c>
      <c r="J772" s="11" t="s">
        <v>1557</v>
      </c>
      <c r="K772" s="11" t="s">
        <v>1558</v>
      </c>
      <c r="L772" s="11" t="s">
        <v>1559</v>
      </c>
      <c r="M772" s="30" t="s">
        <v>1355</v>
      </c>
      <c r="N772" s="11" t="s">
        <v>776</v>
      </c>
      <c r="O772" s="11" t="s">
        <v>437</v>
      </c>
      <c r="P772" s="30" t="s">
        <v>1573</v>
      </c>
      <c r="Q772" s="11" t="s">
        <v>438</v>
      </c>
      <c r="R772" s="30" t="s">
        <v>1357</v>
      </c>
      <c r="S772" s="30"/>
      <c r="T772" s="30"/>
      <c r="U772" s="11" t="s">
        <v>56</v>
      </c>
    </row>
    <row r="773" spans="1:91">
      <c r="A773" s="11">
        <v>111</v>
      </c>
      <c r="B773" s="28">
        <v>45274.977303240703</v>
      </c>
      <c r="C773" s="28">
        <v>45274.999652777798</v>
      </c>
      <c r="D773" s="11" t="s">
        <v>37</v>
      </c>
      <c r="E773" s="11" t="s">
        <v>1555</v>
      </c>
      <c r="F773" s="19" t="s">
        <v>1556</v>
      </c>
      <c r="G773" s="31">
        <v>110970</v>
      </c>
      <c r="H773" s="31">
        <v>7</v>
      </c>
      <c r="I773" s="11" t="str">
        <f t="shared" si="1"/>
        <v>110970-7</v>
      </c>
      <c r="J773" s="11" t="s">
        <v>1557</v>
      </c>
      <c r="K773" s="11" t="s">
        <v>1558</v>
      </c>
      <c r="L773" s="11" t="s">
        <v>1559</v>
      </c>
      <c r="M773" s="30" t="s">
        <v>1355</v>
      </c>
      <c r="N773" s="11" t="s">
        <v>728</v>
      </c>
      <c r="O773" s="11" t="s">
        <v>1574</v>
      </c>
      <c r="P773" s="30" t="s">
        <v>1575</v>
      </c>
      <c r="Q773" s="11" t="s">
        <v>1576</v>
      </c>
      <c r="R773" s="30" t="s">
        <v>1357</v>
      </c>
      <c r="S773" s="30"/>
      <c r="T773" s="30"/>
      <c r="U773" s="11" t="s">
        <v>56</v>
      </c>
    </row>
    <row r="774" spans="1:91">
      <c r="A774" s="11">
        <v>112</v>
      </c>
      <c r="B774" s="28">
        <v>45274.993935185201</v>
      </c>
      <c r="C774" s="28">
        <v>45275.028935185197</v>
      </c>
      <c r="D774" s="11" t="s">
        <v>37</v>
      </c>
      <c r="E774" s="11" t="s">
        <v>1577</v>
      </c>
      <c r="F774" s="19" t="s">
        <v>1578</v>
      </c>
      <c r="G774" s="29">
        <f>VLOOKUP(J774,Hoja1!$A$1:$C$283,2,FALSE)</f>
        <v>110927</v>
      </c>
      <c r="H774" s="29" t="str">
        <f>VLOOKUP(J774,Hoja1!$A$1:$C$283,3,FALSE)</f>
        <v>8</v>
      </c>
      <c r="I774" s="11" t="str">
        <f t="shared" si="1"/>
        <v>110927-8</v>
      </c>
      <c r="J774" s="11" t="s">
        <v>1579</v>
      </c>
      <c r="K774" s="11" t="s">
        <v>43</v>
      </c>
      <c r="L774" s="11" t="s">
        <v>505</v>
      </c>
      <c r="M774" s="11" t="s">
        <v>1580</v>
      </c>
      <c r="N774" s="11" t="s">
        <v>715</v>
      </c>
      <c r="O774" s="11" t="s">
        <v>104</v>
      </c>
      <c r="P774" s="30" t="s">
        <v>1530</v>
      </c>
      <c r="Q774" s="11" t="s">
        <v>105</v>
      </c>
      <c r="R774" s="30" t="s">
        <v>1357</v>
      </c>
      <c r="S774" s="30"/>
      <c r="T774" s="30"/>
      <c r="U774" s="11" t="s">
        <v>47</v>
      </c>
      <c r="BL774" s="11" t="s">
        <v>56</v>
      </c>
      <c r="BY774" s="11" t="s">
        <v>56</v>
      </c>
      <c r="CM774" s="11" t="s">
        <v>56</v>
      </c>
    </row>
    <row r="775" spans="1:91">
      <c r="A775" s="11">
        <v>112</v>
      </c>
      <c r="B775" s="28">
        <v>45274.993935185201</v>
      </c>
      <c r="C775" s="28">
        <v>45275.028935185197</v>
      </c>
      <c r="D775" s="11" t="s">
        <v>37</v>
      </c>
      <c r="E775" s="11" t="s">
        <v>1577</v>
      </c>
      <c r="F775" s="19" t="s">
        <v>1578</v>
      </c>
      <c r="G775" s="29">
        <f>VLOOKUP(J775,Hoja1!$A$1:$C$283,2,FALSE)</f>
        <v>110927</v>
      </c>
      <c r="H775" s="29" t="str">
        <f>VLOOKUP(J775,Hoja1!$A$1:$C$283,3,FALSE)</f>
        <v>8</v>
      </c>
      <c r="I775" s="11" t="str">
        <f t="shared" si="1"/>
        <v>110927-8</v>
      </c>
      <c r="J775" s="11" t="s">
        <v>1579</v>
      </c>
      <c r="K775" s="11" t="s">
        <v>43</v>
      </c>
      <c r="L775" s="11" t="s">
        <v>505</v>
      </c>
      <c r="M775" s="11" t="s">
        <v>1580</v>
      </c>
      <c r="N775" s="11" t="s">
        <v>178</v>
      </c>
      <c r="O775" s="11" t="s">
        <v>869</v>
      </c>
      <c r="P775" s="30" t="s">
        <v>1532</v>
      </c>
      <c r="Q775" s="30" t="s">
        <v>1357</v>
      </c>
      <c r="R775" s="30" t="s">
        <v>1357</v>
      </c>
      <c r="S775" s="30"/>
      <c r="T775" s="30"/>
      <c r="U775" s="11" t="s">
        <v>47</v>
      </c>
    </row>
    <row r="776" spans="1:91">
      <c r="A776" s="11">
        <v>112</v>
      </c>
      <c r="B776" s="28">
        <v>45274.993935185201</v>
      </c>
      <c r="C776" s="28">
        <v>45275.028935185197</v>
      </c>
      <c r="D776" s="11" t="s">
        <v>37</v>
      </c>
      <c r="E776" s="11" t="s">
        <v>1577</v>
      </c>
      <c r="F776" s="19" t="s">
        <v>1578</v>
      </c>
      <c r="G776" s="29">
        <f>VLOOKUP(J776,Hoja1!$A$1:$C$283,2,FALSE)</f>
        <v>110927</v>
      </c>
      <c r="H776" s="29" t="str">
        <f>VLOOKUP(J776,Hoja1!$A$1:$C$283,3,FALSE)</f>
        <v>8</v>
      </c>
      <c r="I776" s="11" t="str">
        <f t="shared" si="1"/>
        <v>110927-8</v>
      </c>
      <c r="J776" s="11" t="s">
        <v>1579</v>
      </c>
      <c r="K776" s="11" t="s">
        <v>43</v>
      </c>
      <c r="L776" s="11" t="s">
        <v>505</v>
      </c>
      <c r="M776" s="11" t="s">
        <v>1580</v>
      </c>
      <c r="N776" s="11" t="s">
        <v>178</v>
      </c>
      <c r="O776" s="11" t="s">
        <v>1581</v>
      </c>
      <c r="P776" s="30" t="s">
        <v>1533</v>
      </c>
      <c r="Q776" s="11" t="s">
        <v>146</v>
      </c>
      <c r="R776" s="30" t="s">
        <v>1357</v>
      </c>
      <c r="S776" s="30"/>
      <c r="T776" s="30"/>
      <c r="U776" s="11" t="s">
        <v>56</v>
      </c>
    </row>
    <row r="777" spans="1:91">
      <c r="A777" s="11">
        <v>112</v>
      </c>
      <c r="B777" s="28">
        <v>45274.993935185201</v>
      </c>
      <c r="C777" s="28">
        <v>45275.028935185197</v>
      </c>
      <c r="D777" s="11" t="s">
        <v>37</v>
      </c>
      <c r="E777" s="11" t="s">
        <v>1577</v>
      </c>
      <c r="F777" s="19" t="s">
        <v>1578</v>
      </c>
      <c r="G777" s="29">
        <f>VLOOKUP(J777,Hoja1!$A$1:$C$283,2,FALSE)</f>
        <v>110927</v>
      </c>
      <c r="H777" s="29" t="str">
        <f>VLOOKUP(J777,Hoja1!$A$1:$C$283,3,FALSE)</f>
        <v>8</v>
      </c>
      <c r="I777" s="11" t="str">
        <f t="shared" si="1"/>
        <v>110927-8</v>
      </c>
      <c r="J777" s="11" t="s">
        <v>1579</v>
      </c>
      <c r="K777" s="11" t="s">
        <v>43</v>
      </c>
      <c r="L777" s="11" t="s">
        <v>505</v>
      </c>
      <c r="M777" s="11" t="s">
        <v>1580</v>
      </c>
      <c r="N777" s="11" t="s">
        <v>178</v>
      </c>
      <c r="O777" s="11" t="s">
        <v>142</v>
      </c>
      <c r="P777" s="30" t="s">
        <v>1494</v>
      </c>
      <c r="Q777" s="11" t="s">
        <v>51</v>
      </c>
      <c r="R777" s="30" t="s">
        <v>1357</v>
      </c>
      <c r="S777" s="30"/>
      <c r="T777" s="30"/>
      <c r="U777" s="11" t="s">
        <v>47</v>
      </c>
    </row>
    <row r="778" spans="1:91">
      <c r="A778" s="11">
        <v>112</v>
      </c>
      <c r="B778" s="28">
        <v>45274.993935185201</v>
      </c>
      <c r="C778" s="28">
        <v>45275.028935185197</v>
      </c>
      <c r="D778" s="11" t="s">
        <v>37</v>
      </c>
      <c r="E778" s="11" t="s">
        <v>1577</v>
      </c>
      <c r="F778" s="19" t="s">
        <v>1578</v>
      </c>
      <c r="G778" s="29">
        <f>VLOOKUP(J778,Hoja1!$A$1:$C$283,2,FALSE)</f>
        <v>110927</v>
      </c>
      <c r="H778" s="29" t="str">
        <f>VLOOKUP(J778,Hoja1!$A$1:$C$283,3,FALSE)</f>
        <v>8</v>
      </c>
      <c r="I778" s="11" t="str">
        <f t="shared" si="1"/>
        <v>110927-8</v>
      </c>
      <c r="J778" s="11" t="s">
        <v>1579</v>
      </c>
      <c r="K778" s="11" t="s">
        <v>43</v>
      </c>
      <c r="L778" s="11" t="s">
        <v>505</v>
      </c>
      <c r="M778" s="11" t="s">
        <v>1580</v>
      </c>
      <c r="N778" s="11" t="s">
        <v>178</v>
      </c>
      <c r="O778" s="11" t="s">
        <v>54</v>
      </c>
      <c r="P778" s="30" t="s">
        <v>1582</v>
      </c>
      <c r="Q778" s="11" t="s">
        <v>55</v>
      </c>
      <c r="R778" s="30" t="s">
        <v>1357</v>
      </c>
      <c r="S778" s="30"/>
      <c r="T778" s="30"/>
      <c r="U778" s="11" t="s">
        <v>47</v>
      </c>
    </row>
    <row r="779" spans="1:91">
      <c r="A779" s="11">
        <v>113</v>
      </c>
      <c r="B779" s="28">
        <v>45274.976238425901</v>
      </c>
      <c r="C779" s="28">
        <v>45275.028946759303</v>
      </c>
      <c r="D779" s="11" t="s">
        <v>37</v>
      </c>
      <c r="E779" s="11" t="s">
        <v>1583</v>
      </c>
      <c r="F779" s="19" t="s">
        <v>1584</v>
      </c>
      <c r="G779" s="29">
        <f>VLOOKUP(J779,Hoja1!$A$1:$C$283,2,FALSE)</f>
        <v>110912</v>
      </c>
      <c r="H779" s="29" t="str">
        <f>VLOOKUP(J779,Hoja1!$A$1:$C$283,3,FALSE)</f>
        <v>K</v>
      </c>
      <c r="I779" s="11" t="str">
        <f t="shared" si="1"/>
        <v>110912-K</v>
      </c>
      <c r="J779" s="11" t="s">
        <v>1585</v>
      </c>
      <c r="K779" s="11" t="s">
        <v>43</v>
      </c>
      <c r="L779" s="11" t="s">
        <v>505</v>
      </c>
      <c r="M779" s="30" t="s">
        <v>1586</v>
      </c>
      <c r="N779" s="11" t="s">
        <v>864</v>
      </c>
      <c r="O779" s="11" t="s">
        <v>1534</v>
      </c>
      <c r="P779" s="30" t="s">
        <v>1535</v>
      </c>
      <c r="Q779" s="11" t="s">
        <v>1536</v>
      </c>
      <c r="R779" s="30" t="s">
        <v>1357</v>
      </c>
      <c r="S779" s="30"/>
      <c r="T779" s="30"/>
      <c r="U779" s="11" t="s">
        <v>47</v>
      </c>
      <c r="BL779" s="11" t="s">
        <v>56</v>
      </c>
      <c r="BY779" s="11" t="s">
        <v>56</v>
      </c>
      <c r="CM779" s="11" t="s">
        <v>56</v>
      </c>
    </row>
    <row r="780" spans="1:91">
      <c r="A780" s="11">
        <v>113</v>
      </c>
      <c r="B780" s="28">
        <v>45274.976238425901</v>
      </c>
      <c r="C780" s="28">
        <v>45275.028946759303</v>
      </c>
      <c r="D780" s="11" t="s">
        <v>37</v>
      </c>
      <c r="E780" s="11" t="s">
        <v>1583</v>
      </c>
      <c r="F780" s="19" t="s">
        <v>1584</v>
      </c>
      <c r="G780" s="29">
        <f>VLOOKUP(J780,Hoja1!$A$1:$C$283,2,FALSE)</f>
        <v>110912</v>
      </c>
      <c r="H780" s="29" t="str">
        <f>VLOOKUP(J780,Hoja1!$A$1:$C$283,3,FALSE)</f>
        <v>K</v>
      </c>
      <c r="I780" s="11" t="str">
        <f t="shared" si="1"/>
        <v>110912-K</v>
      </c>
      <c r="J780" s="11" t="s">
        <v>1585</v>
      </c>
      <c r="K780" s="11" t="s">
        <v>43</v>
      </c>
      <c r="L780" s="11" t="s">
        <v>505</v>
      </c>
      <c r="M780" s="30" t="s">
        <v>1586</v>
      </c>
      <c r="N780" s="11" t="s">
        <v>178</v>
      </c>
      <c r="O780" s="11" t="s">
        <v>1276</v>
      </c>
      <c r="P780" s="30" t="s">
        <v>1582</v>
      </c>
      <c r="Q780" s="11" t="s">
        <v>55</v>
      </c>
      <c r="R780" s="30" t="s">
        <v>1357</v>
      </c>
      <c r="S780" s="30"/>
      <c r="T780" s="30"/>
      <c r="U780" s="11" t="s">
        <v>47</v>
      </c>
    </row>
    <row r="781" spans="1:91">
      <c r="A781" s="11">
        <v>113</v>
      </c>
      <c r="B781" s="28">
        <v>45274.976238425901</v>
      </c>
      <c r="C781" s="28">
        <v>45275.028946759303</v>
      </c>
      <c r="D781" s="11" t="s">
        <v>37</v>
      </c>
      <c r="E781" s="11" t="s">
        <v>1583</v>
      </c>
      <c r="F781" s="19" t="s">
        <v>1584</v>
      </c>
      <c r="G781" s="29">
        <f>VLOOKUP(J781,Hoja1!$A$1:$C$283,2,FALSE)</f>
        <v>110912</v>
      </c>
      <c r="H781" s="29" t="str">
        <f>VLOOKUP(J781,Hoja1!$A$1:$C$283,3,FALSE)</f>
        <v>K</v>
      </c>
      <c r="I781" s="11" t="str">
        <f t="shared" si="1"/>
        <v>110912-K</v>
      </c>
      <c r="J781" s="11" t="s">
        <v>1585</v>
      </c>
      <c r="K781" s="11" t="s">
        <v>43</v>
      </c>
      <c r="L781" s="11" t="s">
        <v>505</v>
      </c>
      <c r="M781" s="30" t="s">
        <v>1586</v>
      </c>
      <c r="N781" s="11" t="s">
        <v>776</v>
      </c>
      <c r="O781" s="11" t="s">
        <v>689</v>
      </c>
      <c r="P781" s="30" t="s">
        <v>1587</v>
      </c>
      <c r="Q781" s="11" t="s">
        <v>469</v>
      </c>
      <c r="R781" s="30" t="s">
        <v>1357</v>
      </c>
      <c r="S781" s="30"/>
      <c r="T781" s="30"/>
      <c r="U781" s="11" t="s">
        <v>47</v>
      </c>
    </row>
    <row r="782" spans="1:91">
      <c r="A782" s="11">
        <v>113</v>
      </c>
      <c r="B782" s="28">
        <v>45274.976238425901</v>
      </c>
      <c r="C782" s="28">
        <v>45275.028946759303</v>
      </c>
      <c r="D782" s="11" t="s">
        <v>37</v>
      </c>
      <c r="E782" s="11" t="s">
        <v>1583</v>
      </c>
      <c r="F782" s="19" t="s">
        <v>1584</v>
      </c>
      <c r="G782" s="29">
        <f>VLOOKUP(J782,Hoja1!$A$1:$C$283,2,FALSE)</f>
        <v>110912</v>
      </c>
      <c r="H782" s="29" t="str">
        <f>VLOOKUP(J782,Hoja1!$A$1:$C$283,3,FALSE)</f>
        <v>K</v>
      </c>
      <c r="I782" s="11" t="str">
        <f t="shared" si="1"/>
        <v>110912-K</v>
      </c>
      <c r="J782" s="11" t="s">
        <v>1585</v>
      </c>
      <c r="K782" s="11" t="s">
        <v>43</v>
      </c>
      <c r="L782" s="11" t="s">
        <v>505</v>
      </c>
      <c r="M782" s="30" t="s">
        <v>1586</v>
      </c>
      <c r="N782" s="11" t="s">
        <v>541</v>
      </c>
      <c r="O782" s="11" t="s">
        <v>1164</v>
      </c>
      <c r="P782" s="30" t="s">
        <v>1588</v>
      </c>
      <c r="Q782" s="11" t="s">
        <v>1165</v>
      </c>
      <c r="R782" s="30" t="s">
        <v>1357</v>
      </c>
      <c r="S782" s="30"/>
      <c r="T782" s="30"/>
      <c r="U782" s="11" t="s">
        <v>47</v>
      </c>
    </row>
    <row r="783" spans="1:91">
      <c r="A783" s="11">
        <v>113</v>
      </c>
      <c r="B783" s="28">
        <v>45274.976238425901</v>
      </c>
      <c r="C783" s="28">
        <v>45275.028946759303</v>
      </c>
      <c r="D783" s="11" t="s">
        <v>37</v>
      </c>
      <c r="E783" s="11" t="s">
        <v>1583</v>
      </c>
      <c r="F783" s="19" t="s">
        <v>1584</v>
      </c>
      <c r="G783" s="29">
        <f>VLOOKUP(J783,Hoja1!$A$1:$C$283,2,FALSE)</f>
        <v>110912</v>
      </c>
      <c r="H783" s="29" t="str">
        <f>VLOOKUP(J783,Hoja1!$A$1:$C$283,3,FALSE)</f>
        <v>K</v>
      </c>
      <c r="I783" s="11" t="str">
        <f t="shared" si="1"/>
        <v>110912-K</v>
      </c>
      <c r="J783" s="11" t="s">
        <v>1585</v>
      </c>
      <c r="K783" s="11" t="s">
        <v>43</v>
      </c>
      <c r="L783" s="11" t="s">
        <v>505</v>
      </c>
      <c r="M783" s="30" t="s">
        <v>1586</v>
      </c>
      <c r="N783" s="11" t="s">
        <v>178</v>
      </c>
      <c r="O783" s="11" t="s">
        <v>142</v>
      </c>
      <c r="P783" s="30" t="s">
        <v>1480</v>
      </c>
      <c r="Q783" s="11" t="s">
        <v>51</v>
      </c>
      <c r="R783" s="30" t="s">
        <v>1380</v>
      </c>
      <c r="S783" s="30"/>
      <c r="T783" s="30"/>
      <c r="U783" s="11" t="s">
        <v>56</v>
      </c>
    </row>
    <row r="784" spans="1:91">
      <c r="A784" s="11">
        <v>114</v>
      </c>
      <c r="B784" s="28">
        <v>45274.710474537002</v>
      </c>
      <c r="C784" s="28">
        <v>45275.040601851797</v>
      </c>
      <c r="D784" s="11" t="s">
        <v>37</v>
      </c>
      <c r="E784" s="11" t="s">
        <v>1589</v>
      </c>
      <c r="F784" s="19" t="s">
        <v>1590</v>
      </c>
      <c r="G784" s="29">
        <f>VLOOKUP(J784,Hoja1!$A$1:$C$283,2,FALSE)</f>
        <v>110840</v>
      </c>
      <c r="H784" s="29" t="str">
        <f>VLOOKUP(J784,Hoja1!$A$1:$C$283,3,FALSE)</f>
        <v>9</v>
      </c>
      <c r="I784" s="11" t="str">
        <f t="shared" si="1"/>
        <v>110840-9</v>
      </c>
      <c r="J784" s="11" t="s">
        <v>1591</v>
      </c>
      <c r="K784" s="11" t="s">
        <v>43</v>
      </c>
      <c r="L784" s="11" t="s">
        <v>505</v>
      </c>
      <c r="M784" s="11" t="s">
        <v>1592</v>
      </c>
      <c r="N784" s="11" t="s">
        <v>541</v>
      </c>
      <c r="O784" s="11" t="s">
        <v>461</v>
      </c>
      <c r="P784" s="30" t="s">
        <v>1593</v>
      </c>
      <c r="Q784" s="11" t="s">
        <v>436</v>
      </c>
      <c r="R784" s="30" t="s">
        <v>1377</v>
      </c>
      <c r="S784" s="30"/>
      <c r="T784" s="30"/>
      <c r="U784" s="11" t="s">
        <v>56</v>
      </c>
      <c r="BL784" s="11" t="s">
        <v>47</v>
      </c>
    </row>
    <row r="785" spans="1:94">
      <c r="A785" s="11">
        <v>114</v>
      </c>
      <c r="B785" s="28">
        <v>45274.710474537002</v>
      </c>
      <c r="C785" s="28">
        <v>45275.040601851797</v>
      </c>
      <c r="D785" s="11" t="s">
        <v>37</v>
      </c>
      <c r="E785" s="11" t="s">
        <v>1589</v>
      </c>
      <c r="F785" s="19" t="s">
        <v>1590</v>
      </c>
      <c r="G785" s="29">
        <f>VLOOKUP(J785,Hoja1!$A$1:$C$283,2,FALSE)</f>
        <v>110840</v>
      </c>
      <c r="H785" s="29" t="str">
        <f>VLOOKUP(J785,Hoja1!$A$1:$C$283,3,FALSE)</f>
        <v>9</v>
      </c>
      <c r="I785" s="11" t="str">
        <f t="shared" si="1"/>
        <v>110840-9</v>
      </c>
      <c r="J785" s="11" t="s">
        <v>1591</v>
      </c>
      <c r="K785" s="11" t="s">
        <v>43</v>
      </c>
      <c r="L785" s="11" t="s">
        <v>505</v>
      </c>
      <c r="M785" s="11" t="s">
        <v>1592</v>
      </c>
      <c r="N785" s="11" t="s">
        <v>1210</v>
      </c>
      <c r="O785" s="11" t="s">
        <v>1594</v>
      </c>
      <c r="P785" s="30" t="s">
        <v>1595</v>
      </c>
      <c r="Q785" s="11" t="s">
        <v>1596</v>
      </c>
      <c r="R785" s="30" t="s">
        <v>1357</v>
      </c>
      <c r="S785" s="30"/>
      <c r="T785" s="30"/>
      <c r="U785" s="11" t="s">
        <v>47</v>
      </c>
    </row>
    <row r="786" spans="1:94">
      <c r="A786" s="11">
        <v>114</v>
      </c>
      <c r="B786" s="28">
        <v>45274.710474537002</v>
      </c>
      <c r="C786" s="28">
        <v>45275.040601851797</v>
      </c>
      <c r="D786" s="11" t="s">
        <v>37</v>
      </c>
      <c r="E786" s="11" t="s">
        <v>1589</v>
      </c>
      <c r="F786" s="19" t="s">
        <v>1590</v>
      </c>
      <c r="G786" s="29">
        <f>VLOOKUP(J786,Hoja1!$A$1:$C$283,2,FALSE)</f>
        <v>110840</v>
      </c>
      <c r="H786" s="29" t="str">
        <f>VLOOKUP(J786,Hoja1!$A$1:$C$283,3,FALSE)</f>
        <v>9</v>
      </c>
      <c r="I786" s="11" t="str">
        <f t="shared" si="1"/>
        <v>110840-9</v>
      </c>
      <c r="J786" s="11" t="s">
        <v>1591</v>
      </c>
      <c r="K786" s="11" t="s">
        <v>43</v>
      </c>
      <c r="L786" s="11" t="s">
        <v>505</v>
      </c>
      <c r="M786" s="11" t="s">
        <v>1592</v>
      </c>
      <c r="N786" s="11" t="s">
        <v>864</v>
      </c>
      <c r="O786" s="11" t="s">
        <v>1597</v>
      </c>
      <c r="P786" s="30" t="s">
        <v>1535</v>
      </c>
      <c r="Q786" s="11" t="s">
        <v>1536</v>
      </c>
      <c r="R786" s="30" t="s">
        <v>1357</v>
      </c>
      <c r="S786" s="30"/>
      <c r="T786" s="30"/>
      <c r="U786" s="11" t="s">
        <v>47</v>
      </c>
    </row>
    <row r="787" spans="1:94">
      <c r="A787" s="11">
        <v>114</v>
      </c>
      <c r="B787" s="28">
        <v>45274.710474537002</v>
      </c>
      <c r="C787" s="28">
        <v>45275.040601851797</v>
      </c>
      <c r="D787" s="11" t="s">
        <v>37</v>
      </c>
      <c r="E787" s="11" t="s">
        <v>1589</v>
      </c>
      <c r="F787" s="19" t="s">
        <v>1590</v>
      </c>
      <c r="G787" s="29">
        <f>VLOOKUP(J787,Hoja1!$A$1:$C$283,2,FALSE)</f>
        <v>110840</v>
      </c>
      <c r="H787" s="29" t="str">
        <f>VLOOKUP(J787,Hoja1!$A$1:$C$283,3,FALSE)</f>
        <v>9</v>
      </c>
      <c r="I787" s="11" t="str">
        <f t="shared" si="1"/>
        <v>110840-9</v>
      </c>
      <c r="J787" s="11" t="s">
        <v>1591</v>
      </c>
      <c r="K787" s="11" t="s">
        <v>43</v>
      </c>
      <c r="L787" s="11" t="s">
        <v>505</v>
      </c>
      <c r="M787" s="11" t="s">
        <v>1592</v>
      </c>
      <c r="N787" s="11" t="s">
        <v>541</v>
      </c>
      <c r="O787" s="11" t="s">
        <v>461</v>
      </c>
      <c r="P787" s="30" t="s">
        <v>1521</v>
      </c>
      <c r="Q787" s="11" t="s">
        <v>436</v>
      </c>
      <c r="R787" s="30" t="s">
        <v>1357</v>
      </c>
      <c r="S787" s="30"/>
      <c r="T787" s="30"/>
      <c r="U787" s="11" t="s">
        <v>56</v>
      </c>
    </row>
    <row r="788" spans="1:94">
      <c r="A788" s="11">
        <v>114</v>
      </c>
      <c r="B788" s="28">
        <v>45274.710474537002</v>
      </c>
      <c r="C788" s="28">
        <v>45275.040601851797</v>
      </c>
      <c r="D788" s="11" t="s">
        <v>37</v>
      </c>
      <c r="E788" s="11" t="s">
        <v>1589</v>
      </c>
      <c r="F788" s="19" t="s">
        <v>1590</v>
      </c>
      <c r="G788" s="29">
        <f>VLOOKUP(J788,Hoja1!$A$1:$C$283,2,FALSE)</f>
        <v>110840</v>
      </c>
      <c r="H788" s="29" t="str">
        <f>VLOOKUP(J788,Hoja1!$A$1:$C$283,3,FALSE)</f>
        <v>9</v>
      </c>
      <c r="I788" s="11" t="str">
        <f t="shared" si="1"/>
        <v>110840-9</v>
      </c>
      <c r="J788" s="11" t="s">
        <v>1591</v>
      </c>
      <c r="K788" s="11" t="s">
        <v>43</v>
      </c>
      <c r="L788" s="11" t="s">
        <v>505</v>
      </c>
      <c r="M788" s="11" t="s">
        <v>1592</v>
      </c>
      <c r="N788" s="11" t="s">
        <v>541</v>
      </c>
      <c r="O788" s="11" t="s">
        <v>1598</v>
      </c>
      <c r="P788" s="30" t="s">
        <v>1432</v>
      </c>
      <c r="Q788" s="11" t="s">
        <v>46</v>
      </c>
      <c r="R788" s="30" t="s">
        <v>1357</v>
      </c>
      <c r="S788" s="30"/>
      <c r="T788" s="30"/>
      <c r="U788" s="11" t="s">
        <v>56</v>
      </c>
    </row>
    <row r="789" spans="1:94">
      <c r="A789" s="11">
        <v>114</v>
      </c>
      <c r="B789" s="28">
        <v>45274.710474537002</v>
      </c>
      <c r="C789" s="28">
        <v>45275.040601851797</v>
      </c>
      <c r="D789" s="11" t="s">
        <v>37</v>
      </c>
      <c r="E789" s="11" t="s">
        <v>1589</v>
      </c>
      <c r="F789" s="19" t="s">
        <v>1590</v>
      </c>
      <c r="G789" s="29">
        <f>VLOOKUP(J789,Hoja1!$A$1:$C$283,2,FALSE)</f>
        <v>110840</v>
      </c>
      <c r="H789" s="29" t="str">
        <f>VLOOKUP(J789,Hoja1!$A$1:$C$283,3,FALSE)</f>
        <v>9</v>
      </c>
      <c r="I789" s="11" t="str">
        <f t="shared" si="1"/>
        <v>110840-9</v>
      </c>
      <c r="J789" s="11" t="s">
        <v>1591</v>
      </c>
      <c r="K789" s="11" t="s">
        <v>43</v>
      </c>
      <c r="L789" s="11" t="s">
        <v>505</v>
      </c>
      <c r="M789" s="11" t="s">
        <v>1592</v>
      </c>
      <c r="N789" s="11" t="s">
        <v>178</v>
      </c>
      <c r="O789" s="11" t="s">
        <v>1599</v>
      </c>
      <c r="P789" s="30" t="s">
        <v>1533</v>
      </c>
      <c r="Q789" s="11" t="s">
        <v>146</v>
      </c>
      <c r="R789" s="30" t="s">
        <v>1357</v>
      </c>
      <c r="S789" s="30"/>
      <c r="T789" s="30"/>
      <c r="U789" s="11" t="s">
        <v>56</v>
      </c>
    </row>
    <row r="790" spans="1:94">
      <c r="A790" s="11">
        <v>114</v>
      </c>
      <c r="B790" s="28">
        <v>45274.710474537002</v>
      </c>
      <c r="C790" s="28">
        <v>45275.040601851797</v>
      </c>
      <c r="D790" s="11" t="s">
        <v>37</v>
      </c>
      <c r="E790" s="11" t="s">
        <v>1589</v>
      </c>
      <c r="F790" s="19" t="s">
        <v>1590</v>
      </c>
      <c r="G790" s="29">
        <f>VLOOKUP(J790,Hoja1!$A$1:$C$283,2,FALSE)</f>
        <v>110840</v>
      </c>
      <c r="H790" s="29" t="str">
        <f>VLOOKUP(J790,Hoja1!$A$1:$C$283,3,FALSE)</f>
        <v>9</v>
      </c>
      <c r="I790" s="11" t="str">
        <f t="shared" si="1"/>
        <v>110840-9</v>
      </c>
      <c r="J790" s="11" t="s">
        <v>1591</v>
      </c>
      <c r="K790" s="11" t="s">
        <v>43</v>
      </c>
      <c r="L790" s="11" t="s">
        <v>505</v>
      </c>
      <c r="M790" s="11" t="s">
        <v>1592</v>
      </c>
      <c r="N790" s="11" t="s">
        <v>541</v>
      </c>
      <c r="O790" s="11" t="s">
        <v>1600</v>
      </c>
      <c r="P790" s="30" t="s">
        <v>1601</v>
      </c>
      <c r="Q790" s="11" t="s">
        <v>1602</v>
      </c>
      <c r="R790" s="30" t="s">
        <v>1357</v>
      </c>
      <c r="S790" s="30"/>
      <c r="T790" s="30"/>
      <c r="U790" s="11" t="s">
        <v>56</v>
      </c>
    </row>
    <row r="791" spans="1:94">
      <c r="A791" s="11">
        <v>115</v>
      </c>
      <c r="B791" s="28">
        <v>45273.234942129602</v>
      </c>
      <c r="C791" s="28">
        <v>45275.055324074099</v>
      </c>
      <c r="D791" s="11" t="s">
        <v>37</v>
      </c>
      <c r="E791" s="11" t="s">
        <v>1603</v>
      </c>
      <c r="F791" s="19" t="s">
        <v>1604</v>
      </c>
      <c r="G791" s="29">
        <f>VLOOKUP(J791,Hoja1!$A$1:$C$283,2,FALSE)</f>
        <v>110855</v>
      </c>
      <c r="H791" s="29" t="str">
        <f>VLOOKUP(J791,Hoja1!$A$1:$C$283,3,FALSE)</f>
        <v>7</v>
      </c>
      <c r="I791" s="11" t="str">
        <f t="shared" si="1"/>
        <v>110855-7</v>
      </c>
      <c r="J791" s="11" t="s">
        <v>1605</v>
      </c>
      <c r="K791" s="11" t="s">
        <v>130</v>
      </c>
      <c r="L791" s="11" t="s">
        <v>1606</v>
      </c>
      <c r="M791" s="11" t="s">
        <v>1607</v>
      </c>
      <c r="N791" s="11" t="s">
        <v>716</v>
      </c>
      <c r="O791" s="11" t="s">
        <v>132</v>
      </c>
      <c r="P791" s="30" t="s">
        <v>1608</v>
      </c>
      <c r="Q791" s="11" t="s">
        <v>133</v>
      </c>
      <c r="R791" s="30" t="s">
        <v>1377</v>
      </c>
      <c r="S791" s="30"/>
      <c r="T791" s="30"/>
      <c r="U791" s="11" t="s">
        <v>47</v>
      </c>
      <c r="BL791" s="11" t="s">
        <v>47</v>
      </c>
      <c r="BY791" s="11" t="s">
        <v>56</v>
      </c>
      <c r="CM791" s="11" t="s">
        <v>56</v>
      </c>
      <c r="CP791" s="11" t="s">
        <v>1609</v>
      </c>
    </row>
    <row r="792" spans="1:94">
      <c r="A792" s="11">
        <v>115</v>
      </c>
      <c r="B792" s="28">
        <v>45273.234942129602</v>
      </c>
      <c r="C792" s="28">
        <v>45275.055324074099</v>
      </c>
      <c r="D792" s="11" t="s">
        <v>37</v>
      </c>
      <c r="E792" s="11" t="s">
        <v>1603</v>
      </c>
      <c r="F792" s="19" t="s">
        <v>1604</v>
      </c>
      <c r="G792" s="29">
        <f>VLOOKUP(J792,Hoja1!$A$1:$C$283,2,FALSE)</f>
        <v>110855</v>
      </c>
      <c r="H792" s="29" t="str">
        <f>VLOOKUP(J792,Hoja1!$A$1:$C$283,3,FALSE)</f>
        <v>7</v>
      </c>
      <c r="I792" s="11" t="str">
        <f t="shared" si="1"/>
        <v>110855-7</v>
      </c>
      <c r="J792" s="11" t="s">
        <v>1605</v>
      </c>
      <c r="K792" s="11" t="s">
        <v>130</v>
      </c>
      <c r="L792" s="11" t="s">
        <v>1606</v>
      </c>
      <c r="M792" s="11" t="s">
        <v>1607</v>
      </c>
      <c r="N792" s="11" t="s">
        <v>716</v>
      </c>
      <c r="O792" s="11" t="s">
        <v>1610</v>
      </c>
      <c r="P792" s="30" t="s">
        <v>1611</v>
      </c>
      <c r="Q792" s="11" t="s">
        <v>1612</v>
      </c>
      <c r="R792" s="30" t="s">
        <v>1377</v>
      </c>
      <c r="S792" s="30"/>
      <c r="T792" s="30"/>
      <c r="U792" s="11" t="s">
        <v>47</v>
      </c>
    </row>
    <row r="793" spans="1:94">
      <c r="A793" s="11">
        <v>115</v>
      </c>
      <c r="B793" s="28">
        <v>45273.234942129602</v>
      </c>
      <c r="C793" s="28">
        <v>45275.055324074099</v>
      </c>
      <c r="D793" s="11" t="s">
        <v>37</v>
      </c>
      <c r="E793" s="11" t="s">
        <v>1603</v>
      </c>
      <c r="F793" s="19" t="s">
        <v>1604</v>
      </c>
      <c r="G793" s="29">
        <f>VLOOKUP(J793,Hoja1!$A$1:$C$283,2,FALSE)</f>
        <v>110855</v>
      </c>
      <c r="H793" s="29" t="str">
        <f>VLOOKUP(J793,Hoja1!$A$1:$C$283,3,FALSE)</f>
        <v>7</v>
      </c>
      <c r="I793" s="11" t="str">
        <f t="shared" si="1"/>
        <v>110855-7</v>
      </c>
      <c r="J793" s="11" t="s">
        <v>1605</v>
      </c>
      <c r="K793" s="11" t="s">
        <v>130</v>
      </c>
      <c r="L793" s="11" t="s">
        <v>1606</v>
      </c>
      <c r="M793" s="11" t="s">
        <v>1607</v>
      </c>
      <c r="N793" s="11" t="s">
        <v>716</v>
      </c>
      <c r="O793" s="11" t="s">
        <v>966</v>
      </c>
      <c r="P793" s="11" t="s">
        <v>1613</v>
      </c>
      <c r="Q793" s="11" t="s">
        <v>554</v>
      </c>
      <c r="R793" s="30" t="s">
        <v>1357</v>
      </c>
      <c r="S793" s="30"/>
      <c r="T793" s="30"/>
      <c r="U793" s="11" t="s">
        <v>47</v>
      </c>
    </row>
    <row r="794" spans="1:94">
      <c r="A794" s="11">
        <v>115</v>
      </c>
      <c r="B794" s="28">
        <v>45273.234942129602</v>
      </c>
      <c r="C794" s="28">
        <v>45275.055324074099</v>
      </c>
      <c r="D794" s="11" t="s">
        <v>37</v>
      </c>
      <c r="E794" s="11" t="s">
        <v>1603</v>
      </c>
      <c r="F794" s="19" t="s">
        <v>1604</v>
      </c>
      <c r="G794" s="29">
        <f>VLOOKUP(J794,Hoja1!$A$1:$C$283,2,FALSE)</f>
        <v>110855</v>
      </c>
      <c r="H794" s="29" t="str">
        <f>VLOOKUP(J794,Hoja1!$A$1:$C$283,3,FALSE)</f>
        <v>7</v>
      </c>
      <c r="I794" s="11" t="str">
        <f t="shared" si="1"/>
        <v>110855-7</v>
      </c>
      <c r="J794" s="11" t="s">
        <v>1605</v>
      </c>
      <c r="K794" s="11" t="s">
        <v>130</v>
      </c>
      <c r="L794" s="11" t="s">
        <v>1606</v>
      </c>
      <c r="M794" s="11" t="s">
        <v>1607</v>
      </c>
      <c r="N794" s="11" t="s">
        <v>716</v>
      </c>
      <c r="O794" s="11" t="s">
        <v>218</v>
      </c>
      <c r="P794" s="30" t="s">
        <v>1614</v>
      </c>
      <c r="Q794" s="11" t="s">
        <v>219</v>
      </c>
      <c r="R794" s="30" t="s">
        <v>1357</v>
      </c>
      <c r="S794" s="30"/>
      <c r="T794" s="30"/>
      <c r="U794" s="11" t="s">
        <v>47</v>
      </c>
    </row>
    <row r="795" spans="1:94">
      <c r="A795" s="11">
        <v>115</v>
      </c>
      <c r="B795" s="28">
        <v>45273.234942129602</v>
      </c>
      <c r="C795" s="28">
        <v>45275.055324074099</v>
      </c>
      <c r="D795" s="11" t="s">
        <v>37</v>
      </c>
      <c r="E795" s="11" t="s">
        <v>1603</v>
      </c>
      <c r="F795" s="19" t="s">
        <v>1604</v>
      </c>
      <c r="G795" s="29">
        <f>VLOOKUP(J795,Hoja1!$A$1:$C$283,2,FALSE)</f>
        <v>110855</v>
      </c>
      <c r="H795" s="29" t="str">
        <f>VLOOKUP(J795,Hoja1!$A$1:$C$283,3,FALSE)</f>
        <v>7</v>
      </c>
      <c r="I795" s="11" t="str">
        <f t="shared" si="1"/>
        <v>110855-7</v>
      </c>
      <c r="J795" s="11" t="s">
        <v>1605</v>
      </c>
      <c r="K795" s="11" t="s">
        <v>130</v>
      </c>
      <c r="L795" s="11" t="s">
        <v>1606</v>
      </c>
      <c r="M795" s="11" t="s">
        <v>1607</v>
      </c>
      <c r="N795" s="11" t="s">
        <v>890</v>
      </c>
      <c r="O795" s="11" t="s">
        <v>924</v>
      </c>
      <c r="P795" s="30" t="s">
        <v>1615</v>
      </c>
      <c r="Q795" s="11" t="s">
        <v>925</v>
      </c>
      <c r="R795" s="30" t="s">
        <v>1357</v>
      </c>
      <c r="S795" s="30"/>
      <c r="T795" s="30"/>
      <c r="U795" s="11" t="s">
        <v>56</v>
      </c>
    </row>
    <row r="796" spans="1:94">
      <c r="A796" s="11">
        <v>115</v>
      </c>
      <c r="B796" s="28">
        <v>45273.234942129602</v>
      </c>
      <c r="C796" s="28">
        <v>45275.055324074099</v>
      </c>
      <c r="D796" s="11" t="s">
        <v>37</v>
      </c>
      <c r="E796" s="11" t="s">
        <v>1603</v>
      </c>
      <c r="F796" s="19" t="s">
        <v>1604</v>
      </c>
      <c r="G796" s="29">
        <f>VLOOKUP(J796,Hoja1!$A$1:$C$283,2,FALSE)</f>
        <v>110855</v>
      </c>
      <c r="H796" s="29" t="str">
        <f>VLOOKUP(J796,Hoja1!$A$1:$C$283,3,FALSE)</f>
        <v>7</v>
      </c>
      <c r="I796" s="11" t="str">
        <f t="shared" si="1"/>
        <v>110855-7</v>
      </c>
      <c r="J796" s="11" t="s">
        <v>1605</v>
      </c>
      <c r="K796" s="11" t="s">
        <v>130</v>
      </c>
      <c r="L796" s="11" t="s">
        <v>1606</v>
      </c>
      <c r="M796" s="11" t="s">
        <v>1607</v>
      </c>
      <c r="N796" s="11" t="s">
        <v>716</v>
      </c>
      <c r="O796" s="11" t="s">
        <v>836</v>
      </c>
      <c r="P796" s="11" t="s">
        <v>1616</v>
      </c>
      <c r="Q796" s="11" t="s">
        <v>1617</v>
      </c>
      <c r="R796" s="30" t="s">
        <v>1377</v>
      </c>
      <c r="S796" s="30"/>
      <c r="T796" s="30"/>
      <c r="U796" s="11" t="s">
        <v>56</v>
      </c>
    </row>
    <row r="797" spans="1:94">
      <c r="A797" s="11">
        <v>115</v>
      </c>
      <c r="B797" s="28">
        <v>45273.234942129602</v>
      </c>
      <c r="C797" s="28">
        <v>45275.055324074099</v>
      </c>
      <c r="D797" s="11" t="s">
        <v>37</v>
      </c>
      <c r="E797" s="11" t="s">
        <v>1603</v>
      </c>
      <c r="F797" s="19" t="s">
        <v>1604</v>
      </c>
      <c r="G797" s="29">
        <f>VLOOKUP(J797,Hoja1!$A$1:$C$283,2,FALSE)</f>
        <v>110855</v>
      </c>
      <c r="H797" s="29" t="str">
        <f>VLOOKUP(J797,Hoja1!$A$1:$C$283,3,FALSE)</f>
        <v>7</v>
      </c>
      <c r="I797" s="11" t="str">
        <f t="shared" si="1"/>
        <v>110855-7</v>
      </c>
      <c r="J797" s="11" t="s">
        <v>1605</v>
      </c>
      <c r="K797" s="11" t="s">
        <v>130</v>
      </c>
      <c r="L797" s="11" t="s">
        <v>1606</v>
      </c>
      <c r="M797" s="11" t="s">
        <v>1607</v>
      </c>
      <c r="N797" s="11" t="s">
        <v>716</v>
      </c>
      <c r="O797" s="11" t="s">
        <v>1618</v>
      </c>
      <c r="P797" s="30" t="s">
        <v>1619</v>
      </c>
      <c r="Q797" s="11" t="s">
        <v>263</v>
      </c>
      <c r="R797" s="30" t="s">
        <v>1357</v>
      </c>
      <c r="S797" s="30"/>
      <c r="T797" s="30"/>
      <c r="U797" s="11" t="s">
        <v>56</v>
      </c>
    </row>
    <row r="798" spans="1:94">
      <c r="A798" s="11">
        <v>115</v>
      </c>
      <c r="B798" s="28">
        <v>45273.234942129602</v>
      </c>
      <c r="C798" s="28">
        <v>45275.055324074099</v>
      </c>
      <c r="D798" s="11" t="s">
        <v>37</v>
      </c>
      <c r="E798" s="11" t="s">
        <v>1603</v>
      </c>
      <c r="F798" s="19" t="s">
        <v>1604</v>
      </c>
      <c r="G798" s="29">
        <f>VLOOKUP(J798,Hoja1!$A$1:$C$283,2,FALSE)</f>
        <v>110855</v>
      </c>
      <c r="H798" s="29" t="str">
        <f>VLOOKUP(J798,Hoja1!$A$1:$C$283,3,FALSE)</f>
        <v>7</v>
      </c>
      <c r="I798" s="11" t="str">
        <f t="shared" si="1"/>
        <v>110855-7</v>
      </c>
      <c r="J798" s="11" t="s">
        <v>1605</v>
      </c>
      <c r="K798" s="11" t="s">
        <v>130</v>
      </c>
      <c r="L798" s="11" t="s">
        <v>1606</v>
      </c>
      <c r="M798" s="11" t="s">
        <v>1607</v>
      </c>
      <c r="N798" s="11" t="s">
        <v>890</v>
      </c>
      <c r="O798" s="11" t="s">
        <v>1620</v>
      </c>
      <c r="P798" s="30" t="s">
        <v>1621</v>
      </c>
      <c r="Q798" s="11" t="s">
        <v>1622</v>
      </c>
      <c r="R798" s="30" t="s">
        <v>1357</v>
      </c>
      <c r="S798" s="30"/>
      <c r="T798" s="30"/>
      <c r="U798" s="11" t="s">
        <v>56</v>
      </c>
    </row>
    <row r="799" spans="1:94">
      <c r="A799" s="11">
        <v>115</v>
      </c>
      <c r="B799" s="28">
        <v>45273.234942129602</v>
      </c>
      <c r="C799" s="28">
        <v>45275.055324074099</v>
      </c>
      <c r="D799" s="11" t="s">
        <v>37</v>
      </c>
      <c r="E799" s="11" t="s">
        <v>1603</v>
      </c>
      <c r="F799" s="19" t="s">
        <v>1604</v>
      </c>
      <c r="G799" s="29">
        <f>VLOOKUP(J799,Hoja1!$A$1:$C$283,2,FALSE)</f>
        <v>110855</v>
      </c>
      <c r="H799" s="29" t="str">
        <f>VLOOKUP(J799,Hoja1!$A$1:$C$283,3,FALSE)</f>
        <v>7</v>
      </c>
      <c r="I799" s="11" t="str">
        <f t="shared" si="1"/>
        <v>110855-7</v>
      </c>
      <c r="J799" s="11" t="s">
        <v>1605</v>
      </c>
      <c r="K799" s="11" t="s">
        <v>130</v>
      </c>
      <c r="L799" s="11" t="s">
        <v>1606</v>
      </c>
      <c r="M799" s="11" t="s">
        <v>1607</v>
      </c>
      <c r="N799" s="11" t="s">
        <v>716</v>
      </c>
      <c r="O799" s="11" t="s">
        <v>1623</v>
      </c>
      <c r="P799" s="30" t="s">
        <v>1624</v>
      </c>
      <c r="Q799" s="11" t="s">
        <v>1625</v>
      </c>
      <c r="R799" s="30" t="s">
        <v>1357</v>
      </c>
      <c r="S799" s="30"/>
      <c r="T799" s="30"/>
      <c r="U799" s="11" t="s">
        <v>47</v>
      </c>
    </row>
    <row r="800" spans="1:94">
      <c r="A800" s="11">
        <v>115</v>
      </c>
      <c r="B800" s="28">
        <v>45273.234942129602</v>
      </c>
      <c r="C800" s="28">
        <v>45275.055324074099</v>
      </c>
      <c r="D800" s="11" t="s">
        <v>37</v>
      </c>
      <c r="E800" s="11" t="s">
        <v>1603</v>
      </c>
      <c r="F800" s="19" t="s">
        <v>1604</v>
      </c>
      <c r="G800" s="29">
        <f>VLOOKUP(J800,Hoja1!$A$1:$C$283,2,FALSE)</f>
        <v>110855</v>
      </c>
      <c r="H800" s="29" t="str">
        <f>VLOOKUP(J800,Hoja1!$A$1:$C$283,3,FALSE)</f>
        <v>7</v>
      </c>
      <c r="I800" s="11" t="str">
        <f t="shared" si="1"/>
        <v>110855-7</v>
      </c>
      <c r="J800" s="11" t="s">
        <v>1605</v>
      </c>
      <c r="K800" s="11" t="s">
        <v>130</v>
      </c>
      <c r="L800" s="11" t="s">
        <v>1606</v>
      </c>
      <c r="M800" s="11" t="s">
        <v>1607</v>
      </c>
      <c r="N800" s="11" t="s">
        <v>716</v>
      </c>
      <c r="O800" s="11" t="s">
        <v>560</v>
      </c>
      <c r="P800" s="30" t="s">
        <v>1626</v>
      </c>
      <c r="Q800" s="11" t="s">
        <v>561</v>
      </c>
      <c r="R800" s="30" t="s">
        <v>1357</v>
      </c>
      <c r="S800" s="30"/>
      <c r="T800" s="30"/>
      <c r="U800" s="11" t="s">
        <v>56</v>
      </c>
    </row>
    <row r="801" spans="1:91">
      <c r="A801" s="11">
        <v>116</v>
      </c>
      <c r="B801" s="28">
        <v>45275.018171296302</v>
      </c>
      <c r="C801" s="28">
        <v>45275.056493055599</v>
      </c>
      <c r="D801" s="11" t="s">
        <v>37</v>
      </c>
      <c r="E801" s="11" t="s">
        <v>1627</v>
      </c>
      <c r="F801" s="19" t="s">
        <v>1628</v>
      </c>
      <c r="G801" s="29">
        <f>VLOOKUP(J801,Hoja1!$A$1:$C$283,2,FALSE)</f>
        <v>111001</v>
      </c>
      <c r="H801" s="29" t="str">
        <f>VLOOKUP(J801,Hoja1!$A$1:$C$283,3,FALSE)</f>
        <v>2</v>
      </c>
      <c r="I801" s="11" t="str">
        <f t="shared" si="1"/>
        <v>111001-2</v>
      </c>
      <c r="J801" s="11" t="s">
        <v>1629</v>
      </c>
      <c r="K801" s="11" t="s">
        <v>43</v>
      </c>
      <c r="L801" s="11" t="s">
        <v>429</v>
      </c>
      <c r="M801" s="30" t="s">
        <v>1355</v>
      </c>
      <c r="N801" s="11" t="s">
        <v>742</v>
      </c>
      <c r="O801" s="11" t="s">
        <v>493</v>
      </c>
      <c r="P801" s="30" t="s">
        <v>1478</v>
      </c>
      <c r="Q801" s="11" t="s">
        <v>494</v>
      </c>
      <c r="R801" s="30" t="s">
        <v>1357</v>
      </c>
      <c r="S801" s="30"/>
      <c r="T801" s="30"/>
      <c r="U801" s="11" t="s">
        <v>47</v>
      </c>
      <c r="AY801" s="11" t="s">
        <v>56</v>
      </c>
      <c r="BL801" s="11" t="s">
        <v>56</v>
      </c>
      <c r="BY801" s="11" t="s">
        <v>47</v>
      </c>
      <c r="BZ801" s="30" t="s">
        <v>1377</v>
      </c>
      <c r="CM801" s="11" t="s">
        <v>56</v>
      </c>
    </row>
    <row r="802" spans="1:91">
      <c r="A802" s="11">
        <v>116</v>
      </c>
      <c r="B802" s="28">
        <v>45275.018171296302</v>
      </c>
      <c r="C802" s="28">
        <v>45275.056493055599</v>
      </c>
      <c r="D802" s="11" t="s">
        <v>37</v>
      </c>
      <c r="E802" s="11" t="s">
        <v>1627</v>
      </c>
      <c r="F802" s="19" t="s">
        <v>1628</v>
      </c>
      <c r="G802" s="29">
        <f>VLOOKUP(J802,Hoja1!$A$1:$C$283,2,FALSE)</f>
        <v>111001</v>
      </c>
      <c r="H802" s="29" t="str">
        <f>VLOOKUP(J802,Hoja1!$A$1:$C$283,3,FALSE)</f>
        <v>2</v>
      </c>
      <c r="I802" s="11" t="str">
        <f t="shared" si="1"/>
        <v>111001-2</v>
      </c>
      <c r="J802" s="11" t="s">
        <v>1629</v>
      </c>
      <c r="K802" s="11" t="s">
        <v>43</v>
      </c>
      <c r="L802" s="11" t="s">
        <v>429</v>
      </c>
      <c r="M802" s="30" t="s">
        <v>1355</v>
      </c>
      <c r="N802" s="11" t="s">
        <v>178</v>
      </c>
      <c r="O802" s="11" t="s">
        <v>1630</v>
      </c>
      <c r="P802" s="30" t="s">
        <v>1631</v>
      </c>
      <c r="Q802" s="11" t="s">
        <v>1632</v>
      </c>
      <c r="R802" s="30" t="s">
        <v>1357</v>
      </c>
      <c r="S802" s="30"/>
      <c r="T802" s="30"/>
      <c r="U802" s="11" t="s">
        <v>47</v>
      </c>
    </row>
    <row r="803" spans="1:91">
      <c r="A803" s="11">
        <v>116</v>
      </c>
      <c r="B803" s="28">
        <v>45275.018171296302</v>
      </c>
      <c r="C803" s="28">
        <v>45275.056493055599</v>
      </c>
      <c r="D803" s="11" t="s">
        <v>37</v>
      </c>
      <c r="E803" s="11" t="s">
        <v>1627</v>
      </c>
      <c r="F803" s="19" t="s">
        <v>1628</v>
      </c>
      <c r="G803" s="29">
        <f>VLOOKUP(J803,Hoja1!$A$1:$C$283,2,FALSE)</f>
        <v>111001</v>
      </c>
      <c r="H803" s="29" t="str">
        <f>VLOOKUP(J803,Hoja1!$A$1:$C$283,3,FALSE)</f>
        <v>2</v>
      </c>
      <c r="I803" s="11" t="str">
        <f t="shared" si="1"/>
        <v>111001-2</v>
      </c>
      <c r="J803" s="11" t="s">
        <v>1629</v>
      </c>
      <c r="K803" s="11" t="s">
        <v>43</v>
      </c>
      <c r="L803" s="11" t="s">
        <v>429</v>
      </c>
      <c r="M803" s="30" t="s">
        <v>1355</v>
      </c>
      <c r="N803" s="11" t="s">
        <v>742</v>
      </c>
      <c r="O803" s="11" t="s">
        <v>260</v>
      </c>
      <c r="P803" s="30" t="s">
        <v>1633</v>
      </c>
      <c r="Q803" s="11" t="s">
        <v>261</v>
      </c>
      <c r="R803" s="30" t="s">
        <v>1357</v>
      </c>
      <c r="S803" s="30"/>
      <c r="T803" s="30"/>
      <c r="U803" s="11" t="s">
        <v>47</v>
      </c>
    </row>
    <row r="804" spans="1:91">
      <c r="A804" s="11">
        <v>116</v>
      </c>
      <c r="B804" s="28">
        <v>45275.018171296302</v>
      </c>
      <c r="C804" s="28">
        <v>45275.056493055599</v>
      </c>
      <c r="D804" s="11" t="s">
        <v>37</v>
      </c>
      <c r="E804" s="11" t="s">
        <v>1627</v>
      </c>
      <c r="F804" s="19" t="s">
        <v>1628</v>
      </c>
      <c r="G804" s="29">
        <f>VLOOKUP(J804,Hoja1!$A$1:$C$283,2,FALSE)</f>
        <v>111001</v>
      </c>
      <c r="H804" s="29" t="str">
        <f>VLOOKUP(J804,Hoja1!$A$1:$C$283,3,FALSE)</f>
        <v>2</v>
      </c>
      <c r="I804" s="11" t="str">
        <f t="shared" si="1"/>
        <v>111001-2</v>
      </c>
      <c r="J804" s="11" t="s">
        <v>1629</v>
      </c>
      <c r="K804" s="11" t="s">
        <v>43</v>
      </c>
      <c r="L804" s="11" t="s">
        <v>429</v>
      </c>
      <c r="M804" s="30" t="s">
        <v>1355</v>
      </c>
      <c r="N804" s="11" t="s">
        <v>727</v>
      </c>
      <c r="O804" s="11" t="s">
        <v>162</v>
      </c>
      <c r="P804" s="30" t="s">
        <v>1356</v>
      </c>
      <c r="Q804" s="11" t="s">
        <v>163</v>
      </c>
      <c r="R804" s="30" t="s">
        <v>1357</v>
      </c>
      <c r="S804" s="30"/>
      <c r="T804" s="30"/>
      <c r="U804" s="11" t="s">
        <v>47</v>
      </c>
    </row>
    <row r="805" spans="1:91">
      <c r="A805" s="11">
        <v>116</v>
      </c>
      <c r="B805" s="28">
        <v>45275.018171296302</v>
      </c>
      <c r="C805" s="28">
        <v>45275.056493055599</v>
      </c>
      <c r="D805" s="11" t="s">
        <v>37</v>
      </c>
      <c r="E805" s="11" t="s">
        <v>1627</v>
      </c>
      <c r="F805" s="19" t="s">
        <v>1628</v>
      </c>
      <c r="G805" s="29">
        <f>VLOOKUP(J805,Hoja1!$A$1:$C$283,2,FALSE)</f>
        <v>111001</v>
      </c>
      <c r="H805" s="29" t="str">
        <f>VLOOKUP(J805,Hoja1!$A$1:$C$283,3,FALSE)</f>
        <v>2</v>
      </c>
      <c r="I805" s="11" t="str">
        <f t="shared" si="1"/>
        <v>111001-2</v>
      </c>
      <c r="J805" s="11" t="s">
        <v>1629</v>
      </c>
      <c r="K805" s="11" t="s">
        <v>43</v>
      </c>
      <c r="L805" s="11" t="s">
        <v>429</v>
      </c>
      <c r="M805" s="30" t="s">
        <v>1355</v>
      </c>
      <c r="N805" s="11" t="s">
        <v>742</v>
      </c>
      <c r="O805" s="11" t="s">
        <v>62</v>
      </c>
      <c r="P805" s="30" t="s">
        <v>1358</v>
      </c>
      <c r="Q805" s="11" t="s">
        <v>63</v>
      </c>
      <c r="R805" s="30" t="s">
        <v>1357</v>
      </c>
      <c r="S805" s="30"/>
      <c r="T805" s="30"/>
      <c r="U805" s="11" t="s">
        <v>56</v>
      </c>
    </row>
    <row r="806" spans="1:91">
      <c r="A806" s="11">
        <v>116</v>
      </c>
      <c r="B806" s="28">
        <v>45275.018171296302</v>
      </c>
      <c r="C806" s="28">
        <v>45275.056493055599</v>
      </c>
      <c r="D806" s="11" t="s">
        <v>37</v>
      </c>
      <c r="E806" s="11" t="s">
        <v>1627</v>
      </c>
      <c r="F806" s="19" t="s">
        <v>1628</v>
      </c>
      <c r="G806" s="29">
        <f>VLOOKUP(J806,Hoja1!$A$1:$C$283,2,FALSE)</f>
        <v>111001</v>
      </c>
      <c r="H806" s="29" t="str">
        <f>VLOOKUP(J806,Hoja1!$A$1:$C$283,3,FALSE)</f>
        <v>2</v>
      </c>
      <c r="I806" s="11" t="str">
        <f t="shared" ref="I806:I869" si="2">CONCATENATE(G806,"-",H806)</f>
        <v>111001-2</v>
      </c>
      <c r="J806" s="11" t="s">
        <v>1629</v>
      </c>
      <c r="K806" s="11" t="s">
        <v>43</v>
      </c>
      <c r="L806" s="11" t="s">
        <v>429</v>
      </c>
      <c r="M806" s="30" t="s">
        <v>1355</v>
      </c>
      <c r="N806" s="11" t="s">
        <v>1507</v>
      </c>
      <c r="O806" s="11" t="s">
        <v>1634</v>
      </c>
      <c r="P806" s="30" t="s">
        <v>1635</v>
      </c>
      <c r="Q806" s="11" t="s">
        <v>1636</v>
      </c>
      <c r="R806" s="30" t="s">
        <v>1357</v>
      </c>
      <c r="S806" s="30"/>
      <c r="T806" s="30"/>
      <c r="U806" s="11" t="s">
        <v>1637</v>
      </c>
    </row>
    <row r="807" spans="1:91">
      <c r="A807" s="11">
        <v>116</v>
      </c>
      <c r="B807" s="28">
        <v>45275.018171296302</v>
      </c>
      <c r="C807" s="28">
        <v>45275.056493055599</v>
      </c>
      <c r="D807" s="11" t="s">
        <v>37</v>
      </c>
      <c r="E807" s="11" t="s">
        <v>1627</v>
      </c>
      <c r="F807" s="19" t="s">
        <v>1628</v>
      </c>
      <c r="G807" s="29">
        <f>VLOOKUP(J807,Hoja1!$A$1:$C$283,2,FALSE)</f>
        <v>111001</v>
      </c>
      <c r="H807" s="29" t="str">
        <f>VLOOKUP(J807,Hoja1!$A$1:$C$283,3,FALSE)</f>
        <v>2</v>
      </c>
      <c r="I807" s="11" t="str">
        <f t="shared" si="2"/>
        <v>111001-2</v>
      </c>
      <c r="J807" s="11" t="s">
        <v>1629</v>
      </c>
      <c r="K807" s="11" t="s">
        <v>43</v>
      </c>
      <c r="L807" s="11" t="s">
        <v>429</v>
      </c>
      <c r="M807" s="30" t="s">
        <v>1355</v>
      </c>
      <c r="N807" s="11" t="s">
        <v>1507</v>
      </c>
      <c r="O807" s="11" t="s">
        <v>1638</v>
      </c>
      <c r="P807" s="30" t="s">
        <v>1639</v>
      </c>
      <c r="Q807" s="11" t="s">
        <v>1640</v>
      </c>
      <c r="R807" s="30" t="s">
        <v>1357</v>
      </c>
      <c r="S807" s="30"/>
      <c r="T807" s="30"/>
      <c r="U807" s="11" t="s">
        <v>1637</v>
      </c>
    </row>
    <row r="808" spans="1:91">
      <c r="A808" s="11">
        <v>116</v>
      </c>
      <c r="B808" s="28">
        <v>45275.018171296302</v>
      </c>
      <c r="C808" s="28">
        <v>45275.056493055599</v>
      </c>
      <c r="D808" s="11" t="s">
        <v>37</v>
      </c>
      <c r="E808" s="11" t="s">
        <v>1627</v>
      </c>
      <c r="F808" s="19" t="s">
        <v>1628</v>
      </c>
      <c r="G808" s="29">
        <f>VLOOKUP(J808,Hoja1!$A$1:$C$283,2,FALSE)</f>
        <v>111001</v>
      </c>
      <c r="H808" s="29" t="str">
        <f>VLOOKUP(J808,Hoja1!$A$1:$C$283,3,FALSE)</f>
        <v>2</v>
      </c>
      <c r="I808" s="11" t="str">
        <f t="shared" si="2"/>
        <v>111001-2</v>
      </c>
      <c r="J808" s="11" t="s">
        <v>1629</v>
      </c>
      <c r="K808" s="11" t="s">
        <v>43</v>
      </c>
      <c r="L808" s="11" t="s">
        <v>429</v>
      </c>
      <c r="M808" s="30" t="s">
        <v>1355</v>
      </c>
      <c r="N808" s="11" t="s">
        <v>1507</v>
      </c>
      <c r="O808" s="11" t="s">
        <v>1641</v>
      </c>
      <c r="P808" s="30" t="s">
        <v>1642</v>
      </c>
      <c r="Q808" s="11" t="s">
        <v>1643</v>
      </c>
      <c r="R808" s="30" t="s">
        <v>1637</v>
      </c>
      <c r="S808" s="30"/>
      <c r="T808" s="30"/>
      <c r="U808" s="11" t="s">
        <v>1637</v>
      </c>
    </row>
    <row r="809" spans="1:91">
      <c r="A809" s="11">
        <v>117</v>
      </c>
      <c r="B809" s="28">
        <v>45275.032175925902</v>
      </c>
      <c r="C809" s="28">
        <v>45275.062662037002</v>
      </c>
      <c r="D809" s="11" t="s">
        <v>37</v>
      </c>
      <c r="E809" s="11" t="s">
        <v>1644</v>
      </c>
      <c r="F809" s="19" t="s">
        <v>1645</v>
      </c>
      <c r="G809" s="29">
        <f>VLOOKUP(J809,Hoja1!$A$1:$C$283,2,FALSE)</f>
        <v>110868</v>
      </c>
      <c r="H809" s="29" t="str">
        <f>VLOOKUP(J809,Hoja1!$A$1:$C$283,3,FALSE)</f>
        <v>9</v>
      </c>
      <c r="I809" s="11" t="str">
        <f t="shared" si="2"/>
        <v>110868-9</v>
      </c>
      <c r="J809" s="11" t="s">
        <v>1646</v>
      </c>
      <c r="K809" s="11" t="s">
        <v>43</v>
      </c>
      <c r="L809" s="11" t="s">
        <v>701</v>
      </c>
      <c r="M809" s="11" t="s">
        <v>1647</v>
      </c>
      <c r="N809" s="11" t="s">
        <v>178</v>
      </c>
      <c r="O809" s="11" t="s">
        <v>785</v>
      </c>
      <c r="P809" s="30" t="s">
        <v>1648</v>
      </c>
      <c r="Q809" s="11" t="s">
        <v>786</v>
      </c>
      <c r="R809" s="30" t="s">
        <v>1357</v>
      </c>
      <c r="S809" s="30"/>
      <c r="T809" s="30"/>
      <c r="U809" s="11" t="s">
        <v>47</v>
      </c>
      <c r="BL809" s="11" t="s">
        <v>56</v>
      </c>
      <c r="BY809" s="11" t="s">
        <v>56</v>
      </c>
      <c r="CM809" s="11" t="s">
        <v>56</v>
      </c>
    </row>
    <row r="810" spans="1:91">
      <c r="A810" s="11">
        <v>117</v>
      </c>
      <c r="B810" s="28">
        <v>45275.032175925902</v>
      </c>
      <c r="C810" s="28">
        <v>45275.062662037002</v>
      </c>
      <c r="D810" s="11" t="s">
        <v>37</v>
      </c>
      <c r="E810" s="11" t="s">
        <v>1644</v>
      </c>
      <c r="F810" s="19" t="s">
        <v>1645</v>
      </c>
      <c r="G810" s="29">
        <f>VLOOKUP(J810,Hoja1!$A$1:$C$283,2,FALSE)</f>
        <v>110868</v>
      </c>
      <c r="H810" s="29" t="str">
        <f>VLOOKUP(J810,Hoja1!$A$1:$C$283,3,FALSE)</f>
        <v>9</v>
      </c>
      <c r="I810" s="11" t="str">
        <f t="shared" si="2"/>
        <v>110868-9</v>
      </c>
      <c r="J810" s="11" t="s">
        <v>1646</v>
      </c>
      <c r="K810" s="11" t="s">
        <v>43</v>
      </c>
      <c r="L810" s="11" t="s">
        <v>701</v>
      </c>
      <c r="M810" s="11" t="s">
        <v>1647</v>
      </c>
      <c r="N810" s="11" t="s">
        <v>178</v>
      </c>
      <c r="O810" s="11" t="s">
        <v>1649</v>
      </c>
      <c r="P810" s="30" t="s">
        <v>1360</v>
      </c>
      <c r="Q810" s="11" t="s">
        <v>165</v>
      </c>
      <c r="R810" s="30" t="s">
        <v>1357</v>
      </c>
      <c r="S810" s="30"/>
      <c r="T810" s="30"/>
      <c r="U810" s="11" t="s">
        <v>47</v>
      </c>
    </row>
    <row r="811" spans="1:91">
      <c r="A811" s="11">
        <v>117</v>
      </c>
      <c r="B811" s="28">
        <v>45275.032175925902</v>
      </c>
      <c r="C811" s="28">
        <v>45275.062662037002</v>
      </c>
      <c r="D811" s="11" t="s">
        <v>37</v>
      </c>
      <c r="E811" s="11" t="s">
        <v>1644</v>
      </c>
      <c r="F811" s="19" t="s">
        <v>1645</v>
      </c>
      <c r="G811" s="29">
        <f>VLOOKUP(J811,Hoja1!$A$1:$C$283,2,FALSE)</f>
        <v>110868</v>
      </c>
      <c r="H811" s="29" t="str">
        <f>VLOOKUP(J811,Hoja1!$A$1:$C$283,3,FALSE)</f>
        <v>9</v>
      </c>
      <c r="I811" s="11" t="str">
        <f t="shared" si="2"/>
        <v>110868-9</v>
      </c>
      <c r="J811" s="11" t="s">
        <v>1646</v>
      </c>
      <c r="K811" s="11" t="s">
        <v>43</v>
      </c>
      <c r="L811" s="11" t="s">
        <v>701</v>
      </c>
      <c r="M811" s="11" t="s">
        <v>1647</v>
      </c>
      <c r="N811" s="11" t="s">
        <v>178</v>
      </c>
      <c r="O811" s="11" t="s">
        <v>1650</v>
      </c>
      <c r="P811" s="30" t="s">
        <v>1651</v>
      </c>
      <c r="Q811" s="11" t="s">
        <v>1652</v>
      </c>
      <c r="R811" s="30" t="s">
        <v>1357</v>
      </c>
      <c r="S811" s="30"/>
      <c r="T811" s="30"/>
      <c r="U811" s="11" t="s">
        <v>47</v>
      </c>
    </row>
    <row r="812" spans="1:91">
      <c r="A812" s="11">
        <v>117</v>
      </c>
      <c r="B812" s="28">
        <v>45275.032175925902</v>
      </c>
      <c r="C812" s="28">
        <v>45275.062662037002</v>
      </c>
      <c r="D812" s="11" t="s">
        <v>37</v>
      </c>
      <c r="E812" s="11" t="s">
        <v>1644</v>
      </c>
      <c r="F812" s="19" t="s">
        <v>1645</v>
      </c>
      <c r="G812" s="29">
        <f>VLOOKUP(J812,Hoja1!$A$1:$C$283,2,FALSE)</f>
        <v>110868</v>
      </c>
      <c r="H812" s="29" t="str">
        <f>VLOOKUP(J812,Hoja1!$A$1:$C$283,3,FALSE)</f>
        <v>9</v>
      </c>
      <c r="I812" s="11" t="str">
        <f t="shared" si="2"/>
        <v>110868-9</v>
      </c>
      <c r="J812" s="11" t="s">
        <v>1646</v>
      </c>
      <c r="K812" s="11" t="s">
        <v>43</v>
      </c>
      <c r="L812" s="11" t="s">
        <v>701</v>
      </c>
      <c r="M812" s="11" t="s">
        <v>1647</v>
      </c>
      <c r="N812" s="11" t="s">
        <v>178</v>
      </c>
      <c r="O812" s="11" t="s">
        <v>1653</v>
      </c>
      <c r="P812" s="30" t="s">
        <v>1654</v>
      </c>
      <c r="Q812" s="11" t="s">
        <v>51</v>
      </c>
      <c r="R812" s="30" t="s">
        <v>1377</v>
      </c>
      <c r="S812" s="30"/>
      <c r="T812" s="30"/>
      <c r="U812" s="11" t="s">
        <v>47</v>
      </c>
    </row>
    <row r="813" spans="1:91">
      <c r="A813" s="11">
        <v>117</v>
      </c>
      <c r="B813" s="28">
        <v>45275.032175925902</v>
      </c>
      <c r="C813" s="28">
        <v>45275.062662037002</v>
      </c>
      <c r="D813" s="11" t="s">
        <v>37</v>
      </c>
      <c r="E813" s="11" t="s">
        <v>1644</v>
      </c>
      <c r="F813" s="19" t="s">
        <v>1645</v>
      </c>
      <c r="G813" s="29">
        <f>VLOOKUP(J813,Hoja1!$A$1:$C$283,2,FALSE)</f>
        <v>110868</v>
      </c>
      <c r="H813" s="29" t="str">
        <f>VLOOKUP(J813,Hoja1!$A$1:$C$283,3,FALSE)</f>
        <v>9</v>
      </c>
      <c r="I813" s="11" t="str">
        <f t="shared" si="2"/>
        <v>110868-9</v>
      </c>
      <c r="J813" s="11" t="s">
        <v>1646</v>
      </c>
      <c r="K813" s="11" t="s">
        <v>43</v>
      </c>
      <c r="L813" s="11" t="s">
        <v>701</v>
      </c>
      <c r="M813" s="11" t="s">
        <v>1647</v>
      </c>
      <c r="N813" s="11" t="s">
        <v>178</v>
      </c>
      <c r="O813" s="11" t="s">
        <v>1655</v>
      </c>
      <c r="P813" s="30" t="s">
        <v>1656</v>
      </c>
      <c r="Q813" s="11" t="s">
        <v>1205</v>
      </c>
      <c r="R813" s="30" t="s">
        <v>1357</v>
      </c>
      <c r="S813" s="30"/>
      <c r="T813" s="30"/>
      <c r="U813" s="11" t="s">
        <v>56</v>
      </c>
    </row>
    <row r="814" spans="1:91">
      <c r="A814" s="11">
        <v>118</v>
      </c>
      <c r="B814" s="28">
        <v>45275.050960648099</v>
      </c>
      <c r="C814" s="28">
        <v>45275.069988425901</v>
      </c>
      <c r="D814" s="11" t="s">
        <v>37</v>
      </c>
      <c r="E814" s="11" t="s">
        <v>1657</v>
      </c>
      <c r="F814" s="19" t="s">
        <v>1658</v>
      </c>
      <c r="G814" s="29">
        <f>VLOOKUP(J814,Hoja1!$A$1:$C$283,2,FALSE)</f>
        <v>110911</v>
      </c>
      <c r="H814" s="29" t="str">
        <f>VLOOKUP(J814,Hoja1!$A$1:$C$283,3,FALSE)</f>
        <v>1</v>
      </c>
      <c r="I814" s="11" t="str">
        <f t="shared" si="2"/>
        <v>110911-1</v>
      </c>
      <c r="J814" s="11" t="s">
        <v>1659</v>
      </c>
      <c r="K814" s="11" t="s">
        <v>67</v>
      </c>
      <c r="L814" s="11" t="s">
        <v>68</v>
      </c>
      <c r="M814" s="30" t="s">
        <v>1355</v>
      </c>
      <c r="N814" s="11" t="s">
        <v>849</v>
      </c>
      <c r="O814" s="11" t="s">
        <v>703</v>
      </c>
      <c r="P814" s="30" t="s">
        <v>1660</v>
      </c>
      <c r="Q814" s="11" t="s">
        <v>704</v>
      </c>
      <c r="R814" s="30" t="s">
        <v>1357</v>
      </c>
      <c r="S814" s="30"/>
      <c r="T814" s="30"/>
      <c r="U814" s="11" t="s">
        <v>56</v>
      </c>
      <c r="BL814" s="11" t="s">
        <v>47</v>
      </c>
      <c r="BY814" s="11" t="s">
        <v>47</v>
      </c>
      <c r="BZ814" s="30" t="s">
        <v>1357</v>
      </c>
      <c r="CM814" s="11" t="s">
        <v>56</v>
      </c>
    </row>
    <row r="815" spans="1:91">
      <c r="A815" s="11">
        <v>118</v>
      </c>
      <c r="B815" s="28">
        <v>45275.050960648099</v>
      </c>
      <c r="C815" s="28">
        <v>45275.069988425901</v>
      </c>
      <c r="D815" s="11" t="s">
        <v>37</v>
      </c>
      <c r="E815" s="11" t="s">
        <v>1657</v>
      </c>
      <c r="F815" s="19" t="s">
        <v>1658</v>
      </c>
      <c r="G815" s="29">
        <f>VLOOKUP(J815,Hoja1!$A$1:$C$283,2,FALSE)</f>
        <v>110911</v>
      </c>
      <c r="H815" s="29" t="str">
        <f>VLOOKUP(J815,Hoja1!$A$1:$C$283,3,FALSE)</f>
        <v>1</v>
      </c>
      <c r="I815" s="11" t="str">
        <f t="shared" si="2"/>
        <v>110911-1</v>
      </c>
      <c r="J815" s="11" t="s">
        <v>1659</v>
      </c>
      <c r="K815" s="11" t="s">
        <v>67</v>
      </c>
      <c r="L815" s="11" t="s">
        <v>68</v>
      </c>
      <c r="M815" s="30" t="s">
        <v>1355</v>
      </c>
      <c r="N815" s="11" t="s">
        <v>897</v>
      </c>
      <c r="O815" s="11" t="s">
        <v>1661</v>
      </c>
      <c r="P815" s="30" t="s">
        <v>1662</v>
      </c>
      <c r="Q815" s="11" t="s">
        <v>207</v>
      </c>
      <c r="R815" s="30" t="s">
        <v>1357</v>
      </c>
      <c r="S815" s="30"/>
      <c r="T815" s="30"/>
      <c r="U815" s="11" t="s">
        <v>47</v>
      </c>
    </row>
    <row r="816" spans="1:91">
      <c r="A816" s="11">
        <v>118</v>
      </c>
      <c r="B816" s="28">
        <v>45275.050960648099</v>
      </c>
      <c r="C816" s="28">
        <v>45275.069988425901</v>
      </c>
      <c r="D816" s="11" t="s">
        <v>37</v>
      </c>
      <c r="E816" s="11" t="s">
        <v>1657</v>
      </c>
      <c r="F816" s="19" t="s">
        <v>1658</v>
      </c>
      <c r="G816" s="29">
        <f>VLOOKUP(J816,Hoja1!$A$1:$C$283,2,FALSE)</f>
        <v>110911</v>
      </c>
      <c r="H816" s="29" t="str">
        <f>VLOOKUP(J816,Hoja1!$A$1:$C$283,3,FALSE)</f>
        <v>1</v>
      </c>
      <c r="I816" s="11" t="str">
        <f t="shared" si="2"/>
        <v>110911-1</v>
      </c>
      <c r="J816" s="11" t="s">
        <v>1659</v>
      </c>
      <c r="K816" s="11" t="s">
        <v>67</v>
      </c>
      <c r="L816" s="11" t="s">
        <v>68</v>
      </c>
      <c r="M816" s="30" t="s">
        <v>1355</v>
      </c>
      <c r="N816" s="11" t="s">
        <v>897</v>
      </c>
      <c r="O816" s="11" t="s">
        <v>233</v>
      </c>
      <c r="P816" s="30" t="s">
        <v>1663</v>
      </c>
      <c r="Q816" s="11" t="s">
        <v>234</v>
      </c>
      <c r="R816" s="30" t="s">
        <v>1357</v>
      </c>
      <c r="S816" s="30"/>
      <c r="T816" s="30"/>
      <c r="U816" s="11" t="s">
        <v>47</v>
      </c>
    </row>
    <row r="817" spans="1:91">
      <c r="A817" s="11">
        <v>118</v>
      </c>
      <c r="B817" s="28">
        <v>45275.050960648099</v>
      </c>
      <c r="C817" s="28">
        <v>45275.069988425901</v>
      </c>
      <c r="D817" s="11" t="s">
        <v>37</v>
      </c>
      <c r="E817" s="11" t="s">
        <v>1657</v>
      </c>
      <c r="F817" s="19" t="s">
        <v>1658</v>
      </c>
      <c r="G817" s="29">
        <f>VLOOKUP(J817,Hoja1!$A$1:$C$283,2,FALSE)</f>
        <v>110911</v>
      </c>
      <c r="H817" s="29" t="str">
        <f>VLOOKUP(J817,Hoja1!$A$1:$C$283,3,FALSE)</f>
        <v>1</v>
      </c>
      <c r="I817" s="11" t="str">
        <f t="shared" si="2"/>
        <v>110911-1</v>
      </c>
      <c r="J817" s="11" t="s">
        <v>1659</v>
      </c>
      <c r="K817" s="11" t="s">
        <v>67</v>
      </c>
      <c r="L817" s="11" t="s">
        <v>68</v>
      </c>
      <c r="M817" s="30" t="s">
        <v>1355</v>
      </c>
      <c r="N817" s="11" t="s">
        <v>1105</v>
      </c>
      <c r="O817" s="11" t="s">
        <v>1256</v>
      </c>
      <c r="P817" s="30" t="s">
        <v>1664</v>
      </c>
      <c r="Q817" s="11" t="s">
        <v>675</v>
      </c>
      <c r="R817" s="30" t="s">
        <v>1357</v>
      </c>
      <c r="S817" s="30"/>
      <c r="T817" s="30"/>
      <c r="U817" s="11" t="s">
        <v>56</v>
      </c>
    </row>
    <row r="818" spans="1:91">
      <c r="A818" s="11">
        <v>118</v>
      </c>
      <c r="B818" s="28">
        <v>45275.050960648099</v>
      </c>
      <c r="C818" s="28">
        <v>45275.069988425901</v>
      </c>
      <c r="D818" s="11" t="s">
        <v>37</v>
      </c>
      <c r="E818" s="11" t="s">
        <v>1657</v>
      </c>
      <c r="F818" s="19" t="s">
        <v>1658</v>
      </c>
      <c r="G818" s="29">
        <f>VLOOKUP(J818,Hoja1!$A$1:$C$283,2,FALSE)</f>
        <v>110911</v>
      </c>
      <c r="H818" s="29" t="str">
        <f>VLOOKUP(J818,Hoja1!$A$1:$C$283,3,FALSE)</f>
        <v>1</v>
      </c>
      <c r="I818" s="11" t="str">
        <f t="shared" si="2"/>
        <v>110911-1</v>
      </c>
      <c r="J818" s="11" t="s">
        <v>1659</v>
      </c>
      <c r="K818" s="11" t="s">
        <v>67</v>
      </c>
      <c r="L818" s="11" t="s">
        <v>68</v>
      </c>
      <c r="M818" s="30" t="s">
        <v>1355</v>
      </c>
      <c r="N818" s="11" t="s">
        <v>716</v>
      </c>
      <c r="O818" s="11" t="s">
        <v>835</v>
      </c>
      <c r="P818" s="30" t="s">
        <v>1665</v>
      </c>
      <c r="Q818" s="11" t="s">
        <v>552</v>
      </c>
      <c r="R818" s="30" t="s">
        <v>1357</v>
      </c>
      <c r="S818" s="30"/>
      <c r="T818" s="30"/>
      <c r="U818" s="11" t="s">
        <v>56</v>
      </c>
    </row>
    <row r="819" spans="1:91">
      <c r="A819" s="11">
        <v>118</v>
      </c>
      <c r="B819" s="28">
        <v>45275.050960648099</v>
      </c>
      <c r="C819" s="28">
        <v>45275.069988425901</v>
      </c>
      <c r="D819" s="11" t="s">
        <v>37</v>
      </c>
      <c r="E819" s="11" t="s">
        <v>1657</v>
      </c>
      <c r="F819" s="19" t="s">
        <v>1658</v>
      </c>
      <c r="G819" s="29">
        <f>VLOOKUP(J819,Hoja1!$A$1:$C$283,2,FALSE)</f>
        <v>110911</v>
      </c>
      <c r="H819" s="29" t="str">
        <f>VLOOKUP(J819,Hoja1!$A$1:$C$283,3,FALSE)</f>
        <v>1</v>
      </c>
      <c r="I819" s="11" t="str">
        <f t="shared" si="2"/>
        <v>110911-1</v>
      </c>
      <c r="J819" s="11" t="s">
        <v>1659</v>
      </c>
      <c r="K819" s="11" t="s">
        <v>67</v>
      </c>
      <c r="L819" s="11" t="s">
        <v>68</v>
      </c>
      <c r="M819" s="30" t="s">
        <v>1355</v>
      </c>
      <c r="N819" s="11" t="s">
        <v>849</v>
      </c>
      <c r="O819" s="11" t="s">
        <v>1666</v>
      </c>
      <c r="P819" s="30" t="s">
        <v>1667</v>
      </c>
      <c r="Q819" s="11" t="s">
        <v>1668</v>
      </c>
      <c r="R819" s="30" t="s">
        <v>1357</v>
      </c>
      <c r="S819" s="30"/>
      <c r="T819" s="30"/>
      <c r="U819" s="11" t="s">
        <v>56</v>
      </c>
    </row>
    <row r="820" spans="1:91">
      <c r="A820" s="11">
        <v>118</v>
      </c>
      <c r="B820" s="28">
        <v>45275.050960648099</v>
      </c>
      <c r="C820" s="28">
        <v>45275.069988425901</v>
      </c>
      <c r="D820" s="11" t="s">
        <v>37</v>
      </c>
      <c r="E820" s="11" t="s">
        <v>1657</v>
      </c>
      <c r="F820" s="19" t="s">
        <v>1658</v>
      </c>
      <c r="G820" s="29">
        <f>VLOOKUP(J820,Hoja1!$A$1:$C$283,2,FALSE)</f>
        <v>110911</v>
      </c>
      <c r="H820" s="29" t="str">
        <f>VLOOKUP(J820,Hoja1!$A$1:$C$283,3,FALSE)</f>
        <v>1</v>
      </c>
      <c r="I820" s="11" t="str">
        <f t="shared" si="2"/>
        <v>110911-1</v>
      </c>
      <c r="J820" s="11" t="s">
        <v>1659</v>
      </c>
      <c r="K820" s="11" t="s">
        <v>67</v>
      </c>
      <c r="L820" s="11" t="s">
        <v>68</v>
      </c>
      <c r="M820" s="30" t="s">
        <v>1355</v>
      </c>
      <c r="N820" s="11" t="s">
        <v>897</v>
      </c>
      <c r="O820" s="11" t="s">
        <v>1669</v>
      </c>
      <c r="P820" s="30" t="s">
        <v>1670</v>
      </c>
      <c r="Q820" s="11" t="s">
        <v>1671</v>
      </c>
      <c r="R820" s="30" t="s">
        <v>1357</v>
      </c>
      <c r="S820" s="30"/>
      <c r="T820" s="30"/>
      <c r="U820" s="11" t="s">
        <v>47</v>
      </c>
    </row>
    <row r="821" spans="1:91">
      <c r="A821" s="11">
        <v>118</v>
      </c>
      <c r="B821" s="28">
        <v>45275.050960648099</v>
      </c>
      <c r="C821" s="28">
        <v>45275.069988425901</v>
      </c>
      <c r="D821" s="11" t="s">
        <v>37</v>
      </c>
      <c r="E821" s="11" t="s">
        <v>1657</v>
      </c>
      <c r="F821" s="19" t="s">
        <v>1658</v>
      </c>
      <c r="G821" s="29">
        <f>VLOOKUP(J821,Hoja1!$A$1:$C$283,2,FALSE)</f>
        <v>110911</v>
      </c>
      <c r="H821" s="29" t="str">
        <f>VLOOKUP(J821,Hoja1!$A$1:$C$283,3,FALSE)</f>
        <v>1</v>
      </c>
      <c r="I821" s="11" t="str">
        <f t="shared" si="2"/>
        <v>110911-1</v>
      </c>
      <c r="J821" s="11" t="s">
        <v>1659</v>
      </c>
      <c r="K821" s="11" t="s">
        <v>67</v>
      </c>
      <c r="L821" s="11" t="s">
        <v>68</v>
      </c>
      <c r="M821" s="30" t="s">
        <v>1355</v>
      </c>
      <c r="N821" s="11" t="s">
        <v>716</v>
      </c>
      <c r="O821" s="11" t="s">
        <v>839</v>
      </c>
      <c r="P821" s="30" t="s">
        <v>1672</v>
      </c>
      <c r="Q821" s="11" t="s">
        <v>141</v>
      </c>
      <c r="R821" s="30" t="s">
        <v>1357</v>
      </c>
      <c r="S821" s="30"/>
      <c r="T821" s="30"/>
      <c r="U821" s="11" t="s">
        <v>56</v>
      </c>
    </row>
    <row r="822" spans="1:91">
      <c r="A822" s="11">
        <v>118</v>
      </c>
      <c r="B822" s="28">
        <v>45275.050960648099</v>
      </c>
      <c r="C822" s="28">
        <v>45275.069988425901</v>
      </c>
      <c r="D822" s="11" t="s">
        <v>37</v>
      </c>
      <c r="E822" s="11" t="s">
        <v>1657</v>
      </c>
      <c r="F822" s="19" t="s">
        <v>1658</v>
      </c>
      <c r="G822" s="29">
        <f>VLOOKUP(J822,Hoja1!$A$1:$C$283,2,FALSE)</f>
        <v>110911</v>
      </c>
      <c r="H822" s="29" t="str">
        <f>VLOOKUP(J822,Hoja1!$A$1:$C$283,3,FALSE)</f>
        <v>1</v>
      </c>
      <c r="I822" s="11" t="str">
        <f t="shared" si="2"/>
        <v>110911-1</v>
      </c>
      <c r="J822" s="11" t="s">
        <v>1659</v>
      </c>
      <c r="K822" s="11" t="s">
        <v>67</v>
      </c>
      <c r="L822" s="11" t="s">
        <v>68</v>
      </c>
      <c r="M822" s="30" t="s">
        <v>1355</v>
      </c>
      <c r="N822" s="11" t="s">
        <v>897</v>
      </c>
      <c r="O822" s="11" t="s">
        <v>1673</v>
      </c>
      <c r="P822" s="30" t="s">
        <v>1674</v>
      </c>
      <c r="Q822" s="11" t="s">
        <v>1675</v>
      </c>
      <c r="R822" s="30" t="s">
        <v>1357</v>
      </c>
      <c r="S822" s="30"/>
      <c r="T822" s="30"/>
      <c r="U822" s="11" t="s">
        <v>47</v>
      </c>
    </row>
    <row r="823" spans="1:91">
      <c r="A823" s="11">
        <v>118</v>
      </c>
      <c r="B823" s="28">
        <v>45275.050960648099</v>
      </c>
      <c r="C823" s="28">
        <v>45275.069988425901</v>
      </c>
      <c r="D823" s="11" t="s">
        <v>37</v>
      </c>
      <c r="E823" s="11" t="s">
        <v>1657</v>
      </c>
      <c r="F823" s="19" t="s">
        <v>1658</v>
      </c>
      <c r="G823" s="29">
        <f>VLOOKUP(J823,Hoja1!$A$1:$C$283,2,FALSE)</f>
        <v>110911</v>
      </c>
      <c r="H823" s="29" t="str">
        <f>VLOOKUP(J823,Hoja1!$A$1:$C$283,3,FALSE)</f>
        <v>1</v>
      </c>
      <c r="I823" s="11" t="str">
        <f t="shared" si="2"/>
        <v>110911-1</v>
      </c>
      <c r="J823" s="11" t="s">
        <v>1659</v>
      </c>
      <c r="K823" s="11" t="s">
        <v>67</v>
      </c>
      <c r="L823" s="11" t="s">
        <v>68</v>
      </c>
      <c r="M823" s="30" t="s">
        <v>1355</v>
      </c>
      <c r="N823" s="11" t="s">
        <v>897</v>
      </c>
      <c r="O823" s="11" t="s">
        <v>1676</v>
      </c>
      <c r="P823" s="30" t="s">
        <v>1677</v>
      </c>
      <c r="Q823" s="11" t="s">
        <v>1678</v>
      </c>
      <c r="R823" s="30" t="s">
        <v>1357</v>
      </c>
      <c r="S823" s="30"/>
      <c r="T823" s="30"/>
      <c r="U823" s="11" t="s">
        <v>56</v>
      </c>
    </row>
    <row r="824" spans="1:91">
      <c r="A824" s="11">
        <v>118</v>
      </c>
      <c r="B824" s="28">
        <v>45275.050960648099</v>
      </c>
      <c r="C824" s="28">
        <v>45275.069988425901</v>
      </c>
      <c r="D824" s="11" t="s">
        <v>37</v>
      </c>
      <c r="E824" s="11" t="s">
        <v>1657</v>
      </c>
      <c r="F824" s="19" t="s">
        <v>1658</v>
      </c>
      <c r="G824" s="29">
        <f>VLOOKUP(J824,Hoja1!$A$1:$C$283,2,FALSE)</f>
        <v>110911</v>
      </c>
      <c r="H824" s="29" t="str">
        <f>VLOOKUP(J824,Hoja1!$A$1:$C$283,3,FALSE)</f>
        <v>1</v>
      </c>
      <c r="I824" s="11" t="str">
        <f t="shared" si="2"/>
        <v>110911-1</v>
      </c>
      <c r="J824" s="11" t="s">
        <v>1659</v>
      </c>
      <c r="K824" s="11" t="s">
        <v>67</v>
      </c>
      <c r="L824" s="11" t="s">
        <v>68</v>
      </c>
      <c r="M824" s="30" t="s">
        <v>1355</v>
      </c>
      <c r="N824" s="11" t="s">
        <v>1507</v>
      </c>
      <c r="O824" s="11" t="s">
        <v>602</v>
      </c>
      <c r="P824" s="30" t="s">
        <v>1679</v>
      </c>
      <c r="Q824" s="11" t="s">
        <v>603</v>
      </c>
      <c r="R824" s="30" t="s">
        <v>1357</v>
      </c>
      <c r="S824" s="30"/>
      <c r="T824" s="30"/>
      <c r="U824" s="11" t="s">
        <v>1637</v>
      </c>
    </row>
    <row r="825" spans="1:91">
      <c r="A825" s="11">
        <v>120</v>
      </c>
      <c r="B825" s="28">
        <v>45273.5479513889</v>
      </c>
      <c r="C825" s="28">
        <v>45275.333738425899</v>
      </c>
      <c r="D825" s="11" t="s">
        <v>37</v>
      </c>
      <c r="E825" s="11" t="s">
        <v>1680</v>
      </c>
      <c r="F825" s="19" t="s">
        <v>1681</v>
      </c>
      <c r="G825" s="29">
        <f>VLOOKUP(J825,Hoja1!$A$1:$C$283,2,FALSE)</f>
        <v>110936</v>
      </c>
      <c r="H825" s="29" t="str">
        <f>VLOOKUP(J825,Hoja1!$A$1:$C$283,3,FALSE)</f>
        <v>7</v>
      </c>
      <c r="I825" s="11" t="str">
        <f t="shared" si="2"/>
        <v>110936-7</v>
      </c>
      <c r="J825" s="11" t="s">
        <v>1682</v>
      </c>
      <c r="K825" s="11" t="s">
        <v>114</v>
      </c>
      <c r="L825" s="11" t="s">
        <v>1203</v>
      </c>
      <c r="M825" s="30" t="s">
        <v>1355</v>
      </c>
      <c r="N825" s="11" t="s">
        <v>1683</v>
      </c>
      <c r="O825" s="11" t="s">
        <v>1684</v>
      </c>
      <c r="P825" s="30" t="s">
        <v>1685</v>
      </c>
      <c r="Q825" s="11" t="s">
        <v>1686</v>
      </c>
      <c r="R825" s="30" t="s">
        <v>1357</v>
      </c>
      <c r="S825" s="30"/>
      <c r="T825" s="30"/>
      <c r="U825" s="11" t="s">
        <v>56</v>
      </c>
      <c r="BL825" s="11" t="s">
        <v>56</v>
      </c>
      <c r="BY825" s="11" t="s">
        <v>56</v>
      </c>
      <c r="CM825" s="11" t="s">
        <v>56</v>
      </c>
    </row>
    <row r="826" spans="1:91">
      <c r="A826" s="11">
        <v>120</v>
      </c>
      <c r="B826" s="28">
        <v>45273.5479513889</v>
      </c>
      <c r="C826" s="28">
        <v>45275.333738425899</v>
      </c>
      <c r="D826" s="11" t="s">
        <v>37</v>
      </c>
      <c r="E826" s="11" t="s">
        <v>1680</v>
      </c>
      <c r="F826" s="19" t="s">
        <v>1681</v>
      </c>
      <c r="G826" s="29">
        <f>VLOOKUP(J826,Hoja1!$A$1:$C$283,2,FALSE)</f>
        <v>110936</v>
      </c>
      <c r="H826" s="29" t="str">
        <f>VLOOKUP(J826,Hoja1!$A$1:$C$283,3,FALSE)</f>
        <v>7</v>
      </c>
      <c r="I826" s="11" t="str">
        <f t="shared" si="2"/>
        <v>110936-7</v>
      </c>
      <c r="J826" s="11" t="s">
        <v>1682</v>
      </c>
      <c r="K826" s="11" t="s">
        <v>114</v>
      </c>
      <c r="L826" s="11" t="s">
        <v>1203</v>
      </c>
      <c r="M826" s="30" t="s">
        <v>1355</v>
      </c>
      <c r="N826" s="11" t="s">
        <v>1683</v>
      </c>
      <c r="O826" s="11" t="s">
        <v>1687</v>
      </c>
      <c r="P826" s="30" t="s">
        <v>1688</v>
      </c>
      <c r="Q826" s="11" t="s">
        <v>1689</v>
      </c>
      <c r="R826" s="30" t="s">
        <v>1357</v>
      </c>
      <c r="S826" s="30"/>
      <c r="T826" s="30"/>
      <c r="U826" s="11" t="s">
        <v>56</v>
      </c>
    </row>
    <row r="827" spans="1:91">
      <c r="A827" s="11">
        <v>120</v>
      </c>
      <c r="B827" s="28">
        <v>45273.5479513889</v>
      </c>
      <c r="C827" s="28">
        <v>45275.333738425899</v>
      </c>
      <c r="D827" s="11" t="s">
        <v>37</v>
      </c>
      <c r="E827" s="11" t="s">
        <v>1680</v>
      </c>
      <c r="F827" s="19" t="s">
        <v>1681</v>
      </c>
      <c r="G827" s="29">
        <f>VLOOKUP(J827,Hoja1!$A$1:$C$283,2,FALSE)</f>
        <v>110936</v>
      </c>
      <c r="H827" s="29" t="str">
        <f>VLOOKUP(J827,Hoja1!$A$1:$C$283,3,FALSE)</f>
        <v>7</v>
      </c>
      <c r="I827" s="11" t="str">
        <f t="shared" si="2"/>
        <v>110936-7</v>
      </c>
      <c r="J827" s="11" t="s">
        <v>1682</v>
      </c>
      <c r="K827" s="11" t="s">
        <v>114</v>
      </c>
      <c r="L827" s="11" t="s">
        <v>1203</v>
      </c>
      <c r="M827" s="30" t="s">
        <v>1355</v>
      </c>
      <c r="N827" s="11" t="s">
        <v>1683</v>
      </c>
      <c r="O827" s="11" t="s">
        <v>1690</v>
      </c>
      <c r="P827" s="30" t="s">
        <v>1691</v>
      </c>
      <c r="Q827" s="11" t="s">
        <v>1692</v>
      </c>
      <c r="R827" s="30" t="s">
        <v>1357</v>
      </c>
      <c r="S827" s="30"/>
      <c r="T827" s="30"/>
      <c r="U827" s="11" t="s">
        <v>56</v>
      </c>
    </row>
    <row r="828" spans="1:91">
      <c r="A828" s="11">
        <v>120</v>
      </c>
      <c r="B828" s="28">
        <v>45273.5479513889</v>
      </c>
      <c r="C828" s="28">
        <v>45275.333738425899</v>
      </c>
      <c r="D828" s="11" t="s">
        <v>37</v>
      </c>
      <c r="E828" s="11" t="s">
        <v>1680</v>
      </c>
      <c r="F828" s="19" t="s">
        <v>1681</v>
      </c>
      <c r="G828" s="29">
        <f>VLOOKUP(J828,Hoja1!$A$1:$C$283,2,FALSE)</f>
        <v>110936</v>
      </c>
      <c r="H828" s="29" t="str">
        <f>VLOOKUP(J828,Hoja1!$A$1:$C$283,3,FALSE)</f>
        <v>7</v>
      </c>
      <c r="I828" s="11" t="str">
        <f t="shared" si="2"/>
        <v>110936-7</v>
      </c>
      <c r="J828" s="11" t="s">
        <v>1682</v>
      </c>
      <c r="K828" s="11" t="s">
        <v>114</v>
      </c>
      <c r="L828" s="11" t="s">
        <v>1203</v>
      </c>
      <c r="M828" s="30" t="s">
        <v>1355</v>
      </c>
      <c r="N828" s="11" t="s">
        <v>1683</v>
      </c>
      <c r="O828" s="11" t="s">
        <v>1693</v>
      </c>
      <c r="P828" s="30" t="s">
        <v>1694</v>
      </c>
      <c r="Q828" s="11" t="s">
        <v>1695</v>
      </c>
      <c r="R828" s="30" t="s">
        <v>1357</v>
      </c>
      <c r="S828" s="30"/>
      <c r="T828" s="30"/>
      <c r="U828" s="11" t="s">
        <v>56</v>
      </c>
    </row>
    <row r="829" spans="1:91">
      <c r="A829" s="11">
        <v>120</v>
      </c>
      <c r="B829" s="28">
        <v>45273.5479513889</v>
      </c>
      <c r="C829" s="28">
        <v>45275.333738425899</v>
      </c>
      <c r="D829" s="11" t="s">
        <v>37</v>
      </c>
      <c r="E829" s="11" t="s">
        <v>1680</v>
      </c>
      <c r="F829" s="19" t="s">
        <v>1681</v>
      </c>
      <c r="G829" s="29">
        <f>VLOOKUP(J829,Hoja1!$A$1:$C$283,2,FALSE)</f>
        <v>110936</v>
      </c>
      <c r="H829" s="29" t="str">
        <f>VLOOKUP(J829,Hoja1!$A$1:$C$283,3,FALSE)</f>
        <v>7</v>
      </c>
      <c r="I829" s="11" t="str">
        <f t="shared" si="2"/>
        <v>110936-7</v>
      </c>
      <c r="J829" s="11" t="s">
        <v>1682</v>
      </c>
      <c r="K829" s="11" t="s">
        <v>114</v>
      </c>
      <c r="L829" s="11" t="s">
        <v>1203</v>
      </c>
      <c r="M829" s="30" t="s">
        <v>1355</v>
      </c>
      <c r="N829" s="11" t="s">
        <v>727</v>
      </c>
      <c r="O829" s="11" t="s">
        <v>1696</v>
      </c>
      <c r="P829" s="30" t="s">
        <v>1496</v>
      </c>
      <c r="Q829" s="11" t="s">
        <v>60</v>
      </c>
      <c r="R829" s="30" t="s">
        <v>1377</v>
      </c>
      <c r="S829" s="30"/>
      <c r="T829" s="30"/>
      <c r="U829" s="11" t="s">
        <v>56</v>
      </c>
    </row>
    <row r="830" spans="1:91">
      <c r="A830" s="11">
        <v>120</v>
      </c>
      <c r="B830" s="28">
        <v>45273.5479513889</v>
      </c>
      <c r="C830" s="28">
        <v>45275.333738425899</v>
      </c>
      <c r="D830" s="11" t="s">
        <v>37</v>
      </c>
      <c r="E830" s="11" t="s">
        <v>1680</v>
      </c>
      <c r="F830" s="19" t="s">
        <v>1681</v>
      </c>
      <c r="G830" s="29">
        <f>VLOOKUP(J830,Hoja1!$A$1:$C$283,2,FALSE)</f>
        <v>110936</v>
      </c>
      <c r="H830" s="29" t="str">
        <f>VLOOKUP(J830,Hoja1!$A$1:$C$283,3,FALSE)</f>
        <v>7</v>
      </c>
      <c r="I830" s="11" t="str">
        <f t="shared" si="2"/>
        <v>110936-7</v>
      </c>
      <c r="J830" s="11" t="s">
        <v>1682</v>
      </c>
      <c r="K830" s="11" t="s">
        <v>114</v>
      </c>
      <c r="L830" s="11" t="s">
        <v>1203</v>
      </c>
      <c r="M830" s="30" t="s">
        <v>1355</v>
      </c>
      <c r="N830" s="11" t="s">
        <v>1683</v>
      </c>
      <c r="O830" s="11" t="s">
        <v>1697</v>
      </c>
      <c r="P830" s="30" t="s">
        <v>1698</v>
      </c>
      <c r="Q830" s="11" t="s">
        <v>1699</v>
      </c>
      <c r="R830" s="30" t="s">
        <v>1357</v>
      </c>
      <c r="S830" s="30"/>
      <c r="T830" s="30"/>
      <c r="U830" s="11" t="s">
        <v>56</v>
      </c>
    </row>
    <row r="831" spans="1:91">
      <c r="A831" s="11">
        <v>120</v>
      </c>
      <c r="B831" s="28">
        <v>45273.5479513889</v>
      </c>
      <c r="C831" s="28">
        <v>45275.333738425899</v>
      </c>
      <c r="D831" s="11" t="s">
        <v>37</v>
      </c>
      <c r="E831" s="11" t="s">
        <v>1680</v>
      </c>
      <c r="F831" s="19" t="s">
        <v>1681</v>
      </c>
      <c r="G831" s="29">
        <f>VLOOKUP(J831,Hoja1!$A$1:$C$283,2,FALSE)</f>
        <v>110936</v>
      </c>
      <c r="H831" s="29" t="str">
        <f>VLOOKUP(J831,Hoja1!$A$1:$C$283,3,FALSE)</f>
        <v>7</v>
      </c>
      <c r="I831" s="11" t="str">
        <f t="shared" si="2"/>
        <v>110936-7</v>
      </c>
      <c r="J831" s="11" t="s">
        <v>1682</v>
      </c>
      <c r="K831" s="11" t="s">
        <v>114</v>
      </c>
      <c r="L831" s="11" t="s">
        <v>1203</v>
      </c>
      <c r="M831" s="30" t="s">
        <v>1355</v>
      </c>
      <c r="N831" s="11" t="s">
        <v>715</v>
      </c>
      <c r="O831" s="11" t="s">
        <v>102</v>
      </c>
      <c r="P831" s="30" t="s">
        <v>1700</v>
      </c>
      <c r="Q831" s="11" t="s">
        <v>103</v>
      </c>
      <c r="R831" s="30" t="s">
        <v>1357</v>
      </c>
      <c r="S831" s="30"/>
      <c r="T831" s="30"/>
      <c r="U831" s="11" t="s">
        <v>56</v>
      </c>
    </row>
    <row r="832" spans="1:91">
      <c r="A832" s="11">
        <v>120</v>
      </c>
      <c r="B832" s="28">
        <v>45273.5479513889</v>
      </c>
      <c r="C832" s="28">
        <v>45275.333738425899</v>
      </c>
      <c r="D832" s="11" t="s">
        <v>37</v>
      </c>
      <c r="E832" s="11" t="s">
        <v>1680</v>
      </c>
      <c r="F832" s="19" t="s">
        <v>1681</v>
      </c>
      <c r="G832" s="29">
        <f>VLOOKUP(J832,Hoja1!$A$1:$C$283,2,FALSE)</f>
        <v>110936</v>
      </c>
      <c r="H832" s="29" t="str">
        <f>VLOOKUP(J832,Hoja1!$A$1:$C$283,3,FALSE)</f>
        <v>7</v>
      </c>
      <c r="I832" s="11" t="str">
        <f t="shared" si="2"/>
        <v>110936-7</v>
      </c>
      <c r="J832" s="11" t="s">
        <v>1682</v>
      </c>
      <c r="K832" s="11" t="s">
        <v>114</v>
      </c>
      <c r="L832" s="11" t="s">
        <v>1203</v>
      </c>
      <c r="M832" s="30" t="s">
        <v>1355</v>
      </c>
      <c r="N832" s="11" t="s">
        <v>178</v>
      </c>
      <c r="O832" s="11" t="s">
        <v>785</v>
      </c>
      <c r="P832" s="30" t="s">
        <v>1648</v>
      </c>
      <c r="Q832" s="11" t="s">
        <v>786</v>
      </c>
      <c r="R832" s="30" t="s">
        <v>1357</v>
      </c>
      <c r="S832" s="30"/>
      <c r="T832" s="30"/>
      <c r="U832" s="11" t="s">
        <v>56</v>
      </c>
    </row>
    <row r="833" spans="1:94">
      <c r="A833" s="11">
        <v>121</v>
      </c>
      <c r="B833" s="28">
        <v>45275.246134259301</v>
      </c>
      <c r="C833" s="28">
        <v>45275.376365740703</v>
      </c>
      <c r="D833" s="11" t="s">
        <v>37</v>
      </c>
      <c r="E833" s="11" t="s">
        <v>1701</v>
      </c>
      <c r="F833" s="19" t="s">
        <v>1702</v>
      </c>
      <c r="G833" s="29">
        <f>VLOOKUP(J833,Hoja1!$A$1:$C$283,2,FALSE)</f>
        <v>110830</v>
      </c>
      <c r="H833" s="29" t="str">
        <f>VLOOKUP(J833,Hoja1!$A$1:$C$283,3,FALSE)</f>
        <v>1</v>
      </c>
      <c r="I833" s="11" t="str">
        <f t="shared" si="2"/>
        <v>110830-1</v>
      </c>
      <c r="J833" s="11" t="s">
        <v>1703</v>
      </c>
      <c r="K833" s="11" t="s">
        <v>43</v>
      </c>
      <c r="L833" s="11" t="s">
        <v>822</v>
      </c>
      <c r="M833" s="30" t="s">
        <v>1704</v>
      </c>
      <c r="N833" s="11" t="s">
        <v>864</v>
      </c>
      <c r="O833" s="11" t="s">
        <v>1705</v>
      </c>
      <c r="P833" s="30" t="s">
        <v>1706</v>
      </c>
      <c r="Q833" s="11" t="s">
        <v>1536</v>
      </c>
      <c r="R833" s="30" t="s">
        <v>1377</v>
      </c>
      <c r="S833" s="30"/>
      <c r="T833" s="30"/>
      <c r="U833" s="11" t="s">
        <v>47</v>
      </c>
      <c r="BL833" s="11" t="s">
        <v>56</v>
      </c>
      <c r="BY833" s="11" t="s">
        <v>56</v>
      </c>
      <c r="CM833" s="11" t="s">
        <v>56</v>
      </c>
    </row>
    <row r="834" spans="1:94">
      <c r="A834" s="11">
        <v>121</v>
      </c>
      <c r="B834" s="28">
        <v>45275.246134259301</v>
      </c>
      <c r="C834" s="28">
        <v>45275.376365740703</v>
      </c>
      <c r="D834" s="11" t="s">
        <v>37</v>
      </c>
      <c r="E834" s="11" t="s">
        <v>1701</v>
      </c>
      <c r="F834" s="19" t="s">
        <v>1702</v>
      </c>
      <c r="G834" s="29">
        <f>VLOOKUP(J834,Hoja1!$A$1:$C$283,2,FALSE)</f>
        <v>110830</v>
      </c>
      <c r="H834" s="29" t="str">
        <f>VLOOKUP(J834,Hoja1!$A$1:$C$283,3,FALSE)</f>
        <v>1</v>
      </c>
      <c r="I834" s="11" t="str">
        <f t="shared" si="2"/>
        <v>110830-1</v>
      </c>
      <c r="J834" s="11" t="s">
        <v>1703</v>
      </c>
      <c r="K834" s="11" t="s">
        <v>43</v>
      </c>
      <c r="L834" s="11" t="s">
        <v>822</v>
      </c>
      <c r="M834" s="30" t="s">
        <v>1704</v>
      </c>
      <c r="N834" s="11" t="s">
        <v>776</v>
      </c>
      <c r="O834" s="11" t="s">
        <v>1707</v>
      </c>
      <c r="P834" s="30" t="s">
        <v>1708</v>
      </c>
      <c r="Q834" s="11" t="s">
        <v>1709</v>
      </c>
      <c r="R834" s="30" t="s">
        <v>1357</v>
      </c>
      <c r="S834" s="30"/>
      <c r="T834" s="30"/>
      <c r="U834" s="11" t="s">
        <v>56</v>
      </c>
    </row>
    <row r="835" spans="1:94">
      <c r="A835" s="11">
        <v>121</v>
      </c>
      <c r="B835" s="28">
        <v>45275.246134259301</v>
      </c>
      <c r="C835" s="28">
        <v>45275.376365740703</v>
      </c>
      <c r="D835" s="11" t="s">
        <v>37</v>
      </c>
      <c r="E835" s="11" t="s">
        <v>1701</v>
      </c>
      <c r="F835" s="19" t="s">
        <v>1702</v>
      </c>
      <c r="G835" s="29">
        <f>VLOOKUP(J835,Hoja1!$A$1:$C$283,2,FALSE)</f>
        <v>110830</v>
      </c>
      <c r="H835" s="29" t="str">
        <f>VLOOKUP(J835,Hoja1!$A$1:$C$283,3,FALSE)</f>
        <v>1</v>
      </c>
      <c r="I835" s="11" t="str">
        <f t="shared" si="2"/>
        <v>110830-1</v>
      </c>
      <c r="J835" s="11" t="s">
        <v>1703</v>
      </c>
      <c r="K835" s="11" t="s">
        <v>43</v>
      </c>
      <c r="L835" s="11" t="s">
        <v>822</v>
      </c>
      <c r="M835" s="30" t="s">
        <v>1704</v>
      </c>
      <c r="N835" s="11" t="s">
        <v>890</v>
      </c>
      <c r="O835" s="11" t="s">
        <v>1710</v>
      </c>
      <c r="P835" s="30" t="s">
        <v>1711</v>
      </c>
      <c r="Q835" s="11" t="s">
        <v>1712</v>
      </c>
      <c r="R835" s="30" t="s">
        <v>1357</v>
      </c>
      <c r="S835" s="30"/>
      <c r="T835" s="30"/>
      <c r="U835" s="11" t="s">
        <v>56</v>
      </c>
    </row>
    <row r="836" spans="1:94">
      <c r="A836" s="11">
        <v>121</v>
      </c>
      <c r="B836" s="28">
        <v>45275.246134259301</v>
      </c>
      <c r="C836" s="28">
        <v>45275.376365740703</v>
      </c>
      <c r="D836" s="11" t="s">
        <v>37</v>
      </c>
      <c r="E836" s="11" t="s">
        <v>1701</v>
      </c>
      <c r="F836" s="19" t="s">
        <v>1702</v>
      </c>
      <c r="G836" s="29">
        <f>VLOOKUP(J836,Hoja1!$A$1:$C$283,2,FALSE)</f>
        <v>110830</v>
      </c>
      <c r="H836" s="29" t="str">
        <f>VLOOKUP(J836,Hoja1!$A$1:$C$283,3,FALSE)</f>
        <v>1</v>
      </c>
      <c r="I836" s="11" t="str">
        <f t="shared" si="2"/>
        <v>110830-1</v>
      </c>
      <c r="J836" s="11" t="s">
        <v>1703</v>
      </c>
      <c r="K836" s="11" t="s">
        <v>43</v>
      </c>
      <c r="L836" s="11" t="s">
        <v>822</v>
      </c>
      <c r="M836" s="30" t="s">
        <v>1704</v>
      </c>
      <c r="N836" s="11" t="s">
        <v>728</v>
      </c>
      <c r="O836" s="11" t="s">
        <v>1713</v>
      </c>
      <c r="P836" s="30" t="s">
        <v>1714</v>
      </c>
      <c r="Q836" s="11" t="s">
        <v>1715</v>
      </c>
      <c r="R836" s="30" t="s">
        <v>1357</v>
      </c>
      <c r="S836" s="30"/>
      <c r="T836" s="30"/>
      <c r="U836" s="11" t="s">
        <v>47</v>
      </c>
    </row>
    <row r="837" spans="1:94">
      <c r="A837" s="11">
        <v>121</v>
      </c>
      <c r="B837" s="28">
        <v>45275.246134259301</v>
      </c>
      <c r="C837" s="28">
        <v>45275.376365740703</v>
      </c>
      <c r="D837" s="11" t="s">
        <v>37</v>
      </c>
      <c r="E837" s="11" t="s">
        <v>1701</v>
      </c>
      <c r="F837" s="19" t="s">
        <v>1702</v>
      </c>
      <c r="G837" s="29">
        <f>VLOOKUP(J837,Hoja1!$A$1:$C$283,2,FALSE)</f>
        <v>110830</v>
      </c>
      <c r="H837" s="29" t="str">
        <f>VLOOKUP(J837,Hoja1!$A$1:$C$283,3,FALSE)</f>
        <v>1</v>
      </c>
      <c r="I837" s="11" t="str">
        <f t="shared" si="2"/>
        <v>110830-1</v>
      </c>
      <c r="J837" s="11" t="s">
        <v>1703</v>
      </c>
      <c r="K837" s="11" t="s">
        <v>43</v>
      </c>
      <c r="L837" s="11" t="s">
        <v>822</v>
      </c>
      <c r="M837" s="30" t="s">
        <v>1704</v>
      </c>
      <c r="N837" s="11" t="s">
        <v>921</v>
      </c>
      <c r="O837" s="11" t="s">
        <v>1716</v>
      </c>
      <c r="P837" s="30" t="s">
        <v>1717</v>
      </c>
      <c r="Q837" s="11" t="s">
        <v>1718</v>
      </c>
      <c r="R837" s="30" t="s">
        <v>1357</v>
      </c>
      <c r="S837" s="30"/>
      <c r="T837" s="30"/>
      <c r="U837" s="11" t="s">
        <v>56</v>
      </c>
    </row>
    <row r="838" spans="1:94">
      <c r="A838" s="11">
        <v>123</v>
      </c>
      <c r="B838" s="28">
        <v>45275.387430555602</v>
      </c>
      <c r="C838" s="28">
        <v>45275.4225462963</v>
      </c>
      <c r="D838" s="11" t="s">
        <v>37</v>
      </c>
      <c r="E838" s="11" t="s">
        <v>1719</v>
      </c>
      <c r="F838" s="19" t="s">
        <v>1720</v>
      </c>
      <c r="G838" s="31">
        <v>111005</v>
      </c>
      <c r="H838" s="31">
        <v>5</v>
      </c>
      <c r="I838" s="11" t="str">
        <f t="shared" si="2"/>
        <v>111005-5</v>
      </c>
      <c r="J838" s="11" t="s">
        <v>1721</v>
      </c>
      <c r="K838" s="11" t="s">
        <v>170</v>
      </c>
      <c r="L838" s="11" t="s">
        <v>1722</v>
      </c>
      <c r="M838" s="30" t="s">
        <v>1723</v>
      </c>
      <c r="N838" s="11" t="s">
        <v>728</v>
      </c>
      <c r="O838" s="11" t="s">
        <v>825</v>
      </c>
      <c r="P838" s="30" t="s">
        <v>1724</v>
      </c>
      <c r="Q838" s="11" t="s">
        <v>53</v>
      </c>
      <c r="R838" s="30" t="s">
        <v>1357</v>
      </c>
      <c r="S838" s="30"/>
      <c r="T838" s="30"/>
      <c r="U838" s="11" t="s">
        <v>47</v>
      </c>
      <c r="BL838" s="11" t="s">
        <v>56</v>
      </c>
      <c r="BY838" s="11" t="s">
        <v>47</v>
      </c>
      <c r="CM838" s="11" t="s">
        <v>47</v>
      </c>
      <c r="CN838" s="11" t="s">
        <v>1725</v>
      </c>
      <c r="CO838" s="11" t="s">
        <v>47</v>
      </c>
    </row>
    <row r="839" spans="1:94">
      <c r="A839" s="11">
        <v>123</v>
      </c>
      <c r="B839" s="28">
        <v>45275.387430555602</v>
      </c>
      <c r="C839" s="28">
        <v>45275.4225462963</v>
      </c>
      <c r="D839" s="11" t="s">
        <v>37</v>
      </c>
      <c r="E839" s="11" t="s">
        <v>1719</v>
      </c>
      <c r="F839" s="19" t="s">
        <v>1720</v>
      </c>
      <c r="G839" s="31">
        <v>111005</v>
      </c>
      <c r="H839" s="31">
        <v>5</v>
      </c>
      <c r="I839" s="11" t="str">
        <f t="shared" si="2"/>
        <v>111005-5</v>
      </c>
      <c r="J839" s="11" t="s">
        <v>1721</v>
      </c>
      <c r="K839" s="11" t="s">
        <v>170</v>
      </c>
      <c r="L839" s="11" t="s">
        <v>1722</v>
      </c>
      <c r="M839" s="30" t="s">
        <v>1723</v>
      </c>
      <c r="N839" s="11" t="s">
        <v>728</v>
      </c>
      <c r="O839" s="11" t="s">
        <v>796</v>
      </c>
      <c r="P839" s="30" t="s">
        <v>1726</v>
      </c>
      <c r="Q839" s="11" t="s">
        <v>797</v>
      </c>
      <c r="R839" s="30" t="s">
        <v>1357</v>
      </c>
      <c r="S839" s="30"/>
      <c r="T839" s="30"/>
      <c r="U839" s="11" t="s">
        <v>47</v>
      </c>
    </row>
    <row r="840" spans="1:94">
      <c r="A840" s="11">
        <v>123</v>
      </c>
      <c r="B840" s="28">
        <v>45275.387430555602</v>
      </c>
      <c r="C840" s="28">
        <v>45275.4225462963</v>
      </c>
      <c r="D840" s="11" t="s">
        <v>37</v>
      </c>
      <c r="E840" s="11" t="s">
        <v>1719</v>
      </c>
      <c r="F840" s="19" t="s">
        <v>1720</v>
      </c>
      <c r="G840" s="31">
        <v>111005</v>
      </c>
      <c r="H840" s="31">
        <v>5</v>
      </c>
      <c r="I840" s="11" t="str">
        <f t="shared" si="2"/>
        <v>111005-5</v>
      </c>
      <c r="J840" s="11" t="s">
        <v>1721</v>
      </c>
      <c r="K840" s="11" t="s">
        <v>170</v>
      </c>
      <c r="L840" s="11" t="s">
        <v>1722</v>
      </c>
      <c r="M840" s="30" t="s">
        <v>1723</v>
      </c>
      <c r="N840" s="11" t="s">
        <v>728</v>
      </c>
      <c r="O840" s="11" t="s">
        <v>1727</v>
      </c>
      <c r="P840" s="30" t="s">
        <v>1728</v>
      </c>
      <c r="Q840" s="11" t="s">
        <v>1174</v>
      </c>
      <c r="R840" s="30" t="s">
        <v>1357</v>
      </c>
      <c r="S840" s="30"/>
      <c r="T840" s="30"/>
      <c r="U840" s="11" t="s">
        <v>47</v>
      </c>
    </row>
    <row r="841" spans="1:94">
      <c r="A841" s="11">
        <v>123</v>
      </c>
      <c r="B841" s="28">
        <v>45275.387430555602</v>
      </c>
      <c r="C841" s="28">
        <v>45275.4225462963</v>
      </c>
      <c r="D841" s="11" t="s">
        <v>37</v>
      </c>
      <c r="E841" s="11" t="s">
        <v>1719</v>
      </c>
      <c r="F841" s="19" t="s">
        <v>1720</v>
      </c>
      <c r="G841" s="31">
        <v>111005</v>
      </c>
      <c r="H841" s="31">
        <v>5</v>
      </c>
      <c r="I841" s="11" t="str">
        <f t="shared" si="2"/>
        <v>111005-5</v>
      </c>
      <c r="J841" s="11" t="s">
        <v>1721</v>
      </c>
      <c r="K841" s="11" t="s">
        <v>170</v>
      </c>
      <c r="L841" s="11" t="s">
        <v>1722</v>
      </c>
      <c r="M841" s="30" t="s">
        <v>1723</v>
      </c>
      <c r="N841" s="11" t="s">
        <v>728</v>
      </c>
      <c r="O841" s="11" t="s">
        <v>1729</v>
      </c>
      <c r="P841" s="30" t="s">
        <v>1730</v>
      </c>
      <c r="Q841" s="11" t="s">
        <v>402</v>
      </c>
      <c r="R841" s="30" t="s">
        <v>1380</v>
      </c>
      <c r="S841" s="30"/>
      <c r="T841" s="30"/>
      <c r="U841" s="11" t="s">
        <v>47</v>
      </c>
    </row>
    <row r="842" spans="1:94">
      <c r="A842" s="11">
        <v>123</v>
      </c>
      <c r="B842" s="28">
        <v>45275.387430555602</v>
      </c>
      <c r="C842" s="28">
        <v>45275.4225462963</v>
      </c>
      <c r="D842" s="11" t="s">
        <v>37</v>
      </c>
      <c r="E842" s="11" t="s">
        <v>1719</v>
      </c>
      <c r="F842" s="19" t="s">
        <v>1720</v>
      </c>
      <c r="G842" s="31">
        <v>111005</v>
      </c>
      <c r="H842" s="31">
        <v>5</v>
      </c>
      <c r="I842" s="11" t="str">
        <f t="shared" si="2"/>
        <v>111005-5</v>
      </c>
      <c r="J842" s="11" t="s">
        <v>1721</v>
      </c>
      <c r="K842" s="11" t="s">
        <v>170</v>
      </c>
      <c r="L842" s="11" t="s">
        <v>1722</v>
      </c>
      <c r="M842" s="30" t="s">
        <v>1723</v>
      </c>
      <c r="N842" s="11" t="s">
        <v>728</v>
      </c>
      <c r="O842" s="11" t="s">
        <v>803</v>
      </c>
      <c r="P842" s="30" t="s">
        <v>1731</v>
      </c>
      <c r="Q842" s="11" t="s">
        <v>573</v>
      </c>
      <c r="R842" s="30" t="s">
        <v>1357</v>
      </c>
      <c r="S842" s="30"/>
      <c r="T842" s="30"/>
      <c r="U842" s="11" t="s">
        <v>47</v>
      </c>
    </row>
    <row r="843" spans="1:94">
      <c r="A843" s="11">
        <v>123</v>
      </c>
      <c r="B843" s="28">
        <v>45275.387430555602</v>
      </c>
      <c r="C843" s="28">
        <v>45275.4225462963</v>
      </c>
      <c r="D843" s="11" t="s">
        <v>37</v>
      </c>
      <c r="E843" s="11" t="s">
        <v>1719</v>
      </c>
      <c r="F843" s="19" t="s">
        <v>1720</v>
      </c>
      <c r="G843" s="31">
        <v>111005</v>
      </c>
      <c r="H843" s="31">
        <v>5</v>
      </c>
      <c r="I843" s="11" t="str">
        <f t="shared" si="2"/>
        <v>111005-5</v>
      </c>
      <c r="J843" s="11" t="s">
        <v>1721</v>
      </c>
      <c r="K843" s="11" t="s">
        <v>170</v>
      </c>
      <c r="L843" s="11" t="s">
        <v>1722</v>
      </c>
      <c r="M843" s="30" t="s">
        <v>1723</v>
      </c>
      <c r="N843" s="11" t="s">
        <v>728</v>
      </c>
      <c r="O843" s="11" t="s">
        <v>1732</v>
      </c>
      <c r="P843" s="30" t="s">
        <v>1733</v>
      </c>
      <c r="Q843" s="11" t="s">
        <v>1222</v>
      </c>
      <c r="R843" s="30" t="s">
        <v>1357</v>
      </c>
      <c r="S843" s="30"/>
      <c r="T843" s="30"/>
      <c r="U843" s="11" t="s">
        <v>47</v>
      </c>
    </row>
    <row r="844" spans="1:94">
      <c r="A844" s="11">
        <v>123</v>
      </c>
      <c r="B844" s="28">
        <v>45275.387430555602</v>
      </c>
      <c r="C844" s="28">
        <v>45275.4225462963</v>
      </c>
      <c r="D844" s="11" t="s">
        <v>37</v>
      </c>
      <c r="E844" s="11" t="s">
        <v>1719</v>
      </c>
      <c r="F844" s="19" t="s">
        <v>1720</v>
      </c>
      <c r="G844" s="31">
        <v>111005</v>
      </c>
      <c r="H844" s="31">
        <v>5</v>
      </c>
      <c r="I844" s="11" t="str">
        <f t="shared" si="2"/>
        <v>111005-5</v>
      </c>
      <c r="J844" s="11" t="s">
        <v>1721</v>
      </c>
      <c r="K844" s="11" t="s">
        <v>170</v>
      </c>
      <c r="L844" s="11" t="s">
        <v>1722</v>
      </c>
      <c r="M844" s="30" t="s">
        <v>1723</v>
      </c>
      <c r="N844" s="11" t="s">
        <v>728</v>
      </c>
      <c r="O844" s="11" t="s">
        <v>1734</v>
      </c>
      <c r="P844" s="30" t="s">
        <v>1735</v>
      </c>
      <c r="Q844" s="11" t="s">
        <v>173</v>
      </c>
      <c r="R844" s="30" t="s">
        <v>1357</v>
      </c>
      <c r="S844" s="30"/>
      <c r="T844" s="30"/>
      <c r="U844" s="11" t="s">
        <v>47</v>
      </c>
    </row>
    <row r="845" spans="1:94">
      <c r="A845" s="11">
        <v>124</v>
      </c>
      <c r="B845" s="28">
        <v>45275.418206018498</v>
      </c>
      <c r="C845" s="28">
        <v>45275.434027777803</v>
      </c>
      <c r="D845" s="11" t="s">
        <v>37</v>
      </c>
      <c r="E845" s="11" t="s">
        <v>1736</v>
      </c>
      <c r="F845" s="19" t="s">
        <v>1737</v>
      </c>
      <c r="G845" s="29">
        <f>VLOOKUP(J845,Hoja1!$A$1:$C$283,2,FALSE)</f>
        <v>110825</v>
      </c>
      <c r="H845" s="29" t="str">
        <f>VLOOKUP(J845,Hoja1!$A$1:$C$283,3,FALSE)</f>
        <v>5</v>
      </c>
      <c r="I845" s="11" t="str">
        <f t="shared" si="2"/>
        <v>110825-5</v>
      </c>
      <c r="J845" s="11" t="s">
        <v>1738</v>
      </c>
      <c r="K845" s="11" t="s">
        <v>383</v>
      </c>
      <c r="L845" s="11" t="s">
        <v>384</v>
      </c>
      <c r="M845" s="30" t="s">
        <v>1723</v>
      </c>
      <c r="N845" s="11" t="s">
        <v>728</v>
      </c>
      <c r="O845" s="11" t="s">
        <v>1739</v>
      </c>
      <c r="P845" s="30" t="s">
        <v>1726</v>
      </c>
      <c r="Q845" s="11" t="s">
        <v>797</v>
      </c>
      <c r="R845" s="30" t="s">
        <v>1357</v>
      </c>
      <c r="S845" s="30"/>
      <c r="T845" s="30"/>
      <c r="U845" s="11" t="s">
        <v>47</v>
      </c>
      <c r="BL845" s="11" t="s">
        <v>56</v>
      </c>
      <c r="BY845" s="11" t="s">
        <v>56</v>
      </c>
      <c r="CM845" s="11" t="s">
        <v>56</v>
      </c>
      <c r="CP845" s="11" t="s">
        <v>1740</v>
      </c>
    </row>
    <row r="846" spans="1:94">
      <c r="A846" s="11">
        <v>124</v>
      </c>
      <c r="B846" s="28">
        <v>45275.418206018498</v>
      </c>
      <c r="C846" s="28">
        <v>45275.434027777803</v>
      </c>
      <c r="D846" s="11" t="s">
        <v>37</v>
      </c>
      <c r="E846" s="11" t="s">
        <v>1736</v>
      </c>
      <c r="F846" s="19" t="s">
        <v>1737</v>
      </c>
      <c r="G846" s="29">
        <f>VLOOKUP(J846,Hoja1!$A$1:$C$283,2,FALSE)</f>
        <v>110825</v>
      </c>
      <c r="H846" s="29" t="str">
        <f>VLOOKUP(J846,Hoja1!$A$1:$C$283,3,FALSE)</f>
        <v>5</v>
      </c>
      <c r="I846" s="11" t="str">
        <f t="shared" si="2"/>
        <v>110825-5</v>
      </c>
      <c r="J846" s="11" t="s">
        <v>1738</v>
      </c>
      <c r="K846" s="11" t="s">
        <v>383</v>
      </c>
      <c r="L846" s="11" t="s">
        <v>384</v>
      </c>
      <c r="M846" s="30" t="s">
        <v>1723</v>
      </c>
      <c r="N846" s="11" t="s">
        <v>728</v>
      </c>
      <c r="O846" s="11" t="s">
        <v>1741</v>
      </c>
      <c r="P846" s="30" t="s">
        <v>1742</v>
      </c>
      <c r="Q846" s="11" t="s">
        <v>139</v>
      </c>
      <c r="R846" s="30" t="s">
        <v>1357</v>
      </c>
      <c r="S846" s="30"/>
      <c r="T846" s="30"/>
      <c r="U846" s="11" t="s">
        <v>47</v>
      </c>
    </row>
    <row r="847" spans="1:94">
      <c r="A847" s="11">
        <v>124</v>
      </c>
      <c r="B847" s="28">
        <v>45275.418206018498</v>
      </c>
      <c r="C847" s="28">
        <v>45275.434027777803</v>
      </c>
      <c r="D847" s="11" t="s">
        <v>37</v>
      </c>
      <c r="E847" s="11" t="s">
        <v>1736</v>
      </c>
      <c r="F847" s="19" t="s">
        <v>1737</v>
      </c>
      <c r="G847" s="29">
        <f>VLOOKUP(J847,Hoja1!$A$1:$C$283,2,FALSE)</f>
        <v>110825</v>
      </c>
      <c r="H847" s="29" t="str">
        <f>VLOOKUP(J847,Hoja1!$A$1:$C$283,3,FALSE)</f>
        <v>5</v>
      </c>
      <c r="I847" s="11" t="str">
        <f t="shared" si="2"/>
        <v>110825-5</v>
      </c>
      <c r="J847" s="11" t="s">
        <v>1738</v>
      </c>
      <c r="K847" s="11" t="s">
        <v>383</v>
      </c>
      <c r="L847" s="11" t="s">
        <v>384</v>
      </c>
      <c r="M847" s="30" t="s">
        <v>1723</v>
      </c>
      <c r="N847" s="11" t="s">
        <v>178</v>
      </c>
      <c r="O847" s="11" t="s">
        <v>145</v>
      </c>
      <c r="P847" s="30" t="s">
        <v>1533</v>
      </c>
      <c r="Q847" s="11" t="s">
        <v>146</v>
      </c>
      <c r="R847" s="30" t="s">
        <v>1357</v>
      </c>
      <c r="S847" s="30"/>
      <c r="T847" s="30"/>
      <c r="U847" s="11" t="s">
        <v>47</v>
      </c>
    </row>
    <row r="848" spans="1:94">
      <c r="A848" s="11">
        <v>124</v>
      </c>
      <c r="B848" s="28">
        <v>45275.418206018498</v>
      </c>
      <c r="C848" s="28">
        <v>45275.434027777803</v>
      </c>
      <c r="D848" s="11" t="s">
        <v>37</v>
      </c>
      <c r="E848" s="11" t="s">
        <v>1736</v>
      </c>
      <c r="F848" s="19" t="s">
        <v>1737</v>
      </c>
      <c r="G848" s="29">
        <f>VLOOKUP(J848,Hoja1!$A$1:$C$283,2,FALSE)</f>
        <v>110825</v>
      </c>
      <c r="H848" s="29" t="str">
        <f>VLOOKUP(J848,Hoja1!$A$1:$C$283,3,FALSE)</f>
        <v>5</v>
      </c>
      <c r="I848" s="11" t="str">
        <f t="shared" si="2"/>
        <v>110825-5</v>
      </c>
      <c r="J848" s="11" t="s">
        <v>1738</v>
      </c>
      <c r="K848" s="11" t="s">
        <v>383</v>
      </c>
      <c r="L848" s="11" t="s">
        <v>384</v>
      </c>
      <c r="M848" s="30" t="s">
        <v>1723</v>
      </c>
      <c r="N848" s="11" t="s">
        <v>178</v>
      </c>
      <c r="O848" s="11" t="s">
        <v>1219</v>
      </c>
      <c r="P848" s="30" t="s">
        <v>1654</v>
      </c>
      <c r="Q848" s="11" t="s">
        <v>51</v>
      </c>
      <c r="R848" s="30" t="s">
        <v>1377</v>
      </c>
      <c r="S848" s="30"/>
      <c r="T848" s="30"/>
      <c r="U848" s="11" t="s">
        <v>47</v>
      </c>
    </row>
    <row r="849" spans="1:94">
      <c r="A849" s="11">
        <v>124</v>
      </c>
      <c r="B849" s="28">
        <v>45275.418206018498</v>
      </c>
      <c r="C849" s="28">
        <v>45275.434027777803</v>
      </c>
      <c r="D849" s="11" t="s">
        <v>37</v>
      </c>
      <c r="E849" s="11" t="s">
        <v>1736</v>
      </c>
      <c r="F849" s="19" t="s">
        <v>1737</v>
      </c>
      <c r="G849" s="29">
        <f>VLOOKUP(J849,Hoja1!$A$1:$C$283,2,FALSE)</f>
        <v>110825</v>
      </c>
      <c r="H849" s="29" t="str">
        <f>VLOOKUP(J849,Hoja1!$A$1:$C$283,3,FALSE)</f>
        <v>5</v>
      </c>
      <c r="I849" s="11" t="str">
        <f t="shared" si="2"/>
        <v>110825-5</v>
      </c>
      <c r="J849" s="11" t="s">
        <v>1738</v>
      </c>
      <c r="K849" s="11" t="s">
        <v>383</v>
      </c>
      <c r="L849" s="11" t="s">
        <v>384</v>
      </c>
      <c r="M849" s="30" t="s">
        <v>1723</v>
      </c>
      <c r="N849" s="11" t="s">
        <v>178</v>
      </c>
      <c r="O849" s="11" t="s">
        <v>404</v>
      </c>
      <c r="P849" s="30" t="s">
        <v>1743</v>
      </c>
      <c r="Q849" s="11" t="s">
        <v>165</v>
      </c>
      <c r="R849" s="30" t="s">
        <v>1377</v>
      </c>
      <c r="S849" s="30"/>
      <c r="T849" s="30"/>
      <c r="U849" s="11" t="s">
        <v>47</v>
      </c>
    </row>
    <row r="850" spans="1:94">
      <c r="A850" s="11">
        <v>124</v>
      </c>
      <c r="B850" s="28">
        <v>45275.418206018498</v>
      </c>
      <c r="C850" s="28">
        <v>45275.434027777803</v>
      </c>
      <c r="D850" s="11" t="s">
        <v>37</v>
      </c>
      <c r="E850" s="11" t="s">
        <v>1736</v>
      </c>
      <c r="F850" s="19" t="s">
        <v>1737</v>
      </c>
      <c r="G850" s="29">
        <f>VLOOKUP(J850,Hoja1!$A$1:$C$283,2,FALSE)</f>
        <v>110825</v>
      </c>
      <c r="H850" s="29" t="str">
        <f>VLOOKUP(J850,Hoja1!$A$1:$C$283,3,FALSE)</f>
        <v>5</v>
      </c>
      <c r="I850" s="11" t="str">
        <f t="shared" si="2"/>
        <v>110825-5</v>
      </c>
      <c r="J850" s="11" t="s">
        <v>1738</v>
      </c>
      <c r="K850" s="11" t="s">
        <v>383</v>
      </c>
      <c r="L850" s="11" t="s">
        <v>384</v>
      </c>
      <c r="M850" s="30" t="s">
        <v>1723</v>
      </c>
      <c r="N850" s="11" t="s">
        <v>736</v>
      </c>
      <c r="O850" s="11" t="s">
        <v>737</v>
      </c>
      <c r="P850" s="30" t="s">
        <v>1744</v>
      </c>
      <c r="Q850" s="11" t="s">
        <v>738</v>
      </c>
      <c r="R850" s="30" t="s">
        <v>1377</v>
      </c>
      <c r="S850" s="30"/>
      <c r="T850" s="30"/>
      <c r="U850" s="11" t="s">
        <v>56</v>
      </c>
    </row>
    <row r="851" spans="1:94">
      <c r="A851" s="11">
        <v>125</v>
      </c>
      <c r="B851" s="28">
        <v>45275.440891203703</v>
      </c>
      <c r="C851" s="28">
        <v>45275.460879629602</v>
      </c>
      <c r="D851" s="11" t="s">
        <v>37</v>
      </c>
      <c r="E851" s="11" t="s">
        <v>1745</v>
      </c>
      <c r="F851" s="19" t="s">
        <v>1746</v>
      </c>
      <c r="G851" s="29">
        <f>VLOOKUP(J851,Hoja1!$A$1:$C$283,2,FALSE)</f>
        <v>110780</v>
      </c>
      <c r="H851" s="29" t="str">
        <f>VLOOKUP(J851,Hoja1!$A$1:$C$283,3,FALSE)</f>
        <v>1</v>
      </c>
      <c r="I851" s="11" t="str">
        <f t="shared" si="2"/>
        <v>110780-1</v>
      </c>
      <c r="J851" s="11" t="s">
        <v>1747</v>
      </c>
      <c r="K851" s="11" t="s">
        <v>43</v>
      </c>
      <c r="L851" s="11" t="s">
        <v>735</v>
      </c>
      <c r="M851" s="30" t="s">
        <v>1748</v>
      </c>
      <c r="N851" s="11" t="s">
        <v>736</v>
      </c>
      <c r="O851" s="11" t="s">
        <v>1749</v>
      </c>
      <c r="P851" s="30" t="s">
        <v>1744</v>
      </c>
      <c r="Q851" s="11" t="s">
        <v>738</v>
      </c>
      <c r="R851" s="30" t="s">
        <v>1377</v>
      </c>
      <c r="S851" s="30"/>
      <c r="T851" s="30"/>
      <c r="U851" s="11" t="s">
        <v>47</v>
      </c>
      <c r="BL851" s="11" t="s">
        <v>56</v>
      </c>
      <c r="BY851" s="11" t="s">
        <v>56</v>
      </c>
      <c r="CM851" s="11" t="s">
        <v>56</v>
      </c>
    </row>
    <row r="852" spans="1:94">
      <c r="A852" s="11">
        <v>125</v>
      </c>
      <c r="B852" s="28">
        <v>45275.440891203703</v>
      </c>
      <c r="C852" s="28">
        <v>45275.460879629602</v>
      </c>
      <c r="D852" s="11" t="s">
        <v>37</v>
      </c>
      <c r="E852" s="11" t="s">
        <v>1745</v>
      </c>
      <c r="F852" s="19" t="s">
        <v>1746</v>
      </c>
      <c r="G852" s="29">
        <f>VLOOKUP(J852,Hoja1!$A$1:$C$283,2,FALSE)</f>
        <v>110780</v>
      </c>
      <c r="H852" s="29" t="str">
        <f>VLOOKUP(J852,Hoja1!$A$1:$C$283,3,FALSE)</f>
        <v>1</v>
      </c>
      <c r="I852" s="11" t="str">
        <f t="shared" si="2"/>
        <v>110780-1</v>
      </c>
      <c r="J852" s="11" t="s">
        <v>1747</v>
      </c>
      <c r="K852" s="11" t="s">
        <v>43</v>
      </c>
      <c r="L852" s="11" t="s">
        <v>735</v>
      </c>
      <c r="M852" s="30" t="s">
        <v>1748</v>
      </c>
      <c r="N852" s="11" t="s">
        <v>727</v>
      </c>
      <c r="O852" s="11" t="s">
        <v>1750</v>
      </c>
      <c r="P852" s="30" t="s">
        <v>1361</v>
      </c>
      <c r="Q852" s="11" t="s">
        <v>60</v>
      </c>
      <c r="R852" s="30" t="s">
        <v>1377</v>
      </c>
      <c r="S852" s="30"/>
      <c r="T852" s="30"/>
      <c r="U852" s="11" t="s">
        <v>47</v>
      </c>
    </row>
    <row r="853" spans="1:94">
      <c r="A853" s="11">
        <v>125</v>
      </c>
      <c r="B853" s="28">
        <v>45275.440891203703</v>
      </c>
      <c r="C853" s="28">
        <v>45275.460879629602</v>
      </c>
      <c r="D853" s="11" t="s">
        <v>37</v>
      </c>
      <c r="E853" s="11" t="s">
        <v>1745</v>
      </c>
      <c r="F853" s="19" t="s">
        <v>1746</v>
      </c>
      <c r="G853" s="29">
        <f>VLOOKUP(J853,Hoja1!$A$1:$C$283,2,FALSE)</f>
        <v>110780</v>
      </c>
      <c r="H853" s="29" t="str">
        <f>VLOOKUP(J853,Hoja1!$A$1:$C$283,3,FALSE)</f>
        <v>1</v>
      </c>
      <c r="I853" s="11" t="str">
        <f t="shared" si="2"/>
        <v>110780-1</v>
      </c>
      <c r="J853" s="11" t="s">
        <v>1747</v>
      </c>
      <c r="K853" s="11" t="s">
        <v>43</v>
      </c>
      <c r="L853" s="11" t="s">
        <v>735</v>
      </c>
      <c r="M853" s="30" t="s">
        <v>1748</v>
      </c>
      <c r="N853" s="11" t="s">
        <v>728</v>
      </c>
      <c r="O853" s="11" t="s">
        <v>1751</v>
      </c>
      <c r="P853" s="30" t="s">
        <v>1752</v>
      </c>
      <c r="Q853" s="11" t="s">
        <v>778</v>
      </c>
      <c r="R853" s="30" t="s">
        <v>1357</v>
      </c>
      <c r="S853" s="30"/>
      <c r="T853" s="30"/>
      <c r="U853" s="11" t="s">
        <v>47</v>
      </c>
    </row>
    <row r="854" spans="1:94">
      <c r="A854" s="11">
        <v>125</v>
      </c>
      <c r="B854" s="28">
        <v>45275.440891203703</v>
      </c>
      <c r="C854" s="28">
        <v>45275.460879629602</v>
      </c>
      <c r="D854" s="11" t="s">
        <v>37</v>
      </c>
      <c r="E854" s="11" t="s">
        <v>1745</v>
      </c>
      <c r="F854" s="19" t="s">
        <v>1746</v>
      </c>
      <c r="G854" s="29">
        <f>VLOOKUP(J854,Hoja1!$A$1:$C$283,2,FALSE)</f>
        <v>110780</v>
      </c>
      <c r="H854" s="29" t="str">
        <f>VLOOKUP(J854,Hoja1!$A$1:$C$283,3,FALSE)</f>
        <v>1</v>
      </c>
      <c r="I854" s="11" t="str">
        <f t="shared" si="2"/>
        <v>110780-1</v>
      </c>
      <c r="J854" s="11" t="s">
        <v>1747</v>
      </c>
      <c r="K854" s="11" t="s">
        <v>43</v>
      </c>
      <c r="L854" s="11" t="s">
        <v>735</v>
      </c>
      <c r="M854" s="30" t="s">
        <v>1748</v>
      </c>
      <c r="N854" s="11" t="s">
        <v>728</v>
      </c>
      <c r="O854" s="11" t="s">
        <v>363</v>
      </c>
      <c r="P854" s="30" t="s">
        <v>1753</v>
      </c>
      <c r="Q854" s="11" t="s">
        <v>364</v>
      </c>
      <c r="R854" s="30" t="s">
        <v>1357</v>
      </c>
      <c r="S854" s="30"/>
      <c r="T854" s="30"/>
      <c r="U854" s="11" t="s">
        <v>56</v>
      </c>
    </row>
    <row r="855" spans="1:94">
      <c r="A855" s="11">
        <v>125</v>
      </c>
      <c r="B855" s="28">
        <v>45275.440891203703</v>
      </c>
      <c r="C855" s="28">
        <v>45275.460879629602</v>
      </c>
      <c r="D855" s="11" t="s">
        <v>37</v>
      </c>
      <c r="E855" s="11" t="s">
        <v>1745</v>
      </c>
      <c r="F855" s="19" t="s">
        <v>1746</v>
      </c>
      <c r="G855" s="29">
        <f>VLOOKUP(J855,Hoja1!$A$1:$C$283,2,FALSE)</f>
        <v>110780</v>
      </c>
      <c r="H855" s="29" t="str">
        <f>VLOOKUP(J855,Hoja1!$A$1:$C$283,3,FALSE)</f>
        <v>1</v>
      </c>
      <c r="I855" s="11" t="str">
        <f t="shared" si="2"/>
        <v>110780-1</v>
      </c>
      <c r="J855" s="11" t="s">
        <v>1747</v>
      </c>
      <c r="K855" s="11" t="s">
        <v>43</v>
      </c>
      <c r="L855" s="11" t="s">
        <v>735</v>
      </c>
      <c r="M855" s="30" t="s">
        <v>1748</v>
      </c>
      <c r="N855" s="11" t="s">
        <v>1183</v>
      </c>
      <c r="O855" s="11" t="s">
        <v>1754</v>
      </c>
      <c r="P855" s="30" t="s">
        <v>1755</v>
      </c>
      <c r="Q855" s="11" t="s">
        <v>320</v>
      </c>
      <c r="R855" s="30" t="s">
        <v>1357</v>
      </c>
      <c r="S855" s="30"/>
      <c r="T855" s="30"/>
      <c r="U855" s="11" t="s">
        <v>56</v>
      </c>
    </row>
    <row r="856" spans="1:94">
      <c r="A856" s="11">
        <v>125</v>
      </c>
      <c r="B856" s="28">
        <v>45275.440891203703</v>
      </c>
      <c r="C856" s="28">
        <v>45275.460879629602</v>
      </c>
      <c r="D856" s="11" t="s">
        <v>37</v>
      </c>
      <c r="E856" s="11" t="s">
        <v>1745</v>
      </c>
      <c r="F856" s="19" t="s">
        <v>1746</v>
      </c>
      <c r="G856" s="29">
        <f>VLOOKUP(J856,Hoja1!$A$1:$C$283,2,FALSE)</f>
        <v>110780</v>
      </c>
      <c r="H856" s="29" t="str">
        <f>VLOOKUP(J856,Hoja1!$A$1:$C$283,3,FALSE)</f>
        <v>1</v>
      </c>
      <c r="I856" s="11" t="str">
        <f t="shared" si="2"/>
        <v>110780-1</v>
      </c>
      <c r="J856" s="11" t="s">
        <v>1747</v>
      </c>
      <c r="K856" s="11" t="s">
        <v>43</v>
      </c>
      <c r="L856" s="11" t="s">
        <v>735</v>
      </c>
      <c r="M856" s="30" t="s">
        <v>1748</v>
      </c>
      <c r="N856" s="11" t="s">
        <v>742</v>
      </c>
      <c r="O856" s="11" t="s">
        <v>811</v>
      </c>
      <c r="P856" s="30" t="s">
        <v>1498</v>
      </c>
      <c r="Q856" s="11" t="s">
        <v>510</v>
      </c>
      <c r="R856" s="30" t="s">
        <v>1357</v>
      </c>
      <c r="S856" s="30"/>
      <c r="T856" s="30"/>
      <c r="U856" s="11" t="s">
        <v>56</v>
      </c>
    </row>
    <row r="857" spans="1:94">
      <c r="A857" s="11">
        <v>125</v>
      </c>
      <c r="B857" s="28">
        <v>45275.440891203703</v>
      </c>
      <c r="C857" s="28">
        <v>45275.460879629602</v>
      </c>
      <c r="D857" s="11" t="s">
        <v>37</v>
      </c>
      <c r="E857" s="11" t="s">
        <v>1745</v>
      </c>
      <c r="F857" s="19" t="s">
        <v>1746</v>
      </c>
      <c r="G857" s="29">
        <f>VLOOKUP(J857,Hoja1!$A$1:$C$283,2,FALSE)</f>
        <v>110780</v>
      </c>
      <c r="H857" s="29" t="str">
        <f>VLOOKUP(J857,Hoja1!$A$1:$C$283,3,FALSE)</f>
        <v>1</v>
      </c>
      <c r="I857" s="11" t="str">
        <f t="shared" si="2"/>
        <v>110780-1</v>
      </c>
      <c r="J857" s="11" t="s">
        <v>1747</v>
      </c>
      <c r="K857" s="11" t="s">
        <v>43</v>
      </c>
      <c r="L857" s="11" t="s">
        <v>735</v>
      </c>
      <c r="M857" s="30" t="s">
        <v>1748</v>
      </c>
      <c r="N857" s="11" t="s">
        <v>742</v>
      </c>
      <c r="O857" s="11" t="s">
        <v>977</v>
      </c>
      <c r="P857" s="30" t="s">
        <v>1497</v>
      </c>
      <c r="Q857" s="11" t="s">
        <v>181</v>
      </c>
      <c r="R857" s="30" t="s">
        <v>1357</v>
      </c>
      <c r="S857" s="30"/>
      <c r="T857" s="30"/>
      <c r="U857" s="11" t="s">
        <v>47</v>
      </c>
    </row>
    <row r="858" spans="1:94">
      <c r="A858" s="11">
        <v>125</v>
      </c>
      <c r="B858" s="28">
        <v>45275.440891203703</v>
      </c>
      <c r="C858" s="28">
        <v>45275.460879629602</v>
      </c>
      <c r="D858" s="11" t="s">
        <v>37</v>
      </c>
      <c r="E858" s="11" t="s">
        <v>1745</v>
      </c>
      <c r="F858" s="19" t="s">
        <v>1746</v>
      </c>
      <c r="G858" s="29">
        <f>VLOOKUP(J858,Hoja1!$A$1:$C$283,2,FALSE)</f>
        <v>110780</v>
      </c>
      <c r="H858" s="29" t="str">
        <f>VLOOKUP(J858,Hoja1!$A$1:$C$283,3,FALSE)</f>
        <v>1</v>
      </c>
      <c r="I858" s="11" t="str">
        <f t="shared" si="2"/>
        <v>110780-1</v>
      </c>
      <c r="J858" s="11" t="s">
        <v>1747</v>
      </c>
      <c r="K858" s="11" t="s">
        <v>43</v>
      </c>
      <c r="L858" s="11" t="s">
        <v>735</v>
      </c>
      <c r="M858" s="30" t="s">
        <v>1748</v>
      </c>
      <c r="N858" s="11" t="s">
        <v>742</v>
      </c>
      <c r="O858" s="11" t="s">
        <v>1756</v>
      </c>
      <c r="P858" s="30" t="s">
        <v>1358</v>
      </c>
      <c r="Q858" s="11" t="s">
        <v>63</v>
      </c>
      <c r="R858" s="30" t="s">
        <v>1357</v>
      </c>
      <c r="S858" s="30"/>
      <c r="T858" s="30"/>
      <c r="U858" s="11" t="s">
        <v>47</v>
      </c>
    </row>
    <row r="859" spans="1:94">
      <c r="A859" s="11">
        <v>126</v>
      </c>
      <c r="B859" s="28">
        <v>45270.549560185202</v>
      </c>
      <c r="C859" s="28">
        <v>45275.463912036997</v>
      </c>
      <c r="D859" s="11" t="s">
        <v>37</v>
      </c>
      <c r="E859" s="11" t="s">
        <v>1757</v>
      </c>
      <c r="F859" s="19" t="s">
        <v>1758</v>
      </c>
      <c r="G859" s="29">
        <f>VLOOKUP(J859,Hoja1!$A$1:$C$283,2,FALSE)</f>
        <v>110935</v>
      </c>
      <c r="H859" s="29" t="str">
        <f>VLOOKUP(J859,Hoja1!$A$1:$C$283,3,FALSE)</f>
        <v>9</v>
      </c>
      <c r="I859" s="11" t="str">
        <f t="shared" si="2"/>
        <v>110935-9</v>
      </c>
      <c r="J859" s="11" t="s">
        <v>1759</v>
      </c>
      <c r="K859" s="11" t="s">
        <v>231</v>
      </c>
      <c r="L859" s="11" t="s">
        <v>1760</v>
      </c>
      <c r="M859" s="30" t="s">
        <v>1748</v>
      </c>
      <c r="N859" s="11" t="s">
        <v>1637</v>
      </c>
      <c r="O859" s="11" t="s">
        <v>79</v>
      </c>
      <c r="P859" s="30" t="s">
        <v>1761</v>
      </c>
      <c r="Q859" s="11" t="s">
        <v>80</v>
      </c>
      <c r="R859" s="30" t="s">
        <v>1377</v>
      </c>
      <c r="S859" s="30"/>
      <c r="T859" s="30"/>
      <c r="U859" s="11" t="s">
        <v>47</v>
      </c>
      <c r="BL859" s="11" t="s">
        <v>47</v>
      </c>
      <c r="BY859" s="11" t="s">
        <v>47</v>
      </c>
      <c r="BZ859" s="11" t="s">
        <v>1762</v>
      </c>
      <c r="CM859" s="11" t="s">
        <v>56</v>
      </c>
      <c r="CP859" s="11" t="s">
        <v>1763</v>
      </c>
    </row>
    <row r="860" spans="1:94">
      <c r="A860" s="11">
        <v>126</v>
      </c>
      <c r="B860" s="28">
        <v>45270.549560185202</v>
      </c>
      <c r="C860" s="28">
        <v>45275.463912036997</v>
      </c>
      <c r="D860" s="11" t="s">
        <v>37</v>
      </c>
      <c r="E860" s="11" t="s">
        <v>1757</v>
      </c>
      <c r="F860" s="19" t="s">
        <v>1758</v>
      </c>
      <c r="G860" s="29">
        <f>VLOOKUP(J860,Hoja1!$A$1:$C$283,2,FALSE)</f>
        <v>110935</v>
      </c>
      <c r="H860" s="29" t="str">
        <f>VLOOKUP(J860,Hoja1!$A$1:$C$283,3,FALSE)</f>
        <v>9</v>
      </c>
      <c r="I860" s="11" t="str">
        <f t="shared" si="2"/>
        <v>110935-9</v>
      </c>
      <c r="J860" s="11" t="s">
        <v>1759</v>
      </c>
      <c r="K860" s="11" t="s">
        <v>231</v>
      </c>
      <c r="L860" s="11" t="s">
        <v>1760</v>
      </c>
      <c r="M860" s="30" t="s">
        <v>1748</v>
      </c>
      <c r="N860" s="11" t="s">
        <v>1637</v>
      </c>
      <c r="O860" s="11" t="s">
        <v>1764</v>
      </c>
      <c r="P860" s="30" t="s">
        <v>1497</v>
      </c>
      <c r="Q860" s="11" t="s">
        <v>181</v>
      </c>
      <c r="R860" s="30" t="s">
        <v>1357</v>
      </c>
      <c r="S860" s="30"/>
      <c r="T860" s="30"/>
      <c r="U860" s="11" t="s">
        <v>47</v>
      </c>
    </row>
    <row r="861" spans="1:94">
      <c r="A861" s="11">
        <v>126</v>
      </c>
      <c r="B861" s="28">
        <v>45270.549560185202</v>
      </c>
      <c r="C861" s="28">
        <v>45275.463912036997</v>
      </c>
      <c r="D861" s="11" t="s">
        <v>37</v>
      </c>
      <c r="E861" s="11" t="s">
        <v>1757</v>
      </c>
      <c r="F861" s="19" t="s">
        <v>1758</v>
      </c>
      <c r="G861" s="29">
        <f>VLOOKUP(J861,Hoja1!$A$1:$C$283,2,FALSE)</f>
        <v>110935</v>
      </c>
      <c r="H861" s="29" t="str">
        <f>VLOOKUP(J861,Hoja1!$A$1:$C$283,3,FALSE)</f>
        <v>9</v>
      </c>
      <c r="I861" s="11" t="str">
        <f t="shared" si="2"/>
        <v>110935-9</v>
      </c>
      <c r="J861" s="11" t="s">
        <v>1759</v>
      </c>
      <c r="K861" s="11" t="s">
        <v>231</v>
      </c>
      <c r="L861" s="11" t="s">
        <v>1760</v>
      </c>
      <c r="M861" s="30" t="s">
        <v>1748</v>
      </c>
      <c r="N861" s="11" t="s">
        <v>1637</v>
      </c>
      <c r="O861" s="11" t="s">
        <v>706</v>
      </c>
      <c r="P861" s="30" t="s">
        <v>1765</v>
      </c>
      <c r="Q861" s="11" t="s">
        <v>707</v>
      </c>
      <c r="R861" s="30" t="s">
        <v>1357</v>
      </c>
      <c r="S861" s="30"/>
      <c r="T861" s="30"/>
      <c r="U861" s="11" t="s">
        <v>47</v>
      </c>
    </row>
    <row r="862" spans="1:94">
      <c r="A862" s="11">
        <v>126</v>
      </c>
      <c r="B862" s="28">
        <v>45270.549560185202</v>
      </c>
      <c r="C862" s="28">
        <v>45275.463912036997</v>
      </c>
      <c r="D862" s="11" t="s">
        <v>37</v>
      </c>
      <c r="E862" s="11" t="s">
        <v>1757</v>
      </c>
      <c r="F862" s="19" t="s">
        <v>1758</v>
      </c>
      <c r="G862" s="29">
        <f>VLOOKUP(J862,Hoja1!$A$1:$C$283,2,FALSE)</f>
        <v>110935</v>
      </c>
      <c r="H862" s="29" t="str">
        <f>VLOOKUP(J862,Hoja1!$A$1:$C$283,3,FALSE)</f>
        <v>9</v>
      </c>
      <c r="I862" s="11" t="str">
        <f t="shared" si="2"/>
        <v>110935-9</v>
      </c>
      <c r="J862" s="11" t="s">
        <v>1759</v>
      </c>
      <c r="K862" s="11" t="s">
        <v>231</v>
      </c>
      <c r="L862" s="11" t="s">
        <v>1760</v>
      </c>
      <c r="M862" s="30" t="s">
        <v>1748</v>
      </c>
      <c r="N862" s="11" t="s">
        <v>1637</v>
      </c>
      <c r="O862" s="11" t="s">
        <v>172</v>
      </c>
      <c r="P862" s="30" t="s">
        <v>1766</v>
      </c>
      <c r="Q862" s="11" t="s">
        <v>173</v>
      </c>
      <c r="R862" s="30" t="s">
        <v>1377</v>
      </c>
      <c r="S862" s="30"/>
      <c r="T862" s="30"/>
      <c r="U862" s="11" t="s">
        <v>56</v>
      </c>
    </row>
    <row r="863" spans="1:94">
      <c r="A863" s="11">
        <v>126</v>
      </c>
      <c r="B863" s="28">
        <v>45270.549560185202</v>
      </c>
      <c r="C863" s="28">
        <v>45275.463912036997</v>
      </c>
      <c r="D863" s="11" t="s">
        <v>37</v>
      </c>
      <c r="E863" s="11" t="s">
        <v>1757</v>
      </c>
      <c r="F863" s="19" t="s">
        <v>1758</v>
      </c>
      <c r="G863" s="29">
        <f>VLOOKUP(J863,Hoja1!$A$1:$C$283,2,FALSE)</f>
        <v>110935</v>
      </c>
      <c r="H863" s="29" t="str">
        <f>VLOOKUP(J863,Hoja1!$A$1:$C$283,3,FALSE)</f>
        <v>9</v>
      </c>
      <c r="I863" s="11" t="str">
        <f t="shared" si="2"/>
        <v>110935-9</v>
      </c>
      <c r="J863" s="11" t="s">
        <v>1759</v>
      </c>
      <c r="K863" s="11" t="s">
        <v>231</v>
      </c>
      <c r="L863" s="11" t="s">
        <v>1760</v>
      </c>
      <c r="M863" s="30" t="s">
        <v>1748</v>
      </c>
      <c r="N863" s="11" t="s">
        <v>1637</v>
      </c>
      <c r="O863" s="11" t="s">
        <v>79</v>
      </c>
      <c r="P863" s="30" t="s">
        <v>1767</v>
      </c>
      <c r="Q863" s="11" t="s">
        <v>80</v>
      </c>
      <c r="R863" s="30" t="s">
        <v>1357</v>
      </c>
      <c r="S863" s="30"/>
      <c r="T863" s="30"/>
      <c r="U863" s="11" t="s">
        <v>47</v>
      </c>
    </row>
    <row r="864" spans="1:94">
      <c r="A864" s="11">
        <v>126</v>
      </c>
      <c r="B864" s="28">
        <v>45270.549560185202</v>
      </c>
      <c r="C864" s="28">
        <v>45275.463912036997</v>
      </c>
      <c r="D864" s="11" t="s">
        <v>37</v>
      </c>
      <c r="E864" s="11" t="s">
        <v>1757</v>
      </c>
      <c r="F864" s="19" t="s">
        <v>1758</v>
      </c>
      <c r="G864" s="29">
        <f>VLOOKUP(J864,Hoja1!$A$1:$C$283,2,FALSE)</f>
        <v>110935</v>
      </c>
      <c r="H864" s="29" t="str">
        <f>VLOOKUP(J864,Hoja1!$A$1:$C$283,3,FALSE)</f>
        <v>9</v>
      </c>
      <c r="I864" s="11" t="str">
        <f t="shared" si="2"/>
        <v>110935-9</v>
      </c>
      <c r="J864" s="11" t="s">
        <v>1759</v>
      </c>
      <c r="K864" s="11" t="s">
        <v>231</v>
      </c>
      <c r="L864" s="11" t="s">
        <v>1760</v>
      </c>
      <c r="M864" s="30" t="s">
        <v>1748</v>
      </c>
      <c r="N864" s="11" t="s">
        <v>1637</v>
      </c>
      <c r="O864" s="11" t="s">
        <v>1768</v>
      </c>
      <c r="P864" s="30" t="s">
        <v>1769</v>
      </c>
      <c r="Q864" s="11" t="s">
        <v>1770</v>
      </c>
      <c r="R864" s="11" t="s">
        <v>1637</v>
      </c>
      <c r="U864" s="11" t="s">
        <v>47</v>
      </c>
    </row>
    <row r="865" spans="1:94">
      <c r="A865" s="11">
        <v>126</v>
      </c>
      <c r="B865" s="28">
        <v>45270.549560185202</v>
      </c>
      <c r="C865" s="28">
        <v>45275.463912036997</v>
      </c>
      <c r="D865" s="11" t="s">
        <v>37</v>
      </c>
      <c r="E865" s="11" t="s">
        <v>1757</v>
      </c>
      <c r="F865" s="19" t="s">
        <v>1758</v>
      </c>
      <c r="G865" s="29">
        <f>VLOOKUP(J865,Hoja1!$A$1:$C$283,2,FALSE)</f>
        <v>110935</v>
      </c>
      <c r="H865" s="29" t="str">
        <f>VLOOKUP(J865,Hoja1!$A$1:$C$283,3,FALSE)</f>
        <v>9</v>
      </c>
      <c r="I865" s="11" t="str">
        <f t="shared" si="2"/>
        <v>110935-9</v>
      </c>
      <c r="J865" s="11" t="s">
        <v>1759</v>
      </c>
      <c r="K865" s="11" t="s">
        <v>231</v>
      </c>
      <c r="L865" s="11" t="s">
        <v>1760</v>
      </c>
      <c r="M865" s="30" t="s">
        <v>1748</v>
      </c>
      <c r="N865" s="11" t="s">
        <v>1637</v>
      </c>
      <c r="O865" s="11" t="s">
        <v>1771</v>
      </c>
      <c r="P865" s="30" t="s">
        <v>1772</v>
      </c>
      <c r="Q865" s="11" t="s">
        <v>1773</v>
      </c>
      <c r="R865" s="11" t="s">
        <v>1637</v>
      </c>
      <c r="U865" s="11" t="s">
        <v>47</v>
      </c>
    </row>
    <row r="866" spans="1:94">
      <c r="A866" s="11">
        <v>126</v>
      </c>
      <c r="B866" s="28">
        <v>45270.549560185202</v>
      </c>
      <c r="C866" s="28">
        <v>45275.463912036997</v>
      </c>
      <c r="D866" s="11" t="s">
        <v>37</v>
      </c>
      <c r="E866" s="11" t="s">
        <v>1757</v>
      </c>
      <c r="F866" s="19" t="s">
        <v>1758</v>
      </c>
      <c r="G866" s="29">
        <f>VLOOKUP(J866,Hoja1!$A$1:$C$283,2,FALSE)</f>
        <v>110935</v>
      </c>
      <c r="H866" s="29" t="str">
        <f>VLOOKUP(J866,Hoja1!$A$1:$C$283,3,FALSE)</f>
        <v>9</v>
      </c>
      <c r="I866" s="11" t="str">
        <f t="shared" si="2"/>
        <v>110935-9</v>
      </c>
      <c r="J866" s="11" t="s">
        <v>1759</v>
      </c>
      <c r="K866" s="11" t="s">
        <v>231</v>
      </c>
      <c r="L866" s="11" t="s">
        <v>1760</v>
      </c>
      <c r="M866" s="30" t="s">
        <v>1748</v>
      </c>
      <c r="N866" s="11" t="s">
        <v>1507</v>
      </c>
      <c r="O866" s="11" t="s">
        <v>1774</v>
      </c>
      <c r="P866" s="11" t="s">
        <v>1637</v>
      </c>
      <c r="Q866" s="11" t="s">
        <v>1775</v>
      </c>
      <c r="R866" s="30" t="s">
        <v>1637</v>
      </c>
      <c r="S866" s="30"/>
      <c r="T866" s="30"/>
      <c r="U866" s="11" t="s">
        <v>1637</v>
      </c>
    </row>
    <row r="867" spans="1:94">
      <c r="A867" s="11">
        <v>126</v>
      </c>
      <c r="B867" s="28">
        <v>45270.549560185202</v>
      </c>
      <c r="C867" s="28">
        <v>45275.463912036997</v>
      </c>
      <c r="D867" s="11" t="s">
        <v>37</v>
      </c>
      <c r="E867" s="11" t="s">
        <v>1757</v>
      </c>
      <c r="F867" s="19" t="s">
        <v>1758</v>
      </c>
      <c r="G867" s="29">
        <f>VLOOKUP(J867,Hoja1!$A$1:$C$283,2,FALSE)</f>
        <v>110935</v>
      </c>
      <c r="H867" s="29" t="str">
        <f>VLOOKUP(J867,Hoja1!$A$1:$C$283,3,FALSE)</f>
        <v>9</v>
      </c>
      <c r="I867" s="11" t="str">
        <f t="shared" si="2"/>
        <v>110935-9</v>
      </c>
      <c r="J867" s="11" t="s">
        <v>1759</v>
      </c>
      <c r="K867" s="11" t="s">
        <v>231</v>
      </c>
      <c r="L867" s="11" t="s">
        <v>1760</v>
      </c>
      <c r="M867" s="30" t="s">
        <v>1748</v>
      </c>
      <c r="N867" s="11" t="s">
        <v>1507</v>
      </c>
      <c r="O867" s="11" t="s">
        <v>1776</v>
      </c>
      <c r="P867" s="30" t="s">
        <v>1777</v>
      </c>
      <c r="Q867" s="11" t="s">
        <v>1778</v>
      </c>
      <c r="R867" s="30" t="s">
        <v>1357</v>
      </c>
      <c r="S867" s="30"/>
      <c r="T867" s="30"/>
      <c r="U867" s="11" t="s">
        <v>1637</v>
      </c>
    </row>
    <row r="868" spans="1:94">
      <c r="A868" s="11">
        <v>126</v>
      </c>
      <c r="B868" s="28">
        <v>45270.549560185202</v>
      </c>
      <c r="C868" s="28">
        <v>45275.463912036997</v>
      </c>
      <c r="D868" s="11" t="s">
        <v>37</v>
      </c>
      <c r="E868" s="11" t="s">
        <v>1757</v>
      </c>
      <c r="F868" s="19" t="s">
        <v>1758</v>
      </c>
      <c r="G868" s="29">
        <f>VLOOKUP(J868,Hoja1!$A$1:$C$283,2,FALSE)</f>
        <v>110935</v>
      </c>
      <c r="H868" s="29" t="str">
        <f>VLOOKUP(J868,Hoja1!$A$1:$C$283,3,FALSE)</f>
        <v>9</v>
      </c>
      <c r="I868" s="11" t="str">
        <f t="shared" si="2"/>
        <v>110935-9</v>
      </c>
      <c r="J868" s="11" t="s">
        <v>1759</v>
      </c>
      <c r="K868" s="11" t="s">
        <v>231</v>
      </c>
      <c r="L868" s="11" t="s">
        <v>1760</v>
      </c>
      <c r="M868" s="30" t="s">
        <v>1748</v>
      </c>
      <c r="N868" s="11" t="s">
        <v>1507</v>
      </c>
      <c r="O868" s="11" t="s">
        <v>1779</v>
      </c>
      <c r="P868" s="30" t="s">
        <v>1780</v>
      </c>
      <c r="Q868" s="11" t="s">
        <v>1781</v>
      </c>
      <c r="R868" s="30" t="s">
        <v>1383</v>
      </c>
      <c r="S868" s="30"/>
      <c r="T868" s="30"/>
      <c r="U868" s="11" t="s">
        <v>1637</v>
      </c>
    </row>
    <row r="869" spans="1:94">
      <c r="A869" s="11">
        <v>127</v>
      </c>
      <c r="B869" s="28">
        <v>45275.460567129601</v>
      </c>
      <c r="C869" s="28">
        <v>45275.471875000003</v>
      </c>
      <c r="D869" s="11" t="s">
        <v>37</v>
      </c>
      <c r="E869" s="11" t="s">
        <v>1782</v>
      </c>
      <c r="F869" s="19" t="s">
        <v>1783</v>
      </c>
      <c r="G869" s="29">
        <f>VLOOKUP(J869,Hoja1!$A$1:$C$283,2,FALSE)</f>
        <v>110841</v>
      </c>
      <c r="H869" s="29" t="str">
        <f>VLOOKUP(J869,Hoja1!$A$1:$C$283,3,FALSE)</f>
        <v>7</v>
      </c>
      <c r="I869" s="11" t="str">
        <f t="shared" si="2"/>
        <v>110841-7</v>
      </c>
      <c r="J869" s="11" t="s">
        <v>1784</v>
      </c>
      <c r="K869" s="11" t="s">
        <v>67</v>
      </c>
      <c r="L869" s="11" t="s">
        <v>68</v>
      </c>
      <c r="M869" s="30" t="s">
        <v>1748</v>
      </c>
      <c r="N869" s="11" t="s">
        <v>716</v>
      </c>
      <c r="O869" s="11" t="s">
        <v>1454</v>
      </c>
      <c r="P869" s="30" t="s">
        <v>1455</v>
      </c>
      <c r="Q869" s="11" t="s">
        <v>660</v>
      </c>
      <c r="R869" s="30" t="s">
        <v>1357</v>
      </c>
      <c r="S869" s="30"/>
      <c r="T869" s="30"/>
      <c r="U869" s="11" t="s">
        <v>47</v>
      </c>
      <c r="BL869" s="11" t="s">
        <v>56</v>
      </c>
      <c r="BY869" s="11" t="s">
        <v>56</v>
      </c>
      <c r="CM869" s="11" t="s">
        <v>56</v>
      </c>
      <c r="CP869" s="11" t="s">
        <v>1785</v>
      </c>
    </row>
    <row r="870" spans="1:94">
      <c r="A870" s="11">
        <v>127</v>
      </c>
      <c r="B870" s="28">
        <v>45275.460567129601</v>
      </c>
      <c r="C870" s="28">
        <v>45275.471875000003</v>
      </c>
      <c r="D870" s="11" t="s">
        <v>37</v>
      </c>
      <c r="E870" s="11" t="s">
        <v>1782</v>
      </c>
      <c r="F870" s="19" t="s">
        <v>1783</v>
      </c>
      <c r="G870" s="29">
        <f>VLOOKUP(J870,Hoja1!$A$1:$C$283,2,FALSE)</f>
        <v>110841</v>
      </c>
      <c r="H870" s="29" t="str">
        <f>VLOOKUP(J870,Hoja1!$A$1:$C$283,3,FALSE)</f>
        <v>7</v>
      </c>
      <c r="I870" s="11" t="str">
        <f t="shared" ref="I870:I933" si="3">CONCATENATE(G870,"-",H870)</f>
        <v>110841-7</v>
      </c>
      <c r="J870" s="11" t="s">
        <v>1784</v>
      </c>
      <c r="K870" s="11" t="s">
        <v>67</v>
      </c>
      <c r="L870" s="11" t="s">
        <v>68</v>
      </c>
      <c r="M870" s="30" t="s">
        <v>1748</v>
      </c>
      <c r="N870" s="11" t="s">
        <v>897</v>
      </c>
      <c r="O870" s="11" t="s">
        <v>1786</v>
      </c>
      <c r="P870" s="30" t="s">
        <v>1787</v>
      </c>
      <c r="Q870" s="11" t="s">
        <v>577</v>
      </c>
      <c r="R870" s="30" t="s">
        <v>1357</v>
      </c>
      <c r="S870" s="30"/>
      <c r="T870" s="30"/>
      <c r="U870" s="11" t="s">
        <v>47</v>
      </c>
    </row>
    <row r="871" spans="1:94">
      <c r="A871" s="11">
        <v>127</v>
      </c>
      <c r="B871" s="28">
        <v>45275.460567129601</v>
      </c>
      <c r="C871" s="28">
        <v>45275.471875000003</v>
      </c>
      <c r="D871" s="11" t="s">
        <v>37</v>
      </c>
      <c r="E871" s="11" t="s">
        <v>1782</v>
      </c>
      <c r="F871" s="19" t="s">
        <v>1783</v>
      </c>
      <c r="G871" s="29">
        <f>VLOOKUP(J871,Hoja1!$A$1:$C$283,2,FALSE)</f>
        <v>110841</v>
      </c>
      <c r="H871" s="29" t="str">
        <f>VLOOKUP(J871,Hoja1!$A$1:$C$283,3,FALSE)</f>
        <v>7</v>
      </c>
      <c r="I871" s="11" t="str">
        <f t="shared" si="3"/>
        <v>110841-7</v>
      </c>
      <c r="J871" s="11" t="s">
        <v>1784</v>
      </c>
      <c r="K871" s="11" t="s">
        <v>67</v>
      </c>
      <c r="L871" s="11" t="s">
        <v>68</v>
      </c>
      <c r="M871" s="30" t="s">
        <v>1748</v>
      </c>
      <c r="N871" s="11" t="s">
        <v>178</v>
      </c>
      <c r="O871" s="11" t="s">
        <v>387</v>
      </c>
      <c r="P871" s="30" t="s">
        <v>1788</v>
      </c>
      <c r="Q871" s="11" t="s">
        <v>177</v>
      </c>
      <c r="R871" s="30" t="s">
        <v>1357</v>
      </c>
      <c r="S871" s="30"/>
      <c r="T871" s="30"/>
      <c r="U871" s="11" t="s">
        <v>56</v>
      </c>
    </row>
    <row r="872" spans="1:94">
      <c r="A872" s="11">
        <v>127</v>
      </c>
      <c r="B872" s="28">
        <v>45275.460567129601</v>
      </c>
      <c r="C872" s="28">
        <v>45275.471875000003</v>
      </c>
      <c r="D872" s="11" t="s">
        <v>37</v>
      </c>
      <c r="E872" s="11" t="s">
        <v>1782</v>
      </c>
      <c r="F872" s="19" t="s">
        <v>1783</v>
      </c>
      <c r="G872" s="29">
        <f>VLOOKUP(J872,Hoja1!$A$1:$C$283,2,FALSE)</f>
        <v>110841</v>
      </c>
      <c r="H872" s="29" t="str">
        <f>VLOOKUP(J872,Hoja1!$A$1:$C$283,3,FALSE)</f>
        <v>7</v>
      </c>
      <c r="I872" s="11" t="str">
        <f t="shared" si="3"/>
        <v>110841-7</v>
      </c>
      <c r="J872" s="11" t="s">
        <v>1784</v>
      </c>
      <c r="K872" s="11" t="s">
        <v>67</v>
      </c>
      <c r="L872" s="11" t="s">
        <v>68</v>
      </c>
      <c r="M872" s="30" t="s">
        <v>1748</v>
      </c>
      <c r="N872" s="11" t="s">
        <v>715</v>
      </c>
      <c r="O872" s="11" t="s">
        <v>1789</v>
      </c>
      <c r="P872" s="30" t="s">
        <v>1700</v>
      </c>
      <c r="Q872" s="11" t="s">
        <v>103</v>
      </c>
      <c r="R872" s="30" t="s">
        <v>1357</v>
      </c>
      <c r="S872" s="30"/>
      <c r="T872" s="30"/>
      <c r="U872" s="11" t="s">
        <v>47</v>
      </c>
    </row>
    <row r="873" spans="1:94">
      <c r="A873" s="11">
        <v>127</v>
      </c>
      <c r="B873" s="28">
        <v>45275.460567129601</v>
      </c>
      <c r="C873" s="28">
        <v>45275.471875000003</v>
      </c>
      <c r="D873" s="11" t="s">
        <v>37</v>
      </c>
      <c r="E873" s="11" t="s">
        <v>1782</v>
      </c>
      <c r="F873" s="19" t="s">
        <v>1783</v>
      </c>
      <c r="G873" s="29">
        <f>VLOOKUP(J873,Hoja1!$A$1:$C$283,2,FALSE)</f>
        <v>110841</v>
      </c>
      <c r="H873" s="29" t="str">
        <f>VLOOKUP(J873,Hoja1!$A$1:$C$283,3,FALSE)</f>
        <v>7</v>
      </c>
      <c r="I873" s="11" t="str">
        <f t="shared" si="3"/>
        <v>110841-7</v>
      </c>
      <c r="J873" s="11" t="s">
        <v>1784</v>
      </c>
      <c r="K873" s="11" t="s">
        <v>67</v>
      </c>
      <c r="L873" s="11" t="s">
        <v>68</v>
      </c>
      <c r="M873" s="30" t="s">
        <v>1748</v>
      </c>
      <c r="N873" s="11" t="s">
        <v>178</v>
      </c>
      <c r="O873" s="11" t="s">
        <v>1790</v>
      </c>
      <c r="P873" s="30" t="s">
        <v>1533</v>
      </c>
      <c r="Q873" s="11" t="s">
        <v>146</v>
      </c>
      <c r="R873" s="30" t="s">
        <v>1357</v>
      </c>
      <c r="S873" s="30"/>
      <c r="T873" s="30"/>
      <c r="U873" s="11" t="s">
        <v>56</v>
      </c>
    </row>
    <row r="874" spans="1:94">
      <c r="A874" s="11">
        <v>127</v>
      </c>
      <c r="B874" s="28">
        <v>45275.460567129601</v>
      </c>
      <c r="C874" s="28">
        <v>45275.471875000003</v>
      </c>
      <c r="D874" s="11" t="s">
        <v>37</v>
      </c>
      <c r="E874" s="11" t="s">
        <v>1782</v>
      </c>
      <c r="F874" s="19" t="s">
        <v>1783</v>
      </c>
      <c r="G874" s="29">
        <f>VLOOKUP(J874,Hoja1!$A$1:$C$283,2,FALSE)</f>
        <v>110841</v>
      </c>
      <c r="H874" s="29" t="str">
        <f>VLOOKUP(J874,Hoja1!$A$1:$C$283,3,FALSE)</f>
        <v>7</v>
      </c>
      <c r="I874" s="11" t="str">
        <f t="shared" si="3"/>
        <v>110841-7</v>
      </c>
      <c r="J874" s="11" t="s">
        <v>1784</v>
      </c>
      <c r="K874" s="11" t="s">
        <v>67</v>
      </c>
      <c r="L874" s="11" t="s">
        <v>68</v>
      </c>
      <c r="M874" s="30" t="s">
        <v>1748</v>
      </c>
      <c r="N874" s="11" t="s">
        <v>890</v>
      </c>
      <c r="O874" s="11" t="s">
        <v>1791</v>
      </c>
      <c r="P874" s="30" t="s">
        <v>1395</v>
      </c>
      <c r="Q874" s="11" t="s">
        <v>1396</v>
      </c>
      <c r="R874" s="30" t="s">
        <v>1357</v>
      </c>
      <c r="S874" s="30"/>
      <c r="T874" s="30"/>
      <c r="U874" s="11" t="s">
        <v>56</v>
      </c>
    </row>
    <row r="875" spans="1:94">
      <c r="A875" s="11">
        <v>127</v>
      </c>
      <c r="B875" s="28">
        <v>45275.460567129601</v>
      </c>
      <c r="C875" s="28">
        <v>45275.471875000003</v>
      </c>
      <c r="D875" s="11" t="s">
        <v>37</v>
      </c>
      <c r="E875" s="11" t="s">
        <v>1782</v>
      </c>
      <c r="F875" s="19" t="s">
        <v>1783</v>
      </c>
      <c r="G875" s="29">
        <f>VLOOKUP(J875,Hoja1!$A$1:$C$283,2,FALSE)</f>
        <v>110841</v>
      </c>
      <c r="H875" s="29" t="str">
        <f>VLOOKUP(J875,Hoja1!$A$1:$C$283,3,FALSE)</f>
        <v>7</v>
      </c>
      <c r="I875" s="11" t="str">
        <f t="shared" si="3"/>
        <v>110841-7</v>
      </c>
      <c r="J875" s="11" t="s">
        <v>1784</v>
      </c>
      <c r="K875" s="11" t="s">
        <v>67</v>
      </c>
      <c r="L875" s="11" t="s">
        <v>68</v>
      </c>
      <c r="M875" s="30" t="s">
        <v>1748</v>
      </c>
      <c r="N875" s="11" t="s">
        <v>541</v>
      </c>
      <c r="O875" s="11" t="s">
        <v>1792</v>
      </c>
      <c r="P875" s="30" t="s">
        <v>1432</v>
      </c>
      <c r="Q875" s="11" t="s">
        <v>46</v>
      </c>
      <c r="R875" s="30" t="s">
        <v>1357</v>
      </c>
      <c r="S875" s="30"/>
      <c r="T875" s="30"/>
      <c r="U875" s="11" t="s">
        <v>56</v>
      </c>
    </row>
    <row r="876" spans="1:94">
      <c r="A876" s="11">
        <v>127</v>
      </c>
      <c r="B876" s="28">
        <v>45275.460567129601</v>
      </c>
      <c r="C876" s="28">
        <v>45275.471875000003</v>
      </c>
      <c r="D876" s="11" t="s">
        <v>37</v>
      </c>
      <c r="E876" s="11" t="s">
        <v>1782</v>
      </c>
      <c r="F876" s="19" t="s">
        <v>1783</v>
      </c>
      <c r="G876" s="29">
        <f>VLOOKUP(J876,Hoja1!$A$1:$C$283,2,FALSE)</f>
        <v>110841</v>
      </c>
      <c r="H876" s="29" t="str">
        <f>VLOOKUP(J876,Hoja1!$A$1:$C$283,3,FALSE)</f>
        <v>7</v>
      </c>
      <c r="I876" s="11" t="str">
        <f t="shared" si="3"/>
        <v>110841-7</v>
      </c>
      <c r="J876" s="11" t="s">
        <v>1784</v>
      </c>
      <c r="K876" s="11" t="s">
        <v>67</v>
      </c>
      <c r="L876" s="11" t="s">
        <v>68</v>
      </c>
      <c r="M876" s="30" t="s">
        <v>1748</v>
      </c>
      <c r="N876" s="11" t="s">
        <v>541</v>
      </c>
      <c r="O876" s="11" t="s">
        <v>1793</v>
      </c>
      <c r="P876" s="30" t="s">
        <v>1588</v>
      </c>
      <c r="Q876" s="11" t="s">
        <v>1165</v>
      </c>
      <c r="R876" s="30" t="s">
        <v>1357</v>
      </c>
      <c r="S876" s="30"/>
      <c r="T876" s="30"/>
      <c r="U876" s="11" t="s">
        <v>56</v>
      </c>
    </row>
    <row r="877" spans="1:94">
      <c r="A877" s="11">
        <v>128</v>
      </c>
      <c r="B877" s="28">
        <v>45271.550405092603</v>
      </c>
      <c r="C877" s="28">
        <v>45275.492916666699</v>
      </c>
      <c r="D877" s="11" t="s">
        <v>37</v>
      </c>
      <c r="E877" s="11" t="s">
        <v>1794</v>
      </c>
      <c r="F877" s="19" t="s">
        <v>1795</v>
      </c>
      <c r="G877" s="31">
        <v>110880</v>
      </c>
      <c r="H877" s="31">
        <v>8</v>
      </c>
      <c r="I877" s="11" t="str">
        <f t="shared" si="3"/>
        <v>110880-8</v>
      </c>
      <c r="J877" s="11" t="s">
        <v>1796</v>
      </c>
      <c r="K877" s="11" t="s">
        <v>130</v>
      </c>
      <c r="L877" s="11" t="s">
        <v>131</v>
      </c>
      <c r="M877" s="30" t="s">
        <v>1355</v>
      </c>
      <c r="N877" s="11" t="s">
        <v>1637</v>
      </c>
      <c r="O877" s="11" t="s">
        <v>132</v>
      </c>
      <c r="P877" s="30" t="s">
        <v>1797</v>
      </c>
      <c r="Q877" s="11" t="s">
        <v>133</v>
      </c>
      <c r="R877" s="30" t="s">
        <v>1357</v>
      </c>
      <c r="S877" s="30"/>
      <c r="T877" s="30"/>
      <c r="U877" s="11" t="s">
        <v>47</v>
      </c>
      <c r="BL877" s="11" t="s">
        <v>47</v>
      </c>
    </row>
    <row r="878" spans="1:94">
      <c r="A878" s="11">
        <v>128</v>
      </c>
      <c r="B878" s="28">
        <v>45271.550405092603</v>
      </c>
      <c r="C878" s="28">
        <v>45275.492916666699</v>
      </c>
      <c r="D878" s="11" t="s">
        <v>37</v>
      </c>
      <c r="E878" s="11" t="s">
        <v>1794</v>
      </c>
      <c r="F878" s="19" t="s">
        <v>1795</v>
      </c>
      <c r="G878" s="31">
        <v>110880</v>
      </c>
      <c r="H878" s="31">
        <v>8</v>
      </c>
      <c r="I878" s="11" t="str">
        <f t="shared" si="3"/>
        <v>110880-8</v>
      </c>
      <c r="J878" s="11" t="s">
        <v>1796</v>
      </c>
      <c r="K878" s="11" t="s">
        <v>130</v>
      </c>
      <c r="L878" s="11" t="s">
        <v>131</v>
      </c>
      <c r="M878" s="30" t="s">
        <v>1355</v>
      </c>
      <c r="N878" s="11" t="s">
        <v>1637</v>
      </c>
      <c r="O878" s="11" t="s">
        <v>134</v>
      </c>
      <c r="P878" s="30" t="s">
        <v>1798</v>
      </c>
      <c r="Q878" s="11" t="s">
        <v>135</v>
      </c>
      <c r="R878" s="30" t="s">
        <v>1357</v>
      </c>
      <c r="S878" s="30"/>
      <c r="T878" s="30"/>
      <c r="U878" s="11" t="s">
        <v>47</v>
      </c>
    </row>
    <row r="879" spans="1:94">
      <c r="A879" s="11">
        <v>128</v>
      </c>
      <c r="B879" s="28">
        <v>45271.550405092603</v>
      </c>
      <c r="C879" s="28">
        <v>45275.492916666699</v>
      </c>
      <c r="D879" s="11" t="s">
        <v>37</v>
      </c>
      <c r="E879" s="11" t="s">
        <v>1794</v>
      </c>
      <c r="F879" s="19" t="s">
        <v>1795</v>
      </c>
      <c r="G879" s="31">
        <v>110880</v>
      </c>
      <c r="H879" s="31">
        <v>8</v>
      </c>
      <c r="I879" s="11" t="str">
        <f t="shared" si="3"/>
        <v>110880-8</v>
      </c>
      <c r="J879" s="11" t="s">
        <v>1796</v>
      </c>
      <c r="K879" s="11" t="s">
        <v>130</v>
      </c>
      <c r="L879" s="11" t="s">
        <v>131</v>
      </c>
      <c r="M879" s="30" t="s">
        <v>1355</v>
      </c>
      <c r="N879" s="11" t="s">
        <v>1637</v>
      </c>
      <c r="O879" s="11" t="s">
        <v>132</v>
      </c>
      <c r="P879" s="30" t="s">
        <v>1797</v>
      </c>
      <c r="Q879" s="11" t="s">
        <v>133</v>
      </c>
      <c r="R879" s="30" t="s">
        <v>1357</v>
      </c>
      <c r="S879" s="30"/>
      <c r="T879" s="30"/>
      <c r="U879" s="11" t="s">
        <v>47</v>
      </c>
    </row>
    <row r="880" spans="1:94">
      <c r="A880" s="11">
        <v>128</v>
      </c>
      <c r="B880" s="28">
        <v>45271.550405092603</v>
      </c>
      <c r="C880" s="28">
        <v>45275.492916666699</v>
      </c>
      <c r="D880" s="11" t="s">
        <v>37</v>
      </c>
      <c r="E880" s="11" t="s">
        <v>1794</v>
      </c>
      <c r="F880" s="19" t="s">
        <v>1795</v>
      </c>
      <c r="G880" s="31">
        <v>110880</v>
      </c>
      <c r="H880" s="31">
        <v>8</v>
      </c>
      <c r="I880" s="11" t="str">
        <f t="shared" si="3"/>
        <v>110880-8</v>
      </c>
      <c r="J880" s="11" t="s">
        <v>1796</v>
      </c>
      <c r="K880" s="11" t="s">
        <v>130</v>
      </c>
      <c r="L880" s="11" t="s">
        <v>131</v>
      </c>
      <c r="M880" s="30" t="s">
        <v>1355</v>
      </c>
      <c r="N880" s="11" t="s">
        <v>1637</v>
      </c>
      <c r="O880" s="11" t="s">
        <v>253</v>
      </c>
      <c r="P880" s="30" t="s">
        <v>1799</v>
      </c>
      <c r="Q880" s="11" t="s">
        <v>254</v>
      </c>
      <c r="R880" s="30" t="s">
        <v>1357</v>
      </c>
      <c r="S880" s="30"/>
      <c r="T880" s="30"/>
      <c r="U880" s="11" t="s">
        <v>47</v>
      </c>
    </row>
    <row r="881" spans="1:94">
      <c r="A881" s="11">
        <v>128</v>
      </c>
      <c r="B881" s="28">
        <v>45271.550405092603</v>
      </c>
      <c r="C881" s="28">
        <v>45275.492916666699</v>
      </c>
      <c r="D881" s="11" t="s">
        <v>37</v>
      </c>
      <c r="E881" s="11" t="s">
        <v>1794</v>
      </c>
      <c r="F881" s="19" t="s">
        <v>1795</v>
      </c>
      <c r="G881" s="31">
        <v>110880</v>
      </c>
      <c r="H881" s="31">
        <v>8</v>
      </c>
      <c r="I881" s="11" t="str">
        <f t="shared" si="3"/>
        <v>110880-8</v>
      </c>
      <c r="J881" s="11" t="s">
        <v>1796</v>
      </c>
      <c r="K881" s="11" t="s">
        <v>130</v>
      </c>
      <c r="L881" s="11" t="s">
        <v>131</v>
      </c>
      <c r="M881" s="30" t="s">
        <v>1355</v>
      </c>
      <c r="N881" s="11" t="s">
        <v>1637</v>
      </c>
      <c r="O881" s="11" t="s">
        <v>136</v>
      </c>
      <c r="P881" s="30" t="s">
        <v>1365</v>
      </c>
      <c r="Q881" s="11" t="s">
        <v>137</v>
      </c>
      <c r="R881" s="30" t="s">
        <v>1357</v>
      </c>
      <c r="S881" s="30"/>
      <c r="T881" s="30"/>
      <c r="U881" s="11" t="s">
        <v>47</v>
      </c>
    </row>
    <row r="882" spans="1:94">
      <c r="A882" s="11">
        <v>128</v>
      </c>
      <c r="B882" s="28">
        <v>45271.550405092603</v>
      </c>
      <c r="C882" s="28">
        <v>45275.492916666699</v>
      </c>
      <c r="D882" s="11" t="s">
        <v>37</v>
      </c>
      <c r="E882" s="11" t="s">
        <v>1794</v>
      </c>
      <c r="F882" s="19" t="s">
        <v>1795</v>
      </c>
      <c r="G882" s="31">
        <v>110880</v>
      </c>
      <c r="H882" s="31">
        <v>8</v>
      </c>
      <c r="I882" s="11" t="str">
        <f t="shared" si="3"/>
        <v>110880-8</v>
      </c>
      <c r="J882" s="11" t="s">
        <v>1796</v>
      </c>
      <c r="K882" s="11" t="s">
        <v>130</v>
      </c>
      <c r="L882" s="11" t="s">
        <v>131</v>
      </c>
      <c r="M882" s="30" t="s">
        <v>1355</v>
      </c>
      <c r="N882" s="11" t="s">
        <v>1637</v>
      </c>
      <c r="O882" s="11" t="s">
        <v>1500</v>
      </c>
      <c r="P882" s="30" t="s">
        <v>1501</v>
      </c>
      <c r="Q882" s="11" t="s">
        <v>938</v>
      </c>
      <c r="R882" s="11" t="s">
        <v>1637</v>
      </c>
      <c r="U882" s="11" t="s">
        <v>47</v>
      </c>
    </row>
    <row r="883" spans="1:94">
      <c r="A883" s="11">
        <v>128</v>
      </c>
      <c r="B883" s="28">
        <v>45271.550405092603</v>
      </c>
      <c r="C883" s="28">
        <v>45275.492916666699</v>
      </c>
      <c r="D883" s="11" t="s">
        <v>37</v>
      </c>
      <c r="E883" s="11" t="s">
        <v>1794</v>
      </c>
      <c r="F883" s="19" t="s">
        <v>1795</v>
      </c>
      <c r="G883" s="31">
        <v>110880</v>
      </c>
      <c r="H883" s="31">
        <v>8</v>
      </c>
      <c r="I883" s="11" t="str">
        <f t="shared" si="3"/>
        <v>110880-8</v>
      </c>
      <c r="J883" s="11" t="s">
        <v>1796</v>
      </c>
      <c r="K883" s="11" t="s">
        <v>130</v>
      </c>
      <c r="L883" s="11" t="s">
        <v>131</v>
      </c>
      <c r="M883" s="30" t="s">
        <v>1355</v>
      </c>
      <c r="N883" s="11" t="s">
        <v>1637</v>
      </c>
      <c r="O883" s="11" t="s">
        <v>1800</v>
      </c>
      <c r="P883" s="30" t="s">
        <v>1801</v>
      </c>
      <c r="Q883" s="11" t="s">
        <v>223</v>
      </c>
      <c r="R883" s="30" t="s">
        <v>1357</v>
      </c>
      <c r="S883" s="30"/>
      <c r="T883" s="30"/>
      <c r="U883" s="11" t="s">
        <v>47</v>
      </c>
    </row>
    <row r="884" spans="1:94">
      <c r="A884" s="11">
        <v>128</v>
      </c>
      <c r="B884" s="28">
        <v>45271.550405092603</v>
      </c>
      <c r="C884" s="28">
        <v>45275.492916666699</v>
      </c>
      <c r="D884" s="11" t="s">
        <v>37</v>
      </c>
      <c r="E884" s="11" t="s">
        <v>1794</v>
      </c>
      <c r="F884" s="19" t="s">
        <v>1795</v>
      </c>
      <c r="G884" s="31">
        <v>110880</v>
      </c>
      <c r="H884" s="31">
        <v>8</v>
      </c>
      <c r="I884" s="11" t="str">
        <f t="shared" si="3"/>
        <v>110880-8</v>
      </c>
      <c r="J884" s="11" t="s">
        <v>1796</v>
      </c>
      <c r="K884" s="11" t="s">
        <v>130</v>
      </c>
      <c r="L884" s="11" t="s">
        <v>131</v>
      </c>
      <c r="M884" s="30" t="s">
        <v>1355</v>
      </c>
      <c r="N884" s="11" t="s">
        <v>1637</v>
      </c>
      <c r="O884" s="11" t="s">
        <v>1185</v>
      </c>
      <c r="P884" s="30" t="s">
        <v>1802</v>
      </c>
      <c r="Q884" s="11" t="s">
        <v>1186</v>
      </c>
      <c r="R884" s="30" t="s">
        <v>1357</v>
      </c>
      <c r="S884" s="30"/>
      <c r="T884" s="30"/>
      <c r="U884" s="11" t="s">
        <v>47</v>
      </c>
    </row>
    <row r="885" spans="1:94">
      <c r="A885" s="11">
        <v>128</v>
      </c>
      <c r="B885" s="28">
        <v>45271.550405092603</v>
      </c>
      <c r="C885" s="28">
        <v>45275.492916666699</v>
      </c>
      <c r="D885" s="11" t="s">
        <v>37</v>
      </c>
      <c r="E885" s="11" t="s">
        <v>1794</v>
      </c>
      <c r="F885" s="19" t="s">
        <v>1795</v>
      </c>
      <c r="G885" s="31">
        <v>110880</v>
      </c>
      <c r="H885" s="31">
        <v>8</v>
      </c>
      <c r="I885" s="11" t="str">
        <f t="shared" si="3"/>
        <v>110880-8</v>
      </c>
      <c r="J885" s="11" t="s">
        <v>1796</v>
      </c>
      <c r="K885" s="11" t="s">
        <v>130</v>
      </c>
      <c r="L885" s="11" t="s">
        <v>131</v>
      </c>
      <c r="M885" s="30" t="s">
        <v>1355</v>
      </c>
      <c r="N885" s="11" t="s">
        <v>1637</v>
      </c>
      <c r="O885" s="11" t="s">
        <v>147</v>
      </c>
      <c r="P885" s="30" t="s">
        <v>1803</v>
      </c>
      <c r="Q885" s="11" t="s">
        <v>1804</v>
      </c>
      <c r="R885" s="30" t="s">
        <v>1357</v>
      </c>
      <c r="S885" s="30"/>
      <c r="T885" s="30"/>
      <c r="U885" s="11" t="s">
        <v>1637</v>
      </c>
    </row>
    <row r="886" spans="1:94">
      <c r="A886" s="11">
        <v>129</v>
      </c>
      <c r="B886" s="28">
        <v>45275.486851851798</v>
      </c>
      <c r="C886" s="28">
        <v>45275.493819444397</v>
      </c>
      <c r="D886" s="11" t="s">
        <v>37</v>
      </c>
      <c r="E886" s="11" t="s">
        <v>1805</v>
      </c>
      <c r="F886" s="19" t="s">
        <v>1806</v>
      </c>
      <c r="G886" s="31">
        <v>111017</v>
      </c>
      <c r="H886" s="31">
        <v>9</v>
      </c>
      <c r="I886" s="11" t="str">
        <f t="shared" si="3"/>
        <v>111017-9</v>
      </c>
      <c r="J886" s="11" t="s">
        <v>1807</v>
      </c>
      <c r="K886" s="11" t="s">
        <v>231</v>
      </c>
      <c r="L886" s="11" t="s">
        <v>1808</v>
      </c>
      <c r="M886" s="30" t="s">
        <v>1355</v>
      </c>
      <c r="N886" s="11" t="s">
        <v>716</v>
      </c>
      <c r="O886" s="11" t="s">
        <v>1809</v>
      </c>
      <c r="P886" s="30" t="s">
        <v>1810</v>
      </c>
      <c r="Q886" s="11" t="s">
        <v>1811</v>
      </c>
      <c r="R886" s="30" t="s">
        <v>1357</v>
      </c>
      <c r="S886" s="30"/>
      <c r="T886" s="30"/>
      <c r="U886" s="11" t="s">
        <v>47</v>
      </c>
      <c r="BL886" s="11" t="s">
        <v>47</v>
      </c>
    </row>
    <row r="887" spans="1:94">
      <c r="A887" s="11">
        <v>129</v>
      </c>
      <c r="B887" s="28">
        <v>45275.486851851798</v>
      </c>
      <c r="C887" s="28">
        <v>45275.493819444397</v>
      </c>
      <c r="D887" s="11" t="s">
        <v>37</v>
      </c>
      <c r="E887" s="11" t="s">
        <v>1805</v>
      </c>
      <c r="F887" s="19" t="s">
        <v>1806</v>
      </c>
      <c r="G887" s="31">
        <v>111017</v>
      </c>
      <c r="H887" s="31">
        <v>9</v>
      </c>
      <c r="I887" s="11" t="str">
        <f t="shared" si="3"/>
        <v>111017-9</v>
      </c>
      <c r="J887" s="11" t="s">
        <v>1807</v>
      </c>
      <c r="K887" s="11" t="s">
        <v>231</v>
      </c>
      <c r="L887" s="11" t="s">
        <v>1808</v>
      </c>
      <c r="M887" s="30" t="s">
        <v>1355</v>
      </c>
      <c r="N887" s="11" t="s">
        <v>716</v>
      </c>
      <c r="O887" s="11" t="s">
        <v>374</v>
      </c>
      <c r="P887" s="30" t="s">
        <v>1608</v>
      </c>
      <c r="Q887" s="11" t="s">
        <v>133</v>
      </c>
      <c r="R887" s="30" t="s">
        <v>1377</v>
      </c>
      <c r="S887" s="30"/>
      <c r="T887" s="30"/>
      <c r="U887" s="11" t="s">
        <v>47</v>
      </c>
    </row>
    <row r="888" spans="1:94">
      <c r="A888" s="11">
        <v>129</v>
      </c>
      <c r="B888" s="28">
        <v>45275.486851851798</v>
      </c>
      <c r="C888" s="28">
        <v>45275.493819444397</v>
      </c>
      <c r="D888" s="11" t="s">
        <v>37</v>
      </c>
      <c r="E888" s="11" t="s">
        <v>1805</v>
      </c>
      <c r="F888" s="19" t="s">
        <v>1806</v>
      </c>
      <c r="G888" s="31">
        <v>111017</v>
      </c>
      <c r="H888" s="31">
        <v>9</v>
      </c>
      <c r="I888" s="11" t="str">
        <f t="shared" si="3"/>
        <v>111017-9</v>
      </c>
      <c r="J888" s="11" t="s">
        <v>1807</v>
      </c>
      <c r="K888" s="11" t="s">
        <v>231</v>
      </c>
      <c r="L888" s="11" t="s">
        <v>1808</v>
      </c>
      <c r="M888" s="30" t="s">
        <v>1355</v>
      </c>
      <c r="N888" s="11" t="s">
        <v>716</v>
      </c>
      <c r="O888" s="11" t="s">
        <v>1812</v>
      </c>
      <c r="P888" s="30" t="s">
        <v>1813</v>
      </c>
      <c r="Q888" s="11" t="s">
        <v>1814</v>
      </c>
      <c r="R888" s="30" t="s">
        <v>1357</v>
      </c>
      <c r="S888" s="30"/>
      <c r="T888" s="30"/>
      <c r="U888" s="11" t="s">
        <v>47</v>
      </c>
    </row>
    <row r="889" spans="1:94">
      <c r="A889" s="11">
        <v>129</v>
      </c>
      <c r="B889" s="28">
        <v>45275.486851851798</v>
      </c>
      <c r="C889" s="28">
        <v>45275.493819444397</v>
      </c>
      <c r="D889" s="11" t="s">
        <v>37</v>
      </c>
      <c r="E889" s="11" t="s">
        <v>1805</v>
      </c>
      <c r="F889" s="19" t="s">
        <v>1806</v>
      </c>
      <c r="G889" s="31">
        <v>111017</v>
      </c>
      <c r="H889" s="31">
        <v>9</v>
      </c>
      <c r="I889" s="11" t="str">
        <f t="shared" si="3"/>
        <v>111017-9</v>
      </c>
      <c r="J889" s="11" t="s">
        <v>1807</v>
      </c>
      <c r="K889" s="11" t="s">
        <v>231</v>
      </c>
      <c r="L889" s="11" t="s">
        <v>1808</v>
      </c>
      <c r="M889" s="30" t="s">
        <v>1355</v>
      </c>
      <c r="N889" s="11" t="s">
        <v>716</v>
      </c>
      <c r="O889" s="11" t="s">
        <v>560</v>
      </c>
      <c r="P889" s="30" t="s">
        <v>1626</v>
      </c>
      <c r="Q889" s="11" t="s">
        <v>561</v>
      </c>
      <c r="R889" s="30" t="s">
        <v>1357</v>
      </c>
      <c r="S889" s="30"/>
      <c r="T889" s="30"/>
      <c r="U889" s="11" t="s">
        <v>47</v>
      </c>
    </row>
    <row r="890" spans="1:94">
      <c r="A890" s="11">
        <v>129</v>
      </c>
      <c r="B890" s="28">
        <v>45275.486851851798</v>
      </c>
      <c r="C890" s="28">
        <v>45275.493819444397</v>
      </c>
      <c r="D890" s="11" t="s">
        <v>37</v>
      </c>
      <c r="E890" s="11" t="s">
        <v>1805</v>
      </c>
      <c r="F890" s="19" t="s">
        <v>1806</v>
      </c>
      <c r="G890" s="31">
        <v>111017</v>
      </c>
      <c r="H890" s="31">
        <v>9</v>
      </c>
      <c r="I890" s="11" t="str">
        <f t="shared" si="3"/>
        <v>111017-9</v>
      </c>
      <c r="J890" s="11" t="s">
        <v>1807</v>
      </c>
      <c r="K890" s="11" t="s">
        <v>231</v>
      </c>
      <c r="L890" s="11" t="s">
        <v>1808</v>
      </c>
      <c r="M890" s="30" t="s">
        <v>1355</v>
      </c>
      <c r="N890" s="11" t="s">
        <v>864</v>
      </c>
      <c r="O890" s="11" t="s">
        <v>1815</v>
      </c>
      <c r="P890" s="30" t="s">
        <v>1816</v>
      </c>
      <c r="Q890" s="11" t="s">
        <v>1060</v>
      </c>
      <c r="R890" s="30" t="s">
        <v>1357</v>
      </c>
      <c r="S890" s="30"/>
      <c r="T890" s="30"/>
      <c r="U890" s="11" t="s">
        <v>47</v>
      </c>
    </row>
    <row r="891" spans="1:94">
      <c r="A891" s="11">
        <v>130</v>
      </c>
      <c r="B891" s="28">
        <v>45275.473993055602</v>
      </c>
      <c r="C891" s="28">
        <v>45275.495949074102</v>
      </c>
      <c r="D891" s="11" t="s">
        <v>37</v>
      </c>
      <c r="E891" s="11" t="s">
        <v>1817</v>
      </c>
      <c r="F891" s="19" t="s">
        <v>1818</v>
      </c>
      <c r="G891" s="29">
        <f>VLOOKUP(J891,Hoja1!$A$1:$C$283,2,FALSE)</f>
        <v>110842</v>
      </c>
      <c r="H891" s="29" t="str">
        <f>VLOOKUP(J891,Hoja1!$A$1:$C$283,3,FALSE)</f>
        <v>5</v>
      </c>
      <c r="I891" s="11" t="str">
        <f t="shared" si="3"/>
        <v>110842-5</v>
      </c>
      <c r="J891" s="11" t="s">
        <v>1819</v>
      </c>
      <c r="K891" s="11" t="s">
        <v>383</v>
      </c>
      <c r="L891" s="11" t="s">
        <v>1820</v>
      </c>
      <c r="M891" s="30" t="s">
        <v>1355</v>
      </c>
      <c r="N891" s="11" t="s">
        <v>716</v>
      </c>
      <c r="O891" s="11" t="s">
        <v>1821</v>
      </c>
      <c r="P891" s="30" t="s">
        <v>1619</v>
      </c>
      <c r="Q891" s="11" t="s">
        <v>263</v>
      </c>
      <c r="R891" s="30" t="s">
        <v>1357</v>
      </c>
      <c r="S891" s="30"/>
      <c r="T891" s="30"/>
      <c r="U891" s="11" t="s">
        <v>56</v>
      </c>
      <c r="BL891" s="11" t="s">
        <v>56</v>
      </c>
      <c r="BY891" s="11" t="s">
        <v>56</v>
      </c>
      <c r="CM891" s="11" t="s">
        <v>56</v>
      </c>
      <c r="CP891" s="11" t="s">
        <v>1822</v>
      </c>
    </row>
    <row r="892" spans="1:94">
      <c r="A892" s="11">
        <v>130</v>
      </c>
      <c r="B892" s="28">
        <v>45275.473993055602</v>
      </c>
      <c r="C892" s="28">
        <v>45275.495949074102</v>
      </c>
      <c r="D892" s="11" t="s">
        <v>37</v>
      </c>
      <c r="E892" s="11" t="s">
        <v>1817</v>
      </c>
      <c r="F892" s="19" t="s">
        <v>1818</v>
      </c>
      <c r="G892" s="29">
        <f>VLOOKUP(J892,Hoja1!$A$1:$C$283,2,FALSE)</f>
        <v>110842</v>
      </c>
      <c r="H892" s="29" t="str">
        <f>VLOOKUP(J892,Hoja1!$A$1:$C$283,3,FALSE)</f>
        <v>5</v>
      </c>
      <c r="I892" s="11" t="str">
        <f t="shared" si="3"/>
        <v>110842-5</v>
      </c>
      <c r="J892" s="11" t="s">
        <v>1819</v>
      </c>
      <c r="K892" s="11" t="s">
        <v>383</v>
      </c>
      <c r="L892" s="11" t="s">
        <v>1820</v>
      </c>
      <c r="M892" s="30" t="s">
        <v>1355</v>
      </c>
      <c r="N892" s="11" t="s">
        <v>716</v>
      </c>
      <c r="O892" s="11" t="s">
        <v>447</v>
      </c>
      <c r="P892" s="30" t="s">
        <v>1823</v>
      </c>
      <c r="Q892" s="11" t="s">
        <v>448</v>
      </c>
      <c r="R892" s="30" t="s">
        <v>1357</v>
      </c>
      <c r="S892" s="30"/>
      <c r="T892" s="30"/>
      <c r="U892" s="11" t="s">
        <v>56</v>
      </c>
    </row>
    <row r="893" spans="1:94">
      <c r="A893" s="11">
        <v>130</v>
      </c>
      <c r="B893" s="28">
        <v>45275.473993055602</v>
      </c>
      <c r="C893" s="28">
        <v>45275.495949074102</v>
      </c>
      <c r="D893" s="11" t="s">
        <v>37</v>
      </c>
      <c r="E893" s="11" t="s">
        <v>1817</v>
      </c>
      <c r="F893" s="19" t="s">
        <v>1818</v>
      </c>
      <c r="G893" s="29">
        <f>VLOOKUP(J893,Hoja1!$A$1:$C$283,2,FALSE)</f>
        <v>110842</v>
      </c>
      <c r="H893" s="29" t="str">
        <f>VLOOKUP(J893,Hoja1!$A$1:$C$283,3,FALSE)</f>
        <v>5</v>
      </c>
      <c r="I893" s="11" t="str">
        <f t="shared" si="3"/>
        <v>110842-5</v>
      </c>
      <c r="J893" s="11" t="s">
        <v>1819</v>
      </c>
      <c r="K893" s="11" t="s">
        <v>383</v>
      </c>
      <c r="L893" s="11" t="s">
        <v>1820</v>
      </c>
      <c r="M893" s="30" t="s">
        <v>1355</v>
      </c>
      <c r="N893" s="11" t="s">
        <v>716</v>
      </c>
      <c r="O893" s="11" t="s">
        <v>1824</v>
      </c>
      <c r="P893" s="30" t="s">
        <v>1614</v>
      </c>
      <c r="Q893" s="11" t="s">
        <v>219</v>
      </c>
      <c r="R893" s="30" t="s">
        <v>1357</v>
      </c>
      <c r="S893" s="30"/>
      <c r="T893" s="30"/>
      <c r="U893" s="11" t="s">
        <v>56</v>
      </c>
    </row>
    <row r="894" spans="1:94">
      <c r="A894" s="11">
        <v>130</v>
      </c>
      <c r="B894" s="28">
        <v>45275.473993055602</v>
      </c>
      <c r="C894" s="28">
        <v>45275.495949074102</v>
      </c>
      <c r="D894" s="11" t="s">
        <v>37</v>
      </c>
      <c r="E894" s="11" t="s">
        <v>1817</v>
      </c>
      <c r="F894" s="19" t="s">
        <v>1818</v>
      </c>
      <c r="G894" s="29">
        <f>VLOOKUP(J894,Hoja1!$A$1:$C$283,2,FALSE)</f>
        <v>110842</v>
      </c>
      <c r="H894" s="29" t="str">
        <f>VLOOKUP(J894,Hoja1!$A$1:$C$283,3,FALSE)</f>
        <v>5</v>
      </c>
      <c r="I894" s="11" t="str">
        <f t="shared" si="3"/>
        <v>110842-5</v>
      </c>
      <c r="J894" s="11" t="s">
        <v>1819</v>
      </c>
      <c r="K894" s="11" t="s">
        <v>383</v>
      </c>
      <c r="L894" s="11" t="s">
        <v>1820</v>
      </c>
      <c r="M894" s="30" t="s">
        <v>1355</v>
      </c>
      <c r="N894" s="11" t="s">
        <v>716</v>
      </c>
      <c r="O894" s="11" t="s">
        <v>1825</v>
      </c>
      <c r="P894" s="30" t="s">
        <v>1797</v>
      </c>
      <c r="Q894" s="11" t="s">
        <v>133</v>
      </c>
      <c r="R894" s="30" t="s">
        <v>1357</v>
      </c>
      <c r="S894" s="30"/>
      <c r="T894" s="30"/>
      <c r="U894" s="11" t="s">
        <v>56</v>
      </c>
    </row>
    <row r="895" spans="1:94">
      <c r="A895" s="11">
        <v>130</v>
      </c>
      <c r="B895" s="28">
        <v>45275.473993055602</v>
      </c>
      <c r="C895" s="28">
        <v>45275.495949074102</v>
      </c>
      <c r="D895" s="11" t="s">
        <v>37</v>
      </c>
      <c r="E895" s="11" t="s">
        <v>1817</v>
      </c>
      <c r="F895" s="19" t="s">
        <v>1818</v>
      </c>
      <c r="G895" s="29">
        <f>VLOOKUP(J895,Hoja1!$A$1:$C$283,2,FALSE)</f>
        <v>110842</v>
      </c>
      <c r="H895" s="29" t="str">
        <f>VLOOKUP(J895,Hoja1!$A$1:$C$283,3,FALSE)</f>
        <v>5</v>
      </c>
      <c r="I895" s="11" t="str">
        <f t="shared" si="3"/>
        <v>110842-5</v>
      </c>
      <c r="J895" s="11" t="s">
        <v>1819</v>
      </c>
      <c r="K895" s="11" t="s">
        <v>383</v>
      </c>
      <c r="L895" s="11" t="s">
        <v>1820</v>
      </c>
      <c r="M895" s="30" t="s">
        <v>1355</v>
      </c>
      <c r="N895" s="11" t="s">
        <v>716</v>
      </c>
      <c r="O895" s="11" t="s">
        <v>1826</v>
      </c>
      <c r="P895" s="30" t="s">
        <v>1827</v>
      </c>
      <c r="Q895" s="11" t="s">
        <v>696</v>
      </c>
      <c r="R895" s="30" t="s">
        <v>1383</v>
      </c>
      <c r="S895" s="30"/>
      <c r="T895" s="30"/>
      <c r="U895" s="11" t="s">
        <v>56</v>
      </c>
    </row>
    <row r="896" spans="1:94">
      <c r="A896" s="11">
        <v>130</v>
      </c>
      <c r="B896" s="28">
        <v>45275.473993055602</v>
      </c>
      <c r="C896" s="28">
        <v>45275.495949074102</v>
      </c>
      <c r="D896" s="11" t="s">
        <v>37</v>
      </c>
      <c r="E896" s="11" t="s">
        <v>1817</v>
      </c>
      <c r="F896" s="19" t="s">
        <v>1818</v>
      </c>
      <c r="G896" s="29">
        <f>VLOOKUP(J896,Hoja1!$A$1:$C$283,2,FALSE)</f>
        <v>110842</v>
      </c>
      <c r="H896" s="29" t="str">
        <f>VLOOKUP(J896,Hoja1!$A$1:$C$283,3,FALSE)</f>
        <v>5</v>
      </c>
      <c r="I896" s="11" t="str">
        <f t="shared" si="3"/>
        <v>110842-5</v>
      </c>
      <c r="J896" s="11" t="s">
        <v>1819</v>
      </c>
      <c r="K896" s="11" t="s">
        <v>383</v>
      </c>
      <c r="L896" s="11" t="s">
        <v>1820</v>
      </c>
      <c r="M896" s="30" t="s">
        <v>1355</v>
      </c>
      <c r="N896" s="11" t="s">
        <v>716</v>
      </c>
      <c r="O896" s="11" t="s">
        <v>1828</v>
      </c>
      <c r="P896" s="30" t="s">
        <v>1798</v>
      </c>
      <c r="Q896" s="11" t="s">
        <v>135</v>
      </c>
      <c r="R896" s="30" t="s">
        <v>1357</v>
      </c>
      <c r="S896" s="30"/>
      <c r="T896" s="30"/>
      <c r="U896" s="11" t="s">
        <v>56</v>
      </c>
    </row>
    <row r="897" spans="1:91">
      <c r="A897" s="11">
        <v>130</v>
      </c>
      <c r="B897" s="28">
        <v>45275.473993055602</v>
      </c>
      <c r="C897" s="28">
        <v>45275.495949074102</v>
      </c>
      <c r="D897" s="11" t="s">
        <v>37</v>
      </c>
      <c r="E897" s="11" t="s">
        <v>1817</v>
      </c>
      <c r="F897" s="19" t="s">
        <v>1818</v>
      </c>
      <c r="G897" s="29">
        <f>VLOOKUP(J897,Hoja1!$A$1:$C$283,2,FALSE)</f>
        <v>110842</v>
      </c>
      <c r="H897" s="29" t="str">
        <f>VLOOKUP(J897,Hoja1!$A$1:$C$283,3,FALSE)</f>
        <v>5</v>
      </c>
      <c r="I897" s="11" t="str">
        <f t="shared" si="3"/>
        <v>110842-5</v>
      </c>
      <c r="J897" s="11" t="s">
        <v>1819</v>
      </c>
      <c r="K897" s="11" t="s">
        <v>383</v>
      </c>
      <c r="L897" s="11" t="s">
        <v>1820</v>
      </c>
      <c r="M897" s="30" t="s">
        <v>1355</v>
      </c>
      <c r="N897" s="11" t="s">
        <v>716</v>
      </c>
      <c r="O897" s="11" t="s">
        <v>1829</v>
      </c>
      <c r="P897" s="30" t="s">
        <v>1830</v>
      </c>
      <c r="Q897" s="11" t="s">
        <v>554</v>
      </c>
      <c r="R897" s="30" t="s">
        <v>1357</v>
      </c>
      <c r="S897" s="30"/>
      <c r="T897" s="30"/>
      <c r="U897" s="11" t="s">
        <v>56</v>
      </c>
    </row>
    <row r="898" spans="1:91">
      <c r="A898" s="11">
        <v>130</v>
      </c>
      <c r="B898" s="28">
        <v>45275.473993055602</v>
      </c>
      <c r="C898" s="28">
        <v>45275.495949074102</v>
      </c>
      <c r="D898" s="11" t="s">
        <v>37</v>
      </c>
      <c r="E898" s="11" t="s">
        <v>1817</v>
      </c>
      <c r="F898" s="19" t="s">
        <v>1818</v>
      </c>
      <c r="G898" s="29">
        <f>VLOOKUP(J898,Hoja1!$A$1:$C$283,2,FALSE)</f>
        <v>110842</v>
      </c>
      <c r="H898" s="29" t="str">
        <f>VLOOKUP(J898,Hoja1!$A$1:$C$283,3,FALSE)</f>
        <v>5</v>
      </c>
      <c r="I898" s="11" t="str">
        <f t="shared" si="3"/>
        <v>110842-5</v>
      </c>
      <c r="J898" s="11" t="s">
        <v>1819</v>
      </c>
      <c r="K898" s="11" t="s">
        <v>383</v>
      </c>
      <c r="L898" s="11" t="s">
        <v>1820</v>
      </c>
      <c r="M898" s="30" t="s">
        <v>1355</v>
      </c>
      <c r="N898" s="11" t="s">
        <v>716</v>
      </c>
      <c r="O898" s="11" t="s">
        <v>1831</v>
      </c>
      <c r="P898" s="30" t="s">
        <v>1832</v>
      </c>
      <c r="Q898" s="11" t="s">
        <v>1833</v>
      </c>
      <c r="R898" s="30" t="s">
        <v>1393</v>
      </c>
      <c r="S898" s="30"/>
      <c r="T898" s="30"/>
      <c r="U898" s="11" t="s">
        <v>56</v>
      </c>
    </row>
    <row r="899" spans="1:91">
      <c r="A899" s="11">
        <v>131</v>
      </c>
      <c r="B899" s="28">
        <v>45275.4590046296</v>
      </c>
      <c r="C899" s="28">
        <v>45275.501967592601</v>
      </c>
      <c r="D899" s="11" t="s">
        <v>37</v>
      </c>
      <c r="E899" s="11" t="s">
        <v>1834</v>
      </c>
      <c r="F899" s="19" t="s">
        <v>1835</v>
      </c>
      <c r="G899" s="29">
        <f>VLOOKUP(J899,Hoja1!$A$1:$C$283,2,FALSE)</f>
        <v>110975</v>
      </c>
      <c r="H899" s="29" t="str">
        <f>VLOOKUP(J899,Hoja1!$A$1:$C$283,3,FALSE)</f>
        <v>8</v>
      </c>
      <c r="I899" s="11" t="str">
        <f t="shared" si="3"/>
        <v>110975-8</v>
      </c>
      <c r="J899" s="11" t="s">
        <v>1836</v>
      </c>
      <c r="K899" s="11" t="s">
        <v>130</v>
      </c>
      <c r="L899" s="11" t="s">
        <v>1837</v>
      </c>
      <c r="M899" s="11" t="s">
        <v>1838</v>
      </c>
      <c r="N899" s="11" t="s">
        <v>715</v>
      </c>
      <c r="O899" s="11" t="s">
        <v>1331</v>
      </c>
      <c r="P899" s="30" t="s">
        <v>1839</v>
      </c>
      <c r="Q899" s="11" t="s">
        <v>720</v>
      </c>
      <c r="R899" s="30" t="s">
        <v>1357</v>
      </c>
      <c r="S899" s="30"/>
      <c r="T899" s="30"/>
      <c r="U899" s="11" t="s">
        <v>47</v>
      </c>
      <c r="BL899" s="11" t="s">
        <v>47</v>
      </c>
    </row>
    <row r="900" spans="1:91">
      <c r="A900" s="11">
        <v>131</v>
      </c>
      <c r="B900" s="28">
        <v>45275.4590046296</v>
      </c>
      <c r="C900" s="28">
        <v>45275.501967592601</v>
      </c>
      <c r="D900" s="11" t="s">
        <v>37</v>
      </c>
      <c r="E900" s="11" t="s">
        <v>1834</v>
      </c>
      <c r="F900" s="19" t="s">
        <v>1835</v>
      </c>
      <c r="G900" s="29">
        <f>VLOOKUP(J900,Hoja1!$A$1:$C$283,2,FALSE)</f>
        <v>110975</v>
      </c>
      <c r="H900" s="29" t="str">
        <f>VLOOKUP(J900,Hoja1!$A$1:$C$283,3,FALSE)</f>
        <v>8</v>
      </c>
      <c r="I900" s="11" t="str">
        <f t="shared" si="3"/>
        <v>110975-8</v>
      </c>
      <c r="J900" s="11" t="s">
        <v>1836</v>
      </c>
      <c r="K900" s="11" t="s">
        <v>130</v>
      </c>
      <c r="L900" s="11" t="s">
        <v>1837</v>
      </c>
      <c r="M900" s="11" t="s">
        <v>1838</v>
      </c>
      <c r="N900" s="11" t="s">
        <v>715</v>
      </c>
      <c r="O900" s="11" t="s">
        <v>1840</v>
      </c>
      <c r="P900" s="30" t="s">
        <v>1530</v>
      </c>
      <c r="Q900" s="11" t="s">
        <v>105</v>
      </c>
      <c r="R900" s="30" t="s">
        <v>1357</v>
      </c>
      <c r="S900" s="30"/>
      <c r="T900" s="30"/>
      <c r="U900" s="11" t="s">
        <v>47</v>
      </c>
    </row>
    <row r="901" spans="1:91">
      <c r="A901" s="11">
        <v>131</v>
      </c>
      <c r="B901" s="28">
        <v>45275.4590046296</v>
      </c>
      <c r="C901" s="28">
        <v>45275.501967592601</v>
      </c>
      <c r="D901" s="11" t="s">
        <v>37</v>
      </c>
      <c r="E901" s="11" t="s">
        <v>1834</v>
      </c>
      <c r="F901" s="19" t="s">
        <v>1835</v>
      </c>
      <c r="G901" s="29">
        <f>VLOOKUP(J901,Hoja1!$A$1:$C$283,2,FALSE)</f>
        <v>110975</v>
      </c>
      <c r="H901" s="29" t="str">
        <f>VLOOKUP(J901,Hoja1!$A$1:$C$283,3,FALSE)</f>
        <v>8</v>
      </c>
      <c r="I901" s="11" t="str">
        <f t="shared" si="3"/>
        <v>110975-8</v>
      </c>
      <c r="J901" s="11" t="s">
        <v>1836</v>
      </c>
      <c r="K901" s="11" t="s">
        <v>130</v>
      </c>
      <c r="L901" s="11" t="s">
        <v>1837</v>
      </c>
      <c r="M901" s="11" t="s">
        <v>1838</v>
      </c>
      <c r="N901" s="11" t="s">
        <v>715</v>
      </c>
      <c r="O901" s="11" t="s">
        <v>92</v>
      </c>
      <c r="P901" s="30" t="s">
        <v>1841</v>
      </c>
      <c r="Q901" s="11" t="s">
        <v>93</v>
      </c>
      <c r="R901" s="30" t="s">
        <v>1357</v>
      </c>
      <c r="S901" s="30"/>
      <c r="T901" s="30"/>
      <c r="U901" s="11" t="s">
        <v>56</v>
      </c>
    </row>
    <row r="902" spans="1:91">
      <c r="A902" s="11">
        <v>131</v>
      </c>
      <c r="B902" s="28">
        <v>45275.4590046296</v>
      </c>
      <c r="C902" s="28">
        <v>45275.501967592601</v>
      </c>
      <c r="D902" s="11" t="s">
        <v>37</v>
      </c>
      <c r="E902" s="11" t="s">
        <v>1834</v>
      </c>
      <c r="F902" s="19" t="s">
        <v>1835</v>
      </c>
      <c r="G902" s="29">
        <f>VLOOKUP(J902,Hoja1!$A$1:$C$283,2,FALSE)</f>
        <v>110975</v>
      </c>
      <c r="H902" s="29" t="str">
        <f>VLOOKUP(J902,Hoja1!$A$1:$C$283,3,FALSE)</f>
        <v>8</v>
      </c>
      <c r="I902" s="11" t="str">
        <f t="shared" si="3"/>
        <v>110975-8</v>
      </c>
      <c r="J902" s="11" t="s">
        <v>1836</v>
      </c>
      <c r="K902" s="11" t="s">
        <v>130</v>
      </c>
      <c r="L902" s="11" t="s">
        <v>1837</v>
      </c>
      <c r="M902" s="11" t="s">
        <v>1838</v>
      </c>
      <c r="N902" s="11" t="s">
        <v>715</v>
      </c>
      <c r="O902" s="11" t="s">
        <v>721</v>
      </c>
      <c r="P902" s="30" t="s">
        <v>1842</v>
      </c>
      <c r="Q902" s="11" t="s">
        <v>722</v>
      </c>
      <c r="R902" s="30" t="s">
        <v>1357</v>
      </c>
      <c r="S902" s="30"/>
      <c r="T902" s="30"/>
      <c r="U902" s="11" t="s">
        <v>56</v>
      </c>
    </row>
    <row r="903" spans="1:91">
      <c r="A903" s="11">
        <v>131</v>
      </c>
      <c r="B903" s="28">
        <v>45275.4590046296</v>
      </c>
      <c r="C903" s="28">
        <v>45275.501967592601</v>
      </c>
      <c r="D903" s="11" t="s">
        <v>37</v>
      </c>
      <c r="E903" s="11" t="s">
        <v>1834</v>
      </c>
      <c r="F903" s="19" t="s">
        <v>1835</v>
      </c>
      <c r="G903" s="29">
        <f>VLOOKUP(J903,Hoja1!$A$1:$C$283,2,FALSE)</f>
        <v>110975</v>
      </c>
      <c r="H903" s="29" t="str">
        <f>VLOOKUP(J903,Hoja1!$A$1:$C$283,3,FALSE)</f>
        <v>8</v>
      </c>
      <c r="I903" s="11" t="str">
        <f t="shared" si="3"/>
        <v>110975-8</v>
      </c>
      <c r="J903" s="11" t="s">
        <v>1836</v>
      </c>
      <c r="K903" s="11" t="s">
        <v>130</v>
      </c>
      <c r="L903" s="11" t="s">
        <v>1837</v>
      </c>
      <c r="M903" s="11" t="s">
        <v>1838</v>
      </c>
      <c r="N903" s="11" t="s">
        <v>897</v>
      </c>
      <c r="O903" s="11" t="s">
        <v>1843</v>
      </c>
      <c r="P903" s="30" t="s">
        <v>1844</v>
      </c>
      <c r="Q903" s="11" t="s">
        <v>1845</v>
      </c>
      <c r="R903" s="30" t="s">
        <v>1357</v>
      </c>
      <c r="S903" s="30"/>
      <c r="T903" s="30"/>
      <c r="U903" s="11" t="s">
        <v>56</v>
      </c>
    </row>
    <row r="904" spans="1:91">
      <c r="A904" s="11">
        <v>131</v>
      </c>
      <c r="B904" s="28">
        <v>45275.4590046296</v>
      </c>
      <c r="C904" s="28">
        <v>45275.501967592601</v>
      </c>
      <c r="D904" s="11" t="s">
        <v>37</v>
      </c>
      <c r="E904" s="11" t="s">
        <v>1834</v>
      </c>
      <c r="F904" s="19" t="s">
        <v>1835</v>
      </c>
      <c r="G904" s="29">
        <f>VLOOKUP(J904,Hoja1!$A$1:$C$283,2,FALSE)</f>
        <v>110975</v>
      </c>
      <c r="H904" s="29" t="str">
        <f>VLOOKUP(J904,Hoja1!$A$1:$C$283,3,FALSE)</f>
        <v>8</v>
      </c>
      <c r="I904" s="11" t="str">
        <f t="shared" si="3"/>
        <v>110975-8</v>
      </c>
      <c r="J904" s="11" t="s">
        <v>1836</v>
      </c>
      <c r="K904" s="11" t="s">
        <v>130</v>
      </c>
      <c r="L904" s="11" t="s">
        <v>1837</v>
      </c>
      <c r="M904" s="11" t="s">
        <v>1838</v>
      </c>
      <c r="N904" s="11" t="s">
        <v>715</v>
      </c>
      <c r="O904" s="11" t="s">
        <v>1846</v>
      </c>
      <c r="P904" s="30" t="s">
        <v>1847</v>
      </c>
      <c r="Q904" s="11" t="s">
        <v>1848</v>
      </c>
      <c r="R904" s="30" t="s">
        <v>1377</v>
      </c>
      <c r="S904" s="30"/>
      <c r="T904" s="30"/>
      <c r="U904" s="11" t="s">
        <v>47</v>
      </c>
    </row>
    <row r="905" spans="1:91">
      <c r="A905" s="11">
        <v>132</v>
      </c>
      <c r="B905" s="28">
        <v>45275.460821759298</v>
      </c>
      <c r="C905" s="28">
        <v>45275.503692129598</v>
      </c>
      <c r="D905" s="11" t="s">
        <v>37</v>
      </c>
      <c r="E905" s="11" t="s">
        <v>1849</v>
      </c>
      <c r="F905" s="19" t="s">
        <v>1850</v>
      </c>
      <c r="G905" s="29">
        <f>VLOOKUP(J905,Hoja1!$A$1:$C$283,2,FALSE)</f>
        <v>110917</v>
      </c>
      <c r="H905" s="29" t="str">
        <f>VLOOKUP(J905,Hoja1!$A$1:$C$283,3,FALSE)</f>
        <v>0</v>
      </c>
      <c r="I905" s="11" t="str">
        <f t="shared" si="3"/>
        <v>110917-0</v>
      </c>
      <c r="J905" s="11" t="s">
        <v>1851</v>
      </c>
      <c r="K905" s="11" t="s">
        <v>1852</v>
      </c>
      <c r="L905" s="11" t="s">
        <v>1820</v>
      </c>
      <c r="M905" s="30" t="s">
        <v>1853</v>
      </c>
      <c r="N905" s="11" t="s">
        <v>716</v>
      </c>
      <c r="O905" s="11" t="s">
        <v>1854</v>
      </c>
      <c r="P905" s="30" t="s">
        <v>1855</v>
      </c>
      <c r="Q905" s="11" t="s">
        <v>190</v>
      </c>
      <c r="R905" s="30" t="s">
        <v>1357</v>
      </c>
      <c r="S905" s="30"/>
      <c r="T905" s="30"/>
      <c r="U905" s="11" t="s">
        <v>47</v>
      </c>
      <c r="BL905" s="11" t="s">
        <v>56</v>
      </c>
      <c r="BY905" s="11" t="s">
        <v>56</v>
      </c>
      <c r="CM905" s="11" t="s">
        <v>56</v>
      </c>
    </row>
    <row r="906" spans="1:91">
      <c r="A906" s="11">
        <v>132</v>
      </c>
      <c r="B906" s="28">
        <v>45275.460821759298</v>
      </c>
      <c r="C906" s="28">
        <v>45275.503692129598</v>
      </c>
      <c r="D906" s="11" t="s">
        <v>37</v>
      </c>
      <c r="E906" s="11" t="s">
        <v>1849</v>
      </c>
      <c r="F906" s="19" t="s">
        <v>1850</v>
      </c>
      <c r="G906" s="29">
        <f>VLOOKUP(J906,Hoja1!$A$1:$C$283,2,FALSE)</f>
        <v>110917</v>
      </c>
      <c r="H906" s="29" t="str">
        <f>VLOOKUP(J906,Hoja1!$A$1:$C$283,3,FALSE)</f>
        <v>0</v>
      </c>
      <c r="I906" s="11" t="str">
        <f t="shared" si="3"/>
        <v>110917-0</v>
      </c>
      <c r="J906" s="11" t="s">
        <v>1851</v>
      </c>
      <c r="K906" s="11" t="s">
        <v>1852</v>
      </c>
      <c r="L906" s="11" t="s">
        <v>1820</v>
      </c>
      <c r="M906" s="30" t="s">
        <v>1853</v>
      </c>
      <c r="N906" s="11" t="s">
        <v>1105</v>
      </c>
      <c r="O906" s="11" t="s">
        <v>1256</v>
      </c>
      <c r="P906" s="11" t="s">
        <v>1856</v>
      </c>
      <c r="Q906" s="11" t="s">
        <v>675</v>
      </c>
      <c r="R906" s="30" t="s">
        <v>1357</v>
      </c>
      <c r="S906" s="30"/>
      <c r="T906" s="30"/>
      <c r="U906" s="11" t="s">
        <v>56</v>
      </c>
    </row>
    <row r="907" spans="1:91">
      <c r="A907" s="11">
        <v>132</v>
      </c>
      <c r="B907" s="28">
        <v>45275.460821759298</v>
      </c>
      <c r="C907" s="28">
        <v>45275.503692129598</v>
      </c>
      <c r="D907" s="11" t="s">
        <v>37</v>
      </c>
      <c r="E907" s="11" t="s">
        <v>1849</v>
      </c>
      <c r="F907" s="19" t="s">
        <v>1850</v>
      </c>
      <c r="G907" s="29">
        <f>VLOOKUP(J907,Hoja1!$A$1:$C$283,2,FALSE)</f>
        <v>110917</v>
      </c>
      <c r="H907" s="29" t="str">
        <f>VLOOKUP(J907,Hoja1!$A$1:$C$283,3,FALSE)</f>
        <v>0</v>
      </c>
      <c r="I907" s="11" t="str">
        <f t="shared" si="3"/>
        <v>110917-0</v>
      </c>
      <c r="J907" s="11" t="s">
        <v>1851</v>
      </c>
      <c r="K907" s="11" t="s">
        <v>1852</v>
      </c>
      <c r="L907" s="11" t="s">
        <v>1820</v>
      </c>
      <c r="M907" s="30" t="s">
        <v>1853</v>
      </c>
      <c r="N907" s="11" t="s">
        <v>716</v>
      </c>
      <c r="O907" s="11" t="s">
        <v>695</v>
      </c>
      <c r="P907" s="30" t="s">
        <v>1827</v>
      </c>
      <c r="Q907" s="11" t="s">
        <v>696</v>
      </c>
      <c r="R907" s="30" t="s">
        <v>1383</v>
      </c>
      <c r="S907" s="30"/>
      <c r="T907" s="30"/>
      <c r="U907" s="11" t="s">
        <v>56</v>
      </c>
    </row>
    <row r="908" spans="1:91">
      <c r="A908" s="11">
        <v>132</v>
      </c>
      <c r="B908" s="28">
        <v>45275.460821759298</v>
      </c>
      <c r="C908" s="28">
        <v>45275.503692129598</v>
      </c>
      <c r="D908" s="11" t="s">
        <v>37</v>
      </c>
      <c r="E908" s="11" t="s">
        <v>1849</v>
      </c>
      <c r="F908" s="19" t="s">
        <v>1850</v>
      </c>
      <c r="G908" s="29">
        <f>VLOOKUP(J908,Hoja1!$A$1:$C$283,2,FALSE)</f>
        <v>110917</v>
      </c>
      <c r="H908" s="29" t="str">
        <f>VLOOKUP(J908,Hoja1!$A$1:$C$283,3,FALSE)</f>
        <v>0</v>
      </c>
      <c r="I908" s="11" t="str">
        <f t="shared" si="3"/>
        <v>110917-0</v>
      </c>
      <c r="J908" s="11" t="s">
        <v>1851</v>
      </c>
      <c r="K908" s="11" t="s">
        <v>1852</v>
      </c>
      <c r="L908" s="11" t="s">
        <v>1820</v>
      </c>
      <c r="M908" s="30" t="s">
        <v>1853</v>
      </c>
      <c r="N908" s="11" t="s">
        <v>716</v>
      </c>
      <c r="O908" s="11" t="s">
        <v>132</v>
      </c>
      <c r="P908" s="30" t="s">
        <v>1608</v>
      </c>
      <c r="Q908" s="11" t="s">
        <v>133</v>
      </c>
      <c r="R908" s="30" t="s">
        <v>1377</v>
      </c>
      <c r="S908" s="30"/>
      <c r="T908" s="30"/>
      <c r="U908" s="11" t="s">
        <v>56</v>
      </c>
    </row>
    <row r="909" spans="1:91">
      <c r="A909" s="11">
        <v>132</v>
      </c>
      <c r="B909" s="28">
        <v>45275.460821759298</v>
      </c>
      <c r="C909" s="28">
        <v>45275.503692129598</v>
      </c>
      <c r="D909" s="11" t="s">
        <v>37</v>
      </c>
      <c r="E909" s="11" t="s">
        <v>1849</v>
      </c>
      <c r="F909" s="19" t="s">
        <v>1850</v>
      </c>
      <c r="G909" s="29">
        <f>VLOOKUP(J909,Hoja1!$A$1:$C$283,2,FALSE)</f>
        <v>110917</v>
      </c>
      <c r="H909" s="29" t="str">
        <f>VLOOKUP(J909,Hoja1!$A$1:$C$283,3,FALSE)</f>
        <v>0</v>
      </c>
      <c r="I909" s="11" t="str">
        <f t="shared" si="3"/>
        <v>110917-0</v>
      </c>
      <c r="J909" s="11" t="s">
        <v>1851</v>
      </c>
      <c r="K909" s="11" t="s">
        <v>1852</v>
      </c>
      <c r="L909" s="11" t="s">
        <v>1820</v>
      </c>
      <c r="M909" s="30" t="s">
        <v>1853</v>
      </c>
      <c r="N909" s="11" t="s">
        <v>716</v>
      </c>
      <c r="O909" s="11" t="s">
        <v>824</v>
      </c>
      <c r="P909" s="30" t="s">
        <v>1546</v>
      </c>
      <c r="Q909" s="11" t="s">
        <v>265</v>
      </c>
      <c r="R909" s="30" t="s">
        <v>1377</v>
      </c>
      <c r="S909" s="30"/>
      <c r="T909" s="30"/>
      <c r="U909" s="11" t="s">
        <v>56</v>
      </c>
    </row>
    <row r="910" spans="1:91">
      <c r="A910" s="11">
        <v>132</v>
      </c>
      <c r="B910" s="28">
        <v>45275.460821759298</v>
      </c>
      <c r="C910" s="28">
        <v>45275.503692129598</v>
      </c>
      <c r="D910" s="11" t="s">
        <v>37</v>
      </c>
      <c r="E910" s="11" t="s">
        <v>1849</v>
      </c>
      <c r="F910" s="19" t="s">
        <v>1850</v>
      </c>
      <c r="G910" s="29">
        <f>VLOOKUP(J910,Hoja1!$A$1:$C$283,2,FALSE)</f>
        <v>110917</v>
      </c>
      <c r="H910" s="29" t="str">
        <f>VLOOKUP(J910,Hoja1!$A$1:$C$283,3,FALSE)</f>
        <v>0</v>
      </c>
      <c r="I910" s="11" t="str">
        <f t="shared" si="3"/>
        <v>110917-0</v>
      </c>
      <c r="J910" s="11" t="s">
        <v>1851</v>
      </c>
      <c r="K910" s="11" t="s">
        <v>1852</v>
      </c>
      <c r="L910" s="11" t="s">
        <v>1820</v>
      </c>
      <c r="M910" s="30" t="s">
        <v>1853</v>
      </c>
      <c r="N910" s="11" t="s">
        <v>716</v>
      </c>
      <c r="O910" s="11" t="s">
        <v>1829</v>
      </c>
      <c r="P910" s="30" t="s">
        <v>1830</v>
      </c>
      <c r="Q910" s="11" t="s">
        <v>554</v>
      </c>
      <c r="R910" s="30" t="s">
        <v>1357</v>
      </c>
      <c r="S910" s="30"/>
      <c r="T910" s="30"/>
      <c r="U910" s="11" t="s">
        <v>56</v>
      </c>
    </row>
    <row r="911" spans="1:91">
      <c r="A911" s="11">
        <v>132</v>
      </c>
      <c r="B911" s="28">
        <v>45275.460821759298</v>
      </c>
      <c r="C911" s="28">
        <v>45275.503692129598</v>
      </c>
      <c r="D911" s="11" t="s">
        <v>37</v>
      </c>
      <c r="E911" s="11" t="s">
        <v>1849</v>
      </c>
      <c r="F911" s="19" t="s">
        <v>1850</v>
      </c>
      <c r="G911" s="29">
        <f>VLOOKUP(J911,Hoja1!$A$1:$C$283,2,FALSE)</f>
        <v>110917</v>
      </c>
      <c r="H911" s="29" t="str">
        <f>VLOOKUP(J911,Hoja1!$A$1:$C$283,3,FALSE)</f>
        <v>0</v>
      </c>
      <c r="I911" s="11" t="str">
        <f t="shared" si="3"/>
        <v>110917-0</v>
      </c>
      <c r="J911" s="11" t="s">
        <v>1851</v>
      </c>
      <c r="K911" s="11" t="s">
        <v>1852</v>
      </c>
      <c r="L911" s="11" t="s">
        <v>1820</v>
      </c>
      <c r="M911" s="30" t="s">
        <v>1853</v>
      </c>
      <c r="N911" s="11" t="s">
        <v>716</v>
      </c>
      <c r="O911" s="11" t="s">
        <v>625</v>
      </c>
      <c r="P911" s="30" t="s">
        <v>1857</v>
      </c>
      <c r="Q911" s="11" t="s">
        <v>263</v>
      </c>
      <c r="R911" s="30" t="s">
        <v>1377</v>
      </c>
      <c r="S911" s="30"/>
      <c r="T911" s="30"/>
      <c r="U911" s="11" t="s">
        <v>56</v>
      </c>
    </row>
    <row r="912" spans="1:91">
      <c r="A912" s="11">
        <v>132</v>
      </c>
      <c r="B912" s="28">
        <v>45275.460821759298</v>
      </c>
      <c r="C912" s="28">
        <v>45275.503692129598</v>
      </c>
      <c r="D912" s="11" t="s">
        <v>37</v>
      </c>
      <c r="E912" s="11" t="s">
        <v>1849</v>
      </c>
      <c r="F912" s="19" t="s">
        <v>1850</v>
      </c>
      <c r="G912" s="29">
        <f>VLOOKUP(J912,Hoja1!$A$1:$C$283,2,FALSE)</f>
        <v>110917</v>
      </c>
      <c r="H912" s="29" t="str">
        <f>VLOOKUP(J912,Hoja1!$A$1:$C$283,3,FALSE)</f>
        <v>0</v>
      </c>
      <c r="I912" s="11" t="str">
        <f t="shared" si="3"/>
        <v>110917-0</v>
      </c>
      <c r="J912" s="11" t="s">
        <v>1851</v>
      </c>
      <c r="K912" s="11" t="s">
        <v>1852</v>
      </c>
      <c r="L912" s="11" t="s">
        <v>1820</v>
      </c>
      <c r="M912" s="30" t="s">
        <v>1853</v>
      </c>
      <c r="N912" s="11" t="s">
        <v>716</v>
      </c>
      <c r="O912" s="11" t="s">
        <v>1858</v>
      </c>
      <c r="P912" s="30" t="s">
        <v>1665</v>
      </c>
      <c r="Q912" s="11" t="s">
        <v>552</v>
      </c>
      <c r="R912" s="30" t="s">
        <v>1357</v>
      </c>
      <c r="S912" s="30"/>
      <c r="T912" s="30"/>
      <c r="U912" s="11" t="s">
        <v>56</v>
      </c>
    </row>
    <row r="913" spans="1:94">
      <c r="A913" s="11">
        <v>133</v>
      </c>
      <c r="B913" s="28">
        <v>45274.677199074104</v>
      </c>
      <c r="C913" s="28">
        <v>45275.542430555601</v>
      </c>
      <c r="D913" s="11" t="s">
        <v>37</v>
      </c>
      <c r="E913" s="11" t="s">
        <v>1859</v>
      </c>
      <c r="F913" s="19" t="s">
        <v>1860</v>
      </c>
      <c r="G913" s="29" t="s">
        <v>1425</v>
      </c>
      <c r="H913" s="29" t="s">
        <v>315</v>
      </c>
      <c r="I913" s="11" t="str">
        <f t="shared" si="3"/>
        <v>NO ENCONTRADA -NO ENCONTRADA</v>
      </c>
      <c r="J913" s="11" t="s">
        <v>1861</v>
      </c>
      <c r="K913" s="11" t="s">
        <v>43</v>
      </c>
      <c r="L913" s="11" t="s">
        <v>318</v>
      </c>
      <c r="M913" s="30" t="s">
        <v>1586</v>
      </c>
      <c r="N913" s="11" t="s">
        <v>828</v>
      </c>
      <c r="O913" s="11" t="s">
        <v>1862</v>
      </c>
      <c r="P913" s="30" t="s">
        <v>1769</v>
      </c>
      <c r="Q913" s="11" t="s">
        <v>1863</v>
      </c>
      <c r="R913" s="30" t="s">
        <v>1357</v>
      </c>
      <c r="S913" s="30"/>
      <c r="T913" s="30"/>
      <c r="U913" s="11" t="s">
        <v>47</v>
      </c>
      <c r="BL913" s="11" t="s">
        <v>56</v>
      </c>
      <c r="BY913" s="11" t="s">
        <v>47</v>
      </c>
      <c r="BZ913" s="30" t="s">
        <v>1377</v>
      </c>
      <c r="CM913" s="11" t="s">
        <v>47</v>
      </c>
      <c r="CN913" s="11" t="s">
        <v>1864</v>
      </c>
      <c r="CO913" s="11" t="s">
        <v>56</v>
      </c>
    </row>
    <row r="914" spans="1:94">
      <c r="A914" s="11">
        <v>133</v>
      </c>
      <c r="B914" s="28">
        <v>45274.677199074104</v>
      </c>
      <c r="C914" s="28">
        <v>45275.542430555601</v>
      </c>
      <c r="D914" s="11" t="s">
        <v>37</v>
      </c>
      <c r="E914" s="11" t="s">
        <v>1859</v>
      </c>
      <c r="F914" s="19" t="s">
        <v>1860</v>
      </c>
      <c r="G914" s="29" t="s">
        <v>1425</v>
      </c>
      <c r="H914" s="29" t="s">
        <v>315</v>
      </c>
      <c r="I914" s="11" t="str">
        <f t="shared" si="3"/>
        <v>NO ENCONTRADA -NO ENCONTRADA</v>
      </c>
      <c r="J914" s="11" t="s">
        <v>1861</v>
      </c>
      <c r="K914" s="11" t="s">
        <v>43</v>
      </c>
      <c r="L914" s="11" t="s">
        <v>318</v>
      </c>
      <c r="M914" s="30" t="s">
        <v>1586</v>
      </c>
      <c r="N914" s="11" t="s">
        <v>742</v>
      </c>
      <c r="O914" s="11" t="s">
        <v>1121</v>
      </c>
      <c r="P914" s="30" t="s">
        <v>1865</v>
      </c>
      <c r="Q914" s="11" t="s">
        <v>1866</v>
      </c>
      <c r="R914" s="30" t="s">
        <v>1357</v>
      </c>
      <c r="S914" s="30"/>
      <c r="T914" s="30"/>
      <c r="U914" s="11" t="s">
        <v>47</v>
      </c>
    </row>
    <row r="915" spans="1:94">
      <c r="A915" s="11">
        <v>133</v>
      </c>
      <c r="B915" s="28">
        <v>45274.677199074104</v>
      </c>
      <c r="C915" s="28">
        <v>45275.542430555601</v>
      </c>
      <c r="D915" s="11" t="s">
        <v>37</v>
      </c>
      <c r="E915" s="11" t="s">
        <v>1859</v>
      </c>
      <c r="F915" s="19" t="s">
        <v>1860</v>
      </c>
      <c r="G915" s="29" t="s">
        <v>1425</v>
      </c>
      <c r="H915" s="29" t="s">
        <v>315</v>
      </c>
      <c r="I915" s="11" t="str">
        <f t="shared" si="3"/>
        <v>NO ENCONTRADA -NO ENCONTRADA</v>
      </c>
      <c r="J915" s="11" t="s">
        <v>1861</v>
      </c>
      <c r="K915" s="11" t="s">
        <v>43</v>
      </c>
      <c r="L915" s="11" t="s">
        <v>318</v>
      </c>
      <c r="M915" s="30" t="s">
        <v>1586</v>
      </c>
      <c r="N915" s="11" t="s">
        <v>742</v>
      </c>
      <c r="O915" s="11" t="s">
        <v>1867</v>
      </c>
      <c r="P915" s="30" t="s">
        <v>1868</v>
      </c>
      <c r="Q915" s="11" t="s">
        <v>1869</v>
      </c>
      <c r="R915" s="30" t="s">
        <v>1357</v>
      </c>
      <c r="S915" s="30"/>
      <c r="T915" s="30"/>
      <c r="U915" s="11" t="s">
        <v>47</v>
      </c>
    </row>
    <row r="916" spans="1:94">
      <c r="A916" s="11">
        <v>133</v>
      </c>
      <c r="B916" s="28">
        <v>45274.677199074104</v>
      </c>
      <c r="C916" s="28">
        <v>45275.542430555601</v>
      </c>
      <c r="D916" s="11" t="s">
        <v>37</v>
      </c>
      <c r="E916" s="11" t="s">
        <v>1859</v>
      </c>
      <c r="F916" s="19" t="s">
        <v>1860</v>
      </c>
      <c r="G916" s="29" t="s">
        <v>1425</v>
      </c>
      <c r="H916" s="29" t="s">
        <v>315</v>
      </c>
      <c r="I916" s="11" t="str">
        <f t="shared" si="3"/>
        <v>NO ENCONTRADA -NO ENCONTRADA</v>
      </c>
      <c r="J916" s="11" t="s">
        <v>1861</v>
      </c>
      <c r="K916" s="11" t="s">
        <v>43</v>
      </c>
      <c r="L916" s="11" t="s">
        <v>318</v>
      </c>
      <c r="M916" s="30" t="s">
        <v>1586</v>
      </c>
      <c r="N916" s="11" t="s">
        <v>742</v>
      </c>
      <c r="O916" s="11" t="s">
        <v>1870</v>
      </c>
      <c r="P916" s="30" t="s">
        <v>1633</v>
      </c>
      <c r="Q916" s="11" t="s">
        <v>261</v>
      </c>
      <c r="R916" s="30" t="s">
        <v>1357</v>
      </c>
      <c r="S916" s="30"/>
      <c r="T916" s="30"/>
      <c r="U916" s="11" t="s">
        <v>47</v>
      </c>
    </row>
    <row r="917" spans="1:94">
      <c r="A917" s="11">
        <v>133</v>
      </c>
      <c r="B917" s="28">
        <v>45274.677199074104</v>
      </c>
      <c r="C917" s="28">
        <v>45275.542430555601</v>
      </c>
      <c r="D917" s="11" t="s">
        <v>37</v>
      </c>
      <c r="E917" s="11" t="s">
        <v>1859</v>
      </c>
      <c r="F917" s="19" t="s">
        <v>1860</v>
      </c>
      <c r="G917" s="29" t="s">
        <v>1425</v>
      </c>
      <c r="H917" s="29" t="s">
        <v>315</v>
      </c>
      <c r="I917" s="11" t="str">
        <f t="shared" si="3"/>
        <v>NO ENCONTRADA -NO ENCONTRADA</v>
      </c>
      <c r="J917" s="11" t="s">
        <v>1861</v>
      </c>
      <c r="K917" s="11" t="s">
        <v>43</v>
      </c>
      <c r="L917" s="11" t="s">
        <v>318</v>
      </c>
      <c r="M917" s="30" t="s">
        <v>1586</v>
      </c>
      <c r="N917" s="11" t="s">
        <v>808</v>
      </c>
      <c r="O917" s="11" t="s">
        <v>1871</v>
      </c>
      <c r="P917" s="30" t="s">
        <v>1872</v>
      </c>
      <c r="Q917" s="11" t="s">
        <v>378</v>
      </c>
      <c r="R917" s="30" t="s">
        <v>1357</v>
      </c>
      <c r="S917" s="30"/>
      <c r="T917" s="30"/>
      <c r="U917" s="11" t="s">
        <v>56</v>
      </c>
    </row>
    <row r="918" spans="1:94">
      <c r="A918" s="11">
        <v>133</v>
      </c>
      <c r="B918" s="28">
        <v>45274.677199074104</v>
      </c>
      <c r="C918" s="28">
        <v>45275.542430555601</v>
      </c>
      <c r="D918" s="11" t="s">
        <v>37</v>
      </c>
      <c r="E918" s="11" t="s">
        <v>1859</v>
      </c>
      <c r="F918" s="19" t="s">
        <v>1860</v>
      </c>
      <c r="G918" s="29" t="s">
        <v>1425</v>
      </c>
      <c r="H918" s="29" t="s">
        <v>315</v>
      </c>
      <c r="I918" s="11" t="str">
        <f t="shared" si="3"/>
        <v>NO ENCONTRADA -NO ENCONTRADA</v>
      </c>
      <c r="J918" s="11" t="s">
        <v>1861</v>
      </c>
      <c r="K918" s="11" t="s">
        <v>43</v>
      </c>
      <c r="L918" s="11" t="s">
        <v>318</v>
      </c>
      <c r="M918" s="30" t="s">
        <v>1586</v>
      </c>
      <c r="N918" s="11" t="s">
        <v>790</v>
      </c>
      <c r="O918" s="11" t="s">
        <v>1873</v>
      </c>
      <c r="P918" s="30" t="s">
        <v>1874</v>
      </c>
      <c r="Q918" s="11" t="s">
        <v>1640</v>
      </c>
      <c r="R918" s="30" t="s">
        <v>1357</v>
      </c>
      <c r="S918" s="30"/>
      <c r="T918" s="30"/>
      <c r="U918" s="11" t="s">
        <v>1637</v>
      </c>
    </row>
    <row r="919" spans="1:94">
      <c r="A919" s="11">
        <v>133</v>
      </c>
      <c r="B919" s="28">
        <v>45274.677199074104</v>
      </c>
      <c r="C919" s="28">
        <v>45275.542430555601</v>
      </c>
      <c r="D919" s="11" t="s">
        <v>37</v>
      </c>
      <c r="E919" s="11" t="s">
        <v>1859</v>
      </c>
      <c r="F919" s="19" t="s">
        <v>1860</v>
      </c>
      <c r="G919" s="29" t="s">
        <v>1425</v>
      </c>
      <c r="H919" s="29" t="s">
        <v>315</v>
      </c>
      <c r="I919" s="11" t="str">
        <f t="shared" si="3"/>
        <v>NO ENCONTRADA -NO ENCONTRADA</v>
      </c>
      <c r="J919" s="11" t="s">
        <v>1861</v>
      </c>
      <c r="K919" s="11" t="s">
        <v>43</v>
      </c>
      <c r="L919" s="11" t="s">
        <v>318</v>
      </c>
      <c r="M919" s="30" t="s">
        <v>1586</v>
      </c>
      <c r="N919" s="11" t="s">
        <v>790</v>
      </c>
      <c r="O919" s="11" t="s">
        <v>1875</v>
      </c>
      <c r="P919" s="30" t="s">
        <v>1876</v>
      </c>
      <c r="Q919" s="11" t="s">
        <v>1877</v>
      </c>
      <c r="R919" s="30" t="s">
        <v>1357</v>
      </c>
      <c r="S919" s="30"/>
      <c r="T919" s="30"/>
      <c r="U919" s="11" t="s">
        <v>1637</v>
      </c>
    </row>
    <row r="920" spans="1:94">
      <c r="A920" s="11">
        <v>134</v>
      </c>
      <c r="B920" s="28">
        <v>45275.500937500001</v>
      </c>
      <c r="C920" s="28">
        <v>45275.549143518503</v>
      </c>
      <c r="D920" s="11" t="s">
        <v>37</v>
      </c>
      <c r="E920" s="11" t="s">
        <v>1878</v>
      </c>
      <c r="F920" s="19" t="s">
        <v>1879</v>
      </c>
      <c r="G920" s="29">
        <f>VLOOKUP(J920,Hoja1!$A$1:$C$283,2,FALSE)</f>
        <v>111002</v>
      </c>
      <c r="H920" s="29" t="str">
        <f>VLOOKUP(J920,Hoja1!$A$1:$C$283,3,FALSE)</f>
        <v>0</v>
      </c>
      <c r="I920" s="11" t="str">
        <f t="shared" si="3"/>
        <v>111002-0</v>
      </c>
      <c r="J920" s="11" t="s">
        <v>1880</v>
      </c>
      <c r="K920" s="11" t="s">
        <v>43</v>
      </c>
      <c r="L920" s="11" t="s">
        <v>429</v>
      </c>
      <c r="M920" s="30" t="s">
        <v>1586</v>
      </c>
      <c r="N920" s="11" t="s">
        <v>1683</v>
      </c>
      <c r="O920" s="11" t="s">
        <v>1881</v>
      </c>
      <c r="P920" s="30" t="s">
        <v>1882</v>
      </c>
      <c r="Q920" s="11" t="s">
        <v>1883</v>
      </c>
      <c r="R920" s="30" t="s">
        <v>1383</v>
      </c>
      <c r="S920" s="30"/>
      <c r="T920" s="30"/>
      <c r="U920" s="11" t="s">
        <v>47</v>
      </c>
      <c r="BL920" s="11" t="s">
        <v>56</v>
      </c>
      <c r="BY920" s="11" t="s">
        <v>47</v>
      </c>
      <c r="BZ920" s="30" t="s">
        <v>1357</v>
      </c>
      <c r="CM920" s="11" t="s">
        <v>56</v>
      </c>
      <c r="CP920" s="11" t="s">
        <v>1884</v>
      </c>
    </row>
    <row r="921" spans="1:94">
      <c r="A921" s="11">
        <v>134</v>
      </c>
      <c r="B921" s="28">
        <v>45275.500937500001</v>
      </c>
      <c r="C921" s="28">
        <v>45275.549143518503</v>
      </c>
      <c r="D921" s="11" t="s">
        <v>37</v>
      </c>
      <c r="E921" s="11" t="s">
        <v>1878</v>
      </c>
      <c r="F921" s="19" t="s">
        <v>1879</v>
      </c>
      <c r="G921" s="29">
        <f>VLOOKUP(J921,Hoja1!$A$1:$C$283,2,FALSE)</f>
        <v>111002</v>
      </c>
      <c r="H921" s="29" t="str">
        <f>VLOOKUP(J921,Hoja1!$A$1:$C$283,3,FALSE)</f>
        <v>0</v>
      </c>
      <c r="I921" s="11" t="str">
        <f t="shared" si="3"/>
        <v>111002-0</v>
      </c>
      <c r="J921" s="11" t="s">
        <v>1880</v>
      </c>
      <c r="K921" s="11" t="s">
        <v>43</v>
      </c>
      <c r="L921" s="11" t="s">
        <v>429</v>
      </c>
      <c r="M921" s="30" t="s">
        <v>1586</v>
      </c>
      <c r="N921" s="11" t="s">
        <v>724</v>
      </c>
      <c r="O921" s="11" t="s">
        <v>1885</v>
      </c>
      <c r="P921" s="30" t="s">
        <v>1886</v>
      </c>
      <c r="Q921" s="11" t="s">
        <v>1887</v>
      </c>
      <c r="R921" s="30" t="s">
        <v>1390</v>
      </c>
      <c r="S921" s="30"/>
      <c r="T921" s="30"/>
      <c r="U921" s="11" t="s">
        <v>47</v>
      </c>
    </row>
    <row r="922" spans="1:94">
      <c r="A922" s="11">
        <v>134</v>
      </c>
      <c r="B922" s="28">
        <v>45275.500937500001</v>
      </c>
      <c r="C922" s="28">
        <v>45275.549143518503</v>
      </c>
      <c r="D922" s="11" t="s">
        <v>37</v>
      </c>
      <c r="E922" s="11" t="s">
        <v>1878</v>
      </c>
      <c r="F922" s="19" t="s">
        <v>1879</v>
      </c>
      <c r="G922" s="29">
        <f>VLOOKUP(J922,Hoja1!$A$1:$C$283,2,FALSE)</f>
        <v>111002</v>
      </c>
      <c r="H922" s="29" t="str">
        <f>VLOOKUP(J922,Hoja1!$A$1:$C$283,3,FALSE)</f>
        <v>0</v>
      </c>
      <c r="I922" s="11" t="str">
        <f t="shared" si="3"/>
        <v>111002-0</v>
      </c>
      <c r="J922" s="11" t="s">
        <v>1880</v>
      </c>
      <c r="K922" s="11" t="s">
        <v>43</v>
      </c>
      <c r="L922" s="11" t="s">
        <v>429</v>
      </c>
      <c r="M922" s="30" t="s">
        <v>1586</v>
      </c>
      <c r="N922" s="11" t="s">
        <v>787</v>
      </c>
      <c r="O922" s="11" t="s">
        <v>1888</v>
      </c>
      <c r="P922" s="30" t="s">
        <v>1889</v>
      </c>
      <c r="Q922" s="11" t="s">
        <v>1890</v>
      </c>
      <c r="R922" s="30" t="s">
        <v>1386</v>
      </c>
      <c r="S922" s="30"/>
      <c r="T922" s="30"/>
      <c r="U922" s="11" t="s">
        <v>47</v>
      </c>
    </row>
    <row r="923" spans="1:94">
      <c r="A923" s="11">
        <v>134</v>
      </c>
      <c r="B923" s="28">
        <v>45275.500937500001</v>
      </c>
      <c r="C923" s="28">
        <v>45275.549143518503</v>
      </c>
      <c r="D923" s="11" t="s">
        <v>37</v>
      </c>
      <c r="E923" s="11" t="s">
        <v>1878</v>
      </c>
      <c r="F923" s="19" t="s">
        <v>1879</v>
      </c>
      <c r="G923" s="29">
        <f>VLOOKUP(J923,Hoja1!$A$1:$C$283,2,FALSE)</f>
        <v>111002</v>
      </c>
      <c r="H923" s="29" t="str">
        <f>VLOOKUP(J923,Hoja1!$A$1:$C$283,3,FALSE)</f>
        <v>0</v>
      </c>
      <c r="I923" s="11" t="str">
        <f t="shared" si="3"/>
        <v>111002-0</v>
      </c>
      <c r="J923" s="11" t="s">
        <v>1880</v>
      </c>
      <c r="K923" s="11" t="s">
        <v>43</v>
      </c>
      <c r="L923" s="11" t="s">
        <v>429</v>
      </c>
      <c r="M923" s="30" t="s">
        <v>1586</v>
      </c>
      <c r="N923" s="11" t="s">
        <v>878</v>
      </c>
      <c r="O923" s="11" t="s">
        <v>1891</v>
      </c>
      <c r="P923" s="30" t="s">
        <v>1892</v>
      </c>
      <c r="Q923" s="11" t="s">
        <v>1893</v>
      </c>
      <c r="R923" s="30" t="s">
        <v>1393</v>
      </c>
      <c r="S923" s="30"/>
      <c r="T923" s="30"/>
      <c r="U923" s="11" t="s">
        <v>47</v>
      </c>
    </row>
    <row r="924" spans="1:94">
      <c r="A924" s="11">
        <v>134</v>
      </c>
      <c r="B924" s="28">
        <v>45275.500937500001</v>
      </c>
      <c r="C924" s="28">
        <v>45275.549143518503</v>
      </c>
      <c r="D924" s="11" t="s">
        <v>37</v>
      </c>
      <c r="E924" s="11" t="s">
        <v>1878</v>
      </c>
      <c r="F924" s="19" t="s">
        <v>1879</v>
      </c>
      <c r="G924" s="29">
        <f>VLOOKUP(J924,Hoja1!$A$1:$C$283,2,FALSE)</f>
        <v>111002</v>
      </c>
      <c r="H924" s="29" t="str">
        <f>VLOOKUP(J924,Hoja1!$A$1:$C$283,3,FALSE)</f>
        <v>0</v>
      </c>
      <c r="I924" s="11" t="str">
        <f t="shared" si="3"/>
        <v>111002-0</v>
      </c>
      <c r="J924" s="11" t="s">
        <v>1880</v>
      </c>
      <c r="K924" s="11" t="s">
        <v>43</v>
      </c>
      <c r="L924" s="11" t="s">
        <v>429</v>
      </c>
      <c r="M924" s="30" t="s">
        <v>1586</v>
      </c>
      <c r="N924" s="11" t="s">
        <v>846</v>
      </c>
      <c r="O924" s="11" t="s">
        <v>154</v>
      </c>
      <c r="P924" s="30" t="s">
        <v>1363</v>
      </c>
      <c r="Q924" s="11" t="s">
        <v>155</v>
      </c>
      <c r="R924" s="30" t="s">
        <v>1357</v>
      </c>
      <c r="S924" s="30"/>
      <c r="T924" s="30"/>
      <c r="U924" s="11" t="s">
        <v>47</v>
      </c>
    </row>
    <row r="925" spans="1:94">
      <c r="A925" s="11">
        <v>134</v>
      </c>
      <c r="B925" s="28">
        <v>45275.500937500001</v>
      </c>
      <c r="C925" s="28">
        <v>45275.549143518503</v>
      </c>
      <c r="D925" s="11" t="s">
        <v>37</v>
      </c>
      <c r="E925" s="11" t="s">
        <v>1878</v>
      </c>
      <c r="F925" s="19" t="s">
        <v>1879</v>
      </c>
      <c r="G925" s="29">
        <f>VLOOKUP(J925,Hoja1!$A$1:$C$283,2,FALSE)</f>
        <v>111002</v>
      </c>
      <c r="H925" s="29" t="str">
        <f>VLOOKUP(J925,Hoja1!$A$1:$C$283,3,FALSE)</f>
        <v>0</v>
      </c>
      <c r="I925" s="11" t="str">
        <f t="shared" si="3"/>
        <v>111002-0</v>
      </c>
      <c r="J925" s="11" t="s">
        <v>1880</v>
      </c>
      <c r="K925" s="11" t="s">
        <v>43</v>
      </c>
      <c r="L925" s="11" t="s">
        <v>429</v>
      </c>
      <c r="M925" s="30" t="s">
        <v>1586</v>
      </c>
      <c r="N925" s="11" t="s">
        <v>776</v>
      </c>
      <c r="O925" s="11" t="s">
        <v>1894</v>
      </c>
      <c r="P925" s="30" t="s">
        <v>1895</v>
      </c>
      <c r="Q925" s="11" t="s">
        <v>1896</v>
      </c>
      <c r="R925" s="30" t="s">
        <v>1377</v>
      </c>
      <c r="S925" s="30"/>
      <c r="T925" s="30"/>
      <c r="U925" s="11" t="s">
        <v>47</v>
      </c>
    </row>
    <row r="926" spans="1:94">
      <c r="A926" s="11">
        <v>134</v>
      </c>
      <c r="B926" s="28">
        <v>45275.500937500001</v>
      </c>
      <c r="C926" s="28">
        <v>45275.549143518503</v>
      </c>
      <c r="D926" s="11" t="s">
        <v>37</v>
      </c>
      <c r="E926" s="11" t="s">
        <v>1878</v>
      </c>
      <c r="F926" s="19" t="s">
        <v>1879</v>
      </c>
      <c r="G926" s="29">
        <f>VLOOKUP(J926,Hoja1!$A$1:$C$283,2,FALSE)</f>
        <v>111002</v>
      </c>
      <c r="H926" s="29" t="str">
        <f>VLOOKUP(J926,Hoja1!$A$1:$C$283,3,FALSE)</f>
        <v>0</v>
      </c>
      <c r="I926" s="11" t="str">
        <f t="shared" si="3"/>
        <v>111002-0</v>
      </c>
      <c r="J926" s="11" t="s">
        <v>1880</v>
      </c>
      <c r="K926" s="11" t="s">
        <v>43</v>
      </c>
      <c r="L926" s="11" t="s">
        <v>429</v>
      </c>
      <c r="M926" s="30" t="s">
        <v>1586</v>
      </c>
      <c r="N926" s="11" t="s">
        <v>776</v>
      </c>
      <c r="O926" s="11" t="s">
        <v>689</v>
      </c>
      <c r="P926" s="30" t="s">
        <v>1587</v>
      </c>
      <c r="Q926" s="11" t="s">
        <v>469</v>
      </c>
      <c r="R926" s="30" t="s">
        <v>1380</v>
      </c>
      <c r="S926" s="30"/>
      <c r="T926" s="30"/>
      <c r="U926" s="11" t="s">
        <v>47</v>
      </c>
    </row>
    <row r="927" spans="1:94">
      <c r="A927" s="11">
        <v>134</v>
      </c>
      <c r="B927" s="28">
        <v>45275.500937500001</v>
      </c>
      <c r="C927" s="28">
        <v>45275.549143518503</v>
      </c>
      <c r="D927" s="11" t="s">
        <v>37</v>
      </c>
      <c r="E927" s="11" t="s">
        <v>1878</v>
      </c>
      <c r="F927" s="19" t="s">
        <v>1879</v>
      </c>
      <c r="G927" s="29">
        <f>VLOOKUP(J927,Hoja1!$A$1:$C$283,2,FALSE)</f>
        <v>111002</v>
      </c>
      <c r="H927" s="29" t="str">
        <f>VLOOKUP(J927,Hoja1!$A$1:$C$283,3,FALSE)</f>
        <v>0</v>
      </c>
      <c r="I927" s="11" t="str">
        <f t="shared" si="3"/>
        <v>111002-0</v>
      </c>
      <c r="J927" s="11" t="s">
        <v>1880</v>
      </c>
      <c r="K927" s="11" t="s">
        <v>43</v>
      </c>
      <c r="L927" s="11" t="s">
        <v>429</v>
      </c>
      <c r="M927" s="30" t="s">
        <v>1586</v>
      </c>
      <c r="N927" s="11" t="s">
        <v>1183</v>
      </c>
      <c r="O927" s="11" t="s">
        <v>1897</v>
      </c>
      <c r="P927" s="30" t="s">
        <v>1898</v>
      </c>
      <c r="Q927" s="11" t="s">
        <v>1899</v>
      </c>
      <c r="R927" s="30" t="s">
        <v>1397</v>
      </c>
      <c r="S927" s="30"/>
      <c r="T927" s="30"/>
      <c r="U927" s="11" t="s">
        <v>47</v>
      </c>
    </row>
    <row r="928" spans="1:94">
      <c r="A928" s="11">
        <v>134</v>
      </c>
      <c r="B928" s="28">
        <v>45275.500937500001</v>
      </c>
      <c r="C928" s="28">
        <v>45275.549143518503</v>
      </c>
      <c r="D928" s="11" t="s">
        <v>37</v>
      </c>
      <c r="E928" s="11" t="s">
        <v>1878</v>
      </c>
      <c r="F928" s="19" t="s">
        <v>1879</v>
      </c>
      <c r="G928" s="29">
        <f>VLOOKUP(J928,Hoja1!$A$1:$C$283,2,FALSE)</f>
        <v>111002</v>
      </c>
      <c r="H928" s="29" t="str">
        <f>VLOOKUP(J928,Hoja1!$A$1:$C$283,3,FALSE)</f>
        <v>0</v>
      </c>
      <c r="I928" s="11" t="str">
        <f t="shared" si="3"/>
        <v>111002-0</v>
      </c>
      <c r="J928" s="11" t="s">
        <v>1880</v>
      </c>
      <c r="K928" s="11" t="s">
        <v>43</v>
      </c>
      <c r="L928" s="11" t="s">
        <v>429</v>
      </c>
      <c r="M928" s="30" t="s">
        <v>1586</v>
      </c>
      <c r="N928" s="11" t="s">
        <v>1507</v>
      </c>
      <c r="O928" s="11" t="s">
        <v>1900</v>
      </c>
      <c r="P928" s="11">
        <v>26145</v>
      </c>
      <c r="Q928" s="11" t="s">
        <v>1901</v>
      </c>
      <c r="R928" s="30" t="s">
        <v>1357</v>
      </c>
      <c r="S928" s="30"/>
      <c r="T928" s="30"/>
      <c r="U928" s="11" t="s">
        <v>1637</v>
      </c>
    </row>
    <row r="929" spans="1:93">
      <c r="A929" s="11">
        <v>135</v>
      </c>
      <c r="B929" s="28">
        <v>45275.540752314802</v>
      </c>
      <c r="C929" s="28">
        <v>45275.550914351901</v>
      </c>
      <c r="D929" s="11" t="s">
        <v>37</v>
      </c>
      <c r="E929" s="11" t="s">
        <v>1902</v>
      </c>
      <c r="F929" s="19" t="s">
        <v>1903</v>
      </c>
      <c r="G929" s="29">
        <f>VLOOKUP(J929,Hoja1!$A$1:$C$283,2,FALSE)</f>
        <v>110795</v>
      </c>
      <c r="H929" s="29" t="str">
        <f>VLOOKUP(J929,Hoja1!$A$1:$C$283,3,FALSE)</f>
        <v>K</v>
      </c>
      <c r="I929" s="11" t="str">
        <f t="shared" si="3"/>
        <v>110795-K</v>
      </c>
      <c r="J929" s="11" t="s">
        <v>1904</v>
      </c>
      <c r="K929" s="11" t="s">
        <v>130</v>
      </c>
      <c r="L929" s="11" t="s">
        <v>620</v>
      </c>
      <c r="M929" s="30" t="s">
        <v>1355</v>
      </c>
      <c r="N929" s="11" t="s">
        <v>897</v>
      </c>
      <c r="O929" s="11" t="s">
        <v>621</v>
      </c>
      <c r="P929" s="30" t="s">
        <v>1905</v>
      </c>
      <c r="Q929" s="11" t="s">
        <v>1906</v>
      </c>
      <c r="R929" s="30" t="s">
        <v>1357</v>
      </c>
      <c r="S929" s="30"/>
      <c r="T929" s="30"/>
      <c r="U929" s="11" t="s">
        <v>47</v>
      </c>
      <c r="BL929" s="11" t="s">
        <v>56</v>
      </c>
      <c r="BY929" s="11" t="s">
        <v>56</v>
      </c>
      <c r="CM929" s="11" t="s">
        <v>56</v>
      </c>
    </row>
    <row r="930" spans="1:93">
      <c r="A930" s="11">
        <v>135</v>
      </c>
      <c r="B930" s="28">
        <v>45275.540752314802</v>
      </c>
      <c r="C930" s="28">
        <v>45275.550914351901</v>
      </c>
      <c r="D930" s="11" t="s">
        <v>37</v>
      </c>
      <c r="E930" s="11" t="s">
        <v>1902</v>
      </c>
      <c r="F930" s="19" t="s">
        <v>1903</v>
      </c>
      <c r="G930" s="29">
        <f>VLOOKUP(J930,Hoja1!$A$1:$C$283,2,FALSE)</f>
        <v>110795</v>
      </c>
      <c r="H930" s="29" t="str">
        <f>VLOOKUP(J930,Hoja1!$A$1:$C$283,3,FALSE)</f>
        <v>K</v>
      </c>
      <c r="I930" s="11" t="str">
        <f t="shared" si="3"/>
        <v>110795-K</v>
      </c>
      <c r="J930" s="11" t="s">
        <v>1904</v>
      </c>
      <c r="K930" s="11" t="s">
        <v>130</v>
      </c>
      <c r="L930" s="11" t="s">
        <v>620</v>
      </c>
      <c r="M930" s="30" t="s">
        <v>1355</v>
      </c>
      <c r="N930" s="11" t="s">
        <v>897</v>
      </c>
      <c r="O930" s="11" t="s">
        <v>1907</v>
      </c>
      <c r="P930" s="30" t="s">
        <v>1670</v>
      </c>
      <c r="Q930" s="11" t="s">
        <v>1671</v>
      </c>
      <c r="R930" s="30" t="s">
        <v>1357</v>
      </c>
      <c r="S930" s="30"/>
      <c r="T930" s="30"/>
      <c r="U930" s="11" t="s">
        <v>47</v>
      </c>
    </row>
    <row r="931" spans="1:93">
      <c r="A931" s="11">
        <v>135</v>
      </c>
      <c r="B931" s="28">
        <v>45275.540752314802</v>
      </c>
      <c r="C931" s="28">
        <v>45275.550914351901</v>
      </c>
      <c r="D931" s="11" t="s">
        <v>37</v>
      </c>
      <c r="E931" s="11" t="s">
        <v>1902</v>
      </c>
      <c r="F931" s="19" t="s">
        <v>1903</v>
      </c>
      <c r="G931" s="29">
        <f>VLOOKUP(J931,Hoja1!$A$1:$C$283,2,FALSE)</f>
        <v>110795</v>
      </c>
      <c r="H931" s="29" t="str">
        <f>VLOOKUP(J931,Hoja1!$A$1:$C$283,3,FALSE)</f>
        <v>K</v>
      </c>
      <c r="I931" s="11" t="str">
        <f t="shared" si="3"/>
        <v>110795-K</v>
      </c>
      <c r="J931" s="11" t="s">
        <v>1904</v>
      </c>
      <c r="K931" s="11" t="s">
        <v>130</v>
      </c>
      <c r="L931" s="11" t="s">
        <v>620</v>
      </c>
      <c r="M931" s="30" t="s">
        <v>1355</v>
      </c>
      <c r="N931" s="11" t="s">
        <v>897</v>
      </c>
      <c r="O931" s="11" t="s">
        <v>202</v>
      </c>
      <c r="P931" s="30" t="s">
        <v>1908</v>
      </c>
      <c r="Q931" s="11" t="s">
        <v>203</v>
      </c>
      <c r="R931" s="30" t="s">
        <v>1357</v>
      </c>
      <c r="S931" s="30"/>
      <c r="T931" s="30"/>
      <c r="U931" s="11" t="s">
        <v>47</v>
      </c>
    </row>
    <row r="932" spans="1:93">
      <c r="A932" s="11">
        <v>135</v>
      </c>
      <c r="B932" s="28">
        <v>45275.540752314802</v>
      </c>
      <c r="C932" s="28">
        <v>45275.550914351901</v>
      </c>
      <c r="D932" s="11" t="s">
        <v>37</v>
      </c>
      <c r="E932" s="11" t="s">
        <v>1902</v>
      </c>
      <c r="F932" s="19" t="s">
        <v>1903</v>
      </c>
      <c r="G932" s="29">
        <f>VLOOKUP(J932,Hoja1!$A$1:$C$283,2,FALSE)</f>
        <v>110795</v>
      </c>
      <c r="H932" s="29" t="str">
        <f>VLOOKUP(J932,Hoja1!$A$1:$C$283,3,FALSE)</f>
        <v>K</v>
      </c>
      <c r="I932" s="11" t="str">
        <f t="shared" si="3"/>
        <v>110795-K</v>
      </c>
      <c r="J932" s="11" t="s">
        <v>1904</v>
      </c>
      <c r="K932" s="11" t="s">
        <v>130</v>
      </c>
      <c r="L932" s="11" t="s">
        <v>620</v>
      </c>
      <c r="M932" s="30" t="s">
        <v>1355</v>
      </c>
      <c r="N932" s="11" t="s">
        <v>897</v>
      </c>
      <c r="O932" s="11" t="s">
        <v>1909</v>
      </c>
      <c r="P932" s="30" t="s">
        <v>1662</v>
      </c>
      <c r="Q932" s="11" t="s">
        <v>207</v>
      </c>
      <c r="R932" s="30" t="s">
        <v>1357</v>
      </c>
      <c r="S932" s="30"/>
      <c r="T932" s="30"/>
      <c r="U932" s="11" t="s">
        <v>47</v>
      </c>
    </row>
    <row r="933" spans="1:93">
      <c r="A933" s="11">
        <v>135</v>
      </c>
      <c r="B933" s="28">
        <v>45275.540752314802</v>
      </c>
      <c r="C933" s="28">
        <v>45275.550914351901</v>
      </c>
      <c r="D933" s="11" t="s">
        <v>37</v>
      </c>
      <c r="E933" s="11" t="s">
        <v>1902</v>
      </c>
      <c r="F933" s="19" t="s">
        <v>1903</v>
      </c>
      <c r="G933" s="29">
        <f>VLOOKUP(J933,Hoja1!$A$1:$C$283,2,FALSE)</f>
        <v>110795</v>
      </c>
      <c r="H933" s="29" t="str">
        <f>VLOOKUP(J933,Hoja1!$A$1:$C$283,3,FALSE)</f>
        <v>K</v>
      </c>
      <c r="I933" s="11" t="str">
        <f t="shared" si="3"/>
        <v>110795-K</v>
      </c>
      <c r="J933" s="11" t="s">
        <v>1904</v>
      </c>
      <c r="K933" s="11" t="s">
        <v>130</v>
      </c>
      <c r="L933" s="11" t="s">
        <v>620</v>
      </c>
      <c r="M933" s="30" t="s">
        <v>1355</v>
      </c>
      <c r="N933" s="11" t="s">
        <v>897</v>
      </c>
      <c r="O933" s="11" t="s">
        <v>1910</v>
      </c>
      <c r="P933" s="30" t="s">
        <v>1911</v>
      </c>
      <c r="Q933" s="11" t="s">
        <v>899</v>
      </c>
      <c r="R933" s="30" t="s">
        <v>1357</v>
      </c>
      <c r="S933" s="30"/>
      <c r="T933" s="30"/>
      <c r="U933" s="11" t="s">
        <v>56</v>
      </c>
    </row>
    <row r="934" spans="1:93">
      <c r="A934" s="11">
        <v>135</v>
      </c>
      <c r="B934" s="28">
        <v>45275.540752314802</v>
      </c>
      <c r="C934" s="28">
        <v>45275.550914351901</v>
      </c>
      <c r="D934" s="11" t="s">
        <v>37</v>
      </c>
      <c r="E934" s="11" t="s">
        <v>1902</v>
      </c>
      <c r="F934" s="19" t="s">
        <v>1903</v>
      </c>
      <c r="G934" s="29">
        <f>VLOOKUP(J934,Hoja1!$A$1:$C$283,2,FALSE)</f>
        <v>110795</v>
      </c>
      <c r="H934" s="29" t="str">
        <f>VLOOKUP(J934,Hoja1!$A$1:$C$283,3,FALSE)</f>
        <v>K</v>
      </c>
      <c r="I934" s="11" t="str">
        <f t="shared" ref="I934:I997" si="4">CONCATENATE(G934,"-",H934)</f>
        <v>110795-K</v>
      </c>
      <c r="J934" s="11" t="s">
        <v>1904</v>
      </c>
      <c r="K934" s="11" t="s">
        <v>130</v>
      </c>
      <c r="L934" s="11" t="s">
        <v>620</v>
      </c>
      <c r="M934" s="30" t="s">
        <v>1355</v>
      </c>
      <c r="N934" s="11" t="s">
        <v>897</v>
      </c>
      <c r="O934" s="11" t="s">
        <v>1327</v>
      </c>
      <c r="P934" s="30" t="s">
        <v>1912</v>
      </c>
      <c r="Q934" s="11" t="s">
        <v>1328</v>
      </c>
      <c r="R934" s="30" t="s">
        <v>1357</v>
      </c>
      <c r="S934" s="30"/>
      <c r="T934" s="30"/>
      <c r="U934" s="11" t="s">
        <v>56</v>
      </c>
    </row>
    <row r="935" spans="1:93">
      <c r="A935" s="11">
        <v>135</v>
      </c>
      <c r="B935" s="28">
        <v>45275.540752314802</v>
      </c>
      <c r="C935" s="28">
        <v>45275.550914351901</v>
      </c>
      <c r="D935" s="11" t="s">
        <v>37</v>
      </c>
      <c r="E935" s="11" t="s">
        <v>1902</v>
      </c>
      <c r="F935" s="19" t="s">
        <v>1903</v>
      </c>
      <c r="G935" s="29">
        <f>VLOOKUP(J935,Hoja1!$A$1:$C$283,2,FALSE)</f>
        <v>110795</v>
      </c>
      <c r="H935" s="29" t="str">
        <f>VLOOKUP(J935,Hoja1!$A$1:$C$283,3,FALSE)</f>
        <v>K</v>
      </c>
      <c r="I935" s="11" t="str">
        <f t="shared" si="4"/>
        <v>110795-K</v>
      </c>
      <c r="J935" s="11" t="s">
        <v>1904</v>
      </c>
      <c r="K935" s="11" t="s">
        <v>130</v>
      </c>
      <c r="L935" s="11" t="s">
        <v>620</v>
      </c>
      <c r="M935" s="30" t="s">
        <v>1355</v>
      </c>
      <c r="N935" s="11" t="s">
        <v>897</v>
      </c>
      <c r="O935" s="11" t="s">
        <v>1913</v>
      </c>
      <c r="P935" s="30" t="s">
        <v>1914</v>
      </c>
      <c r="Q935" s="11" t="s">
        <v>1915</v>
      </c>
      <c r="R935" s="30" t="s">
        <v>1357</v>
      </c>
      <c r="S935" s="30"/>
      <c r="T935" s="30"/>
      <c r="U935" s="11" t="s">
        <v>56</v>
      </c>
    </row>
    <row r="936" spans="1:93">
      <c r="A936" s="11">
        <v>135</v>
      </c>
      <c r="B936" s="28">
        <v>45275.540752314802</v>
      </c>
      <c r="C936" s="28">
        <v>45275.550914351901</v>
      </c>
      <c r="D936" s="11" t="s">
        <v>37</v>
      </c>
      <c r="E936" s="11" t="s">
        <v>1902</v>
      </c>
      <c r="F936" s="19" t="s">
        <v>1903</v>
      </c>
      <c r="G936" s="29">
        <f>VLOOKUP(J936,Hoja1!$A$1:$C$283,2,FALSE)</f>
        <v>110795</v>
      </c>
      <c r="H936" s="29" t="str">
        <f>VLOOKUP(J936,Hoja1!$A$1:$C$283,3,FALSE)</f>
        <v>K</v>
      </c>
      <c r="I936" s="11" t="str">
        <f t="shared" si="4"/>
        <v>110795-K</v>
      </c>
      <c r="J936" s="11" t="s">
        <v>1904</v>
      </c>
      <c r="K936" s="11" t="s">
        <v>130</v>
      </c>
      <c r="L936" s="11" t="s">
        <v>620</v>
      </c>
      <c r="M936" s="30" t="s">
        <v>1355</v>
      </c>
      <c r="N936" s="11" t="s">
        <v>897</v>
      </c>
      <c r="O936" s="11" t="s">
        <v>1916</v>
      </c>
      <c r="P936" s="30" t="s">
        <v>1917</v>
      </c>
      <c r="Q936" s="11" t="s">
        <v>1318</v>
      </c>
      <c r="R936" s="30" t="s">
        <v>1357</v>
      </c>
      <c r="S936" s="30"/>
      <c r="T936" s="30"/>
      <c r="U936" s="11" t="s">
        <v>56</v>
      </c>
    </row>
    <row r="937" spans="1:93">
      <c r="A937" s="11">
        <v>136</v>
      </c>
      <c r="B937" s="28">
        <v>45275.537337962996</v>
      </c>
      <c r="C937" s="28">
        <v>45275.567708333299</v>
      </c>
      <c r="D937" s="11" t="s">
        <v>37</v>
      </c>
      <c r="E937" s="11" t="s">
        <v>1918</v>
      </c>
      <c r="F937" s="19" t="s">
        <v>1919</v>
      </c>
      <c r="G937" s="29">
        <f>VLOOKUP(J937,Hoja1!$A$1:$C$283,2,FALSE)</f>
        <v>110940</v>
      </c>
      <c r="H937" s="29" t="str">
        <f>VLOOKUP(J937,Hoja1!$A$1:$C$283,3,FALSE)</f>
        <v>5</v>
      </c>
      <c r="I937" s="11" t="str">
        <f t="shared" si="4"/>
        <v>110940-5</v>
      </c>
      <c r="J937" s="11" t="s">
        <v>1920</v>
      </c>
      <c r="K937" s="11" t="s">
        <v>114</v>
      </c>
      <c r="L937" s="11" t="s">
        <v>186</v>
      </c>
      <c r="M937" s="30" t="s">
        <v>1355</v>
      </c>
      <c r="N937" s="11" t="s">
        <v>846</v>
      </c>
      <c r="O937" s="11" t="s">
        <v>154</v>
      </c>
      <c r="P937" s="30" t="s">
        <v>1363</v>
      </c>
      <c r="Q937" s="11" t="s">
        <v>155</v>
      </c>
      <c r="R937" s="30" t="s">
        <v>1357</v>
      </c>
      <c r="S937" s="30"/>
      <c r="T937" s="30"/>
      <c r="U937" s="11" t="s">
        <v>56</v>
      </c>
      <c r="BL937" s="11" t="s">
        <v>56</v>
      </c>
      <c r="BY937" s="11" t="s">
        <v>56</v>
      </c>
      <c r="CM937" s="11" t="s">
        <v>47</v>
      </c>
      <c r="CN937" s="11" t="s">
        <v>1921</v>
      </c>
      <c r="CO937" s="11" t="s">
        <v>47</v>
      </c>
    </row>
    <row r="938" spans="1:93">
      <c r="A938" s="11">
        <v>136</v>
      </c>
      <c r="B938" s="28">
        <v>45275.537337962996</v>
      </c>
      <c r="C938" s="28">
        <v>45275.567708333299</v>
      </c>
      <c r="D938" s="11" t="s">
        <v>37</v>
      </c>
      <c r="E938" s="11" t="s">
        <v>1918</v>
      </c>
      <c r="F938" s="19" t="s">
        <v>1919</v>
      </c>
      <c r="G938" s="29">
        <f>VLOOKUP(J938,Hoja1!$A$1:$C$283,2,FALSE)</f>
        <v>110940</v>
      </c>
      <c r="H938" s="29" t="str">
        <f>VLOOKUP(J938,Hoja1!$A$1:$C$283,3,FALSE)</f>
        <v>5</v>
      </c>
      <c r="I938" s="11" t="str">
        <f t="shared" si="4"/>
        <v>110940-5</v>
      </c>
      <c r="J938" s="11" t="s">
        <v>1920</v>
      </c>
      <c r="K938" s="11" t="s">
        <v>114</v>
      </c>
      <c r="L938" s="11" t="s">
        <v>186</v>
      </c>
      <c r="M938" s="30" t="s">
        <v>1355</v>
      </c>
      <c r="N938" s="11" t="s">
        <v>846</v>
      </c>
      <c r="O938" s="11" t="s">
        <v>419</v>
      </c>
      <c r="P938" s="30" t="s">
        <v>1518</v>
      </c>
      <c r="Q938" s="11" t="s">
        <v>420</v>
      </c>
      <c r="R938" s="30" t="s">
        <v>1357</v>
      </c>
      <c r="S938" s="30"/>
      <c r="T938" s="30"/>
      <c r="U938" s="11" t="s">
        <v>56</v>
      </c>
    </row>
    <row r="939" spans="1:93">
      <c r="A939" s="11">
        <v>136</v>
      </c>
      <c r="B939" s="28">
        <v>45275.537337962996</v>
      </c>
      <c r="C939" s="28">
        <v>45275.567708333299</v>
      </c>
      <c r="D939" s="11" t="s">
        <v>37</v>
      </c>
      <c r="E939" s="11" t="s">
        <v>1918</v>
      </c>
      <c r="F939" s="19" t="s">
        <v>1919</v>
      </c>
      <c r="G939" s="29">
        <f>VLOOKUP(J939,Hoja1!$A$1:$C$283,2,FALSE)</f>
        <v>110940</v>
      </c>
      <c r="H939" s="29" t="str">
        <f>VLOOKUP(J939,Hoja1!$A$1:$C$283,3,FALSE)</f>
        <v>5</v>
      </c>
      <c r="I939" s="11" t="str">
        <f t="shared" si="4"/>
        <v>110940-5</v>
      </c>
      <c r="J939" s="11" t="s">
        <v>1920</v>
      </c>
      <c r="K939" s="11" t="s">
        <v>114</v>
      </c>
      <c r="L939" s="11" t="s">
        <v>186</v>
      </c>
      <c r="M939" s="30" t="s">
        <v>1355</v>
      </c>
      <c r="N939" s="11" t="s">
        <v>846</v>
      </c>
      <c r="O939" s="11" t="s">
        <v>1922</v>
      </c>
      <c r="P939" s="30" t="s">
        <v>1470</v>
      </c>
      <c r="Q939" s="11" t="s">
        <v>1039</v>
      </c>
      <c r="R939" s="30" t="s">
        <v>1357</v>
      </c>
      <c r="S939" s="30"/>
      <c r="T939" s="30"/>
      <c r="U939" s="11" t="s">
        <v>56</v>
      </c>
    </row>
    <row r="940" spans="1:93">
      <c r="A940" s="11">
        <v>136</v>
      </c>
      <c r="B940" s="28">
        <v>45275.537337962996</v>
      </c>
      <c r="C940" s="28">
        <v>45275.567708333299</v>
      </c>
      <c r="D940" s="11" t="s">
        <v>37</v>
      </c>
      <c r="E940" s="11" t="s">
        <v>1918</v>
      </c>
      <c r="F940" s="19" t="s">
        <v>1919</v>
      </c>
      <c r="G940" s="29">
        <f>VLOOKUP(J940,Hoja1!$A$1:$C$283,2,FALSE)</f>
        <v>110940</v>
      </c>
      <c r="H940" s="29" t="str">
        <f>VLOOKUP(J940,Hoja1!$A$1:$C$283,3,FALSE)</f>
        <v>5</v>
      </c>
      <c r="I940" s="11" t="str">
        <f t="shared" si="4"/>
        <v>110940-5</v>
      </c>
      <c r="J940" s="11" t="s">
        <v>1920</v>
      </c>
      <c r="K940" s="11" t="s">
        <v>114</v>
      </c>
      <c r="L940" s="11" t="s">
        <v>186</v>
      </c>
      <c r="M940" s="30" t="s">
        <v>1355</v>
      </c>
      <c r="N940" s="11" t="s">
        <v>846</v>
      </c>
      <c r="O940" s="11" t="s">
        <v>158</v>
      </c>
      <c r="P940" s="30" t="s">
        <v>1468</v>
      </c>
      <c r="Q940" s="11" t="s">
        <v>159</v>
      </c>
      <c r="R940" s="30" t="s">
        <v>1357</v>
      </c>
      <c r="S940" s="30"/>
      <c r="T940" s="30"/>
      <c r="U940" s="11" t="s">
        <v>56</v>
      </c>
    </row>
    <row r="941" spans="1:93">
      <c r="A941" s="11">
        <v>136</v>
      </c>
      <c r="B941" s="28">
        <v>45275.537337962996</v>
      </c>
      <c r="C941" s="28">
        <v>45275.567708333299</v>
      </c>
      <c r="D941" s="11" t="s">
        <v>37</v>
      </c>
      <c r="E941" s="11" t="s">
        <v>1918</v>
      </c>
      <c r="F941" s="19" t="s">
        <v>1919</v>
      </c>
      <c r="G941" s="29">
        <f>VLOOKUP(J941,Hoja1!$A$1:$C$283,2,FALSE)</f>
        <v>110940</v>
      </c>
      <c r="H941" s="29" t="str">
        <f>VLOOKUP(J941,Hoja1!$A$1:$C$283,3,FALSE)</f>
        <v>5</v>
      </c>
      <c r="I941" s="11" t="str">
        <f t="shared" si="4"/>
        <v>110940-5</v>
      </c>
      <c r="J941" s="11" t="s">
        <v>1920</v>
      </c>
      <c r="K941" s="11" t="s">
        <v>114</v>
      </c>
      <c r="L941" s="11" t="s">
        <v>186</v>
      </c>
      <c r="M941" s="30" t="s">
        <v>1355</v>
      </c>
      <c r="N941" s="11" t="s">
        <v>846</v>
      </c>
      <c r="O941" s="11" t="s">
        <v>116</v>
      </c>
      <c r="P941" s="30" t="s">
        <v>1923</v>
      </c>
      <c r="Q941" s="11" t="s">
        <v>117</v>
      </c>
      <c r="R941" s="30" t="s">
        <v>1357</v>
      </c>
      <c r="S941" s="30"/>
      <c r="T941" s="30"/>
      <c r="U941" s="11" t="s">
        <v>56</v>
      </c>
    </row>
    <row r="942" spans="1:93">
      <c r="A942" s="11">
        <v>137</v>
      </c>
      <c r="B942" s="28">
        <v>45275.505972222199</v>
      </c>
      <c r="C942" s="28">
        <v>45275.570231481499</v>
      </c>
      <c r="D942" s="11" t="s">
        <v>37</v>
      </c>
      <c r="E942" s="11" t="s">
        <v>1924</v>
      </c>
      <c r="F942" s="19" t="s">
        <v>1925</v>
      </c>
      <c r="G942" s="29">
        <f>VLOOKUP(J942,Hoja1!$A$1:$C$283,2,FALSE)</f>
        <v>110771</v>
      </c>
      <c r="H942" s="29" t="str">
        <f>VLOOKUP(J942,Hoja1!$A$1:$C$283,3,FALSE)</f>
        <v>2</v>
      </c>
      <c r="I942" s="11" t="str">
        <f t="shared" si="4"/>
        <v>110771-2</v>
      </c>
      <c r="J942" s="11" t="s">
        <v>1926</v>
      </c>
      <c r="K942" s="11" t="s">
        <v>43</v>
      </c>
      <c r="L942" s="11" t="s">
        <v>429</v>
      </c>
      <c r="M942" s="30" t="s">
        <v>1927</v>
      </c>
      <c r="N942" s="11" t="s">
        <v>878</v>
      </c>
      <c r="O942" s="11" t="s">
        <v>1928</v>
      </c>
      <c r="P942" s="30" t="s">
        <v>1929</v>
      </c>
      <c r="Q942" s="11" t="s">
        <v>325</v>
      </c>
      <c r="R942" s="30" t="s">
        <v>1357</v>
      </c>
      <c r="S942" s="30"/>
      <c r="T942" s="30"/>
      <c r="U942" s="11" t="s">
        <v>56</v>
      </c>
      <c r="BL942" s="11" t="s">
        <v>47</v>
      </c>
    </row>
    <row r="943" spans="1:93">
      <c r="A943" s="11">
        <v>137</v>
      </c>
      <c r="B943" s="28">
        <v>45275.505972222199</v>
      </c>
      <c r="C943" s="28">
        <v>45275.570231481499</v>
      </c>
      <c r="D943" s="11" t="s">
        <v>37</v>
      </c>
      <c r="E943" s="11" t="s">
        <v>1924</v>
      </c>
      <c r="F943" s="19" t="s">
        <v>1925</v>
      </c>
      <c r="G943" s="29">
        <f>VLOOKUP(J943,Hoja1!$A$1:$C$283,2,FALSE)</f>
        <v>110771</v>
      </c>
      <c r="H943" s="29" t="str">
        <f>VLOOKUP(J943,Hoja1!$A$1:$C$283,3,FALSE)</f>
        <v>2</v>
      </c>
      <c r="I943" s="11" t="str">
        <f t="shared" si="4"/>
        <v>110771-2</v>
      </c>
      <c r="J943" s="11" t="s">
        <v>1926</v>
      </c>
      <c r="K943" s="11" t="s">
        <v>43</v>
      </c>
      <c r="L943" s="11" t="s">
        <v>429</v>
      </c>
      <c r="M943" s="30" t="s">
        <v>1927</v>
      </c>
      <c r="N943" s="11" t="s">
        <v>878</v>
      </c>
      <c r="O943" s="11" t="s">
        <v>1930</v>
      </c>
      <c r="P943" s="30" t="s">
        <v>1520</v>
      </c>
      <c r="Q943" s="11" t="s">
        <v>327</v>
      </c>
      <c r="R943" s="30" t="s">
        <v>1377</v>
      </c>
      <c r="S943" s="30"/>
      <c r="T943" s="30"/>
      <c r="U943" s="11" t="s">
        <v>56</v>
      </c>
    </row>
    <row r="944" spans="1:93">
      <c r="A944" s="11">
        <v>137</v>
      </c>
      <c r="B944" s="28">
        <v>45275.505972222199</v>
      </c>
      <c r="C944" s="28">
        <v>45275.570231481499</v>
      </c>
      <c r="D944" s="11" t="s">
        <v>37</v>
      </c>
      <c r="E944" s="11" t="s">
        <v>1924</v>
      </c>
      <c r="F944" s="19" t="s">
        <v>1925</v>
      </c>
      <c r="G944" s="29">
        <f>VLOOKUP(J944,Hoja1!$A$1:$C$283,2,FALSE)</f>
        <v>110771</v>
      </c>
      <c r="H944" s="29" t="str">
        <f>VLOOKUP(J944,Hoja1!$A$1:$C$283,3,FALSE)</f>
        <v>2</v>
      </c>
      <c r="I944" s="11" t="str">
        <f t="shared" si="4"/>
        <v>110771-2</v>
      </c>
      <c r="J944" s="11" t="s">
        <v>1926</v>
      </c>
      <c r="K944" s="11" t="s">
        <v>43</v>
      </c>
      <c r="L944" s="11" t="s">
        <v>429</v>
      </c>
      <c r="M944" s="30" t="s">
        <v>1927</v>
      </c>
      <c r="N944" s="11" t="s">
        <v>878</v>
      </c>
      <c r="O944" s="11" t="s">
        <v>1931</v>
      </c>
      <c r="P944" s="30" t="s">
        <v>1932</v>
      </c>
      <c r="Q944" s="11" t="s">
        <v>1933</v>
      </c>
      <c r="R944" s="30" t="s">
        <v>1357</v>
      </c>
      <c r="S944" s="30"/>
      <c r="T944" s="30"/>
      <c r="U944" s="11" t="s">
        <v>56</v>
      </c>
    </row>
    <row r="945" spans="1:94">
      <c r="A945" s="11">
        <v>137</v>
      </c>
      <c r="B945" s="28">
        <v>45275.505972222199</v>
      </c>
      <c r="C945" s="28">
        <v>45275.570231481499</v>
      </c>
      <c r="D945" s="11" t="s">
        <v>37</v>
      </c>
      <c r="E945" s="11" t="s">
        <v>1924</v>
      </c>
      <c r="F945" s="19" t="s">
        <v>1925</v>
      </c>
      <c r="G945" s="29">
        <f>VLOOKUP(J945,Hoja1!$A$1:$C$283,2,FALSE)</f>
        <v>110771</v>
      </c>
      <c r="H945" s="29" t="str">
        <f>VLOOKUP(J945,Hoja1!$A$1:$C$283,3,FALSE)</f>
        <v>2</v>
      </c>
      <c r="I945" s="11" t="str">
        <f t="shared" si="4"/>
        <v>110771-2</v>
      </c>
      <c r="J945" s="11" t="s">
        <v>1926</v>
      </c>
      <c r="K945" s="11" t="s">
        <v>43</v>
      </c>
      <c r="L945" s="11" t="s">
        <v>429</v>
      </c>
      <c r="M945" s="30" t="s">
        <v>1927</v>
      </c>
      <c r="N945" s="11" t="s">
        <v>878</v>
      </c>
      <c r="O945" s="11" t="s">
        <v>1934</v>
      </c>
      <c r="P945" s="30" t="s">
        <v>1935</v>
      </c>
      <c r="Q945" s="11" t="s">
        <v>436</v>
      </c>
      <c r="R945" s="30" t="s">
        <v>1357</v>
      </c>
      <c r="S945" s="30"/>
      <c r="T945" s="30"/>
      <c r="U945" s="11" t="s">
        <v>56</v>
      </c>
    </row>
    <row r="946" spans="1:94">
      <c r="A946" s="11">
        <v>137</v>
      </c>
      <c r="B946" s="28">
        <v>45275.505972222199</v>
      </c>
      <c r="C946" s="28">
        <v>45275.570231481499</v>
      </c>
      <c r="D946" s="11" t="s">
        <v>37</v>
      </c>
      <c r="E946" s="11" t="s">
        <v>1924</v>
      </c>
      <c r="F946" s="19" t="s">
        <v>1925</v>
      </c>
      <c r="G946" s="29">
        <f>VLOOKUP(J946,Hoja1!$A$1:$C$283,2,FALSE)</f>
        <v>110771</v>
      </c>
      <c r="H946" s="29" t="str">
        <f>VLOOKUP(J946,Hoja1!$A$1:$C$283,3,FALSE)</f>
        <v>2</v>
      </c>
      <c r="I946" s="11" t="str">
        <f t="shared" si="4"/>
        <v>110771-2</v>
      </c>
      <c r="J946" s="11" t="s">
        <v>1926</v>
      </c>
      <c r="K946" s="11" t="s">
        <v>43</v>
      </c>
      <c r="L946" s="11" t="s">
        <v>429</v>
      </c>
      <c r="M946" s="30" t="s">
        <v>1927</v>
      </c>
      <c r="N946" s="11" t="s">
        <v>776</v>
      </c>
      <c r="O946" s="11" t="s">
        <v>1936</v>
      </c>
      <c r="P946" s="30" t="s">
        <v>1937</v>
      </c>
      <c r="Q946" s="11" t="s">
        <v>49</v>
      </c>
      <c r="R946" s="30" t="s">
        <v>1357</v>
      </c>
      <c r="S946" s="30"/>
      <c r="T946" s="30"/>
      <c r="U946" s="11" t="s">
        <v>56</v>
      </c>
    </row>
    <row r="947" spans="1:94">
      <c r="A947" s="11">
        <v>137</v>
      </c>
      <c r="B947" s="28">
        <v>45275.505972222199</v>
      </c>
      <c r="C947" s="28">
        <v>45275.570231481499</v>
      </c>
      <c r="D947" s="11" t="s">
        <v>37</v>
      </c>
      <c r="E947" s="11" t="s">
        <v>1924</v>
      </c>
      <c r="F947" s="19" t="s">
        <v>1925</v>
      </c>
      <c r="G947" s="29">
        <f>VLOOKUP(J947,Hoja1!$A$1:$C$283,2,FALSE)</f>
        <v>110771</v>
      </c>
      <c r="H947" s="29" t="str">
        <f>VLOOKUP(J947,Hoja1!$A$1:$C$283,3,FALSE)</f>
        <v>2</v>
      </c>
      <c r="I947" s="11" t="str">
        <f t="shared" si="4"/>
        <v>110771-2</v>
      </c>
      <c r="J947" s="11" t="s">
        <v>1926</v>
      </c>
      <c r="K947" s="11" t="s">
        <v>43</v>
      </c>
      <c r="L947" s="11" t="s">
        <v>429</v>
      </c>
      <c r="M947" s="30" t="s">
        <v>1927</v>
      </c>
      <c r="N947" s="11" t="s">
        <v>808</v>
      </c>
      <c r="O947" s="11" t="s">
        <v>1938</v>
      </c>
      <c r="P947" s="30" t="s">
        <v>1939</v>
      </c>
      <c r="Q947" s="11" t="s">
        <v>1940</v>
      </c>
      <c r="R947" s="30" t="s">
        <v>1357</v>
      </c>
      <c r="S947" s="30"/>
      <c r="T947" s="30"/>
      <c r="U947" s="11" t="s">
        <v>56</v>
      </c>
    </row>
    <row r="948" spans="1:94">
      <c r="A948" s="11">
        <v>137</v>
      </c>
      <c r="B948" s="28">
        <v>45275.505972222199</v>
      </c>
      <c r="C948" s="28">
        <v>45275.570231481499</v>
      </c>
      <c r="D948" s="11" t="s">
        <v>37</v>
      </c>
      <c r="E948" s="11" t="s">
        <v>1924</v>
      </c>
      <c r="F948" s="19" t="s">
        <v>1925</v>
      </c>
      <c r="G948" s="29">
        <f>VLOOKUP(J948,Hoja1!$A$1:$C$283,2,FALSE)</f>
        <v>110771</v>
      </c>
      <c r="H948" s="29" t="str">
        <f>VLOOKUP(J948,Hoja1!$A$1:$C$283,3,FALSE)</f>
        <v>2</v>
      </c>
      <c r="I948" s="11" t="str">
        <f t="shared" si="4"/>
        <v>110771-2</v>
      </c>
      <c r="J948" s="11" t="s">
        <v>1926</v>
      </c>
      <c r="K948" s="11" t="s">
        <v>43</v>
      </c>
      <c r="L948" s="11" t="s">
        <v>429</v>
      </c>
      <c r="M948" s="30" t="s">
        <v>1927</v>
      </c>
      <c r="N948" s="11" t="s">
        <v>776</v>
      </c>
      <c r="O948" s="11" t="s">
        <v>1384</v>
      </c>
      <c r="P948" s="30" t="s">
        <v>1385</v>
      </c>
      <c r="Q948" s="11" t="s">
        <v>331</v>
      </c>
      <c r="R948" s="30" t="s">
        <v>1357</v>
      </c>
      <c r="S948" s="30"/>
      <c r="T948" s="30"/>
      <c r="U948" s="11" t="s">
        <v>56</v>
      </c>
    </row>
    <row r="949" spans="1:94">
      <c r="A949" s="11">
        <v>137</v>
      </c>
      <c r="B949" s="28">
        <v>45275.505972222199</v>
      </c>
      <c r="C949" s="28">
        <v>45275.570231481499</v>
      </c>
      <c r="D949" s="11" t="s">
        <v>37</v>
      </c>
      <c r="E949" s="11" t="s">
        <v>1924</v>
      </c>
      <c r="F949" s="19" t="s">
        <v>1925</v>
      </c>
      <c r="G949" s="29">
        <f>VLOOKUP(J949,Hoja1!$A$1:$C$283,2,FALSE)</f>
        <v>110771</v>
      </c>
      <c r="H949" s="29" t="str">
        <f>VLOOKUP(J949,Hoja1!$A$1:$C$283,3,FALSE)</f>
        <v>2</v>
      </c>
      <c r="I949" s="11" t="str">
        <f t="shared" si="4"/>
        <v>110771-2</v>
      </c>
      <c r="J949" s="11" t="s">
        <v>1926</v>
      </c>
      <c r="K949" s="11" t="s">
        <v>43</v>
      </c>
      <c r="L949" s="11" t="s">
        <v>429</v>
      </c>
      <c r="M949" s="30" t="s">
        <v>1927</v>
      </c>
      <c r="N949" s="11" t="s">
        <v>790</v>
      </c>
      <c r="O949" s="11" t="s">
        <v>1941</v>
      </c>
      <c r="P949" s="30" t="s">
        <v>1874</v>
      </c>
      <c r="Q949" s="11" t="s">
        <v>1640</v>
      </c>
      <c r="R949" s="30" t="s">
        <v>1357</v>
      </c>
      <c r="S949" s="30"/>
      <c r="T949" s="30"/>
      <c r="U949" s="11" t="s">
        <v>56</v>
      </c>
    </row>
    <row r="950" spans="1:94">
      <c r="A950" s="11">
        <v>138</v>
      </c>
      <c r="B950" s="28">
        <v>45273.539814814802</v>
      </c>
      <c r="C950" s="28">
        <v>45275.5805092593</v>
      </c>
      <c r="D950" s="11" t="s">
        <v>37</v>
      </c>
      <c r="E950" s="11" t="s">
        <v>1942</v>
      </c>
      <c r="F950" s="19" t="s">
        <v>1943</v>
      </c>
      <c r="G950" s="29">
        <f>VLOOKUP(J950,Hoja1!$A$1:$C$283,2,FALSE)</f>
        <v>110786</v>
      </c>
      <c r="H950" s="29" t="str">
        <f>VLOOKUP(J950,Hoja1!$A$1:$C$283,3,FALSE)</f>
        <v>0</v>
      </c>
      <c r="I950" s="11" t="str">
        <f t="shared" si="4"/>
        <v>110786-0</v>
      </c>
      <c r="J950" s="11" t="s">
        <v>1944</v>
      </c>
      <c r="K950" s="11" t="s">
        <v>1852</v>
      </c>
      <c r="L950" s="11" t="s">
        <v>1945</v>
      </c>
      <c r="M950" s="30" t="s">
        <v>1748</v>
      </c>
      <c r="N950" s="11" t="s">
        <v>1637</v>
      </c>
      <c r="O950" s="11" t="s">
        <v>1946</v>
      </c>
      <c r="P950" s="30" t="s">
        <v>1947</v>
      </c>
      <c r="Q950" s="11" t="s">
        <v>673</v>
      </c>
      <c r="R950" s="30" t="s">
        <v>1357</v>
      </c>
      <c r="S950" s="30"/>
      <c r="T950" s="30"/>
      <c r="U950" s="11" t="s">
        <v>56</v>
      </c>
      <c r="BL950" s="11" t="s">
        <v>47</v>
      </c>
      <c r="BY950" s="11" t="s">
        <v>56</v>
      </c>
      <c r="CM950" s="11" t="s">
        <v>56</v>
      </c>
      <c r="CP950" s="11" t="s">
        <v>1948</v>
      </c>
    </row>
    <row r="951" spans="1:94">
      <c r="A951" s="11">
        <v>138</v>
      </c>
      <c r="B951" s="28">
        <v>45273.539814814802</v>
      </c>
      <c r="C951" s="28">
        <v>45275.5805092593</v>
      </c>
      <c r="D951" s="11" t="s">
        <v>37</v>
      </c>
      <c r="E951" s="11" t="s">
        <v>1942</v>
      </c>
      <c r="F951" s="19" t="s">
        <v>1943</v>
      </c>
      <c r="G951" s="29">
        <f>VLOOKUP(J951,Hoja1!$A$1:$C$283,2,FALSE)</f>
        <v>110786</v>
      </c>
      <c r="H951" s="29" t="str">
        <f>VLOOKUP(J951,Hoja1!$A$1:$C$283,3,FALSE)</f>
        <v>0</v>
      </c>
      <c r="I951" s="11" t="str">
        <f t="shared" si="4"/>
        <v>110786-0</v>
      </c>
      <c r="J951" s="11" t="s">
        <v>1944</v>
      </c>
      <c r="K951" s="11" t="s">
        <v>1852</v>
      </c>
      <c r="L951" s="11" t="s">
        <v>1945</v>
      </c>
      <c r="M951" s="30" t="s">
        <v>1748</v>
      </c>
      <c r="N951" s="11" t="s">
        <v>1637</v>
      </c>
      <c r="O951" s="11" t="s">
        <v>1949</v>
      </c>
      <c r="P951" s="30" t="s">
        <v>1950</v>
      </c>
      <c r="Q951" s="11" t="s">
        <v>1951</v>
      </c>
      <c r="R951" s="30" t="s">
        <v>1357</v>
      </c>
      <c r="S951" s="30"/>
      <c r="T951" s="30"/>
      <c r="U951" s="11" t="s">
        <v>56</v>
      </c>
    </row>
    <row r="952" spans="1:94">
      <c r="A952" s="11">
        <v>138</v>
      </c>
      <c r="B952" s="28">
        <v>45273.539814814802</v>
      </c>
      <c r="C952" s="28">
        <v>45275.5805092593</v>
      </c>
      <c r="D952" s="11" t="s">
        <v>37</v>
      </c>
      <c r="E952" s="11" t="s">
        <v>1942</v>
      </c>
      <c r="F952" s="19" t="s">
        <v>1943</v>
      </c>
      <c r="G952" s="29">
        <f>VLOOKUP(J952,Hoja1!$A$1:$C$283,2,FALSE)</f>
        <v>110786</v>
      </c>
      <c r="H952" s="29" t="str">
        <f>VLOOKUP(J952,Hoja1!$A$1:$C$283,3,FALSE)</f>
        <v>0</v>
      </c>
      <c r="I952" s="11" t="str">
        <f t="shared" si="4"/>
        <v>110786-0</v>
      </c>
      <c r="J952" s="11" t="s">
        <v>1944</v>
      </c>
      <c r="K952" s="11" t="s">
        <v>1852</v>
      </c>
      <c r="L952" s="11" t="s">
        <v>1945</v>
      </c>
      <c r="M952" s="30" t="s">
        <v>1748</v>
      </c>
      <c r="N952" s="11" t="s">
        <v>1637</v>
      </c>
      <c r="O952" s="11" t="s">
        <v>1952</v>
      </c>
      <c r="P952" s="30" t="s">
        <v>1953</v>
      </c>
      <c r="Q952" s="11" t="s">
        <v>1954</v>
      </c>
      <c r="R952" s="30" t="s">
        <v>1357</v>
      </c>
      <c r="S952" s="30"/>
      <c r="T952" s="30"/>
      <c r="U952" s="11" t="s">
        <v>47</v>
      </c>
    </row>
    <row r="953" spans="1:94">
      <c r="A953" s="11">
        <v>138</v>
      </c>
      <c r="B953" s="28">
        <v>45273.539814814802</v>
      </c>
      <c r="C953" s="28">
        <v>45275.5805092593</v>
      </c>
      <c r="D953" s="11" t="s">
        <v>37</v>
      </c>
      <c r="E953" s="11" t="s">
        <v>1942</v>
      </c>
      <c r="F953" s="19" t="s">
        <v>1943</v>
      </c>
      <c r="G953" s="29">
        <f>VLOOKUP(J953,Hoja1!$A$1:$C$283,2,FALSE)</f>
        <v>110786</v>
      </c>
      <c r="H953" s="29" t="str">
        <f>VLOOKUP(J953,Hoja1!$A$1:$C$283,3,FALSE)</f>
        <v>0</v>
      </c>
      <c r="I953" s="11" t="str">
        <f t="shared" si="4"/>
        <v>110786-0</v>
      </c>
      <c r="J953" s="11" t="s">
        <v>1944</v>
      </c>
      <c r="K953" s="11" t="s">
        <v>1852</v>
      </c>
      <c r="L953" s="11" t="s">
        <v>1945</v>
      </c>
      <c r="M953" s="30" t="s">
        <v>1748</v>
      </c>
      <c r="N953" s="11" t="s">
        <v>1637</v>
      </c>
      <c r="O953" s="11" t="s">
        <v>1123</v>
      </c>
      <c r="P953" s="30" t="s">
        <v>1955</v>
      </c>
      <c r="Q953" s="11" t="s">
        <v>1124</v>
      </c>
      <c r="R953" s="30" t="s">
        <v>1357</v>
      </c>
      <c r="S953" s="30"/>
      <c r="T953" s="30"/>
      <c r="U953" s="11" t="s">
        <v>56</v>
      </c>
    </row>
    <row r="954" spans="1:94">
      <c r="A954" s="11">
        <v>138</v>
      </c>
      <c r="B954" s="28">
        <v>45273.539814814802</v>
      </c>
      <c r="C954" s="28">
        <v>45275.5805092593</v>
      </c>
      <c r="D954" s="11" t="s">
        <v>37</v>
      </c>
      <c r="E954" s="11" t="s">
        <v>1942</v>
      </c>
      <c r="F954" s="19" t="s">
        <v>1943</v>
      </c>
      <c r="G954" s="29">
        <f>VLOOKUP(J954,Hoja1!$A$1:$C$283,2,FALSE)</f>
        <v>110786</v>
      </c>
      <c r="H954" s="29" t="str">
        <f>VLOOKUP(J954,Hoja1!$A$1:$C$283,3,FALSE)</f>
        <v>0</v>
      </c>
      <c r="I954" s="11" t="str">
        <f t="shared" si="4"/>
        <v>110786-0</v>
      </c>
      <c r="J954" s="11" t="s">
        <v>1944</v>
      </c>
      <c r="K954" s="11" t="s">
        <v>1852</v>
      </c>
      <c r="L954" s="11" t="s">
        <v>1945</v>
      </c>
      <c r="M954" s="30" t="s">
        <v>1748</v>
      </c>
      <c r="N954" s="11" t="s">
        <v>1637</v>
      </c>
      <c r="O954" s="11" t="s">
        <v>1956</v>
      </c>
      <c r="P954" s="30" t="s">
        <v>1957</v>
      </c>
      <c r="Q954" s="11" t="s">
        <v>1958</v>
      </c>
      <c r="R954" s="30" t="s">
        <v>1357</v>
      </c>
      <c r="S954" s="30"/>
      <c r="T954" s="30"/>
      <c r="U954" s="11" t="s">
        <v>56</v>
      </c>
    </row>
    <row r="955" spans="1:94">
      <c r="A955" s="11">
        <v>138</v>
      </c>
      <c r="B955" s="28">
        <v>45273.539814814802</v>
      </c>
      <c r="C955" s="28">
        <v>45275.5805092593</v>
      </c>
      <c r="D955" s="11" t="s">
        <v>37</v>
      </c>
      <c r="E955" s="11" t="s">
        <v>1942</v>
      </c>
      <c r="F955" s="19" t="s">
        <v>1943</v>
      </c>
      <c r="G955" s="29">
        <f>VLOOKUP(J955,Hoja1!$A$1:$C$283,2,FALSE)</f>
        <v>110786</v>
      </c>
      <c r="H955" s="29" t="str">
        <f>VLOOKUP(J955,Hoja1!$A$1:$C$283,3,FALSE)</f>
        <v>0</v>
      </c>
      <c r="I955" s="11" t="str">
        <f t="shared" si="4"/>
        <v>110786-0</v>
      </c>
      <c r="J955" s="11" t="s">
        <v>1944</v>
      </c>
      <c r="K955" s="11" t="s">
        <v>1852</v>
      </c>
      <c r="L955" s="11" t="s">
        <v>1945</v>
      </c>
      <c r="M955" s="30" t="s">
        <v>1748</v>
      </c>
      <c r="N955" s="11" t="s">
        <v>1637</v>
      </c>
      <c r="O955" s="11" t="s">
        <v>1959</v>
      </c>
      <c r="P955" s="30" t="s">
        <v>1960</v>
      </c>
      <c r="Q955" s="11" t="s">
        <v>1961</v>
      </c>
      <c r="R955" s="30" t="s">
        <v>1357</v>
      </c>
      <c r="S955" s="30"/>
      <c r="T955" s="30"/>
      <c r="U955" s="11" t="s">
        <v>56</v>
      </c>
    </row>
    <row r="956" spans="1:94">
      <c r="A956" s="11">
        <v>138</v>
      </c>
      <c r="B956" s="28">
        <v>45273.539814814802</v>
      </c>
      <c r="C956" s="28">
        <v>45275.5805092593</v>
      </c>
      <c r="D956" s="11" t="s">
        <v>37</v>
      </c>
      <c r="E956" s="11" t="s">
        <v>1942</v>
      </c>
      <c r="F956" s="19" t="s">
        <v>1943</v>
      </c>
      <c r="G956" s="29">
        <f>VLOOKUP(J956,Hoja1!$A$1:$C$283,2,FALSE)</f>
        <v>110786</v>
      </c>
      <c r="H956" s="29" t="str">
        <f>VLOOKUP(J956,Hoja1!$A$1:$C$283,3,FALSE)</f>
        <v>0</v>
      </c>
      <c r="I956" s="11" t="str">
        <f t="shared" si="4"/>
        <v>110786-0</v>
      </c>
      <c r="J956" s="11" t="s">
        <v>1944</v>
      </c>
      <c r="K956" s="11" t="s">
        <v>1852</v>
      </c>
      <c r="L956" s="11" t="s">
        <v>1945</v>
      </c>
      <c r="M956" s="30" t="s">
        <v>1748</v>
      </c>
      <c r="N956" s="11" t="s">
        <v>1637</v>
      </c>
      <c r="O956" s="11" t="s">
        <v>1250</v>
      </c>
      <c r="P956" s="30" t="s">
        <v>1962</v>
      </c>
      <c r="Q956" s="11" t="s">
        <v>1242</v>
      </c>
      <c r="R956" s="30" t="s">
        <v>1357</v>
      </c>
      <c r="S956" s="30"/>
      <c r="T956" s="30"/>
      <c r="U956" s="11" t="s">
        <v>56</v>
      </c>
    </row>
    <row r="957" spans="1:94">
      <c r="A957" s="11">
        <v>138</v>
      </c>
      <c r="B957" s="28">
        <v>45273.539814814802</v>
      </c>
      <c r="C957" s="28">
        <v>45275.5805092593</v>
      </c>
      <c r="D957" s="11" t="s">
        <v>37</v>
      </c>
      <c r="E957" s="11" t="s">
        <v>1942</v>
      </c>
      <c r="F957" s="19" t="s">
        <v>1943</v>
      </c>
      <c r="G957" s="29">
        <f>VLOOKUP(J957,Hoja1!$A$1:$C$283,2,FALSE)</f>
        <v>110786</v>
      </c>
      <c r="H957" s="29" t="str">
        <f>VLOOKUP(J957,Hoja1!$A$1:$C$283,3,FALSE)</f>
        <v>0</v>
      </c>
      <c r="I957" s="11" t="str">
        <f t="shared" si="4"/>
        <v>110786-0</v>
      </c>
      <c r="J957" s="11" t="s">
        <v>1944</v>
      </c>
      <c r="K957" s="11" t="s">
        <v>1852</v>
      </c>
      <c r="L957" s="11" t="s">
        <v>1945</v>
      </c>
      <c r="M957" s="30" t="s">
        <v>1748</v>
      </c>
      <c r="N957" s="11" t="s">
        <v>1637</v>
      </c>
      <c r="O957" s="11" t="s">
        <v>1963</v>
      </c>
      <c r="P957" s="30" t="s">
        <v>1964</v>
      </c>
      <c r="Q957" s="11" t="s">
        <v>1965</v>
      </c>
      <c r="R957" s="30" t="s">
        <v>1357</v>
      </c>
      <c r="S957" s="30"/>
      <c r="T957" s="30"/>
      <c r="U957" s="11" t="s">
        <v>56</v>
      </c>
    </row>
    <row r="958" spans="1:94">
      <c r="A958" s="11">
        <v>138</v>
      </c>
      <c r="B958" s="28">
        <v>45273.539814814802</v>
      </c>
      <c r="C958" s="28">
        <v>45275.5805092593</v>
      </c>
      <c r="D958" s="11" t="s">
        <v>37</v>
      </c>
      <c r="E958" s="11" t="s">
        <v>1942</v>
      </c>
      <c r="F958" s="19" t="s">
        <v>1943</v>
      </c>
      <c r="G958" s="29">
        <f>VLOOKUP(J958,Hoja1!$A$1:$C$283,2,FALSE)</f>
        <v>110786</v>
      </c>
      <c r="H958" s="29" t="str">
        <f>VLOOKUP(J958,Hoja1!$A$1:$C$283,3,FALSE)</f>
        <v>0</v>
      </c>
      <c r="I958" s="11" t="str">
        <f t="shared" si="4"/>
        <v>110786-0</v>
      </c>
      <c r="J958" s="11" t="s">
        <v>1944</v>
      </c>
      <c r="K958" s="11" t="s">
        <v>1852</v>
      </c>
      <c r="L958" s="11" t="s">
        <v>1945</v>
      </c>
      <c r="M958" s="30" t="s">
        <v>1748</v>
      </c>
      <c r="N958" s="11" t="s">
        <v>1637</v>
      </c>
      <c r="O958" s="11" t="s">
        <v>1966</v>
      </c>
      <c r="P958" s="30" t="s">
        <v>1967</v>
      </c>
      <c r="Q958" s="11" t="s">
        <v>1968</v>
      </c>
      <c r="R958" s="30" t="s">
        <v>1357</v>
      </c>
      <c r="S958" s="30"/>
      <c r="T958" s="30"/>
      <c r="U958" s="11" t="s">
        <v>56</v>
      </c>
    </row>
    <row r="959" spans="1:94">
      <c r="A959" s="11">
        <v>138</v>
      </c>
      <c r="B959" s="28">
        <v>45273.539814814802</v>
      </c>
      <c r="C959" s="28">
        <v>45275.5805092593</v>
      </c>
      <c r="D959" s="11" t="s">
        <v>37</v>
      </c>
      <c r="E959" s="11" t="s">
        <v>1942</v>
      </c>
      <c r="F959" s="19" t="s">
        <v>1943</v>
      </c>
      <c r="G959" s="29">
        <f>VLOOKUP(J959,Hoja1!$A$1:$C$283,2,FALSE)</f>
        <v>110786</v>
      </c>
      <c r="H959" s="29" t="str">
        <f>VLOOKUP(J959,Hoja1!$A$1:$C$283,3,FALSE)</f>
        <v>0</v>
      </c>
      <c r="I959" s="11" t="str">
        <f t="shared" si="4"/>
        <v>110786-0</v>
      </c>
      <c r="J959" s="11" t="s">
        <v>1944</v>
      </c>
      <c r="K959" s="11" t="s">
        <v>1852</v>
      </c>
      <c r="L959" s="11" t="s">
        <v>1945</v>
      </c>
      <c r="M959" s="30" t="s">
        <v>1748</v>
      </c>
      <c r="N959" s="11" t="s">
        <v>1637</v>
      </c>
      <c r="O959" s="11" t="s">
        <v>1969</v>
      </c>
      <c r="P959" s="30" t="s">
        <v>1970</v>
      </c>
      <c r="Q959" s="11" t="s">
        <v>1971</v>
      </c>
      <c r="R959" s="30" t="s">
        <v>1357</v>
      </c>
      <c r="S959" s="30"/>
      <c r="T959" s="30"/>
      <c r="U959" s="11" t="s">
        <v>56</v>
      </c>
    </row>
    <row r="960" spans="1:94">
      <c r="A960" s="11">
        <v>139</v>
      </c>
      <c r="B960" s="28">
        <v>45275.569918981499</v>
      </c>
      <c r="C960" s="28">
        <v>45275.592326388898</v>
      </c>
      <c r="D960" s="11" t="s">
        <v>37</v>
      </c>
      <c r="E960" s="11" t="s">
        <v>1972</v>
      </c>
      <c r="F960" s="19" t="s">
        <v>1973</v>
      </c>
      <c r="G960" s="29" t="s">
        <v>1425</v>
      </c>
      <c r="H960" s="29" t="s">
        <v>315</v>
      </c>
      <c r="I960" s="11" t="str">
        <f t="shared" si="4"/>
        <v>NO ENCONTRADA -NO ENCONTRADA</v>
      </c>
      <c r="J960" s="11" t="s">
        <v>1974</v>
      </c>
      <c r="K960" s="11" t="s">
        <v>43</v>
      </c>
      <c r="L960" s="11" t="s">
        <v>318</v>
      </c>
      <c r="M960" s="30" t="s">
        <v>1704</v>
      </c>
      <c r="N960" s="11" t="s">
        <v>849</v>
      </c>
      <c r="O960" s="11" t="s">
        <v>1975</v>
      </c>
      <c r="P960" s="30" t="s">
        <v>1976</v>
      </c>
      <c r="Q960" s="11" t="s">
        <v>1977</v>
      </c>
      <c r="R960" s="30" t="s">
        <v>1357</v>
      </c>
      <c r="S960" s="30"/>
      <c r="T960" s="30"/>
      <c r="U960" s="11" t="s">
        <v>47</v>
      </c>
      <c r="BL960" s="11" t="s">
        <v>56</v>
      </c>
      <c r="BY960" s="11" t="s">
        <v>56</v>
      </c>
      <c r="CM960" s="11" t="s">
        <v>56</v>
      </c>
    </row>
    <row r="961" spans="1:91">
      <c r="A961" s="11">
        <v>139</v>
      </c>
      <c r="B961" s="28">
        <v>45275.569918981499</v>
      </c>
      <c r="C961" s="28">
        <v>45275.592326388898</v>
      </c>
      <c r="D961" s="11" t="s">
        <v>37</v>
      </c>
      <c r="E961" s="11" t="s">
        <v>1972</v>
      </c>
      <c r="F961" s="19" t="s">
        <v>1973</v>
      </c>
      <c r="G961" s="29" t="s">
        <v>1425</v>
      </c>
      <c r="H961" s="29" t="s">
        <v>315</v>
      </c>
      <c r="I961" s="11" t="str">
        <f t="shared" si="4"/>
        <v>NO ENCONTRADA -NO ENCONTRADA</v>
      </c>
      <c r="J961" s="11" t="s">
        <v>1974</v>
      </c>
      <c r="K961" s="11" t="s">
        <v>43</v>
      </c>
      <c r="L961" s="11" t="s">
        <v>318</v>
      </c>
      <c r="M961" s="30" t="s">
        <v>1704</v>
      </c>
      <c r="N961" s="11" t="s">
        <v>849</v>
      </c>
      <c r="O961" s="11" t="s">
        <v>1978</v>
      </c>
      <c r="P961" s="30" t="s">
        <v>1979</v>
      </c>
      <c r="Q961" s="11" t="s">
        <v>918</v>
      </c>
      <c r="R961" s="30" t="s">
        <v>1377</v>
      </c>
      <c r="S961" s="30"/>
      <c r="T961" s="30"/>
      <c r="U961" s="11" t="s">
        <v>47</v>
      </c>
    </row>
    <row r="962" spans="1:91">
      <c r="A962" s="11">
        <v>139</v>
      </c>
      <c r="B962" s="28">
        <v>45275.569918981499</v>
      </c>
      <c r="C962" s="28">
        <v>45275.592326388898</v>
      </c>
      <c r="D962" s="11" t="s">
        <v>37</v>
      </c>
      <c r="E962" s="11" t="s">
        <v>1972</v>
      </c>
      <c r="F962" s="19" t="s">
        <v>1973</v>
      </c>
      <c r="G962" s="29" t="s">
        <v>1425</v>
      </c>
      <c r="H962" s="29" t="s">
        <v>315</v>
      </c>
      <c r="I962" s="11" t="str">
        <f t="shared" si="4"/>
        <v>NO ENCONTRADA -NO ENCONTRADA</v>
      </c>
      <c r="J962" s="11" t="s">
        <v>1974</v>
      </c>
      <c r="K962" s="11" t="s">
        <v>43</v>
      </c>
      <c r="L962" s="11" t="s">
        <v>318</v>
      </c>
      <c r="M962" s="30" t="s">
        <v>1704</v>
      </c>
      <c r="N962" s="11" t="s">
        <v>742</v>
      </c>
      <c r="O962" s="11" t="s">
        <v>1980</v>
      </c>
      <c r="P962" s="30" t="s">
        <v>1365</v>
      </c>
      <c r="Q962" s="11" t="s">
        <v>137</v>
      </c>
      <c r="R962" s="30" t="s">
        <v>1357</v>
      </c>
      <c r="S962" s="30"/>
      <c r="T962" s="30"/>
      <c r="U962" s="11" t="s">
        <v>47</v>
      </c>
    </row>
    <row r="963" spans="1:91">
      <c r="A963" s="11">
        <v>139</v>
      </c>
      <c r="B963" s="28">
        <v>45275.569918981499</v>
      </c>
      <c r="C963" s="28">
        <v>45275.592326388898</v>
      </c>
      <c r="D963" s="11" t="s">
        <v>37</v>
      </c>
      <c r="E963" s="11" t="s">
        <v>1972</v>
      </c>
      <c r="F963" s="19" t="s">
        <v>1973</v>
      </c>
      <c r="G963" s="29" t="s">
        <v>1425</v>
      </c>
      <c r="H963" s="29" t="s">
        <v>315</v>
      </c>
      <c r="I963" s="11" t="str">
        <f t="shared" si="4"/>
        <v>NO ENCONTRADA -NO ENCONTRADA</v>
      </c>
      <c r="J963" s="11" t="s">
        <v>1974</v>
      </c>
      <c r="K963" s="11" t="s">
        <v>43</v>
      </c>
      <c r="L963" s="11" t="s">
        <v>318</v>
      </c>
      <c r="M963" s="30" t="s">
        <v>1704</v>
      </c>
      <c r="N963" s="11" t="s">
        <v>1035</v>
      </c>
      <c r="O963" s="11" t="s">
        <v>1981</v>
      </c>
      <c r="P963" s="30" t="s">
        <v>1982</v>
      </c>
      <c r="Q963" s="11" t="s">
        <v>1983</v>
      </c>
      <c r="R963" s="30" t="s">
        <v>1357</v>
      </c>
      <c r="S963" s="30"/>
      <c r="T963" s="30"/>
      <c r="U963" s="11" t="s">
        <v>56</v>
      </c>
    </row>
    <row r="964" spans="1:91">
      <c r="A964" s="11">
        <v>139</v>
      </c>
      <c r="B964" s="28">
        <v>45275.569918981499</v>
      </c>
      <c r="C964" s="28">
        <v>45275.592326388898</v>
      </c>
      <c r="D964" s="11" t="s">
        <v>37</v>
      </c>
      <c r="E964" s="11" t="s">
        <v>1972</v>
      </c>
      <c r="F964" s="19" t="s">
        <v>1973</v>
      </c>
      <c r="G964" s="29" t="s">
        <v>1425</v>
      </c>
      <c r="H964" s="29" t="s">
        <v>315</v>
      </c>
      <c r="I964" s="11" t="str">
        <f t="shared" si="4"/>
        <v>NO ENCONTRADA -NO ENCONTRADA</v>
      </c>
      <c r="J964" s="11" t="s">
        <v>1974</v>
      </c>
      <c r="K964" s="11" t="s">
        <v>43</v>
      </c>
      <c r="L964" s="11" t="s">
        <v>318</v>
      </c>
      <c r="M964" s="30" t="s">
        <v>1704</v>
      </c>
      <c r="N964" s="11" t="s">
        <v>178</v>
      </c>
      <c r="O964" s="11" t="s">
        <v>1984</v>
      </c>
      <c r="P964" s="30" t="s">
        <v>1788</v>
      </c>
      <c r="Q964" s="11" t="s">
        <v>177</v>
      </c>
      <c r="R964" s="30" t="s">
        <v>1357</v>
      </c>
      <c r="S964" s="30"/>
      <c r="T964" s="30"/>
      <c r="U964" s="11" t="s">
        <v>47</v>
      </c>
    </row>
    <row r="965" spans="1:91">
      <c r="A965" s="11">
        <v>139</v>
      </c>
      <c r="B965" s="28">
        <v>45275.569918981499</v>
      </c>
      <c r="C965" s="28">
        <v>45275.592326388898</v>
      </c>
      <c r="D965" s="11" t="s">
        <v>37</v>
      </c>
      <c r="E965" s="11" t="s">
        <v>1972</v>
      </c>
      <c r="F965" s="19" t="s">
        <v>1973</v>
      </c>
      <c r="G965" s="29" t="s">
        <v>1425</v>
      </c>
      <c r="H965" s="29" t="s">
        <v>315</v>
      </c>
      <c r="I965" s="11" t="str">
        <f t="shared" si="4"/>
        <v>NO ENCONTRADA -NO ENCONTRADA</v>
      </c>
      <c r="J965" s="11" t="s">
        <v>1974</v>
      </c>
      <c r="K965" s="11" t="s">
        <v>43</v>
      </c>
      <c r="L965" s="11" t="s">
        <v>318</v>
      </c>
      <c r="M965" s="30" t="s">
        <v>1704</v>
      </c>
      <c r="N965" s="11" t="s">
        <v>178</v>
      </c>
      <c r="O965" s="11" t="s">
        <v>1985</v>
      </c>
      <c r="P965" s="30" t="s">
        <v>1533</v>
      </c>
      <c r="Q965" s="11" t="s">
        <v>146</v>
      </c>
      <c r="R965" s="30" t="s">
        <v>1357</v>
      </c>
      <c r="S965" s="30"/>
      <c r="T965" s="30"/>
      <c r="U965" s="11" t="s">
        <v>56</v>
      </c>
    </row>
    <row r="966" spans="1:91">
      <c r="A966" s="11">
        <v>139</v>
      </c>
      <c r="B966" s="28">
        <v>45275.569918981499</v>
      </c>
      <c r="C966" s="28">
        <v>45275.592326388898</v>
      </c>
      <c r="D966" s="11" t="s">
        <v>37</v>
      </c>
      <c r="E966" s="11" t="s">
        <v>1972</v>
      </c>
      <c r="F966" s="19" t="s">
        <v>1973</v>
      </c>
      <c r="G966" s="29" t="s">
        <v>1425</v>
      </c>
      <c r="H966" s="29" t="s">
        <v>315</v>
      </c>
      <c r="I966" s="11" t="str">
        <f t="shared" si="4"/>
        <v>NO ENCONTRADA -NO ENCONTRADA</v>
      </c>
      <c r="J966" s="11" t="s">
        <v>1974</v>
      </c>
      <c r="K966" s="11" t="s">
        <v>43</v>
      </c>
      <c r="L966" s="11" t="s">
        <v>318</v>
      </c>
      <c r="M966" s="30" t="s">
        <v>1704</v>
      </c>
      <c r="N966" s="11" t="s">
        <v>727</v>
      </c>
      <c r="O966" s="11" t="s">
        <v>1986</v>
      </c>
      <c r="P966" s="30" t="s">
        <v>1361</v>
      </c>
      <c r="Q966" s="11" t="s">
        <v>60</v>
      </c>
      <c r="R966" s="30" t="s">
        <v>1357</v>
      </c>
      <c r="S966" s="30"/>
      <c r="T966" s="30"/>
      <c r="U966" s="11" t="s">
        <v>56</v>
      </c>
    </row>
    <row r="967" spans="1:91">
      <c r="A967" s="11">
        <v>139</v>
      </c>
      <c r="B967" s="28">
        <v>45275.569918981499</v>
      </c>
      <c r="C967" s="28">
        <v>45275.592326388898</v>
      </c>
      <c r="D967" s="11" t="s">
        <v>37</v>
      </c>
      <c r="E967" s="11" t="s">
        <v>1972</v>
      </c>
      <c r="F967" s="19" t="s">
        <v>1973</v>
      </c>
      <c r="G967" s="29" t="s">
        <v>1425</v>
      </c>
      <c r="H967" s="29" t="s">
        <v>315</v>
      </c>
      <c r="I967" s="11" t="str">
        <f t="shared" si="4"/>
        <v>NO ENCONTRADA -NO ENCONTRADA</v>
      </c>
      <c r="J967" s="11" t="s">
        <v>1974</v>
      </c>
      <c r="K967" s="11" t="s">
        <v>43</v>
      </c>
      <c r="L967" s="11" t="s">
        <v>318</v>
      </c>
      <c r="M967" s="30" t="s">
        <v>1704</v>
      </c>
      <c r="N967" s="11" t="s">
        <v>1035</v>
      </c>
      <c r="O967" s="11" t="s">
        <v>1987</v>
      </c>
      <c r="P967" s="30" t="s">
        <v>1362</v>
      </c>
      <c r="Q967" s="11" t="s">
        <v>389</v>
      </c>
      <c r="R967" s="30" t="s">
        <v>1357</v>
      </c>
      <c r="S967" s="30"/>
      <c r="T967" s="30"/>
      <c r="U967" s="11" t="s">
        <v>56</v>
      </c>
    </row>
    <row r="968" spans="1:91">
      <c r="A968" s="11">
        <v>140</v>
      </c>
      <c r="B968" s="28">
        <v>45274.459641203699</v>
      </c>
      <c r="C968" s="28">
        <v>45275.636134259301</v>
      </c>
      <c r="D968" s="11" t="s">
        <v>37</v>
      </c>
      <c r="E968" s="11" t="s">
        <v>1988</v>
      </c>
      <c r="F968" s="19" t="s">
        <v>1989</v>
      </c>
      <c r="G968" s="29">
        <f>VLOOKUP(J968,Hoja1!$A$1:$C$283,2,FALSE)</f>
        <v>110947</v>
      </c>
      <c r="H968" s="29" t="str">
        <f>VLOOKUP(J968,Hoja1!$A$1:$C$283,3,FALSE)</f>
        <v>2</v>
      </c>
      <c r="I968" s="11" t="str">
        <f t="shared" si="4"/>
        <v>110947-2</v>
      </c>
      <c r="J968" s="11" t="s">
        <v>1990</v>
      </c>
      <c r="K968" s="11" t="s">
        <v>130</v>
      </c>
      <c r="L968" s="11" t="s">
        <v>1606</v>
      </c>
      <c r="M968" s="11" t="s">
        <v>1991</v>
      </c>
      <c r="N968" s="11" t="s">
        <v>178</v>
      </c>
      <c r="O968" s="11" t="s">
        <v>1992</v>
      </c>
      <c r="P968" s="30" t="s">
        <v>1788</v>
      </c>
      <c r="Q968" s="11" t="s">
        <v>177</v>
      </c>
      <c r="R968" s="30" t="s">
        <v>1357</v>
      </c>
      <c r="S968" s="30"/>
      <c r="T968" s="30"/>
      <c r="U968" s="11" t="s">
        <v>47</v>
      </c>
      <c r="BL968" s="11" t="s">
        <v>47</v>
      </c>
    </row>
    <row r="969" spans="1:91">
      <c r="A969" s="11">
        <v>140</v>
      </c>
      <c r="B969" s="28">
        <v>45274.459641203699</v>
      </c>
      <c r="C969" s="28">
        <v>45275.636134259301</v>
      </c>
      <c r="D969" s="11" t="s">
        <v>37</v>
      </c>
      <c r="E969" s="11" t="s">
        <v>1988</v>
      </c>
      <c r="F969" s="19" t="s">
        <v>1989</v>
      </c>
      <c r="G969" s="29">
        <f>VLOOKUP(J969,Hoja1!$A$1:$C$283,2,FALSE)</f>
        <v>110947</v>
      </c>
      <c r="H969" s="29" t="str">
        <f>VLOOKUP(J969,Hoja1!$A$1:$C$283,3,FALSE)</f>
        <v>2</v>
      </c>
      <c r="I969" s="11" t="str">
        <f t="shared" si="4"/>
        <v>110947-2</v>
      </c>
      <c r="J969" s="11" t="s">
        <v>1990</v>
      </c>
      <c r="K969" s="11" t="s">
        <v>130</v>
      </c>
      <c r="L969" s="11" t="s">
        <v>1606</v>
      </c>
      <c r="M969" s="11" t="s">
        <v>1991</v>
      </c>
      <c r="N969" s="11" t="s">
        <v>178</v>
      </c>
      <c r="O969" s="11" t="s">
        <v>1993</v>
      </c>
      <c r="P969" s="30" t="s">
        <v>1994</v>
      </c>
      <c r="Q969" s="11" t="s">
        <v>1995</v>
      </c>
      <c r="R969" s="30" t="s">
        <v>1357</v>
      </c>
      <c r="S969" s="30"/>
      <c r="T969" s="30"/>
      <c r="U969" s="11" t="s">
        <v>47</v>
      </c>
    </row>
    <row r="970" spans="1:91">
      <c r="A970" s="11">
        <v>140</v>
      </c>
      <c r="B970" s="28">
        <v>45274.459641203699</v>
      </c>
      <c r="C970" s="28">
        <v>45275.636134259301</v>
      </c>
      <c r="D970" s="11" t="s">
        <v>37</v>
      </c>
      <c r="E970" s="11" t="s">
        <v>1988</v>
      </c>
      <c r="F970" s="19" t="s">
        <v>1989</v>
      </c>
      <c r="G970" s="29">
        <f>VLOOKUP(J970,Hoja1!$A$1:$C$283,2,FALSE)</f>
        <v>110947</v>
      </c>
      <c r="H970" s="29" t="str">
        <f>VLOOKUP(J970,Hoja1!$A$1:$C$283,3,FALSE)</f>
        <v>2</v>
      </c>
      <c r="I970" s="11" t="str">
        <f t="shared" si="4"/>
        <v>110947-2</v>
      </c>
      <c r="J970" s="11" t="s">
        <v>1990</v>
      </c>
      <c r="K970" s="11" t="s">
        <v>130</v>
      </c>
      <c r="L970" s="11" t="s">
        <v>1606</v>
      </c>
      <c r="M970" s="11" t="s">
        <v>1991</v>
      </c>
      <c r="N970" s="11" t="s">
        <v>742</v>
      </c>
      <c r="O970" s="11" t="s">
        <v>260</v>
      </c>
      <c r="P970" s="30" t="s">
        <v>1633</v>
      </c>
      <c r="Q970" s="11" t="s">
        <v>261</v>
      </c>
      <c r="R970" s="30" t="s">
        <v>1357</v>
      </c>
      <c r="S970" s="30"/>
      <c r="T970" s="30"/>
      <c r="U970" s="11" t="s">
        <v>47</v>
      </c>
    </row>
    <row r="971" spans="1:91">
      <c r="A971" s="11">
        <v>140</v>
      </c>
      <c r="B971" s="28">
        <v>45274.459641203699</v>
      </c>
      <c r="C971" s="28">
        <v>45275.636134259301</v>
      </c>
      <c r="D971" s="11" t="s">
        <v>37</v>
      </c>
      <c r="E971" s="11" t="s">
        <v>1988</v>
      </c>
      <c r="F971" s="19" t="s">
        <v>1989</v>
      </c>
      <c r="G971" s="29">
        <f>VLOOKUP(J971,Hoja1!$A$1:$C$283,2,FALSE)</f>
        <v>110947</v>
      </c>
      <c r="H971" s="29" t="str">
        <f>VLOOKUP(J971,Hoja1!$A$1:$C$283,3,FALSE)</f>
        <v>2</v>
      </c>
      <c r="I971" s="11" t="str">
        <f t="shared" si="4"/>
        <v>110947-2</v>
      </c>
      <c r="J971" s="11" t="s">
        <v>1990</v>
      </c>
      <c r="K971" s="11" t="s">
        <v>130</v>
      </c>
      <c r="L971" s="11" t="s">
        <v>1606</v>
      </c>
      <c r="M971" s="11" t="s">
        <v>1991</v>
      </c>
      <c r="N971" s="11" t="s">
        <v>736</v>
      </c>
      <c r="O971" s="11" t="s">
        <v>1996</v>
      </c>
      <c r="P971" s="30" t="s">
        <v>1997</v>
      </c>
      <c r="Q971" s="11" t="s">
        <v>1998</v>
      </c>
      <c r="R971" s="30" t="s">
        <v>1357</v>
      </c>
      <c r="S971" s="30"/>
      <c r="T971" s="30"/>
      <c r="U971" s="11" t="s">
        <v>47</v>
      </c>
    </row>
    <row r="972" spans="1:91">
      <c r="A972" s="11">
        <v>140</v>
      </c>
      <c r="B972" s="28">
        <v>45274.459641203699</v>
      </c>
      <c r="C972" s="28">
        <v>45275.636134259301</v>
      </c>
      <c r="D972" s="11" t="s">
        <v>37</v>
      </c>
      <c r="E972" s="11" t="s">
        <v>1988</v>
      </c>
      <c r="F972" s="19" t="s">
        <v>1989</v>
      </c>
      <c r="G972" s="29">
        <f>VLOOKUP(J972,Hoja1!$A$1:$C$283,2,FALSE)</f>
        <v>110947</v>
      </c>
      <c r="H972" s="29" t="str">
        <f>VLOOKUP(J972,Hoja1!$A$1:$C$283,3,FALSE)</f>
        <v>2</v>
      </c>
      <c r="I972" s="11" t="str">
        <f t="shared" si="4"/>
        <v>110947-2</v>
      </c>
      <c r="J972" s="11" t="s">
        <v>1990</v>
      </c>
      <c r="K972" s="11" t="s">
        <v>130</v>
      </c>
      <c r="L972" s="11" t="s">
        <v>1606</v>
      </c>
      <c r="M972" s="11" t="s">
        <v>1991</v>
      </c>
      <c r="N972" s="11" t="s">
        <v>742</v>
      </c>
      <c r="O972" s="11" t="s">
        <v>1999</v>
      </c>
      <c r="P972" s="30" t="s">
        <v>2000</v>
      </c>
      <c r="Q972" s="11" t="s">
        <v>376</v>
      </c>
      <c r="R972" s="30" t="s">
        <v>1377</v>
      </c>
      <c r="S972" s="30"/>
      <c r="T972" s="30"/>
      <c r="U972" s="11" t="s">
        <v>47</v>
      </c>
    </row>
    <row r="973" spans="1:91">
      <c r="A973" s="11">
        <v>140</v>
      </c>
      <c r="B973" s="28">
        <v>45274.459641203699</v>
      </c>
      <c r="C973" s="28">
        <v>45275.636134259301</v>
      </c>
      <c r="D973" s="11" t="s">
        <v>37</v>
      </c>
      <c r="E973" s="11" t="s">
        <v>1988</v>
      </c>
      <c r="F973" s="19" t="s">
        <v>1989</v>
      </c>
      <c r="G973" s="29">
        <f>VLOOKUP(J973,Hoja1!$A$1:$C$283,2,FALSE)</f>
        <v>110947</v>
      </c>
      <c r="H973" s="29" t="str">
        <f>VLOOKUP(J973,Hoja1!$A$1:$C$283,3,FALSE)</f>
        <v>2</v>
      </c>
      <c r="I973" s="11" t="str">
        <f t="shared" si="4"/>
        <v>110947-2</v>
      </c>
      <c r="J973" s="11" t="s">
        <v>1990</v>
      </c>
      <c r="K973" s="11" t="s">
        <v>130</v>
      </c>
      <c r="L973" s="11" t="s">
        <v>1606</v>
      </c>
      <c r="M973" s="11" t="s">
        <v>1991</v>
      </c>
      <c r="N973" s="11" t="s">
        <v>178</v>
      </c>
      <c r="O973" s="11" t="s">
        <v>404</v>
      </c>
      <c r="P973" s="30" t="s">
        <v>1360</v>
      </c>
      <c r="Q973" s="11" t="s">
        <v>165</v>
      </c>
      <c r="R973" s="30" t="s">
        <v>1357</v>
      </c>
      <c r="S973" s="30"/>
      <c r="T973" s="30"/>
      <c r="U973" s="11" t="s">
        <v>47</v>
      </c>
    </row>
    <row r="974" spans="1:91">
      <c r="A974" s="11">
        <v>140</v>
      </c>
      <c r="B974" s="28">
        <v>45274.459641203699</v>
      </c>
      <c r="C974" s="28">
        <v>45275.636134259301</v>
      </c>
      <c r="D974" s="11" t="s">
        <v>37</v>
      </c>
      <c r="E974" s="11" t="s">
        <v>1988</v>
      </c>
      <c r="F974" s="19" t="s">
        <v>1989</v>
      </c>
      <c r="G974" s="29">
        <f>VLOOKUP(J974,Hoja1!$A$1:$C$283,2,FALSE)</f>
        <v>110947</v>
      </c>
      <c r="H974" s="29" t="str">
        <f>VLOOKUP(J974,Hoja1!$A$1:$C$283,3,FALSE)</f>
        <v>2</v>
      </c>
      <c r="I974" s="11" t="str">
        <f t="shared" si="4"/>
        <v>110947-2</v>
      </c>
      <c r="J974" s="11" t="s">
        <v>1990</v>
      </c>
      <c r="K974" s="11" t="s">
        <v>130</v>
      </c>
      <c r="L974" s="11" t="s">
        <v>1606</v>
      </c>
      <c r="M974" s="11" t="s">
        <v>1991</v>
      </c>
      <c r="N974" s="11" t="s">
        <v>742</v>
      </c>
      <c r="O974" s="11" t="s">
        <v>811</v>
      </c>
      <c r="P974" s="30" t="s">
        <v>1498</v>
      </c>
      <c r="Q974" s="11" t="s">
        <v>510</v>
      </c>
      <c r="R974" s="30" t="s">
        <v>1357</v>
      </c>
      <c r="S974" s="30"/>
      <c r="T974" s="30"/>
      <c r="U974" s="11" t="s">
        <v>56</v>
      </c>
    </row>
    <row r="975" spans="1:91">
      <c r="A975" s="11">
        <v>140</v>
      </c>
      <c r="B975" s="28">
        <v>45274.459641203699</v>
      </c>
      <c r="C975" s="28">
        <v>45275.636134259301</v>
      </c>
      <c r="D975" s="11" t="s">
        <v>37</v>
      </c>
      <c r="E975" s="11" t="s">
        <v>1988</v>
      </c>
      <c r="F975" s="19" t="s">
        <v>1989</v>
      </c>
      <c r="G975" s="29">
        <f>VLOOKUP(J975,Hoja1!$A$1:$C$283,2,FALSE)</f>
        <v>110947</v>
      </c>
      <c r="H975" s="29" t="str">
        <f>VLOOKUP(J975,Hoja1!$A$1:$C$283,3,FALSE)</f>
        <v>2</v>
      </c>
      <c r="I975" s="11" t="str">
        <f t="shared" si="4"/>
        <v>110947-2</v>
      </c>
      <c r="J975" s="11" t="s">
        <v>1990</v>
      </c>
      <c r="K975" s="11" t="s">
        <v>130</v>
      </c>
      <c r="L975" s="11" t="s">
        <v>1606</v>
      </c>
      <c r="M975" s="11" t="s">
        <v>1991</v>
      </c>
      <c r="N975" s="11" t="s">
        <v>828</v>
      </c>
      <c r="O975" s="11" t="s">
        <v>1768</v>
      </c>
      <c r="P975" s="30" t="s">
        <v>1769</v>
      </c>
      <c r="Q975" s="11" t="s">
        <v>1770</v>
      </c>
      <c r="R975" s="30" t="s">
        <v>1357</v>
      </c>
      <c r="S975" s="30"/>
      <c r="T975" s="30"/>
      <c r="U975" s="11" t="s">
        <v>47</v>
      </c>
    </row>
    <row r="976" spans="1:91">
      <c r="A976" s="11">
        <v>141</v>
      </c>
      <c r="B976" s="28">
        <v>45275.639039351903</v>
      </c>
      <c r="C976" s="28">
        <v>45275.651747685202</v>
      </c>
      <c r="D976" s="11" t="s">
        <v>37</v>
      </c>
      <c r="E976" s="11" t="s">
        <v>2001</v>
      </c>
      <c r="F976" s="19" t="s">
        <v>2002</v>
      </c>
      <c r="G976" s="29">
        <f>VLOOKUP(J976,Hoja1!$A$1:$C$283,2,FALSE)</f>
        <v>110798</v>
      </c>
      <c r="H976" s="29" t="str">
        <f>VLOOKUP(J976,Hoja1!$A$1:$C$283,3,FALSE)</f>
        <v>4</v>
      </c>
      <c r="I976" s="11" t="str">
        <f t="shared" si="4"/>
        <v>110798-4</v>
      </c>
      <c r="J976" s="11" t="s">
        <v>2003</v>
      </c>
      <c r="K976" s="11" t="s">
        <v>43</v>
      </c>
      <c r="L976" s="11" t="s">
        <v>1133</v>
      </c>
      <c r="M976" s="11" t="s">
        <v>2004</v>
      </c>
      <c r="N976" s="11" t="s">
        <v>867</v>
      </c>
      <c r="O976" s="11" t="s">
        <v>417</v>
      </c>
      <c r="P976" s="30" t="s">
        <v>2005</v>
      </c>
      <c r="Q976" s="11" t="s">
        <v>418</v>
      </c>
      <c r="R976" s="30" t="s">
        <v>1357</v>
      </c>
      <c r="S976" s="30"/>
      <c r="T976" s="30"/>
      <c r="U976" s="11" t="s">
        <v>56</v>
      </c>
      <c r="BL976" s="11" t="s">
        <v>56</v>
      </c>
      <c r="BY976" s="11" t="s">
        <v>56</v>
      </c>
      <c r="CM976" s="11" t="s">
        <v>56</v>
      </c>
    </row>
    <row r="977" spans="1:94">
      <c r="A977" s="11">
        <v>141</v>
      </c>
      <c r="B977" s="28">
        <v>45275.639039351903</v>
      </c>
      <c r="C977" s="28">
        <v>45275.651747685202</v>
      </c>
      <c r="D977" s="11" t="s">
        <v>37</v>
      </c>
      <c r="E977" s="11" t="s">
        <v>2001</v>
      </c>
      <c r="F977" s="19" t="s">
        <v>2002</v>
      </c>
      <c r="G977" s="29">
        <f>VLOOKUP(J977,Hoja1!$A$1:$C$283,2,FALSE)</f>
        <v>110798</v>
      </c>
      <c r="H977" s="29" t="str">
        <f>VLOOKUP(J977,Hoja1!$A$1:$C$283,3,FALSE)</f>
        <v>4</v>
      </c>
      <c r="I977" s="11" t="str">
        <f t="shared" si="4"/>
        <v>110798-4</v>
      </c>
      <c r="J977" s="11" t="s">
        <v>2003</v>
      </c>
      <c r="K977" s="11" t="s">
        <v>43</v>
      </c>
      <c r="L977" s="11" t="s">
        <v>1133</v>
      </c>
      <c r="M977" s="11" t="s">
        <v>2004</v>
      </c>
      <c r="N977" s="11" t="s">
        <v>890</v>
      </c>
      <c r="O977" s="11" t="s">
        <v>330</v>
      </c>
      <c r="P977" s="30" t="s">
        <v>1385</v>
      </c>
      <c r="Q977" s="11" t="s">
        <v>331</v>
      </c>
      <c r="R977" s="30" t="s">
        <v>1357</v>
      </c>
      <c r="S977" s="30"/>
      <c r="T977" s="30"/>
      <c r="U977" s="11" t="s">
        <v>56</v>
      </c>
    </row>
    <row r="978" spans="1:94">
      <c r="A978" s="11">
        <v>141</v>
      </c>
      <c r="B978" s="28">
        <v>45275.639039351903</v>
      </c>
      <c r="C978" s="28">
        <v>45275.651747685202</v>
      </c>
      <c r="D978" s="11" t="s">
        <v>37</v>
      </c>
      <c r="E978" s="11" t="s">
        <v>2001</v>
      </c>
      <c r="F978" s="19" t="s">
        <v>2002</v>
      </c>
      <c r="G978" s="29">
        <f>VLOOKUP(J978,Hoja1!$A$1:$C$283,2,FALSE)</f>
        <v>110798</v>
      </c>
      <c r="H978" s="29" t="str">
        <f>VLOOKUP(J978,Hoja1!$A$1:$C$283,3,FALSE)</f>
        <v>4</v>
      </c>
      <c r="I978" s="11" t="str">
        <f t="shared" si="4"/>
        <v>110798-4</v>
      </c>
      <c r="J978" s="11" t="s">
        <v>2003</v>
      </c>
      <c r="K978" s="11" t="s">
        <v>43</v>
      </c>
      <c r="L978" s="11" t="s">
        <v>1133</v>
      </c>
      <c r="M978" s="11" t="s">
        <v>2004</v>
      </c>
      <c r="N978" s="11" t="s">
        <v>178</v>
      </c>
      <c r="O978" s="11" t="s">
        <v>142</v>
      </c>
      <c r="P978" s="30" t="s">
        <v>1494</v>
      </c>
      <c r="Q978" s="11" t="s">
        <v>51</v>
      </c>
      <c r="R978" s="30" t="s">
        <v>1357</v>
      </c>
      <c r="S978" s="30"/>
      <c r="T978" s="30"/>
      <c r="U978" s="11" t="s">
        <v>56</v>
      </c>
    </row>
    <row r="979" spans="1:94">
      <c r="A979" s="11">
        <v>141</v>
      </c>
      <c r="B979" s="28">
        <v>45275.639039351903</v>
      </c>
      <c r="C979" s="28">
        <v>45275.651747685202</v>
      </c>
      <c r="D979" s="11" t="s">
        <v>37</v>
      </c>
      <c r="E979" s="11" t="s">
        <v>2001</v>
      </c>
      <c r="F979" s="19" t="s">
        <v>2002</v>
      </c>
      <c r="G979" s="29">
        <f>VLOOKUP(J979,Hoja1!$A$1:$C$283,2,FALSE)</f>
        <v>110798</v>
      </c>
      <c r="H979" s="29" t="str">
        <f>VLOOKUP(J979,Hoja1!$A$1:$C$283,3,FALSE)</f>
        <v>4</v>
      </c>
      <c r="I979" s="11" t="str">
        <f t="shared" si="4"/>
        <v>110798-4</v>
      </c>
      <c r="J979" s="11" t="s">
        <v>2003</v>
      </c>
      <c r="K979" s="11" t="s">
        <v>43</v>
      </c>
      <c r="L979" s="11" t="s">
        <v>1133</v>
      </c>
      <c r="M979" s="11" t="s">
        <v>2004</v>
      </c>
      <c r="N979" s="11" t="s">
        <v>728</v>
      </c>
      <c r="O979" s="11" t="s">
        <v>2006</v>
      </c>
      <c r="P979" s="30" t="s">
        <v>2007</v>
      </c>
      <c r="Q979" s="11" t="s">
        <v>2008</v>
      </c>
      <c r="R979" s="30" t="s">
        <v>1357</v>
      </c>
      <c r="S979" s="30"/>
      <c r="T979" s="30"/>
      <c r="U979" s="11" t="s">
        <v>56</v>
      </c>
    </row>
    <row r="980" spans="1:94">
      <c r="A980" s="11">
        <v>141</v>
      </c>
      <c r="B980" s="28">
        <v>45275.639039351903</v>
      </c>
      <c r="C980" s="28">
        <v>45275.651747685202</v>
      </c>
      <c r="D980" s="11" t="s">
        <v>37</v>
      </c>
      <c r="E980" s="11" t="s">
        <v>2001</v>
      </c>
      <c r="F980" s="19" t="s">
        <v>2002</v>
      </c>
      <c r="G980" s="29">
        <f>VLOOKUP(J980,Hoja1!$A$1:$C$283,2,FALSE)</f>
        <v>110798</v>
      </c>
      <c r="H980" s="29" t="str">
        <f>VLOOKUP(J980,Hoja1!$A$1:$C$283,3,FALSE)</f>
        <v>4</v>
      </c>
      <c r="I980" s="11" t="str">
        <f t="shared" si="4"/>
        <v>110798-4</v>
      </c>
      <c r="J980" s="11" t="s">
        <v>2003</v>
      </c>
      <c r="K980" s="11" t="s">
        <v>43</v>
      </c>
      <c r="L980" s="11" t="s">
        <v>1133</v>
      </c>
      <c r="M980" s="11" t="s">
        <v>2004</v>
      </c>
      <c r="N980" s="11" t="s">
        <v>2009</v>
      </c>
      <c r="O980" s="11" t="s">
        <v>610</v>
      </c>
      <c r="P980" s="30" t="s">
        <v>2010</v>
      </c>
      <c r="Q980" s="11" t="s">
        <v>611</v>
      </c>
      <c r="R980" s="30" t="s">
        <v>1377</v>
      </c>
      <c r="S980" s="30"/>
      <c r="T980" s="30"/>
      <c r="U980" s="11" t="s">
        <v>56</v>
      </c>
    </row>
    <row r="981" spans="1:94">
      <c r="A981" s="11">
        <v>141</v>
      </c>
      <c r="B981" s="28">
        <v>45275.639039351903</v>
      </c>
      <c r="C981" s="28">
        <v>45275.651747685202</v>
      </c>
      <c r="D981" s="11" t="s">
        <v>37</v>
      </c>
      <c r="E981" s="11" t="s">
        <v>2001</v>
      </c>
      <c r="F981" s="19" t="s">
        <v>2002</v>
      </c>
      <c r="G981" s="29">
        <f>VLOOKUP(J981,Hoja1!$A$1:$C$283,2,FALSE)</f>
        <v>110798</v>
      </c>
      <c r="H981" s="29" t="str">
        <f>VLOOKUP(J981,Hoja1!$A$1:$C$283,3,FALSE)</f>
        <v>4</v>
      </c>
      <c r="I981" s="11" t="str">
        <f t="shared" si="4"/>
        <v>110798-4</v>
      </c>
      <c r="J981" s="11" t="s">
        <v>2003</v>
      </c>
      <c r="K981" s="11" t="s">
        <v>43</v>
      </c>
      <c r="L981" s="11" t="s">
        <v>1133</v>
      </c>
      <c r="M981" s="11" t="s">
        <v>2004</v>
      </c>
      <c r="N981" s="11" t="s">
        <v>178</v>
      </c>
      <c r="O981" s="11" t="s">
        <v>1543</v>
      </c>
      <c r="P981" s="30" t="s">
        <v>1544</v>
      </c>
      <c r="Q981" s="11" t="s">
        <v>175</v>
      </c>
      <c r="R981" s="30" t="s">
        <v>1357</v>
      </c>
      <c r="S981" s="30"/>
      <c r="T981" s="30"/>
      <c r="U981" s="11" t="s">
        <v>56</v>
      </c>
    </row>
    <row r="982" spans="1:94">
      <c r="A982" s="11">
        <v>141</v>
      </c>
      <c r="B982" s="28">
        <v>45275.639039351903</v>
      </c>
      <c r="C982" s="28">
        <v>45275.651747685202</v>
      </c>
      <c r="D982" s="11" t="s">
        <v>37</v>
      </c>
      <c r="E982" s="11" t="s">
        <v>2001</v>
      </c>
      <c r="F982" s="19" t="s">
        <v>2002</v>
      </c>
      <c r="G982" s="29">
        <f>VLOOKUP(J982,Hoja1!$A$1:$C$283,2,FALSE)</f>
        <v>110798</v>
      </c>
      <c r="H982" s="29" t="str">
        <f>VLOOKUP(J982,Hoja1!$A$1:$C$283,3,FALSE)</f>
        <v>4</v>
      </c>
      <c r="I982" s="11" t="str">
        <f t="shared" si="4"/>
        <v>110798-4</v>
      </c>
      <c r="J982" s="11" t="s">
        <v>2003</v>
      </c>
      <c r="K982" s="11" t="s">
        <v>43</v>
      </c>
      <c r="L982" s="11" t="s">
        <v>1133</v>
      </c>
      <c r="M982" s="11" t="s">
        <v>2004</v>
      </c>
      <c r="N982" s="11" t="s">
        <v>178</v>
      </c>
      <c r="O982" s="11" t="s">
        <v>404</v>
      </c>
      <c r="P982" s="30" t="s">
        <v>1360</v>
      </c>
      <c r="Q982" s="11" t="s">
        <v>165</v>
      </c>
      <c r="R982" s="30" t="s">
        <v>1357</v>
      </c>
      <c r="S982" s="30"/>
      <c r="T982" s="30"/>
      <c r="U982" s="11" t="s">
        <v>56</v>
      </c>
    </row>
    <row r="983" spans="1:94">
      <c r="A983" s="11">
        <v>141</v>
      </c>
      <c r="B983" s="28">
        <v>45275.639039351903</v>
      </c>
      <c r="C983" s="28">
        <v>45275.651747685202</v>
      </c>
      <c r="D983" s="11" t="s">
        <v>37</v>
      </c>
      <c r="E983" s="11" t="s">
        <v>2001</v>
      </c>
      <c r="F983" s="19" t="s">
        <v>2002</v>
      </c>
      <c r="G983" s="29">
        <f>VLOOKUP(J983,Hoja1!$A$1:$C$283,2,FALSE)</f>
        <v>110798</v>
      </c>
      <c r="H983" s="29" t="str">
        <f>VLOOKUP(J983,Hoja1!$A$1:$C$283,3,FALSE)</f>
        <v>4</v>
      </c>
      <c r="I983" s="11" t="str">
        <f t="shared" si="4"/>
        <v>110798-4</v>
      </c>
      <c r="J983" s="11" t="s">
        <v>2003</v>
      </c>
      <c r="K983" s="11" t="s">
        <v>43</v>
      </c>
      <c r="L983" s="11" t="s">
        <v>1133</v>
      </c>
      <c r="M983" s="11" t="s">
        <v>2004</v>
      </c>
      <c r="N983" s="11" t="s">
        <v>541</v>
      </c>
      <c r="O983" s="11" t="s">
        <v>461</v>
      </c>
      <c r="P983" s="30" t="s">
        <v>1521</v>
      </c>
      <c r="Q983" s="11" t="s">
        <v>436</v>
      </c>
      <c r="R983" s="30" t="s">
        <v>1357</v>
      </c>
      <c r="S983" s="30"/>
      <c r="T983" s="30"/>
      <c r="U983" s="11" t="s">
        <v>56</v>
      </c>
    </row>
    <row r="984" spans="1:94">
      <c r="A984" s="11">
        <v>142</v>
      </c>
      <c r="B984" s="28">
        <v>45275.454166666699</v>
      </c>
      <c r="C984" s="28">
        <v>45275.690474536997</v>
      </c>
      <c r="D984" s="11" t="s">
        <v>37</v>
      </c>
      <c r="E984" s="11" t="s">
        <v>2011</v>
      </c>
      <c r="F984" s="19" t="s">
        <v>2012</v>
      </c>
      <c r="G984" s="29">
        <f>VLOOKUP(J984,Hoja1!$A$1:$C$283,2,FALSE)</f>
        <v>110941</v>
      </c>
      <c r="H984" s="29" t="str">
        <f>VLOOKUP(J984,Hoja1!$A$1:$C$283,3,FALSE)</f>
        <v>3</v>
      </c>
      <c r="I984" s="11" t="str">
        <f t="shared" si="4"/>
        <v>110941-3</v>
      </c>
      <c r="J984" s="11" t="s">
        <v>2013</v>
      </c>
      <c r="K984" s="11" t="s">
        <v>114</v>
      </c>
      <c r="L984" s="11" t="s">
        <v>186</v>
      </c>
      <c r="M984" s="30" t="s">
        <v>1355</v>
      </c>
      <c r="N984" s="11" t="s">
        <v>846</v>
      </c>
      <c r="O984" s="11" t="s">
        <v>154</v>
      </c>
      <c r="P984" s="30" t="s">
        <v>1465</v>
      </c>
      <c r="Q984" s="11" t="s">
        <v>155</v>
      </c>
      <c r="R984" s="30" t="s">
        <v>1357</v>
      </c>
      <c r="S984" s="30"/>
      <c r="T984" s="30"/>
      <c r="U984" s="11" t="s">
        <v>47</v>
      </c>
      <c r="BL984" s="11" t="s">
        <v>56</v>
      </c>
      <c r="BY984" s="11" t="s">
        <v>56</v>
      </c>
      <c r="CM984" s="11" t="s">
        <v>47</v>
      </c>
      <c r="CN984" s="11" t="s">
        <v>2014</v>
      </c>
      <c r="CO984" s="11" t="s">
        <v>47</v>
      </c>
      <c r="CP984" s="11" t="s">
        <v>2015</v>
      </c>
    </row>
    <row r="985" spans="1:94">
      <c r="A985" s="11">
        <v>142</v>
      </c>
      <c r="B985" s="28">
        <v>45275.454166666699</v>
      </c>
      <c r="C985" s="28">
        <v>45275.690474536997</v>
      </c>
      <c r="D985" s="11" t="s">
        <v>37</v>
      </c>
      <c r="E985" s="11" t="s">
        <v>2011</v>
      </c>
      <c r="F985" s="19" t="s">
        <v>2012</v>
      </c>
      <c r="G985" s="29">
        <f>VLOOKUP(J985,Hoja1!$A$1:$C$283,2,FALSE)</f>
        <v>110941</v>
      </c>
      <c r="H985" s="29" t="str">
        <f>VLOOKUP(J985,Hoja1!$A$1:$C$283,3,FALSE)</f>
        <v>3</v>
      </c>
      <c r="I985" s="11" t="str">
        <f t="shared" si="4"/>
        <v>110941-3</v>
      </c>
      <c r="J985" s="11" t="s">
        <v>2013</v>
      </c>
      <c r="K985" s="11" t="s">
        <v>114</v>
      </c>
      <c r="L985" s="11" t="s">
        <v>186</v>
      </c>
      <c r="M985" s="30" t="s">
        <v>1355</v>
      </c>
      <c r="N985" s="11" t="s">
        <v>846</v>
      </c>
      <c r="O985" s="11" t="s">
        <v>1922</v>
      </c>
      <c r="P985" s="30" t="s">
        <v>1470</v>
      </c>
      <c r="Q985" s="11" t="s">
        <v>1039</v>
      </c>
      <c r="R985" s="30" t="s">
        <v>1357</v>
      </c>
      <c r="S985" s="30"/>
      <c r="T985" s="30"/>
      <c r="U985" s="11" t="s">
        <v>47</v>
      </c>
    </row>
    <row r="986" spans="1:94">
      <c r="A986" s="11">
        <v>142</v>
      </c>
      <c r="B986" s="28">
        <v>45275.454166666699</v>
      </c>
      <c r="C986" s="28">
        <v>45275.690474536997</v>
      </c>
      <c r="D986" s="11" t="s">
        <v>37</v>
      </c>
      <c r="E986" s="11" t="s">
        <v>2011</v>
      </c>
      <c r="F986" s="19" t="s">
        <v>2012</v>
      </c>
      <c r="G986" s="29">
        <f>VLOOKUP(J986,Hoja1!$A$1:$C$283,2,FALSE)</f>
        <v>110941</v>
      </c>
      <c r="H986" s="29" t="str">
        <f>VLOOKUP(J986,Hoja1!$A$1:$C$283,3,FALSE)</f>
        <v>3</v>
      </c>
      <c r="I986" s="11" t="str">
        <f t="shared" si="4"/>
        <v>110941-3</v>
      </c>
      <c r="J986" s="11" t="s">
        <v>2013</v>
      </c>
      <c r="K986" s="11" t="s">
        <v>114</v>
      </c>
      <c r="L986" s="11" t="s">
        <v>186</v>
      </c>
      <c r="M986" s="30" t="s">
        <v>1355</v>
      </c>
      <c r="N986" s="11" t="s">
        <v>846</v>
      </c>
      <c r="O986" s="11" t="s">
        <v>297</v>
      </c>
      <c r="P986" s="30" t="s">
        <v>2016</v>
      </c>
      <c r="Q986" s="11" t="s">
        <v>298</v>
      </c>
      <c r="R986" s="30" t="s">
        <v>1357</v>
      </c>
      <c r="S986" s="30"/>
      <c r="T986" s="30"/>
      <c r="U986" s="11" t="s">
        <v>47</v>
      </c>
    </row>
    <row r="987" spans="1:94">
      <c r="A987" s="11">
        <v>142</v>
      </c>
      <c r="B987" s="28">
        <v>45275.454166666699</v>
      </c>
      <c r="C987" s="28">
        <v>45275.690474536997</v>
      </c>
      <c r="D987" s="11" t="s">
        <v>37</v>
      </c>
      <c r="E987" s="11" t="s">
        <v>2011</v>
      </c>
      <c r="F987" s="19" t="s">
        <v>2012</v>
      </c>
      <c r="G987" s="29">
        <f>VLOOKUP(J987,Hoja1!$A$1:$C$283,2,FALSE)</f>
        <v>110941</v>
      </c>
      <c r="H987" s="29" t="str">
        <f>VLOOKUP(J987,Hoja1!$A$1:$C$283,3,FALSE)</f>
        <v>3</v>
      </c>
      <c r="I987" s="11" t="str">
        <f t="shared" si="4"/>
        <v>110941-3</v>
      </c>
      <c r="J987" s="11" t="s">
        <v>2013</v>
      </c>
      <c r="K987" s="11" t="s">
        <v>114</v>
      </c>
      <c r="L987" s="11" t="s">
        <v>186</v>
      </c>
      <c r="M987" s="30" t="s">
        <v>1355</v>
      </c>
      <c r="N987" s="11" t="s">
        <v>846</v>
      </c>
      <c r="O987" s="11" t="s">
        <v>2017</v>
      </c>
      <c r="P987" s="30" t="s">
        <v>1472</v>
      </c>
      <c r="Q987" s="11" t="s">
        <v>192</v>
      </c>
      <c r="R987" s="30" t="s">
        <v>1357</v>
      </c>
      <c r="S987" s="30"/>
      <c r="T987" s="30"/>
      <c r="U987" s="11" t="s">
        <v>47</v>
      </c>
    </row>
    <row r="988" spans="1:94">
      <c r="A988" s="11">
        <v>142</v>
      </c>
      <c r="B988" s="28">
        <v>45275.454166666699</v>
      </c>
      <c r="C988" s="28">
        <v>45275.690474536997</v>
      </c>
      <c r="D988" s="11" t="s">
        <v>37</v>
      </c>
      <c r="E988" s="11" t="s">
        <v>2011</v>
      </c>
      <c r="F988" s="19" t="s">
        <v>2012</v>
      </c>
      <c r="G988" s="29">
        <f>VLOOKUP(J988,Hoja1!$A$1:$C$283,2,FALSE)</f>
        <v>110941</v>
      </c>
      <c r="H988" s="29" t="str">
        <f>VLOOKUP(J988,Hoja1!$A$1:$C$283,3,FALSE)</f>
        <v>3</v>
      </c>
      <c r="I988" s="11" t="str">
        <f t="shared" si="4"/>
        <v>110941-3</v>
      </c>
      <c r="J988" s="11" t="s">
        <v>2013</v>
      </c>
      <c r="K988" s="11" t="s">
        <v>114</v>
      </c>
      <c r="L988" s="11" t="s">
        <v>186</v>
      </c>
      <c r="M988" s="30" t="s">
        <v>1355</v>
      </c>
      <c r="N988" s="11" t="s">
        <v>846</v>
      </c>
      <c r="O988" s="11" t="s">
        <v>158</v>
      </c>
      <c r="P988" s="30" t="s">
        <v>2018</v>
      </c>
      <c r="Q988" s="11" t="s">
        <v>159</v>
      </c>
      <c r="R988" s="30" t="s">
        <v>1377</v>
      </c>
      <c r="S988" s="30"/>
      <c r="T988" s="30"/>
      <c r="U988" s="11" t="s">
        <v>47</v>
      </c>
    </row>
    <row r="989" spans="1:94">
      <c r="A989" s="11">
        <v>143</v>
      </c>
      <c r="B989" s="28">
        <v>45275.680717592601</v>
      </c>
      <c r="C989" s="28">
        <v>45275.719803240703</v>
      </c>
      <c r="D989" s="11" t="s">
        <v>37</v>
      </c>
      <c r="E989" s="11" t="s">
        <v>2019</v>
      </c>
      <c r="F989" s="19" t="s">
        <v>2020</v>
      </c>
      <c r="G989" s="29">
        <f>VLOOKUP(J989,Hoja1!$A$1:$C$283,2,FALSE)</f>
        <v>110998</v>
      </c>
      <c r="H989" s="29" t="str">
        <f>VLOOKUP(J989,Hoja1!$A$1:$C$283,3,FALSE)</f>
        <v>7</v>
      </c>
      <c r="I989" s="11" t="str">
        <f t="shared" si="4"/>
        <v>110998-7</v>
      </c>
      <c r="J989" s="11" t="s">
        <v>2021</v>
      </c>
      <c r="K989" s="11" t="s">
        <v>43</v>
      </c>
      <c r="L989" s="11" t="s">
        <v>701</v>
      </c>
      <c r="M989" s="30" t="s">
        <v>1586</v>
      </c>
      <c r="N989" s="11" t="s">
        <v>846</v>
      </c>
      <c r="O989" s="11" t="s">
        <v>979</v>
      </c>
      <c r="P989" s="30" t="s">
        <v>2022</v>
      </c>
      <c r="Q989" s="11" t="s">
        <v>188</v>
      </c>
      <c r="R989" s="30" t="s">
        <v>1357</v>
      </c>
      <c r="S989" s="30"/>
      <c r="T989" s="30"/>
      <c r="U989" s="11" t="s">
        <v>47</v>
      </c>
      <c r="BL989" s="11" t="s">
        <v>56</v>
      </c>
      <c r="BY989" s="11" t="s">
        <v>56</v>
      </c>
    </row>
    <row r="990" spans="1:94">
      <c r="A990" s="11">
        <v>143</v>
      </c>
      <c r="B990" s="28">
        <v>45275.680717592601</v>
      </c>
      <c r="C990" s="28">
        <v>45275.719803240703</v>
      </c>
      <c r="D990" s="11" t="s">
        <v>37</v>
      </c>
      <c r="E990" s="11" t="s">
        <v>2019</v>
      </c>
      <c r="F990" s="19" t="s">
        <v>2020</v>
      </c>
      <c r="G990" s="29">
        <f>VLOOKUP(J990,Hoja1!$A$1:$C$283,2,FALSE)</f>
        <v>110998</v>
      </c>
      <c r="H990" s="29" t="str">
        <f>VLOOKUP(J990,Hoja1!$A$1:$C$283,3,FALSE)</f>
        <v>7</v>
      </c>
      <c r="I990" s="11" t="str">
        <f t="shared" si="4"/>
        <v>110998-7</v>
      </c>
      <c r="J990" s="11" t="s">
        <v>2021</v>
      </c>
      <c r="K990" s="11" t="s">
        <v>43</v>
      </c>
      <c r="L990" s="11" t="s">
        <v>701</v>
      </c>
      <c r="M990" s="30" t="s">
        <v>1586</v>
      </c>
      <c r="N990" s="11" t="s">
        <v>846</v>
      </c>
      <c r="O990" s="11" t="s">
        <v>419</v>
      </c>
      <c r="P990" s="30" t="s">
        <v>1518</v>
      </c>
      <c r="Q990" s="11" t="s">
        <v>420</v>
      </c>
      <c r="R990" s="30" t="s">
        <v>1357</v>
      </c>
      <c r="S990" s="30"/>
      <c r="T990" s="30"/>
      <c r="U990" s="11" t="s">
        <v>47</v>
      </c>
    </row>
    <row r="991" spans="1:94">
      <c r="A991" s="11">
        <v>143</v>
      </c>
      <c r="B991" s="28">
        <v>45275.680717592601</v>
      </c>
      <c r="C991" s="28">
        <v>45275.719803240703</v>
      </c>
      <c r="D991" s="11" t="s">
        <v>37</v>
      </c>
      <c r="E991" s="11" t="s">
        <v>2019</v>
      </c>
      <c r="F991" s="19" t="s">
        <v>2020</v>
      </c>
      <c r="G991" s="29">
        <f>VLOOKUP(J991,Hoja1!$A$1:$C$283,2,FALSE)</f>
        <v>110998</v>
      </c>
      <c r="H991" s="29" t="str">
        <f>VLOOKUP(J991,Hoja1!$A$1:$C$283,3,FALSE)</f>
        <v>7</v>
      </c>
      <c r="I991" s="11" t="str">
        <f t="shared" si="4"/>
        <v>110998-7</v>
      </c>
      <c r="J991" s="11" t="s">
        <v>2021</v>
      </c>
      <c r="K991" s="11" t="s">
        <v>43</v>
      </c>
      <c r="L991" s="11" t="s">
        <v>701</v>
      </c>
      <c r="M991" s="30" t="s">
        <v>1586</v>
      </c>
      <c r="N991" s="11" t="s">
        <v>846</v>
      </c>
      <c r="O991" s="11" t="s">
        <v>120</v>
      </c>
      <c r="P991" s="30" t="s">
        <v>1517</v>
      </c>
      <c r="Q991" s="11" t="s">
        <v>121</v>
      </c>
      <c r="R991" s="30" t="s">
        <v>1357</v>
      </c>
      <c r="S991" s="30"/>
      <c r="T991" s="30"/>
      <c r="U991" s="11" t="s">
        <v>47</v>
      </c>
    </row>
    <row r="992" spans="1:94">
      <c r="A992" s="11">
        <v>143</v>
      </c>
      <c r="B992" s="28">
        <v>45275.680717592601</v>
      </c>
      <c r="C992" s="28">
        <v>45275.719803240703</v>
      </c>
      <c r="D992" s="11" t="s">
        <v>37</v>
      </c>
      <c r="E992" s="11" t="s">
        <v>2019</v>
      </c>
      <c r="F992" s="19" t="s">
        <v>2020</v>
      </c>
      <c r="G992" s="29">
        <f>VLOOKUP(J992,Hoja1!$A$1:$C$283,2,FALSE)</f>
        <v>110998</v>
      </c>
      <c r="H992" s="29" t="str">
        <f>VLOOKUP(J992,Hoja1!$A$1:$C$283,3,FALSE)</f>
        <v>7</v>
      </c>
      <c r="I992" s="11" t="str">
        <f t="shared" si="4"/>
        <v>110998-7</v>
      </c>
      <c r="J992" s="11" t="s">
        <v>2021</v>
      </c>
      <c r="K992" s="11" t="s">
        <v>43</v>
      </c>
      <c r="L992" s="11" t="s">
        <v>701</v>
      </c>
      <c r="M992" s="30" t="s">
        <v>1586</v>
      </c>
      <c r="N992" s="11" t="s">
        <v>846</v>
      </c>
      <c r="O992" s="11" t="s">
        <v>891</v>
      </c>
      <c r="P992" s="30" t="s">
        <v>2023</v>
      </c>
      <c r="Q992" s="11" t="s">
        <v>892</v>
      </c>
      <c r="R992" s="30" t="s">
        <v>1357</v>
      </c>
      <c r="S992" s="30"/>
      <c r="T992" s="30"/>
      <c r="U992" s="11" t="s">
        <v>56</v>
      </c>
    </row>
    <row r="993" spans="1:94">
      <c r="A993" s="11">
        <v>143</v>
      </c>
      <c r="B993" s="28">
        <v>45275.680717592601</v>
      </c>
      <c r="C993" s="28">
        <v>45275.719803240703</v>
      </c>
      <c r="D993" s="11" t="s">
        <v>37</v>
      </c>
      <c r="E993" s="11" t="s">
        <v>2019</v>
      </c>
      <c r="F993" s="19" t="s">
        <v>2020</v>
      </c>
      <c r="G993" s="29">
        <f>VLOOKUP(J993,Hoja1!$A$1:$C$283,2,FALSE)</f>
        <v>110998</v>
      </c>
      <c r="H993" s="29" t="str">
        <f>VLOOKUP(J993,Hoja1!$A$1:$C$283,3,FALSE)</f>
        <v>7</v>
      </c>
      <c r="I993" s="11" t="str">
        <f t="shared" si="4"/>
        <v>110998-7</v>
      </c>
      <c r="J993" s="11" t="s">
        <v>2021</v>
      </c>
      <c r="K993" s="11" t="s">
        <v>43</v>
      </c>
      <c r="L993" s="11" t="s">
        <v>701</v>
      </c>
      <c r="M993" s="30" t="s">
        <v>1586</v>
      </c>
      <c r="N993" s="11" t="s">
        <v>846</v>
      </c>
      <c r="O993" s="11" t="s">
        <v>2024</v>
      </c>
      <c r="P993" s="30" t="s">
        <v>2025</v>
      </c>
      <c r="Q993" s="11" t="s">
        <v>2026</v>
      </c>
      <c r="R993" s="30" t="s">
        <v>1357</v>
      </c>
      <c r="S993" s="30"/>
      <c r="T993" s="30"/>
      <c r="U993" s="11" t="s">
        <v>56</v>
      </c>
    </row>
    <row r="994" spans="1:94">
      <c r="A994" s="11">
        <v>144</v>
      </c>
      <c r="B994" s="28">
        <v>45275.672488425902</v>
      </c>
      <c r="C994" s="28">
        <v>45275.722372685203</v>
      </c>
      <c r="D994" s="11" t="s">
        <v>37</v>
      </c>
      <c r="E994" s="11" t="s">
        <v>2027</v>
      </c>
      <c r="F994" s="19" t="s">
        <v>2028</v>
      </c>
      <c r="G994" s="29">
        <f>VLOOKUP(J994,Hoja1!$A$1:$C$283,2,FALSE)</f>
        <v>110846</v>
      </c>
      <c r="H994" s="29" t="str">
        <f>VLOOKUP(J994,Hoja1!$A$1:$C$283,3,FALSE)</f>
        <v>8</v>
      </c>
      <c r="I994" s="11" t="str">
        <f t="shared" si="4"/>
        <v>110846-8</v>
      </c>
      <c r="J994" s="11" t="s">
        <v>2029</v>
      </c>
      <c r="K994" s="11" t="s">
        <v>130</v>
      </c>
      <c r="L994" s="11" t="s">
        <v>1820</v>
      </c>
      <c r="M994" s="30" t="s">
        <v>1355</v>
      </c>
      <c r="N994" s="11" t="s">
        <v>716</v>
      </c>
      <c r="O994" s="11" t="s">
        <v>447</v>
      </c>
      <c r="P994" s="30" t="s">
        <v>1823</v>
      </c>
      <c r="Q994" s="11" t="s">
        <v>448</v>
      </c>
      <c r="R994" s="30" t="s">
        <v>1357</v>
      </c>
      <c r="S994" s="30"/>
      <c r="T994" s="30"/>
      <c r="U994" s="11" t="s">
        <v>47</v>
      </c>
      <c r="BL994" s="11" t="s">
        <v>56</v>
      </c>
      <c r="BY994" s="11" t="s">
        <v>56</v>
      </c>
      <c r="CM994" s="11" t="s">
        <v>56</v>
      </c>
    </row>
    <row r="995" spans="1:94">
      <c r="A995" s="11">
        <v>144</v>
      </c>
      <c r="B995" s="28">
        <v>45275.672488425902</v>
      </c>
      <c r="C995" s="28">
        <v>45275.722372685203</v>
      </c>
      <c r="D995" s="11" t="s">
        <v>37</v>
      </c>
      <c r="E995" s="11" t="s">
        <v>2027</v>
      </c>
      <c r="F995" s="19" t="s">
        <v>2028</v>
      </c>
      <c r="G995" s="29">
        <f>VLOOKUP(J995,Hoja1!$A$1:$C$283,2,FALSE)</f>
        <v>110846</v>
      </c>
      <c r="H995" s="29" t="str">
        <f>VLOOKUP(J995,Hoja1!$A$1:$C$283,3,FALSE)</f>
        <v>8</v>
      </c>
      <c r="I995" s="11" t="str">
        <f t="shared" si="4"/>
        <v>110846-8</v>
      </c>
      <c r="J995" s="11" t="s">
        <v>2029</v>
      </c>
      <c r="K995" s="11" t="s">
        <v>130</v>
      </c>
      <c r="L995" s="11" t="s">
        <v>1820</v>
      </c>
      <c r="M995" s="30" t="s">
        <v>1355</v>
      </c>
      <c r="N995" s="11" t="s">
        <v>716</v>
      </c>
      <c r="O995" s="11" t="s">
        <v>966</v>
      </c>
      <c r="P995" s="30" t="s">
        <v>1830</v>
      </c>
      <c r="Q995" s="11" t="s">
        <v>554</v>
      </c>
      <c r="R995" s="30" t="s">
        <v>1357</v>
      </c>
      <c r="S995" s="30"/>
      <c r="T995" s="30"/>
      <c r="U995" s="11" t="s">
        <v>47</v>
      </c>
    </row>
    <row r="996" spans="1:94">
      <c r="A996" s="11">
        <v>144</v>
      </c>
      <c r="B996" s="28">
        <v>45275.672488425902</v>
      </c>
      <c r="C996" s="28">
        <v>45275.722372685203</v>
      </c>
      <c r="D996" s="11" t="s">
        <v>37</v>
      </c>
      <c r="E996" s="11" t="s">
        <v>2027</v>
      </c>
      <c r="F996" s="19" t="s">
        <v>2028</v>
      </c>
      <c r="G996" s="29">
        <f>VLOOKUP(J996,Hoja1!$A$1:$C$283,2,FALSE)</f>
        <v>110846</v>
      </c>
      <c r="H996" s="29" t="str">
        <f>VLOOKUP(J996,Hoja1!$A$1:$C$283,3,FALSE)</f>
        <v>8</v>
      </c>
      <c r="I996" s="11" t="str">
        <f t="shared" si="4"/>
        <v>110846-8</v>
      </c>
      <c r="J996" s="11" t="s">
        <v>2029</v>
      </c>
      <c r="K996" s="11" t="s">
        <v>130</v>
      </c>
      <c r="L996" s="11" t="s">
        <v>1820</v>
      </c>
      <c r="M996" s="30" t="s">
        <v>1355</v>
      </c>
      <c r="N996" s="11" t="s">
        <v>716</v>
      </c>
      <c r="O996" s="11" t="s">
        <v>2030</v>
      </c>
      <c r="P996" s="30" t="s">
        <v>1665</v>
      </c>
      <c r="Q996" s="11" t="s">
        <v>552</v>
      </c>
      <c r="R996" s="30" t="s">
        <v>1357</v>
      </c>
      <c r="S996" s="30"/>
      <c r="T996" s="30"/>
      <c r="U996" s="11" t="s">
        <v>47</v>
      </c>
    </row>
    <row r="997" spans="1:94">
      <c r="A997" s="11">
        <v>144</v>
      </c>
      <c r="B997" s="28">
        <v>45275.672488425902</v>
      </c>
      <c r="C997" s="28">
        <v>45275.722372685203</v>
      </c>
      <c r="D997" s="11" t="s">
        <v>37</v>
      </c>
      <c r="E997" s="11" t="s">
        <v>2027</v>
      </c>
      <c r="F997" s="19" t="s">
        <v>2028</v>
      </c>
      <c r="G997" s="29">
        <f>VLOOKUP(J997,Hoja1!$A$1:$C$283,2,FALSE)</f>
        <v>110846</v>
      </c>
      <c r="H997" s="29" t="str">
        <f>VLOOKUP(J997,Hoja1!$A$1:$C$283,3,FALSE)</f>
        <v>8</v>
      </c>
      <c r="I997" s="11" t="str">
        <f t="shared" si="4"/>
        <v>110846-8</v>
      </c>
      <c r="J997" s="11" t="s">
        <v>2029</v>
      </c>
      <c r="K997" s="11" t="s">
        <v>130</v>
      </c>
      <c r="L997" s="11" t="s">
        <v>1820</v>
      </c>
      <c r="M997" s="30" t="s">
        <v>1355</v>
      </c>
      <c r="N997" s="11" t="s">
        <v>716</v>
      </c>
      <c r="O997" s="11" t="s">
        <v>2031</v>
      </c>
      <c r="P997" s="30" t="s">
        <v>2032</v>
      </c>
      <c r="Q997" s="11" t="s">
        <v>557</v>
      </c>
      <c r="R997" s="30" t="s">
        <v>1357</v>
      </c>
      <c r="S997" s="30"/>
      <c r="T997" s="30"/>
      <c r="U997" s="11" t="s">
        <v>47</v>
      </c>
    </row>
    <row r="998" spans="1:94">
      <c r="A998" s="11">
        <v>144</v>
      </c>
      <c r="B998" s="28">
        <v>45275.672488425902</v>
      </c>
      <c r="C998" s="28">
        <v>45275.722372685203</v>
      </c>
      <c r="D998" s="11" t="s">
        <v>37</v>
      </c>
      <c r="E998" s="11" t="s">
        <v>2027</v>
      </c>
      <c r="F998" s="19" t="s">
        <v>2028</v>
      </c>
      <c r="G998" s="29">
        <f>VLOOKUP(J998,Hoja1!$A$1:$C$283,2,FALSE)</f>
        <v>110846</v>
      </c>
      <c r="H998" s="29" t="str">
        <f>VLOOKUP(J998,Hoja1!$A$1:$C$283,3,FALSE)</f>
        <v>8</v>
      </c>
      <c r="I998" s="11" t="str">
        <f t="shared" ref="I998:I1061" si="5">CONCATENATE(G998,"-",H998)</f>
        <v>110846-8</v>
      </c>
      <c r="J998" s="11" t="s">
        <v>2029</v>
      </c>
      <c r="K998" s="11" t="s">
        <v>130</v>
      </c>
      <c r="L998" s="11" t="s">
        <v>1820</v>
      </c>
      <c r="M998" s="30" t="s">
        <v>1355</v>
      </c>
      <c r="N998" s="11" t="s">
        <v>716</v>
      </c>
      <c r="O998" s="11" t="s">
        <v>2033</v>
      </c>
      <c r="P998" s="30" t="s">
        <v>1672</v>
      </c>
      <c r="Q998" s="11" t="s">
        <v>141</v>
      </c>
      <c r="R998" s="30" t="s">
        <v>1357</v>
      </c>
      <c r="S998" s="30"/>
      <c r="T998" s="30"/>
      <c r="U998" s="11" t="s">
        <v>47</v>
      </c>
    </row>
    <row r="999" spans="1:94">
      <c r="A999" s="11">
        <v>144</v>
      </c>
      <c r="B999" s="28">
        <v>45275.672488425902</v>
      </c>
      <c r="C999" s="28">
        <v>45275.722372685203</v>
      </c>
      <c r="D999" s="11" t="s">
        <v>37</v>
      </c>
      <c r="E999" s="11" t="s">
        <v>2027</v>
      </c>
      <c r="F999" s="19" t="s">
        <v>2028</v>
      </c>
      <c r="G999" s="29">
        <f>VLOOKUP(J999,Hoja1!$A$1:$C$283,2,FALSE)</f>
        <v>110846</v>
      </c>
      <c r="H999" s="29" t="str">
        <f>VLOOKUP(J999,Hoja1!$A$1:$C$283,3,FALSE)</f>
        <v>8</v>
      </c>
      <c r="I999" s="11" t="str">
        <f t="shared" si="5"/>
        <v>110846-8</v>
      </c>
      <c r="J999" s="11" t="s">
        <v>2029</v>
      </c>
      <c r="K999" s="11" t="s">
        <v>130</v>
      </c>
      <c r="L999" s="11" t="s">
        <v>1820</v>
      </c>
      <c r="M999" s="30" t="s">
        <v>1355</v>
      </c>
      <c r="N999" s="11" t="s">
        <v>716</v>
      </c>
      <c r="O999" s="11" t="s">
        <v>253</v>
      </c>
      <c r="P999" s="30" t="s">
        <v>1799</v>
      </c>
      <c r="Q999" s="11" t="s">
        <v>254</v>
      </c>
      <c r="R999" s="30" t="s">
        <v>1357</v>
      </c>
      <c r="S999" s="30"/>
      <c r="T999" s="30"/>
      <c r="U999" s="11" t="s">
        <v>47</v>
      </c>
    </row>
    <row r="1000" spans="1:94">
      <c r="A1000" s="11">
        <v>144</v>
      </c>
      <c r="B1000" s="28">
        <v>45275.672488425902</v>
      </c>
      <c r="C1000" s="28">
        <v>45275.722372685203</v>
      </c>
      <c r="D1000" s="11" t="s">
        <v>37</v>
      </c>
      <c r="E1000" s="11" t="s">
        <v>2027</v>
      </c>
      <c r="F1000" s="19" t="s">
        <v>2028</v>
      </c>
      <c r="G1000" s="29">
        <f>VLOOKUP(J1000,Hoja1!$A$1:$C$283,2,FALSE)</f>
        <v>110846</v>
      </c>
      <c r="H1000" s="29" t="str">
        <f>VLOOKUP(J1000,Hoja1!$A$1:$C$283,3,FALSE)</f>
        <v>8</v>
      </c>
      <c r="I1000" s="11" t="str">
        <f t="shared" si="5"/>
        <v>110846-8</v>
      </c>
      <c r="J1000" s="11" t="s">
        <v>2029</v>
      </c>
      <c r="K1000" s="11" t="s">
        <v>130</v>
      </c>
      <c r="L1000" s="11" t="s">
        <v>1820</v>
      </c>
      <c r="M1000" s="30" t="s">
        <v>1355</v>
      </c>
      <c r="N1000" s="11" t="s">
        <v>716</v>
      </c>
      <c r="O1000" s="11" t="s">
        <v>2034</v>
      </c>
      <c r="P1000" s="30" t="s">
        <v>2035</v>
      </c>
      <c r="Q1000" s="11" t="s">
        <v>2036</v>
      </c>
      <c r="R1000" s="30" t="s">
        <v>1357</v>
      </c>
      <c r="S1000" s="30"/>
      <c r="T1000" s="30"/>
      <c r="U1000" s="11" t="s">
        <v>47</v>
      </c>
    </row>
    <row r="1001" spans="1:94">
      <c r="A1001" s="11">
        <v>144</v>
      </c>
      <c r="B1001" s="28">
        <v>45275.672488425902</v>
      </c>
      <c r="C1001" s="28">
        <v>45275.722372685203</v>
      </c>
      <c r="D1001" s="11" t="s">
        <v>37</v>
      </c>
      <c r="E1001" s="11" t="s">
        <v>2027</v>
      </c>
      <c r="F1001" s="19" t="s">
        <v>2028</v>
      </c>
      <c r="G1001" s="29">
        <f>VLOOKUP(J1001,Hoja1!$A$1:$C$283,2,FALSE)</f>
        <v>110846</v>
      </c>
      <c r="H1001" s="29" t="str">
        <f>VLOOKUP(J1001,Hoja1!$A$1:$C$283,3,FALSE)</f>
        <v>8</v>
      </c>
      <c r="I1001" s="11" t="str">
        <f t="shared" si="5"/>
        <v>110846-8</v>
      </c>
      <c r="J1001" s="11" t="s">
        <v>2029</v>
      </c>
      <c r="K1001" s="11" t="s">
        <v>130</v>
      </c>
      <c r="L1001" s="11" t="s">
        <v>1820</v>
      </c>
      <c r="M1001" s="30" t="s">
        <v>1355</v>
      </c>
      <c r="N1001" s="11" t="s">
        <v>716</v>
      </c>
      <c r="O1001" s="11" t="s">
        <v>2037</v>
      </c>
      <c r="P1001" s="30" t="s">
        <v>1614</v>
      </c>
      <c r="Q1001" s="11" t="s">
        <v>219</v>
      </c>
      <c r="R1001" s="30" t="s">
        <v>1357</v>
      </c>
      <c r="S1001" s="30"/>
      <c r="T1001" s="30"/>
      <c r="U1001" s="11" t="s">
        <v>47</v>
      </c>
    </row>
    <row r="1002" spans="1:94">
      <c r="A1002" s="11">
        <v>145</v>
      </c>
      <c r="B1002" s="28">
        <v>45274.734317129602</v>
      </c>
      <c r="C1002" s="28">
        <v>45275.731064814798</v>
      </c>
      <c r="D1002" s="11" t="s">
        <v>37</v>
      </c>
      <c r="E1002" s="11" t="s">
        <v>2038</v>
      </c>
      <c r="F1002" s="19" t="s">
        <v>2039</v>
      </c>
      <c r="G1002" s="31">
        <v>111045</v>
      </c>
      <c r="H1002" s="31">
        <v>4</v>
      </c>
      <c r="I1002" s="11" t="str">
        <f t="shared" si="5"/>
        <v>111045-4</v>
      </c>
      <c r="J1002" s="11" t="s">
        <v>2040</v>
      </c>
      <c r="K1002" s="11" t="s">
        <v>399</v>
      </c>
      <c r="L1002" s="11" t="s">
        <v>2041</v>
      </c>
      <c r="M1002" s="30" t="s">
        <v>1748</v>
      </c>
      <c r="N1002" s="11" t="s">
        <v>742</v>
      </c>
      <c r="O1002" s="11" t="s">
        <v>2042</v>
      </c>
      <c r="P1002" s="30" t="s">
        <v>2043</v>
      </c>
      <c r="Q1002" s="11" t="s">
        <v>746</v>
      </c>
      <c r="R1002" s="30" t="s">
        <v>1357</v>
      </c>
      <c r="S1002" s="30"/>
      <c r="T1002" s="30"/>
      <c r="U1002" s="11" t="s">
        <v>47</v>
      </c>
      <c r="BL1002" s="11" t="s">
        <v>56</v>
      </c>
      <c r="BY1002" s="11" t="s">
        <v>47</v>
      </c>
      <c r="CM1002" s="11" t="s">
        <v>56</v>
      </c>
      <c r="CP1002" s="11" t="s">
        <v>2044</v>
      </c>
    </row>
    <row r="1003" spans="1:94">
      <c r="A1003" s="11">
        <v>145</v>
      </c>
      <c r="B1003" s="28">
        <v>45274.734317129602</v>
      </c>
      <c r="C1003" s="28">
        <v>45275.731064814798</v>
      </c>
      <c r="D1003" s="11" t="s">
        <v>37</v>
      </c>
      <c r="E1003" s="11" t="s">
        <v>2038</v>
      </c>
      <c r="F1003" s="19" t="s">
        <v>2039</v>
      </c>
      <c r="G1003" s="31">
        <v>111045</v>
      </c>
      <c r="H1003" s="31">
        <v>4</v>
      </c>
      <c r="I1003" s="11" t="str">
        <f t="shared" si="5"/>
        <v>111045-4</v>
      </c>
      <c r="J1003" s="11" t="s">
        <v>2040</v>
      </c>
      <c r="K1003" s="11" t="s">
        <v>399</v>
      </c>
      <c r="L1003" s="11" t="s">
        <v>2041</v>
      </c>
      <c r="M1003" s="30" t="s">
        <v>1748</v>
      </c>
      <c r="N1003" s="11" t="s">
        <v>890</v>
      </c>
      <c r="O1003" s="11" t="s">
        <v>2045</v>
      </c>
      <c r="P1003" s="30" t="s">
        <v>2046</v>
      </c>
      <c r="Q1003" s="11" t="s">
        <v>2047</v>
      </c>
      <c r="R1003" s="30" t="s">
        <v>1357</v>
      </c>
      <c r="S1003" s="30"/>
      <c r="T1003" s="30"/>
      <c r="U1003" s="11" t="s">
        <v>47</v>
      </c>
    </row>
    <row r="1004" spans="1:94">
      <c r="A1004" s="11">
        <v>145</v>
      </c>
      <c r="B1004" s="28">
        <v>45274.734317129602</v>
      </c>
      <c r="C1004" s="28">
        <v>45275.731064814798</v>
      </c>
      <c r="D1004" s="11" t="s">
        <v>37</v>
      </c>
      <c r="E1004" s="11" t="s">
        <v>2038</v>
      </c>
      <c r="F1004" s="19" t="s">
        <v>2039</v>
      </c>
      <c r="G1004" s="31">
        <v>111045</v>
      </c>
      <c r="H1004" s="31">
        <v>4</v>
      </c>
      <c r="I1004" s="11" t="str">
        <f t="shared" si="5"/>
        <v>111045-4</v>
      </c>
      <c r="J1004" s="11" t="s">
        <v>2040</v>
      </c>
      <c r="K1004" s="11" t="s">
        <v>399</v>
      </c>
      <c r="L1004" s="11" t="s">
        <v>2041</v>
      </c>
      <c r="M1004" s="30" t="s">
        <v>1748</v>
      </c>
      <c r="N1004" s="11" t="s">
        <v>716</v>
      </c>
      <c r="O1004" s="11" t="s">
        <v>2048</v>
      </c>
      <c r="P1004" s="30" t="s">
        <v>2049</v>
      </c>
      <c r="Q1004" s="11" t="s">
        <v>624</v>
      </c>
      <c r="R1004" s="30" t="s">
        <v>1377</v>
      </c>
      <c r="S1004" s="30"/>
      <c r="T1004" s="30"/>
      <c r="U1004" s="11" t="s">
        <v>47</v>
      </c>
    </row>
    <row r="1005" spans="1:94">
      <c r="A1005" s="11">
        <v>145</v>
      </c>
      <c r="B1005" s="28">
        <v>45274.734317129602</v>
      </c>
      <c r="C1005" s="28">
        <v>45275.731064814798</v>
      </c>
      <c r="D1005" s="11" t="s">
        <v>37</v>
      </c>
      <c r="E1005" s="11" t="s">
        <v>2038</v>
      </c>
      <c r="F1005" s="19" t="s">
        <v>2039</v>
      </c>
      <c r="G1005" s="31">
        <v>111045</v>
      </c>
      <c r="H1005" s="31">
        <v>4</v>
      </c>
      <c r="I1005" s="11" t="str">
        <f t="shared" si="5"/>
        <v>111045-4</v>
      </c>
      <c r="J1005" s="11" t="s">
        <v>2040</v>
      </c>
      <c r="K1005" s="11" t="s">
        <v>399</v>
      </c>
      <c r="L1005" s="11" t="s">
        <v>2041</v>
      </c>
      <c r="M1005" s="30" t="s">
        <v>1748</v>
      </c>
      <c r="N1005" s="11" t="s">
        <v>716</v>
      </c>
      <c r="O1005" s="11" t="s">
        <v>2050</v>
      </c>
      <c r="P1005" s="30" t="s">
        <v>2051</v>
      </c>
      <c r="Q1005" s="11" t="s">
        <v>2052</v>
      </c>
      <c r="R1005" s="30" t="s">
        <v>1380</v>
      </c>
      <c r="S1005" s="30"/>
      <c r="T1005" s="30"/>
      <c r="U1005" s="11" t="s">
        <v>47</v>
      </c>
    </row>
    <row r="1006" spans="1:94">
      <c r="A1006" s="11">
        <v>145</v>
      </c>
      <c r="B1006" s="28">
        <v>45274.734317129602</v>
      </c>
      <c r="C1006" s="28">
        <v>45275.731064814798</v>
      </c>
      <c r="D1006" s="11" t="s">
        <v>37</v>
      </c>
      <c r="E1006" s="11" t="s">
        <v>2038</v>
      </c>
      <c r="F1006" s="19" t="s">
        <v>2039</v>
      </c>
      <c r="G1006" s="31">
        <v>111045</v>
      </c>
      <c r="H1006" s="31">
        <v>4</v>
      </c>
      <c r="I1006" s="11" t="str">
        <f t="shared" si="5"/>
        <v>111045-4</v>
      </c>
      <c r="J1006" s="11" t="s">
        <v>2040</v>
      </c>
      <c r="K1006" s="11" t="s">
        <v>399</v>
      </c>
      <c r="L1006" s="11" t="s">
        <v>2041</v>
      </c>
      <c r="M1006" s="30" t="s">
        <v>1748</v>
      </c>
      <c r="N1006" s="11" t="s">
        <v>1683</v>
      </c>
      <c r="O1006" s="11" t="s">
        <v>2053</v>
      </c>
      <c r="P1006" s="30" t="s">
        <v>2054</v>
      </c>
      <c r="Q1006" s="11" t="s">
        <v>2055</v>
      </c>
      <c r="R1006" s="30" t="s">
        <v>1357</v>
      </c>
      <c r="S1006" s="30"/>
      <c r="T1006" s="30"/>
      <c r="U1006" s="11" t="s">
        <v>47</v>
      </c>
    </row>
    <row r="1007" spans="1:94">
      <c r="A1007" s="11">
        <v>145</v>
      </c>
      <c r="B1007" s="28">
        <v>45274.734317129602</v>
      </c>
      <c r="C1007" s="28">
        <v>45275.731064814798</v>
      </c>
      <c r="D1007" s="11" t="s">
        <v>37</v>
      </c>
      <c r="E1007" s="11" t="s">
        <v>2038</v>
      </c>
      <c r="F1007" s="19" t="s">
        <v>2039</v>
      </c>
      <c r="G1007" s="31">
        <v>111045</v>
      </c>
      <c r="H1007" s="31">
        <v>4</v>
      </c>
      <c r="I1007" s="11" t="str">
        <f t="shared" si="5"/>
        <v>111045-4</v>
      </c>
      <c r="J1007" s="11" t="s">
        <v>2040</v>
      </c>
      <c r="K1007" s="11" t="s">
        <v>399</v>
      </c>
      <c r="L1007" s="11" t="s">
        <v>2041</v>
      </c>
      <c r="M1007" s="30" t="s">
        <v>1748</v>
      </c>
      <c r="N1007" s="11" t="s">
        <v>1105</v>
      </c>
      <c r="O1007" s="11" t="s">
        <v>2056</v>
      </c>
      <c r="P1007" s="30" t="s">
        <v>1855</v>
      </c>
      <c r="Q1007" s="11" t="s">
        <v>190</v>
      </c>
      <c r="R1007" s="30" t="s">
        <v>1357</v>
      </c>
      <c r="S1007" s="30"/>
      <c r="T1007" s="30"/>
      <c r="U1007" s="11" t="s">
        <v>56</v>
      </c>
    </row>
    <row r="1008" spans="1:94">
      <c r="A1008" s="11">
        <v>145</v>
      </c>
      <c r="B1008" s="28">
        <v>45274.734317129602</v>
      </c>
      <c r="C1008" s="28">
        <v>45275.731064814798</v>
      </c>
      <c r="D1008" s="11" t="s">
        <v>37</v>
      </c>
      <c r="E1008" s="11" t="s">
        <v>2038</v>
      </c>
      <c r="F1008" s="19" t="s">
        <v>2039</v>
      </c>
      <c r="G1008" s="31">
        <v>111045</v>
      </c>
      <c r="H1008" s="31">
        <v>4</v>
      </c>
      <c r="I1008" s="11" t="str">
        <f t="shared" si="5"/>
        <v>111045-4</v>
      </c>
      <c r="J1008" s="11" t="s">
        <v>2040</v>
      </c>
      <c r="K1008" s="11" t="s">
        <v>399</v>
      </c>
      <c r="L1008" s="11" t="s">
        <v>2041</v>
      </c>
      <c r="M1008" s="30" t="s">
        <v>1748</v>
      </c>
      <c r="N1008" s="11" t="s">
        <v>716</v>
      </c>
      <c r="O1008" s="11" t="s">
        <v>2057</v>
      </c>
      <c r="P1008" s="30" t="s">
        <v>2058</v>
      </c>
      <c r="Q1008" s="11" t="s">
        <v>666</v>
      </c>
      <c r="R1008" s="30" t="s">
        <v>1357</v>
      </c>
      <c r="S1008" s="30"/>
      <c r="T1008" s="30"/>
      <c r="U1008" s="11" t="s">
        <v>56</v>
      </c>
    </row>
    <row r="1009" spans="1:91">
      <c r="A1009" s="11">
        <v>145</v>
      </c>
      <c r="B1009" s="28">
        <v>45274.734317129602</v>
      </c>
      <c r="C1009" s="28">
        <v>45275.731064814798</v>
      </c>
      <c r="D1009" s="11" t="s">
        <v>37</v>
      </c>
      <c r="E1009" s="11" t="s">
        <v>2038</v>
      </c>
      <c r="F1009" s="19" t="s">
        <v>2039</v>
      </c>
      <c r="G1009" s="31">
        <v>111045</v>
      </c>
      <c r="H1009" s="31">
        <v>4</v>
      </c>
      <c r="I1009" s="11" t="str">
        <f t="shared" si="5"/>
        <v>111045-4</v>
      </c>
      <c r="J1009" s="11" t="s">
        <v>2040</v>
      </c>
      <c r="K1009" s="11" t="s">
        <v>399</v>
      </c>
      <c r="L1009" s="11" t="s">
        <v>2041</v>
      </c>
      <c r="M1009" s="30" t="s">
        <v>1748</v>
      </c>
      <c r="N1009" s="11" t="s">
        <v>897</v>
      </c>
      <c r="O1009" s="11" t="s">
        <v>2059</v>
      </c>
      <c r="P1009" s="30" t="s">
        <v>2060</v>
      </c>
      <c r="Q1009" s="11" t="s">
        <v>2061</v>
      </c>
      <c r="R1009" s="30" t="s">
        <v>1357</v>
      </c>
      <c r="S1009" s="30"/>
      <c r="T1009" s="30"/>
      <c r="U1009" s="11" t="s">
        <v>56</v>
      </c>
    </row>
    <row r="1010" spans="1:91">
      <c r="A1010" s="11">
        <v>145</v>
      </c>
      <c r="B1010" s="28">
        <v>45274.734317129602</v>
      </c>
      <c r="C1010" s="28">
        <v>45275.731064814798</v>
      </c>
      <c r="D1010" s="11" t="s">
        <v>37</v>
      </c>
      <c r="E1010" s="11" t="s">
        <v>2038</v>
      </c>
      <c r="F1010" s="19" t="s">
        <v>2039</v>
      </c>
      <c r="G1010" s="31">
        <v>111045</v>
      </c>
      <c r="H1010" s="31">
        <v>4</v>
      </c>
      <c r="I1010" s="11" t="str">
        <f t="shared" si="5"/>
        <v>111045-4</v>
      </c>
      <c r="J1010" s="11" t="s">
        <v>2040</v>
      </c>
      <c r="K1010" s="11" t="s">
        <v>399</v>
      </c>
      <c r="L1010" s="11" t="s">
        <v>2041</v>
      </c>
      <c r="M1010" s="30" t="s">
        <v>1748</v>
      </c>
      <c r="N1010" s="11" t="s">
        <v>1507</v>
      </c>
      <c r="O1010" s="11" t="s">
        <v>2062</v>
      </c>
      <c r="P1010" s="30" t="s">
        <v>2063</v>
      </c>
      <c r="Q1010" s="11" t="s">
        <v>2064</v>
      </c>
      <c r="R1010" s="30" t="s">
        <v>1377</v>
      </c>
      <c r="S1010" s="30"/>
      <c r="T1010" s="30"/>
      <c r="U1010" s="11" t="s">
        <v>1637</v>
      </c>
    </row>
    <row r="1011" spans="1:91">
      <c r="A1011" s="11">
        <v>145</v>
      </c>
      <c r="B1011" s="28">
        <v>45274.734317129602</v>
      </c>
      <c r="C1011" s="28">
        <v>45275.731064814798</v>
      </c>
      <c r="D1011" s="11" t="s">
        <v>37</v>
      </c>
      <c r="E1011" s="11" t="s">
        <v>2038</v>
      </c>
      <c r="F1011" s="19" t="s">
        <v>2039</v>
      </c>
      <c r="G1011" s="31">
        <v>111045</v>
      </c>
      <c r="H1011" s="31">
        <v>4</v>
      </c>
      <c r="I1011" s="11" t="str">
        <f t="shared" si="5"/>
        <v>111045-4</v>
      </c>
      <c r="J1011" s="11" t="s">
        <v>2040</v>
      </c>
      <c r="K1011" s="11" t="s">
        <v>399</v>
      </c>
      <c r="L1011" s="11" t="s">
        <v>2041</v>
      </c>
      <c r="M1011" s="30" t="s">
        <v>1748</v>
      </c>
      <c r="N1011" s="11" t="s">
        <v>1507</v>
      </c>
      <c r="O1011" s="11" t="s">
        <v>1289</v>
      </c>
      <c r="P1011" s="30" t="s">
        <v>2065</v>
      </c>
      <c r="Q1011" s="11" t="s">
        <v>1290</v>
      </c>
      <c r="R1011" s="30" t="s">
        <v>1357</v>
      </c>
      <c r="S1011" s="30"/>
      <c r="T1011" s="30"/>
      <c r="U1011" s="11" t="s">
        <v>1637</v>
      </c>
    </row>
    <row r="1012" spans="1:91">
      <c r="A1012" s="11">
        <v>145</v>
      </c>
      <c r="B1012" s="28">
        <v>45274.734317129602</v>
      </c>
      <c r="C1012" s="28">
        <v>45275.731064814798</v>
      </c>
      <c r="D1012" s="11" t="s">
        <v>37</v>
      </c>
      <c r="E1012" s="11" t="s">
        <v>2038</v>
      </c>
      <c r="F1012" s="19" t="s">
        <v>2039</v>
      </c>
      <c r="G1012" s="31">
        <v>111045</v>
      </c>
      <c r="H1012" s="31">
        <v>4</v>
      </c>
      <c r="I1012" s="11" t="str">
        <f t="shared" si="5"/>
        <v>111045-4</v>
      </c>
      <c r="J1012" s="11" t="s">
        <v>2040</v>
      </c>
      <c r="K1012" s="11" t="s">
        <v>399</v>
      </c>
      <c r="L1012" s="11" t="s">
        <v>2041</v>
      </c>
      <c r="M1012" s="30" t="s">
        <v>1748</v>
      </c>
      <c r="N1012" s="11" t="s">
        <v>1507</v>
      </c>
      <c r="O1012" s="11" t="s">
        <v>2066</v>
      </c>
      <c r="P1012" s="30" t="s">
        <v>2067</v>
      </c>
      <c r="Q1012" s="11" t="s">
        <v>2068</v>
      </c>
      <c r="R1012" s="30" t="s">
        <v>1357</v>
      </c>
      <c r="S1012" s="30"/>
      <c r="T1012" s="30"/>
      <c r="U1012" s="11" t="s">
        <v>1637</v>
      </c>
    </row>
    <row r="1013" spans="1:91">
      <c r="A1013" s="11">
        <v>146</v>
      </c>
      <c r="B1013" s="28">
        <v>45275.731770833299</v>
      </c>
      <c r="C1013" s="28">
        <v>45275.738668981503</v>
      </c>
      <c r="D1013" s="11" t="s">
        <v>37</v>
      </c>
      <c r="E1013" s="11" t="s">
        <v>2069</v>
      </c>
      <c r="F1013" s="19" t="s">
        <v>2070</v>
      </c>
      <c r="G1013" s="29">
        <f>VLOOKUP(J1013,Hoja1!$A$1:$C$283,2,FALSE)</f>
        <v>110925</v>
      </c>
      <c r="H1013" s="29" t="str">
        <f>VLOOKUP(J1013,Hoja1!$A$1:$C$283,3,FALSE)</f>
        <v>1</v>
      </c>
      <c r="I1013" s="11" t="str">
        <f t="shared" si="5"/>
        <v>110925-1</v>
      </c>
      <c r="J1013" s="11" t="s">
        <v>2071</v>
      </c>
      <c r="K1013" s="11" t="s">
        <v>231</v>
      </c>
      <c r="L1013" s="11" t="s">
        <v>1021</v>
      </c>
      <c r="M1013" s="30" t="s">
        <v>1586</v>
      </c>
      <c r="N1013" s="11" t="s">
        <v>846</v>
      </c>
      <c r="O1013" s="11" t="s">
        <v>120</v>
      </c>
      <c r="P1013" s="30" t="s">
        <v>1517</v>
      </c>
      <c r="Q1013" s="11" t="s">
        <v>121</v>
      </c>
      <c r="R1013" s="30" t="s">
        <v>1357</v>
      </c>
      <c r="S1013" s="30"/>
      <c r="T1013" s="30"/>
      <c r="U1013" s="11" t="s">
        <v>47</v>
      </c>
      <c r="BL1013" s="11" t="s">
        <v>56</v>
      </c>
      <c r="BY1013" s="11" t="s">
        <v>56</v>
      </c>
      <c r="CM1013" s="11" t="s">
        <v>56</v>
      </c>
    </row>
    <row r="1014" spans="1:91">
      <c r="A1014" s="11">
        <v>146</v>
      </c>
      <c r="B1014" s="28">
        <v>45275.731770833299</v>
      </c>
      <c r="C1014" s="28">
        <v>45275.738668981503</v>
      </c>
      <c r="D1014" s="11" t="s">
        <v>37</v>
      </c>
      <c r="E1014" s="11" t="s">
        <v>2069</v>
      </c>
      <c r="F1014" s="19" t="s">
        <v>2070</v>
      </c>
      <c r="G1014" s="29">
        <f>VLOOKUP(J1014,Hoja1!$A$1:$C$283,2,FALSE)</f>
        <v>110925</v>
      </c>
      <c r="H1014" s="29" t="str">
        <f>VLOOKUP(J1014,Hoja1!$A$1:$C$283,3,FALSE)</f>
        <v>1</v>
      </c>
      <c r="I1014" s="11" t="str">
        <f t="shared" si="5"/>
        <v>110925-1</v>
      </c>
      <c r="J1014" s="11" t="s">
        <v>2071</v>
      </c>
      <c r="K1014" s="11" t="s">
        <v>231</v>
      </c>
      <c r="L1014" s="11" t="s">
        <v>1021</v>
      </c>
      <c r="M1014" s="30" t="s">
        <v>1586</v>
      </c>
      <c r="N1014" s="11" t="s">
        <v>846</v>
      </c>
      <c r="O1014" s="11" t="s">
        <v>2072</v>
      </c>
      <c r="P1014" s="30" t="s">
        <v>2023</v>
      </c>
      <c r="Q1014" s="11" t="s">
        <v>892</v>
      </c>
      <c r="R1014" s="30" t="s">
        <v>1357</v>
      </c>
      <c r="S1014" s="30"/>
      <c r="T1014" s="30"/>
      <c r="U1014" s="11" t="s">
        <v>47</v>
      </c>
    </row>
    <row r="1015" spans="1:91">
      <c r="A1015" s="11">
        <v>146</v>
      </c>
      <c r="B1015" s="28">
        <v>45275.731770833299</v>
      </c>
      <c r="C1015" s="28">
        <v>45275.738668981503</v>
      </c>
      <c r="D1015" s="11" t="s">
        <v>37</v>
      </c>
      <c r="E1015" s="11" t="s">
        <v>2069</v>
      </c>
      <c r="F1015" s="19" t="s">
        <v>2070</v>
      </c>
      <c r="G1015" s="29">
        <f>VLOOKUP(J1015,Hoja1!$A$1:$C$283,2,FALSE)</f>
        <v>110925</v>
      </c>
      <c r="H1015" s="29" t="str">
        <f>VLOOKUP(J1015,Hoja1!$A$1:$C$283,3,FALSE)</f>
        <v>1</v>
      </c>
      <c r="I1015" s="11" t="str">
        <f t="shared" si="5"/>
        <v>110925-1</v>
      </c>
      <c r="J1015" s="11" t="s">
        <v>2071</v>
      </c>
      <c r="K1015" s="11" t="s">
        <v>231</v>
      </c>
      <c r="L1015" s="11" t="s">
        <v>1021</v>
      </c>
      <c r="M1015" s="30" t="s">
        <v>1586</v>
      </c>
      <c r="N1015" s="11" t="s">
        <v>2073</v>
      </c>
      <c r="O1015" s="11" t="s">
        <v>2074</v>
      </c>
      <c r="P1015" s="30" t="s">
        <v>2075</v>
      </c>
      <c r="Q1015" s="11" t="s">
        <v>2076</v>
      </c>
      <c r="R1015" s="30" t="s">
        <v>1357</v>
      </c>
      <c r="S1015" s="30"/>
      <c r="T1015" s="30"/>
      <c r="U1015" s="11" t="s">
        <v>47</v>
      </c>
    </row>
    <row r="1016" spans="1:91">
      <c r="A1016" s="11">
        <v>146</v>
      </c>
      <c r="B1016" s="28">
        <v>45275.731770833299</v>
      </c>
      <c r="C1016" s="28">
        <v>45275.738668981503</v>
      </c>
      <c r="D1016" s="11" t="s">
        <v>37</v>
      </c>
      <c r="E1016" s="11" t="s">
        <v>2069</v>
      </c>
      <c r="F1016" s="19" t="s">
        <v>2070</v>
      </c>
      <c r="G1016" s="29">
        <f>VLOOKUP(J1016,Hoja1!$A$1:$C$283,2,FALSE)</f>
        <v>110925</v>
      </c>
      <c r="H1016" s="29" t="str">
        <f>VLOOKUP(J1016,Hoja1!$A$1:$C$283,3,FALSE)</f>
        <v>1</v>
      </c>
      <c r="I1016" s="11" t="str">
        <f t="shared" si="5"/>
        <v>110925-1</v>
      </c>
      <c r="J1016" s="11" t="s">
        <v>2071</v>
      </c>
      <c r="K1016" s="11" t="s">
        <v>231</v>
      </c>
      <c r="L1016" s="11" t="s">
        <v>1021</v>
      </c>
      <c r="M1016" s="30" t="s">
        <v>1586</v>
      </c>
      <c r="N1016" s="11" t="s">
        <v>846</v>
      </c>
      <c r="O1016" s="11" t="s">
        <v>847</v>
      </c>
      <c r="P1016" s="30" t="s">
        <v>2077</v>
      </c>
      <c r="Q1016" s="11" t="s">
        <v>848</v>
      </c>
      <c r="R1016" s="30" t="s">
        <v>1357</v>
      </c>
      <c r="S1016" s="30"/>
      <c r="T1016" s="30"/>
      <c r="U1016" s="11" t="s">
        <v>56</v>
      </c>
    </row>
    <row r="1017" spans="1:91">
      <c r="A1017" s="11">
        <v>146</v>
      </c>
      <c r="B1017" s="28">
        <v>45275.731770833299</v>
      </c>
      <c r="C1017" s="28">
        <v>45275.738668981503</v>
      </c>
      <c r="D1017" s="11" t="s">
        <v>37</v>
      </c>
      <c r="E1017" s="11" t="s">
        <v>2069</v>
      </c>
      <c r="F1017" s="19" t="s">
        <v>2070</v>
      </c>
      <c r="G1017" s="29">
        <f>VLOOKUP(J1017,Hoja1!$A$1:$C$283,2,FALSE)</f>
        <v>110925</v>
      </c>
      <c r="H1017" s="29" t="str">
        <f>VLOOKUP(J1017,Hoja1!$A$1:$C$283,3,FALSE)</f>
        <v>1</v>
      </c>
      <c r="I1017" s="11" t="str">
        <f t="shared" si="5"/>
        <v>110925-1</v>
      </c>
      <c r="J1017" s="11" t="s">
        <v>2071</v>
      </c>
      <c r="K1017" s="11" t="s">
        <v>231</v>
      </c>
      <c r="L1017" s="11" t="s">
        <v>1021</v>
      </c>
      <c r="M1017" s="30" t="s">
        <v>1586</v>
      </c>
      <c r="N1017" s="11" t="s">
        <v>808</v>
      </c>
      <c r="O1017" s="11" t="s">
        <v>2078</v>
      </c>
      <c r="P1017" s="30" t="s">
        <v>2079</v>
      </c>
      <c r="Q1017" s="11" t="s">
        <v>1172</v>
      </c>
      <c r="R1017" s="30" t="s">
        <v>1357</v>
      </c>
      <c r="S1017" s="30"/>
      <c r="T1017" s="30"/>
      <c r="U1017" s="11" t="s">
        <v>56</v>
      </c>
    </row>
    <row r="1018" spans="1:91">
      <c r="A1018" s="11">
        <v>147</v>
      </c>
      <c r="B1018" s="28">
        <v>45275.722673611097</v>
      </c>
      <c r="C1018" s="28">
        <v>45275.744525463</v>
      </c>
      <c r="D1018" s="11" t="s">
        <v>37</v>
      </c>
      <c r="E1018" s="11" t="s">
        <v>2080</v>
      </c>
      <c r="F1018" s="19" t="s">
        <v>2081</v>
      </c>
      <c r="G1018" s="29">
        <f>VLOOKUP(J1018,Hoja1!$A$1:$C$283,2,FALSE)</f>
        <v>110858</v>
      </c>
      <c r="H1018" s="29" t="str">
        <f>VLOOKUP(J1018,Hoja1!$A$1:$C$283,3,FALSE)</f>
        <v>1</v>
      </c>
      <c r="I1018" s="11" t="str">
        <f t="shared" si="5"/>
        <v>110858-1</v>
      </c>
      <c r="J1018" s="11" t="s">
        <v>2082</v>
      </c>
      <c r="K1018" s="11" t="s">
        <v>43</v>
      </c>
      <c r="L1018" s="11" t="s">
        <v>701</v>
      </c>
      <c r="M1018" s="30" t="s">
        <v>1748</v>
      </c>
      <c r="N1018" s="11" t="s">
        <v>846</v>
      </c>
      <c r="O1018" s="11" t="s">
        <v>120</v>
      </c>
      <c r="P1018" s="30" t="s">
        <v>1517</v>
      </c>
      <c r="Q1018" s="11" t="s">
        <v>121</v>
      </c>
      <c r="R1018" s="30" t="s">
        <v>1357</v>
      </c>
      <c r="S1018" s="30"/>
      <c r="T1018" s="30"/>
      <c r="U1018" s="11" t="s">
        <v>47</v>
      </c>
      <c r="BL1018" s="11" t="s">
        <v>56</v>
      </c>
      <c r="BY1018" s="11" t="s">
        <v>56</v>
      </c>
      <c r="CM1018" s="11" t="s">
        <v>56</v>
      </c>
    </row>
    <row r="1019" spans="1:91">
      <c r="A1019" s="11">
        <v>147</v>
      </c>
      <c r="B1019" s="28">
        <v>45275.722673611097</v>
      </c>
      <c r="C1019" s="28">
        <v>45275.744525463</v>
      </c>
      <c r="D1019" s="11" t="s">
        <v>37</v>
      </c>
      <c r="E1019" s="11" t="s">
        <v>2080</v>
      </c>
      <c r="F1019" s="19" t="s">
        <v>2081</v>
      </c>
      <c r="G1019" s="29">
        <f>VLOOKUP(J1019,Hoja1!$A$1:$C$283,2,FALSE)</f>
        <v>110858</v>
      </c>
      <c r="H1019" s="29" t="str">
        <f>VLOOKUP(J1019,Hoja1!$A$1:$C$283,3,FALSE)</f>
        <v>1</v>
      </c>
      <c r="I1019" s="11" t="str">
        <f t="shared" si="5"/>
        <v>110858-1</v>
      </c>
      <c r="J1019" s="11" t="s">
        <v>2082</v>
      </c>
      <c r="K1019" s="11" t="s">
        <v>43</v>
      </c>
      <c r="L1019" s="11" t="s">
        <v>701</v>
      </c>
      <c r="M1019" s="30" t="s">
        <v>1748</v>
      </c>
      <c r="N1019" s="11" t="s">
        <v>716</v>
      </c>
      <c r="O1019" s="11" t="s">
        <v>140</v>
      </c>
      <c r="P1019" s="30" t="s">
        <v>1672</v>
      </c>
      <c r="Q1019" s="11" t="s">
        <v>141</v>
      </c>
      <c r="R1019" s="30" t="s">
        <v>1357</v>
      </c>
      <c r="S1019" s="30"/>
      <c r="T1019" s="30"/>
      <c r="U1019" s="11" t="s">
        <v>47</v>
      </c>
    </row>
    <row r="1020" spans="1:91">
      <c r="A1020" s="11">
        <v>147</v>
      </c>
      <c r="B1020" s="28">
        <v>45275.722673611097</v>
      </c>
      <c r="C1020" s="28">
        <v>45275.744525463</v>
      </c>
      <c r="D1020" s="11" t="s">
        <v>37</v>
      </c>
      <c r="E1020" s="11" t="s">
        <v>2080</v>
      </c>
      <c r="F1020" s="19" t="s">
        <v>2081</v>
      </c>
      <c r="G1020" s="29">
        <f>VLOOKUP(J1020,Hoja1!$A$1:$C$283,2,FALSE)</f>
        <v>110858</v>
      </c>
      <c r="H1020" s="29" t="str">
        <f>VLOOKUP(J1020,Hoja1!$A$1:$C$283,3,FALSE)</f>
        <v>1</v>
      </c>
      <c r="I1020" s="11" t="str">
        <f t="shared" si="5"/>
        <v>110858-1</v>
      </c>
      <c r="J1020" s="11" t="s">
        <v>2082</v>
      </c>
      <c r="K1020" s="11" t="s">
        <v>43</v>
      </c>
      <c r="L1020" s="11" t="s">
        <v>701</v>
      </c>
      <c r="M1020" s="30" t="s">
        <v>1748</v>
      </c>
      <c r="N1020" s="11" t="s">
        <v>716</v>
      </c>
      <c r="O1020" s="11" t="s">
        <v>2034</v>
      </c>
      <c r="P1020" s="30" t="s">
        <v>2035</v>
      </c>
      <c r="Q1020" s="11" t="s">
        <v>2036</v>
      </c>
      <c r="R1020" s="30" t="s">
        <v>1357</v>
      </c>
      <c r="S1020" s="30"/>
      <c r="T1020" s="30"/>
      <c r="U1020" s="11" t="s">
        <v>47</v>
      </c>
    </row>
    <row r="1021" spans="1:91">
      <c r="A1021" s="11">
        <v>147</v>
      </c>
      <c r="B1021" s="28">
        <v>45275.722673611097</v>
      </c>
      <c r="C1021" s="28">
        <v>45275.744525463</v>
      </c>
      <c r="D1021" s="11" t="s">
        <v>37</v>
      </c>
      <c r="E1021" s="11" t="s">
        <v>2080</v>
      </c>
      <c r="F1021" s="19" t="s">
        <v>2081</v>
      </c>
      <c r="G1021" s="29">
        <f>VLOOKUP(J1021,Hoja1!$A$1:$C$283,2,FALSE)</f>
        <v>110858</v>
      </c>
      <c r="H1021" s="29" t="str">
        <f>VLOOKUP(J1021,Hoja1!$A$1:$C$283,3,FALSE)</f>
        <v>1</v>
      </c>
      <c r="I1021" s="11" t="str">
        <f t="shared" si="5"/>
        <v>110858-1</v>
      </c>
      <c r="J1021" s="11" t="s">
        <v>2082</v>
      </c>
      <c r="K1021" s="11" t="s">
        <v>43</v>
      </c>
      <c r="L1021" s="11" t="s">
        <v>701</v>
      </c>
      <c r="M1021" s="30" t="s">
        <v>1748</v>
      </c>
      <c r="N1021" s="11" t="s">
        <v>716</v>
      </c>
      <c r="O1021" s="11" t="s">
        <v>2083</v>
      </c>
      <c r="P1021" s="30" t="s">
        <v>2084</v>
      </c>
      <c r="Q1021" s="11" t="s">
        <v>841</v>
      </c>
      <c r="R1021" s="30" t="s">
        <v>1357</v>
      </c>
      <c r="S1021" s="30"/>
      <c r="T1021" s="30"/>
      <c r="U1021" s="11" t="s">
        <v>47</v>
      </c>
    </row>
    <row r="1022" spans="1:91">
      <c r="A1022" s="11">
        <v>147</v>
      </c>
      <c r="B1022" s="28">
        <v>45275.722673611097</v>
      </c>
      <c r="C1022" s="28">
        <v>45275.744525463</v>
      </c>
      <c r="D1022" s="11" t="s">
        <v>37</v>
      </c>
      <c r="E1022" s="11" t="s">
        <v>2080</v>
      </c>
      <c r="F1022" s="19" t="s">
        <v>2081</v>
      </c>
      <c r="G1022" s="29">
        <f>VLOOKUP(J1022,Hoja1!$A$1:$C$283,2,FALSE)</f>
        <v>110858</v>
      </c>
      <c r="H1022" s="29" t="str">
        <f>VLOOKUP(J1022,Hoja1!$A$1:$C$283,3,FALSE)</f>
        <v>1</v>
      </c>
      <c r="I1022" s="11" t="str">
        <f t="shared" si="5"/>
        <v>110858-1</v>
      </c>
      <c r="J1022" s="11" t="s">
        <v>2082</v>
      </c>
      <c r="K1022" s="11" t="s">
        <v>43</v>
      </c>
      <c r="L1022" s="11" t="s">
        <v>701</v>
      </c>
      <c r="M1022" s="30" t="s">
        <v>1748</v>
      </c>
      <c r="N1022" s="11" t="s">
        <v>716</v>
      </c>
      <c r="O1022" s="11" t="s">
        <v>2085</v>
      </c>
      <c r="P1022" s="30" t="s">
        <v>2086</v>
      </c>
      <c r="Q1022" s="11" t="s">
        <v>559</v>
      </c>
      <c r="R1022" s="30" t="s">
        <v>1357</v>
      </c>
      <c r="S1022" s="30"/>
      <c r="T1022" s="30"/>
      <c r="U1022" s="11" t="s">
        <v>47</v>
      </c>
    </row>
    <row r="1023" spans="1:91">
      <c r="A1023" s="11">
        <v>148</v>
      </c>
      <c r="B1023" s="28">
        <v>45275.736608796302</v>
      </c>
      <c r="C1023" s="28">
        <v>45275.754803240699</v>
      </c>
      <c r="D1023" s="11" t="s">
        <v>37</v>
      </c>
      <c r="E1023" s="11" t="s">
        <v>2087</v>
      </c>
      <c r="F1023" s="19" t="s">
        <v>2088</v>
      </c>
      <c r="G1023" s="29">
        <f>VLOOKUP(J1023,Hoja1!$A$1:$C$283,2,FALSE)</f>
        <v>110924</v>
      </c>
      <c r="H1023" s="29" t="str">
        <f>VLOOKUP(J1023,Hoja1!$A$1:$C$283,3,FALSE)</f>
        <v>3</v>
      </c>
      <c r="I1023" s="11" t="str">
        <f t="shared" si="5"/>
        <v>110924-3</v>
      </c>
      <c r="J1023" s="11" t="s">
        <v>2089</v>
      </c>
      <c r="K1023" s="11" t="s">
        <v>43</v>
      </c>
      <c r="L1023" s="11" t="s">
        <v>701</v>
      </c>
      <c r="M1023" s="30" t="s">
        <v>1748</v>
      </c>
      <c r="N1023" s="11" t="s">
        <v>742</v>
      </c>
      <c r="O1023" s="11" t="s">
        <v>136</v>
      </c>
      <c r="P1023" s="30" t="s">
        <v>1365</v>
      </c>
      <c r="Q1023" s="11" t="s">
        <v>137</v>
      </c>
      <c r="R1023" s="30" t="s">
        <v>1357</v>
      </c>
      <c r="S1023" s="30"/>
      <c r="T1023" s="30"/>
      <c r="U1023" s="11" t="s">
        <v>56</v>
      </c>
      <c r="BL1023" s="11" t="s">
        <v>56</v>
      </c>
      <c r="BY1023" s="11" t="s">
        <v>56</v>
      </c>
      <c r="CM1023" s="11" t="s">
        <v>56</v>
      </c>
    </row>
    <row r="1024" spans="1:91">
      <c r="A1024" s="11">
        <v>148</v>
      </c>
      <c r="B1024" s="28">
        <v>45275.736608796302</v>
      </c>
      <c r="C1024" s="28">
        <v>45275.754803240699</v>
      </c>
      <c r="D1024" s="11" t="s">
        <v>37</v>
      </c>
      <c r="E1024" s="11" t="s">
        <v>2087</v>
      </c>
      <c r="F1024" s="19" t="s">
        <v>2088</v>
      </c>
      <c r="G1024" s="29">
        <f>VLOOKUP(J1024,Hoja1!$A$1:$C$283,2,FALSE)</f>
        <v>110924</v>
      </c>
      <c r="H1024" s="29" t="str">
        <f>VLOOKUP(J1024,Hoja1!$A$1:$C$283,3,FALSE)</f>
        <v>3</v>
      </c>
      <c r="I1024" s="11" t="str">
        <f t="shared" si="5"/>
        <v>110924-3</v>
      </c>
      <c r="J1024" s="11" t="s">
        <v>2089</v>
      </c>
      <c r="K1024" s="11" t="s">
        <v>43</v>
      </c>
      <c r="L1024" s="11" t="s">
        <v>701</v>
      </c>
      <c r="M1024" s="30" t="s">
        <v>1748</v>
      </c>
      <c r="N1024" s="11" t="s">
        <v>742</v>
      </c>
      <c r="O1024" s="11" t="s">
        <v>977</v>
      </c>
      <c r="P1024" s="30" t="s">
        <v>1497</v>
      </c>
      <c r="Q1024" s="11" t="s">
        <v>2090</v>
      </c>
      <c r="R1024" s="30" t="s">
        <v>1357</v>
      </c>
      <c r="S1024" s="30"/>
      <c r="T1024" s="30"/>
      <c r="U1024" s="11" t="s">
        <v>56</v>
      </c>
    </row>
    <row r="1025" spans="1:82">
      <c r="A1025" s="11">
        <v>148</v>
      </c>
      <c r="B1025" s="28">
        <v>45275.736608796302</v>
      </c>
      <c r="C1025" s="28">
        <v>45275.754803240699</v>
      </c>
      <c r="D1025" s="11" t="s">
        <v>37</v>
      </c>
      <c r="E1025" s="11" t="s">
        <v>2087</v>
      </c>
      <c r="F1025" s="19" t="s">
        <v>2088</v>
      </c>
      <c r="G1025" s="29">
        <f>VLOOKUP(J1025,Hoja1!$A$1:$C$283,2,FALSE)</f>
        <v>110924</v>
      </c>
      <c r="H1025" s="29" t="str">
        <f>VLOOKUP(J1025,Hoja1!$A$1:$C$283,3,FALSE)</f>
        <v>3</v>
      </c>
      <c r="I1025" s="11" t="str">
        <f t="shared" si="5"/>
        <v>110924-3</v>
      </c>
      <c r="J1025" s="11" t="s">
        <v>2089</v>
      </c>
      <c r="K1025" s="11" t="s">
        <v>43</v>
      </c>
      <c r="L1025" s="11" t="s">
        <v>701</v>
      </c>
      <c r="M1025" s="30" t="s">
        <v>1748</v>
      </c>
      <c r="N1025" s="11" t="s">
        <v>742</v>
      </c>
      <c r="O1025" s="11" t="s">
        <v>509</v>
      </c>
      <c r="P1025" s="30" t="s">
        <v>1498</v>
      </c>
      <c r="Q1025" s="11" t="s">
        <v>510</v>
      </c>
      <c r="R1025" s="30" t="s">
        <v>1357</v>
      </c>
      <c r="S1025" s="30"/>
      <c r="T1025" s="30"/>
      <c r="U1025" s="11" t="s">
        <v>56</v>
      </c>
    </row>
    <row r="1026" spans="1:82">
      <c r="A1026" s="11">
        <v>148</v>
      </c>
      <c r="B1026" s="28">
        <v>45275.736608796302</v>
      </c>
      <c r="C1026" s="28">
        <v>45275.754803240699</v>
      </c>
      <c r="D1026" s="11" t="s">
        <v>37</v>
      </c>
      <c r="E1026" s="11" t="s">
        <v>2087</v>
      </c>
      <c r="F1026" s="19" t="s">
        <v>2088</v>
      </c>
      <c r="G1026" s="29">
        <f>VLOOKUP(J1026,Hoja1!$A$1:$C$283,2,FALSE)</f>
        <v>110924</v>
      </c>
      <c r="H1026" s="29" t="str">
        <f>VLOOKUP(J1026,Hoja1!$A$1:$C$283,3,FALSE)</f>
        <v>3</v>
      </c>
      <c r="I1026" s="11" t="str">
        <f t="shared" si="5"/>
        <v>110924-3</v>
      </c>
      <c r="J1026" s="11" t="s">
        <v>2089</v>
      </c>
      <c r="K1026" s="11" t="s">
        <v>43</v>
      </c>
      <c r="L1026" s="11" t="s">
        <v>701</v>
      </c>
      <c r="M1026" s="30" t="s">
        <v>1748</v>
      </c>
      <c r="N1026" s="11" t="s">
        <v>828</v>
      </c>
      <c r="O1026" s="11" t="s">
        <v>2091</v>
      </c>
      <c r="P1026" s="30" t="s">
        <v>2092</v>
      </c>
      <c r="Q1026" s="11" t="s">
        <v>941</v>
      </c>
      <c r="R1026" s="30" t="s">
        <v>1357</v>
      </c>
      <c r="S1026" s="30"/>
      <c r="T1026" s="30"/>
      <c r="U1026" s="11" t="s">
        <v>56</v>
      </c>
    </row>
    <row r="1027" spans="1:82">
      <c r="A1027" s="11">
        <v>148</v>
      </c>
      <c r="B1027" s="28">
        <v>45275.736608796302</v>
      </c>
      <c r="C1027" s="28">
        <v>45275.754803240699</v>
      </c>
      <c r="D1027" s="11" t="s">
        <v>37</v>
      </c>
      <c r="E1027" s="11" t="s">
        <v>2087</v>
      </c>
      <c r="F1027" s="19" t="s">
        <v>2088</v>
      </c>
      <c r="G1027" s="29">
        <f>VLOOKUP(J1027,Hoja1!$A$1:$C$283,2,FALSE)</f>
        <v>110924</v>
      </c>
      <c r="H1027" s="29" t="str">
        <f>VLOOKUP(J1027,Hoja1!$A$1:$C$283,3,FALSE)</f>
        <v>3</v>
      </c>
      <c r="I1027" s="11" t="str">
        <f t="shared" si="5"/>
        <v>110924-3</v>
      </c>
      <c r="J1027" s="11" t="s">
        <v>2089</v>
      </c>
      <c r="K1027" s="11" t="s">
        <v>43</v>
      </c>
      <c r="L1027" s="11" t="s">
        <v>701</v>
      </c>
      <c r="M1027" s="30" t="s">
        <v>1748</v>
      </c>
      <c r="N1027" s="11" t="s">
        <v>178</v>
      </c>
      <c r="O1027" s="11" t="s">
        <v>2093</v>
      </c>
      <c r="P1027" s="30" t="s">
        <v>2094</v>
      </c>
      <c r="Q1027" s="11" t="s">
        <v>72</v>
      </c>
      <c r="R1027" s="30" t="s">
        <v>1357</v>
      </c>
      <c r="S1027" s="30"/>
      <c r="T1027" s="30"/>
      <c r="U1027" s="11" t="s">
        <v>56</v>
      </c>
    </row>
    <row r="1028" spans="1:82">
      <c r="A1028" s="11">
        <v>148</v>
      </c>
      <c r="B1028" s="28">
        <v>45275.736608796302</v>
      </c>
      <c r="C1028" s="28">
        <v>45275.754803240699</v>
      </c>
      <c r="D1028" s="11" t="s">
        <v>37</v>
      </c>
      <c r="E1028" s="11" t="s">
        <v>2087</v>
      </c>
      <c r="F1028" s="19" t="s">
        <v>2088</v>
      </c>
      <c r="G1028" s="29">
        <f>VLOOKUP(J1028,Hoja1!$A$1:$C$283,2,FALSE)</f>
        <v>110924</v>
      </c>
      <c r="H1028" s="29" t="str">
        <f>VLOOKUP(J1028,Hoja1!$A$1:$C$283,3,FALSE)</f>
        <v>3</v>
      </c>
      <c r="I1028" s="11" t="str">
        <f t="shared" si="5"/>
        <v>110924-3</v>
      </c>
      <c r="J1028" s="11" t="s">
        <v>2089</v>
      </c>
      <c r="K1028" s="11" t="s">
        <v>43</v>
      </c>
      <c r="L1028" s="11" t="s">
        <v>701</v>
      </c>
      <c r="M1028" s="30" t="s">
        <v>1748</v>
      </c>
      <c r="N1028" s="11" t="s">
        <v>178</v>
      </c>
      <c r="O1028" s="11" t="s">
        <v>871</v>
      </c>
      <c r="P1028" s="30" t="s">
        <v>1788</v>
      </c>
      <c r="Q1028" s="11" t="s">
        <v>177</v>
      </c>
      <c r="R1028" s="30" t="s">
        <v>1357</v>
      </c>
      <c r="S1028" s="30"/>
      <c r="T1028" s="30"/>
      <c r="U1028" s="11" t="s">
        <v>56</v>
      </c>
    </row>
    <row r="1029" spans="1:82">
      <c r="A1029" s="11">
        <v>148</v>
      </c>
      <c r="B1029" s="28">
        <v>45275.736608796302</v>
      </c>
      <c r="C1029" s="28">
        <v>45275.754803240699</v>
      </c>
      <c r="D1029" s="11" t="s">
        <v>37</v>
      </c>
      <c r="E1029" s="11" t="s">
        <v>2087</v>
      </c>
      <c r="F1029" s="19" t="s">
        <v>2088</v>
      </c>
      <c r="G1029" s="29">
        <f>VLOOKUP(J1029,Hoja1!$A$1:$C$283,2,FALSE)</f>
        <v>110924</v>
      </c>
      <c r="H1029" s="29" t="str">
        <f>VLOOKUP(J1029,Hoja1!$A$1:$C$283,3,FALSE)</f>
        <v>3</v>
      </c>
      <c r="I1029" s="11" t="str">
        <f t="shared" si="5"/>
        <v>110924-3</v>
      </c>
      <c r="J1029" s="11" t="s">
        <v>2089</v>
      </c>
      <c r="K1029" s="11" t="s">
        <v>43</v>
      </c>
      <c r="L1029" s="11" t="s">
        <v>701</v>
      </c>
      <c r="M1029" s="30" t="s">
        <v>1748</v>
      </c>
      <c r="N1029" s="11" t="s">
        <v>178</v>
      </c>
      <c r="O1029" s="11" t="s">
        <v>54</v>
      </c>
      <c r="P1029" s="30" t="s">
        <v>1582</v>
      </c>
      <c r="Q1029" s="11" t="s">
        <v>55</v>
      </c>
      <c r="R1029" s="30" t="s">
        <v>1357</v>
      </c>
      <c r="S1029" s="30"/>
      <c r="T1029" s="30"/>
      <c r="U1029" s="11" t="s">
        <v>56</v>
      </c>
    </row>
    <row r="1030" spans="1:82">
      <c r="A1030" s="11">
        <v>148</v>
      </c>
      <c r="B1030" s="28">
        <v>45275.736608796302</v>
      </c>
      <c r="C1030" s="28">
        <v>45275.754803240699</v>
      </c>
      <c r="D1030" s="11" t="s">
        <v>37</v>
      </c>
      <c r="E1030" s="11" t="s">
        <v>2087</v>
      </c>
      <c r="F1030" s="19" t="s">
        <v>2088</v>
      </c>
      <c r="G1030" s="29">
        <f>VLOOKUP(J1030,Hoja1!$A$1:$C$283,2,FALSE)</f>
        <v>110924</v>
      </c>
      <c r="H1030" s="29" t="str">
        <f>VLOOKUP(J1030,Hoja1!$A$1:$C$283,3,FALSE)</f>
        <v>3</v>
      </c>
      <c r="I1030" s="11" t="str">
        <f t="shared" si="5"/>
        <v>110924-3</v>
      </c>
      <c r="J1030" s="11" t="s">
        <v>2089</v>
      </c>
      <c r="K1030" s="11" t="s">
        <v>43</v>
      </c>
      <c r="L1030" s="11" t="s">
        <v>701</v>
      </c>
      <c r="M1030" s="30" t="s">
        <v>1748</v>
      </c>
      <c r="N1030" s="11" t="s">
        <v>828</v>
      </c>
      <c r="O1030" s="11" t="s">
        <v>661</v>
      </c>
      <c r="P1030" s="30" t="s">
        <v>1484</v>
      </c>
      <c r="Q1030" s="11" t="s">
        <v>392</v>
      </c>
      <c r="R1030" s="30" t="s">
        <v>1357</v>
      </c>
      <c r="S1030" s="30"/>
      <c r="T1030" s="30"/>
      <c r="U1030" s="11" t="s">
        <v>56</v>
      </c>
    </row>
    <row r="1031" spans="1:82">
      <c r="A1031" s="11">
        <v>149</v>
      </c>
      <c r="B1031" s="28">
        <v>45274.332743055602</v>
      </c>
      <c r="C1031" s="28">
        <v>45275.760474536997</v>
      </c>
      <c r="D1031" s="11" t="s">
        <v>37</v>
      </c>
      <c r="E1031" s="11" t="s">
        <v>2095</v>
      </c>
      <c r="F1031" s="19" t="s">
        <v>2096</v>
      </c>
      <c r="G1031" s="29">
        <f>VLOOKUP(J1031,Hoja1!$A$1:$C$283,2,FALSE)</f>
        <v>110979</v>
      </c>
      <c r="H1031" s="29" t="str">
        <f>VLOOKUP(J1031,Hoja1!$A$1:$C$283,3,FALSE)</f>
        <v>0</v>
      </c>
      <c r="I1031" s="11" t="str">
        <f t="shared" si="5"/>
        <v>110979-0</v>
      </c>
      <c r="J1031" s="11" t="s">
        <v>2097</v>
      </c>
      <c r="K1031" s="11" t="s">
        <v>231</v>
      </c>
      <c r="L1031" s="11" t="s">
        <v>2098</v>
      </c>
      <c r="M1031" s="30" t="s">
        <v>1355</v>
      </c>
      <c r="N1031" s="11" t="s">
        <v>742</v>
      </c>
      <c r="O1031" s="11" t="s">
        <v>2099</v>
      </c>
      <c r="P1031" s="30" t="s">
        <v>1498</v>
      </c>
      <c r="Q1031" s="11" t="s">
        <v>510</v>
      </c>
      <c r="R1031" s="30" t="s">
        <v>1357</v>
      </c>
      <c r="S1031" s="30"/>
      <c r="T1031" s="30"/>
      <c r="U1031" s="11" t="s">
        <v>47</v>
      </c>
      <c r="BK1031" s="11" t="s">
        <v>56</v>
      </c>
      <c r="BL1031" s="11" t="s">
        <v>56</v>
      </c>
      <c r="BY1031" s="11" t="s">
        <v>47</v>
      </c>
      <c r="BZ1031" s="30" t="s">
        <v>1357</v>
      </c>
      <c r="CA1031" s="11" t="s">
        <v>1289</v>
      </c>
      <c r="CB1031" s="30" t="s">
        <v>2065</v>
      </c>
      <c r="CC1031" s="11" t="s">
        <v>1290</v>
      </c>
      <c r="CD1031" s="30" t="s">
        <v>1357</v>
      </c>
    </row>
    <row r="1032" spans="1:82">
      <c r="A1032" s="11">
        <v>149</v>
      </c>
      <c r="B1032" s="28">
        <v>45274.332743055602</v>
      </c>
      <c r="C1032" s="28">
        <v>45275.760474536997</v>
      </c>
      <c r="D1032" s="11" t="s">
        <v>37</v>
      </c>
      <c r="E1032" s="11" t="s">
        <v>2095</v>
      </c>
      <c r="F1032" s="19" t="s">
        <v>2096</v>
      </c>
      <c r="G1032" s="29">
        <f>VLOOKUP(J1032,Hoja1!$A$1:$C$283,2,FALSE)</f>
        <v>110979</v>
      </c>
      <c r="H1032" s="29" t="str">
        <f>VLOOKUP(J1032,Hoja1!$A$1:$C$283,3,FALSE)</f>
        <v>0</v>
      </c>
      <c r="I1032" s="11" t="str">
        <f t="shared" si="5"/>
        <v>110979-0</v>
      </c>
      <c r="J1032" s="11" t="s">
        <v>2097</v>
      </c>
      <c r="K1032" s="11" t="s">
        <v>231</v>
      </c>
      <c r="L1032" s="11" t="s">
        <v>2098</v>
      </c>
      <c r="M1032" s="30" t="s">
        <v>1355</v>
      </c>
      <c r="N1032" s="11" t="s">
        <v>1035</v>
      </c>
      <c r="O1032" s="11" t="s">
        <v>57</v>
      </c>
      <c r="P1032" s="30" t="s">
        <v>2100</v>
      </c>
      <c r="Q1032" s="11" t="s">
        <v>58</v>
      </c>
      <c r="R1032" s="30" t="s">
        <v>1357</v>
      </c>
      <c r="S1032" s="30"/>
      <c r="T1032" s="30"/>
      <c r="U1032" s="11" t="s">
        <v>47</v>
      </c>
    </row>
    <row r="1033" spans="1:82">
      <c r="A1033" s="11">
        <v>149</v>
      </c>
      <c r="B1033" s="28">
        <v>45274.332743055602</v>
      </c>
      <c r="C1033" s="28">
        <v>45275.760474536997</v>
      </c>
      <c r="D1033" s="11" t="s">
        <v>37</v>
      </c>
      <c r="E1033" s="11" t="s">
        <v>2095</v>
      </c>
      <c r="F1033" s="19" t="s">
        <v>2096</v>
      </c>
      <c r="G1033" s="29">
        <f>VLOOKUP(J1033,Hoja1!$A$1:$C$283,2,FALSE)</f>
        <v>110979</v>
      </c>
      <c r="H1033" s="29" t="str">
        <f>VLOOKUP(J1033,Hoja1!$A$1:$C$283,3,FALSE)</f>
        <v>0</v>
      </c>
      <c r="I1033" s="11" t="str">
        <f t="shared" si="5"/>
        <v>110979-0</v>
      </c>
      <c r="J1033" s="11" t="s">
        <v>2097</v>
      </c>
      <c r="K1033" s="11" t="s">
        <v>231</v>
      </c>
      <c r="L1033" s="11" t="s">
        <v>2098</v>
      </c>
      <c r="M1033" s="30" t="s">
        <v>1355</v>
      </c>
      <c r="N1033" s="11" t="s">
        <v>1035</v>
      </c>
      <c r="O1033" s="11" t="s">
        <v>2101</v>
      </c>
      <c r="P1033" s="30" t="s">
        <v>2102</v>
      </c>
      <c r="Q1033" s="11" t="s">
        <v>2103</v>
      </c>
      <c r="R1033" s="30" t="s">
        <v>1357</v>
      </c>
      <c r="S1033" s="30"/>
      <c r="T1033" s="30"/>
      <c r="U1033" s="11" t="s">
        <v>47</v>
      </c>
    </row>
    <row r="1034" spans="1:82">
      <c r="A1034" s="11">
        <v>149</v>
      </c>
      <c r="B1034" s="28">
        <v>45274.332743055602</v>
      </c>
      <c r="C1034" s="28">
        <v>45275.760474536997</v>
      </c>
      <c r="D1034" s="11" t="s">
        <v>37</v>
      </c>
      <c r="E1034" s="11" t="s">
        <v>2095</v>
      </c>
      <c r="F1034" s="19" t="s">
        <v>2096</v>
      </c>
      <c r="G1034" s="29">
        <f>VLOOKUP(J1034,Hoja1!$A$1:$C$283,2,FALSE)</f>
        <v>110979</v>
      </c>
      <c r="H1034" s="29" t="str">
        <f>VLOOKUP(J1034,Hoja1!$A$1:$C$283,3,FALSE)</f>
        <v>0</v>
      </c>
      <c r="I1034" s="11" t="str">
        <f t="shared" si="5"/>
        <v>110979-0</v>
      </c>
      <c r="J1034" s="11" t="s">
        <v>2097</v>
      </c>
      <c r="K1034" s="11" t="s">
        <v>231</v>
      </c>
      <c r="L1034" s="11" t="s">
        <v>2098</v>
      </c>
      <c r="M1034" s="30" t="s">
        <v>1355</v>
      </c>
      <c r="N1034" s="11" t="s">
        <v>1035</v>
      </c>
      <c r="O1034" s="11" t="s">
        <v>2104</v>
      </c>
      <c r="P1034" s="30" t="s">
        <v>1437</v>
      </c>
      <c r="Q1034" s="11" t="s">
        <v>1438</v>
      </c>
      <c r="R1034" s="30" t="s">
        <v>1357</v>
      </c>
      <c r="S1034" s="30"/>
      <c r="T1034" s="30"/>
      <c r="U1034" s="11" t="s">
        <v>47</v>
      </c>
    </row>
    <row r="1035" spans="1:82">
      <c r="A1035" s="11">
        <v>149</v>
      </c>
      <c r="B1035" s="28">
        <v>45274.332743055602</v>
      </c>
      <c r="C1035" s="28">
        <v>45275.760474536997</v>
      </c>
      <c r="D1035" s="11" t="s">
        <v>37</v>
      </c>
      <c r="E1035" s="11" t="s">
        <v>2095</v>
      </c>
      <c r="F1035" s="19" t="s">
        <v>2096</v>
      </c>
      <c r="G1035" s="29">
        <f>VLOOKUP(J1035,Hoja1!$A$1:$C$283,2,FALSE)</f>
        <v>110979</v>
      </c>
      <c r="H1035" s="29" t="str">
        <f>VLOOKUP(J1035,Hoja1!$A$1:$C$283,3,FALSE)</f>
        <v>0</v>
      </c>
      <c r="I1035" s="11" t="str">
        <f t="shared" si="5"/>
        <v>110979-0</v>
      </c>
      <c r="J1035" s="11" t="s">
        <v>2097</v>
      </c>
      <c r="K1035" s="11" t="s">
        <v>231</v>
      </c>
      <c r="L1035" s="11" t="s">
        <v>2098</v>
      </c>
      <c r="M1035" s="30" t="s">
        <v>1355</v>
      </c>
      <c r="N1035" s="11" t="s">
        <v>742</v>
      </c>
      <c r="O1035" s="11" t="s">
        <v>2105</v>
      </c>
      <c r="P1035" s="30" t="s">
        <v>2106</v>
      </c>
      <c r="Q1035" s="11" t="s">
        <v>82</v>
      </c>
      <c r="R1035" s="30" t="s">
        <v>1357</v>
      </c>
      <c r="S1035" s="30"/>
      <c r="T1035" s="30"/>
      <c r="U1035" s="11" t="s">
        <v>47</v>
      </c>
    </row>
    <row r="1036" spans="1:82">
      <c r="A1036" s="11">
        <v>149</v>
      </c>
      <c r="B1036" s="28">
        <v>45274.332743055602</v>
      </c>
      <c r="C1036" s="28">
        <v>45275.760474536997</v>
      </c>
      <c r="D1036" s="11" t="s">
        <v>37</v>
      </c>
      <c r="E1036" s="11" t="s">
        <v>2095</v>
      </c>
      <c r="F1036" s="19" t="s">
        <v>2096</v>
      </c>
      <c r="G1036" s="29">
        <f>VLOOKUP(J1036,Hoja1!$A$1:$C$283,2,FALSE)</f>
        <v>110979</v>
      </c>
      <c r="H1036" s="29" t="str">
        <f>VLOOKUP(J1036,Hoja1!$A$1:$C$283,3,FALSE)</f>
        <v>0</v>
      </c>
      <c r="I1036" s="11" t="str">
        <f t="shared" si="5"/>
        <v>110979-0</v>
      </c>
      <c r="J1036" s="11" t="s">
        <v>2097</v>
      </c>
      <c r="K1036" s="11" t="s">
        <v>231</v>
      </c>
      <c r="L1036" s="11" t="s">
        <v>2098</v>
      </c>
      <c r="M1036" s="30" t="s">
        <v>1355</v>
      </c>
      <c r="N1036" s="11" t="s">
        <v>1035</v>
      </c>
      <c r="O1036" s="11" t="s">
        <v>1481</v>
      </c>
      <c r="P1036" s="30" t="s">
        <v>1482</v>
      </c>
      <c r="Q1036" s="11" t="s">
        <v>1483</v>
      </c>
      <c r="R1036" s="30" t="s">
        <v>1357</v>
      </c>
      <c r="S1036" s="30"/>
      <c r="T1036" s="30"/>
      <c r="U1036" s="11" t="s">
        <v>56</v>
      </c>
    </row>
    <row r="1037" spans="1:82">
      <c r="A1037" s="11">
        <v>149</v>
      </c>
      <c r="B1037" s="28">
        <v>45274.332743055602</v>
      </c>
      <c r="C1037" s="28">
        <v>45275.760474536997</v>
      </c>
      <c r="D1037" s="11" t="s">
        <v>37</v>
      </c>
      <c r="E1037" s="11" t="s">
        <v>2095</v>
      </c>
      <c r="F1037" s="19" t="s">
        <v>2096</v>
      </c>
      <c r="G1037" s="29">
        <f>VLOOKUP(J1037,Hoja1!$A$1:$C$283,2,FALSE)</f>
        <v>110979</v>
      </c>
      <c r="H1037" s="29" t="str">
        <f>VLOOKUP(J1037,Hoja1!$A$1:$C$283,3,FALSE)</f>
        <v>0</v>
      </c>
      <c r="I1037" s="11" t="str">
        <f t="shared" si="5"/>
        <v>110979-0</v>
      </c>
      <c r="J1037" s="11" t="s">
        <v>2097</v>
      </c>
      <c r="K1037" s="11" t="s">
        <v>231</v>
      </c>
      <c r="L1037" s="11" t="s">
        <v>2098</v>
      </c>
      <c r="M1037" s="30" t="s">
        <v>1355</v>
      </c>
      <c r="N1037" s="11" t="s">
        <v>742</v>
      </c>
      <c r="O1037" s="11" t="s">
        <v>2107</v>
      </c>
      <c r="P1037" s="30" t="s">
        <v>2108</v>
      </c>
      <c r="Q1037" s="11" t="s">
        <v>500</v>
      </c>
      <c r="R1037" s="30" t="s">
        <v>1357</v>
      </c>
      <c r="S1037" s="30"/>
      <c r="T1037" s="30"/>
      <c r="U1037" s="11" t="s">
        <v>56</v>
      </c>
    </row>
    <row r="1038" spans="1:82">
      <c r="A1038" s="11">
        <v>150</v>
      </c>
      <c r="B1038" s="28">
        <v>45275.702870370398</v>
      </c>
      <c r="C1038" s="28">
        <v>45275.763819444401</v>
      </c>
      <c r="D1038" s="11" t="s">
        <v>37</v>
      </c>
      <c r="E1038" s="11" t="s">
        <v>2109</v>
      </c>
      <c r="F1038" s="19" t="s">
        <v>2110</v>
      </c>
      <c r="G1038" s="31">
        <v>110952</v>
      </c>
      <c r="H1038" s="31">
        <v>9</v>
      </c>
      <c r="I1038" s="11" t="str">
        <f t="shared" si="5"/>
        <v>110952-9</v>
      </c>
      <c r="J1038" s="11" t="s">
        <v>2111</v>
      </c>
      <c r="K1038" s="11" t="s">
        <v>130</v>
      </c>
      <c r="L1038" s="11" t="s">
        <v>620</v>
      </c>
      <c r="M1038" s="30" t="s">
        <v>1748</v>
      </c>
      <c r="N1038" s="11" t="s">
        <v>773</v>
      </c>
      <c r="O1038" s="11" t="s">
        <v>2112</v>
      </c>
      <c r="P1038" s="30" t="s">
        <v>2113</v>
      </c>
      <c r="Q1038" s="11" t="s">
        <v>2114</v>
      </c>
      <c r="R1038" s="30" t="s">
        <v>1357</v>
      </c>
      <c r="S1038" s="30"/>
      <c r="T1038" s="30"/>
      <c r="U1038" s="11" t="s">
        <v>47</v>
      </c>
      <c r="BL1038" s="11" t="s">
        <v>47</v>
      </c>
    </row>
    <row r="1039" spans="1:82">
      <c r="A1039" s="11">
        <v>150</v>
      </c>
      <c r="B1039" s="28">
        <v>45275.702870370398</v>
      </c>
      <c r="C1039" s="28">
        <v>45275.763819444401</v>
      </c>
      <c r="D1039" s="11" t="s">
        <v>37</v>
      </c>
      <c r="E1039" s="11" t="s">
        <v>2109</v>
      </c>
      <c r="F1039" s="19" t="s">
        <v>2110</v>
      </c>
      <c r="G1039" s="31">
        <v>110952</v>
      </c>
      <c r="H1039" s="31">
        <v>9</v>
      </c>
      <c r="I1039" s="11" t="str">
        <f t="shared" si="5"/>
        <v>110952-9</v>
      </c>
      <c r="J1039" s="11" t="s">
        <v>2111</v>
      </c>
      <c r="K1039" s="11" t="s">
        <v>130</v>
      </c>
      <c r="L1039" s="11" t="s">
        <v>620</v>
      </c>
      <c r="M1039" s="30" t="s">
        <v>1748</v>
      </c>
      <c r="N1039" s="11" t="s">
        <v>773</v>
      </c>
      <c r="O1039" s="11" t="s">
        <v>612</v>
      </c>
      <c r="P1039" s="30" t="s">
        <v>2115</v>
      </c>
      <c r="Q1039" s="11" t="s">
        <v>530</v>
      </c>
      <c r="R1039" s="30" t="s">
        <v>1357</v>
      </c>
      <c r="S1039" s="30"/>
      <c r="T1039" s="30"/>
      <c r="U1039" s="11" t="s">
        <v>47</v>
      </c>
    </row>
    <row r="1040" spans="1:82">
      <c r="A1040" s="11">
        <v>150</v>
      </c>
      <c r="B1040" s="28">
        <v>45275.702870370398</v>
      </c>
      <c r="C1040" s="28">
        <v>45275.763819444401</v>
      </c>
      <c r="D1040" s="11" t="s">
        <v>37</v>
      </c>
      <c r="E1040" s="11" t="s">
        <v>2109</v>
      </c>
      <c r="F1040" s="19" t="s">
        <v>2110</v>
      </c>
      <c r="G1040" s="31">
        <v>110952</v>
      </c>
      <c r="H1040" s="31">
        <v>9</v>
      </c>
      <c r="I1040" s="11" t="str">
        <f t="shared" si="5"/>
        <v>110952-9</v>
      </c>
      <c r="J1040" s="11" t="s">
        <v>2111</v>
      </c>
      <c r="K1040" s="11" t="s">
        <v>130</v>
      </c>
      <c r="L1040" s="11" t="s">
        <v>620</v>
      </c>
      <c r="M1040" s="30" t="s">
        <v>1748</v>
      </c>
      <c r="N1040" s="11" t="s">
        <v>773</v>
      </c>
      <c r="O1040" s="11" t="s">
        <v>2116</v>
      </c>
      <c r="P1040" s="30" t="s">
        <v>2117</v>
      </c>
      <c r="Q1040" s="11" t="s">
        <v>2118</v>
      </c>
      <c r="R1040" s="30" t="s">
        <v>1357</v>
      </c>
      <c r="S1040" s="30"/>
      <c r="T1040" s="30"/>
      <c r="U1040" s="11" t="s">
        <v>47</v>
      </c>
    </row>
    <row r="1041" spans="1:91">
      <c r="A1041" s="11">
        <v>150</v>
      </c>
      <c r="B1041" s="28">
        <v>45275.702870370398</v>
      </c>
      <c r="C1041" s="28">
        <v>45275.763819444401</v>
      </c>
      <c r="D1041" s="11" t="s">
        <v>37</v>
      </c>
      <c r="E1041" s="11" t="s">
        <v>2109</v>
      </c>
      <c r="F1041" s="19" t="s">
        <v>2110</v>
      </c>
      <c r="G1041" s="31">
        <v>110952</v>
      </c>
      <c r="H1041" s="31">
        <v>9</v>
      </c>
      <c r="I1041" s="11" t="str">
        <f t="shared" si="5"/>
        <v>110952-9</v>
      </c>
      <c r="J1041" s="11" t="s">
        <v>2111</v>
      </c>
      <c r="K1041" s="11" t="s">
        <v>130</v>
      </c>
      <c r="L1041" s="11" t="s">
        <v>620</v>
      </c>
      <c r="M1041" s="30" t="s">
        <v>1748</v>
      </c>
      <c r="N1041" s="11" t="s">
        <v>773</v>
      </c>
      <c r="O1041" s="11" t="s">
        <v>2119</v>
      </c>
      <c r="P1041" s="30" t="s">
        <v>2120</v>
      </c>
      <c r="Q1041" s="11" t="s">
        <v>2121</v>
      </c>
      <c r="R1041" s="30" t="s">
        <v>1357</v>
      </c>
      <c r="S1041" s="30"/>
      <c r="T1041" s="30"/>
      <c r="U1041" s="11" t="s">
        <v>47</v>
      </c>
    </row>
    <row r="1042" spans="1:91">
      <c r="A1042" s="11">
        <v>150</v>
      </c>
      <c r="B1042" s="28">
        <v>45275.702870370398</v>
      </c>
      <c r="C1042" s="28">
        <v>45275.763819444401</v>
      </c>
      <c r="D1042" s="11" t="s">
        <v>37</v>
      </c>
      <c r="E1042" s="11" t="s">
        <v>2109</v>
      </c>
      <c r="F1042" s="19" t="s">
        <v>2110</v>
      </c>
      <c r="G1042" s="31">
        <v>110952</v>
      </c>
      <c r="H1042" s="31">
        <v>9</v>
      </c>
      <c r="I1042" s="11" t="str">
        <f t="shared" si="5"/>
        <v>110952-9</v>
      </c>
      <c r="J1042" s="11" t="s">
        <v>2111</v>
      </c>
      <c r="K1042" s="11" t="s">
        <v>130</v>
      </c>
      <c r="L1042" s="11" t="s">
        <v>620</v>
      </c>
      <c r="M1042" s="30" t="s">
        <v>1748</v>
      </c>
      <c r="N1042" s="11" t="s">
        <v>773</v>
      </c>
      <c r="O1042" s="11" t="s">
        <v>1162</v>
      </c>
      <c r="P1042" s="30" t="s">
        <v>2122</v>
      </c>
      <c r="Q1042" s="11" t="s">
        <v>2123</v>
      </c>
      <c r="R1042" s="30" t="s">
        <v>1357</v>
      </c>
      <c r="S1042" s="30"/>
      <c r="T1042" s="30"/>
      <c r="U1042" s="11" t="s">
        <v>56</v>
      </c>
    </row>
    <row r="1043" spans="1:91">
      <c r="A1043" s="11">
        <v>151</v>
      </c>
      <c r="B1043" s="28">
        <v>45275.710069444402</v>
      </c>
      <c r="C1043" s="28">
        <v>45275.769131944398</v>
      </c>
      <c r="D1043" s="11" t="s">
        <v>37</v>
      </c>
      <c r="E1043" s="11" t="s">
        <v>2124</v>
      </c>
      <c r="F1043" s="19" t="s">
        <v>2125</v>
      </c>
      <c r="G1043" s="29">
        <f>VLOOKUP(J1043,Hoja1!$A$1:$C$283,2,FALSE)</f>
        <v>110984</v>
      </c>
      <c r="H1043" s="29" t="str">
        <f>VLOOKUP(J1043,Hoja1!$A$1:$C$283,3,FALSE)</f>
        <v>7</v>
      </c>
      <c r="I1043" s="11" t="str">
        <f t="shared" si="5"/>
        <v>110984-7</v>
      </c>
      <c r="J1043" s="11" t="s">
        <v>2126</v>
      </c>
      <c r="K1043" s="11" t="s">
        <v>249</v>
      </c>
      <c r="L1043" s="11" t="s">
        <v>443</v>
      </c>
      <c r="M1043" s="30" t="s">
        <v>1355</v>
      </c>
      <c r="N1043" s="11" t="s">
        <v>728</v>
      </c>
      <c r="O1043" s="11" t="s">
        <v>2006</v>
      </c>
      <c r="P1043" s="30" t="s">
        <v>2007</v>
      </c>
      <c r="Q1043" s="11" t="s">
        <v>2008</v>
      </c>
      <c r="R1043" s="30" t="s">
        <v>1357</v>
      </c>
      <c r="S1043" s="30"/>
      <c r="T1043" s="30"/>
      <c r="U1043" s="11" t="s">
        <v>56</v>
      </c>
      <c r="BL1043" s="11" t="s">
        <v>47</v>
      </c>
      <c r="BY1043" s="11" t="s">
        <v>56</v>
      </c>
      <c r="CM1043" s="11" t="s">
        <v>56</v>
      </c>
    </row>
    <row r="1044" spans="1:91">
      <c r="A1044" s="11">
        <v>151</v>
      </c>
      <c r="B1044" s="28">
        <v>45275.710069444402</v>
      </c>
      <c r="C1044" s="28">
        <v>45275.769131944398</v>
      </c>
      <c r="D1044" s="11" t="s">
        <v>37</v>
      </c>
      <c r="E1044" s="11" t="s">
        <v>2124</v>
      </c>
      <c r="F1044" s="19" t="s">
        <v>2125</v>
      </c>
      <c r="G1044" s="29">
        <f>VLOOKUP(J1044,Hoja1!$A$1:$C$283,2,FALSE)</f>
        <v>110984</v>
      </c>
      <c r="H1044" s="29" t="str">
        <f>VLOOKUP(J1044,Hoja1!$A$1:$C$283,3,FALSE)</f>
        <v>7</v>
      </c>
      <c r="I1044" s="11" t="str">
        <f t="shared" si="5"/>
        <v>110984-7</v>
      </c>
      <c r="J1044" s="11" t="s">
        <v>2126</v>
      </c>
      <c r="K1044" s="11" t="s">
        <v>249</v>
      </c>
      <c r="L1044" s="11" t="s">
        <v>443</v>
      </c>
      <c r="M1044" s="30" t="s">
        <v>1355</v>
      </c>
      <c r="N1044" s="11" t="s">
        <v>178</v>
      </c>
      <c r="O1044" s="11" t="s">
        <v>387</v>
      </c>
      <c r="P1044" s="30" t="s">
        <v>2127</v>
      </c>
      <c r="Q1044" s="11" t="s">
        <v>177</v>
      </c>
      <c r="R1044" s="30" t="s">
        <v>1377</v>
      </c>
      <c r="S1044" s="30"/>
      <c r="T1044" s="30"/>
      <c r="U1044" s="11" t="s">
        <v>56</v>
      </c>
    </row>
    <row r="1045" spans="1:91">
      <c r="A1045" s="11">
        <v>151</v>
      </c>
      <c r="B1045" s="28">
        <v>45275.710069444402</v>
      </c>
      <c r="C1045" s="28">
        <v>45275.769131944398</v>
      </c>
      <c r="D1045" s="11" t="s">
        <v>37</v>
      </c>
      <c r="E1045" s="11" t="s">
        <v>2124</v>
      </c>
      <c r="F1045" s="19" t="s">
        <v>2125</v>
      </c>
      <c r="G1045" s="29">
        <f>VLOOKUP(J1045,Hoja1!$A$1:$C$283,2,FALSE)</f>
        <v>110984</v>
      </c>
      <c r="H1045" s="29" t="str">
        <f>VLOOKUP(J1045,Hoja1!$A$1:$C$283,3,FALSE)</f>
        <v>7</v>
      </c>
      <c r="I1045" s="11" t="str">
        <f t="shared" si="5"/>
        <v>110984-7</v>
      </c>
      <c r="J1045" s="11" t="s">
        <v>2126</v>
      </c>
      <c r="K1045" s="11" t="s">
        <v>249</v>
      </c>
      <c r="L1045" s="11" t="s">
        <v>443</v>
      </c>
      <c r="M1045" s="30" t="s">
        <v>1355</v>
      </c>
      <c r="N1045" s="11" t="s">
        <v>716</v>
      </c>
      <c r="O1045" s="11" t="s">
        <v>969</v>
      </c>
      <c r="P1045" s="30" t="s">
        <v>1445</v>
      </c>
      <c r="Q1045" s="11" t="s">
        <v>970</v>
      </c>
      <c r="R1045" s="30" t="s">
        <v>1357</v>
      </c>
      <c r="S1045" s="30"/>
      <c r="T1045" s="30"/>
      <c r="U1045" s="11" t="s">
        <v>47</v>
      </c>
    </row>
    <row r="1046" spans="1:91">
      <c r="A1046" s="11">
        <v>151</v>
      </c>
      <c r="B1046" s="28">
        <v>45275.710069444402</v>
      </c>
      <c r="C1046" s="28">
        <v>45275.769131944398</v>
      </c>
      <c r="D1046" s="11" t="s">
        <v>37</v>
      </c>
      <c r="E1046" s="11" t="s">
        <v>2124</v>
      </c>
      <c r="F1046" s="19" t="s">
        <v>2125</v>
      </c>
      <c r="G1046" s="29">
        <f>VLOOKUP(J1046,Hoja1!$A$1:$C$283,2,FALSE)</f>
        <v>110984</v>
      </c>
      <c r="H1046" s="29" t="str">
        <f>VLOOKUP(J1046,Hoja1!$A$1:$C$283,3,FALSE)</f>
        <v>7</v>
      </c>
      <c r="I1046" s="11" t="str">
        <f t="shared" si="5"/>
        <v>110984-7</v>
      </c>
      <c r="J1046" s="11" t="s">
        <v>2126</v>
      </c>
      <c r="K1046" s="11" t="s">
        <v>249</v>
      </c>
      <c r="L1046" s="11" t="s">
        <v>443</v>
      </c>
      <c r="M1046" s="30" t="s">
        <v>1355</v>
      </c>
      <c r="N1046" s="11" t="s">
        <v>716</v>
      </c>
      <c r="O1046" s="11" t="s">
        <v>77</v>
      </c>
      <c r="P1046" s="30" t="s">
        <v>2128</v>
      </c>
      <c r="Q1046" s="11" t="s">
        <v>78</v>
      </c>
      <c r="R1046" s="30" t="s">
        <v>1357</v>
      </c>
      <c r="S1046" s="30"/>
      <c r="T1046" s="30"/>
      <c r="U1046" s="11" t="s">
        <v>56</v>
      </c>
    </row>
    <row r="1047" spans="1:91">
      <c r="A1047" s="11">
        <v>151</v>
      </c>
      <c r="B1047" s="28">
        <v>45275.710069444402</v>
      </c>
      <c r="C1047" s="28">
        <v>45275.769131944398</v>
      </c>
      <c r="D1047" s="11" t="s">
        <v>37</v>
      </c>
      <c r="E1047" s="11" t="s">
        <v>2124</v>
      </c>
      <c r="F1047" s="19" t="s">
        <v>2125</v>
      </c>
      <c r="G1047" s="29">
        <f>VLOOKUP(J1047,Hoja1!$A$1:$C$283,2,FALSE)</f>
        <v>110984</v>
      </c>
      <c r="H1047" s="29" t="str">
        <f>VLOOKUP(J1047,Hoja1!$A$1:$C$283,3,FALSE)</f>
        <v>7</v>
      </c>
      <c r="I1047" s="11" t="str">
        <f t="shared" si="5"/>
        <v>110984-7</v>
      </c>
      <c r="J1047" s="11" t="s">
        <v>2126</v>
      </c>
      <c r="K1047" s="11" t="s">
        <v>249</v>
      </c>
      <c r="L1047" s="11" t="s">
        <v>443</v>
      </c>
      <c r="M1047" s="30" t="s">
        <v>1355</v>
      </c>
      <c r="N1047" s="11" t="s">
        <v>727</v>
      </c>
      <c r="O1047" s="11" t="s">
        <v>59</v>
      </c>
      <c r="P1047" s="30" t="s">
        <v>2129</v>
      </c>
      <c r="Q1047" s="11" t="s">
        <v>60</v>
      </c>
      <c r="R1047" s="30" t="s">
        <v>1380</v>
      </c>
      <c r="S1047" s="30"/>
      <c r="T1047" s="30"/>
      <c r="U1047" s="11" t="s">
        <v>56</v>
      </c>
    </row>
    <row r="1048" spans="1:91">
      <c r="A1048" s="11">
        <v>151</v>
      </c>
      <c r="B1048" s="28">
        <v>45275.710069444402</v>
      </c>
      <c r="C1048" s="28">
        <v>45275.769131944398</v>
      </c>
      <c r="D1048" s="11" t="s">
        <v>37</v>
      </c>
      <c r="E1048" s="11" t="s">
        <v>2124</v>
      </c>
      <c r="F1048" s="19" t="s">
        <v>2125</v>
      </c>
      <c r="G1048" s="29">
        <f>VLOOKUP(J1048,Hoja1!$A$1:$C$283,2,FALSE)</f>
        <v>110984</v>
      </c>
      <c r="H1048" s="29" t="str">
        <f>VLOOKUP(J1048,Hoja1!$A$1:$C$283,3,FALSE)</f>
        <v>7</v>
      </c>
      <c r="I1048" s="11" t="str">
        <f t="shared" si="5"/>
        <v>110984-7</v>
      </c>
      <c r="J1048" s="11" t="s">
        <v>2126</v>
      </c>
      <c r="K1048" s="11" t="s">
        <v>249</v>
      </c>
      <c r="L1048" s="11" t="s">
        <v>443</v>
      </c>
      <c r="M1048" s="30" t="s">
        <v>1355</v>
      </c>
      <c r="N1048" s="11" t="s">
        <v>716</v>
      </c>
      <c r="O1048" s="11" t="s">
        <v>1809</v>
      </c>
      <c r="P1048" s="30" t="s">
        <v>1810</v>
      </c>
      <c r="Q1048" s="11" t="s">
        <v>1811</v>
      </c>
      <c r="R1048" s="30" t="s">
        <v>1357</v>
      </c>
      <c r="S1048" s="30"/>
      <c r="T1048" s="30"/>
      <c r="U1048" s="11" t="s">
        <v>47</v>
      </c>
    </row>
    <row r="1049" spans="1:91">
      <c r="A1049" s="11">
        <v>151</v>
      </c>
      <c r="B1049" s="28">
        <v>45275.710069444402</v>
      </c>
      <c r="C1049" s="28">
        <v>45275.769131944398</v>
      </c>
      <c r="D1049" s="11" t="s">
        <v>37</v>
      </c>
      <c r="E1049" s="11" t="s">
        <v>2124</v>
      </c>
      <c r="F1049" s="19" t="s">
        <v>2125</v>
      </c>
      <c r="G1049" s="29">
        <f>VLOOKUP(J1049,Hoja1!$A$1:$C$283,2,FALSE)</f>
        <v>110984</v>
      </c>
      <c r="H1049" s="29" t="str">
        <f>VLOOKUP(J1049,Hoja1!$A$1:$C$283,3,FALSE)</f>
        <v>7</v>
      </c>
      <c r="I1049" s="11" t="str">
        <f t="shared" si="5"/>
        <v>110984-7</v>
      </c>
      <c r="J1049" s="11" t="s">
        <v>2126</v>
      </c>
      <c r="K1049" s="11" t="s">
        <v>249</v>
      </c>
      <c r="L1049" s="11" t="s">
        <v>443</v>
      </c>
      <c r="M1049" s="30" t="s">
        <v>1355</v>
      </c>
      <c r="N1049" s="11" t="s">
        <v>716</v>
      </c>
      <c r="O1049" s="11" t="s">
        <v>665</v>
      </c>
      <c r="P1049" s="30" t="s">
        <v>2058</v>
      </c>
      <c r="Q1049" s="11" t="s">
        <v>666</v>
      </c>
      <c r="R1049" s="30" t="s">
        <v>1357</v>
      </c>
      <c r="S1049" s="30"/>
      <c r="T1049" s="30"/>
      <c r="U1049" s="11" t="s">
        <v>47</v>
      </c>
    </row>
    <row r="1050" spans="1:91">
      <c r="A1050" s="11">
        <v>152</v>
      </c>
      <c r="B1050" s="28">
        <v>45275.680891203701</v>
      </c>
      <c r="C1050" s="28">
        <v>45275.7734375</v>
      </c>
      <c r="D1050" s="11" t="s">
        <v>37</v>
      </c>
      <c r="E1050" s="11" t="s">
        <v>2130</v>
      </c>
      <c r="F1050" s="19" t="s">
        <v>2131</v>
      </c>
      <c r="G1050" s="31">
        <v>110863</v>
      </c>
      <c r="H1050" s="31">
        <v>8</v>
      </c>
      <c r="I1050" s="11" t="str">
        <f t="shared" si="5"/>
        <v>110863-8</v>
      </c>
      <c r="J1050" s="11" t="s">
        <v>2132</v>
      </c>
      <c r="K1050" s="11" t="s">
        <v>130</v>
      </c>
      <c r="L1050" s="11" t="s">
        <v>620</v>
      </c>
      <c r="M1050" s="30" t="s">
        <v>2133</v>
      </c>
      <c r="N1050" s="11" t="s">
        <v>773</v>
      </c>
      <c r="O1050" s="11" t="s">
        <v>525</v>
      </c>
      <c r="P1050" s="30" t="s">
        <v>2134</v>
      </c>
      <c r="Q1050" s="11" t="s">
        <v>526</v>
      </c>
      <c r="R1050" s="30" t="s">
        <v>1357</v>
      </c>
      <c r="S1050" s="30"/>
      <c r="T1050" s="30"/>
      <c r="U1050" s="11" t="s">
        <v>47</v>
      </c>
      <c r="BL1050" s="11" t="s">
        <v>56</v>
      </c>
      <c r="BY1050" s="11" t="s">
        <v>56</v>
      </c>
      <c r="CM1050" s="11" t="s">
        <v>56</v>
      </c>
    </row>
    <row r="1051" spans="1:91">
      <c r="A1051" s="11">
        <v>152</v>
      </c>
      <c r="B1051" s="28">
        <v>45275.680891203701</v>
      </c>
      <c r="C1051" s="28">
        <v>45275.7734375</v>
      </c>
      <c r="D1051" s="11" t="s">
        <v>37</v>
      </c>
      <c r="E1051" s="11" t="s">
        <v>2130</v>
      </c>
      <c r="F1051" s="19" t="s">
        <v>2131</v>
      </c>
      <c r="G1051" s="31">
        <v>110863</v>
      </c>
      <c r="H1051" s="31">
        <v>8</v>
      </c>
      <c r="I1051" s="11" t="str">
        <f t="shared" si="5"/>
        <v>110863-8</v>
      </c>
      <c r="J1051" s="11" t="s">
        <v>2132</v>
      </c>
      <c r="K1051" s="11" t="s">
        <v>130</v>
      </c>
      <c r="L1051" s="11" t="s">
        <v>620</v>
      </c>
      <c r="M1051" s="30" t="s">
        <v>2133</v>
      </c>
      <c r="N1051" s="11" t="s">
        <v>773</v>
      </c>
      <c r="O1051" s="11" t="s">
        <v>423</v>
      </c>
      <c r="P1051" s="30" t="s">
        <v>2120</v>
      </c>
      <c r="Q1051" s="11" t="s">
        <v>424</v>
      </c>
      <c r="R1051" s="30" t="s">
        <v>1357</v>
      </c>
      <c r="S1051" s="30"/>
      <c r="T1051" s="30"/>
      <c r="U1051" s="11" t="s">
        <v>47</v>
      </c>
    </row>
    <row r="1052" spans="1:91">
      <c r="A1052" s="11">
        <v>152</v>
      </c>
      <c r="B1052" s="28">
        <v>45275.680891203701</v>
      </c>
      <c r="C1052" s="28">
        <v>45275.7734375</v>
      </c>
      <c r="D1052" s="11" t="s">
        <v>37</v>
      </c>
      <c r="E1052" s="11" t="s">
        <v>2130</v>
      </c>
      <c r="F1052" s="19" t="s">
        <v>2131</v>
      </c>
      <c r="G1052" s="31">
        <v>110863</v>
      </c>
      <c r="H1052" s="31">
        <v>8</v>
      </c>
      <c r="I1052" s="11" t="str">
        <f t="shared" si="5"/>
        <v>110863-8</v>
      </c>
      <c r="J1052" s="11" t="s">
        <v>2132</v>
      </c>
      <c r="K1052" s="11" t="s">
        <v>130</v>
      </c>
      <c r="L1052" s="11" t="s">
        <v>620</v>
      </c>
      <c r="M1052" s="30" t="s">
        <v>2133</v>
      </c>
      <c r="N1052" s="11" t="s">
        <v>773</v>
      </c>
      <c r="O1052" s="11" t="s">
        <v>1162</v>
      </c>
      <c r="P1052" s="30" t="s">
        <v>2122</v>
      </c>
      <c r="Q1052" s="11" t="s">
        <v>1163</v>
      </c>
      <c r="R1052" s="30" t="s">
        <v>1357</v>
      </c>
      <c r="S1052" s="30"/>
      <c r="T1052" s="30"/>
      <c r="U1052" s="11" t="s">
        <v>47</v>
      </c>
    </row>
    <row r="1053" spans="1:91">
      <c r="A1053" s="11">
        <v>152</v>
      </c>
      <c r="B1053" s="28">
        <v>45275.680891203701</v>
      </c>
      <c r="C1053" s="28">
        <v>45275.7734375</v>
      </c>
      <c r="D1053" s="11" t="s">
        <v>37</v>
      </c>
      <c r="E1053" s="11" t="s">
        <v>2130</v>
      </c>
      <c r="F1053" s="19" t="s">
        <v>2131</v>
      </c>
      <c r="G1053" s="31">
        <v>110863</v>
      </c>
      <c r="H1053" s="31">
        <v>8</v>
      </c>
      <c r="I1053" s="11" t="str">
        <f t="shared" si="5"/>
        <v>110863-8</v>
      </c>
      <c r="J1053" s="11" t="s">
        <v>2132</v>
      </c>
      <c r="K1053" s="11" t="s">
        <v>130</v>
      </c>
      <c r="L1053" s="11" t="s">
        <v>620</v>
      </c>
      <c r="M1053" s="30" t="s">
        <v>2133</v>
      </c>
      <c r="N1053" s="11" t="s">
        <v>773</v>
      </c>
      <c r="O1053" s="11" t="s">
        <v>527</v>
      </c>
      <c r="P1053" s="30" t="s">
        <v>2135</v>
      </c>
      <c r="Q1053" s="11" t="s">
        <v>528</v>
      </c>
      <c r="R1053" s="30" t="s">
        <v>1357</v>
      </c>
      <c r="S1053" s="30"/>
      <c r="T1053" s="30"/>
      <c r="U1053" s="11" t="s">
        <v>47</v>
      </c>
    </row>
    <row r="1054" spans="1:91">
      <c r="A1054" s="11">
        <v>152</v>
      </c>
      <c r="B1054" s="28">
        <v>45275.680891203701</v>
      </c>
      <c r="C1054" s="28">
        <v>45275.7734375</v>
      </c>
      <c r="D1054" s="11" t="s">
        <v>37</v>
      </c>
      <c r="E1054" s="11" t="s">
        <v>2130</v>
      </c>
      <c r="F1054" s="19" t="s">
        <v>2131</v>
      </c>
      <c r="G1054" s="31">
        <v>110863</v>
      </c>
      <c r="H1054" s="31">
        <v>8</v>
      </c>
      <c r="I1054" s="11" t="str">
        <f t="shared" si="5"/>
        <v>110863-8</v>
      </c>
      <c r="J1054" s="11" t="s">
        <v>2132</v>
      </c>
      <c r="K1054" s="11" t="s">
        <v>130</v>
      </c>
      <c r="L1054" s="11" t="s">
        <v>620</v>
      </c>
      <c r="M1054" s="30" t="s">
        <v>2133</v>
      </c>
      <c r="N1054" s="11" t="s">
        <v>773</v>
      </c>
      <c r="O1054" s="11" t="s">
        <v>2136</v>
      </c>
      <c r="P1054" s="30" t="s">
        <v>2137</v>
      </c>
      <c r="Q1054" s="11" t="s">
        <v>518</v>
      </c>
      <c r="R1054" s="30" t="s">
        <v>1357</v>
      </c>
      <c r="S1054" s="30"/>
      <c r="T1054" s="30"/>
      <c r="U1054" s="11" t="s">
        <v>47</v>
      </c>
    </row>
    <row r="1055" spans="1:91">
      <c r="A1055" s="11">
        <v>153</v>
      </c>
      <c r="B1055" s="28">
        <v>45275.766446759299</v>
      </c>
      <c r="C1055" s="28">
        <v>45275.773831018501</v>
      </c>
      <c r="D1055" s="11" t="s">
        <v>37</v>
      </c>
      <c r="E1055" s="11" t="s">
        <v>2138</v>
      </c>
      <c r="F1055" s="19" t="s">
        <v>2139</v>
      </c>
      <c r="G1055" s="29">
        <f>VLOOKUP(J1055,Hoja1!$A$1:$C$283,2,FALSE)</f>
        <v>110768</v>
      </c>
      <c r="H1055" s="29" t="str">
        <f>VLOOKUP(J1055,Hoja1!$A$1:$C$283,3,FALSE)</f>
        <v>2</v>
      </c>
      <c r="I1055" s="11" t="str">
        <f t="shared" si="5"/>
        <v>110768-2</v>
      </c>
      <c r="J1055" s="11" t="s">
        <v>2140</v>
      </c>
      <c r="K1055" s="11" t="s">
        <v>43</v>
      </c>
      <c r="L1055" s="11" t="s">
        <v>701</v>
      </c>
      <c r="M1055" s="30" t="s">
        <v>1748</v>
      </c>
      <c r="N1055" s="11" t="s">
        <v>742</v>
      </c>
      <c r="O1055" s="11" t="s">
        <v>62</v>
      </c>
      <c r="P1055" s="30" t="s">
        <v>1358</v>
      </c>
      <c r="Q1055" s="11" t="s">
        <v>63</v>
      </c>
      <c r="R1055" s="30" t="s">
        <v>1357</v>
      </c>
      <c r="S1055" s="30"/>
      <c r="T1055" s="30"/>
      <c r="U1055" s="11" t="s">
        <v>56</v>
      </c>
      <c r="BL1055" s="11" t="s">
        <v>56</v>
      </c>
      <c r="BY1055" s="11" t="s">
        <v>56</v>
      </c>
      <c r="CM1055" s="11" t="s">
        <v>56</v>
      </c>
    </row>
    <row r="1056" spans="1:91">
      <c r="A1056" s="11">
        <v>153</v>
      </c>
      <c r="B1056" s="28">
        <v>45275.766446759299</v>
      </c>
      <c r="C1056" s="28">
        <v>45275.773831018501</v>
      </c>
      <c r="D1056" s="11" t="s">
        <v>37</v>
      </c>
      <c r="E1056" s="11" t="s">
        <v>2138</v>
      </c>
      <c r="F1056" s="19" t="s">
        <v>2139</v>
      </c>
      <c r="G1056" s="29">
        <f>VLOOKUP(J1056,Hoja1!$A$1:$C$283,2,FALSE)</f>
        <v>110768</v>
      </c>
      <c r="H1056" s="29" t="str">
        <f>VLOOKUP(J1056,Hoja1!$A$1:$C$283,3,FALSE)</f>
        <v>2</v>
      </c>
      <c r="I1056" s="11" t="str">
        <f t="shared" si="5"/>
        <v>110768-2</v>
      </c>
      <c r="J1056" s="11" t="s">
        <v>2140</v>
      </c>
      <c r="K1056" s="11" t="s">
        <v>43</v>
      </c>
      <c r="L1056" s="11" t="s">
        <v>701</v>
      </c>
      <c r="M1056" s="30" t="s">
        <v>1748</v>
      </c>
      <c r="N1056" s="11" t="s">
        <v>742</v>
      </c>
      <c r="O1056" s="11" t="s">
        <v>136</v>
      </c>
      <c r="P1056" s="30" t="s">
        <v>1365</v>
      </c>
      <c r="Q1056" s="11" t="s">
        <v>137</v>
      </c>
      <c r="R1056" s="30" t="s">
        <v>1357</v>
      </c>
      <c r="S1056" s="30"/>
      <c r="T1056" s="30"/>
      <c r="U1056" s="11" t="s">
        <v>56</v>
      </c>
    </row>
    <row r="1057" spans="1:93">
      <c r="A1057" s="11">
        <v>153</v>
      </c>
      <c r="B1057" s="28">
        <v>45275.766446759299</v>
      </c>
      <c r="C1057" s="28">
        <v>45275.773831018501</v>
      </c>
      <c r="D1057" s="11" t="s">
        <v>37</v>
      </c>
      <c r="E1057" s="11" t="s">
        <v>2138</v>
      </c>
      <c r="F1057" s="19" t="s">
        <v>2139</v>
      </c>
      <c r="G1057" s="29">
        <f>VLOOKUP(J1057,Hoja1!$A$1:$C$283,2,FALSE)</f>
        <v>110768</v>
      </c>
      <c r="H1057" s="29" t="str">
        <f>VLOOKUP(J1057,Hoja1!$A$1:$C$283,3,FALSE)</f>
        <v>2</v>
      </c>
      <c r="I1057" s="11" t="str">
        <f t="shared" si="5"/>
        <v>110768-2</v>
      </c>
      <c r="J1057" s="11" t="s">
        <v>2140</v>
      </c>
      <c r="K1057" s="11" t="s">
        <v>43</v>
      </c>
      <c r="L1057" s="11" t="s">
        <v>701</v>
      </c>
      <c r="M1057" s="30" t="s">
        <v>1748</v>
      </c>
      <c r="N1057" s="11" t="s">
        <v>742</v>
      </c>
      <c r="O1057" s="11" t="s">
        <v>493</v>
      </c>
      <c r="P1057" s="30" t="s">
        <v>1478</v>
      </c>
      <c r="Q1057" s="11" t="s">
        <v>494</v>
      </c>
      <c r="R1057" s="30" t="s">
        <v>1357</v>
      </c>
      <c r="S1057" s="30"/>
      <c r="T1057" s="30"/>
      <c r="U1057" s="11" t="s">
        <v>56</v>
      </c>
    </row>
    <row r="1058" spans="1:93">
      <c r="A1058" s="11">
        <v>153</v>
      </c>
      <c r="B1058" s="28">
        <v>45275.766446759299</v>
      </c>
      <c r="C1058" s="28">
        <v>45275.773831018501</v>
      </c>
      <c r="D1058" s="11" t="s">
        <v>37</v>
      </c>
      <c r="E1058" s="11" t="s">
        <v>2138</v>
      </c>
      <c r="F1058" s="19" t="s">
        <v>2139</v>
      </c>
      <c r="G1058" s="29">
        <f>VLOOKUP(J1058,Hoja1!$A$1:$C$283,2,FALSE)</f>
        <v>110768</v>
      </c>
      <c r="H1058" s="29" t="str">
        <f>VLOOKUP(J1058,Hoja1!$A$1:$C$283,3,FALSE)</f>
        <v>2</v>
      </c>
      <c r="I1058" s="11" t="str">
        <f t="shared" si="5"/>
        <v>110768-2</v>
      </c>
      <c r="J1058" s="11" t="s">
        <v>2140</v>
      </c>
      <c r="K1058" s="11" t="s">
        <v>43</v>
      </c>
      <c r="L1058" s="11" t="s">
        <v>701</v>
      </c>
      <c r="M1058" s="30" t="s">
        <v>1748</v>
      </c>
      <c r="N1058" s="11" t="s">
        <v>742</v>
      </c>
      <c r="O1058" s="11" t="s">
        <v>81</v>
      </c>
      <c r="P1058" s="30" t="s">
        <v>2106</v>
      </c>
      <c r="Q1058" s="11" t="s">
        <v>82</v>
      </c>
      <c r="R1058" s="30" t="s">
        <v>1357</v>
      </c>
      <c r="S1058" s="30"/>
      <c r="T1058" s="30"/>
      <c r="U1058" s="11" t="s">
        <v>56</v>
      </c>
    </row>
    <row r="1059" spans="1:93">
      <c r="A1059" s="11">
        <v>153</v>
      </c>
      <c r="B1059" s="28">
        <v>45275.766446759299</v>
      </c>
      <c r="C1059" s="28">
        <v>45275.773831018501</v>
      </c>
      <c r="D1059" s="11" t="s">
        <v>37</v>
      </c>
      <c r="E1059" s="11" t="s">
        <v>2138</v>
      </c>
      <c r="F1059" s="19" t="s">
        <v>2139</v>
      </c>
      <c r="G1059" s="29">
        <f>VLOOKUP(J1059,Hoja1!$A$1:$C$283,2,FALSE)</f>
        <v>110768</v>
      </c>
      <c r="H1059" s="29" t="str">
        <f>VLOOKUP(J1059,Hoja1!$A$1:$C$283,3,FALSE)</f>
        <v>2</v>
      </c>
      <c r="I1059" s="11" t="str">
        <f t="shared" si="5"/>
        <v>110768-2</v>
      </c>
      <c r="J1059" s="11" t="s">
        <v>2140</v>
      </c>
      <c r="K1059" s="11" t="s">
        <v>43</v>
      </c>
      <c r="L1059" s="11" t="s">
        <v>701</v>
      </c>
      <c r="M1059" s="30" t="s">
        <v>1748</v>
      </c>
      <c r="N1059" s="11" t="s">
        <v>742</v>
      </c>
      <c r="O1059" s="11" t="s">
        <v>509</v>
      </c>
      <c r="P1059" s="30" t="s">
        <v>1498</v>
      </c>
      <c r="Q1059" s="11" t="s">
        <v>510</v>
      </c>
      <c r="R1059" s="30" t="s">
        <v>1357</v>
      </c>
      <c r="S1059" s="30"/>
      <c r="T1059" s="30"/>
      <c r="U1059" s="11" t="s">
        <v>56</v>
      </c>
    </row>
    <row r="1060" spans="1:93">
      <c r="A1060" s="11">
        <v>153</v>
      </c>
      <c r="B1060" s="28">
        <v>45275.766446759299</v>
      </c>
      <c r="C1060" s="28">
        <v>45275.773831018501</v>
      </c>
      <c r="D1060" s="11" t="s">
        <v>37</v>
      </c>
      <c r="E1060" s="11" t="s">
        <v>2138</v>
      </c>
      <c r="F1060" s="19" t="s">
        <v>2139</v>
      </c>
      <c r="G1060" s="29">
        <f>VLOOKUP(J1060,Hoja1!$A$1:$C$283,2,FALSE)</f>
        <v>110768</v>
      </c>
      <c r="H1060" s="29" t="str">
        <f>VLOOKUP(J1060,Hoja1!$A$1:$C$283,3,FALSE)</f>
        <v>2</v>
      </c>
      <c r="I1060" s="11" t="str">
        <f t="shared" si="5"/>
        <v>110768-2</v>
      </c>
      <c r="J1060" s="11" t="s">
        <v>2140</v>
      </c>
      <c r="K1060" s="11" t="s">
        <v>43</v>
      </c>
      <c r="L1060" s="11" t="s">
        <v>701</v>
      </c>
      <c r="M1060" s="30" t="s">
        <v>1748</v>
      </c>
      <c r="N1060" s="11" t="s">
        <v>1637</v>
      </c>
      <c r="O1060" s="11" t="s">
        <v>2141</v>
      </c>
      <c r="P1060" s="30" t="s">
        <v>1395</v>
      </c>
      <c r="Q1060" s="11" t="s">
        <v>1396</v>
      </c>
      <c r="R1060" s="30" t="s">
        <v>1357</v>
      </c>
      <c r="S1060" s="30"/>
      <c r="T1060" s="30"/>
      <c r="U1060" s="11" t="s">
        <v>56</v>
      </c>
    </row>
    <row r="1061" spans="1:93">
      <c r="A1061" s="11">
        <v>154</v>
      </c>
      <c r="B1061" s="28">
        <v>45275.7506712963</v>
      </c>
      <c r="C1061" s="28">
        <v>45275.777569444399</v>
      </c>
      <c r="D1061" s="11" t="s">
        <v>37</v>
      </c>
      <c r="E1061" s="11" t="s">
        <v>2142</v>
      </c>
      <c r="F1061" s="19" t="s">
        <v>2143</v>
      </c>
      <c r="G1061" s="29">
        <f>VLOOKUP(J1061,Hoja1!$A$1:$C$283,2,FALSE)</f>
        <v>110833</v>
      </c>
      <c r="H1061" s="29" t="str">
        <f>VLOOKUP(J1061,Hoja1!$A$1:$C$283,3,FALSE)</f>
        <v>6</v>
      </c>
      <c r="I1061" s="11" t="str">
        <f t="shared" si="5"/>
        <v>110833-6</v>
      </c>
      <c r="J1061" s="11" t="s">
        <v>2144</v>
      </c>
      <c r="K1061" s="11" t="s">
        <v>130</v>
      </c>
      <c r="L1061" s="11" t="s">
        <v>1837</v>
      </c>
      <c r="M1061" s="30" t="s">
        <v>2145</v>
      </c>
      <c r="N1061" s="11" t="s">
        <v>862</v>
      </c>
      <c r="O1061" s="11" t="s">
        <v>2146</v>
      </c>
      <c r="P1061" s="30" t="s">
        <v>2147</v>
      </c>
      <c r="Q1061" s="11" t="s">
        <v>2148</v>
      </c>
      <c r="R1061" s="11" t="s">
        <v>2149</v>
      </c>
      <c r="U1061" s="11" t="s">
        <v>47</v>
      </c>
      <c r="BL1061" s="11" t="s">
        <v>56</v>
      </c>
      <c r="BY1061" s="11" t="s">
        <v>56</v>
      </c>
    </row>
    <row r="1062" spans="1:93">
      <c r="A1062" s="11">
        <v>154</v>
      </c>
      <c r="B1062" s="28">
        <v>45275.7506712963</v>
      </c>
      <c r="C1062" s="28">
        <v>45275.777569444399</v>
      </c>
      <c r="D1062" s="11" t="s">
        <v>37</v>
      </c>
      <c r="E1062" s="11" t="s">
        <v>2142</v>
      </c>
      <c r="F1062" s="19" t="s">
        <v>2143</v>
      </c>
      <c r="G1062" s="29">
        <f>VLOOKUP(J1062,Hoja1!$A$1:$C$283,2,FALSE)</f>
        <v>110833</v>
      </c>
      <c r="H1062" s="29" t="str">
        <f>VLOOKUP(J1062,Hoja1!$A$1:$C$283,3,FALSE)</f>
        <v>6</v>
      </c>
      <c r="I1062" s="11" t="str">
        <f t="shared" ref="I1062:I1125" si="6">CONCATENATE(G1062,"-",H1062)</f>
        <v>110833-6</v>
      </c>
      <c r="J1062" s="11" t="s">
        <v>2144</v>
      </c>
      <c r="K1062" s="11" t="s">
        <v>130</v>
      </c>
      <c r="L1062" s="11" t="s">
        <v>1837</v>
      </c>
      <c r="M1062" s="30" t="s">
        <v>2145</v>
      </c>
      <c r="N1062" s="11" t="s">
        <v>862</v>
      </c>
      <c r="O1062" s="11" t="s">
        <v>346</v>
      </c>
      <c r="P1062" s="30" t="s">
        <v>2150</v>
      </c>
      <c r="Q1062" s="11" t="s">
        <v>2151</v>
      </c>
      <c r="R1062" s="11" t="s">
        <v>2149</v>
      </c>
      <c r="U1062" s="11" t="s">
        <v>47</v>
      </c>
    </row>
    <row r="1063" spans="1:93">
      <c r="A1063" s="11">
        <v>154</v>
      </c>
      <c r="B1063" s="28">
        <v>45275.7506712963</v>
      </c>
      <c r="C1063" s="28">
        <v>45275.777569444399</v>
      </c>
      <c r="D1063" s="11" t="s">
        <v>37</v>
      </c>
      <c r="E1063" s="11" t="s">
        <v>2142</v>
      </c>
      <c r="F1063" s="19" t="s">
        <v>2143</v>
      </c>
      <c r="G1063" s="29">
        <f>VLOOKUP(J1063,Hoja1!$A$1:$C$283,2,FALSE)</f>
        <v>110833</v>
      </c>
      <c r="H1063" s="29" t="str">
        <f>VLOOKUP(J1063,Hoja1!$A$1:$C$283,3,FALSE)</f>
        <v>6</v>
      </c>
      <c r="I1063" s="11" t="str">
        <f t="shared" si="6"/>
        <v>110833-6</v>
      </c>
      <c r="J1063" s="11" t="s">
        <v>2144</v>
      </c>
      <c r="K1063" s="11" t="s">
        <v>130</v>
      </c>
      <c r="L1063" s="11" t="s">
        <v>1837</v>
      </c>
      <c r="M1063" s="30" t="s">
        <v>2145</v>
      </c>
      <c r="N1063" s="11" t="s">
        <v>862</v>
      </c>
      <c r="O1063" s="11" t="s">
        <v>2152</v>
      </c>
      <c r="P1063" s="30" t="s">
        <v>2153</v>
      </c>
      <c r="Q1063" s="11" t="s">
        <v>2154</v>
      </c>
      <c r="R1063" s="11" t="s">
        <v>2155</v>
      </c>
      <c r="U1063" s="11" t="s">
        <v>47</v>
      </c>
    </row>
    <row r="1064" spans="1:93">
      <c r="A1064" s="11">
        <v>154</v>
      </c>
      <c r="B1064" s="28">
        <v>45275.7506712963</v>
      </c>
      <c r="C1064" s="28">
        <v>45275.777569444399</v>
      </c>
      <c r="D1064" s="11" t="s">
        <v>37</v>
      </c>
      <c r="E1064" s="11" t="s">
        <v>2142</v>
      </c>
      <c r="F1064" s="19" t="s">
        <v>2143</v>
      </c>
      <c r="G1064" s="29">
        <f>VLOOKUP(J1064,Hoja1!$A$1:$C$283,2,FALSE)</f>
        <v>110833</v>
      </c>
      <c r="H1064" s="29" t="str">
        <f>VLOOKUP(J1064,Hoja1!$A$1:$C$283,3,FALSE)</f>
        <v>6</v>
      </c>
      <c r="I1064" s="11" t="str">
        <f t="shared" si="6"/>
        <v>110833-6</v>
      </c>
      <c r="J1064" s="11" t="s">
        <v>2144</v>
      </c>
      <c r="K1064" s="11" t="s">
        <v>130</v>
      </c>
      <c r="L1064" s="11" t="s">
        <v>1837</v>
      </c>
      <c r="M1064" s="30" t="s">
        <v>2145</v>
      </c>
      <c r="N1064" s="11" t="s">
        <v>862</v>
      </c>
      <c r="O1064" s="11" t="s">
        <v>2156</v>
      </c>
      <c r="P1064" s="30" t="s">
        <v>2157</v>
      </c>
      <c r="Q1064" s="11" t="s">
        <v>2158</v>
      </c>
      <c r="R1064" s="11" t="s">
        <v>2149</v>
      </c>
      <c r="U1064" s="11" t="s">
        <v>47</v>
      </c>
    </row>
    <row r="1065" spans="1:93">
      <c r="A1065" s="11">
        <v>154</v>
      </c>
      <c r="B1065" s="28">
        <v>45275.7506712963</v>
      </c>
      <c r="C1065" s="28">
        <v>45275.777569444399</v>
      </c>
      <c r="D1065" s="11" t="s">
        <v>37</v>
      </c>
      <c r="E1065" s="11" t="s">
        <v>2142</v>
      </c>
      <c r="F1065" s="19" t="s">
        <v>2143</v>
      </c>
      <c r="G1065" s="29">
        <f>VLOOKUP(J1065,Hoja1!$A$1:$C$283,2,FALSE)</f>
        <v>110833</v>
      </c>
      <c r="H1065" s="29" t="str">
        <f>VLOOKUP(J1065,Hoja1!$A$1:$C$283,3,FALSE)</f>
        <v>6</v>
      </c>
      <c r="I1065" s="11" t="str">
        <f t="shared" si="6"/>
        <v>110833-6</v>
      </c>
      <c r="J1065" s="11" t="s">
        <v>2144</v>
      </c>
      <c r="K1065" s="11" t="s">
        <v>130</v>
      </c>
      <c r="L1065" s="11" t="s">
        <v>1837</v>
      </c>
      <c r="M1065" s="30" t="s">
        <v>2145</v>
      </c>
      <c r="N1065" s="11" t="s">
        <v>862</v>
      </c>
      <c r="O1065" s="11" t="s">
        <v>2159</v>
      </c>
      <c r="P1065" s="30" t="s">
        <v>2160</v>
      </c>
      <c r="Q1065" s="11" t="s">
        <v>2161</v>
      </c>
      <c r="R1065" s="11" t="s">
        <v>2149</v>
      </c>
      <c r="U1065" s="11" t="s">
        <v>47</v>
      </c>
    </row>
    <row r="1066" spans="1:93">
      <c r="A1066" s="11">
        <v>155</v>
      </c>
      <c r="B1066" s="28">
        <v>45275.772754629601</v>
      </c>
      <c r="C1066" s="28">
        <v>45275.7813425926</v>
      </c>
      <c r="D1066" s="11" t="s">
        <v>37</v>
      </c>
      <c r="E1066" s="11" t="s">
        <v>2162</v>
      </c>
      <c r="F1066" s="19" t="s">
        <v>2163</v>
      </c>
      <c r="G1066" s="29">
        <f>VLOOKUP(J1066,Hoja1!$A$1:$C$283,2,FALSE)</f>
        <v>110901</v>
      </c>
      <c r="H1066" s="29" t="str">
        <f>VLOOKUP(J1066,Hoja1!$A$1:$C$283,3,FALSE)</f>
        <v>4</v>
      </c>
      <c r="I1066" s="11" t="str">
        <f t="shared" si="6"/>
        <v>110901-4</v>
      </c>
      <c r="J1066" s="11" t="s">
        <v>2164</v>
      </c>
      <c r="K1066" s="11" t="s">
        <v>2165</v>
      </c>
      <c r="L1066" s="11" t="s">
        <v>2166</v>
      </c>
      <c r="M1066" s="30" t="s">
        <v>1355</v>
      </c>
      <c r="N1066" s="11" t="s">
        <v>736</v>
      </c>
      <c r="O1066" s="11" t="s">
        <v>737</v>
      </c>
      <c r="P1066" s="30" t="s">
        <v>1744</v>
      </c>
      <c r="Q1066" s="11" t="s">
        <v>738</v>
      </c>
      <c r="R1066" s="30" t="s">
        <v>1377</v>
      </c>
      <c r="S1066" s="30"/>
      <c r="T1066" s="30"/>
      <c r="U1066" s="11" t="s">
        <v>56</v>
      </c>
      <c r="BL1066" s="11" t="s">
        <v>56</v>
      </c>
      <c r="BY1066" s="11" t="s">
        <v>56</v>
      </c>
      <c r="CM1066" s="11" t="s">
        <v>47</v>
      </c>
      <c r="CN1066" s="11" t="s">
        <v>2167</v>
      </c>
      <c r="CO1066" s="11" t="s">
        <v>47</v>
      </c>
    </row>
    <row r="1067" spans="1:93">
      <c r="A1067" s="11">
        <v>155</v>
      </c>
      <c r="B1067" s="28">
        <v>45275.772754629601</v>
      </c>
      <c r="C1067" s="28">
        <v>45275.7813425926</v>
      </c>
      <c r="D1067" s="11" t="s">
        <v>37</v>
      </c>
      <c r="E1067" s="11" t="s">
        <v>2162</v>
      </c>
      <c r="F1067" s="19" t="s">
        <v>2163</v>
      </c>
      <c r="G1067" s="29">
        <f>VLOOKUP(J1067,Hoja1!$A$1:$C$283,2,FALSE)</f>
        <v>110901</v>
      </c>
      <c r="H1067" s="29" t="str">
        <f>VLOOKUP(J1067,Hoja1!$A$1:$C$283,3,FALSE)</f>
        <v>4</v>
      </c>
      <c r="I1067" s="11" t="str">
        <f t="shared" si="6"/>
        <v>110901-4</v>
      </c>
      <c r="J1067" s="11" t="s">
        <v>2164</v>
      </c>
      <c r="K1067" s="11" t="s">
        <v>2165</v>
      </c>
      <c r="L1067" s="11" t="s">
        <v>2166</v>
      </c>
      <c r="M1067" s="30" t="s">
        <v>1355</v>
      </c>
      <c r="N1067" s="11" t="s">
        <v>736</v>
      </c>
      <c r="O1067" s="11" t="s">
        <v>2168</v>
      </c>
      <c r="P1067" s="30" t="s">
        <v>2169</v>
      </c>
      <c r="Q1067" s="11" t="s">
        <v>2170</v>
      </c>
      <c r="R1067" s="30" t="s">
        <v>1357</v>
      </c>
      <c r="S1067" s="30"/>
      <c r="T1067" s="30"/>
      <c r="U1067" s="11" t="s">
        <v>56</v>
      </c>
    </row>
    <row r="1068" spans="1:93">
      <c r="A1068" s="11">
        <v>155</v>
      </c>
      <c r="B1068" s="28">
        <v>45275.772754629601</v>
      </c>
      <c r="C1068" s="28">
        <v>45275.7813425926</v>
      </c>
      <c r="D1068" s="11" t="s">
        <v>37</v>
      </c>
      <c r="E1068" s="11" t="s">
        <v>2162</v>
      </c>
      <c r="F1068" s="19" t="s">
        <v>2163</v>
      </c>
      <c r="G1068" s="29">
        <f>VLOOKUP(J1068,Hoja1!$A$1:$C$283,2,FALSE)</f>
        <v>110901</v>
      </c>
      <c r="H1068" s="29" t="str">
        <f>VLOOKUP(J1068,Hoja1!$A$1:$C$283,3,FALSE)</f>
        <v>4</v>
      </c>
      <c r="I1068" s="11" t="str">
        <f t="shared" si="6"/>
        <v>110901-4</v>
      </c>
      <c r="J1068" s="11" t="s">
        <v>2164</v>
      </c>
      <c r="K1068" s="11" t="s">
        <v>2165</v>
      </c>
      <c r="L1068" s="11" t="s">
        <v>2166</v>
      </c>
      <c r="M1068" s="30" t="s">
        <v>1355</v>
      </c>
      <c r="N1068" s="11" t="s">
        <v>736</v>
      </c>
      <c r="O1068" s="11" t="s">
        <v>2171</v>
      </c>
      <c r="P1068" s="30" t="s">
        <v>2172</v>
      </c>
      <c r="Q1068" s="11" t="s">
        <v>2173</v>
      </c>
      <c r="R1068" s="30" t="s">
        <v>1357</v>
      </c>
      <c r="S1068" s="30"/>
      <c r="T1068" s="30"/>
      <c r="U1068" s="11" t="s">
        <v>56</v>
      </c>
    </row>
    <row r="1069" spans="1:93">
      <c r="A1069" s="11">
        <v>155</v>
      </c>
      <c r="B1069" s="28">
        <v>45275.772754629601</v>
      </c>
      <c r="C1069" s="28">
        <v>45275.7813425926</v>
      </c>
      <c r="D1069" s="11" t="s">
        <v>37</v>
      </c>
      <c r="E1069" s="11" t="s">
        <v>2162</v>
      </c>
      <c r="F1069" s="19" t="s">
        <v>2163</v>
      </c>
      <c r="G1069" s="29">
        <f>VLOOKUP(J1069,Hoja1!$A$1:$C$283,2,FALSE)</f>
        <v>110901</v>
      </c>
      <c r="H1069" s="29" t="str">
        <f>VLOOKUP(J1069,Hoja1!$A$1:$C$283,3,FALSE)</f>
        <v>4</v>
      </c>
      <c r="I1069" s="11" t="str">
        <f t="shared" si="6"/>
        <v>110901-4</v>
      </c>
      <c r="J1069" s="11" t="s">
        <v>2164</v>
      </c>
      <c r="K1069" s="11" t="s">
        <v>2165</v>
      </c>
      <c r="L1069" s="11" t="s">
        <v>2166</v>
      </c>
      <c r="M1069" s="30" t="s">
        <v>1355</v>
      </c>
      <c r="N1069" s="11" t="s">
        <v>736</v>
      </c>
      <c r="O1069" s="11" t="s">
        <v>2174</v>
      </c>
      <c r="P1069" s="30" t="s">
        <v>2175</v>
      </c>
      <c r="Q1069" s="11" t="s">
        <v>2176</v>
      </c>
      <c r="R1069" s="30" t="s">
        <v>1357</v>
      </c>
      <c r="S1069" s="30"/>
      <c r="T1069" s="30"/>
      <c r="U1069" s="11" t="s">
        <v>56</v>
      </c>
    </row>
    <row r="1070" spans="1:93">
      <c r="A1070" s="11">
        <v>155</v>
      </c>
      <c r="B1070" s="28">
        <v>45275.772754629601</v>
      </c>
      <c r="C1070" s="28">
        <v>45275.7813425926</v>
      </c>
      <c r="D1070" s="11" t="s">
        <v>37</v>
      </c>
      <c r="E1070" s="11" t="s">
        <v>2162</v>
      </c>
      <c r="F1070" s="19" t="s">
        <v>2163</v>
      </c>
      <c r="G1070" s="29">
        <f>VLOOKUP(J1070,Hoja1!$A$1:$C$283,2,FALSE)</f>
        <v>110901</v>
      </c>
      <c r="H1070" s="29" t="str">
        <f>VLOOKUP(J1070,Hoja1!$A$1:$C$283,3,FALSE)</f>
        <v>4</v>
      </c>
      <c r="I1070" s="11" t="str">
        <f t="shared" si="6"/>
        <v>110901-4</v>
      </c>
      <c r="J1070" s="11" t="s">
        <v>2164</v>
      </c>
      <c r="K1070" s="11" t="s">
        <v>2165</v>
      </c>
      <c r="L1070" s="11" t="s">
        <v>2166</v>
      </c>
      <c r="M1070" s="30" t="s">
        <v>1355</v>
      </c>
      <c r="N1070" s="11" t="s">
        <v>178</v>
      </c>
      <c r="O1070" s="11" t="s">
        <v>2177</v>
      </c>
      <c r="P1070" s="30" t="s">
        <v>2178</v>
      </c>
      <c r="Q1070" s="11" t="s">
        <v>2179</v>
      </c>
      <c r="R1070" s="30" t="s">
        <v>1357</v>
      </c>
      <c r="S1070" s="30"/>
      <c r="T1070" s="30"/>
      <c r="U1070" s="11" t="s">
        <v>56</v>
      </c>
    </row>
    <row r="1071" spans="1:93">
      <c r="A1071" s="11">
        <v>155</v>
      </c>
      <c r="B1071" s="28">
        <v>45275.772754629601</v>
      </c>
      <c r="C1071" s="28">
        <v>45275.7813425926</v>
      </c>
      <c r="D1071" s="11" t="s">
        <v>37</v>
      </c>
      <c r="E1071" s="11" t="s">
        <v>2162</v>
      </c>
      <c r="F1071" s="19" t="s">
        <v>2163</v>
      </c>
      <c r="G1071" s="29">
        <f>VLOOKUP(J1071,Hoja1!$A$1:$C$283,2,FALSE)</f>
        <v>110901</v>
      </c>
      <c r="H1071" s="29" t="str">
        <f>VLOOKUP(J1071,Hoja1!$A$1:$C$283,3,FALSE)</f>
        <v>4</v>
      </c>
      <c r="I1071" s="11" t="str">
        <f t="shared" si="6"/>
        <v>110901-4</v>
      </c>
      <c r="J1071" s="11" t="s">
        <v>2164</v>
      </c>
      <c r="K1071" s="11" t="s">
        <v>2165</v>
      </c>
      <c r="L1071" s="11" t="s">
        <v>2166</v>
      </c>
      <c r="M1071" s="30" t="s">
        <v>1355</v>
      </c>
      <c r="N1071" s="11" t="s">
        <v>742</v>
      </c>
      <c r="O1071" s="11" t="s">
        <v>1125</v>
      </c>
      <c r="P1071" s="30" t="s">
        <v>2180</v>
      </c>
      <c r="Q1071" s="11" t="s">
        <v>1126</v>
      </c>
      <c r="R1071" s="30" t="s">
        <v>1357</v>
      </c>
      <c r="S1071" s="30"/>
      <c r="T1071" s="30"/>
      <c r="U1071" s="11" t="s">
        <v>56</v>
      </c>
    </row>
    <row r="1072" spans="1:93">
      <c r="A1072" s="11">
        <v>155</v>
      </c>
      <c r="B1072" s="28">
        <v>45275.772754629601</v>
      </c>
      <c r="C1072" s="28">
        <v>45275.7813425926</v>
      </c>
      <c r="D1072" s="11" t="s">
        <v>37</v>
      </c>
      <c r="E1072" s="11" t="s">
        <v>2162</v>
      </c>
      <c r="F1072" s="19" t="s">
        <v>2163</v>
      </c>
      <c r="G1072" s="29">
        <f>VLOOKUP(J1072,Hoja1!$A$1:$C$283,2,FALSE)</f>
        <v>110901</v>
      </c>
      <c r="H1072" s="29" t="str">
        <f>VLOOKUP(J1072,Hoja1!$A$1:$C$283,3,FALSE)</f>
        <v>4</v>
      </c>
      <c r="I1072" s="11" t="str">
        <f t="shared" si="6"/>
        <v>110901-4</v>
      </c>
      <c r="J1072" s="11" t="s">
        <v>2164</v>
      </c>
      <c r="K1072" s="11" t="s">
        <v>2165</v>
      </c>
      <c r="L1072" s="11" t="s">
        <v>2166</v>
      </c>
      <c r="M1072" s="30" t="s">
        <v>1355</v>
      </c>
      <c r="N1072" s="11" t="s">
        <v>742</v>
      </c>
      <c r="O1072" s="11" t="s">
        <v>743</v>
      </c>
      <c r="P1072" s="30" t="s">
        <v>1499</v>
      </c>
      <c r="Q1072" s="11" t="s">
        <v>2181</v>
      </c>
      <c r="R1072" s="30" t="s">
        <v>1357</v>
      </c>
      <c r="S1072" s="30"/>
      <c r="T1072" s="30"/>
      <c r="U1072" s="11" t="s">
        <v>56</v>
      </c>
    </row>
    <row r="1073" spans="1:94">
      <c r="A1073" s="11">
        <v>155</v>
      </c>
      <c r="B1073" s="28">
        <v>45275.772754629601</v>
      </c>
      <c r="C1073" s="28">
        <v>45275.7813425926</v>
      </c>
      <c r="D1073" s="11" t="s">
        <v>37</v>
      </c>
      <c r="E1073" s="11" t="s">
        <v>2162</v>
      </c>
      <c r="F1073" s="19" t="s">
        <v>2163</v>
      </c>
      <c r="G1073" s="29">
        <f>VLOOKUP(J1073,Hoja1!$A$1:$C$283,2,FALSE)</f>
        <v>110901</v>
      </c>
      <c r="H1073" s="29" t="str">
        <f>VLOOKUP(J1073,Hoja1!$A$1:$C$283,3,FALSE)</f>
        <v>4</v>
      </c>
      <c r="I1073" s="11" t="str">
        <f t="shared" si="6"/>
        <v>110901-4</v>
      </c>
      <c r="J1073" s="11" t="s">
        <v>2164</v>
      </c>
      <c r="K1073" s="11" t="s">
        <v>2165</v>
      </c>
      <c r="L1073" s="11" t="s">
        <v>2166</v>
      </c>
      <c r="M1073" s="30" t="s">
        <v>1355</v>
      </c>
      <c r="N1073" s="11" t="s">
        <v>1637</v>
      </c>
      <c r="O1073" s="11" t="s">
        <v>2182</v>
      </c>
      <c r="P1073" s="30" t="s">
        <v>2183</v>
      </c>
      <c r="Q1073" s="11" t="s">
        <v>2184</v>
      </c>
      <c r="R1073" s="30" t="s">
        <v>1357</v>
      </c>
      <c r="S1073" s="30"/>
      <c r="T1073" s="30"/>
      <c r="U1073" s="11" t="s">
        <v>56</v>
      </c>
    </row>
    <row r="1074" spans="1:94">
      <c r="A1074" s="11">
        <v>156</v>
      </c>
      <c r="B1074" s="28">
        <v>45275.7651273148</v>
      </c>
      <c r="C1074" s="28">
        <v>45275.781435185199</v>
      </c>
      <c r="D1074" s="11" t="s">
        <v>37</v>
      </c>
      <c r="E1074" s="11" t="s">
        <v>2185</v>
      </c>
      <c r="F1074" s="19" t="s">
        <v>2186</v>
      </c>
      <c r="G1074" s="29">
        <f>VLOOKUP(J1074,Hoja1!$A$1:$C$283,2,FALSE)</f>
        <v>110879</v>
      </c>
      <c r="H1074" s="29" t="str">
        <f>VLOOKUP(J1074,Hoja1!$A$1:$C$283,3,FALSE)</f>
        <v>4</v>
      </c>
      <c r="I1074" s="11" t="str">
        <f t="shared" si="6"/>
        <v>110879-4</v>
      </c>
      <c r="J1074" s="11" t="s">
        <v>2187</v>
      </c>
      <c r="K1074" s="11" t="s">
        <v>231</v>
      </c>
      <c r="L1074" s="11" t="s">
        <v>2188</v>
      </c>
      <c r="M1074" s="30" t="s">
        <v>1748</v>
      </c>
      <c r="N1074" s="11" t="s">
        <v>890</v>
      </c>
      <c r="O1074" s="11" t="s">
        <v>766</v>
      </c>
      <c r="P1074" s="30" t="s">
        <v>2189</v>
      </c>
      <c r="Q1074" s="11" t="s">
        <v>767</v>
      </c>
      <c r="R1074" s="30" t="s">
        <v>1357</v>
      </c>
      <c r="S1074" s="30"/>
      <c r="T1074" s="30"/>
      <c r="U1074" s="11" t="s">
        <v>47</v>
      </c>
      <c r="BL1074" s="11" t="s">
        <v>56</v>
      </c>
      <c r="BY1074" s="11" t="s">
        <v>56</v>
      </c>
      <c r="CM1074" s="11" t="s">
        <v>56</v>
      </c>
    </row>
    <row r="1075" spans="1:94">
      <c r="A1075" s="11">
        <v>156</v>
      </c>
      <c r="B1075" s="28">
        <v>45275.7651273148</v>
      </c>
      <c r="C1075" s="28">
        <v>45275.781435185199</v>
      </c>
      <c r="D1075" s="11" t="s">
        <v>37</v>
      </c>
      <c r="E1075" s="11" t="s">
        <v>2185</v>
      </c>
      <c r="F1075" s="19" t="s">
        <v>2186</v>
      </c>
      <c r="G1075" s="29">
        <f>VLOOKUP(J1075,Hoja1!$A$1:$C$283,2,FALSE)</f>
        <v>110879</v>
      </c>
      <c r="H1075" s="29" t="str">
        <f>VLOOKUP(J1075,Hoja1!$A$1:$C$283,3,FALSE)</f>
        <v>4</v>
      </c>
      <c r="I1075" s="11" t="str">
        <f t="shared" si="6"/>
        <v>110879-4</v>
      </c>
      <c r="J1075" s="11" t="s">
        <v>2187</v>
      </c>
      <c r="K1075" s="11" t="s">
        <v>231</v>
      </c>
      <c r="L1075" s="11" t="s">
        <v>2188</v>
      </c>
      <c r="M1075" s="30" t="s">
        <v>1748</v>
      </c>
      <c r="N1075" s="11" t="s">
        <v>890</v>
      </c>
      <c r="O1075" s="11" t="s">
        <v>2190</v>
      </c>
      <c r="P1075" s="30" t="s">
        <v>2191</v>
      </c>
      <c r="Q1075" s="11" t="s">
        <v>2192</v>
      </c>
      <c r="R1075" s="30" t="s">
        <v>1357</v>
      </c>
      <c r="S1075" s="30"/>
      <c r="T1075" s="30"/>
      <c r="U1075" s="11" t="s">
        <v>47</v>
      </c>
    </row>
    <row r="1076" spans="1:94">
      <c r="A1076" s="11">
        <v>156</v>
      </c>
      <c r="B1076" s="28">
        <v>45275.7651273148</v>
      </c>
      <c r="C1076" s="28">
        <v>45275.781435185199</v>
      </c>
      <c r="D1076" s="11" t="s">
        <v>37</v>
      </c>
      <c r="E1076" s="11" t="s">
        <v>2185</v>
      </c>
      <c r="F1076" s="19" t="s">
        <v>2186</v>
      </c>
      <c r="G1076" s="29">
        <f>VLOOKUP(J1076,Hoja1!$A$1:$C$283,2,FALSE)</f>
        <v>110879</v>
      </c>
      <c r="H1076" s="29" t="str">
        <f>VLOOKUP(J1076,Hoja1!$A$1:$C$283,3,FALSE)</f>
        <v>4</v>
      </c>
      <c r="I1076" s="11" t="str">
        <f t="shared" si="6"/>
        <v>110879-4</v>
      </c>
      <c r="J1076" s="11" t="s">
        <v>2187</v>
      </c>
      <c r="K1076" s="11" t="s">
        <v>231</v>
      </c>
      <c r="L1076" s="11" t="s">
        <v>2188</v>
      </c>
      <c r="M1076" s="30" t="s">
        <v>1748</v>
      </c>
      <c r="N1076" s="11" t="s">
        <v>890</v>
      </c>
      <c r="O1076" s="11" t="s">
        <v>924</v>
      </c>
      <c r="P1076" s="30" t="s">
        <v>1615</v>
      </c>
      <c r="Q1076" s="11" t="s">
        <v>925</v>
      </c>
      <c r="R1076" s="30" t="s">
        <v>1357</v>
      </c>
      <c r="S1076" s="30"/>
      <c r="T1076" s="30"/>
      <c r="U1076" s="11" t="s">
        <v>47</v>
      </c>
    </row>
    <row r="1077" spans="1:94">
      <c r="A1077" s="11">
        <v>156</v>
      </c>
      <c r="B1077" s="28">
        <v>45275.7651273148</v>
      </c>
      <c r="C1077" s="28">
        <v>45275.781435185199</v>
      </c>
      <c r="D1077" s="11" t="s">
        <v>37</v>
      </c>
      <c r="E1077" s="11" t="s">
        <v>2185</v>
      </c>
      <c r="F1077" s="19" t="s">
        <v>2186</v>
      </c>
      <c r="G1077" s="29">
        <f>VLOOKUP(J1077,Hoja1!$A$1:$C$283,2,FALSE)</f>
        <v>110879</v>
      </c>
      <c r="H1077" s="29" t="str">
        <f>VLOOKUP(J1077,Hoja1!$A$1:$C$283,3,FALSE)</f>
        <v>4</v>
      </c>
      <c r="I1077" s="11" t="str">
        <f t="shared" si="6"/>
        <v>110879-4</v>
      </c>
      <c r="J1077" s="11" t="s">
        <v>2187</v>
      </c>
      <c r="K1077" s="11" t="s">
        <v>231</v>
      </c>
      <c r="L1077" s="11" t="s">
        <v>2188</v>
      </c>
      <c r="M1077" s="30" t="s">
        <v>1748</v>
      </c>
      <c r="N1077" s="11" t="s">
        <v>890</v>
      </c>
      <c r="O1077" s="11" t="s">
        <v>2193</v>
      </c>
      <c r="P1077" s="30" t="s">
        <v>2194</v>
      </c>
      <c r="Q1077" s="11" t="s">
        <v>221</v>
      </c>
      <c r="R1077" s="30" t="s">
        <v>1357</v>
      </c>
      <c r="S1077" s="30"/>
      <c r="T1077" s="30"/>
      <c r="U1077" s="11" t="s">
        <v>47</v>
      </c>
    </row>
    <row r="1078" spans="1:94">
      <c r="A1078" s="11">
        <v>156</v>
      </c>
      <c r="B1078" s="28">
        <v>45275.7651273148</v>
      </c>
      <c r="C1078" s="28">
        <v>45275.781435185199</v>
      </c>
      <c r="D1078" s="11" t="s">
        <v>37</v>
      </c>
      <c r="E1078" s="11" t="s">
        <v>2185</v>
      </c>
      <c r="F1078" s="19" t="s">
        <v>2186</v>
      </c>
      <c r="G1078" s="29">
        <f>VLOOKUP(J1078,Hoja1!$A$1:$C$283,2,FALSE)</f>
        <v>110879</v>
      </c>
      <c r="H1078" s="29" t="str">
        <f>VLOOKUP(J1078,Hoja1!$A$1:$C$283,3,FALSE)</f>
        <v>4</v>
      </c>
      <c r="I1078" s="11" t="str">
        <f t="shared" si="6"/>
        <v>110879-4</v>
      </c>
      <c r="J1078" s="11" t="s">
        <v>2187</v>
      </c>
      <c r="K1078" s="11" t="s">
        <v>231</v>
      </c>
      <c r="L1078" s="11" t="s">
        <v>2188</v>
      </c>
      <c r="M1078" s="30" t="s">
        <v>1748</v>
      </c>
      <c r="N1078" s="11" t="s">
        <v>890</v>
      </c>
      <c r="O1078" s="11" t="s">
        <v>2195</v>
      </c>
      <c r="P1078" s="30" t="s">
        <v>1379</v>
      </c>
      <c r="Q1078" s="11" t="s">
        <v>1001</v>
      </c>
      <c r="R1078" s="30" t="s">
        <v>1357</v>
      </c>
      <c r="S1078" s="30"/>
      <c r="T1078" s="30"/>
      <c r="U1078" s="11" t="s">
        <v>56</v>
      </c>
    </row>
    <row r="1079" spans="1:94">
      <c r="A1079" s="11">
        <v>156</v>
      </c>
      <c r="B1079" s="28">
        <v>45275.7651273148</v>
      </c>
      <c r="C1079" s="28">
        <v>45275.781435185199</v>
      </c>
      <c r="D1079" s="11" t="s">
        <v>37</v>
      </c>
      <c r="E1079" s="11" t="s">
        <v>2185</v>
      </c>
      <c r="F1079" s="19" t="s">
        <v>2186</v>
      </c>
      <c r="G1079" s="29">
        <f>VLOOKUP(J1079,Hoja1!$A$1:$C$283,2,FALSE)</f>
        <v>110879</v>
      </c>
      <c r="H1079" s="29" t="str">
        <f>VLOOKUP(J1079,Hoja1!$A$1:$C$283,3,FALSE)</f>
        <v>4</v>
      </c>
      <c r="I1079" s="11" t="str">
        <f t="shared" si="6"/>
        <v>110879-4</v>
      </c>
      <c r="J1079" s="11" t="s">
        <v>2187</v>
      </c>
      <c r="K1079" s="11" t="s">
        <v>231</v>
      </c>
      <c r="L1079" s="11" t="s">
        <v>2188</v>
      </c>
      <c r="M1079" s="30" t="s">
        <v>1748</v>
      </c>
      <c r="N1079" s="11" t="s">
        <v>890</v>
      </c>
      <c r="O1079" s="11" t="s">
        <v>2196</v>
      </c>
      <c r="P1079" s="30" t="s">
        <v>2197</v>
      </c>
      <c r="Q1079" s="11" t="s">
        <v>1007</v>
      </c>
      <c r="R1079" s="30" t="s">
        <v>1357</v>
      </c>
      <c r="S1079" s="30"/>
      <c r="T1079" s="30"/>
      <c r="U1079" s="11" t="s">
        <v>56</v>
      </c>
    </row>
    <row r="1080" spans="1:94">
      <c r="A1080" s="11">
        <v>156</v>
      </c>
      <c r="B1080" s="28">
        <v>45275.7651273148</v>
      </c>
      <c r="C1080" s="28">
        <v>45275.781435185199</v>
      </c>
      <c r="D1080" s="11" t="s">
        <v>37</v>
      </c>
      <c r="E1080" s="11" t="s">
        <v>2185</v>
      </c>
      <c r="F1080" s="19" t="s">
        <v>2186</v>
      </c>
      <c r="G1080" s="29">
        <f>VLOOKUP(J1080,Hoja1!$A$1:$C$283,2,FALSE)</f>
        <v>110879</v>
      </c>
      <c r="H1080" s="29" t="str">
        <f>VLOOKUP(J1080,Hoja1!$A$1:$C$283,3,FALSE)</f>
        <v>4</v>
      </c>
      <c r="I1080" s="11" t="str">
        <f t="shared" si="6"/>
        <v>110879-4</v>
      </c>
      <c r="J1080" s="11" t="s">
        <v>2187</v>
      </c>
      <c r="K1080" s="11" t="s">
        <v>231</v>
      </c>
      <c r="L1080" s="11" t="s">
        <v>2188</v>
      </c>
      <c r="M1080" s="30" t="s">
        <v>1748</v>
      </c>
      <c r="N1080" s="11" t="s">
        <v>890</v>
      </c>
      <c r="O1080" s="11" t="s">
        <v>312</v>
      </c>
      <c r="P1080" s="30" t="s">
        <v>1456</v>
      </c>
      <c r="Q1080" s="11" t="s">
        <v>313</v>
      </c>
      <c r="R1080" s="30" t="s">
        <v>1380</v>
      </c>
      <c r="S1080" s="30"/>
      <c r="T1080" s="30"/>
      <c r="U1080" s="11" t="s">
        <v>56</v>
      </c>
    </row>
    <row r="1081" spans="1:94">
      <c r="A1081" s="11">
        <v>156</v>
      </c>
      <c r="B1081" s="28">
        <v>45275.7651273148</v>
      </c>
      <c r="C1081" s="28">
        <v>45275.781435185199</v>
      </c>
      <c r="D1081" s="11" t="s">
        <v>37</v>
      </c>
      <c r="E1081" s="11" t="s">
        <v>2185</v>
      </c>
      <c r="F1081" s="19" t="s">
        <v>2186</v>
      </c>
      <c r="G1081" s="29">
        <f>VLOOKUP(J1081,Hoja1!$A$1:$C$283,2,FALSE)</f>
        <v>110879</v>
      </c>
      <c r="H1081" s="29" t="str">
        <f>VLOOKUP(J1081,Hoja1!$A$1:$C$283,3,FALSE)</f>
        <v>4</v>
      </c>
      <c r="I1081" s="11" t="str">
        <f t="shared" si="6"/>
        <v>110879-4</v>
      </c>
      <c r="J1081" s="11" t="s">
        <v>2187</v>
      </c>
      <c r="K1081" s="11" t="s">
        <v>231</v>
      </c>
      <c r="L1081" s="11" t="s">
        <v>2188</v>
      </c>
      <c r="M1081" s="30" t="s">
        <v>1748</v>
      </c>
      <c r="N1081" s="11" t="s">
        <v>890</v>
      </c>
      <c r="O1081" s="11" t="s">
        <v>2198</v>
      </c>
      <c r="P1081" s="30" t="s">
        <v>1388</v>
      </c>
      <c r="Q1081" s="11" t="s">
        <v>1389</v>
      </c>
      <c r="R1081" s="30" t="s">
        <v>1377</v>
      </c>
      <c r="S1081" s="30"/>
      <c r="T1081" s="30"/>
      <c r="U1081" s="11" t="s">
        <v>56</v>
      </c>
    </row>
    <row r="1082" spans="1:94">
      <c r="A1082" s="11">
        <v>157</v>
      </c>
      <c r="B1082" s="28">
        <v>45275.764652777798</v>
      </c>
      <c r="C1082" s="28">
        <v>45275.7824189815</v>
      </c>
      <c r="D1082" s="11" t="s">
        <v>37</v>
      </c>
      <c r="E1082" s="11" t="s">
        <v>2199</v>
      </c>
      <c r="F1082" s="19" t="s">
        <v>2200</v>
      </c>
      <c r="G1082" s="29">
        <f>VLOOKUP(J1082,Hoja1!$A$1:$C$283,2,FALSE)</f>
        <v>110864</v>
      </c>
      <c r="H1082" s="29" t="str">
        <f>VLOOKUP(J1082,Hoja1!$A$1:$C$283,3,FALSE)</f>
        <v>6</v>
      </c>
      <c r="I1082" s="11" t="str">
        <f t="shared" si="6"/>
        <v>110864-6</v>
      </c>
      <c r="J1082" s="11" t="s">
        <v>2201</v>
      </c>
      <c r="K1082" s="11" t="s">
        <v>170</v>
      </c>
      <c r="L1082" s="11" t="s">
        <v>2202</v>
      </c>
      <c r="M1082" s="30" t="s">
        <v>2203</v>
      </c>
      <c r="N1082" s="11" t="s">
        <v>728</v>
      </c>
      <c r="O1082" s="11" t="s">
        <v>2204</v>
      </c>
      <c r="P1082" s="30" t="s">
        <v>2205</v>
      </c>
      <c r="Q1082" s="11" t="s">
        <v>575</v>
      </c>
      <c r="R1082" s="30" t="s">
        <v>1357</v>
      </c>
      <c r="S1082" s="30"/>
      <c r="T1082" s="30"/>
      <c r="U1082" s="11" t="s">
        <v>56</v>
      </c>
      <c r="BL1082" s="11" t="s">
        <v>56</v>
      </c>
      <c r="BY1082" s="11" t="s">
        <v>47</v>
      </c>
      <c r="BZ1082" s="30" t="s">
        <v>1380</v>
      </c>
      <c r="CM1082" s="11" t="s">
        <v>47</v>
      </c>
      <c r="CN1082" s="11" t="s">
        <v>2206</v>
      </c>
      <c r="CO1082" s="11" t="s">
        <v>47</v>
      </c>
      <c r="CP1082" s="11" t="s">
        <v>2207</v>
      </c>
    </row>
    <row r="1083" spans="1:94">
      <c r="A1083" s="11">
        <v>157</v>
      </c>
      <c r="B1083" s="28">
        <v>45275.764652777798</v>
      </c>
      <c r="C1083" s="28">
        <v>45275.7824189815</v>
      </c>
      <c r="D1083" s="11" t="s">
        <v>37</v>
      </c>
      <c r="E1083" s="11" t="s">
        <v>2199</v>
      </c>
      <c r="F1083" s="19" t="s">
        <v>2200</v>
      </c>
      <c r="G1083" s="29">
        <f>VLOOKUP(J1083,Hoja1!$A$1:$C$283,2,FALSE)</f>
        <v>110864</v>
      </c>
      <c r="H1083" s="29" t="str">
        <f>VLOOKUP(J1083,Hoja1!$A$1:$C$283,3,FALSE)</f>
        <v>6</v>
      </c>
      <c r="I1083" s="11" t="str">
        <f t="shared" si="6"/>
        <v>110864-6</v>
      </c>
      <c r="J1083" s="11" t="s">
        <v>2201</v>
      </c>
      <c r="K1083" s="11" t="s">
        <v>170</v>
      </c>
      <c r="L1083" s="11" t="s">
        <v>2202</v>
      </c>
      <c r="M1083" s="30" t="s">
        <v>2203</v>
      </c>
      <c r="N1083" s="11" t="s">
        <v>787</v>
      </c>
      <c r="O1083" s="11" t="s">
        <v>2208</v>
      </c>
      <c r="P1083" s="30" t="s">
        <v>1889</v>
      </c>
      <c r="Q1083" s="11" t="s">
        <v>789</v>
      </c>
      <c r="R1083" s="30" t="s">
        <v>1357</v>
      </c>
      <c r="S1083" s="30"/>
      <c r="T1083" s="30"/>
      <c r="U1083" s="11" t="s">
        <v>56</v>
      </c>
    </row>
    <row r="1084" spans="1:94">
      <c r="A1084" s="11">
        <v>157</v>
      </c>
      <c r="B1084" s="28">
        <v>45275.764652777798</v>
      </c>
      <c r="C1084" s="28">
        <v>45275.7824189815</v>
      </c>
      <c r="D1084" s="11" t="s">
        <v>37</v>
      </c>
      <c r="E1084" s="11" t="s">
        <v>2199</v>
      </c>
      <c r="F1084" s="19" t="s">
        <v>2200</v>
      </c>
      <c r="G1084" s="29">
        <f>VLOOKUP(J1084,Hoja1!$A$1:$C$283,2,FALSE)</f>
        <v>110864</v>
      </c>
      <c r="H1084" s="29" t="str">
        <f>VLOOKUP(J1084,Hoja1!$A$1:$C$283,3,FALSE)</f>
        <v>6</v>
      </c>
      <c r="I1084" s="11" t="str">
        <f t="shared" si="6"/>
        <v>110864-6</v>
      </c>
      <c r="J1084" s="11" t="s">
        <v>2201</v>
      </c>
      <c r="K1084" s="11" t="s">
        <v>170</v>
      </c>
      <c r="L1084" s="11" t="s">
        <v>2202</v>
      </c>
      <c r="M1084" s="30" t="s">
        <v>2203</v>
      </c>
      <c r="N1084" s="11" t="s">
        <v>890</v>
      </c>
      <c r="O1084" s="11" t="s">
        <v>2209</v>
      </c>
      <c r="P1084" s="30" t="s">
        <v>2197</v>
      </c>
      <c r="Q1084" s="11" t="s">
        <v>1007</v>
      </c>
      <c r="R1084" s="30" t="s">
        <v>1357</v>
      </c>
      <c r="S1084" s="30"/>
      <c r="T1084" s="30"/>
      <c r="U1084" s="11" t="s">
        <v>56</v>
      </c>
    </row>
    <row r="1085" spans="1:94">
      <c r="A1085" s="11">
        <v>157</v>
      </c>
      <c r="B1085" s="28">
        <v>45275.764652777798</v>
      </c>
      <c r="C1085" s="28">
        <v>45275.7824189815</v>
      </c>
      <c r="D1085" s="11" t="s">
        <v>37</v>
      </c>
      <c r="E1085" s="11" t="s">
        <v>2199</v>
      </c>
      <c r="F1085" s="19" t="s">
        <v>2200</v>
      </c>
      <c r="G1085" s="29">
        <f>VLOOKUP(J1085,Hoja1!$A$1:$C$283,2,FALSE)</f>
        <v>110864</v>
      </c>
      <c r="H1085" s="29" t="str">
        <f>VLOOKUP(J1085,Hoja1!$A$1:$C$283,3,FALSE)</f>
        <v>6</v>
      </c>
      <c r="I1085" s="11" t="str">
        <f t="shared" si="6"/>
        <v>110864-6</v>
      </c>
      <c r="J1085" s="11" t="s">
        <v>2201</v>
      </c>
      <c r="K1085" s="11" t="s">
        <v>170</v>
      </c>
      <c r="L1085" s="11" t="s">
        <v>2202</v>
      </c>
      <c r="M1085" s="30" t="s">
        <v>2203</v>
      </c>
      <c r="N1085" s="11" t="s">
        <v>890</v>
      </c>
      <c r="O1085" s="11" t="s">
        <v>2210</v>
      </c>
      <c r="P1085" s="30" t="s">
        <v>1376</v>
      </c>
      <c r="Q1085" s="11" t="s">
        <v>309</v>
      </c>
      <c r="R1085" s="30" t="s">
        <v>1357</v>
      </c>
      <c r="S1085" s="30"/>
      <c r="T1085" s="30"/>
      <c r="U1085" s="11" t="s">
        <v>56</v>
      </c>
    </row>
    <row r="1086" spans="1:94">
      <c r="A1086" s="11">
        <v>157</v>
      </c>
      <c r="B1086" s="28">
        <v>45275.764652777798</v>
      </c>
      <c r="C1086" s="28">
        <v>45275.7824189815</v>
      </c>
      <c r="D1086" s="11" t="s">
        <v>37</v>
      </c>
      <c r="E1086" s="11" t="s">
        <v>2199</v>
      </c>
      <c r="F1086" s="19" t="s">
        <v>2200</v>
      </c>
      <c r="G1086" s="29">
        <f>VLOOKUP(J1086,Hoja1!$A$1:$C$283,2,FALSE)</f>
        <v>110864</v>
      </c>
      <c r="H1086" s="29" t="str">
        <f>VLOOKUP(J1086,Hoja1!$A$1:$C$283,3,FALSE)</f>
        <v>6</v>
      </c>
      <c r="I1086" s="11" t="str">
        <f t="shared" si="6"/>
        <v>110864-6</v>
      </c>
      <c r="J1086" s="11" t="s">
        <v>2201</v>
      </c>
      <c r="K1086" s="11" t="s">
        <v>170</v>
      </c>
      <c r="L1086" s="11" t="s">
        <v>2202</v>
      </c>
      <c r="M1086" s="30" t="s">
        <v>2203</v>
      </c>
      <c r="N1086" s="11" t="s">
        <v>742</v>
      </c>
      <c r="O1086" s="11" t="s">
        <v>2211</v>
      </c>
      <c r="P1086" s="30" t="s">
        <v>1358</v>
      </c>
      <c r="Q1086" s="11" t="s">
        <v>63</v>
      </c>
      <c r="R1086" s="30" t="s">
        <v>1357</v>
      </c>
      <c r="S1086" s="30"/>
      <c r="T1086" s="30"/>
      <c r="U1086" s="11" t="s">
        <v>56</v>
      </c>
    </row>
    <row r="1087" spans="1:94">
      <c r="A1087" s="11">
        <v>157</v>
      </c>
      <c r="B1087" s="28">
        <v>45275.764652777798</v>
      </c>
      <c r="C1087" s="28">
        <v>45275.7824189815</v>
      </c>
      <c r="D1087" s="11" t="s">
        <v>37</v>
      </c>
      <c r="E1087" s="11" t="s">
        <v>2199</v>
      </c>
      <c r="F1087" s="19" t="s">
        <v>2200</v>
      </c>
      <c r="G1087" s="29">
        <f>VLOOKUP(J1087,Hoja1!$A$1:$C$283,2,FALSE)</f>
        <v>110864</v>
      </c>
      <c r="H1087" s="29" t="str">
        <f>VLOOKUP(J1087,Hoja1!$A$1:$C$283,3,FALSE)</f>
        <v>6</v>
      </c>
      <c r="I1087" s="11" t="str">
        <f t="shared" si="6"/>
        <v>110864-6</v>
      </c>
      <c r="J1087" s="11" t="s">
        <v>2201</v>
      </c>
      <c r="K1087" s="11" t="s">
        <v>170</v>
      </c>
      <c r="L1087" s="11" t="s">
        <v>2202</v>
      </c>
      <c r="M1087" s="30" t="s">
        <v>2203</v>
      </c>
      <c r="N1087" s="11" t="s">
        <v>742</v>
      </c>
      <c r="O1087" s="11" t="s">
        <v>2212</v>
      </c>
      <c r="P1087" s="30" t="s">
        <v>2213</v>
      </c>
      <c r="Q1087" s="11" t="s">
        <v>376</v>
      </c>
      <c r="R1087" s="30" t="s">
        <v>1357</v>
      </c>
      <c r="S1087" s="30"/>
      <c r="T1087" s="30"/>
      <c r="U1087" s="11" t="s">
        <v>56</v>
      </c>
    </row>
    <row r="1088" spans="1:94">
      <c r="A1088" s="11">
        <v>157</v>
      </c>
      <c r="B1088" s="28">
        <v>45275.764652777798</v>
      </c>
      <c r="C1088" s="28">
        <v>45275.7824189815</v>
      </c>
      <c r="D1088" s="11" t="s">
        <v>37</v>
      </c>
      <c r="E1088" s="11" t="s">
        <v>2199</v>
      </c>
      <c r="F1088" s="19" t="s">
        <v>2200</v>
      </c>
      <c r="G1088" s="29">
        <f>VLOOKUP(J1088,Hoja1!$A$1:$C$283,2,FALSE)</f>
        <v>110864</v>
      </c>
      <c r="H1088" s="29" t="str">
        <f>VLOOKUP(J1088,Hoja1!$A$1:$C$283,3,FALSE)</f>
        <v>6</v>
      </c>
      <c r="I1088" s="11" t="str">
        <f t="shared" si="6"/>
        <v>110864-6</v>
      </c>
      <c r="J1088" s="11" t="s">
        <v>2201</v>
      </c>
      <c r="K1088" s="11" t="s">
        <v>170</v>
      </c>
      <c r="L1088" s="11" t="s">
        <v>2202</v>
      </c>
      <c r="M1088" s="30" t="s">
        <v>2203</v>
      </c>
      <c r="N1088" s="11" t="s">
        <v>1507</v>
      </c>
      <c r="O1088" s="11" t="s">
        <v>2214</v>
      </c>
      <c r="P1088" s="30" t="s">
        <v>2215</v>
      </c>
      <c r="Q1088" s="11" t="s">
        <v>2216</v>
      </c>
      <c r="R1088" s="30" t="s">
        <v>1357</v>
      </c>
      <c r="S1088" s="30"/>
      <c r="T1088" s="30"/>
      <c r="U1088" s="11" t="s">
        <v>1637</v>
      </c>
    </row>
    <row r="1089" spans="1:91">
      <c r="A1089" s="11">
        <v>157</v>
      </c>
      <c r="B1089" s="28">
        <v>45275.764652777798</v>
      </c>
      <c r="C1089" s="28">
        <v>45275.7824189815</v>
      </c>
      <c r="D1089" s="11" t="s">
        <v>37</v>
      </c>
      <c r="E1089" s="11" t="s">
        <v>2199</v>
      </c>
      <c r="F1089" s="19" t="s">
        <v>2200</v>
      </c>
      <c r="G1089" s="29">
        <f>VLOOKUP(J1089,Hoja1!$A$1:$C$283,2,FALSE)</f>
        <v>110864</v>
      </c>
      <c r="H1089" s="29" t="str">
        <f>VLOOKUP(J1089,Hoja1!$A$1:$C$283,3,FALSE)</f>
        <v>6</v>
      </c>
      <c r="I1089" s="11" t="str">
        <f t="shared" si="6"/>
        <v>110864-6</v>
      </c>
      <c r="J1089" s="11" t="s">
        <v>2201</v>
      </c>
      <c r="K1089" s="11" t="s">
        <v>170</v>
      </c>
      <c r="L1089" s="11" t="s">
        <v>2202</v>
      </c>
      <c r="M1089" s="30" t="s">
        <v>2203</v>
      </c>
      <c r="N1089" s="11" t="s">
        <v>1507</v>
      </c>
      <c r="O1089" s="11" t="s">
        <v>2217</v>
      </c>
      <c r="P1089" s="30" t="s">
        <v>2218</v>
      </c>
      <c r="Q1089" s="11" t="s">
        <v>2219</v>
      </c>
      <c r="R1089" s="30" t="s">
        <v>1357</v>
      </c>
      <c r="S1089" s="30"/>
      <c r="T1089" s="30"/>
      <c r="U1089" s="11" t="s">
        <v>1637</v>
      </c>
    </row>
    <row r="1090" spans="1:91">
      <c r="A1090" s="11">
        <v>157</v>
      </c>
      <c r="B1090" s="28">
        <v>45275.764652777798</v>
      </c>
      <c r="C1090" s="28">
        <v>45275.7824189815</v>
      </c>
      <c r="D1090" s="11" t="s">
        <v>37</v>
      </c>
      <c r="E1090" s="11" t="s">
        <v>2199</v>
      </c>
      <c r="F1090" s="19" t="s">
        <v>2200</v>
      </c>
      <c r="G1090" s="29">
        <f>VLOOKUP(J1090,Hoja1!$A$1:$C$283,2,FALSE)</f>
        <v>110864</v>
      </c>
      <c r="H1090" s="29" t="str">
        <f>VLOOKUP(J1090,Hoja1!$A$1:$C$283,3,FALSE)</f>
        <v>6</v>
      </c>
      <c r="I1090" s="11" t="str">
        <f t="shared" si="6"/>
        <v>110864-6</v>
      </c>
      <c r="J1090" s="11" t="s">
        <v>2201</v>
      </c>
      <c r="K1090" s="11" t="s">
        <v>170</v>
      </c>
      <c r="L1090" s="11" t="s">
        <v>2202</v>
      </c>
      <c r="M1090" s="30" t="s">
        <v>2203</v>
      </c>
      <c r="N1090" s="11" t="s">
        <v>1507</v>
      </c>
      <c r="O1090" s="11" t="s">
        <v>2220</v>
      </c>
      <c r="P1090" s="30" t="s">
        <v>2221</v>
      </c>
      <c r="Q1090" s="11" t="s">
        <v>2222</v>
      </c>
      <c r="R1090" s="30" t="s">
        <v>1357</v>
      </c>
      <c r="S1090" s="30"/>
      <c r="T1090" s="30"/>
      <c r="U1090" s="11" t="s">
        <v>1637</v>
      </c>
    </row>
    <row r="1091" spans="1:91">
      <c r="A1091" s="11">
        <v>158</v>
      </c>
      <c r="B1091" s="28">
        <v>45275.758564814802</v>
      </c>
      <c r="C1091" s="28">
        <v>45275.7887962963</v>
      </c>
      <c r="D1091" s="11" t="s">
        <v>37</v>
      </c>
      <c r="E1091" s="11" t="s">
        <v>2223</v>
      </c>
      <c r="F1091" s="19" t="s">
        <v>2224</v>
      </c>
      <c r="G1091" s="29">
        <f>VLOOKUP(J1091,Hoja1!$A$1:$C$283,2,FALSE)</f>
        <v>111032</v>
      </c>
      <c r="H1091" s="29" t="str">
        <f>VLOOKUP(J1091,Hoja1!$A$1:$C$283,3,FALSE)</f>
        <v>2</v>
      </c>
      <c r="I1091" s="11" t="str">
        <f t="shared" si="6"/>
        <v>111032-2</v>
      </c>
      <c r="J1091" s="11" t="s">
        <v>2225</v>
      </c>
      <c r="K1091" s="11" t="s">
        <v>43</v>
      </c>
      <c r="L1091" s="11" t="s">
        <v>1540</v>
      </c>
      <c r="M1091" s="30" t="s">
        <v>1748</v>
      </c>
      <c r="N1091" s="11" t="s">
        <v>897</v>
      </c>
      <c r="O1091" s="11" t="s">
        <v>2226</v>
      </c>
      <c r="P1091" s="30" t="s">
        <v>2227</v>
      </c>
      <c r="Q1091" s="11" t="s">
        <v>2228</v>
      </c>
      <c r="R1091" s="30" t="s">
        <v>1357</v>
      </c>
      <c r="S1091" s="30"/>
      <c r="T1091" s="30"/>
      <c r="U1091" s="11" t="s">
        <v>47</v>
      </c>
      <c r="BL1091" s="11" t="s">
        <v>47</v>
      </c>
    </row>
    <row r="1092" spans="1:91">
      <c r="A1092" s="11">
        <v>158</v>
      </c>
      <c r="B1092" s="28">
        <v>45275.758564814802</v>
      </c>
      <c r="C1092" s="28">
        <v>45275.7887962963</v>
      </c>
      <c r="D1092" s="11" t="s">
        <v>37</v>
      </c>
      <c r="E1092" s="11" t="s">
        <v>2223</v>
      </c>
      <c r="F1092" s="19" t="s">
        <v>2224</v>
      </c>
      <c r="G1092" s="29">
        <f>VLOOKUP(J1092,Hoja1!$A$1:$C$283,2,FALSE)</f>
        <v>111032</v>
      </c>
      <c r="H1092" s="29" t="str">
        <f>VLOOKUP(J1092,Hoja1!$A$1:$C$283,3,FALSE)</f>
        <v>2</v>
      </c>
      <c r="I1092" s="11" t="str">
        <f t="shared" si="6"/>
        <v>111032-2</v>
      </c>
      <c r="J1092" s="11" t="s">
        <v>2225</v>
      </c>
      <c r="K1092" s="11" t="s">
        <v>43</v>
      </c>
      <c r="L1092" s="11" t="s">
        <v>1540</v>
      </c>
      <c r="M1092" s="30" t="s">
        <v>1748</v>
      </c>
      <c r="N1092" s="11" t="s">
        <v>897</v>
      </c>
      <c r="O1092" s="11" t="s">
        <v>2229</v>
      </c>
      <c r="P1092" s="30" t="s">
        <v>2230</v>
      </c>
      <c r="Q1092" s="11" t="s">
        <v>2231</v>
      </c>
      <c r="R1092" s="30" t="s">
        <v>1357</v>
      </c>
      <c r="S1092" s="30"/>
      <c r="T1092" s="30"/>
      <c r="U1092" s="11" t="s">
        <v>47</v>
      </c>
    </row>
    <row r="1093" spans="1:91">
      <c r="A1093" s="11">
        <v>158</v>
      </c>
      <c r="B1093" s="28">
        <v>45275.758564814802</v>
      </c>
      <c r="C1093" s="28">
        <v>45275.7887962963</v>
      </c>
      <c r="D1093" s="11" t="s">
        <v>37</v>
      </c>
      <c r="E1093" s="11" t="s">
        <v>2223</v>
      </c>
      <c r="F1093" s="19" t="s">
        <v>2224</v>
      </c>
      <c r="G1093" s="29">
        <f>VLOOKUP(J1093,Hoja1!$A$1:$C$283,2,FALSE)</f>
        <v>111032</v>
      </c>
      <c r="H1093" s="29" t="str">
        <f>VLOOKUP(J1093,Hoja1!$A$1:$C$283,3,FALSE)</f>
        <v>2</v>
      </c>
      <c r="I1093" s="11" t="str">
        <f t="shared" si="6"/>
        <v>111032-2</v>
      </c>
      <c r="J1093" s="11" t="s">
        <v>2225</v>
      </c>
      <c r="K1093" s="11" t="s">
        <v>43</v>
      </c>
      <c r="L1093" s="11" t="s">
        <v>1540</v>
      </c>
      <c r="M1093" s="30" t="s">
        <v>1748</v>
      </c>
      <c r="N1093" s="11" t="s">
        <v>1105</v>
      </c>
      <c r="O1093" s="11" t="s">
        <v>1256</v>
      </c>
      <c r="P1093" s="30" t="s">
        <v>1664</v>
      </c>
      <c r="Q1093" s="11" t="s">
        <v>675</v>
      </c>
      <c r="R1093" s="30" t="s">
        <v>1357</v>
      </c>
      <c r="S1093" s="30"/>
      <c r="T1093" s="30"/>
      <c r="U1093" s="11" t="s">
        <v>56</v>
      </c>
    </row>
    <row r="1094" spans="1:91">
      <c r="A1094" s="11">
        <v>158</v>
      </c>
      <c r="B1094" s="28">
        <v>45275.758564814802</v>
      </c>
      <c r="C1094" s="28">
        <v>45275.7887962963</v>
      </c>
      <c r="D1094" s="11" t="s">
        <v>37</v>
      </c>
      <c r="E1094" s="11" t="s">
        <v>2223</v>
      </c>
      <c r="F1094" s="19" t="s">
        <v>2224</v>
      </c>
      <c r="G1094" s="29">
        <f>VLOOKUP(J1094,Hoja1!$A$1:$C$283,2,FALSE)</f>
        <v>111032</v>
      </c>
      <c r="H1094" s="29" t="str">
        <f>VLOOKUP(J1094,Hoja1!$A$1:$C$283,3,FALSE)</f>
        <v>2</v>
      </c>
      <c r="I1094" s="11" t="str">
        <f t="shared" si="6"/>
        <v>111032-2</v>
      </c>
      <c r="J1094" s="11" t="s">
        <v>2225</v>
      </c>
      <c r="K1094" s="11" t="s">
        <v>43</v>
      </c>
      <c r="L1094" s="11" t="s">
        <v>1540</v>
      </c>
      <c r="M1094" s="30" t="s">
        <v>1748</v>
      </c>
      <c r="N1094" s="11" t="s">
        <v>716</v>
      </c>
      <c r="O1094" s="11" t="s">
        <v>2232</v>
      </c>
      <c r="P1094" s="30" t="s">
        <v>2233</v>
      </c>
      <c r="Q1094" s="11" t="s">
        <v>2234</v>
      </c>
      <c r="R1094" s="30" t="s">
        <v>1357</v>
      </c>
      <c r="S1094" s="30"/>
      <c r="T1094" s="30"/>
      <c r="U1094" s="11" t="s">
        <v>47</v>
      </c>
    </row>
    <row r="1095" spans="1:91">
      <c r="A1095" s="11">
        <v>158</v>
      </c>
      <c r="B1095" s="28">
        <v>45275.758564814802</v>
      </c>
      <c r="C1095" s="28">
        <v>45275.7887962963</v>
      </c>
      <c r="D1095" s="11" t="s">
        <v>37</v>
      </c>
      <c r="E1095" s="11" t="s">
        <v>2223</v>
      </c>
      <c r="F1095" s="19" t="s">
        <v>2224</v>
      </c>
      <c r="G1095" s="29">
        <f>VLOOKUP(J1095,Hoja1!$A$1:$C$283,2,FALSE)</f>
        <v>111032</v>
      </c>
      <c r="H1095" s="29" t="str">
        <f>VLOOKUP(J1095,Hoja1!$A$1:$C$283,3,FALSE)</f>
        <v>2</v>
      </c>
      <c r="I1095" s="11" t="str">
        <f t="shared" si="6"/>
        <v>111032-2</v>
      </c>
      <c r="J1095" s="11" t="s">
        <v>2225</v>
      </c>
      <c r="K1095" s="11" t="s">
        <v>43</v>
      </c>
      <c r="L1095" s="11" t="s">
        <v>1540</v>
      </c>
      <c r="M1095" s="30" t="s">
        <v>1748</v>
      </c>
      <c r="N1095" s="11" t="s">
        <v>849</v>
      </c>
      <c r="O1095" s="11" t="s">
        <v>2235</v>
      </c>
      <c r="P1095" s="30" t="s">
        <v>2236</v>
      </c>
      <c r="Q1095" s="11" t="s">
        <v>2237</v>
      </c>
      <c r="R1095" s="30" t="s">
        <v>1357</v>
      </c>
      <c r="S1095" s="30"/>
      <c r="T1095" s="30"/>
      <c r="U1095" s="11" t="s">
        <v>56</v>
      </c>
    </row>
    <row r="1096" spans="1:91">
      <c r="A1096" s="11">
        <v>158</v>
      </c>
      <c r="B1096" s="28">
        <v>45275.758564814802</v>
      </c>
      <c r="C1096" s="28">
        <v>45275.7887962963</v>
      </c>
      <c r="D1096" s="11" t="s">
        <v>37</v>
      </c>
      <c r="E1096" s="11" t="s">
        <v>2223</v>
      </c>
      <c r="F1096" s="19" t="s">
        <v>2224</v>
      </c>
      <c r="G1096" s="29">
        <f>VLOOKUP(J1096,Hoja1!$A$1:$C$283,2,FALSE)</f>
        <v>111032</v>
      </c>
      <c r="H1096" s="29" t="str">
        <f>VLOOKUP(J1096,Hoja1!$A$1:$C$283,3,FALSE)</f>
        <v>2</v>
      </c>
      <c r="I1096" s="11" t="str">
        <f t="shared" si="6"/>
        <v>111032-2</v>
      </c>
      <c r="J1096" s="11" t="s">
        <v>2225</v>
      </c>
      <c r="K1096" s="11" t="s">
        <v>43</v>
      </c>
      <c r="L1096" s="11" t="s">
        <v>1540</v>
      </c>
      <c r="M1096" s="30" t="s">
        <v>1748</v>
      </c>
      <c r="N1096" s="11" t="s">
        <v>897</v>
      </c>
      <c r="O1096" s="11" t="s">
        <v>2238</v>
      </c>
      <c r="P1096" s="11" t="s">
        <v>943</v>
      </c>
      <c r="Q1096" s="11" t="s">
        <v>2239</v>
      </c>
      <c r="R1096" s="30" t="s">
        <v>1357</v>
      </c>
      <c r="S1096" s="30"/>
      <c r="T1096" s="30"/>
      <c r="U1096" s="11" t="s">
        <v>47</v>
      </c>
    </row>
    <row r="1097" spans="1:91">
      <c r="A1097" s="11">
        <v>159</v>
      </c>
      <c r="B1097" s="28">
        <v>45275.701284722199</v>
      </c>
      <c r="C1097" s="28">
        <v>45275.789456018501</v>
      </c>
      <c r="D1097" s="11" t="s">
        <v>37</v>
      </c>
      <c r="E1097" s="11" t="s">
        <v>2240</v>
      </c>
      <c r="F1097" s="19" t="s">
        <v>2241</v>
      </c>
      <c r="G1097" s="29">
        <f>VLOOKUP(J1097,Hoja1!$A$1:$C$283,2,FALSE)</f>
        <v>110782</v>
      </c>
      <c r="H1097" s="29" t="str">
        <f>VLOOKUP(J1097,Hoja1!$A$1:$C$283,3,FALSE)</f>
        <v>8</v>
      </c>
      <c r="I1097" s="11" t="str">
        <f t="shared" si="6"/>
        <v>110782-8</v>
      </c>
      <c r="J1097" s="11" t="s">
        <v>2242</v>
      </c>
      <c r="K1097" s="11" t="s">
        <v>43</v>
      </c>
      <c r="L1097" s="11" t="s">
        <v>505</v>
      </c>
      <c r="M1097" s="30" t="s">
        <v>1355</v>
      </c>
      <c r="N1097" s="11" t="s">
        <v>1183</v>
      </c>
      <c r="O1097" s="11" t="s">
        <v>686</v>
      </c>
      <c r="P1097" s="30" t="s">
        <v>1755</v>
      </c>
      <c r="Q1097" s="11" t="s">
        <v>320</v>
      </c>
      <c r="R1097" s="30" t="s">
        <v>1357</v>
      </c>
      <c r="S1097" s="30"/>
      <c r="T1097" s="30"/>
      <c r="U1097" s="11" t="s">
        <v>47</v>
      </c>
      <c r="BL1097" s="11" t="s">
        <v>56</v>
      </c>
      <c r="BY1097" s="11" t="s">
        <v>56</v>
      </c>
      <c r="CM1097" s="11" t="s">
        <v>56</v>
      </c>
    </row>
    <row r="1098" spans="1:91">
      <c r="A1098" s="11">
        <v>159</v>
      </c>
      <c r="B1098" s="28">
        <v>45275.701284722199</v>
      </c>
      <c r="C1098" s="28">
        <v>45275.789456018501</v>
      </c>
      <c r="D1098" s="11" t="s">
        <v>37</v>
      </c>
      <c r="E1098" s="11" t="s">
        <v>2240</v>
      </c>
      <c r="F1098" s="19" t="s">
        <v>2241</v>
      </c>
      <c r="G1098" s="29">
        <f>VLOOKUP(J1098,Hoja1!$A$1:$C$283,2,FALSE)</f>
        <v>110782</v>
      </c>
      <c r="H1098" s="29" t="str">
        <f>VLOOKUP(J1098,Hoja1!$A$1:$C$283,3,FALSE)</f>
        <v>8</v>
      </c>
      <c r="I1098" s="11" t="str">
        <f t="shared" si="6"/>
        <v>110782-8</v>
      </c>
      <c r="J1098" s="11" t="s">
        <v>2242</v>
      </c>
      <c r="K1098" s="11" t="s">
        <v>43</v>
      </c>
      <c r="L1098" s="11" t="s">
        <v>505</v>
      </c>
      <c r="M1098" s="30" t="s">
        <v>1355</v>
      </c>
      <c r="N1098" s="11" t="s">
        <v>1183</v>
      </c>
      <c r="O1098" s="11" t="s">
        <v>2243</v>
      </c>
      <c r="P1098" s="30" t="s">
        <v>1565</v>
      </c>
      <c r="Q1098" s="11" t="s">
        <v>1566</v>
      </c>
      <c r="R1098" s="30" t="s">
        <v>1357</v>
      </c>
      <c r="S1098" s="30"/>
      <c r="T1098" s="30"/>
      <c r="U1098" s="11" t="s">
        <v>47</v>
      </c>
    </row>
    <row r="1099" spans="1:91">
      <c r="A1099" s="11">
        <v>159</v>
      </c>
      <c r="B1099" s="28">
        <v>45275.701284722199</v>
      </c>
      <c r="C1099" s="28">
        <v>45275.789456018501</v>
      </c>
      <c r="D1099" s="11" t="s">
        <v>37</v>
      </c>
      <c r="E1099" s="11" t="s">
        <v>2240</v>
      </c>
      <c r="F1099" s="19" t="s">
        <v>2241</v>
      </c>
      <c r="G1099" s="29">
        <f>VLOOKUP(J1099,Hoja1!$A$1:$C$283,2,FALSE)</f>
        <v>110782</v>
      </c>
      <c r="H1099" s="29" t="str">
        <f>VLOOKUP(J1099,Hoja1!$A$1:$C$283,3,FALSE)</f>
        <v>8</v>
      </c>
      <c r="I1099" s="11" t="str">
        <f t="shared" si="6"/>
        <v>110782-8</v>
      </c>
      <c r="J1099" s="11" t="s">
        <v>2242</v>
      </c>
      <c r="K1099" s="11" t="s">
        <v>43</v>
      </c>
      <c r="L1099" s="11" t="s">
        <v>505</v>
      </c>
      <c r="M1099" s="30" t="s">
        <v>1355</v>
      </c>
      <c r="N1099" s="11" t="s">
        <v>878</v>
      </c>
      <c r="O1099" s="11" t="s">
        <v>1519</v>
      </c>
      <c r="P1099" s="30" t="s">
        <v>2244</v>
      </c>
      <c r="Q1099" s="11" t="s">
        <v>327</v>
      </c>
      <c r="R1099" s="30" t="s">
        <v>1357</v>
      </c>
      <c r="S1099" s="30"/>
      <c r="T1099" s="30"/>
      <c r="U1099" s="11" t="s">
        <v>47</v>
      </c>
    </row>
    <row r="1100" spans="1:91">
      <c r="A1100" s="11">
        <v>159</v>
      </c>
      <c r="B1100" s="28">
        <v>45275.701284722199</v>
      </c>
      <c r="C1100" s="28">
        <v>45275.789456018501</v>
      </c>
      <c r="D1100" s="11" t="s">
        <v>37</v>
      </c>
      <c r="E1100" s="11" t="s">
        <v>2240</v>
      </c>
      <c r="F1100" s="19" t="s">
        <v>2241</v>
      </c>
      <c r="G1100" s="29">
        <f>VLOOKUP(J1100,Hoja1!$A$1:$C$283,2,FALSE)</f>
        <v>110782</v>
      </c>
      <c r="H1100" s="29" t="str">
        <f>VLOOKUP(J1100,Hoja1!$A$1:$C$283,3,FALSE)</f>
        <v>8</v>
      </c>
      <c r="I1100" s="11" t="str">
        <f t="shared" si="6"/>
        <v>110782-8</v>
      </c>
      <c r="J1100" s="11" t="s">
        <v>2242</v>
      </c>
      <c r="K1100" s="11" t="s">
        <v>43</v>
      </c>
      <c r="L1100" s="11" t="s">
        <v>505</v>
      </c>
      <c r="M1100" s="30" t="s">
        <v>1355</v>
      </c>
      <c r="N1100" s="11" t="s">
        <v>921</v>
      </c>
      <c r="O1100" s="11" t="s">
        <v>2245</v>
      </c>
      <c r="P1100" s="30" t="s">
        <v>2246</v>
      </c>
      <c r="Q1100" s="11" t="s">
        <v>2247</v>
      </c>
      <c r="R1100" s="30" t="s">
        <v>1357</v>
      </c>
      <c r="S1100" s="30"/>
      <c r="T1100" s="30"/>
      <c r="U1100" s="11" t="s">
        <v>56</v>
      </c>
    </row>
    <row r="1101" spans="1:91">
      <c r="A1101" s="11">
        <v>159</v>
      </c>
      <c r="B1101" s="28">
        <v>45275.701284722199</v>
      </c>
      <c r="C1101" s="28">
        <v>45275.789456018501</v>
      </c>
      <c r="D1101" s="11" t="s">
        <v>37</v>
      </c>
      <c r="E1101" s="11" t="s">
        <v>2240</v>
      </c>
      <c r="F1101" s="19" t="s">
        <v>2241</v>
      </c>
      <c r="G1101" s="29">
        <f>VLOOKUP(J1101,Hoja1!$A$1:$C$283,2,FALSE)</f>
        <v>110782</v>
      </c>
      <c r="H1101" s="29" t="str">
        <f>VLOOKUP(J1101,Hoja1!$A$1:$C$283,3,FALSE)</f>
        <v>8</v>
      </c>
      <c r="I1101" s="11" t="str">
        <f t="shared" si="6"/>
        <v>110782-8</v>
      </c>
      <c r="J1101" s="11" t="s">
        <v>2242</v>
      </c>
      <c r="K1101" s="11" t="s">
        <v>43</v>
      </c>
      <c r="L1101" s="11" t="s">
        <v>505</v>
      </c>
      <c r="M1101" s="30" t="s">
        <v>1355</v>
      </c>
      <c r="N1101" s="11" t="s">
        <v>921</v>
      </c>
      <c r="O1101" s="11" t="s">
        <v>2248</v>
      </c>
      <c r="P1101" s="30" t="s">
        <v>2249</v>
      </c>
      <c r="Q1101" s="11" t="s">
        <v>2250</v>
      </c>
      <c r="R1101" s="30" t="s">
        <v>1357</v>
      </c>
      <c r="S1101" s="30"/>
      <c r="T1101" s="30"/>
      <c r="U1101" s="11" t="s">
        <v>56</v>
      </c>
    </row>
    <row r="1102" spans="1:91">
      <c r="A1102" s="11">
        <v>159</v>
      </c>
      <c r="B1102" s="28">
        <v>45275.701284722199</v>
      </c>
      <c r="C1102" s="28">
        <v>45275.789456018501</v>
      </c>
      <c r="D1102" s="11" t="s">
        <v>37</v>
      </c>
      <c r="E1102" s="11" t="s">
        <v>2240</v>
      </c>
      <c r="F1102" s="19" t="s">
        <v>2241</v>
      </c>
      <c r="G1102" s="29">
        <f>VLOOKUP(J1102,Hoja1!$A$1:$C$283,2,FALSE)</f>
        <v>110782</v>
      </c>
      <c r="H1102" s="29" t="str">
        <f>VLOOKUP(J1102,Hoja1!$A$1:$C$283,3,FALSE)</f>
        <v>8</v>
      </c>
      <c r="I1102" s="11" t="str">
        <f t="shared" si="6"/>
        <v>110782-8</v>
      </c>
      <c r="J1102" s="11" t="s">
        <v>2242</v>
      </c>
      <c r="K1102" s="11" t="s">
        <v>43</v>
      </c>
      <c r="L1102" s="11" t="s">
        <v>505</v>
      </c>
      <c r="M1102" s="30" t="s">
        <v>1355</v>
      </c>
      <c r="N1102" s="11" t="s">
        <v>890</v>
      </c>
      <c r="O1102" s="11" t="s">
        <v>2251</v>
      </c>
      <c r="P1102" s="30" t="s">
        <v>1615</v>
      </c>
      <c r="Q1102" s="11" t="s">
        <v>925</v>
      </c>
      <c r="R1102" s="30" t="s">
        <v>1357</v>
      </c>
      <c r="S1102" s="30"/>
      <c r="T1102" s="30"/>
      <c r="U1102" s="11" t="s">
        <v>56</v>
      </c>
    </row>
    <row r="1103" spans="1:91">
      <c r="A1103" s="11">
        <v>160</v>
      </c>
      <c r="B1103" s="28">
        <v>45275.777291666702</v>
      </c>
      <c r="C1103" s="28">
        <v>45275.792685185203</v>
      </c>
      <c r="D1103" s="11" t="s">
        <v>37</v>
      </c>
      <c r="E1103" s="11" t="s">
        <v>2252</v>
      </c>
      <c r="F1103" s="19" t="s">
        <v>2253</v>
      </c>
      <c r="G1103" s="29">
        <f>VLOOKUP(J1103,Hoja1!$A$1:$C$283,2,FALSE)</f>
        <v>111013</v>
      </c>
      <c r="H1103" s="29" t="str">
        <f>VLOOKUP(J1103,Hoja1!$A$1:$C$283,3,FALSE)</f>
        <v>6</v>
      </c>
      <c r="I1103" s="11" t="str">
        <f t="shared" si="6"/>
        <v>111013-6</v>
      </c>
      <c r="J1103" s="11" t="s">
        <v>2254</v>
      </c>
      <c r="K1103" s="11" t="s">
        <v>114</v>
      </c>
      <c r="L1103" s="11" t="s">
        <v>1203</v>
      </c>
      <c r="M1103" s="30" t="s">
        <v>1355</v>
      </c>
      <c r="N1103" s="11" t="s">
        <v>1683</v>
      </c>
      <c r="O1103" s="11" t="s">
        <v>2255</v>
      </c>
      <c r="P1103" s="30" t="s">
        <v>2256</v>
      </c>
      <c r="Q1103" s="11" t="s">
        <v>2257</v>
      </c>
      <c r="R1103" s="30" t="s">
        <v>1357</v>
      </c>
      <c r="S1103" s="30"/>
      <c r="T1103" s="30"/>
      <c r="U1103" s="11" t="s">
        <v>47</v>
      </c>
      <c r="BL1103" s="11" t="s">
        <v>56</v>
      </c>
      <c r="BY1103" s="11" t="s">
        <v>47</v>
      </c>
      <c r="BZ1103" s="30" t="s">
        <v>1357</v>
      </c>
      <c r="CM1103" s="11" t="s">
        <v>56</v>
      </c>
    </row>
    <row r="1104" spans="1:91">
      <c r="A1104" s="11">
        <v>160</v>
      </c>
      <c r="B1104" s="28">
        <v>45275.777291666702</v>
      </c>
      <c r="C1104" s="28">
        <v>45275.792685185203</v>
      </c>
      <c r="D1104" s="11" t="s">
        <v>37</v>
      </c>
      <c r="E1104" s="11" t="s">
        <v>2252</v>
      </c>
      <c r="F1104" s="19" t="s">
        <v>2253</v>
      </c>
      <c r="G1104" s="29">
        <f>VLOOKUP(J1104,Hoja1!$A$1:$C$283,2,FALSE)</f>
        <v>111013</v>
      </c>
      <c r="H1104" s="29" t="str">
        <f>VLOOKUP(J1104,Hoja1!$A$1:$C$283,3,FALSE)</f>
        <v>6</v>
      </c>
      <c r="I1104" s="11" t="str">
        <f t="shared" si="6"/>
        <v>111013-6</v>
      </c>
      <c r="J1104" s="11" t="s">
        <v>2254</v>
      </c>
      <c r="K1104" s="11" t="s">
        <v>114</v>
      </c>
      <c r="L1104" s="11" t="s">
        <v>1203</v>
      </c>
      <c r="M1104" s="30" t="s">
        <v>1355</v>
      </c>
      <c r="N1104" s="11" t="s">
        <v>742</v>
      </c>
      <c r="O1104" s="11" t="s">
        <v>2258</v>
      </c>
      <c r="P1104" s="30" t="s">
        <v>2259</v>
      </c>
      <c r="Q1104" s="11" t="s">
        <v>2260</v>
      </c>
      <c r="R1104" s="30" t="s">
        <v>1357</v>
      </c>
      <c r="S1104" s="30"/>
      <c r="T1104" s="30"/>
      <c r="U1104" s="11" t="s">
        <v>47</v>
      </c>
    </row>
    <row r="1105" spans="1:94">
      <c r="A1105" s="11">
        <v>160</v>
      </c>
      <c r="B1105" s="28">
        <v>45275.777291666702</v>
      </c>
      <c r="C1105" s="28">
        <v>45275.792685185203</v>
      </c>
      <c r="D1105" s="11" t="s">
        <v>37</v>
      </c>
      <c r="E1105" s="11" t="s">
        <v>2252</v>
      </c>
      <c r="F1105" s="19" t="s">
        <v>2253</v>
      </c>
      <c r="G1105" s="29">
        <f>VLOOKUP(J1105,Hoja1!$A$1:$C$283,2,FALSE)</f>
        <v>111013</v>
      </c>
      <c r="H1105" s="29" t="str">
        <f>VLOOKUP(J1105,Hoja1!$A$1:$C$283,3,FALSE)</f>
        <v>6</v>
      </c>
      <c r="I1105" s="11" t="str">
        <f t="shared" si="6"/>
        <v>111013-6</v>
      </c>
      <c r="J1105" s="11" t="s">
        <v>2254</v>
      </c>
      <c r="K1105" s="11" t="s">
        <v>114</v>
      </c>
      <c r="L1105" s="11" t="s">
        <v>1203</v>
      </c>
      <c r="M1105" s="30" t="s">
        <v>1355</v>
      </c>
      <c r="N1105" s="11" t="s">
        <v>716</v>
      </c>
      <c r="O1105" s="11" t="s">
        <v>939</v>
      </c>
      <c r="P1105" s="30" t="s">
        <v>2261</v>
      </c>
      <c r="Q1105" s="11" t="s">
        <v>252</v>
      </c>
      <c r="R1105" s="30" t="s">
        <v>2262</v>
      </c>
      <c r="S1105" s="30"/>
      <c r="T1105" s="30"/>
      <c r="U1105" s="11" t="s">
        <v>47</v>
      </c>
    </row>
    <row r="1106" spans="1:94">
      <c r="A1106" s="11">
        <v>160</v>
      </c>
      <c r="B1106" s="28">
        <v>45275.777291666702</v>
      </c>
      <c r="C1106" s="28">
        <v>45275.792685185203</v>
      </c>
      <c r="D1106" s="11" t="s">
        <v>37</v>
      </c>
      <c r="E1106" s="11" t="s">
        <v>2252</v>
      </c>
      <c r="F1106" s="19" t="s">
        <v>2253</v>
      </c>
      <c r="G1106" s="29">
        <f>VLOOKUP(J1106,Hoja1!$A$1:$C$283,2,FALSE)</f>
        <v>111013</v>
      </c>
      <c r="H1106" s="29" t="str">
        <f>VLOOKUP(J1106,Hoja1!$A$1:$C$283,3,FALSE)</f>
        <v>6</v>
      </c>
      <c r="I1106" s="11" t="str">
        <f t="shared" si="6"/>
        <v>111013-6</v>
      </c>
      <c r="J1106" s="11" t="s">
        <v>2254</v>
      </c>
      <c r="K1106" s="11" t="s">
        <v>114</v>
      </c>
      <c r="L1106" s="11" t="s">
        <v>1203</v>
      </c>
      <c r="M1106" s="30" t="s">
        <v>1355</v>
      </c>
      <c r="N1106" s="11" t="s">
        <v>897</v>
      </c>
      <c r="O1106" s="11" t="s">
        <v>208</v>
      </c>
      <c r="P1106" s="30" t="s">
        <v>2263</v>
      </c>
      <c r="Q1106" s="11" t="s">
        <v>209</v>
      </c>
      <c r="R1106" s="30" t="s">
        <v>1377</v>
      </c>
      <c r="S1106" s="30"/>
      <c r="T1106" s="30"/>
      <c r="U1106" s="11" t="s">
        <v>47</v>
      </c>
    </row>
    <row r="1107" spans="1:94">
      <c r="A1107" s="11">
        <v>160</v>
      </c>
      <c r="B1107" s="28">
        <v>45275.777291666702</v>
      </c>
      <c r="C1107" s="28">
        <v>45275.792685185203</v>
      </c>
      <c r="D1107" s="11" t="s">
        <v>37</v>
      </c>
      <c r="E1107" s="11" t="s">
        <v>2252</v>
      </c>
      <c r="F1107" s="19" t="s">
        <v>2253</v>
      </c>
      <c r="G1107" s="29">
        <f>VLOOKUP(J1107,Hoja1!$A$1:$C$283,2,FALSE)</f>
        <v>111013</v>
      </c>
      <c r="H1107" s="29" t="str">
        <f>VLOOKUP(J1107,Hoja1!$A$1:$C$283,3,FALSE)</f>
        <v>6</v>
      </c>
      <c r="I1107" s="11" t="str">
        <f t="shared" si="6"/>
        <v>111013-6</v>
      </c>
      <c r="J1107" s="11" t="s">
        <v>2254</v>
      </c>
      <c r="K1107" s="11" t="s">
        <v>114</v>
      </c>
      <c r="L1107" s="11" t="s">
        <v>1203</v>
      </c>
      <c r="M1107" s="30" t="s">
        <v>1355</v>
      </c>
      <c r="N1107" s="11" t="s">
        <v>1210</v>
      </c>
      <c r="O1107" s="11" t="s">
        <v>2264</v>
      </c>
      <c r="P1107" s="30" t="s">
        <v>2265</v>
      </c>
      <c r="Q1107" s="11" t="s">
        <v>2266</v>
      </c>
      <c r="R1107" s="30" t="s">
        <v>1357</v>
      </c>
      <c r="S1107" s="30"/>
      <c r="T1107" s="30"/>
      <c r="U1107" s="11" t="s">
        <v>47</v>
      </c>
    </row>
    <row r="1108" spans="1:94">
      <c r="A1108" s="11">
        <v>160</v>
      </c>
      <c r="B1108" s="28">
        <v>45275.777291666702</v>
      </c>
      <c r="C1108" s="28">
        <v>45275.792685185203</v>
      </c>
      <c r="D1108" s="11" t="s">
        <v>37</v>
      </c>
      <c r="E1108" s="11" t="s">
        <v>2252</v>
      </c>
      <c r="F1108" s="19" t="s">
        <v>2253</v>
      </c>
      <c r="G1108" s="29">
        <f>VLOOKUP(J1108,Hoja1!$A$1:$C$283,2,FALSE)</f>
        <v>111013</v>
      </c>
      <c r="H1108" s="29" t="str">
        <f>VLOOKUP(J1108,Hoja1!$A$1:$C$283,3,FALSE)</f>
        <v>6</v>
      </c>
      <c r="I1108" s="11" t="str">
        <f t="shared" si="6"/>
        <v>111013-6</v>
      </c>
      <c r="J1108" s="11" t="s">
        <v>2254</v>
      </c>
      <c r="K1108" s="11" t="s">
        <v>114</v>
      </c>
      <c r="L1108" s="11" t="s">
        <v>1203</v>
      </c>
      <c r="M1108" s="30" t="s">
        <v>1355</v>
      </c>
      <c r="N1108" s="11" t="s">
        <v>1507</v>
      </c>
      <c r="O1108" s="11" t="s">
        <v>2267</v>
      </c>
      <c r="P1108" s="30" t="s">
        <v>2268</v>
      </c>
      <c r="Q1108" s="11" t="s">
        <v>2216</v>
      </c>
      <c r="R1108" s="30" t="s">
        <v>1357</v>
      </c>
      <c r="S1108" s="30"/>
      <c r="T1108" s="30"/>
      <c r="U1108" s="11" t="s">
        <v>1637</v>
      </c>
    </row>
    <row r="1109" spans="1:94">
      <c r="A1109" s="11">
        <v>161</v>
      </c>
      <c r="B1109" s="28">
        <v>45275.791435185201</v>
      </c>
      <c r="C1109" s="28">
        <v>45275.796365740702</v>
      </c>
      <c r="D1109" s="11" t="s">
        <v>37</v>
      </c>
      <c r="E1109" s="11" t="s">
        <v>2269</v>
      </c>
      <c r="F1109" s="19" t="s">
        <v>2270</v>
      </c>
      <c r="G1109" s="31">
        <v>110939</v>
      </c>
      <c r="H1109" s="31">
        <v>1</v>
      </c>
      <c r="I1109" s="11" t="str">
        <f t="shared" si="6"/>
        <v>110939-1</v>
      </c>
      <c r="J1109" s="11" t="s">
        <v>2271</v>
      </c>
      <c r="K1109" s="11" t="s">
        <v>249</v>
      </c>
      <c r="L1109" s="11" t="s">
        <v>443</v>
      </c>
      <c r="M1109" s="30" t="s">
        <v>1355</v>
      </c>
      <c r="N1109" s="11" t="s">
        <v>716</v>
      </c>
      <c r="O1109" s="11" t="s">
        <v>2272</v>
      </c>
      <c r="P1109" s="30" t="s">
        <v>1447</v>
      </c>
      <c r="Q1109" s="11" t="s">
        <v>133</v>
      </c>
      <c r="R1109" s="30" t="s">
        <v>1380</v>
      </c>
      <c r="S1109" s="30"/>
      <c r="T1109" s="30"/>
      <c r="U1109" s="11" t="s">
        <v>47</v>
      </c>
      <c r="BL1109" s="11" t="s">
        <v>56</v>
      </c>
      <c r="BY1109" s="11" t="s">
        <v>56</v>
      </c>
      <c r="CM1109" s="11" t="s">
        <v>56</v>
      </c>
      <c r="CP1109" s="11" t="s">
        <v>2273</v>
      </c>
    </row>
    <row r="1110" spans="1:94">
      <c r="A1110" s="11">
        <v>161</v>
      </c>
      <c r="B1110" s="28">
        <v>45275.791435185201</v>
      </c>
      <c r="C1110" s="28">
        <v>45275.796365740702</v>
      </c>
      <c r="D1110" s="11" t="s">
        <v>37</v>
      </c>
      <c r="E1110" s="11" t="s">
        <v>2269</v>
      </c>
      <c r="F1110" s="19" t="s">
        <v>2270</v>
      </c>
      <c r="G1110" s="31">
        <v>110939</v>
      </c>
      <c r="H1110" s="31">
        <v>1</v>
      </c>
      <c r="I1110" s="11" t="str">
        <f t="shared" si="6"/>
        <v>110939-1</v>
      </c>
      <c r="J1110" s="11" t="s">
        <v>2271</v>
      </c>
      <c r="K1110" s="11" t="s">
        <v>249</v>
      </c>
      <c r="L1110" s="11" t="s">
        <v>443</v>
      </c>
      <c r="M1110" s="30" t="s">
        <v>1355</v>
      </c>
      <c r="N1110" s="11" t="s">
        <v>716</v>
      </c>
      <c r="O1110" s="11" t="s">
        <v>2274</v>
      </c>
      <c r="P1110" s="30" t="s">
        <v>1855</v>
      </c>
      <c r="Q1110" s="11" t="s">
        <v>190</v>
      </c>
      <c r="R1110" s="30" t="s">
        <v>1357</v>
      </c>
      <c r="S1110" s="30"/>
      <c r="T1110" s="30"/>
      <c r="U1110" s="11" t="s">
        <v>47</v>
      </c>
    </row>
    <row r="1111" spans="1:94">
      <c r="A1111" s="11">
        <v>161</v>
      </c>
      <c r="B1111" s="28">
        <v>45275.791435185201</v>
      </c>
      <c r="C1111" s="28">
        <v>45275.796365740702</v>
      </c>
      <c r="D1111" s="11" t="s">
        <v>37</v>
      </c>
      <c r="E1111" s="11" t="s">
        <v>2269</v>
      </c>
      <c r="F1111" s="19" t="s">
        <v>2270</v>
      </c>
      <c r="G1111" s="31">
        <v>110939</v>
      </c>
      <c r="H1111" s="31">
        <v>1</v>
      </c>
      <c r="I1111" s="11" t="str">
        <f t="shared" si="6"/>
        <v>110939-1</v>
      </c>
      <c r="J1111" s="11" t="s">
        <v>2271</v>
      </c>
      <c r="K1111" s="11" t="s">
        <v>249</v>
      </c>
      <c r="L1111" s="11" t="s">
        <v>443</v>
      </c>
      <c r="M1111" s="30" t="s">
        <v>1355</v>
      </c>
      <c r="N1111" s="11" t="s">
        <v>716</v>
      </c>
      <c r="O1111" s="11" t="s">
        <v>1858</v>
      </c>
      <c r="P1111" s="30" t="s">
        <v>1665</v>
      </c>
      <c r="Q1111" s="11" t="s">
        <v>552</v>
      </c>
      <c r="R1111" s="30" t="s">
        <v>1357</v>
      </c>
      <c r="S1111" s="30"/>
      <c r="T1111" s="30"/>
      <c r="U1111" s="11" t="s">
        <v>47</v>
      </c>
    </row>
    <row r="1112" spans="1:94">
      <c r="A1112" s="11">
        <v>161</v>
      </c>
      <c r="B1112" s="28">
        <v>45275.791435185201</v>
      </c>
      <c r="C1112" s="28">
        <v>45275.796365740702</v>
      </c>
      <c r="D1112" s="11" t="s">
        <v>37</v>
      </c>
      <c r="E1112" s="11" t="s">
        <v>2269</v>
      </c>
      <c r="F1112" s="19" t="s">
        <v>2270</v>
      </c>
      <c r="G1112" s="31">
        <v>110939</v>
      </c>
      <c r="H1112" s="31">
        <v>1</v>
      </c>
      <c r="I1112" s="11" t="str">
        <f t="shared" si="6"/>
        <v>110939-1</v>
      </c>
      <c r="J1112" s="11" t="s">
        <v>2271</v>
      </c>
      <c r="K1112" s="11" t="s">
        <v>249</v>
      </c>
      <c r="L1112" s="11" t="s">
        <v>443</v>
      </c>
      <c r="M1112" s="30" t="s">
        <v>1355</v>
      </c>
      <c r="N1112" s="11" t="s">
        <v>742</v>
      </c>
      <c r="O1112" s="11" t="s">
        <v>2275</v>
      </c>
      <c r="P1112" s="30" t="s">
        <v>1450</v>
      </c>
      <c r="Q1112" s="11" t="s">
        <v>1338</v>
      </c>
      <c r="R1112" s="30" t="s">
        <v>1357</v>
      </c>
      <c r="S1112" s="30"/>
      <c r="T1112" s="30"/>
      <c r="U1112" s="11" t="s">
        <v>47</v>
      </c>
    </row>
    <row r="1113" spans="1:94">
      <c r="A1113" s="11">
        <v>161</v>
      </c>
      <c r="B1113" s="28">
        <v>45275.791435185201</v>
      </c>
      <c r="C1113" s="28">
        <v>45275.796365740702</v>
      </c>
      <c r="D1113" s="11" t="s">
        <v>37</v>
      </c>
      <c r="E1113" s="11" t="s">
        <v>2269</v>
      </c>
      <c r="F1113" s="19" t="s">
        <v>2270</v>
      </c>
      <c r="G1113" s="31">
        <v>110939</v>
      </c>
      <c r="H1113" s="31">
        <v>1</v>
      </c>
      <c r="I1113" s="11" t="str">
        <f t="shared" si="6"/>
        <v>110939-1</v>
      </c>
      <c r="J1113" s="11" t="s">
        <v>2271</v>
      </c>
      <c r="K1113" s="11" t="s">
        <v>249</v>
      </c>
      <c r="L1113" s="11" t="s">
        <v>443</v>
      </c>
      <c r="M1113" s="30" t="s">
        <v>1355</v>
      </c>
      <c r="N1113" s="11" t="s">
        <v>728</v>
      </c>
      <c r="O1113" s="11" t="s">
        <v>2276</v>
      </c>
      <c r="P1113" s="30" t="s">
        <v>2007</v>
      </c>
      <c r="Q1113" s="11" t="s">
        <v>2008</v>
      </c>
      <c r="R1113" s="30" t="s">
        <v>1357</v>
      </c>
      <c r="S1113" s="30"/>
      <c r="T1113" s="30"/>
      <c r="U1113" s="11" t="s">
        <v>47</v>
      </c>
    </row>
    <row r="1114" spans="1:94">
      <c r="A1114" s="11">
        <v>162</v>
      </c>
      <c r="B1114" s="28">
        <v>45275.7007407407</v>
      </c>
      <c r="C1114" s="28">
        <v>45275.797453703701</v>
      </c>
      <c r="D1114" s="11" t="s">
        <v>37</v>
      </c>
      <c r="E1114" s="11" t="s">
        <v>2277</v>
      </c>
      <c r="F1114" s="19" t="s">
        <v>2278</v>
      </c>
      <c r="G1114" s="29">
        <f>VLOOKUP(J1114,Hoja1!$A$1:$C$283,2,FALSE)</f>
        <v>110894</v>
      </c>
      <c r="H1114" s="29" t="str">
        <f>VLOOKUP(J1114,Hoja1!$A$1:$C$283,3,FALSE)</f>
        <v>8</v>
      </c>
      <c r="I1114" s="11" t="str">
        <f t="shared" si="6"/>
        <v>110894-8</v>
      </c>
      <c r="J1114" s="11" t="s">
        <v>2279</v>
      </c>
      <c r="K1114" s="11" t="s">
        <v>114</v>
      </c>
      <c r="L1114" s="11" t="s">
        <v>886</v>
      </c>
      <c r="M1114" s="30" t="s">
        <v>1355</v>
      </c>
      <c r="N1114" s="11" t="s">
        <v>846</v>
      </c>
      <c r="O1114" s="11" t="s">
        <v>2280</v>
      </c>
      <c r="P1114" s="30" t="s">
        <v>2281</v>
      </c>
      <c r="Q1114" s="11" t="s">
        <v>244</v>
      </c>
      <c r="R1114" s="30" t="s">
        <v>1357</v>
      </c>
      <c r="S1114" s="30"/>
      <c r="T1114" s="30"/>
      <c r="U1114" s="11" t="s">
        <v>47</v>
      </c>
      <c r="BL1114" s="11" t="s">
        <v>47</v>
      </c>
    </row>
    <row r="1115" spans="1:94">
      <c r="A1115" s="11">
        <v>162</v>
      </c>
      <c r="B1115" s="28">
        <v>45275.7007407407</v>
      </c>
      <c r="C1115" s="28">
        <v>45275.797453703701</v>
      </c>
      <c r="D1115" s="11" t="s">
        <v>37</v>
      </c>
      <c r="E1115" s="11" t="s">
        <v>2277</v>
      </c>
      <c r="F1115" s="19" t="s">
        <v>2278</v>
      </c>
      <c r="G1115" s="29">
        <f>VLOOKUP(J1115,Hoja1!$A$1:$C$283,2,FALSE)</f>
        <v>110894</v>
      </c>
      <c r="H1115" s="29" t="str">
        <f>VLOOKUP(J1115,Hoja1!$A$1:$C$283,3,FALSE)</f>
        <v>8</v>
      </c>
      <c r="I1115" s="11" t="str">
        <f t="shared" si="6"/>
        <v>110894-8</v>
      </c>
      <c r="J1115" s="11" t="s">
        <v>2279</v>
      </c>
      <c r="K1115" s="11" t="s">
        <v>114</v>
      </c>
      <c r="L1115" s="11" t="s">
        <v>886</v>
      </c>
      <c r="M1115" s="30" t="s">
        <v>1355</v>
      </c>
      <c r="N1115" s="11" t="s">
        <v>846</v>
      </c>
      <c r="O1115" s="11" t="s">
        <v>847</v>
      </c>
      <c r="P1115" s="30" t="s">
        <v>2077</v>
      </c>
      <c r="Q1115" s="11" t="s">
        <v>848</v>
      </c>
      <c r="R1115" s="30" t="s">
        <v>1357</v>
      </c>
      <c r="S1115" s="30"/>
      <c r="T1115" s="30"/>
      <c r="U1115" s="11" t="s">
        <v>47</v>
      </c>
    </row>
    <row r="1116" spans="1:94">
      <c r="A1116" s="11">
        <v>162</v>
      </c>
      <c r="B1116" s="28">
        <v>45275.7007407407</v>
      </c>
      <c r="C1116" s="28">
        <v>45275.797453703701</v>
      </c>
      <c r="D1116" s="11" t="s">
        <v>37</v>
      </c>
      <c r="E1116" s="11" t="s">
        <v>2277</v>
      </c>
      <c r="F1116" s="19" t="s">
        <v>2278</v>
      </c>
      <c r="G1116" s="29">
        <f>VLOOKUP(J1116,Hoja1!$A$1:$C$283,2,FALSE)</f>
        <v>110894</v>
      </c>
      <c r="H1116" s="29" t="str">
        <f>VLOOKUP(J1116,Hoja1!$A$1:$C$283,3,FALSE)</f>
        <v>8</v>
      </c>
      <c r="I1116" s="11" t="str">
        <f t="shared" si="6"/>
        <v>110894-8</v>
      </c>
      <c r="J1116" s="11" t="s">
        <v>2279</v>
      </c>
      <c r="K1116" s="11" t="s">
        <v>114</v>
      </c>
      <c r="L1116" s="11" t="s">
        <v>886</v>
      </c>
      <c r="M1116" s="30" t="s">
        <v>1355</v>
      </c>
      <c r="N1116" s="11" t="s">
        <v>846</v>
      </c>
      <c r="O1116" s="11" t="s">
        <v>2024</v>
      </c>
      <c r="P1116" s="30" t="s">
        <v>2025</v>
      </c>
      <c r="Q1116" s="11" t="s">
        <v>2026</v>
      </c>
      <c r="R1116" s="30" t="s">
        <v>1357</v>
      </c>
      <c r="S1116" s="30"/>
      <c r="T1116" s="30"/>
      <c r="U1116" s="11" t="s">
        <v>47</v>
      </c>
    </row>
    <row r="1117" spans="1:94">
      <c r="A1117" s="11">
        <v>162</v>
      </c>
      <c r="B1117" s="28">
        <v>45275.7007407407</v>
      </c>
      <c r="C1117" s="28">
        <v>45275.797453703701</v>
      </c>
      <c r="D1117" s="11" t="s">
        <v>37</v>
      </c>
      <c r="E1117" s="11" t="s">
        <v>2277</v>
      </c>
      <c r="F1117" s="19" t="s">
        <v>2278</v>
      </c>
      <c r="G1117" s="29">
        <f>VLOOKUP(J1117,Hoja1!$A$1:$C$283,2,FALSE)</f>
        <v>110894</v>
      </c>
      <c r="H1117" s="29" t="str">
        <f>VLOOKUP(J1117,Hoja1!$A$1:$C$283,3,FALSE)</f>
        <v>8</v>
      </c>
      <c r="I1117" s="11" t="str">
        <f t="shared" si="6"/>
        <v>110894-8</v>
      </c>
      <c r="J1117" s="11" t="s">
        <v>2279</v>
      </c>
      <c r="K1117" s="11" t="s">
        <v>114</v>
      </c>
      <c r="L1117" s="11" t="s">
        <v>886</v>
      </c>
      <c r="M1117" s="30" t="s">
        <v>1355</v>
      </c>
      <c r="N1117" s="11" t="s">
        <v>1122</v>
      </c>
      <c r="O1117" s="11" t="s">
        <v>2282</v>
      </c>
      <c r="P1117" s="30" t="s">
        <v>2283</v>
      </c>
      <c r="Q1117" s="11" t="s">
        <v>2284</v>
      </c>
      <c r="R1117" s="30" t="s">
        <v>1357</v>
      </c>
      <c r="S1117" s="30"/>
      <c r="T1117" s="30"/>
      <c r="U1117" s="11" t="s">
        <v>47</v>
      </c>
    </row>
    <row r="1118" spans="1:94">
      <c r="A1118" s="11">
        <v>162</v>
      </c>
      <c r="B1118" s="28">
        <v>45275.7007407407</v>
      </c>
      <c r="C1118" s="28">
        <v>45275.797453703701</v>
      </c>
      <c r="D1118" s="11" t="s">
        <v>37</v>
      </c>
      <c r="E1118" s="11" t="s">
        <v>2277</v>
      </c>
      <c r="F1118" s="19" t="s">
        <v>2278</v>
      </c>
      <c r="G1118" s="29">
        <f>VLOOKUP(J1118,Hoja1!$A$1:$C$283,2,FALSE)</f>
        <v>110894</v>
      </c>
      <c r="H1118" s="29" t="str">
        <f>VLOOKUP(J1118,Hoja1!$A$1:$C$283,3,FALSE)</f>
        <v>8</v>
      </c>
      <c r="I1118" s="11" t="str">
        <f t="shared" si="6"/>
        <v>110894-8</v>
      </c>
      <c r="J1118" s="11" t="s">
        <v>2279</v>
      </c>
      <c r="K1118" s="11" t="s">
        <v>114</v>
      </c>
      <c r="L1118" s="11" t="s">
        <v>886</v>
      </c>
      <c r="M1118" s="30" t="s">
        <v>1355</v>
      </c>
      <c r="N1118" s="11" t="s">
        <v>846</v>
      </c>
      <c r="O1118" s="11" t="s">
        <v>891</v>
      </c>
      <c r="P1118" s="30" t="s">
        <v>2023</v>
      </c>
      <c r="Q1118" s="11" t="s">
        <v>892</v>
      </c>
      <c r="R1118" s="30" t="s">
        <v>1357</v>
      </c>
      <c r="S1118" s="30"/>
      <c r="T1118" s="30"/>
      <c r="U1118" s="11" t="s">
        <v>56</v>
      </c>
    </row>
    <row r="1119" spans="1:94">
      <c r="A1119" s="11">
        <v>162</v>
      </c>
      <c r="B1119" s="28">
        <v>45275.7007407407</v>
      </c>
      <c r="C1119" s="28">
        <v>45275.797453703701</v>
      </c>
      <c r="D1119" s="11" t="s">
        <v>37</v>
      </c>
      <c r="E1119" s="11" t="s">
        <v>2277</v>
      </c>
      <c r="F1119" s="19" t="s">
        <v>2278</v>
      </c>
      <c r="G1119" s="29">
        <f>VLOOKUP(J1119,Hoja1!$A$1:$C$283,2,FALSE)</f>
        <v>110894</v>
      </c>
      <c r="H1119" s="29" t="str">
        <f>VLOOKUP(J1119,Hoja1!$A$1:$C$283,3,FALSE)</f>
        <v>8</v>
      </c>
      <c r="I1119" s="11" t="str">
        <f t="shared" si="6"/>
        <v>110894-8</v>
      </c>
      <c r="J1119" s="11" t="s">
        <v>2279</v>
      </c>
      <c r="K1119" s="11" t="s">
        <v>114</v>
      </c>
      <c r="L1119" s="11" t="s">
        <v>886</v>
      </c>
      <c r="M1119" s="30" t="s">
        <v>1355</v>
      </c>
      <c r="N1119" s="11" t="s">
        <v>724</v>
      </c>
      <c r="O1119" s="11" t="s">
        <v>1257</v>
      </c>
      <c r="P1119" s="11" t="s">
        <v>2285</v>
      </c>
      <c r="Q1119" s="11" t="s">
        <v>1258</v>
      </c>
      <c r="R1119" s="30" t="s">
        <v>1357</v>
      </c>
      <c r="S1119" s="30"/>
      <c r="T1119" s="30"/>
      <c r="U1119" s="11" t="s">
        <v>56</v>
      </c>
    </row>
    <row r="1120" spans="1:94">
      <c r="A1120" s="11">
        <v>162</v>
      </c>
      <c r="B1120" s="28">
        <v>45275.7007407407</v>
      </c>
      <c r="C1120" s="28">
        <v>45275.797453703701</v>
      </c>
      <c r="D1120" s="11" t="s">
        <v>37</v>
      </c>
      <c r="E1120" s="11" t="s">
        <v>2277</v>
      </c>
      <c r="F1120" s="19" t="s">
        <v>2278</v>
      </c>
      <c r="G1120" s="29">
        <f>VLOOKUP(J1120,Hoja1!$A$1:$C$283,2,FALSE)</f>
        <v>110894</v>
      </c>
      <c r="H1120" s="29" t="str">
        <f>VLOOKUP(J1120,Hoja1!$A$1:$C$283,3,FALSE)</f>
        <v>8</v>
      </c>
      <c r="I1120" s="11" t="str">
        <f t="shared" si="6"/>
        <v>110894-8</v>
      </c>
      <c r="J1120" s="11" t="s">
        <v>2279</v>
      </c>
      <c r="K1120" s="11" t="s">
        <v>114</v>
      </c>
      <c r="L1120" s="11" t="s">
        <v>886</v>
      </c>
      <c r="M1120" s="30" t="s">
        <v>1355</v>
      </c>
      <c r="N1120" s="11" t="s">
        <v>1183</v>
      </c>
      <c r="O1120" s="11" t="s">
        <v>1897</v>
      </c>
      <c r="P1120" s="30" t="s">
        <v>2286</v>
      </c>
      <c r="Q1120" s="11" t="s">
        <v>2287</v>
      </c>
      <c r="R1120" s="30" t="s">
        <v>1377</v>
      </c>
      <c r="S1120" s="30"/>
      <c r="T1120" s="30"/>
      <c r="U1120" s="11" t="s">
        <v>56</v>
      </c>
    </row>
    <row r="1121" spans="1:91">
      <c r="A1121" s="11">
        <v>162</v>
      </c>
      <c r="B1121" s="28">
        <v>45275.7007407407</v>
      </c>
      <c r="C1121" s="28">
        <v>45275.797453703701</v>
      </c>
      <c r="D1121" s="11" t="s">
        <v>37</v>
      </c>
      <c r="E1121" s="11" t="s">
        <v>2277</v>
      </c>
      <c r="F1121" s="19" t="s">
        <v>2278</v>
      </c>
      <c r="G1121" s="29">
        <f>VLOOKUP(J1121,Hoja1!$A$1:$C$283,2,FALSE)</f>
        <v>110894</v>
      </c>
      <c r="H1121" s="29" t="str">
        <f>VLOOKUP(J1121,Hoja1!$A$1:$C$283,3,FALSE)</f>
        <v>8</v>
      </c>
      <c r="I1121" s="11" t="str">
        <f t="shared" si="6"/>
        <v>110894-8</v>
      </c>
      <c r="J1121" s="11" t="s">
        <v>2279</v>
      </c>
      <c r="K1121" s="11" t="s">
        <v>114</v>
      </c>
      <c r="L1121" s="11" t="s">
        <v>886</v>
      </c>
      <c r="M1121" s="30" t="s">
        <v>1355</v>
      </c>
      <c r="N1121" s="11" t="s">
        <v>846</v>
      </c>
      <c r="O1121" s="11" t="s">
        <v>419</v>
      </c>
      <c r="P1121" s="30" t="s">
        <v>1518</v>
      </c>
      <c r="Q1121" s="11" t="s">
        <v>420</v>
      </c>
      <c r="R1121" s="30" t="s">
        <v>1357</v>
      </c>
      <c r="S1121" s="30"/>
      <c r="T1121" s="30"/>
      <c r="U1121" s="11" t="s">
        <v>56</v>
      </c>
    </row>
    <row r="1122" spans="1:91">
      <c r="A1122" s="11">
        <v>162</v>
      </c>
      <c r="B1122" s="28">
        <v>45275.7007407407</v>
      </c>
      <c r="C1122" s="28">
        <v>45275.797453703701</v>
      </c>
      <c r="D1122" s="11" t="s">
        <v>37</v>
      </c>
      <c r="E1122" s="11" t="s">
        <v>2277</v>
      </c>
      <c r="F1122" s="19" t="s">
        <v>2278</v>
      </c>
      <c r="G1122" s="29">
        <f>VLOOKUP(J1122,Hoja1!$A$1:$C$283,2,FALSE)</f>
        <v>110894</v>
      </c>
      <c r="H1122" s="29" t="str">
        <f>VLOOKUP(J1122,Hoja1!$A$1:$C$283,3,FALSE)</f>
        <v>8</v>
      </c>
      <c r="I1122" s="11" t="str">
        <f t="shared" si="6"/>
        <v>110894-8</v>
      </c>
      <c r="J1122" s="11" t="s">
        <v>2279</v>
      </c>
      <c r="K1122" s="11" t="s">
        <v>114</v>
      </c>
      <c r="L1122" s="11" t="s">
        <v>886</v>
      </c>
      <c r="M1122" s="30" t="s">
        <v>1355</v>
      </c>
      <c r="N1122" s="11" t="s">
        <v>846</v>
      </c>
      <c r="O1122" s="11" t="s">
        <v>2288</v>
      </c>
      <c r="P1122" s="30" t="s">
        <v>2289</v>
      </c>
      <c r="Q1122" s="11" t="s">
        <v>125</v>
      </c>
      <c r="R1122" s="30" t="s">
        <v>1357</v>
      </c>
      <c r="S1122" s="30"/>
      <c r="T1122" s="30"/>
      <c r="U1122" s="11" t="s">
        <v>56</v>
      </c>
    </row>
    <row r="1123" spans="1:91">
      <c r="A1123" s="11">
        <v>163</v>
      </c>
      <c r="B1123" s="28">
        <v>45275.5889930556</v>
      </c>
      <c r="C1123" s="28">
        <v>45275.807326388902</v>
      </c>
      <c r="D1123" s="11" t="s">
        <v>37</v>
      </c>
      <c r="E1123" s="11" t="s">
        <v>2290</v>
      </c>
      <c r="F1123" s="19" t="s">
        <v>2291</v>
      </c>
      <c r="G1123" s="29">
        <f>VLOOKUP(J1123,Hoja1!$A$1:$C$283,2,FALSE)</f>
        <v>111020</v>
      </c>
      <c r="H1123" s="29" t="str">
        <f>VLOOKUP(J1123,Hoja1!$A$1:$C$283,3,FALSE)</f>
        <v>9</v>
      </c>
      <c r="I1123" s="11" t="str">
        <f t="shared" si="6"/>
        <v>111020-9</v>
      </c>
      <c r="J1123" s="11" t="s">
        <v>2292</v>
      </c>
      <c r="K1123" s="11" t="s">
        <v>231</v>
      </c>
      <c r="L1123" s="11" t="s">
        <v>2293</v>
      </c>
      <c r="M1123" s="30" t="s">
        <v>1355</v>
      </c>
      <c r="N1123" s="11" t="s">
        <v>878</v>
      </c>
      <c r="O1123" s="11" t="s">
        <v>594</v>
      </c>
      <c r="P1123" s="30" t="s">
        <v>1929</v>
      </c>
      <c r="Q1123" s="11" t="s">
        <v>325</v>
      </c>
      <c r="R1123" s="30" t="s">
        <v>1357</v>
      </c>
      <c r="S1123" s="30"/>
      <c r="T1123" s="30"/>
      <c r="U1123" s="11" t="s">
        <v>47</v>
      </c>
      <c r="BL1123" s="11" t="s">
        <v>47</v>
      </c>
      <c r="BY1123" s="11" t="s">
        <v>56</v>
      </c>
      <c r="CM1123" s="11" t="s">
        <v>56</v>
      </c>
    </row>
    <row r="1124" spans="1:91">
      <c r="A1124" s="11">
        <v>163</v>
      </c>
      <c r="B1124" s="28">
        <v>45275.5889930556</v>
      </c>
      <c r="C1124" s="28">
        <v>45275.807326388902</v>
      </c>
      <c r="D1124" s="11" t="s">
        <v>37</v>
      </c>
      <c r="E1124" s="11" t="s">
        <v>2290</v>
      </c>
      <c r="F1124" s="19" t="s">
        <v>2291</v>
      </c>
      <c r="G1124" s="29">
        <f>VLOOKUP(J1124,Hoja1!$A$1:$C$283,2,FALSE)</f>
        <v>111020</v>
      </c>
      <c r="H1124" s="29" t="str">
        <f>VLOOKUP(J1124,Hoja1!$A$1:$C$283,3,FALSE)</f>
        <v>9</v>
      </c>
      <c r="I1124" s="11" t="str">
        <f t="shared" si="6"/>
        <v>111020-9</v>
      </c>
      <c r="J1124" s="11" t="s">
        <v>2292</v>
      </c>
      <c r="K1124" s="11" t="s">
        <v>231</v>
      </c>
      <c r="L1124" s="11" t="s">
        <v>2293</v>
      </c>
      <c r="M1124" s="30" t="s">
        <v>1355</v>
      </c>
      <c r="N1124" s="11" t="s">
        <v>878</v>
      </c>
      <c r="O1124" s="11" t="s">
        <v>1891</v>
      </c>
      <c r="P1124" s="30" t="s">
        <v>1892</v>
      </c>
      <c r="Q1124" s="11" t="s">
        <v>2294</v>
      </c>
      <c r="R1124" s="30" t="s">
        <v>1357</v>
      </c>
      <c r="S1124" s="30"/>
      <c r="T1124" s="30"/>
      <c r="U1124" s="11" t="s">
        <v>47</v>
      </c>
    </row>
    <row r="1125" spans="1:91">
      <c r="A1125" s="11">
        <v>163</v>
      </c>
      <c r="B1125" s="28">
        <v>45275.5889930556</v>
      </c>
      <c r="C1125" s="28">
        <v>45275.807326388902</v>
      </c>
      <c r="D1125" s="11" t="s">
        <v>37</v>
      </c>
      <c r="E1125" s="11" t="s">
        <v>2290</v>
      </c>
      <c r="F1125" s="19" t="s">
        <v>2291</v>
      </c>
      <c r="G1125" s="29">
        <f>VLOOKUP(J1125,Hoja1!$A$1:$C$283,2,FALSE)</f>
        <v>111020</v>
      </c>
      <c r="H1125" s="29" t="str">
        <f>VLOOKUP(J1125,Hoja1!$A$1:$C$283,3,FALSE)</f>
        <v>9</v>
      </c>
      <c r="I1125" s="11" t="str">
        <f t="shared" si="6"/>
        <v>111020-9</v>
      </c>
      <c r="J1125" s="11" t="s">
        <v>2292</v>
      </c>
      <c r="K1125" s="11" t="s">
        <v>231</v>
      </c>
      <c r="L1125" s="11" t="s">
        <v>2293</v>
      </c>
      <c r="M1125" s="30" t="s">
        <v>1355</v>
      </c>
      <c r="N1125" s="11" t="s">
        <v>878</v>
      </c>
      <c r="O1125" s="11" t="s">
        <v>596</v>
      </c>
      <c r="P1125" s="30" t="s">
        <v>2295</v>
      </c>
      <c r="Q1125" s="11" t="s">
        <v>597</v>
      </c>
      <c r="R1125" s="30" t="s">
        <v>1357</v>
      </c>
      <c r="S1125" s="30"/>
      <c r="T1125" s="30"/>
      <c r="U1125" s="11" t="s">
        <v>47</v>
      </c>
    </row>
    <row r="1126" spans="1:91">
      <c r="A1126" s="11">
        <v>163</v>
      </c>
      <c r="B1126" s="28">
        <v>45275.5889930556</v>
      </c>
      <c r="C1126" s="28">
        <v>45275.807326388902</v>
      </c>
      <c r="D1126" s="11" t="s">
        <v>37</v>
      </c>
      <c r="E1126" s="11" t="s">
        <v>2290</v>
      </c>
      <c r="F1126" s="19" t="s">
        <v>2291</v>
      </c>
      <c r="G1126" s="29">
        <f>VLOOKUP(J1126,Hoja1!$A$1:$C$283,2,FALSE)</f>
        <v>111020</v>
      </c>
      <c r="H1126" s="29" t="str">
        <f>VLOOKUP(J1126,Hoja1!$A$1:$C$283,3,FALSE)</f>
        <v>9</v>
      </c>
      <c r="I1126" s="11" t="str">
        <f t="shared" ref="I1126:I1189" si="7">CONCATENATE(G1126,"-",H1126)</f>
        <v>111020-9</v>
      </c>
      <c r="J1126" s="11" t="s">
        <v>2292</v>
      </c>
      <c r="K1126" s="11" t="s">
        <v>231</v>
      </c>
      <c r="L1126" s="11" t="s">
        <v>2293</v>
      </c>
      <c r="M1126" s="30" t="s">
        <v>1355</v>
      </c>
      <c r="N1126" s="11" t="s">
        <v>878</v>
      </c>
      <c r="O1126" s="11" t="s">
        <v>600</v>
      </c>
      <c r="P1126" s="30" t="s">
        <v>2296</v>
      </c>
      <c r="Q1126" s="11" t="s">
        <v>601</v>
      </c>
      <c r="R1126" s="30" t="s">
        <v>1357</v>
      </c>
      <c r="S1126" s="30"/>
      <c r="T1126" s="30"/>
      <c r="U1126" s="11" t="s">
        <v>47</v>
      </c>
    </row>
    <row r="1127" spans="1:91">
      <c r="A1127" s="11">
        <v>163</v>
      </c>
      <c r="B1127" s="28">
        <v>45275.5889930556</v>
      </c>
      <c r="C1127" s="28">
        <v>45275.807326388902</v>
      </c>
      <c r="D1127" s="11" t="s">
        <v>37</v>
      </c>
      <c r="E1127" s="11" t="s">
        <v>2290</v>
      </c>
      <c r="F1127" s="19" t="s">
        <v>2291</v>
      </c>
      <c r="G1127" s="29">
        <f>VLOOKUP(J1127,Hoja1!$A$1:$C$283,2,FALSE)</f>
        <v>111020</v>
      </c>
      <c r="H1127" s="29" t="str">
        <f>VLOOKUP(J1127,Hoja1!$A$1:$C$283,3,FALSE)</f>
        <v>9</v>
      </c>
      <c r="I1127" s="11" t="str">
        <f t="shared" si="7"/>
        <v>111020-9</v>
      </c>
      <c r="J1127" s="11" t="s">
        <v>2292</v>
      </c>
      <c r="K1127" s="11" t="s">
        <v>231</v>
      </c>
      <c r="L1127" s="11" t="s">
        <v>2293</v>
      </c>
      <c r="M1127" s="30" t="s">
        <v>1355</v>
      </c>
      <c r="N1127" s="11" t="s">
        <v>878</v>
      </c>
      <c r="O1127" s="11" t="s">
        <v>2297</v>
      </c>
      <c r="P1127" s="30" t="s">
        <v>2298</v>
      </c>
      <c r="Q1127" s="11" t="s">
        <v>593</v>
      </c>
      <c r="R1127" s="30" t="s">
        <v>1393</v>
      </c>
      <c r="S1127" s="30"/>
      <c r="T1127" s="30"/>
      <c r="U1127" s="11" t="s">
        <v>47</v>
      </c>
    </row>
    <row r="1128" spans="1:91">
      <c r="A1128" s="11">
        <v>163</v>
      </c>
      <c r="B1128" s="28">
        <v>45275.5889930556</v>
      </c>
      <c r="C1128" s="28">
        <v>45275.807326388902</v>
      </c>
      <c r="D1128" s="11" t="s">
        <v>37</v>
      </c>
      <c r="E1128" s="11" t="s">
        <v>2290</v>
      </c>
      <c r="F1128" s="19" t="s">
        <v>2291</v>
      </c>
      <c r="G1128" s="29">
        <f>VLOOKUP(J1128,Hoja1!$A$1:$C$283,2,FALSE)</f>
        <v>111020</v>
      </c>
      <c r="H1128" s="29" t="str">
        <f>VLOOKUP(J1128,Hoja1!$A$1:$C$283,3,FALSE)</f>
        <v>9</v>
      </c>
      <c r="I1128" s="11" t="str">
        <f t="shared" si="7"/>
        <v>111020-9</v>
      </c>
      <c r="J1128" s="11" t="s">
        <v>2292</v>
      </c>
      <c r="K1128" s="11" t="s">
        <v>231</v>
      </c>
      <c r="L1128" s="11" t="s">
        <v>2293</v>
      </c>
      <c r="M1128" s="30" t="s">
        <v>1355</v>
      </c>
      <c r="N1128" s="11" t="s">
        <v>878</v>
      </c>
      <c r="O1128" s="11" t="s">
        <v>2299</v>
      </c>
      <c r="P1128" s="30" t="s">
        <v>2300</v>
      </c>
      <c r="Q1128" s="11" t="s">
        <v>2301</v>
      </c>
      <c r="R1128" s="30" t="s">
        <v>1397</v>
      </c>
      <c r="S1128" s="30"/>
      <c r="T1128" s="30"/>
      <c r="U1128" s="11" t="s">
        <v>56</v>
      </c>
    </row>
    <row r="1129" spans="1:91">
      <c r="A1129" s="11">
        <v>163</v>
      </c>
      <c r="B1129" s="28">
        <v>45275.5889930556</v>
      </c>
      <c r="C1129" s="28">
        <v>45275.807326388902</v>
      </c>
      <c r="D1129" s="11" t="s">
        <v>37</v>
      </c>
      <c r="E1129" s="11" t="s">
        <v>2290</v>
      </c>
      <c r="F1129" s="19" t="s">
        <v>2291</v>
      </c>
      <c r="G1129" s="29">
        <f>VLOOKUP(J1129,Hoja1!$A$1:$C$283,2,FALSE)</f>
        <v>111020</v>
      </c>
      <c r="H1129" s="29" t="str">
        <f>VLOOKUP(J1129,Hoja1!$A$1:$C$283,3,FALSE)</f>
        <v>9</v>
      </c>
      <c r="I1129" s="11" t="str">
        <f t="shared" si="7"/>
        <v>111020-9</v>
      </c>
      <c r="J1129" s="11" t="s">
        <v>2292</v>
      </c>
      <c r="K1129" s="11" t="s">
        <v>231</v>
      </c>
      <c r="L1129" s="11" t="s">
        <v>2293</v>
      </c>
      <c r="M1129" s="30" t="s">
        <v>1355</v>
      </c>
      <c r="N1129" s="11" t="s">
        <v>878</v>
      </c>
      <c r="O1129" s="11" t="s">
        <v>2302</v>
      </c>
      <c r="P1129" s="30" t="s">
        <v>1520</v>
      </c>
      <c r="Q1129" s="11" t="s">
        <v>327</v>
      </c>
      <c r="R1129" s="30" t="s">
        <v>1377</v>
      </c>
      <c r="S1129" s="30"/>
      <c r="T1129" s="30"/>
      <c r="U1129" s="11" t="s">
        <v>56</v>
      </c>
    </row>
    <row r="1130" spans="1:91">
      <c r="A1130" s="11">
        <v>163</v>
      </c>
      <c r="B1130" s="28">
        <v>45275.5889930556</v>
      </c>
      <c r="C1130" s="28">
        <v>45275.807326388902</v>
      </c>
      <c r="D1130" s="11" t="s">
        <v>37</v>
      </c>
      <c r="E1130" s="11" t="s">
        <v>2290</v>
      </c>
      <c r="F1130" s="19" t="s">
        <v>2291</v>
      </c>
      <c r="G1130" s="29">
        <f>VLOOKUP(J1130,Hoja1!$A$1:$C$283,2,FALSE)</f>
        <v>111020</v>
      </c>
      <c r="H1130" s="29" t="str">
        <f>VLOOKUP(J1130,Hoja1!$A$1:$C$283,3,FALSE)</f>
        <v>9</v>
      </c>
      <c r="I1130" s="11" t="str">
        <f t="shared" si="7"/>
        <v>111020-9</v>
      </c>
      <c r="J1130" s="11" t="s">
        <v>2292</v>
      </c>
      <c r="K1130" s="11" t="s">
        <v>231</v>
      </c>
      <c r="L1130" s="11" t="s">
        <v>2293</v>
      </c>
      <c r="M1130" s="30" t="s">
        <v>1355</v>
      </c>
      <c r="N1130" s="11" t="s">
        <v>878</v>
      </c>
      <c r="O1130" s="11" t="s">
        <v>2303</v>
      </c>
      <c r="P1130" s="30" t="s">
        <v>2304</v>
      </c>
      <c r="Q1130" s="11" t="s">
        <v>2305</v>
      </c>
      <c r="R1130" s="30" t="s">
        <v>1357</v>
      </c>
      <c r="S1130" s="30"/>
      <c r="T1130" s="30"/>
      <c r="U1130" s="11" t="s">
        <v>56</v>
      </c>
    </row>
    <row r="1131" spans="1:91">
      <c r="A1131" s="11">
        <v>163</v>
      </c>
      <c r="B1131" s="28">
        <v>45275.5889930556</v>
      </c>
      <c r="C1131" s="28">
        <v>45275.807326388902</v>
      </c>
      <c r="D1131" s="11" t="s">
        <v>37</v>
      </c>
      <c r="E1131" s="11" t="s">
        <v>2290</v>
      </c>
      <c r="F1131" s="19" t="s">
        <v>2291</v>
      </c>
      <c r="G1131" s="29">
        <f>VLOOKUP(J1131,Hoja1!$A$1:$C$283,2,FALSE)</f>
        <v>111020</v>
      </c>
      <c r="H1131" s="29" t="str">
        <f>VLOOKUP(J1131,Hoja1!$A$1:$C$283,3,FALSE)</f>
        <v>9</v>
      </c>
      <c r="I1131" s="11" t="str">
        <f t="shared" si="7"/>
        <v>111020-9</v>
      </c>
      <c r="J1131" s="11" t="s">
        <v>2292</v>
      </c>
      <c r="K1131" s="11" t="s">
        <v>231</v>
      </c>
      <c r="L1131" s="11" t="s">
        <v>2293</v>
      </c>
      <c r="M1131" s="30" t="s">
        <v>1355</v>
      </c>
      <c r="N1131" s="11" t="s">
        <v>878</v>
      </c>
      <c r="O1131" s="11" t="s">
        <v>2306</v>
      </c>
      <c r="P1131" s="30" t="s">
        <v>2307</v>
      </c>
      <c r="Q1131" s="11" t="s">
        <v>2308</v>
      </c>
      <c r="R1131" s="30" t="s">
        <v>1357</v>
      </c>
      <c r="S1131" s="30"/>
      <c r="T1131" s="30"/>
      <c r="U1131" s="11" t="s">
        <v>56</v>
      </c>
    </row>
    <row r="1132" spans="1:91">
      <c r="A1132" s="11">
        <v>164</v>
      </c>
      <c r="B1132" s="28">
        <v>45275.804652777799</v>
      </c>
      <c r="C1132" s="28">
        <v>45275.813148148103</v>
      </c>
      <c r="D1132" s="11" t="s">
        <v>37</v>
      </c>
      <c r="E1132" s="11" t="s">
        <v>2309</v>
      </c>
      <c r="F1132" s="19" t="s">
        <v>2310</v>
      </c>
      <c r="G1132" s="29">
        <f>VLOOKUP(J1132,Hoja1!$A$1:$C$283,2,FALSE)</f>
        <v>110821</v>
      </c>
      <c r="H1132" s="29" t="str">
        <f>VLOOKUP(J1132,Hoja1!$A$1:$C$283,3,FALSE)</f>
        <v>2</v>
      </c>
      <c r="I1132" s="11" t="str">
        <f t="shared" si="7"/>
        <v>110821-2</v>
      </c>
      <c r="J1132" s="11" t="s">
        <v>2311</v>
      </c>
      <c r="K1132" s="11" t="s">
        <v>43</v>
      </c>
      <c r="L1132" s="11" t="s">
        <v>735</v>
      </c>
      <c r="M1132" s="30" t="s">
        <v>2312</v>
      </c>
      <c r="N1132" s="11" t="s">
        <v>878</v>
      </c>
      <c r="O1132" s="11" t="s">
        <v>2313</v>
      </c>
      <c r="P1132" s="30" t="s">
        <v>2314</v>
      </c>
      <c r="Q1132" s="11" t="s">
        <v>2301</v>
      </c>
      <c r="R1132" s="30" t="s">
        <v>1390</v>
      </c>
      <c r="S1132" s="30"/>
      <c r="T1132" s="30"/>
      <c r="U1132" s="11" t="s">
        <v>56</v>
      </c>
      <c r="BL1132" s="11" t="s">
        <v>56</v>
      </c>
      <c r="BY1132" s="11" t="s">
        <v>56</v>
      </c>
      <c r="CM1132" s="11" t="s">
        <v>56</v>
      </c>
    </row>
    <row r="1133" spans="1:91">
      <c r="A1133" s="11">
        <v>164</v>
      </c>
      <c r="B1133" s="28">
        <v>45275.804652777799</v>
      </c>
      <c r="C1133" s="28">
        <v>45275.813148148103</v>
      </c>
      <c r="D1133" s="11" t="s">
        <v>37</v>
      </c>
      <c r="E1133" s="11" t="s">
        <v>2309</v>
      </c>
      <c r="F1133" s="19" t="s">
        <v>2310</v>
      </c>
      <c r="G1133" s="29">
        <f>VLOOKUP(J1133,Hoja1!$A$1:$C$283,2,FALSE)</f>
        <v>110821</v>
      </c>
      <c r="H1133" s="29" t="str">
        <f>VLOOKUP(J1133,Hoja1!$A$1:$C$283,3,FALSE)</f>
        <v>2</v>
      </c>
      <c r="I1133" s="11" t="str">
        <f t="shared" si="7"/>
        <v>110821-2</v>
      </c>
      <c r="J1133" s="11" t="s">
        <v>2311</v>
      </c>
      <c r="K1133" s="11" t="s">
        <v>43</v>
      </c>
      <c r="L1133" s="11" t="s">
        <v>735</v>
      </c>
      <c r="M1133" s="30" t="s">
        <v>2312</v>
      </c>
      <c r="N1133" s="11" t="s">
        <v>849</v>
      </c>
      <c r="O1133" s="11" t="s">
        <v>917</v>
      </c>
      <c r="P1133" s="30" t="s">
        <v>2315</v>
      </c>
      <c r="Q1133" s="11" t="s">
        <v>918</v>
      </c>
      <c r="R1133" s="30" t="s">
        <v>1357</v>
      </c>
      <c r="S1133" s="30"/>
      <c r="T1133" s="30"/>
      <c r="U1133" s="11" t="s">
        <v>56</v>
      </c>
    </row>
    <row r="1134" spans="1:91">
      <c r="A1134" s="11">
        <v>164</v>
      </c>
      <c r="B1134" s="28">
        <v>45275.804652777799</v>
      </c>
      <c r="C1134" s="28">
        <v>45275.813148148103</v>
      </c>
      <c r="D1134" s="11" t="s">
        <v>37</v>
      </c>
      <c r="E1134" s="11" t="s">
        <v>2309</v>
      </c>
      <c r="F1134" s="19" t="s">
        <v>2310</v>
      </c>
      <c r="G1134" s="29">
        <f>VLOOKUP(J1134,Hoja1!$A$1:$C$283,2,FALSE)</f>
        <v>110821</v>
      </c>
      <c r="H1134" s="29" t="str">
        <f>VLOOKUP(J1134,Hoja1!$A$1:$C$283,3,FALSE)</f>
        <v>2</v>
      </c>
      <c r="I1134" s="11" t="str">
        <f t="shared" si="7"/>
        <v>110821-2</v>
      </c>
      <c r="J1134" s="11" t="s">
        <v>2311</v>
      </c>
      <c r="K1134" s="11" t="s">
        <v>43</v>
      </c>
      <c r="L1134" s="11" t="s">
        <v>735</v>
      </c>
      <c r="M1134" s="30" t="s">
        <v>2312</v>
      </c>
      <c r="N1134" s="11" t="s">
        <v>178</v>
      </c>
      <c r="O1134" s="11" t="s">
        <v>2316</v>
      </c>
      <c r="P1134" s="30" t="s">
        <v>1360</v>
      </c>
      <c r="Q1134" s="11" t="s">
        <v>165</v>
      </c>
      <c r="R1134" s="30" t="s">
        <v>1357</v>
      </c>
      <c r="S1134" s="30"/>
      <c r="T1134" s="30"/>
      <c r="U1134" s="11" t="s">
        <v>56</v>
      </c>
    </row>
    <row r="1135" spans="1:91">
      <c r="A1135" s="11">
        <v>164</v>
      </c>
      <c r="B1135" s="28">
        <v>45275.804652777799</v>
      </c>
      <c r="C1135" s="28">
        <v>45275.813148148103</v>
      </c>
      <c r="D1135" s="11" t="s">
        <v>37</v>
      </c>
      <c r="E1135" s="11" t="s">
        <v>2309</v>
      </c>
      <c r="F1135" s="19" t="s">
        <v>2310</v>
      </c>
      <c r="G1135" s="29">
        <f>VLOOKUP(J1135,Hoja1!$A$1:$C$283,2,FALSE)</f>
        <v>110821</v>
      </c>
      <c r="H1135" s="29" t="str">
        <f>VLOOKUP(J1135,Hoja1!$A$1:$C$283,3,FALSE)</f>
        <v>2</v>
      </c>
      <c r="I1135" s="11" t="str">
        <f t="shared" si="7"/>
        <v>110821-2</v>
      </c>
      <c r="J1135" s="11" t="s">
        <v>2311</v>
      </c>
      <c r="K1135" s="11" t="s">
        <v>43</v>
      </c>
      <c r="L1135" s="11" t="s">
        <v>735</v>
      </c>
      <c r="M1135" s="30" t="s">
        <v>2312</v>
      </c>
      <c r="N1135" s="11" t="s">
        <v>728</v>
      </c>
      <c r="O1135" s="11" t="s">
        <v>405</v>
      </c>
      <c r="P1135" s="30" t="s">
        <v>2317</v>
      </c>
      <c r="Q1135" s="11" t="s">
        <v>406</v>
      </c>
      <c r="R1135" s="30" t="s">
        <v>1357</v>
      </c>
      <c r="S1135" s="30"/>
      <c r="T1135" s="30"/>
      <c r="U1135" s="11" t="s">
        <v>56</v>
      </c>
    </row>
    <row r="1136" spans="1:91">
      <c r="A1136" s="11">
        <v>164</v>
      </c>
      <c r="B1136" s="28">
        <v>45275.804652777799</v>
      </c>
      <c r="C1136" s="28">
        <v>45275.813148148103</v>
      </c>
      <c r="D1136" s="11" t="s">
        <v>37</v>
      </c>
      <c r="E1136" s="11" t="s">
        <v>2309</v>
      </c>
      <c r="F1136" s="19" t="s">
        <v>2310</v>
      </c>
      <c r="G1136" s="29">
        <f>VLOOKUP(J1136,Hoja1!$A$1:$C$283,2,FALSE)</f>
        <v>110821</v>
      </c>
      <c r="H1136" s="29" t="str">
        <f>VLOOKUP(J1136,Hoja1!$A$1:$C$283,3,FALSE)</f>
        <v>2</v>
      </c>
      <c r="I1136" s="11" t="str">
        <f t="shared" si="7"/>
        <v>110821-2</v>
      </c>
      <c r="J1136" s="11" t="s">
        <v>2311</v>
      </c>
      <c r="K1136" s="11" t="s">
        <v>43</v>
      </c>
      <c r="L1136" s="11" t="s">
        <v>735</v>
      </c>
      <c r="M1136" s="30" t="s">
        <v>2312</v>
      </c>
      <c r="N1136" s="11" t="s">
        <v>728</v>
      </c>
      <c r="O1136" s="11" t="s">
        <v>817</v>
      </c>
      <c r="P1136" s="30" t="s">
        <v>2318</v>
      </c>
      <c r="Q1136" s="11" t="s">
        <v>2319</v>
      </c>
      <c r="R1136" s="30" t="s">
        <v>1357</v>
      </c>
      <c r="S1136" s="30"/>
      <c r="T1136" s="30"/>
      <c r="U1136" s="11" t="s">
        <v>47</v>
      </c>
    </row>
    <row r="1137" spans="1:91">
      <c r="A1137" s="11">
        <v>164</v>
      </c>
      <c r="B1137" s="28">
        <v>45275.804652777799</v>
      </c>
      <c r="C1137" s="28">
        <v>45275.813148148103</v>
      </c>
      <c r="D1137" s="11" t="s">
        <v>37</v>
      </c>
      <c r="E1137" s="11" t="s">
        <v>2309</v>
      </c>
      <c r="F1137" s="19" t="s">
        <v>2310</v>
      </c>
      <c r="G1137" s="29">
        <f>VLOOKUP(J1137,Hoja1!$A$1:$C$283,2,FALSE)</f>
        <v>110821</v>
      </c>
      <c r="H1137" s="29" t="str">
        <f>VLOOKUP(J1137,Hoja1!$A$1:$C$283,3,FALSE)</f>
        <v>2</v>
      </c>
      <c r="I1137" s="11" t="str">
        <f t="shared" si="7"/>
        <v>110821-2</v>
      </c>
      <c r="J1137" s="11" t="s">
        <v>2311</v>
      </c>
      <c r="K1137" s="11" t="s">
        <v>43</v>
      </c>
      <c r="L1137" s="11" t="s">
        <v>735</v>
      </c>
      <c r="M1137" s="30" t="s">
        <v>2312</v>
      </c>
      <c r="N1137" s="11" t="s">
        <v>728</v>
      </c>
      <c r="O1137" s="11" t="s">
        <v>2320</v>
      </c>
      <c r="P1137" s="30" t="s">
        <v>2321</v>
      </c>
      <c r="Q1137" s="11" t="s">
        <v>1115</v>
      </c>
      <c r="R1137" s="30" t="s">
        <v>1357</v>
      </c>
      <c r="S1137" s="30"/>
      <c r="T1137" s="30"/>
      <c r="U1137" s="11" t="s">
        <v>47</v>
      </c>
    </row>
    <row r="1138" spans="1:91">
      <c r="A1138" s="11">
        <v>164</v>
      </c>
      <c r="B1138" s="28">
        <v>45275.804652777799</v>
      </c>
      <c r="C1138" s="28">
        <v>45275.813148148103</v>
      </c>
      <c r="D1138" s="11" t="s">
        <v>37</v>
      </c>
      <c r="E1138" s="11" t="s">
        <v>2309</v>
      </c>
      <c r="F1138" s="19" t="s">
        <v>2310</v>
      </c>
      <c r="G1138" s="29">
        <f>VLOOKUP(J1138,Hoja1!$A$1:$C$283,2,FALSE)</f>
        <v>110821</v>
      </c>
      <c r="H1138" s="29" t="str">
        <f>VLOOKUP(J1138,Hoja1!$A$1:$C$283,3,FALSE)</f>
        <v>2</v>
      </c>
      <c r="I1138" s="11" t="str">
        <f t="shared" si="7"/>
        <v>110821-2</v>
      </c>
      <c r="J1138" s="11" t="s">
        <v>2311</v>
      </c>
      <c r="K1138" s="11" t="s">
        <v>43</v>
      </c>
      <c r="L1138" s="11" t="s">
        <v>735</v>
      </c>
      <c r="M1138" s="30" t="s">
        <v>2312</v>
      </c>
      <c r="N1138" s="11" t="s">
        <v>728</v>
      </c>
      <c r="O1138" s="11" t="s">
        <v>2322</v>
      </c>
      <c r="P1138" s="30" t="s">
        <v>2323</v>
      </c>
      <c r="Q1138" s="11" t="s">
        <v>2324</v>
      </c>
      <c r="R1138" s="30" t="s">
        <v>1357</v>
      </c>
      <c r="S1138" s="30"/>
      <c r="T1138" s="30"/>
      <c r="U1138" s="11" t="s">
        <v>47</v>
      </c>
    </row>
    <row r="1139" spans="1:91">
      <c r="A1139" s="11">
        <v>164</v>
      </c>
      <c r="B1139" s="28">
        <v>45275.804652777799</v>
      </c>
      <c r="C1139" s="28">
        <v>45275.813148148103</v>
      </c>
      <c r="D1139" s="11" t="s">
        <v>37</v>
      </c>
      <c r="E1139" s="11" t="s">
        <v>2309</v>
      </c>
      <c r="F1139" s="19" t="s">
        <v>2310</v>
      </c>
      <c r="G1139" s="29">
        <f>VLOOKUP(J1139,Hoja1!$A$1:$C$283,2,FALSE)</f>
        <v>110821</v>
      </c>
      <c r="H1139" s="29" t="str">
        <f>VLOOKUP(J1139,Hoja1!$A$1:$C$283,3,FALSE)</f>
        <v>2</v>
      </c>
      <c r="I1139" s="11" t="str">
        <f t="shared" si="7"/>
        <v>110821-2</v>
      </c>
      <c r="J1139" s="11" t="s">
        <v>2311</v>
      </c>
      <c r="K1139" s="11" t="s">
        <v>43</v>
      </c>
      <c r="L1139" s="11" t="s">
        <v>735</v>
      </c>
      <c r="M1139" s="30" t="s">
        <v>2312</v>
      </c>
      <c r="N1139" s="11" t="s">
        <v>878</v>
      </c>
      <c r="O1139" s="11" t="s">
        <v>683</v>
      </c>
      <c r="P1139" s="30" t="s">
        <v>2244</v>
      </c>
      <c r="Q1139" s="11" t="s">
        <v>327</v>
      </c>
      <c r="R1139" s="30" t="s">
        <v>1380</v>
      </c>
      <c r="S1139" s="30"/>
      <c r="T1139" s="30"/>
      <c r="U1139" s="11" t="s">
        <v>56</v>
      </c>
    </row>
    <row r="1140" spans="1:91">
      <c r="A1140" s="11">
        <v>165</v>
      </c>
      <c r="B1140" s="28">
        <v>45275.712581018503</v>
      </c>
      <c r="C1140" s="28">
        <v>45275.8141203704</v>
      </c>
      <c r="D1140" s="11" t="s">
        <v>37</v>
      </c>
      <c r="E1140" s="11" t="s">
        <v>2325</v>
      </c>
      <c r="F1140" s="19" t="s">
        <v>2326</v>
      </c>
      <c r="G1140" s="31">
        <v>110785</v>
      </c>
      <c r="H1140" s="31">
        <v>2</v>
      </c>
      <c r="I1140" s="11" t="str">
        <f t="shared" si="7"/>
        <v>110785-2</v>
      </c>
      <c r="J1140" s="11" t="s">
        <v>2327</v>
      </c>
      <c r="K1140" s="11" t="s">
        <v>114</v>
      </c>
      <c r="L1140" s="11" t="s">
        <v>2328</v>
      </c>
      <c r="M1140" s="11" t="s">
        <v>2329</v>
      </c>
      <c r="N1140" s="11" t="s">
        <v>736</v>
      </c>
      <c r="O1140" s="11" t="s">
        <v>2330</v>
      </c>
      <c r="P1140" s="30" t="s">
        <v>2331</v>
      </c>
      <c r="Q1140" s="11" t="s">
        <v>2332</v>
      </c>
      <c r="R1140" s="30" t="s">
        <v>1357</v>
      </c>
      <c r="S1140" s="30"/>
      <c r="T1140" s="30"/>
      <c r="U1140" s="11" t="s">
        <v>47</v>
      </c>
      <c r="BL1140" s="11" t="s">
        <v>56</v>
      </c>
      <c r="BY1140" s="11" t="s">
        <v>56</v>
      </c>
      <c r="CM1140" s="11" t="s">
        <v>56</v>
      </c>
    </row>
    <row r="1141" spans="1:91">
      <c r="A1141" s="11">
        <v>165</v>
      </c>
      <c r="B1141" s="28">
        <v>45275.712581018503</v>
      </c>
      <c r="C1141" s="28">
        <v>45275.8141203704</v>
      </c>
      <c r="D1141" s="11" t="s">
        <v>37</v>
      </c>
      <c r="E1141" s="11" t="s">
        <v>2325</v>
      </c>
      <c r="F1141" s="19" t="s">
        <v>2326</v>
      </c>
      <c r="G1141" s="31">
        <v>110785</v>
      </c>
      <c r="H1141" s="31">
        <v>2</v>
      </c>
      <c r="I1141" s="11" t="str">
        <f t="shared" si="7"/>
        <v>110785-2</v>
      </c>
      <c r="J1141" s="11" t="s">
        <v>2327</v>
      </c>
      <c r="K1141" s="11" t="s">
        <v>114</v>
      </c>
      <c r="L1141" s="11" t="s">
        <v>2328</v>
      </c>
      <c r="M1141" s="11" t="s">
        <v>2329</v>
      </c>
      <c r="N1141" s="11" t="s">
        <v>736</v>
      </c>
      <c r="O1141" s="11" t="s">
        <v>2333</v>
      </c>
      <c r="P1141" s="30" t="s">
        <v>2334</v>
      </c>
      <c r="Q1141" s="11" t="s">
        <v>2335</v>
      </c>
      <c r="R1141" s="30" t="s">
        <v>1357</v>
      </c>
      <c r="S1141" s="30"/>
      <c r="T1141" s="30"/>
      <c r="U1141" s="11" t="s">
        <v>47</v>
      </c>
    </row>
    <row r="1142" spans="1:91">
      <c r="A1142" s="11">
        <v>165</v>
      </c>
      <c r="B1142" s="28">
        <v>45275.712581018503</v>
      </c>
      <c r="C1142" s="28">
        <v>45275.8141203704</v>
      </c>
      <c r="D1142" s="11" t="s">
        <v>37</v>
      </c>
      <c r="E1142" s="11" t="s">
        <v>2325</v>
      </c>
      <c r="F1142" s="19" t="s">
        <v>2326</v>
      </c>
      <c r="G1142" s="31">
        <v>110785</v>
      </c>
      <c r="H1142" s="31">
        <v>2</v>
      </c>
      <c r="I1142" s="11" t="str">
        <f t="shared" si="7"/>
        <v>110785-2</v>
      </c>
      <c r="J1142" s="11" t="s">
        <v>2327</v>
      </c>
      <c r="K1142" s="11" t="s">
        <v>114</v>
      </c>
      <c r="L1142" s="11" t="s">
        <v>2328</v>
      </c>
      <c r="M1142" s="11" t="s">
        <v>2329</v>
      </c>
      <c r="N1142" s="11" t="s">
        <v>736</v>
      </c>
      <c r="O1142" s="11" t="s">
        <v>2174</v>
      </c>
      <c r="P1142" s="30" t="s">
        <v>2175</v>
      </c>
      <c r="Q1142" s="11" t="s">
        <v>2176</v>
      </c>
      <c r="R1142" s="30" t="s">
        <v>1357</v>
      </c>
      <c r="S1142" s="30"/>
      <c r="T1142" s="30"/>
      <c r="U1142" s="11" t="s">
        <v>47</v>
      </c>
    </row>
    <row r="1143" spans="1:91">
      <c r="A1143" s="11">
        <v>165</v>
      </c>
      <c r="B1143" s="28">
        <v>45275.712581018503</v>
      </c>
      <c r="C1143" s="28">
        <v>45275.8141203704</v>
      </c>
      <c r="D1143" s="11" t="s">
        <v>37</v>
      </c>
      <c r="E1143" s="11" t="s">
        <v>2325</v>
      </c>
      <c r="F1143" s="19" t="s">
        <v>2326</v>
      </c>
      <c r="G1143" s="31">
        <v>110785</v>
      </c>
      <c r="H1143" s="31">
        <v>2</v>
      </c>
      <c r="I1143" s="11" t="str">
        <f t="shared" si="7"/>
        <v>110785-2</v>
      </c>
      <c r="J1143" s="11" t="s">
        <v>2327</v>
      </c>
      <c r="K1143" s="11" t="s">
        <v>114</v>
      </c>
      <c r="L1143" s="11" t="s">
        <v>2328</v>
      </c>
      <c r="M1143" s="11" t="s">
        <v>2329</v>
      </c>
      <c r="N1143" s="11" t="s">
        <v>736</v>
      </c>
      <c r="O1143" s="11" t="s">
        <v>2336</v>
      </c>
      <c r="P1143" s="30" t="s">
        <v>1997</v>
      </c>
      <c r="Q1143" s="11" t="s">
        <v>1998</v>
      </c>
      <c r="R1143" s="30" t="s">
        <v>1357</v>
      </c>
      <c r="S1143" s="30"/>
      <c r="T1143" s="30"/>
      <c r="U1143" s="11" t="s">
        <v>47</v>
      </c>
    </row>
    <row r="1144" spans="1:91">
      <c r="A1144" s="11">
        <v>165</v>
      </c>
      <c r="B1144" s="28">
        <v>45275.712581018503</v>
      </c>
      <c r="C1144" s="28">
        <v>45275.8141203704</v>
      </c>
      <c r="D1144" s="11" t="s">
        <v>37</v>
      </c>
      <c r="E1144" s="11" t="s">
        <v>2325</v>
      </c>
      <c r="F1144" s="19" t="s">
        <v>2326</v>
      </c>
      <c r="G1144" s="31">
        <v>110785</v>
      </c>
      <c r="H1144" s="31">
        <v>2</v>
      </c>
      <c r="I1144" s="11" t="str">
        <f t="shared" si="7"/>
        <v>110785-2</v>
      </c>
      <c r="J1144" s="11" t="s">
        <v>2327</v>
      </c>
      <c r="K1144" s="11" t="s">
        <v>114</v>
      </c>
      <c r="L1144" s="11" t="s">
        <v>2328</v>
      </c>
      <c r="M1144" s="11" t="s">
        <v>2329</v>
      </c>
      <c r="N1144" s="11" t="s">
        <v>736</v>
      </c>
      <c r="O1144" s="11" t="s">
        <v>2337</v>
      </c>
      <c r="P1144" s="30" t="s">
        <v>1359</v>
      </c>
      <c r="Q1144" s="11" t="s">
        <v>738</v>
      </c>
      <c r="R1144" s="30" t="s">
        <v>1357</v>
      </c>
      <c r="S1144" s="30"/>
      <c r="T1144" s="30"/>
      <c r="U1144" s="11" t="s">
        <v>47</v>
      </c>
    </row>
    <row r="1145" spans="1:91">
      <c r="A1145" s="11">
        <v>165</v>
      </c>
      <c r="B1145" s="28">
        <v>45275.712581018503</v>
      </c>
      <c r="C1145" s="28">
        <v>45275.8141203704</v>
      </c>
      <c r="D1145" s="11" t="s">
        <v>37</v>
      </c>
      <c r="E1145" s="11" t="s">
        <v>2325</v>
      </c>
      <c r="F1145" s="19" t="s">
        <v>2326</v>
      </c>
      <c r="G1145" s="31">
        <v>110785</v>
      </c>
      <c r="H1145" s="31">
        <v>2</v>
      </c>
      <c r="I1145" s="11" t="str">
        <f t="shared" si="7"/>
        <v>110785-2</v>
      </c>
      <c r="J1145" s="11" t="s">
        <v>2327</v>
      </c>
      <c r="K1145" s="11" t="s">
        <v>114</v>
      </c>
      <c r="L1145" s="11" t="s">
        <v>2328</v>
      </c>
      <c r="M1145" s="11" t="s">
        <v>2329</v>
      </c>
      <c r="N1145" s="11" t="s">
        <v>736</v>
      </c>
      <c r="O1145" s="11" t="s">
        <v>2171</v>
      </c>
      <c r="P1145" s="30" t="s">
        <v>2172</v>
      </c>
      <c r="Q1145" s="11" t="s">
        <v>2173</v>
      </c>
      <c r="R1145" s="30" t="s">
        <v>1357</v>
      </c>
      <c r="S1145" s="30"/>
      <c r="T1145" s="30"/>
      <c r="U1145" s="11" t="s">
        <v>47</v>
      </c>
    </row>
    <row r="1146" spans="1:91">
      <c r="A1146" s="11">
        <v>165</v>
      </c>
      <c r="B1146" s="28">
        <v>45275.712581018503</v>
      </c>
      <c r="C1146" s="28">
        <v>45275.8141203704</v>
      </c>
      <c r="D1146" s="11" t="s">
        <v>37</v>
      </c>
      <c r="E1146" s="11" t="s">
        <v>2325</v>
      </c>
      <c r="F1146" s="19" t="s">
        <v>2326</v>
      </c>
      <c r="G1146" s="31">
        <v>110785</v>
      </c>
      <c r="H1146" s="31">
        <v>2</v>
      </c>
      <c r="I1146" s="11" t="str">
        <f t="shared" si="7"/>
        <v>110785-2</v>
      </c>
      <c r="J1146" s="11" t="s">
        <v>2327</v>
      </c>
      <c r="K1146" s="11" t="s">
        <v>114</v>
      </c>
      <c r="L1146" s="11" t="s">
        <v>2328</v>
      </c>
      <c r="M1146" s="11" t="s">
        <v>2329</v>
      </c>
      <c r="N1146" s="11" t="s">
        <v>736</v>
      </c>
      <c r="O1146" s="11" t="s">
        <v>2338</v>
      </c>
      <c r="P1146" s="30" t="s">
        <v>2169</v>
      </c>
      <c r="Q1146" s="11" t="s">
        <v>2170</v>
      </c>
      <c r="R1146" s="11" t="s">
        <v>1637</v>
      </c>
      <c r="U1146" s="11" t="s">
        <v>56</v>
      </c>
    </row>
    <row r="1147" spans="1:91">
      <c r="A1147" s="11">
        <v>166</v>
      </c>
      <c r="B1147" s="28">
        <v>45275.815092592602</v>
      </c>
      <c r="C1147" s="28">
        <v>45275.822442129604</v>
      </c>
      <c r="D1147" s="11" t="s">
        <v>37</v>
      </c>
      <c r="E1147" s="11" t="s">
        <v>2339</v>
      </c>
      <c r="F1147" s="19" t="s">
        <v>2340</v>
      </c>
      <c r="G1147" s="29">
        <f>VLOOKUP(J1147,Hoja1!$A$1:$C$283,2,FALSE)</f>
        <v>110909</v>
      </c>
      <c r="H1147" s="29" t="str">
        <f>VLOOKUP(J1147,Hoja1!$A$1:$C$283,3,FALSE)</f>
        <v>K</v>
      </c>
      <c r="I1147" s="11" t="str">
        <f t="shared" si="7"/>
        <v>110909-K</v>
      </c>
      <c r="J1147" s="11" t="s">
        <v>2341</v>
      </c>
      <c r="K1147" s="11" t="s">
        <v>130</v>
      </c>
      <c r="L1147" s="11" t="s">
        <v>1837</v>
      </c>
      <c r="M1147" s="30" t="s">
        <v>1355</v>
      </c>
      <c r="N1147" s="11" t="s">
        <v>862</v>
      </c>
      <c r="O1147" s="11" t="s">
        <v>2342</v>
      </c>
      <c r="P1147" s="30" t="s">
        <v>2343</v>
      </c>
      <c r="Q1147" s="11" t="s">
        <v>2344</v>
      </c>
      <c r="R1147" s="30" t="s">
        <v>1357</v>
      </c>
      <c r="S1147" s="30"/>
      <c r="T1147" s="30"/>
      <c r="U1147" s="11" t="s">
        <v>47</v>
      </c>
      <c r="BL1147" s="11" t="s">
        <v>56</v>
      </c>
      <c r="BY1147" s="11" t="s">
        <v>56</v>
      </c>
      <c r="CM1147" s="11" t="s">
        <v>56</v>
      </c>
    </row>
    <row r="1148" spans="1:91">
      <c r="A1148" s="11">
        <v>166</v>
      </c>
      <c r="B1148" s="28">
        <v>45275.815092592602</v>
      </c>
      <c r="C1148" s="28">
        <v>45275.822442129604</v>
      </c>
      <c r="D1148" s="11" t="s">
        <v>37</v>
      </c>
      <c r="E1148" s="11" t="s">
        <v>2339</v>
      </c>
      <c r="F1148" s="19" t="s">
        <v>2340</v>
      </c>
      <c r="G1148" s="29">
        <f>VLOOKUP(J1148,Hoja1!$A$1:$C$283,2,FALSE)</f>
        <v>110909</v>
      </c>
      <c r="H1148" s="29" t="str">
        <f>VLOOKUP(J1148,Hoja1!$A$1:$C$283,3,FALSE)</f>
        <v>K</v>
      </c>
      <c r="I1148" s="11" t="str">
        <f t="shared" si="7"/>
        <v>110909-K</v>
      </c>
      <c r="J1148" s="11" t="s">
        <v>2341</v>
      </c>
      <c r="K1148" s="11" t="s">
        <v>130</v>
      </c>
      <c r="L1148" s="11" t="s">
        <v>1837</v>
      </c>
      <c r="M1148" s="30" t="s">
        <v>1355</v>
      </c>
      <c r="N1148" s="11" t="s">
        <v>862</v>
      </c>
      <c r="O1148" s="11" t="s">
        <v>2345</v>
      </c>
      <c r="P1148" s="30" t="s">
        <v>2150</v>
      </c>
      <c r="Q1148" s="11" t="s">
        <v>347</v>
      </c>
      <c r="R1148" s="30" t="s">
        <v>1357</v>
      </c>
      <c r="S1148" s="30"/>
      <c r="T1148" s="30"/>
      <c r="U1148" s="11" t="s">
        <v>47</v>
      </c>
    </row>
    <row r="1149" spans="1:91">
      <c r="A1149" s="11">
        <v>166</v>
      </c>
      <c r="B1149" s="28">
        <v>45275.815092592602</v>
      </c>
      <c r="C1149" s="28">
        <v>45275.822442129604</v>
      </c>
      <c r="D1149" s="11" t="s">
        <v>37</v>
      </c>
      <c r="E1149" s="11" t="s">
        <v>2339</v>
      </c>
      <c r="F1149" s="19" t="s">
        <v>2340</v>
      </c>
      <c r="G1149" s="29">
        <f>VLOOKUP(J1149,Hoja1!$A$1:$C$283,2,FALSE)</f>
        <v>110909</v>
      </c>
      <c r="H1149" s="29" t="str">
        <f>VLOOKUP(J1149,Hoja1!$A$1:$C$283,3,FALSE)</f>
        <v>K</v>
      </c>
      <c r="I1149" s="11" t="str">
        <f t="shared" si="7"/>
        <v>110909-K</v>
      </c>
      <c r="J1149" s="11" t="s">
        <v>2341</v>
      </c>
      <c r="K1149" s="11" t="s">
        <v>130</v>
      </c>
      <c r="L1149" s="11" t="s">
        <v>1837</v>
      </c>
      <c r="M1149" s="30" t="s">
        <v>1355</v>
      </c>
      <c r="N1149" s="11" t="s">
        <v>862</v>
      </c>
      <c r="O1149" s="11" t="s">
        <v>2346</v>
      </c>
      <c r="P1149" s="30" t="s">
        <v>2147</v>
      </c>
      <c r="Q1149" s="11" t="s">
        <v>475</v>
      </c>
      <c r="R1149" s="30" t="s">
        <v>1357</v>
      </c>
      <c r="S1149" s="30"/>
      <c r="T1149" s="30"/>
      <c r="U1149" s="11" t="s">
        <v>47</v>
      </c>
    </row>
    <row r="1150" spans="1:91">
      <c r="A1150" s="11">
        <v>166</v>
      </c>
      <c r="B1150" s="28">
        <v>45275.815092592602</v>
      </c>
      <c r="C1150" s="28">
        <v>45275.822442129604</v>
      </c>
      <c r="D1150" s="11" t="s">
        <v>37</v>
      </c>
      <c r="E1150" s="11" t="s">
        <v>2339</v>
      </c>
      <c r="F1150" s="19" t="s">
        <v>2340</v>
      </c>
      <c r="G1150" s="29">
        <f>VLOOKUP(J1150,Hoja1!$A$1:$C$283,2,FALSE)</f>
        <v>110909</v>
      </c>
      <c r="H1150" s="29" t="str">
        <f>VLOOKUP(J1150,Hoja1!$A$1:$C$283,3,FALSE)</f>
        <v>K</v>
      </c>
      <c r="I1150" s="11" t="str">
        <f t="shared" si="7"/>
        <v>110909-K</v>
      </c>
      <c r="J1150" s="11" t="s">
        <v>2341</v>
      </c>
      <c r="K1150" s="11" t="s">
        <v>130</v>
      </c>
      <c r="L1150" s="11" t="s">
        <v>1837</v>
      </c>
      <c r="M1150" s="30" t="s">
        <v>1355</v>
      </c>
      <c r="N1150" s="11" t="s">
        <v>862</v>
      </c>
      <c r="O1150" s="11" t="s">
        <v>2347</v>
      </c>
      <c r="P1150" s="30" t="s">
        <v>2160</v>
      </c>
      <c r="Q1150" s="11" t="s">
        <v>2348</v>
      </c>
      <c r="R1150" s="30" t="s">
        <v>1357</v>
      </c>
      <c r="S1150" s="30"/>
      <c r="T1150" s="30"/>
      <c r="U1150" s="11" t="s">
        <v>47</v>
      </c>
    </row>
    <row r="1151" spans="1:91">
      <c r="A1151" s="11">
        <v>166</v>
      </c>
      <c r="B1151" s="28">
        <v>45275.815092592602</v>
      </c>
      <c r="C1151" s="28">
        <v>45275.822442129604</v>
      </c>
      <c r="D1151" s="11" t="s">
        <v>37</v>
      </c>
      <c r="E1151" s="11" t="s">
        <v>2339</v>
      </c>
      <c r="F1151" s="19" t="s">
        <v>2340</v>
      </c>
      <c r="G1151" s="29">
        <f>VLOOKUP(J1151,Hoja1!$A$1:$C$283,2,FALSE)</f>
        <v>110909</v>
      </c>
      <c r="H1151" s="29" t="str">
        <f>VLOOKUP(J1151,Hoja1!$A$1:$C$283,3,FALSE)</f>
        <v>K</v>
      </c>
      <c r="I1151" s="11" t="str">
        <f t="shared" si="7"/>
        <v>110909-K</v>
      </c>
      <c r="J1151" s="11" t="s">
        <v>2341</v>
      </c>
      <c r="K1151" s="11" t="s">
        <v>130</v>
      </c>
      <c r="L1151" s="11" t="s">
        <v>1837</v>
      </c>
      <c r="M1151" s="30" t="s">
        <v>1355</v>
      </c>
      <c r="N1151" s="11" t="s">
        <v>862</v>
      </c>
      <c r="O1151" s="11" t="s">
        <v>2349</v>
      </c>
      <c r="P1151" s="30" t="s">
        <v>2350</v>
      </c>
      <c r="Q1151" s="11" t="s">
        <v>2351</v>
      </c>
      <c r="R1151" s="30" t="s">
        <v>1357</v>
      </c>
      <c r="S1151" s="30"/>
      <c r="T1151" s="30"/>
      <c r="U1151" s="11" t="s">
        <v>47</v>
      </c>
    </row>
    <row r="1152" spans="1:91">
      <c r="A1152" s="11">
        <v>167</v>
      </c>
      <c r="B1152" s="28">
        <v>45275.799178240697</v>
      </c>
      <c r="C1152" s="28">
        <v>45275.824872685203</v>
      </c>
      <c r="D1152" s="11" t="s">
        <v>37</v>
      </c>
      <c r="E1152" s="11" t="s">
        <v>2352</v>
      </c>
      <c r="F1152" s="19" t="s">
        <v>2353</v>
      </c>
      <c r="G1152" s="29">
        <f>VLOOKUP(J1152,Hoja1!$A$1:$C$283,2,FALSE)</f>
        <v>110838</v>
      </c>
      <c r="H1152" s="29" t="str">
        <f>VLOOKUP(J1152,Hoja1!$A$1:$C$283,3,FALSE)</f>
        <v>7</v>
      </c>
      <c r="I1152" s="11" t="str">
        <f t="shared" si="7"/>
        <v>110838-7</v>
      </c>
      <c r="J1152" s="11" t="s">
        <v>2354</v>
      </c>
      <c r="K1152" s="11" t="s">
        <v>170</v>
      </c>
      <c r="L1152" s="11" t="s">
        <v>802</v>
      </c>
      <c r="M1152" s="11" t="s">
        <v>2355</v>
      </c>
      <c r="N1152" s="11" t="s">
        <v>178</v>
      </c>
      <c r="O1152" s="11" t="s">
        <v>1649</v>
      </c>
      <c r="P1152" s="30" t="s">
        <v>1360</v>
      </c>
      <c r="Q1152" s="11" t="s">
        <v>165</v>
      </c>
      <c r="R1152" s="30" t="s">
        <v>1357</v>
      </c>
      <c r="S1152" s="30"/>
      <c r="T1152" s="30"/>
      <c r="U1152" s="11" t="s">
        <v>56</v>
      </c>
      <c r="BL1152" s="11" t="s">
        <v>56</v>
      </c>
      <c r="BY1152" s="11" t="s">
        <v>56</v>
      </c>
      <c r="CM1152" s="11" t="s">
        <v>56</v>
      </c>
    </row>
    <row r="1153" spans="1:91">
      <c r="A1153" s="11">
        <v>167</v>
      </c>
      <c r="B1153" s="28">
        <v>45275.799178240697</v>
      </c>
      <c r="C1153" s="28">
        <v>45275.824872685203</v>
      </c>
      <c r="D1153" s="11" t="s">
        <v>37</v>
      </c>
      <c r="E1153" s="11" t="s">
        <v>2352</v>
      </c>
      <c r="F1153" s="19" t="s">
        <v>2353</v>
      </c>
      <c r="G1153" s="29">
        <f>VLOOKUP(J1153,Hoja1!$A$1:$C$283,2,FALSE)</f>
        <v>110838</v>
      </c>
      <c r="H1153" s="29" t="str">
        <f>VLOOKUP(J1153,Hoja1!$A$1:$C$283,3,FALSE)</f>
        <v>7</v>
      </c>
      <c r="I1153" s="11" t="str">
        <f t="shared" si="7"/>
        <v>110838-7</v>
      </c>
      <c r="J1153" s="11" t="s">
        <v>2354</v>
      </c>
      <c r="K1153" s="11" t="s">
        <v>170</v>
      </c>
      <c r="L1153" s="11" t="s">
        <v>802</v>
      </c>
      <c r="M1153" s="11" t="s">
        <v>2355</v>
      </c>
      <c r="N1153" s="11" t="s">
        <v>178</v>
      </c>
      <c r="O1153" s="11" t="s">
        <v>2356</v>
      </c>
      <c r="P1153" s="30" t="s">
        <v>2178</v>
      </c>
      <c r="Q1153" s="11" t="s">
        <v>2179</v>
      </c>
      <c r="R1153" s="30" t="s">
        <v>1357</v>
      </c>
      <c r="S1153" s="30"/>
      <c r="T1153" s="30"/>
      <c r="U1153" s="11" t="s">
        <v>56</v>
      </c>
    </row>
    <row r="1154" spans="1:91">
      <c r="A1154" s="11">
        <v>167</v>
      </c>
      <c r="B1154" s="28">
        <v>45275.799178240697</v>
      </c>
      <c r="C1154" s="28">
        <v>45275.824872685203</v>
      </c>
      <c r="D1154" s="11" t="s">
        <v>37</v>
      </c>
      <c r="E1154" s="11" t="s">
        <v>2352</v>
      </c>
      <c r="F1154" s="19" t="s">
        <v>2353</v>
      </c>
      <c r="G1154" s="29">
        <f>VLOOKUP(J1154,Hoja1!$A$1:$C$283,2,FALSE)</f>
        <v>110838</v>
      </c>
      <c r="H1154" s="29" t="str">
        <f>VLOOKUP(J1154,Hoja1!$A$1:$C$283,3,FALSE)</f>
        <v>7</v>
      </c>
      <c r="I1154" s="11" t="str">
        <f t="shared" si="7"/>
        <v>110838-7</v>
      </c>
      <c r="J1154" s="11" t="s">
        <v>2354</v>
      </c>
      <c r="K1154" s="11" t="s">
        <v>170</v>
      </c>
      <c r="L1154" s="11" t="s">
        <v>802</v>
      </c>
      <c r="M1154" s="11" t="s">
        <v>2355</v>
      </c>
      <c r="N1154" s="11" t="s">
        <v>727</v>
      </c>
      <c r="O1154" s="11" t="s">
        <v>162</v>
      </c>
      <c r="P1154" s="30" t="s">
        <v>1356</v>
      </c>
      <c r="Q1154" s="11" t="s">
        <v>163</v>
      </c>
      <c r="R1154" s="30" t="s">
        <v>1357</v>
      </c>
      <c r="S1154" s="30"/>
      <c r="T1154" s="30"/>
      <c r="U1154" s="11" t="s">
        <v>56</v>
      </c>
    </row>
    <row r="1155" spans="1:91">
      <c r="A1155" s="11">
        <v>167</v>
      </c>
      <c r="B1155" s="28">
        <v>45275.799178240697</v>
      </c>
      <c r="C1155" s="28">
        <v>45275.824872685203</v>
      </c>
      <c r="D1155" s="11" t="s">
        <v>37</v>
      </c>
      <c r="E1155" s="11" t="s">
        <v>2352</v>
      </c>
      <c r="F1155" s="19" t="s">
        <v>2353</v>
      </c>
      <c r="G1155" s="29">
        <f>VLOOKUP(J1155,Hoja1!$A$1:$C$283,2,FALSE)</f>
        <v>110838</v>
      </c>
      <c r="H1155" s="29" t="str">
        <f>VLOOKUP(J1155,Hoja1!$A$1:$C$283,3,FALSE)</f>
        <v>7</v>
      </c>
      <c r="I1155" s="11" t="str">
        <f t="shared" si="7"/>
        <v>110838-7</v>
      </c>
      <c r="J1155" s="11" t="s">
        <v>2354</v>
      </c>
      <c r="K1155" s="11" t="s">
        <v>170</v>
      </c>
      <c r="L1155" s="11" t="s">
        <v>802</v>
      </c>
      <c r="M1155" s="11" t="s">
        <v>2355</v>
      </c>
      <c r="N1155" s="11" t="s">
        <v>727</v>
      </c>
      <c r="O1155" s="11" t="s">
        <v>2357</v>
      </c>
      <c r="P1155" s="30" t="s">
        <v>1496</v>
      </c>
      <c r="Q1155" s="11" t="s">
        <v>60</v>
      </c>
      <c r="R1155" s="30" t="s">
        <v>1377</v>
      </c>
      <c r="S1155" s="30"/>
      <c r="T1155" s="30"/>
      <c r="U1155" s="11" t="s">
        <v>56</v>
      </c>
    </row>
    <row r="1156" spans="1:91">
      <c r="A1156" s="11">
        <v>167</v>
      </c>
      <c r="B1156" s="28">
        <v>45275.799178240697</v>
      </c>
      <c r="C1156" s="28">
        <v>45275.824872685203</v>
      </c>
      <c r="D1156" s="11" t="s">
        <v>37</v>
      </c>
      <c r="E1156" s="11" t="s">
        <v>2352</v>
      </c>
      <c r="F1156" s="19" t="s">
        <v>2353</v>
      </c>
      <c r="G1156" s="29">
        <f>VLOOKUP(J1156,Hoja1!$A$1:$C$283,2,FALSE)</f>
        <v>110838</v>
      </c>
      <c r="H1156" s="29" t="str">
        <f>VLOOKUP(J1156,Hoja1!$A$1:$C$283,3,FALSE)</f>
        <v>7</v>
      </c>
      <c r="I1156" s="11" t="str">
        <f t="shared" si="7"/>
        <v>110838-7</v>
      </c>
      <c r="J1156" s="11" t="s">
        <v>2354</v>
      </c>
      <c r="K1156" s="11" t="s">
        <v>170</v>
      </c>
      <c r="L1156" s="11" t="s">
        <v>802</v>
      </c>
      <c r="M1156" s="11" t="s">
        <v>2355</v>
      </c>
      <c r="N1156" s="11" t="s">
        <v>742</v>
      </c>
      <c r="O1156" s="11" t="s">
        <v>62</v>
      </c>
      <c r="P1156" s="30" t="s">
        <v>1358</v>
      </c>
      <c r="Q1156" s="11" t="s">
        <v>63</v>
      </c>
      <c r="R1156" s="30" t="s">
        <v>1357</v>
      </c>
      <c r="S1156" s="30"/>
      <c r="T1156" s="30"/>
      <c r="U1156" s="11" t="s">
        <v>56</v>
      </c>
    </row>
    <row r="1157" spans="1:91">
      <c r="A1157" s="11">
        <v>167</v>
      </c>
      <c r="B1157" s="28">
        <v>45275.799178240697</v>
      </c>
      <c r="C1157" s="28">
        <v>45275.824872685203</v>
      </c>
      <c r="D1157" s="11" t="s">
        <v>37</v>
      </c>
      <c r="E1157" s="11" t="s">
        <v>2352</v>
      </c>
      <c r="F1157" s="19" t="s">
        <v>2353</v>
      </c>
      <c r="G1157" s="29">
        <f>VLOOKUP(J1157,Hoja1!$A$1:$C$283,2,FALSE)</f>
        <v>110838</v>
      </c>
      <c r="H1157" s="29" t="str">
        <f>VLOOKUP(J1157,Hoja1!$A$1:$C$283,3,FALSE)</f>
        <v>7</v>
      </c>
      <c r="I1157" s="11" t="str">
        <f t="shared" si="7"/>
        <v>110838-7</v>
      </c>
      <c r="J1157" s="11" t="s">
        <v>2354</v>
      </c>
      <c r="K1157" s="11" t="s">
        <v>170</v>
      </c>
      <c r="L1157" s="11" t="s">
        <v>802</v>
      </c>
      <c r="M1157" s="11" t="s">
        <v>2355</v>
      </c>
      <c r="N1157" s="11" t="s">
        <v>742</v>
      </c>
      <c r="O1157" s="11" t="s">
        <v>1121</v>
      </c>
      <c r="P1157" s="30" t="s">
        <v>2108</v>
      </c>
      <c r="Q1157" s="11" t="s">
        <v>500</v>
      </c>
      <c r="R1157" s="30" t="s">
        <v>1357</v>
      </c>
      <c r="S1157" s="30"/>
      <c r="T1157" s="30"/>
      <c r="U1157" s="11" t="s">
        <v>56</v>
      </c>
    </row>
    <row r="1158" spans="1:91">
      <c r="A1158" s="11">
        <v>167</v>
      </c>
      <c r="B1158" s="28">
        <v>45275.799178240697</v>
      </c>
      <c r="C1158" s="28">
        <v>45275.824872685203</v>
      </c>
      <c r="D1158" s="11" t="s">
        <v>37</v>
      </c>
      <c r="E1158" s="11" t="s">
        <v>2352</v>
      </c>
      <c r="F1158" s="19" t="s">
        <v>2353</v>
      </c>
      <c r="G1158" s="29">
        <f>VLOOKUP(J1158,Hoja1!$A$1:$C$283,2,FALSE)</f>
        <v>110838</v>
      </c>
      <c r="H1158" s="29" t="str">
        <f>VLOOKUP(J1158,Hoja1!$A$1:$C$283,3,FALSE)</f>
        <v>7</v>
      </c>
      <c r="I1158" s="11" t="str">
        <f t="shared" si="7"/>
        <v>110838-7</v>
      </c>
      <c r="J1158" s="11" t="s">
        <v>2354</v>
      </c>
      <c r="K1158" s="11" t="s">
        <v>170</v>
      </c>
      <c r="L1158" s="11" t="s">
        <v>802</v>
      </c>
      <c r="M1158" s="11" t="s">
        <v>2355</v>
      </c>
      <c r="N1158" s="11" t="s">
        <v>728</v>
      </c>
      <c r="O1158" s="11" t="s">
        <v>796</v>
      </c>
      <c r="P1158" s="30" t="s">
        <v>1726</v>
      </c>
      <c r="Q1158" s="11" t="s">
        <v>797</v>
      </c>
      <c r="R1158" s="30" t="s">
        <v>1357</v>
      </c>
      <c r="S1158" s="30"/>
      <c r="T1158" s="30"/>
      <c r="U1158" s="11" t="s">
        <v>56</v>
      </c>
    </row>
    <row r="1159" spans="1:91">
      <c r="A1159" s="11">
        <v>167</v>
      </c>
      <c r="B1159" s="28">
        <v>45275.799178240697</v>
      </c>
      <c r="C1159" s="28">
        <v>45275.824872685203</v>
      </c>
      <c r="D1159" s="11" t="s">
        <v>37</v>
      </c>
      <c r="E1159" s="11" t="s">
        <v>2352</v>
      </c>
      <c r="F1159" s="19" t="s">
        <v>2353</v>
      </c>
      <c r="G1159" s="29">
        <f>VLOOKUP(J1159,Hoja1!$A$1:$C$283,2,FALSE)</f>
        <v>110838</v>
      </c>
      <c r="H1159" s="29" t="str">
        <f>VLOOKUP(J1159,Hoja1!$A$1:$C$283,3,FALSE)</f>
        <v>7</v>
      </c>
      <c r="I1159" s="11" t="str">
        <f t="shared" si="7"/>
        <v>110838-7</v>
      </c>
      <c r="J1159" s="11" t="s">
        <v>2354</v>
      </c>
      <c r="K1159" s="11" t="s">
        <v>170</v>
      </c>
      <c r="L1159" s="11" t="s">
        <v>802</v>
      </c>
      <c r="M1159" s="11" t="s">
        <v>2355</v>
      </c>
      <c r="N1159" s="11" t="s">
        <v>728</v>
      </c>
      <c r="O1159" s="11" t="s">
        <v>2358</v>
      </c>
      <c r="P1159" s="30" t="s">
        <v>1735</v>
      </c>
      <c r="Q1159" s="11" t="s">
        <v>173</v>
      </c>
      <c r="R1159" s="30" t="s">
        <v>1357</v>
      </c>
      <c r="S1159" s="30"/>
      <c r="T1159" s="30"/>
      <c r="U1159" s="11" t="s">
        <v>56</v>
      </c>
    </row>
    <row r="1160" spans="1:91">
      <c r="A1160" s="11">
        <v>168</v>
      </c>
      <c r="B1160" s="28">
        <v>45275.813240740703</v>
      </c>
      <c r="C1160" s="28">
        <v>45275.827708333301</v>
      </c>
      <c r="D1160" s="11" t="s">
        <v>37</v>
      </c>
      <c r="E1160" s="11" t="s">
        <v>2359</v>
      </c>
      <c r="F1160" s="19" t="s">
        <v>2360</v>
      </c>
      <c r="G1160" s="29">
        <f>VLOOKUP(J1160,Hoja1!$A$1:$C$283,2,FALSE)</f>
        <v>110933</v>
      </c>
      <c r="H1160" s="29" t="str">
        <f>VLOOKUP(J1160,Hoja1!$A$1:$C$283,3,FALSE)</f>
        <v>2</v>
      </c>
      <c r="I1160" s="11" t="str">
        <f t="shared" si="7"/>
        <v>110933-2</v>
      </c>
      <c r="J1160" s="11" t="s">
        <v>2361</v>
      </c>
      <c r="K1160" s="11" t="s">
        <v>43</v>
      </c>
      <c r="L1160" s="11" t="s">
        <v>505</v>
      </c>
      <c r="M1160" s="30" t="s">
        <v>1355</v>
      </c>
      <c r="N1160" s="11" t="s">
        <v>716</v>
      </c>
      <c r="O1160" s="11" t="s">
        <v>2085</v>
      </c>
      <c r="P1160" s="30" t="s">
        <v>2086</v>
      </c>
      <c r="Q1160" s="11" t="s">
        <v>559</v>
      </c>
      <c r="R1160" s="30" t="s">
        <v>1357</v>
      </c>
      <c r="S1160" s="30"/>
      <c r="T1160" s="30"/>
      <c r="U1160" s="11" t="s">
        <v>47</v>
      </c>
      <c r="BL1160" s="11" t="s">
        <v>56</v>
      </c>
      <c r="BY1160" s="11" t="s">
        <v>56</v>
      </c>
      <c r="CM1160" s="11" t="s">
        <v>56</v>
      </c>
    </row>
    <row r="1161" spans="1:91">
      <c r="A1161" s="11">
        <v>168</v>
      </c>
      <c r="B1161" s="28">
        <v>45275.813240740703</v>
      </c>
      <c r="C1161" s="28">
        <v>45275.827708333301</v>
      </c>
      <c r="D1161" s="11" t="s">
        <v>37</v>
      </c>
      <c r="E1161" s="11" t="s">
        <v>2359</v>
      </c>
      <c r="F1161" s="19" t="s">
        <v>2360</v>
      </c>
      <c r="G1161" s="29">
        <f>VLOOKUP(J1161,Hoja1!$A$1:$C$283,2,FALSE)</f>
        <v>110933</v>
      </c>
      <c r="H1161" s="29" t="str">
        <f>VLOOKUP(J1161,Hoja1!$A$1:$C$283,3,FALSE)</f>
        <v>2</v>
      </c>
      <c r="I1161" s="11" t="str">
        <f t="shared" si="7"/>
        <v>110933-2</v>
      </c>
      <c r="J1161" s="11" t="s">
        <v>2361</v>
      </c>
      <c r="K1161" s="11" t="s">
        <v>43</v>
      </c>
      <c r="L1161" s="11" t="s">
        <v>505</v>
      </c>
      <c r="M1161" s="30" t="s">
        <v>1355</v>
      </c>
      <c r="N1161" s="11" t="s">
        <v>178</v>
      </c>
      <c r="O1161" s="11" t="s">
        <v>2362</v>
      </c>
      <c r="P1161" s="30" t="s">
        <v>1651</v>
      </c>
      <c r="Q1161" s="11" t="s">
        <v>2363</v>
      </c>
      <c r="R1161" s="30" t="s">
        <v>1357</v>
      </c>
      <c r="S1161" s="30"/>
      <c r="T1161" s="30"/>
      <c r="U1161" s="11" t="s">
        <v>47</v>
      </c>
    </row>
    <row r="1162" spans="1:91">
      <c r="A1162" s="11">
        <v>168</v>
      </c>
      <c r="B1162" s="28">
        <v>45275.813240740703</v>
      </c>
      <c r="C1162" s="28">
        <v>45275.827708333301</v>
      </c>
      <c r="D1162" s="11" t="s">
        <v>37</v>
      </c>
      <c r="E1162" s="11" t="s">
        <v>2359</v>
      </c>
      <c r="F1162" s="19" t="s">
        <v>2360</v>
      </c>
      <c r="G1162" s="29">
        <f>VLOOKUP(J1162,Hoja1!$A$1:$C$283,2,FALSE)</f>
        <v>110933</v>
      </c>
      <c r="H1162" s="29" t="str">
        <f>VLOOKUP(J1162,Hoja1!$A$1:$C$283,3,FALSE)</f>
        <v>2</v>
      </c>
      <c r="I1162" s="11" t="str">
        <f t="shared" si="7"/>
        <v>110933-2</v>
      </c>
      <c r="J1162" s="11" t="s">
        <v>2361</v>
      </c>
      <c r="K1162" s="11" t="s">
        <v>43</v>
      </c>
      <c r="L1162" s="11" t="s">
        <v>505</v>
      </c>
      <c r="M1162" s="30" t="s">
        <v>1355</v>
      </c>
      <c r="N1162" s="11" t="s">
        <v>178</v>
      </c>
      <c r="O1162" s="11" t="s">
        <v>1543</v>
      </c>
      <c r="P1162" s="30" t="s">
        <v>1544</v>
      </c>
      <c r="Q1162" s="11" t="s">
        <v>2364</v>
      </c>
      <c r="R1162" s="30" t="s">
        <v>1357</v>
      </c>
      <c r="S1162" s="30"/>
      <c r="T1162" s="30"/>
      <c r="U1162" s="11" t="s">
        <v>47</v>
      </c>
    </row>
    <row r="1163" spans="1:91">
      <c r="A1163" s="11">
        <v>168</v>
      </c>
      <c r="B1163" s="28">
        <v>45275.813240740703</v>
      </c>
      <c r="C1163" s="28">
        <v>45275.827708333301</v>
      </c>
      <c r="D1163" s="11" t="s">
        <v>37</v>
      </c>
      <c r="E1163" s="11" t="s">
        <v>2359</v>
      </c>
      <c r="F1163" s="19" t="s">
        <v>2360</v>
      </c>
      <c r="G1163" s="29">
        <f>VLOOKUP(J1163,Hoja1!$A$1:$C$283,2,FALSE)</f>
        <v>110933</v>
      </c>
      <c r="H1163" s="29" t="str">
        <f>VLOOKUP(J1163,Hoja1!$A$1:$C$283,3,FALSE)</f>
        <v>2</v>
      </c>
      <c r="I1163" s="11" t="str">
        <f t="shared" si="7"/>
        <v>110933-2</v>
      </c>
      <c r="J1163" s="11" t="s">
        <v>2361</v>
      </c>
      <c r="K1163" s="11" t="s">
        <v>43</v>
      </c>
      <c r="L1163" s="11" t="s">
        <v>505</v>
      </c>
      <c r="M1163" s="30" t="s">
        <v>1355</v>
      </c>
      <c r="N1163" s="11" t="s">
        <v>728</v>
      </c>
      <c r="O1163" s="11" t="s">
        <v>2365</v>
      </c>
      <c r="P1163" s="30" t="s">
        <v>1551</v>
      </c>
      <c r="Q1163" s="11" t="s">
        <v>2366</v>
      </c>
      <c r="R1163" s="30" t="s">
        <v>1357</v>
      </c>
      <c r="S1163" s="30"/>
      <c r="T1163" s="30"/>
      <c r="U1163" s="11" t="s">
        <v>47</v>
      </c>
    </row>
    <row r="1164" spans="1:91">
      <c r="A1164" s="11">
        <v>168</v>
      </c>
      <c r="B1164" s="28">
        <v>45275.813240740703</v>
      </c>
      <c r="C1164" s="28">
        <v>45275.827708333301</v>
      </c>
      <c r="D1164" s="11" t="s">
        <v>37</v>
      </c>
      <c r="E1164" s="11" t="s">
        <v>2359</v>
      </c>
      <c r="F1164" s="19" t="s">
        <v>2360</v>
      </c>
      <c r="G1164" s="29">
        <f>VLOOKUP(J1164,Hoja1!$A$1:$C$283,2,FALSE)</f>
        <v>110933</v>
      </c>
      <c r="H1164" s="29" t="str">
        <f>VLOOKUP(J1164,Hoja1!$A$1:$C$283,3,FALSE)</f>
        <v>2</v>
      </c>
      <c r="I1164" s="11" t="str">
        <f t="shared" si="7"/>
        <v>110933-2</v>
      </c>
      <c r="J1164" s="11" t="s">
        <v>2361</v>
      </c>
      <c r="K1164" s="11" t="s">
        <v>43</v>
      </c>
      <c r="L1164" s="11" t="s">
        <v>505</v>
      </c>
      <c r="M1164" s="30" t="s">
        <v>1355</v>
      </c>
      <c r="N1164" s="11" t="s">
        <v>728</v>
      </c>
      <c r="O1164" s="11" t="s">
        <v>2367</v>
      </c>
      <c r="P1164" s="30" t="s">
        <v>2368</v>
      </c>
      <c r="Q1164" s="11" t="s">
        <v>2369</v>
      </c>
      <c r="R1164" s="11" t="s">
        <v>2149</v>
      </c>
      <c r="U1164" s="11" t="s">
        <v>47</v>
      </c>
    </row>
    <row r="1165" spans="1:91">
      <c r="A1165" s="11">
        <v>168</v>
      </c>
      <c r="B1165" s="28">
        <v>45275.813240740703</v>
      </c>
      <c r="C1165" s="28">
        <v>45275.827708333301</v>
      </c>
      <c r="D1165" s="11" t="s">
        <v>37</v>
      </c>
      <c r="E1165" s="11" t="s">
        <v>2359</v>
      </c>
      <c r="F1165" s="19" t="s">
        <v>2360</v>
      </c>
      <c r="G1165" s="29">
        <f>VLOOKUP(J1165,Hoja1!$A$1:$C$283,2,FALSE)</f>
        <v>110933</v>
      </c>
      <c r="H1165" s="29" t="str">
        <f>VLOOKUP(J1165,Hoja1!$A$1:$C$283,3,FALSE)</f>
        <v>2</v>
      </c>
      <c r="I1165" s="11" t="str">
        <f t="shared" si="7"/>
        <v>110933-2</v>
      </c>
      <c r="J1165" s="11" t="s">
        <v>2361</v>
      </c>
      <c r="K1165" s="11" t="s">
        <v>43</v>
      </c>
      <c r="L1165" s="11" t="s">
        <v>505</v>
      </c>
      <c r="M1165" s="30" t="s">
        <v>1355</v>
      </c>
      <c r="N1165" s="11" t="s">
        <v>728</v>
      </c>
      <c r="O1165" s="11" t="s">
        <v>2370</v>
      </c>
      <c r="P1165" s="30" t="s">
        <v>2371</v>
      </c>
      <c r="Q1165" s="11" t="s">
        <v>2372</v>
      </c>
      <c r="R1165" s="30" t="s">
        <v>1357</v>
      </c>
      <c r="S1165" s="30"/>
      <c r="T1165" s="30"/>
      <c r="U1165" s="11" t="s">
        <v>47</v>
      </c>
    </row>
    <row r="1166" spans="1:91">
      <c r="A1166" s="11">
        <v>168</v>
      </c>
      <c r="B1166" s="28">
        <v>45275.813240740703</v>
      </c>
      <c r="C1166" s="28">
        <v>45275.827708333301</v>
      </c>
      <c r="D1166" s="11" t="s">
        <v>37</v>
      </c>
      <c r="E1166" s="11" t="s">
        <v>2359</v>
      </c>
      <c r="F1166" s="19" t="s">
        <v>2360</v>
      </c>
      <c r="G1166" s="29">
        <f>VLOOKUP(J1166,Hoja1!$A$1:$C$283,2,FALSE)</f>
        <v>110933</v>
      </c>
      <c r="H1166" s="29" t="str">
        <f>VLOOKUP(J1166,Hoja1!$A$1:$C$283,3,FALSE)</f>
        <v>2</v>
      </c>
      <c r="I1166" s="11" t="str">
        <f t="shared" si="7"/>
        <v>110933-2</v>
      </c>
      <c r="J1166" s="11" t="s">
        <v>2361</v>
      </c>
      <c r="K1166" s="11" t="s">
        <v>43</v>
      </c>
      <c r="L1166" s="11" t="s">
        <v>505</v>
      </c>
      <c r="M1166" s="30" t="s">
        <v>1355</v>
      </c>
      <c r="N1166" s="11" t="s">
        <v>728</v>
      </c>
      <c r="O1166" s="11" t="s">
        <v>759</v>
      </c>
      <c r="P1166" s="30" t="s">
        <v>2373</v>
      </c>
      <c r="Q1166" s="11" t="s">
        <v>760</v>
      </c>
      <c r="R1166" s="30" t="s">
        <v>1357</v>
      </c>
      <c r="S1166" s="30"/>
      <c r="T1166" s="30"/>
      <c r="U1166" s="11" t="s">
        <v>47</v>
      </c>
    </row>
    <row r="1167" spans="1:91">
      <c r="A1167" s="11">
        <v>168</v>
      </c>
      <c r="B1167" s="28">
        <v>45275.813240740703</v>
      </c>
      <c r="C1167" s="28">
        <v>45275.827708333301</v>
      </c>
      <c r="D1167" s="11" t="s">
        <v>37</v>
      </c>
      <c r="E1167" s="11" t="s">
        <v>2359</v>
      </c>
      <c r="F1167" s="19" t="s">
        <v>2360</v>
      </c>
      <c r="G1167" s="29">
        <f>VLOOKUP(J1167,Hoja1!$A$1:$C$283,2,FALSE)</f>
        <v>110933</v>
      </c>
      <c r="H1167" s="29" t="str">
        <f>VLOOKUP(J1167,Hoja1!$A$1:$C$283,3,FALSE)</f>
        <v>2</v>
      </c>
      <c r="I1167" s="11" t="str">
        <f t="shared" si="7"/>
        <v>110933-2</v>
      </c>
      <c r="J1167" s="11" t="s">
        <v>2361</v>
      </c>
      <c r="K1167" s="11" t="s">
        <v>43</v>
      </c>
      <c r="L1167" s="11" t="s">
        <v>505</v>
      </c>
      <c r="M1167" s="30" t="s">
        <v>1355</v>
      </c>
      <c r="N1167" s="11" t="s">
        <v>728</v>
      </c>
      <c r="O1167" s="11" t="s">
        <v>2374</v>
      </c>
      <c r="P1167" s="30" t="s">
        <v>2375</v>
      </c>
      <c r="Q1167" s="11" t="s">
        <v>2376</v>
      </c>
      <c r="R1167" s="30" t="s">
        <v>1357</v>
      </c>
      <c r="S1167" s="30"/>
      <c r="T1167" s="30"/>
      <c r="U1167" s="11" t="s">
        <v>47</v>
      </c>
    </row>
    <row r="1168" spans="1:91">
      <c r="A1168" s="11">
        <v>169</v>
      </c>
      <c r="B1168" s="28">
        <v>45275.684525463003</v>
      </c>
      <c r="C1168" s="28">
        <v>45275.832754629599</v>
      </c>
      <c r="D1168" s="11" t="s">
        <v>37</v>
      </c>
      <c r="E1168" s="11" t="s">
        <v>2377</v>
      </c>
      <c r="F1168" s="19" t="s">
        <v>2378</v>
      </c>
      <c r="G1168" s="29">
        <f>VLOOKUP(J1168,Hoja1!$A$1:$C$283,2,FALSE)</f>
        <v>111022</v>
      </c>
      <c r="H1168" s="29" t="str">
        <f>VLOOKUP(J1168,Hoja1!$A$1:$C$283,3,FALSE)</f>
        <v>5</v>
      </c>
      <c r="I1168" s="11" t="str">
        <f t="shared" si="7"/>
        <v>111022-5</v>
      </c>
      <c r="J1168" s="11" t="s">
        <v>2379</v>
      </c>
      <c r="K1168" s="11" t="s">
        <v>43</v>
      </c>
      <c r="L1168" s="11" t="s">
        <v>1540</v>
      </c>
      <c r="M1168" s="30" t="s">
        <v>1748</v>
      </c>
      <c r="N1168" s="11" t="s">
        <v>742</v>
      </c>
      <c r="O1168" s="11" t="s">
        <v>2380</v>
      </c>
      <c r="P1168" s="30" t="s">
        <v>1450</v>
      </c>
      <c r="Q1168" s="11" t="s">
        <v>257</v>
      </c>
      <c r="R1168" s="30" t="s">
        <v>1357</v>
      </c>
      <c r="S1168" s="30"/>
      <c r="T1168" s="30"/>
      <c r="U1168" s="11" t="s">
        <v>56</v>
      </c>
      <c r="BL1168" s="11" t="s">
        <v>56</v>
      </c>
      <c r="BY1168" s="11" t="s">
        <v>56</v>
      </c>
      <c r="CM1168" s="11" t="s">
        <v>56</v>
      </c>
    </row>
    <row r="1169" spans="1:93">
      <c r="A1169" s="11">
        <v>169</v>
      </c>
      <c r="B1169" s="28">
        <v>45275.684525463003</v>
      </c>
      <c r="C1169" s="28">
        <v>45275.832754629599</v>
      </c>
      <c r="D1169" s="11" t="s">
        <v>37</v>
      </c>
      <c r="E1169" s="11" t="s">
        <v>2377</v>
      </c>
      <c r="F1169" s="19" t="s">
        <v>2378</v>
      </c>
      <c r="G1169" s="29">
        <f>VLOOKUP(J1169,Hoja1!$A$1:$C$283,2,FALSE)</f>
        <v>111022</v>
      </c>
      <c r="H1169" s="29" t="str">
        <f>VLOOKUP(J1169,Hoja1!$A$1:$C$283,3,FALSE)</f>
        <v>5</v>
      </c>
      <c r="I1169" s="11" t="str">
        <f t="shared" si="7"/>
        <v>111022-5</v>
      </c>
      <c r="J1169" s="11" t="s">
        <v>2379</v>
      </c>
      <c r="K1169" s="11" t="s">
        <v>43</v>
      </c>
      <c r="L1169" s="11" t="s">
        <v>1540</v>
      </c>
      <c r="M1169" s="30" t="s">
        <v>1748</v>
      </c>
      <c r="N1169" s="11" t="s">
        <v>742</v>
      </c>
      <c r="O1169" s="11" t="s">
        <v>2381</v>
      </c>
      <c r="P1169" s="30" t="s">
        <v>1497</v>
      </c>
      <c r="Q1169" s="11" t="s">
        <v>181</v>
      </c>
      <c r="R1169" s="30" t="s">
        <v>1357</v>
      </c>
      <c r="S1169" s="30"/>
      <c r="T1169" s="30"/>
      <c r="U1169" s="11" t="s">
        <v>56</v>
      </c>
    </row>
    <row r="1170" spans="1:93">
      <c r="A1170" s="11">
        <v>169</v>
      </c>
      <c r="B1170" s="28">
        <v>45275.684525463003</v>
      </c>
      <c r="C1170" s="28">
        <v>45275.832754629599</v>
      </c>
      <c r="D1170" s="11" t="s">
        <v>37</v>
      </c>
      <c r="E1170" s="11" t="s">
        <v>2377</v>
      </c>
      <c r="F1170" s="19" t="s">
        <v>2378</v>
      </c>
      <c r="G1170" s="29">
        <f>VLOOKUP(J1170,Hoja1!$A$1:$C$283,2,FALSE)</f>
        <v>111022</v>
      </c>
      <c r="H1170" s="29" t="str">
        <f>VLOOKUP(J1170,Hoja1!$A$1:$C$283,3,FALSE)</f>
        <v>5</v>
      </c>
      <c r="I1170" s="11" t="str">
        <f t="shared" si="7"/>
        <v>111022-5</v>
      </c>
      <c r="J1170" s="11" t="s">
        <v>2379</v>
      </c>
      <c r="K1170" s="11" t="s">
        <v>43</v>
      </c>
      <c r="L1170" s="11" t="s">
        <v>1540</v>
      </c>
      <c r="M1170" s="30" t="s">
        <v>1748</v>
      </c>
      <c r="N1170" s="11" t="s">
        <v>742</v>
      </c>
      <c r="O1170" s="11" t="s">
        <v>62</v>
      </c>
      <c r="P1170" s="30" t="s">
        <v>1358</v>
      </c>
      <c r="Q1170" s="11" t="s">
        <v>63</v>
      </c>
      <c r="R1170" s="30" t="s">
        <v>1357</v>
      </c>
      <c r="S1170" s="30"/>
      <c r="T1170" s="30"/>
      <c r="U1170" s="11" t="s">
        <v>56</v>
      </c>
    </row>
    <row r="1171" spans="1:93">
      <c r="A1171" s="11">
        <v>169</v>
      </c>
      <c r="B1171" s="28">
        <v>45275.684525463003</v>
      </c>
      <c r="C1171" s="28">
        <v>45275.832754629599</v>
      </c>
      <c r="D1171" s="11" t="s">
        <v>37</v>
      </c>
      <c r="E1171" s="11" t="s">
        <v>2377</v>
      </c>
      <c r="F1171" s="19" t="s">
        <v>2378</v>
      </c>
      <c r="G1171" s="29">
        <f>VLOOKUP(J1171,Hoja1!$A$1:$C$283,2,FALSE)</f>
        <v>111022</v>
      </c>
      <c r="H1171" s="29" t="str">
        <f>VLOOKUP(J1171,Hoja1!$A$1:$C$283,3,FALSE)</f>
        <v>5</v>
      </c>
      <c r="I1171" s="11" t="str">
        <f t="shared" si="7"/>
        <v>111022-5</v>
      </c>
      <c r="J1171" s="11" t="s">
        <v>2379</v>
      </c>
      <c r="K1171" s="11" t="s">
        <v>43</v>
      </c>
      <c r="L1171" s="11" t="s">
        <v>1540</v>
      </c>
      <c r="M1171" s="30" t="s">
        <v>1748</v>
      </c>
      <c r="N1171" s="11" t="s">
        <v>178</v>
      </c>
      <c r="O1171" s="11" t="s">
        <v>142</v>
      </c>
      <c r="P1171" s="30" t="s">
        <v>1480</v>
      </c>
      <c r="Q1171" s="11" t="s">
        <v>51</v>
      </c>
      <c r="R1171" s="30" t="s">
        <v>1380</v>
      </c>
      <c r="S1171" s="30"/>
      <c r="T1171" s="30"/>
      <c r="U1171" s="11" t="s">
        <v>56</v>
      </c>
    </row>
    <row r="1172" spans="1:93">
      <c r="A1172" s="11">
        <v>169</v>
      </c>
      <c r="B1172" s="28">
        <v>45275.684525463003</v>
      </c>
      <c r="C1172" s="28">
        <v>45275.832754629599</v>
      </c>
      <c r="D1172" s="11" t="s">
        <v>37</v>
      </c>
      <c r="E1172" s="11" t="s">
        <v>2377</v>
      </c>
      <c r="F1172" s="19" t="s">
        <v>2378</v>
      </c>
      <c r="G1172" s="29">
        <f>VLOOKUP(J1172,Hoja1!$A$1:$C$283,2,FALSE)</f>
        <v>111022</v>
      </c>
      <c r="H1172" s="29" t="str">
        <f>VLOOKUP(J1172,Hoja1!$A$1:$C$283,3,FALSE)</f>
        <v>5</v>
      </c>
      <c r="I1172" s="11" t="str">
        <f t="shared" si="7"/>
        <v>111022-5</v>
      </c>
      <c r="J1172" s="11" t="s">
        <v>2379</v>
      </c>
      <c r="K1172" s="11" t="s">
        <v>43</v>
      </c>
      <c r="L1172" s="11" t="s">
        <v>1540</v>
      </c>
      <c r="M1172" s="30" t="s">
        <v>1748</v>
      </c>
      <c r="N1172" s="11" t="s">
        <v>178</v>
      </c>
      <c r="O1172" s="11" t="s">
        <v>2382</v>
      </c>
      <c r="P1172" s="30" t="s">
        <v>1544</v>
      </c>
      <c r="Q1172" s="11" t="s">
        <v>175</v>
      </c>
      <c r="R1172" s="30" t="s">
        <v>1357</v>
      </c>
      <c r="S1172" s="30"/>
      <c r="T1172" s="30"/>
      <c r="U1172" s="11" t="s">
        <v>56</v>
      </c>
    </row>
    <row r="1173" spans="1:93">
      <c r="A1173" s="11">
        <v>170</v>
      </c>
      <c r="B1173" s="28">
        <v>45275.826539351903</v>
      </c>
      <c r="C1173" s="28">
        <v>45275.8356712963</v>
      </c>
      <c r="D1173" s="11" t="s">
        <v>37</v>
      </c>
      <c r="E1173" s="11" t="s">
        <v>2383</v>
      </c>
      <c r="F1173" s="19" t="s">
        <v>2384</v>
      </c>
      <c r="G1173" s="29">
        <f>VLOOKUP(J1173,Hoja1!$A$1:$C$283,2,FALSE)</f>
        <v>110807</v>
      </c>
      <c r="H1173" s="29" t="str">
        <f>VLOOKUP(J1173,Hoja1!$A$1:$C$283,3,FALSE)</f>
        <v>7</v>
      </c>
      <c r="I1173" s="11" t="str">
        <f t="shared" si="7"/>
        <v>110807-7</v>
      </c>
      <c r="J1173" s="11" t="s">
        <v>2385</v>
      </c>
      <c r="K1173" s="11" t="s">
        <v>43</v>
      </c>
      <c r="L1173" s="11" t="s">
        <v>505</v>
      </c>
      <c r="M1173" s="30" t="s">
        <v>1355</v>
      </c>
      <c r="N1173" s="11" t="s">
        <v>1035</v>
      </c>
      <c r="O1173" s="11" t="s">
        <v>2386</v>
      </c>
      <c r="P1173" s="30" t="s">
        <v>2100</v>
      </c>
      <c r="Q1173" s="11" t="s">
        <v>58</v>
      </c>
      <c r="R1173" s="30" t="s">
        <v>1377</v>
      </c>
      <c r="S1173" s="30"/>
      <c r="T1173" s="30"/>
      <c r="U1173" s="11" t="s">
        <v>47</v>
      </c>
      <c r="BL1173" s="11" t="s">
        <v>47</v>
      </c>
      <c r="BY1173" s="11" t="s">
        <v>56</v>
      </c>
      <c r="CM1173" s="11" t="s">
        <v>47</v>
      </c>
      <c r="CN1173" s="11" t="s">
        <v>2387</v>
      </c>
      <c r="CO1173" s="11" t="s">
        <v>56</v>
      </c>
    </row>
    <row r="1174" spans="1:93">
      <c r="A1174" s="11">
        <v>170</v>
      </c>
      <c r="B1174" s="28">
        <v>45275.826539351903</v>
      </c>
      <c r="C1174" s="28">
        <v>45275.8356712963</v>
      </c>
      <c r="D1174" s="11" t="s">
        <v>37</v>
      </c>
      <c r="E1174" s="11" t="s">
        <v>2383</v>
      </c>
      <c r="F1174" s="19" t="s">
        <v>2384</v>
      </c>
      <c r="G1174" s="29">
        <f>VLOOKUP(J1174,Hoja1!$A$1:$C$283,2,FALSE)</f>
        <v>110807</v>
      </c>
      <c r="H1174" s="29" t="str">
        <f>VLOOKUP(J1174,Hoja1!$A$1:$C$283,3,FALSE)</f>
        <v>7</v>
      </c>
      <c r="I1174" s="11" t="str">
        <f t="shared" si="7"/>
        <v>110807-7</v>
      </c>
      <c r="J1174" s="11" t="s">
        <v>2385</v>
      </c>
      <c r="K1174" s="11" t="s">
        <v>43</v>
      </c>
      <c r="L1174" s="11" t="s">
        <v>505</v>
      </c>
      <c r="M1174" s="30" t="s">
        <v>1355</v>
      </c>
      <c r="N1174" s="11" t="s">
        <v>541</v>
      </c>
      <c r="O1174" s="11" t="s">
        <v>2388</v>
      </c>
      <c r="P1174" s="30" t="s">
        <v>1432</v>
      </c>
      <c r="Q1174" s="11" t="s">
        <v>46</v>
      </c>
      <c r="R1174" s="30" t="s">
        <v>1357</v>
      </c>
      <c r="S1174" s="30"/>
      <c r="T1174" s="30"/>
      <c r="U1174" s="11" t="s">
        <v>47</v>
      </c>
    </row>
    <row r="1175" spans="1:93">
      <c r="A1175" s="11">
        <v>170</v>
      </c>
      <c r="B1175" s="28">
        <v>45275.826539351903</v>
      </c>
      <c r="C1175" s="28">
        <v>45275.8356712963</v>
      </c>
      <c r="D1175" s="11" t="s">
        <v>37</v>
      </c>
      <c r="E1175" s="11" t="s">
        <v>2383</v>
      </c>
      <c r="F1175" s="19" t="s">
        <v>2384</v>
      </c>
      <c r="G1175" s="29">
        <f>VLOOKUP(J1175,Hoja1!$A$1:$C$283,2,FALSE)</f>
        <v>110807</v>
      </c>
      <c r="H1175" s="29" t="str">
        <f>VLOOKUP(J1175,Hoja1!$A$1:$C$283,3,FALSE)</f>
        <v>7</v>
      </c>
      <c r="I1175" s="11" t="str">
        <f t="shared" si="7"/>
        <v>110807-7</v>
      </c>
      <c r="J1175" s="11" t="s">
        <v>2385</v>
      </c>
      <c r="K1175" s="11" t="s">
        <v>43</v>
      </c>
      <c r="L1175" s="11" t="s">
        <v>505</v>
      </c>
      <c r="M1175" s="30" t="s">
        <v>1355</v>
      </c>
      <c r="N1175" s="11" t="s">
        <v>716</v>
      </c>
      <c r="O1175" s="11" t="s">
        <v>2389</v>
      </c>
      <c r="P1175" s="30" t="s">
        <v>1554</v>
      </c>
      <c r="Q1175" s="11" t="s">
        <v>827</v>
      </c>
      <c r="R1175" s="30" t="s">
        <v>1380</v>
      </c>
      <c r="S1175" s="30"/>
      <c r="T1175" s="30"/>
      <c r="U1175" s="11" t="s">
        <v>56</v>
      </c>
    </row>
    <row r="1176" spans="1:93">
      <c r="A1176" s="11">
        <v>170</v>
      </c>
      <c r="B1176" s="28">
        <v>45275.826539351903</v>
      </c>
      <c r="C1176" s="28">
        <v>45275.8356712963</v>
      </c>
      <c r="D1176" s="11" t="s">
        <v>37</v>
      </c>
      <c r="E1176" s="11" t="s">
        <v>2383</v>
      </c>
      <c r="F1176" s="19" t="s">
        <v>2384</v>
      </c>
      <c r="G1176" s="29">
        <f>VLOOKUP(J1176,Hoja1!$A$1:$C$283,2,FALSE)</f>
        <v>110807</v>
      </c>
      <c r="H1176" s="29" t="str">
        <f>VLOOKUP(J1176,Hoja1!$A$1:$C$283,3,FALSE)</f>
        <v>7</v>
      </c>
      <c r="I1176" s="11" t="str">
        <f t="shared" si="7"/>
        <v>110807-7</v>
      </c>
      <c r="J1176" s="11" t="s">
        <v>2385</v>
      </c>
      <c r="K1176" s="11" t="s">
        <v>43</v>
      </c>
      <c r="L1176" s="11" t="s">
        <v>505</v>
      </c>
      <c r="M1176" s="30" t="s">
        <v>1355</v>
      </c>
      <c r="N1176" s="11" t="s">
        <v>849</v>
      </c>
      <c r="O1176" s="11" t="s">
        <v>2390</v>
      </c>
      <c r="P1176" s="30" t="s">
        <v>2391</v>
      </c>
      <c r="Q1176" s="11" t="s">
        <v>2392</v>
      </c>
      <c r="R1176" s="30" t="s">
        <v>1383</v>
      </c>
      <c r="S1176" s="30"/>
      <c r="T1176" s="30"/>
      <c r="U1176" s="11" t="s">
        <v>56</v>
      </c>
    </row>
    <row r="1177" spans="1:93">
      <c r="A1177" s="11">
        <v>170</v>
      </c>
      <c r="B1177" s="28">
        <v>45275.826539351903</v>
      </c>
      <c r="C1177" s="28">
        <v>45275.8356712963</v>
      </c>
      <c r="D1177" s="11" t="s">
        <v>37</v>
      </c>
      <c r="E1177" s="11" t="s">
        <v>2383</v>
      </c>
      <c r="F1177" s="19" t="s">
        <v>2384</v>
      </c>
      <c r="G1177" s="29">
        <f>VLOOKUP(J1177,Hoja1!$A$1:$C$283,2,FALSE)</f>
        <v>110807</v>
      </c>
      <c r="H1177" s="29" t="str">
        <f>VLOOKUP(J1177,Hoja1!$A$1:$C$283,3,FALSE)</f>
        <v>7</v>
      </c>
      <c r="I1177" s="11" t="str">
        <f t="shared" si="7"/>
        <v>110807-7</v>
      </c>
      <c r="J1177" s="11" t="s">
        <v>2385</v>
      </c>
      <c r="K1177" s="11" t="s">
        <v>43</v>
      </c>
      <c r="L1177" s="11" t="s">
        <v>505</v>
      </c>
      <c r="M1177" s="30" t="s">
        <v>1355</v>
      </c>
      <c r="N1177" s="11" t="s">
        <v>742</v>
      </c>
      <c r="O1177" s="11" t="s">
        <v>2393</v>
      </c>
      <c r="P1177" s="30" t="s">
        <v>1499</v>
      </c>
      <c r="Q1177" s="11" t="s">
        <v>744</v>
      </c>
      <c r="R1177" s="30" t="s">
        <v>1386</v>
      </c>
      <c r="S1177" s="30"/>
      <c r="T1177" s="30"/>
      <c r="U1177" s="11" t="s">
        <v>56</v>
      </c>
    </row>
    <row r="1178" spans="1:93">
      <c r="A1178" s="11">
        <v>170</v>
      </c>
      <c r="B1178" s="28">
        <v>45275.826539351903</v>
      </c>
      <c r="C1178" s="28">
        <v>45275.8356712963</v>
      </c>
      <c r="D1178" s="11" t="s">
        <v>37</v>
      </c>
      <c r="E1178" s="11" t="s">
        <v>2383</v>
      </c>
      <c r="F1178" s="19" t="s">
        <v>2384</v>
      </c>
      <c r="G1178" s="29">
        <f>VLOOKUP(J1178,Hoja1!$A$1:$C$283,2,FALSE)</f>
        <v>110807</v>
      </c>
      <c r="H1178" s="29" t="str">
        <f>VLOOKUP(J1178,Hoja1!$A$1:$C$283,3,FALSE)</f>
        <v>7</v>
      </c>
      <c r="I1178" s="11" t="str">
        <f t="shared" si="7"/>
        <v>110807-7</v>
      </c>
      <c r="J1178" s="11" t="s">
        <v>2385</v>
      </c>
      <c r="K1178" s="11" t="s">
        <v>43</v>
      </c>
      <c r="L1178" s="11" t="s">
        <v>505</v>
      </c>
      <c r="M1178" s="30" t="s">
        <v>1355</v>
      </c>
      <c r="N1178" s="11" t="s">
        <v>742</v>
      </c>
      <c r="O1178" s="11" t="s">
        <v>2394</v>
      </c>
      <c r="P1178" s="11" t="s">
        <v>1637</v>
      </c>
      <c r="Q1178" s="11" t="s">
        <v>1637</v>
      </c>
      <c r="R1178" s="30" t="s">
        <v>1383</v>
      </c>
      <c r="S1178" s="30"/>
      <c r="T1178" s="30"/>
      <c r="U1178" s="11" t="s">
        <v>47</v>
      </c>
    </row>
    <row r="1179" spans="1:93">
      <c r="A1179" s="11">
        <v>170</v>
      </c>
      <c r="B1179" s="28">
        <v>45275.826539351903</v>
      </c>
      <c r="C1179" s="28">
        <v>45275.8356712963</v>
      </c>
      <c r="D1179" s="11" t="s">
        <v>37</v>
      </c>
      <c r="E1179" s="11" t="s">
        <v>2383</v>
      </c>
      <c r="F1179" s="19" t="s">
        <v>2384</v>
      </c>
      <c r="G1179" s="29">
        <f>VLOOKUP(J1179,Hoja1!$A$1:$C$283,2,FALSE)</f>
        <v>110807</v>
      </c>
      <c r="H1179" s="29" t="str">
        <f>VLOOKUP(J1179,Hoja1!$A$1:$C$283,3,FALSE)</f>
        <v>7</v>
      </c>
      <c r="I1179" s="11" t="str">
        <f t="shared" si="7"/>
        <v>110807-7</v>
      </c>
      <c r="J1179" s="11" t="s">
        <v>2385</v>
      </c>
      <c r="K1179" s="11" t="s">
        <v>43</v>
      </c>
      <c r="L1179" s="11" t="s">
        <v>505</v>
      </c>
      <c r="M1179" s="30" t="s">
        <v>1355</v>
      </c>
      <c r="N1179" s="11" t="s">
        <v>728</v>
      </c>
      <c r="O1179" s="11" t="s">
        <v>2395</v>
      </c>
      <c r="P1179" s="11">
        <v>23491</v>
      </c>
      <c r="Q1179" s="11" t="s">
        <v>1637</v>
      </c>
      <c r="R1179" s="30" t="s">
        <v>1386</v>
      </c>
      <c r="S1179" s="30"/>
      <c r="T1179" s="30"/>
      <c r="U1179" s="11" t="s">
        <v>47</v>
      </c>
    </row>
    <row r="1180" spans="1:93">
      <c r="A1180" s="11">
        <v>171</v>
      </c>
      <c r="B1180" s="28">
        <v>45275.822361111103</v>
      </c>
      <c r="C1180" s="28">
        <v>45275.846296296302</v>
      </c>
      <c r="D1180" s="11" t="s">
        <v>37</v>
      </c>
      <c r="E1180" s="11" t="s">
        <v>2396</v>
      </c>
      <c r="F1180" s="19" t="s">
        <v>2397</v>
      </c>
      <c r="G1180" s="31">
        <v>110805</v>
      </c>
      <c r="H1180" s="31">
        <v>0</v>
      </c>
      <c r="I1180" s="11" t="str">
        <f t="shared" si="7"/>
        <v>110805-0</v>
      </c>
      <c r="J1180" s="30" t="s">
        <v>2398</v>
      </c>
      <c r="K1180" s="11" t="s">
        <v>231</v>
      </c>
      <c r="L1180" s="11" t="s">
        <v>1372</v>
      </c>
      <c r="M1180" s="30" t="s">
        <v>1355</v>
      </c>
      <c r="N1180" s="11" t="s">
        <v>736</v>
      </c>
      <c r="O1180" s="11" t="s">
        <v>2399</v>
      </c>
      <c r="P1180" s="30" t="s">
        <v>2183</v>
      </c>
      <c r="Q1180" s="11" t="s">
        <v>2184</v>
      </c>
      <c r="R1180" s="30" t="s">
        <v>1357</v>
      </c>
      <c r="S1180" s="30"/>
      <c r="T1180" s="30"/>
      <c r="U1180" s="11" t="s">
        <v>47</v>
      </c>
      <c r="BL1180" s="11" t="s">
        <v>47</v>
      </c>
      <c r="BY1180" s="11" t="s">
        <v>56</v>
      </c>
      <c r="CM1180" s="11" t="s">
        <v>56</v>
      </c>
    </row>
    <row r="1181" spans="1:93">
      <c r="A1181" s="11">
        <v>171</v>
      </c>
      <c r="B1181" s="28">
        <v>45275.822361111103</v>
      </c>
      <c r="C1181" s="28">
        <v>45275.846296296302</v>
      </c>
      <c r="D1181" s="11" t="s">
        <v>37</v>
      </c>
      <c r="E1181" s="11" t="s">
        <v>2396</v>
      </c>
      <c r="F1181" s="19" t="s">
        <v>2397</v>
      </c>
      <c r="G1181" s="31">
        <v>110805</v>
      </c>
      <c r="H1181" s="31">
        <v>0</v>
      </c>
      <c r="I1181" s="11" t="str">
        <f t="shared" si="7"/>
        <v>110805-0</v>
      </c>
      <c r="J1181" s="30" t="s">
        <v>2398</v>
      </c>
      <c r="K1181" s="11" t="s">
        <v>231</v>
      </c>
      <c r="L1181" s="11" t="s">
        <v>1372</v>
      </c>
      <c r="M1181" s="30" t="s">
        <v>1355</v>
      </c>
      <c r="N1181" s="11" t="s">
        <v>736</v>
      </c>
      <c r="O1181" s="11" t="s">
        <v>2400</v>
      </c>
      <c r="P1181" s="30" t="s">
        <v>2169</v>
      </c>
      <c r="Q1181" s="11" t="s">
        <v>2170</v>
      </c>
      <c r="R1181" s="30" t="s">
        <v>1357</v>
      </c>
      <c r="S1181" s="30"/>
      <c r="T1181" s="30"/>
      <c r="U1181" s="11" t="s">
        <v>47</v>
      </c>
    </row>
    <row r="1182" spans="1:93">
      <c r="A1182" s="11">
        <v>171</v>
      </c>
      <c r="B1182" s="28">
        <v>45275.822361111103</v>
      </c>
      <c r="C1182" s="28">
        <v>45275.846296296302</v>
      </c>
      <c r="D1182" s="11" t="s">
        <v>37</v>
      </c>
      <c r="E1182" s="11" t="s">
        <v>2396</v>
      </c>
      <c r="F1182" s="19" t="s">
        <v>2397</v>
      </c>
      <c r="G1182" s="31">
        <v>110805</v>
      </c>
      <c r="H1182" s="31">
        <v>0</v>
      </c>
      <c r="I1182" s="11" t="str">
        <f t="shared" si="7"/>
        <v>110805-0</v>
      </c>
      <c r="J1182" s="30" t="s">
        <v>2398</v>
      </c>
      <c r="K1182" s="11" t="s">
        <v>231</v>
      </c>
      <c r="L1182" s="11" t="s">
        <v>1372</v>
      </c>
      <c r="M1182" s="30" t="s">
        <v>1355</v>
      </c>
      <c r="N1182" s="11" t="s">
        <v>736</v>
      </c>
      <c r="O1182" s="11" t="s">
        <v>2401</v>
      </c>
      <c r="P1182" s="30" t="s">
        <v>2331</v>
      </c>
      <c r="Q1182" s="11" t="s">
        <v>2332</v>
      </c>
      <c r="R1182" s="30" t="s">
        <v>1357</v>
      </c>
      <c r="S1182" s="30"/>
      <c r="T1182" s="30"/>
      <c r="U1182" s="11" t="s">
        <v>47</v>
      </c>
    </row>
    <row r="1183" spans="1:93">
      <c r="A1183" s="11">
        <v>171</v>
      </c>
      <c r="B1183" s="28">
        <v>45275.822361111103</v>
      </c>
      <c r="C1183" s="28">
        <v>45275.846296296302</v>
      </c>
      <c r="D1183" s="11" t="s">
        <v>37</v>
      </c>
      <c r="E1183" s="11" t="s">
        <v>2396</v>
      </c>
      <c r="F1183" s="19" t="s">
        <v>2397</v>
      </c>
      <c r="G1183" s="31">
        <v>110805</v>
      </c>
      <c r="H1183" s="31">
        <v>0</v>
      </c>
      <c r="I1183" s="11" t="str">
        <f t="shared" si="7"/>
        <v>110805-0</v>
      </c>
      <c r="J1183" s="30" t="s">
        <v>2398</v>
      </c>
      <c r="K1183" s="11" t="s">
        <v>231</v>
      </c>
      <c r="L1183" s="11" t="s">
        <v>1372</v>
      </c>
      <c r="M1183" s="30" t="s">
        <v>1355</v>
      </c>
      <c r="N1183" s="11" t="s">
        <v>736</v>
      </c>
      <c r="O1183" s="11" t="s">
        <v>2402</v>
      </c>
      <c r="P1183" s="30" t="s">
        <v>2403</v>
      </c>
      <c r="Q1183" s="11" t="s">
        <v>2404</v>
      </c>
      <c r="R1183" s="30" t="s">
        <v>1357</v>
      </c>
      <c r="S1183" s="30"/>
      <c r="T1183" s="30"/>
      <c r="U1183" s="11" t="s">
        <v>47</v>
      </c>
    </row>
    <row r="1184" spans="1:93">
      <c r="A1184" s="11">
        <v>171</v>
      </c>
      <c r="B1184" s="28">
        <v>45275.822361111103</v>
      </c>
      <c r="C1184" s="28">
        <v>45275.846296296302</v>
      </c>
      <c r="D1184" s="11" t="s">
        <v>37</v>
      </c>
      <c r="E1184" s="11" t="s">
        <v>2396</v>
      </c>
      <c r="F1184" s="19" t="s">
        <v>2397</v>
      </c>
      <c r="G1184" s="31">
        <v>110805</v>
      </c>
      <c r="H1184" s="31">
        <v>0</v>
      </c>
      <c r="I1184" s="11" t="str">
        <f t="shared" si="7"/>
        <v>110805-0</v>
      </c>
      <c r="J1184" s="30" t="s">
        <v>2398</v>
      </c>
      <c r="K1184" s="11" t="s">
        <v>231</v>
      </c>
      <c r="L1184" s="11" t="s">
        <v>1372</v>
      </c>
      <c r="M1184" s="30" t="s">
        <v>1355</v>
      </c>
      <c r="N1184" s="11" t="s">
        <v>736</v>
      </c>
      <c r="O1184" s="11" t="s">
        <v>2405</v>
      </c>
      <c r="P1184" s="30" t="s">
        <v>2406</v>
      </c>
      <c r="Q1184" s="11" t="s">
        <v>2407</v>
      </c>
      <c r="R1184" s="30" t="s">
        <v>1357</v>
      </c>
      <c r="S1184" s="30"/>
      <c r="T1184" s="30"/>
      <c r="U1184" s="11" t="s">
        <v>47</v>
      </c>
    </row>
    <row r="1185" spans="1:94">
      <c r="A1185" s="11">
        <v>171</v>
      </c>
      <c r="B1185" s="28">
        <v>45275.822361111103</v>
      </c>
      <c r="C1185" s="28">
        <v>45275.846296296302</v>
      </c>
      <c r="D1185" s="11" t="s">
        <v>37</v>
      </c>
      <c r="E1185" s="11" t="s">
        <v>2396</v>
      </c>
      <c r="F1185" s="19" t="s">
        <v>2397</v>
      </c>
      <c r="G1185" s="31">
        <v>110805</v>
      </c>
      <c r="H1185" s="31">
        <v>0</v>
      </c>
      <c r="I1185" s="11" t="str">
        <f t="shared" si="7"/>
        <v>110805-0</v>
      </c>
      <c r="J1185" s="30" t="s">
        <v>2398</v>
      </c>
      <c r="K1185" s="11" t="s">
        <v>231</v>
      </c>
      <c r="L1185" s="11" t="s">
        <v>1372</v>
      </c>
      <c r="M1185" s="30" t="s">
        <v>1355</v>
      </c>
      <c r="N1185" s="11" t="s">
        <v>736</v>
      </c>
      <c r="O1185" s="11" t="s">
        <v>2408</v>
      </c>
      <c r="P1185" s="30" t="s">
        <v>2409</v>
      </c>
      <c r="Q1185" s="11" t="s">
        <v>2410</v>
      </c>
      <c r="R1185" s="30" t="s">
        <v>1357</v>
      </c>
      <c r="S1185" s="30"/>
      <c r="T1185" s="30"/>
      <c r="U1185" s="11" t="s">
        <v>47</v>
      </c>
    </row>
    <row r="1186" spans="1:94">
      <c r="A1186" s="11">
        <v>171</v>
      </c>
      <c r="B1186" s="28">
        <v>45275.822361111103</v>
      </c>
      <c r="C1186" s="28">
        <v>45275.846296296302</v>
      </c>
      <c r="D1186" s="11" t="s">
        <v>37</v>
      </c>
      <c r="E1186" s="11" t="s">
        <v>2396</v>
      </c>
      <c r="F1186" s="19" t="s">
        <v>2397</v>
      </c>
      <c r="G1186" s="31">
        <v>110805</v>
      </c>
      <c r="H1186" s="31">
        <v>0</v>
      </c>
      <c r="I1186" s="11" t="str">
        <f t="shared" si="7"/>
        <v>110805-0</v>
      </c>
      <c r="J1186" s="30" t="s">
        <v>2398</v>
      </c>
      <c r="K1186" s="11" t="s">
        <v>231</v>
      </c>
      <c r="L1186" s="11" t="s">
        <v>1372</v>
      </c>
      <c r="M1186" s="30" t="s">
        <v>1355</v>
      </c>
      <c r="N1186" s="11" t="s">
        <v>742</v>
      </c>
      <c r="O1186" s="11" t="s">
        <v>2411</v>
      </c>
      <c r="P1186" s="30" t="s">
        <v>1478</v>
      </c>
      <c r="Q1186" s="11" t="s">
        <v>494</v>
      </c>
      <c r="R1186" s="30" t="s">
        <v>1357</v>
      </c>
      <c r="S1186" s="30"/>
      <c r="T1186" s="30"/>
      <c r="U1186" s="11" t="s">
        <v>47</v>
      </c>
    </row>
    <row r="1187" spans="1:94">
      <c r="A1187" s="11">
        <v>172</v>
      </c>
      <c r="B1187" s="28">
        <v>45270.904085648101</v>
      </c>
      <c r="C1187" s="28">
        <v>45275.865752314799</v>
      </c>
      <c r="D1187" s="11" t="s">
        <v>37</v>
      </c>
      <c r="E1187" s="11" t="s">
        <v>2412</v>
      </c>
      <c r="F1187" s="19" t="s">
        <v>2413</v>
      </c>
      <c r="G1187" s="31">
        <v>110773</v>
      </c>
      <c r="H1187" s="31">
        <v>9</v>
      </c>
      <c r="I1187" s="11" t="str">
        <f t="shared" si="7"/>
        <v>110773-9</v>
      </c>
      <c r="J1187" s="11" t="s">
        <v>2414</v>
      </c>
      <c r="K1187" s="11" t="s">
        <v>43</v>
      </c>
      <c r="L1187" s="11" t="s">
        <v>429</v>
      </c>
      <c r="M1187" s="30" t="s">
        <v>1748</v>
      </c>
      <c r="N1187" s="11" t="s">
        <v>1637</v>
      </c>
      <c r="O1187" s="11" t="s">
        <v>154</v>
      </c>
      <c r="P1187" s="30" t="s">
        <v>1363</v>
      </c>
      <c r="Q1187" s="11" t="s">
        <v>155</v>
      </c>
      <c r="R1187" s="30" t="s">
        <v>1357</v>
      </c>
      <c r="S1187" s="30"/>
      <c r="T1187" s="30"/>
      <c r="U1187" s="11" t="s">
        <v>56</v>
      </c>
      <c r="BL1187" s="11" t="s">
        <v>47</v>
      </c>
    </row>
    <row r="1188" spans="1:94">
      <c r="A1188" s="11">
        <v>172</v>
      </c>
      <c r="B1188" s="28">
        <v>45270.904085648101</v>
      </c>
      <c r="C1188" s="28">
        <v>45275.865752314799</v>
      </c>
      <c r="D1188" s="11" t="s">
        <v>37</v>
      </c>
      <c r="E1188" s="11" t="s">
        <v>2412</v>
      </c>
      <c r="F1188" s="19" t="s">
        <v>2413</v>
      </c>
      <c r="G1188" s="31">
        <v>110773</v>
      </c>
      <c r="H1188" s="31">
        <v>9</v>
      </c>
      <c r="I1188" s="11" t="str">
        <f t="shared" si="7"/>
        <v>110773-9</v>
      </c>
      <c r="J1188" s="11" t="s">
        <v>2414</v>
      </c>
      <c r="K1188" s="11" t="s">
        <v>43</v>
      </c>
      <c r="L1188" s="11" t="s">
        <v>429</v>
      </c>
      <c r="M1188" s="30" t="s">
        <v>1748</v>
      </c>
      <c r="N1188" s="11" t="s">
        <v>1637</v>
      </c>
      <c r="O1188" s="11" t="s">
        <v>1257</v>
      </c>
      <c r="P1188" s="30" t="s">
        <v>2415</v>
      </c>
      <c r="Q1188" s="11" t="s">
        <v>1258</v>
      </c>
      <c r="R1188" s="30" t="s">
        <v>1357</v>
      </c>
      <c r="S1188" s="30"/>
      <c r="T1188" s="30"/>
      <c r="U1188" s="11" t="s">
        <v>47</v>
      </c>
    </row>
    <row r="1189" spans="1:94">
      <c r="A1189" s="11">
        <v>172</v>
      </c>
      <c r="B1189" s="28">
        <v>45270.904085648101</v>
      </c>
      <c r="C1189" s="28">
        <v>45275.865752314799</v>
      </c>
      <c r="D1189" s="11" t="s">
        <v>37</v>
      </c>
      <c r="E1189" s="11" t="s">
        <v>2412</v>
      </c>
      <c r="F1189" s="19" t="s">
        <v>2413</v>
      </c>
      <c r="G1189" s="31">
        <v>110773</v>
      </c>
      <c r="H1189" s="31">
        <v>9</v>
      </c>
      <c r="I1189" s="11" t="str">
        <f t="shared" si="7"/>
        <v>110773-9</v>
      </c>
      <c r="J1189" s="11" t="s">
        <v>2414</v>
      </c>
      <c r="K1189" s="11" t="s">
        <v>43</v>
      </c>
      <c r="L1189" s="11" t="s">
        <v>429</v>
      </c>
      <c r="M1189" s="30" t="s">
        <v>1748</v>
      </c>
      <c r="N1189" s="11" t="s">
        <v>1637</v>
      </c>
      <c r="O1189" s="11" t="s">
        <v>1022</v>
      </c>
      <c r="P1189" s="30" t="s">
        <v>1515</v>
      </c>
      <c r="Q1189" s="11" t="s">
        <v>1023</v>
      </c>
      <c r="R1189" s="30" t="s">
        <v>1357</v>
      </c>
      <c r="S1189" s="30"/>
      <c r="T1189" s="30"/>
      <c r="U1189" s="11" t="s">
        <v>47</v>
      </c>
    </row>
    <row r="1190" spans="1:94">
      <c r="A1190" s="11">
        <v>172</v>
      </c>
      <c r="B1190" s="28">
        <v>45270.904085648101</v>
      </c>
      <c r="C1190" s="28">
        <v>45275.865752314799</v>
      </c>
      <c r="D1190" s="11" t="s">
        <v>37</v>
      </c>
      <c r="E1190" s="11" t="s">
        <v>2412</v>
      </c>
      <c r="F1190" s="19" t="s">
        <v>2413</v>
      </c>
      <c r="G1190" s="31">
        <v>110773</v>
      </c>
      <c r="H1190" s="31">
        <v>9</v>
      </c>
      <c r="I1190" s="11" t="str">
        <f t="shared" ref="I1190:I1253" si="8">CONCATENATE(G1190,"-",H1190)</f>
        <v>110773-9</v>
      </c>
      <c r="J1190" s="11" t="s">
        <v>2414</v>
      </c>
      <c r="K1190" s="11" t="s">
        <v>43</v>
      </c>
      <c r="L1190" s="11" t="s">
        <v>429</v>
      </c>
      <c r="M1190" s="30" t="s">
        <v>1748</v>
      </c>
      <c r="N1190" s="11" t="s">
        <v>1637</v>
      </c>
      <c r="O1190" s="11" t="s">
        <v>2416</v>
      </c>
      <c r="P1190" s="30" t="s">
        <v>2417</v>
      </c>
      <c r="Q1190" s="11" t="s">
        <v>458</v>
      </c>
      <c r="R1190" s="30" t="s">
        <v>1357</v>
      </c>
      <c r="S1190" s="30"/>
      <c r="T1190" s="30"/>
      <c r="U1190" s="11" t="s">
        <v>56</v>
      </c>
    </row>
    <row r="1191" spans="1:94">
      <c r="A1191" s="11">
        <v>172</v>
      </c>
      <c r="B1191" s="28">
        <v>45270.904085648101</v>
      </c>
      <c r="C1191" s="28">
        <v>45275.865752314799</v>
      </c>
      <c r="D1191" s="11" t="s">
        <v>37</v>
      </c>
      <c r="E1191" s="11" t="s">
        <v>2412</v>
      </c>
      <c r="F1191" s="19" t="s">
        <v>2413</v>
      </c>
      <c r="G1191" s="31">
        <v>110773</v>
      </c>
      <c r="H1191" s="31">
        <v>9</v>
      </c>
      <c r="I1191" s="11" t="str">
        <f t="shared" si="8"/>
        <v>110773-9</v>
      </c>
      <c r="J1191" s="11" t="s">
        <v>2414</v>
      </c>
      <c r="K1191" s="11" t="s">
        <v>43</v>
      </c>
      <c r="L1191" s="11" t="s">
        <v>429</v>
      </c>
      <c r="M1191" s="30" t="s">
        <v>1748</v>
      </c>
      <c r="N1191" s="11" t="s">
        <v>1637</v>
      </c>
      <c r="O1191" s="11" t="s">
        <v>2418</v>
      </c>
      <c r="P1191" s="30" t="s">
        <v>2419</v>
      </c>
      <c r="Q1191" s="11" t="s">
        <v>2420</v>
      </c>
      <c r="R1191" s="30" t="s">
        <v>1357</v>
      </c>
      <c r="S1191" s="30"/>
      <c r="T1191" s="30"/>
      <c r="U1191" s="11" t="s">
        <v>47</v>
      </c>
    </row>
    <row r="1192" spans="1:94">
      <c r="A1192" s="11">
        <v>172</v>
      </c>
      <c r="B1192" s="28">
        <v>45270.904085648101</v>
      </c>
      <c r="C1192" s="28">
        <v>45275.865752314799</v>
      </c>
      <c r="D1192" s="11" t="s">
        <v>37</v>
      </c>
      <c r="E1192" s="11" t="s">
        <v>2412</v>
      </c>
      <c r="F1192" s="19" t="s">
        <v>2413</v>
      </c>
      <c r="G1192" s="31">
        <v>110773</v>
      </c>
      <c r="H1192" s="31">
        <v>9</v>
      </c>
      <c r="I1192" s="11" t="str">
        <f t="shared" si="8"/>
        <v>110773-9</v>
      </c>
      <c r="J1192" s="11" t="s">
        <v>2414</v>
      </c>
      <c r="K1192" s="11" t="s">
        <v>43</v>
      </c>
      <c r="L1192" s="11" t="s">
        <v>429</v>
      </c>
      <c r="M1192" s="30" t="s">
        <v>1748</v>
      </c>
      <c r="N1192" s="11" t="s">
        <v>1637</v>
      </c>
      <c r="O1192" s="11" t="s">
        <v>1774</v>
      </c>
      <c r="P1192" s="11" t="s">
        <v>1637</v>
      </c>
      <c r="Q1192" s="11" t="s">
        <v>2421</v>
      </c>
      <c r="R1192" s="30" t="s">
        <v>1357</v>
      </c>
      <c r="S1192" s="30"/>
      <c r="T1192" s="30"/>
      <c r="U1192" s="11" t="s">
        <v>56</v>
      </c>
    </row>
    <row r="1193" spans="1:94">
      <c r="A1193" s="11">
        <v>172</v>
      </c>
      <c r="B1193" s="28">
        <v>45270.904085648101</v>
      </c>
      <c r="C1193" s="28">
        <v>45275.865752314799</v>
      </c>
      <c r="D1193" s="11" t="s">
        <v>37</v>
      </c>
      <c r="E1193" s="11" t="s">
        <v>2412</v>
      </c>
      <c r="F1193" s="19" t="s">
        <v>2413</v>
      </c>
      <c r="G1193" s="31">
        <v>110773</v>
      </c>
      <c r="H1193" s="31">
        <v>9</v>
      </c>
      <c r="I1193" s="11" t="str">
        <f t="shared" si="8"/>
        <v>110773-9</v>
      </c>
      <c r="J1193" s="11" t="s">
        <v>2414</v>
      </c>
      <c r="K1193" s="11" t="s">
        <v>43</v>
      </c>
      <c r="L1193" s="11" t="s">
        <v>429</v>
      </c>
      <c r="M1193" s="30" t="s">
        <v>1748</v>
      </c>
      <c r="N1193" s="11" t="s">
        <v>1637</v>
      </c>
      <c r="O1193" s="11" t="s">
        <v>2422</v>
      </c>
      <c r="P1193" s="30" t="s">
        <v>2423</v>
      </c>
      <c r="Q1193" s="11" t="s">
        <v>1082</v>
      </c>
      <c r="R1193" s="30" t="s">
        <v>1357</v>
      </c>
      <c r="S1193" s="30"/>
      <c r="T1193" s="30"/>
      <c r="U1193" s="11" t="s">
        <v>56</v>
      </c>
    </row>
    <row r="1194" spans="1:94">
      <c r="A1194" s="11">
        <v>172</v>
      </c>
      <c r="B1194" s="28">
        <v>45270.904085648101</v>
      </c>
      <c r="C1194" s="28">
        <v>45275.865752314799</v>
      </c>
      <c r="D1194" s="11" t="s">
        <v>37</v>
      </c>
      <c r="E1194" s="11" t="s">
        <v>2412</v>
      </c>
      <c r="F1194" s="19" t="s">
        <v>2413</v>
      </c>
      <c r="G1194" s="31">
        <v>110773</v>
      </c>
      <c r="H1194" s="31">
        <v>9</v>
      </c>
      <c r="I1194" s="11" t="str">
        <f t="shared" si="8"/>
        <v>110773-9</v>
      </c>
      <c r="J1194" s="11" t="s">
        <v>2414</v>
      </c>
      <c r="K1194" s="11" t="s">
        <v>43</v>
      </c>
      <c r="L1194" s="11" t="s">
        <v>429</v>
      </c>
      <c r="M1194" s="30" t="s">
        <v>1748</v>
      </c>
      <c r="N1194" s="11" t="s">
        <v>1637</v>
      </c>
      <c r="O1194" s="11" t="s">
        <v>2424</v>
      </c>
      <c r="P1194" s="30" t="s">
        <v>1516</v>
      </c>
      <c r="Q1194" s="11" t="s">
        <v>1070</v>
      </c>
      <c r="R1194" s="30" t="s">
        <v>1357</v>
      </c>
      <c r="S1194" s="30"/>
      <c r="T1194" s="30"/>
      <c r="U1194" s="11" t="s">
        <v>47</v>
      </c>
    </row>
    <row r="1195" spans="1:94">
      <c r="A1195" s="11">
        <v>172</v>
      </c>
      <c r="B1195" s="28">
        <v>45270.904085648101</v>
      </c>
      <c r="C1195" s="28">
        <v>45275.865752314799</v>
      </c>
      <c r="D1195" s="11" t="s">
        <v>37</v>
      </c>
      <c r="E1195" s="11" t="s">
        <v>2412</v>
      </c>
      <c r="F1195" s="19" t="s">
        <v>2413</v>
      </c>
      <c r="G1195" s="31">
        <v>110773</v>
      </c>
      <c r="H1195" s="31">
        <v>9</v>
      </c>
      <c r="I1195" s="11" t="str">
        <f t="shared" si="8"/>
        <v>110773-9</v>
      </c>
      <c r="J1195" s="11" t="s">
        <v>2414</v>
      </c>
      <c r="K1195" s="11" t="s">
        <v>43</v>
      </c>
      <c r="L1195" s="11" t="s">
        <v>429</v>
      </c>
      <c r="M1195" s="30" t="s">
        <v>1748</v>
      </c>
      <c r="N1195" s="11" t="s">
        <v>1637</v>
      </c>
      <c r="O1195" s="11" t="s">
        <v>2425</v>
      </c>
      <c r="P1195" s="11" t="s">
        <v>1637</v>
      </c>
      <c r="Q1195" s="11" t="s">
        <v>2426</v>
      </c>
      <c r="R1195" s="30" t="s">
        <v>1357</v>
      </c>
      <c r="S1195" s="30"/>
      <c r="T1195" s="30"/>
      <c r="U1195" s="11" t="s">
        <v>47</v>
      </c>
    </row>
    <row r="1196" spans="1:94">
      <c r="A1196" s="11">
        <v>173</v>
      </c>
      <c r="B1196" s="28">
        <v>45272.3758101852</v>
      </c>
      <c r="C1196" s="28">
        <v>45275.883726851796</v>
      </c>
      <c r="D1196" s="11" t="s">
        <v>37</v>
      </c>
      <c r="E1196" s="11" t="s">
        <v>2427</v>
      </c>
      <c r="F1196" s="19" t="s">
        <v>2428</v>
      </c>
      <c r="G1196" s="29">
        <f>VLOOKUP(J1196,Hoja1!$A$1:$C$283,2,FALSE)</f>
        <v>110899</v>
      </c>
      <c r="H1196" s="29" t="str">
        <f>VLOOKUP(J1196,Hoja1!$A$1:$C$283,3,FALSE)</f>
        <v>9</v>
      </c>
      <c r="I1196" s="11" t="str">
        <f t="shared" si="8"/>
        <v>110899-9</v>
      </c>
      <c r="J1196" s="11" t="s">
        <v>2429</v>
      </c>
      <c r="K1196" s="11" t="s">
        <v>1852</v>
      </c>
      <c r="L1196" s="11" t="s">
        <v>2430</v>
      </c>
      <c r="M1196" s="30" t="s">
        <v>1748</v>
      </c>
      <c r="N1196" s="11" t="s">
        <v>1637</v>
      </c>
      <c r="O1196" s="11" t="s">
        <v>77</v>
      </c>
      <c r="P1196" s="30" t="s">
        <v>2128</v>
      </c>
      <c r="Q1196" s="11" t="s">
        <v>78</v>
      </c>
      <c r="R1196" s="30" t="s">
        <v>1357</v>
      </c>
      <c r="S1196" s="30"/>
      <c r="T1196" s="30"/>
      <c r="U1196" s="11" t="s">
        <v>47</v>
      </c>
      <c r="BL1196" s="11" t="s">
        <v>47</v>
      </c>
      <c r="BY1196" s="11" t="s">
        <v>47</v>
      </c>
      <c r="BZ1196" s="30" t="s">
        <v>1377</v>
      </c>
      <c r="CM1196" s="11" t="s">
        <v>56</v>
      </c>
      <c r="CP1196" s="11" t="s">
        <v>2431</v>
      </c>
    </row>
    <row r="1197" spans="1:94">
      <c r="A1197" s="11">
        <v>173</v>
      </c>
      <c r="B1197" s="28">
        <v>45272.3758101852</v>
      </c>
      <c r="C1197" s="28">
        <v>45275.883726851796</v>
      </c>
      <c r="D1197" s="11" t="s">
        <v>37</v>
      </c>
      <c r="E1197" s="11" t="s">
        <v>2427</v>
      </c>
      <c r="F1197" s="19" t="s">
        <v>2428</v>
      </c>
      <c r="G1197" s="29">
        <f>VLOOKUP(J1197,Hoja1!$A$1:$C$283,2,FALSE)</f>
        <v>110899</v>
      </c>
      <c r="H1197" s="29" t="str">
        <f>VLOOKUP(J1197,Hoja1!$A$1:$C$283,3,FALSE)</f>
        <v>9</v>
      </c>
      <c r="I1197" s="11" t="str">
        <f t="shared" si="8"/>
        <v>110899-9</v>
      </c>
      <c r="J1197" s="11" t="s">
        <v>2429</v>
      </c>
      <c r="K1197" s="11" t="s">
        <v>1852</v>
      </c>
      <c r="L1197" s="11" t="s">
        <v>2430</v>
      </c>
      <c r="M1197" s="30" t="s">
        <v>1748</v>
      </c>
      <c r="N1197" s="11" t="s">
        <v>1637</v>
      </c>
      <c r="O1197" s="11" t="s">
        <v>966</v>
      </c>
      <c r="P1197" s="30" t="s">
        <v>1830</v>
      </c>
      <c r="Q1197" s="11" t="s">
        <v>554</v>
      </c>
      <c r="R1197" s="30" t="s">
        <v>1357</v>
      </c>
      <c r="S1197" s="30"/>
      <c r="T1197" s="30"/>
      <c r="U1197" s="11" t="s">
        <v>47</v>
      </c>
    </row>
    <row r="1198" spans="1:94">
      <c r="A1198" s="11">
        <v>173</v>
      </c>
      <c r="B1198" s="28">
        <v>45272.3758101852</v>
      </c>
      <c r="C1198" s="28">
        <v>45275.883726851796</v>
      </c>
      <c r="D1198" s="11" t="s">
        <v>37</v>
      </c>
      <c r="E1198" s="11" t="s">
        <v>2427</v>
      </c>
      <c r="F1198" s="19" t="s">
        <v>2428</v>
      </c>
      <c r="G1198" s="29">
        <f>VLOOKUP(J1198,Hoja1!$A$1:$C$283,2,FALSE)</f>
        <v>110899</v>
      </c>
      <c r="H1198" s="29" t="str">
        <f>VLOOKUP(J1198,Hoja1!$A$1:$C$283,3,FALSE)</f>
        <v>9</v>
      </c>
      <c r="I1198" s="11" t="str">
        <f t="shared" si="8"/>
        <v>110899-9</v>
      </c>
      <c r="J1198" s="11" t="s">
        <v>2429</v>
      </c>
      <c r="K1198" s="11" t="s">
        <v>1852</v>
      </c>
      <c r="L1198" s="11" t="s">
        <v>2430</v>
      </c>
      <c r="M1198" s="30" t="s">
        <v>1748</v>
      </c>
      <c r="N1198" s="11" t="s">
        <v>1637</v>
      </c>
      <c r="O1198" s="11" t="s">
        <v>2432</v>
      </c>
      <c r="P1198" s="30" t="s">
        <v>1855</v>
      </c>
      <c r="Q1198" s="11" t="s">
        <v>190</v>
      </c>
      <c r="R1198" s="30" t="s">
        <v>1357</v>
      </c>
      <c r="S1198" s="30"/>
      <c r="T1198" s="30"/>
      <c r="U1198" s="11" t="s">
        <v>56</v>
      </c>
    </row>
    <row r="1199" spans="1:94">
      <c r="A1199" s="11">
        <v>173</v>
      </c>
      <c r="B1199" s="28">
        <v>45272.3758101852</v>
      </c>
      <c r="C1199" s="28">
        <v>45275.883726851796</v>
      </c>
      <c r="D1199" s="11" t="s">
        <v>37</v>
      </c>
      <c r="E1199" s="11" t="s">
        <v>2427</v>
      </c>
      <c r="F1199" s="19" t="s">
        <v>2428</v>
      </c>
      <c r="G1199" s="29">
        <f>VLOOKUP(J1199,Hoja1!$A$1:$C$283,2,FALSE)</f>
        <v>110899</v>
      </c>
      <c r="H1199" s="29" t="str">
        <f>VLOOKUP(J1199,Hoja1!$A$1:$C$283,3,FALSE)</f>
        <v>9</v>
      </c>
      <c r="I1199" s="11" t="str">
        <f t="shared" si="8"/>
        <v>110899-9</v>
      </c>
      <c r="J1199" s="11" t="s">
        <v>2429</v>
      </c>
      <c r="K1199" s="11" t="s">
        <v>1852</v>
      </c>
      <c r="L1199" s="11" t="s">
        <v>2430</v>
      </c>
      <c r="M1199" s="30" t="s">
        <v>1748</v>
      </c>
      <c r="N1199" s="11" t="s">
        <v>1637</v>
      </c>
      <c r="O1199" s="11" t="s">
        <v>838</v>
      </c>
      <c r="P1199" s="30" t="s">
        <v>1546</v>
      </c>
      <c r="Q1199" s="11" t="s">
        <v>265</v>
      </c>
      <c r="R1199" s="30" t="s">
        <v>1377</v>
      </c>
      <c r="S1199" s="30"/>
      <c r="T1199" s="30"/>
      <c r="U1199" s="11" t="s">
        <v>56</v>
      </c>
    </row>
    <row r="1200" spans="1:94">
      <c r="A1200" s="11">
        <v>173</v>
      </c>
      <c r="B1200" s="28">
        <v>45272.3758101852</v>
      </c>
      <c r="C1200" s="28">
        <v>45275.883726851796</v>
      </c>
      <c r="D1200" s="11" t="s">
        <v>37</v>
      </c>
      <c r="E1200" s="11" t="s">
        <v>2427</v>
      </c>
      <c r="F1200" s="19" t="s">
        <v>2428</v>
      </c>
      <c r="G1200" s="29">
        <f>VLOOKUP(J1200,Hoja1!$A$1:$C$283,2,FALSE)</f>
        <v>110899</v>
      </c>
      <c r="H1200" s="29" t="str">
        <f>VLOOKUP(J1200,Hoja1!$A$1:$C$283,3,FALSE)</f>
        <v>9</v>
      </c>
      <c r="I1200" s="11" t="str">
        <f t="shared" si="8"/>
        <v>110899-9</v>
      </c>
      <c r="J1200" s="11" t="s">
        <v>2429</v>
      </c>
      <c r="K1200" s="11" t="s">
        <v>1852</v>
      </c>
      <c r="L1200" s="11" t="s">
        <v>2430</v>
      </c>
      <c r="M1200" s="30" t="s">
        <v>1748</v>
      </c>
      <c r="N1200" s="11" t="s">
        <v>1637</v>
      </c>
      <c r="O1200" s="11" t="s">
        <v>555</v>
      </c>
      <c r="P1200" s="30" t="s">
        <v>1857</v>
      </c>
      <c r="Q1200" s="11" t="s">
        <v>263</v>
      </c>
      <c r="R1200" s="30" t="s">
        <v>1377</v>
      </c>
      <c r="S1200" s="30"/>
      <c r="T1200" s="30"/>
      <c r="U1200" s="11" t="s">
        <v>56</v>
      </c>
    </row>
    <row r="1201" spans="1:91">
      <c r="A1201" s="11">
        <v>173</v>
      </c>
      <c r="B1201" s="28">
        <v>45272.3758101852</v>
      </c>
      <c r="C1201" s="28">
        <v>45275.883726851796</v>
      </c>
      <c r="D1201" s="11" t="s">
        <v>37</v>
      </c>
      <c r="E1201" s="11" t="s">
        <v>2427</v>
      </c>
      <c r="F1201" s="19" t="s">
        <v>2428</v>
      </c>
      <c r="G1201" s="29">
        <f>VLOOKUP(J1201,Hoja1!$A$1:$C$283,2,FALSE)</f>
        <v>110899</v>
      </c>
      <c r="H1201" s="29" t="str">
        <f>VLOOKUP(J1201,Hoja1!$A$1:$C$283,3,FALSE)</f>
        <v>9</v>
      </c>
      <c r="I1201" s="11" t="str">
        <f t="shared" si="8"/>
        <v>110899-9</v>
      </c>
      <c r="J1201" s="11" t="s">
        <v>2429</v>
      </c>
      <c r="K1201" s="11" t="s">
        <v>1852</v>
      </c>
      <c r="L1201" s="11" t="s">
        <v>2430</v>
      </c>
      <c r="M1201" s="30" t="s">
        <v>1748</v>
      </c>
      <c r="N1201" s="11" t="s">
        <v>1637</v>
      </c>
      <c r="O1201" s="11" t="s">
        <v>839</v>
      </c>
      <c r="P1201" s="30" t="s">
        <v>1672</v>
      </c>
      <c r="Q1201" s="11" t="s">
        <v>141</v>
      </c>
      <c r="R1201" s="30" t="s">
        <v>1357</v>
      </c>
      <c r="S1201" s="30"/>
      <c r="T1201" s="30"/>
      <c r="U1201" s="11" t="s">
        <v>56</v>
      </c>
    </row>
    <row r="1202" spans="1:91">
      <c r="A1202" s="11">
        <v>173</v>
      </c>
      <c r="B1202" s="28">
        <v>45272.3758101852</v>
      </c>
      <c r="C1202" s="28">
        <v>45275.883726851796</v>
      </c>
      <c r="D1202" s="11" t="s">
        <v>37</v>
      </c>
      <c r="E1202" s="11" t="s">
        <v>2427</v>
      </c>
      <c r="F1202" s="19" t="s">
        <v>2428</v>
      </c>
      <c r="G1202" s="29">
        <f>VLOOKUP(J1202,Hoja1!$A$1:$C$283,2,FALSE)</f>
        <v>110899</v>
      </c>
      <c r="H1202" s="29" t="str">
        <f>VLOOKUP(J1202,Hoja1!$A$1:$C$283,3,FALSE)</f>
        <v>9</v>
      </c>
      <c r="I1202" s="11" t="str">
        <f t="shared" si="8"/>
        <v>110899-9</v>
      </c>
      <c r="J1202" s="11" t="s">
        <v>2429</v>
      </c>
      <c r="K1202" s="11" t="s">
        <v>1852</v>
      </c>
      <c r="L1202" s="11" t="s">
        <v>2430</v>
      </c>
      <c r="M1202" s="30" t="s">
        <v>1748</v>
      </c>
      <c r="N1202" s="11" t="s">
        <v>1637</v>
      </c>
      <c r="O1202" s="11" t="s">
        <v>2433</v>
      </c>
      <c r="P1202" s="30" t="s">
        <v>1554</v>
      </c>
      <c r="Q1202" s="11" t="s">
        <v>827</v>
      </c>
      <c r="R1202" s="30" t="s">
        <v>1357</v>
      </c>
      <c r="S1202" s="30"/>
      <c r="T1202" s="30"/>
      <c r="U1202" s="11" t="s">
        <v>56</v>
      </c>
    </row>
    <row r="1203" spans="1:91">
      <c r="A1203" s="11">
        <v>173</v>
      </c>
      <c r="B1203" s="28">
        <v>45272.3758101852</v>
      </c>
      <c r="C1203" s="28">
        <v>45275.883726851796</v>
      </c>
      <c r="D1203" s="11" t="s">
        <v>37</v>
      </c>
      <c r="E1203" s="11" t="s">
        <v>2427</v>
      </c>
      <c r="F1203" s="19" t="s">
        <v>2428</v>
      </c>
      <c r="G1203" s="29">
        <f>VLOOKUP(J1203,Hoja1!$A$1:$C$283,2,FALSE)</f>
        <v>110899</v>
      </c>
      <c r="H1203" s="29" t="str">
        <f>VLOOKUP(J1203,Hoja1!$A$1:$C$283,3,FALSE)</f>
        <v>9</v>
      </c>
      <c r="I1203" s="11" t="str">
        <f t="shared" si="8"/>
        <v>110899-9</v>
      </c>
      <c r="J1203" s="11" t="s">
        <v>2429</v>
      </c>
      <c r="K1203" s="11" t="s">
        <v>1852</v>
      </c>
      <c r="L1203" s="11" t="s">
        <v>2430</v>
      </c>
      <c r="M1203" s="30" t="s">
        <v>1748</v>
      </c>
      <c r="N1203" s="11" t="s">
        <v>1637</v>
      </c>
      <c r="O1203" s="11" t="s">
        <v>920</v>
      </c>
      <c r="P1203" s="30" t="s">
        <v>1359</v>
      </c>
      <c r="Q1203" s="11" t="s">
        <v>2434</v>
      </c>
      <c r="R1203" s="30" t="s">
        <v>1357</v>
      </c>
      <c r="S1203" s="30"/>
      <c r="T1203" s="30"/>
      <c r="U1203" s="11" t="s">
        <v>47</v>
      </c>
    </row>
    <row r="1204" spans="1:91">
      <c r="A1204" s="11">
        <v>173</v>
      </c>
      <c r="B1204" s="28">
        <v>45272.3758101852</v>
      </c>
      <c r="C1204" s="28">
        <v>45275.883726851796</v>
      </c>
      <c r="D1204" s="11" t="s">
        <v>37</v>
      </c>
      <c r="E1204" s="11" t="s">
        <v>2427</v>
      </c>
      <c r="F1204" s="19" t="s">
        <v>2428</v>
      </c>
      <c r="G1204" s="29">
        <f>VLOOKUP(J1204,Hoja1!$A$1:$C$283,2,FALSE)</f>
        <v>110899</v>
      </c>
      <c r="H1204" s="29" t="str">
        <f>VLOOKUP(J1204,Hoja1!$A$1:$C$283,3,FALSE)</f>
        <v>9</v>
      </c>
      <c r="I1204" s="11" t="str">
        <f t="shared" si="8"/>
        <v>110899-9</v>
      </c>
      <c r="J1204" s="11" t="s">
        <v>2429</v>
      </c>
      <c r="K1204" s="11" t="s">
        <v>1852</v>
      </c>
      <c r="L1204" s="11" t="s">
        <v>2430</v>
      </c>
      <c r="M1204" s="30" t="s">
        <v>1748</v>
      </c>
      <c r="N1204" s="11" t="s">
        <v>1637</v>
      </c>
      <c r="O1204" s="11" t="s">
        <v>2435</v>
      </c>
      <c r="P1204" s="30" t="s">
        <v>2436</v>
      </c>
      <c r="Q1204" s="11" t="s">
        <v>2437</v>
      </c>
      <c r="R1204" s="30" t="s">
        <v>1357</v>
      </c>
      <c r="S1204" s="30"/>
      <c r="T1204" s="30"/>
      <c r="U1204" s="11" t="s">
        <v>47</v>
      </c>
    </row>
    <row r="1205" spans="1:91">
      <c r="A1205" s="11">
        <v>173</v>
      </c>
      <c r="B1205" s="28">
        <v>45272.3758101852</v>
      </c>
      <c r="C1205" s="28">
        <v>45275.883726851796</v>
      </c>
      <c r="D1205" s="11" t="s">
        <v>37</v>
      </c>
      <c r="E1205" s="11" t="s">
        <v>2427</v>
      </c>
      <c r="F1205" s="19" t="s">
        <v>2428</v>
      </c>
      <c r="G1205" s="29">
        <f>VLOOKUP(J1205,Hoja1!$A$1:$C$283,2,FALSE)</f>
        <v>110899</v>
      </c>
      <c r="H1205" s="29" t="str">
        <f>VLOOKUP(J1205,Hoja1!$A$1:$C$283,3,FALSE)</f>
        <v>9</v>
      </c>
      <c r="I1205" s="11" t="str">
        <f t="shared" si="8"/>
        <v>110899-9</v>
      </c>
      <c r="J1205" s="11" t="s">
        <v>2429</v>
      </c>
      <c r="K1205" s="11" t="s">
        <v>1852</v>
      </c>
      <c r="L1205" s="11" t="s">
        <v>2430</v>
      </c>
      <c r="M1205" s="30" t="s">
        <v>1748</v>
      </c>
      <c r="N1205" s="11" t="s">
        <v>1637</v>
      </c>
      <c r="O1205" s="11" t="s">
        <v>2438</v>
      </c>
      <c r="P1205" s="30" t="s">
        <v>2439</v>
      </c>
      <c r="Q1205" s="11" t="s">
        <v>2440</v>
      </c>
      <c r="R1205" s="30" t="s">
        <v>1357</v>
      </c>
      <c r="S1205" s="30"/>
      <c r="T1205" s="30"/>
      <c r="U1205" s="11" t="s">
        <v>47</v>
      </c>
    </row>
    <row r="1206" spans="1:91">
      <c r="A1206" s="11">
        <v>173</v>
      </c>
      <c r="B1206" s="28">
        <v>45272.3758101852</v>
      </c>
      <c r="C1206" s="28">
        <v>45275.883726851796</v>
      </c>
      <c r="D1206" s="11" t="s">
        <v>37</v>
      </c>
      <c r="E1206" s="11" t="s">
        <v>2427</v>
      </c>
      <c r="F1206" s="19" t="s">
        <v>2428</v>
      </c>
      <c r="G1206" s="29">
        <f>VLOOKUP(J1206,Hoja1!$A$1:$C$283,2,FALSE)</f>
        <v>110899</v>
      </c>
      <c r="H1206" s="29" t="str">
        <f>VLOOKUP(J1206,Hoja1!$A$1:$C$283,3,FALSE)</f>
        <v>9</v>
      </c>
      <c r="I1206" s="11" t="str">
        <f t="shared" si="8"/>
        <v>110899-9</v>
      </c>
      <c r="J1206" s="11" t="s">
        <v>2429</v>
      </c>
      <c r="K1206" s="11" t="s">
        <v>1852</v>
      </c>
      <c r="L1206" s="11" t="s">
        <v>2430</v>
      </c>
      <c r="M1206" s="30" t="s">
        <v>1748</v>
      </c>
      <c r="N1206" s="11" t="s">
        <v>1637</v>
      </c>
      <c r="O1206" s="11" t="s">
        <v>2062</v>
      </c>
      <c r="P1206" s="30" t="s">
        <v>2441</v>
      </c>
      <c r="Q1206" s="11" t="s">
        <v>2064</v>
      </c>
      <c r="R1206" s="30" t="s">
        <v>1357</v>
      </c>
      <c r="S1206" s="30"/>
      <c r="T1206" s="30"/>
      <c r="U1206" s="11" t="s">
        <v>1637</v>
      </c>
    </row>
    <row r="1207" spans="1:91">
      <c r="A1207" s="11">
        <v>173</v>
      </c>
      <c r="B1207" s="28">
        <v>45272.3758101852</v>
      </c>
      <c r="C1207" s="28">
        <v>45275.883726851796</v>
      </c>
      <c r="D1207" s="11" t="s">
        <v>37</v>
      </c>
      <c r="E1207" s="11" t="s">
        <v>2427</v>
      </c>
      <c r="F1207" s="19" t="s">
        <v>2428</v>
      </c>
      <c r="G1207" s="29">
        <f>VLOOKUP(J1207,Hoja1!$A$1:$C$283,2,FALSE)</f>
        <v>110899</v>
      </c>
      <c r="H1207" s="29" t="str">
        <f>VLOOKUP(J1207,Hoja1!$A$1:$C$283,3,FALSE)</f>
        <v>9</v>
      </c>
      <c r="I1207" s="11" t="str">
        <f t="shared" si="8"/>
        <v>110899-9</v>
      </c>
      <c r="J1207" s="11" t="s">
        <v>2429</v>
      </c>
      <c r="K1207" s="11" t="s">
        <v>1852</v>
      </c>
      <c r="L1207" s="11" t="s">
        <v>2430</v>
      </c>
      <c r="M1207" s="30" t="s">
        <v>1748</v>
      </c>
      <c r="N1207" s="11" t="s">
        <v>1637</v>
      </c>
      <c r="O1207" s="11" t="s">
        <v>602</v>
      </c>
      <c r="P1207" s="30" t="s">
        <v>2442</v>
      </c>
      <c r="Q1207" s="11" t="s">
        <v>603</v>
      </c>
      <c r="R1207" s="30" t="s">
        <v>1380</v>
      </c>
      <c r="S1207" s="30"/>
      <c r="T1207" s="30"/>
      <c r="U1207" s="11" t="s">
        <v>1637</v>
      </c>
    </row>
    <row r="1208" spans="1:91">
      <c r="A1208" s="11">
        <v>174</v>
      </c>
      <c r="B1208" s="28">
        <v>45275.8815509259</v>
      </c>
      <c r="C1208" s="28">
        <v>45275.890949074099</v>
      </c>
      <c r="D1208" s="11" t="s">
        <v>37</v>
      </c>
      <c r="E1208" s="11" t="s">
        <v>2443</v>
      </c>
      <c r="F1208" s="19" t="s">
        <v>2444</v>
      </c>
      <c r="G1208" s="29">
        <f>VLOOKUP(J1208,Hoja1!$A$1:$C$283,2,FALSE)</f>
        <v>110818</v>
      </c>
      <c r="H1208" s="29" t="str">
        <f>VLOOKUP(J1208,Hoja1!$A$1:$C$283,3,FALSE)</f>
        <v>2</v>
      </c>
      <c r="I1208" s="11" t="str">
        <f t="shared" si="8"/>
        <v>110818-2</v>
      </c>
      <c r="J1208" s="11" t="s">
        <v>2445</v>
      </c>
      <c r="K1208" s="11" t="s">
        <v>399</v>
      </c>
      <c r="L1208" s="11" t="s">
        <v>2446</v>
      </c>
      <c r="M1208" s="30" t="s">
        <v>1586</v>
      </c>
      <c r="N1208" s="11" t="s">
        <v>890</v>
      </c>
      <c r="O1208" s="11" t="s">
        <v>2447</v>
      </c>
      <c r="P1208" s="30" t="s">
        <v>2448</v>
      </c>
      <c r="Q1208" s="11" t="s">
        <v>2449</v>
      </c>
      <c r="R1208" s="30" t="s">
        <v>1357</v>
      </c>
      <c r="S1208" s="30"/>
      <c r="T1208" s="30"/>
      <c r="U1208" s="11" t="s">
        <v>47</v>
      </c>
      <c r="BL1208" s="11" t="s">
        <v>56</v>
      </c>
      <c r="BY1208" s="11" t="s">
        <v>56</v>
      </c>
      <c r="CM1208" s="11" t="s">
        <v>56</v>
      </c>
    </row>
    <row r="1209" spans="1:91">
      <c r="A1209" s="11">
        <v>174</v>
      </c>
      <c r="B1209" s="28">
        <v>45275.8815509259</v>
      </c>
      <c r="C1209" s="28">
        <v>45275.890949074099</v>
      </c>
      <c r="D1209" s="11" t="s">
        <v>37</v>
      </c>
      <c r="E1209" s="11" t="s">
        <v>2443</v>
      </c>
      <c r="F1209" s="19" t="s">
        <v>2444</v>
      </c>
      <c r="G1209" s="29">
        <f>VLOOKUP(J1209,Hoja1!$A$1:$C$283,2,FALSE)</f>
        <v>110818</v>
      </c>
      <c r="H1209" s="29" t="str">
        <f>VLOOKUP(J1209,Hoja1!$A$1:$C$283,3,FALSE)</f>
        <v>2</v>
      </c>
      <c r="I1209" s="11" t="str">
        <f t="shared" si="8"/>
        <v>110818-2</v>
      </c>
      <c r="J1209" s="11" t="s">
        <v>2445</v>
      </c>
      <c r="K1209" s="11" t="s">
        <v>399</v>
      </c>
      <c r="L1209" s="11" t="s">
        <v>2446</v>
      </c>
      <c r="M1209" s="30" t="s">
        <v>1586</v>
      </c>
      <c r="N1209" s="11" t="s">
        <v>890</v>
      </c>
      <c r="O1209" s="11" t="s">
        <v>2450</v>
      </c>
      <c r="P1209" s="30" t="s">
        <v>2451</v>
      </c>
      <c r="Q1209" s="11" t="s">
        <v>2452</v>
      </c>
      <c r="R1209" s="30" t="s">
        <v>1357</v>
      </c>
      <c r="S1209" s="30"/>
      <c r="T1209" s="30"/>
      <c r="U1209" s="11" t="s">
        <v>47</v>
      </c>
    </row>
    <row r="1210" spans="1:91">
      <c r="A1210" s="11">
        <v>174</v>
      </c>
      <c r="B1210" s="28">
        <v>45275.8815509259</v>
      </c>
      <c r="C1210" s="28">
        <v>45275.890949074099</v>
      </c>
      <c r="D1210" s="11" t="s">
        <v>37</v>
      </c>
      <c r="E1210" s="11" t="s">
        <v>2443</v>
      </c>
      <c r="F1210" s="19" t="s">
        <v>2444</v>
      </c>
      <c r="G1210" s="29">
        <f>VLOOKUP(J1210,Hoja1!$A$1:$C$283,2,FALSE)</f>
        <v>110818</v>
      </c>
      <c r="H1210" s="29" t="str">
        <f>VLOOKUP(J1210,Hoja1!$A$1:$C$283,3,FALSE)</f>
        <v>2</v>
      </c>
      <c r="I1210" s="11" t="str">
        <f t="shared" si="8"/>
        <v>110818-2</v>
      </c>
      <c r="J1210" s="11" t="s">
        <v>2445</v>
      </c>
      <c r="K1210" s="11" t="s">
        <v>399</v>
      </c>
      <c r="L1210" s="11" t="s">
        <v>2446</v>
      </c>
      <c r="M1210" s="30" t="s">
        <v>1586</v>
      </c>
      <c r="N1210" s="11" t="s">
        <v>890</v>
      </c>
      <c r="O1210" s="11" t="s">
        <v>2453</v>
      </c>
      <c r="P1210" s="30" t="s">
        <v>2454</v>
      </c>
      <c r="Q1210" s="11" t="s">
        <v>2455</v>
      </c>
      <c r="R1210" s="30" t="s">
        <v>1357</v>
      </c>
      <c r="S1210" s="30"/>
      <c r="T1210" s="30"/>
      <c r="U1210" s="11" t="s">
        <v>47</v>
      </c>
    </row>
    <row r="1211" spans="1:91">
      <c r="A1211" s="11">
        <v>175</v>
      </c>
      <c r="B1211" s="28">
        <v>45275.883518518502</v>
      </c>
      <c r="C1211" s="28">
        <v>45275.896620370397</v>
      </c>
      <c r="D1211" s="11" t="s">
        <v>37</v>
      </c>
      <c r="E1211" s="11" t="s">
        <v>2456</v>
      </c>
      <c r="F1211" s="19" t="s">
        <v>2457</v>
      </c>
      <c r="G1211" s="29">
        <f>VLOOKUP(J1211,Hoja1!$A$1:$C$283,2,FALSE)</f>
        <v>111029</v>
      </c>
      <c r="H1211" s="29" t="str">
        <f>VLOOKUP(J1211,Hoja1!$A$1:$C$283,3,FALSE)</f>
        <v>2</v>
      </c>
      <c r="I1211" s="11" t="str">
        <f t="shared" si="8"/>
        <v>111029-2</v>
      </c>
      <c r="J1211" s="11" t="s">
        <v>2458</v>
      </c>
      <c r="K1211" s="11" t="s">
        <v>43</v>
      </c>
      <c r="L1211" s="11" t="s">
        <v>701</v>
      </c>
      <c r="M1211" s="30" t="s">
        <v>2459</v>
      </c>
      <c r="N1211" s="11" t="s">
        <v>541</v>
      </c>
      <c r="O1211" s="11" t="s">
        <v>2460</v>
      </c>
      <c r="P1211" s="30" t="s">
        <v>1937</v>
      </c>
      <c r="Q1211" s="11" t="s">
        <v>49</v>
      </c>
      <c r="R1211" s="30" t="s">
        <v>1357</v>
      </c>
      <c r="S1211" s="30"/>
      <c r="T1211" s="30"/>
      <c r="U1211" s="11" t="s">
        <v>47</v>
      </c>
      <c r="BL1211" s="11" t="s">
        <v>56</v>
      </c>
      <c r="BY1211" s="11" t="s">
        <v>56</v>
      </c>
      <c r="CM1211" s="11" t="s">
        <v>56</v>
      </c>
    </row>
    <row r="1212" spans="1:91">
      <c r="A1212" s="11">
        <v>175</v>
      </c>
      <c r="B1212" s="28">
        <v>45275.883518518502</v>
      </c>
      <c r="C1212" s="28">
        <v>45275.896620370397</v>
      </c>
      <c r="D1212" s="11" t="s">
        <v>37</v>
      </c>
      <c r="E1212" s="11" t="s">
        <v>2456</v>
      </c>
      <c r="F1212" s="19" t="s">
        <v>2457</v>
      </c>
      <c r="G1212" s="29">
        <f>VLOOKUP(J1212,Hoja1!$A$1:$C$283,2,FALSE)</f>
        <v>111029</v>
      </c>
      <c r="H1212" s="29" t="str">
        <f>VLOOKUP(J1212,Hoja1!$A$1:$C$283,3,FALSE)</f>
        <v>2</v>
      </c>
      <c r="I1212" s="11" t="str">
        <f t="shared" si="8"/>
        <v>111029-2</v>
      </c>
      <c r="J1212" s="11" t="s">
        <v>2458</v>
      </c>
      <c r="K1212" s="11" t="s">
        <v>43</v>
      </c>
      <c r="L1212" s="11" t="s">
        <v>701</v>
      </c>
      <c r="M1212" s="30" t="s">
        <v>2459</v>
      </c>
      <c r="N1212" s="11" t="s">
        <v>178</v>
      </c>
      <c r="O1212" s="11" t="s">
        <v>145</v>
      </c>
      <c r="P1212" s="30" t="s">
        <v>1533</v>
      </c>
      <c r="Q1212" s="11" t="s">
        <v>146</v>
      </c>
      <c r="R1212" s="11">
        <v>1</v>
      </c>
      <c r="U1212" s="11" t="s">
        <v>47</v>
      </c>
    </row>
    <row r="1213" spans="1:91">
      <c r="A1213" s="11">
        <v>175</v>
      </c>
      <c r="B1213" s="28">
        <v>45275.883518518502</v>
      </c>
      <c r="C1213" s="28">
        <v>45275.896620370397</v>
      </c>
      <c r="D1213" s="11" t="s">
        <v>37</v>
      </c>
      <c r="E1213" s="11" t="s">
        <v>2456</v>
      </c>
      <c r="F1213" s="19" t="s">
        <v>2457</v>
      </c>
      <c r="G1213" s="29">
        <f>VLOOKUP(J1213,Hoja1!$A$1:$C$283,2,FALSE)</f>
        <v>111029</v>
      </c>
      <c r="H1213" s="29" t="str">
        <f>VLOOKUP(J1213,Hoja1!$A$1:$C$283,3,FALSE)</f>
        <v>2</v>
      </c>
      <c r="I1213" s="11" t="str">
        <f t="shared" si="8"/>
        <v>111029-2</v>
      </c>
      <c r="J1213" s="11" t="s">
        <v>2458</v>
      </c>
      <c r="K1213" s="11" t="s">
        <v>43</v>
      </c>
      <c r="L1213" s="11" t="s">
        <v>701</v>
      </c>
      <c r="M1213" s="30" t="s">
        <v>2459</v>
      </c>
      <c r="N1213" s="11" t="s">
        <v>541</v>
      </c>
      <c r="O1213" s="11" t="s">
        <v>461</v>
      </c>
      <c r="P1213" s="30" t="s">
        <v>1521</v>
      </c>
      <c r="Q1213" s="11" t="s">
        <v>436</v>
      </c>
      <c r="R1213" s="30" t="s">
        <v>1357</v>
      </c>
      <c r="S1213" s="30"/>
      <c r="T1213" s="30"/>
      <c r="U1213" s="11" t="s">
        <v>47</v>
      </c>
    </row>
    <row r="1214" spans="1:91">
      <c r="A1214" s="11">
        <v>175</v>
      </c>
      <c r="B1214" s="28">
        <v>45275.883518518502</v>
      </c>
      <c r="C1214" s="28">
        <v>45275.896620370397</v>
      </c>
      <c r="D1214" s="11" t="s">
        <v>37</v>
      </c>
      <c r="E1214" s="11" t="s">
        <v>2456</v>
      </c>
      <c r="F1214" s="19" t="s">
        <v>2457</v>
      </c>
      <c r="G1214" s="29">
        <f>VLOOKUP(J1214,Hoja1!$A$1:$C$283,2,FALSE)</f>
        <v>111029</v>
      </c>
      <c r="H1214" s="29" t="str">
        <f>VLOOKUP(J1214,Hoja1!$A$1:$C$283,3,FALSE)</f>
        <v>2</v>
      </c>
      <c r="I1214" s="11" t="str">
        <f t="shared" si="8"/>
        <v>111029-2</v>
      </c>
      <c r="J1214" s="11" t="s">
        <v>2458</v>
      </c>
      <c r="K1214" s="11" t="s">
        <v>43</v>
      </c>
      <c r="L1214" s="11" t="s">
        <v>701</v>
      </c>
      <c r="M1214" s="30" t="s">
        <v>2459</v>
      </c>
      <c r="N1214" s="11" t="s">
        <v>742</v>
      </c>
      <c r="O1214" s="11" t="s">
        <v>2461</v>
      </c>
      <c r="P1214" s="30" t="s">
        <v>1358</v>
      </c>
      <c r="Q1214" s="11" t="s">
        <v>63</v>
      </c>
      <c r="R1214" s="30" t="s">
        <v>1357</v>
      </c>
      <c r="S1214" s="30"/>
      <c r="T1214" s="30"/>
      <c r="U1214" s="11" t="s">
        <v>47</v>
      </c>
    </row>
    <row r="1215" spans="1:91">
      <c r="A1215" s="11">
        <v>175</v>
      </c>
      <c r="B1215" s="28">
        <v>45275.883518518502</v>
      </c>
      <c r="C1215" s="28">
        <v>45275.896620370397</v>
      </c>
      <c r="D1215" s="11" t="s">
        <v>37</v>
      </c>
      <c r="E1215" s="11" t="s">
        <v>2456</v>
      </c>
      <c r="F1215" s="19" t="s">
        <v>2457</v>
      </c>
      <c r="G1215" s="29">
        <f>VLOOKUP(J1215,Hoja1!$A$1:$C$283,2,FALSE)</f>
        <v>111029</v>
      </c>
      <c r="H1215" s="29" t="str">
        <f>VLOOKUP(J1215,Hoja1!$A$1:$C$283,3,FALSE)</f>
        <v>2</v>
      </c>
      <c r="I1215" s="11" t="str">
        <f t="shared" si="8"/>
        <v>111029-2</v>
      </c>
      <c r="J1215" s="11" t="s">
        <v>2458</v>
      </c>
      <c r="K1215" s="11" t="s">
        <v>43</v>
      </c>
      <c r="L1215" s="11" t="s">
        <v>701</v>
      </c>
      <c r="M1215" s="30" t="s">
        <v>2459</v>
      </c>
      <c r="N1215" s="11" t="s">
        <v>728</v>
      </c>
      <c r="O1215" s="11" t="s">
        <v>2462</v>
      </c>
      <c r="P1215" s="30" t="s">
        <v>1735</v>
      </c>
      <c r="Q1215" s="11" t="s">
        <v>173</v>
      </c>
      <c r="R1215" s="30" t="s">
        <v>1357</v>
      </c>
      <c r="S1215" s="30"/>
      <c r="T1215" s="30"/>
      <c r="U1215" s="11" t="s">
        <v>56</v>
      </c>
    </row>
    <row r="1216" spans="1:91">
      <c r="A1216" s="11">
        <v>175</v>
      </c>
      <c r="B1216" s="28">
        <v>45275.883518518502</v>
      </c>
      <c r="C1216" s="28">
        <v>45275.896620370397</v>
      </c>
      <c r="D1216" s="11" t="s">
        <v>37</v>
      </c>
      <c r="E1216" s="11" t="s">
        <v>2456</v>
      </c>
      <c r="F1216" s="19" t="s">
        <v>2457</v>
      </c>
      <c r="G1216" s="29">
        <f>VLOOKUP(J1216,Hoja1!$A$1:$C$283,2,FALSE)</f>
        <v>111029</v>
      </c>
      <c r="H1216" s="29" t="str">
        <f>VLOOKUP(J1216,Hoja1!$A$1:$C$283,3,FALSE)</f>
        <v>2</v>
      </c>
      <c r="I1216" s="11" t="str">
        <f t="shared" si="8"/>
        <v>111029-2</v>
      </c>
      <c r="J1216" s="11" t="s">
        <v>2458</v>
      </c>
      <c r="K1216" s="11" t="s">
        <v>43</v>
      </c>
      <c r="L1216" s="11" t="s">
        <v>701</v>
      </c>
      <c r="M1216" s="30" t="s">
        <v>2459</v>
      </c>
      <c r="N1216" s="11" t="s">
        <v>541</v>
      </c>
      <c r="O1216" s="11" t="s">
        <v>584</v>
      </c>
      <c r="P1216" s="30" t="s">
        <v>2463</v>
      </c>
      <c r="Q1216" s="11" t="s">
        <v>46</v>
      </c>
      <c r="R1216" s="30" t="s">
        <v>1357</v>
      </c>
      <c r="S1216" s="30"/>
      <c r="T1216" s="30"/>
      <c r="U1216" s="11" t="s">
        <v>47</v>
      </c>
    </row>
    <row r="1217" spans="1:91">
      <c r="A1217" s="11">
        <v>176</v>
      </c>
      <c r="B1217" s="28">
        <v>45275.883414351803</v>
      </c>
      <c r="C1217" s="28">
        <v>45275.904328703698</v>
      </c>
      <c r="D1217" s="11" t="s">
        <v>37</v>
      </c>
      <c r="E1217" s="11" t="s">
        <v>2464</v>
      </c>
      <c r="F1217" s="19" t="s">
        <v>2465</v>
      </c>
      <c r="G1217" s="29">
        <f>VLOOKUP(J1217,Hoja1!$A$1:$C$283,2,FALSE)</f>
        <v>111021</v>
      </c>
      <c r="H1217" s="29" t="str">
        <f>VLOOKUP(J1217,Hoja1!$A$1:$C$283,3,FALSE)</f>
        <v>7</v>
      </c>
      <c r="I1217" s="11" t="str">
        <f t="shared" si="8"/>
        <v>111021-7</v>
      </c>
      <c r="J1217" s="11" t="s">
        <v>2466</v>
      </c>
      <c r="K1217" s="11" t="s">
        <v>43</v>
      </c>
      <c r="L1217" s="11" t="s">
        <v>2467</v>
      </c>
      <c r="M1217" s="30" t="s">
        <v>1748</v>
      </c>
      <c r="N1217" s="11" t="s">
        <v>541</v>
      </c>
      <c r="O1217" s="11" t="s">
        <v>2468</v>
      </c>
      <c r="P1217" s="30" t="s">
        <v>2469</v>
      </c>
      <c r="Q1217" s="11" t="s">
        <v>2470</v>
      </c>
      <c r="R1217" s="30" t="s">
        <v>1357</v>
      </c>
      <c r="S1217" s="30"/>
      <c r="T1217" s="30"/>
      <c r="U1217" s="11" t="s">
        <v>56</v>
      </c>
      <c r="BL1217" s="11" t="s">
        <v>56</v>
      </c>
      <c r="BY1217" s="11" t="s">
        <v>56</v>
      </c>
      <c r="CM1217" s="11" t="s">
        <v>56</v>
      </c>
    </row>
    <row r="1218" spans="1:91">
      <c r="A1218" s="11">
        <v>176</v>
      </c>
      <c r="B1218" s="28">
        <v>45275.883414351803</v>
      </c>
      <c r="C1218" s="28">
        <v>45275.904328703698</v>
      </c>
      <c r="D1218" s="11" t="s">
        <v>37</v>
      </c>
      <c r="E1218" s="11" t="s">
        <v>2464</v>
      </c>
      <c r="F1218" s="19" t="s">
        <v>2465</v>
      </c>
      <c r="G1218" s="29">
        <f>VLOOKUP(J1218,Hoja1!$A$1:$C$283,2,FALSE)</f>
        <v>111021</v>
      </c>
      <c r="H1218" s="29" t="str">
        <f>VLOOKUP(J1218,Hoja1!$A$1:$C$283,3,FALSE)</f>
        <v>7</v>
      </c>
      <c r="I1218" s="11" t="str">
        <f t="shared" si="8"/>
        <v>111021-7</v>
      </c>
      <c r="J1218" s="11" t="s">
        <v>2466</v>
      </c>
      <c r="K1218" s="11" t="s">
        <v>43</v>
      </c>
      <c r="L1218" s="11" t="s">
        <v>2467</v>
      </c>
      <c r="M1218" s="30" t="s">
        <v>1748</v>
      </c>
      <c r="N1218" s="11" t="s">
        <v>541</v>
      </c>
      <c r="O1218" s="11" t="s">
        <v>2471</v>
      </c>
      <c r="P1218" s="30" t="s">
        <v>2472</v>
      </c>
      <c r="Q1218" s="11" t="s">
        <v>2473</v>
      </c>
      <c r="R1218" s="30" t="s">
        <v>1357</v>
      </c>
      <c r="S1218" s="30"/>
      <c r="T1218" s="30"/>
      <c r="U1218" s="11" t="s">
        <v>56</v>
      </c>
    </row>
    <row r="1219" spans="1:91">
      <c r="A1219" s="11">
        <v>176</v>
      </c>
      <c r="B1219" s="28">
        <v>45275.883414351803</v>
      </c>
      <c r="C1219" s="28">
        <v>45275.904328703698</v>
      </c>
      <c r="D1219" s="11" t="s">
        <v>37</v>
      </c>
      <c r="E1219" s="11" t="s">
        <v>2464</v>
      </c>
      <c r="F1219" s="19" t="s">
        <v>2465</v>
      </c>
      <c r="G1219" s="29">
        <f>VLOOKUP(J1219,Hoja1!$A$1:$C$283,2,FALSE)</f>
        <v>111021</v>
      </c>
      <c r="H1219" s="29" t="str">
        <f>VLOOKUP(J1219,Hoja1!$A$1:$C$283,3,FALSE)</f>
        <v>7</v>
      </c>
      <c r="I1219" s="11" t="str">
        <f t="shared" si="8"/>
        <v>111021-7</v>
      </c>
      <c r="J1219" s="11" t="s">
        <v>2466</v>
      </c>
      <c r="K1219" s="11" t="s">
        <v>43</v>
      </c>
      <c r="L1219" s="11" t="s">
        <v>2467</v>
      </c>
      <c r="M1219" s="30" t="s">
        <v>1748</v>
      </c>
      <c r="N1219" s="11" t="s">
        <v>178</v>
      </c>
      <c r="O1219" s="11" t="s">
        <v>2474</v>
      </c>
      <c r="P1219" s="30" t="s">
        <v>1480</v>
      </c>
      <c r="Q1219" s="11" t="s">
        <v>51</v>
      </c>
      <c r="R1219" s="30" t="s">
        <v>1380</v>
      </c>
      <c r="S1219" s="30"/>
      <c r="T1219" s="30"/>
      <c r="U1219" s="11" t="s">
        <v>56</v>
      </c>
    </row>
    <row r="1220" spans="1:91">
      <c r="A1220" s="11">
        <v>176</v>
      </c>
      <c r="B1220" s="28">
        <v>45275.883414351803</v>
      </c>
      <c r="C1220" s="28">
        <v>45275.904328703698</v>
      </c>
      <c r="D1220" s="11" t="s">
        <v>37</v>
      </c>
      <c r="E1220" s="11" t="s">
        <v>2464</v>
      </c>
      <c r="F1220" s="19" t="s">
        <v>2465</v>
      </c>
      <c r="G1220" s="29">
        <f>VLOOKUP(J1220,Hoja1!$A$1:$C$283,2,FALSE)</f>
        <v>111021</v>
      </c>
      <c r="H1220" s="29" t="str">
        <f>VLOOKUP(J1220,Hoja1!$A$1:$C$283,3,FALSE)</f>
        <v>7</v>
      </c>
      <c r="I1220" s="11" t="str">
        <f t="shared" si="8"/>
        <v>111021-7</v>
      </c>
      <c r="J1220" s="11" t="s">
        <v>2466</v>
      </c>
      <c r="K1220" s="11" t="s">
        <v>43</v>
      </c>
      <c r="L1220" s="11" t="s">
        <v>2467</v>
      </c>
      <c r="M1220" s="30" t="s">
        <v>1748</v>
      </c>
      <c r="N1220" s="11" t="s">
        <v>727</v>
      </c>
      <c r="O1220" s="11" t="s">
        <v>868</v>
      </c>
      <c r="P1220" s="30" t="s">
        <v>1361</v>
      </c>
      <c r="Q1220" s="11" t="s">
        <v>60</v>
      </c>
      <c r="R1220" s="30" t="s">
        <v>1357</v>
      </c>
      <c r="S1220" s="30"/>
      <c r="T1220" s="30"/>
      <c r="U1220" s="11" t="s">
        <v>56</v>
      </c>
    </row>
    <row r="1221" spans="1:91">
      <c r="A1221" s="11">
        <v>176</v>
      </c>
      <c r="B1221" s="28">
        <v>45275.883414351803</v>
      </c>
      <c r="C1221" s="28">
        <v>45275.904328703698</v>
      </c>
      <c r="D1221" s="11" t="s">
        <v>37</v>
      </c>
      <c r="E1221" s="11" t="s">
        <v>2464</v>
      </c>
      <c r="F1221" s="19" t="s">
        <v>2465</v>
      </c>
      <c r="G1221" s="29">
        <f>VLOOKUP(J1221,Hoja1!$A$1:$C$283,2,FALSE)</f>
        <v>111021</v>
      </c>
      <c r="H1221" s="29" t="str">
        <f>VLOOKUP(J1221,Hoja1!$A$1:$C$283,3,FALSE)</f>
        <v>7</v>
      </c>
      <c r="I1221" s="11" t="str">
        <f t="shared" si="8"/>
        <v>111021-7</v>
      </c>
      <c r="J1221" s="11" t="s">
        <v>2466</v>
      </c>
      <c r="K1221" s="11" t="s">
        <v>43</v>
      </c>
      <c r="L1221" s="11" t="s">
        <v>2467</v>
      </c>
      <c r="M1221" s="30" t="s">
        <v>1748</v>
      </c>
      <c r="N1221" s="11" t="s">
        <v>724</v>
      </c>
      <c r="O1221" s="11" t="s">
        <v>1885</v>
      </c>
      <c r="P1221" s="30" t="s">
        <v>1886</v>
      </c>
      <c r="Q1221" s="11" t="s">
        <v>1887</v>
      </c>
      <c r="R1221" s="30" t="s">
        <v>1357</v>
      </c>
      <c r="S1221" s="30"/>
      <c r="T1221" s="30"/>
      <c r="U1221" s="11" t="s">
        <v>56</v>
      </c>
    </row>
    <row r="1222" spans="1:91">
      <c r="A1222" s="11">
        <v>176</v>
      </c>
      <c r="B1222" s="28">
        <v>45275.883414351803</v>
      </c>
      <c r="C1222" s="28">
        <v>45275.904328703698</v>
      </c>
      <c r="D1222" s="11" t="s">
        <v>37</v>
      </c>
      <c r="E1222" s="11" t="s">
        <v>2464</v>
      </c>
      <c r="F1222" s="19" t="s">
        <v>2465</v>
      </c>
      <c r="G1222" s="29">
        <f>VLOOKUP(J1222,Hoja1!$A$1:$C$283,2,FALSE)</f>
        <v>111021</v>
      </c>
      <c r="H1222" s="29" t="str">
        <f>VLOOKUP(J1222,Hoja1!$A$1:$C$283,3,FALSE)</f>
        <v>7</v>
      </c>
      <c r="I1222" s="11" t="str">
        <f t="shared" si="8"/>
        <v>111021-7</v>
      </c>
      <c r="J1222" s="11" t="s">
        <v>2466</v>
      </c>
      <c r="K1222" s="11" t="s">
        <v>43</v>
      </c>
      <c r="L1222" s="11" t="s">
        <v>2467</v>
      </c>
      <c r="M1222" s="30" t="s">
        <v>1748</v>
      </c>
      <c r="N1222" s="11" t="s">
        <v>178</v>
      </c>
      <c r="O1222" s="11" t="s">
        <v>871</v>
      </c>
      <c r="P1222" s="30" t="s">
        <v>1788</v>
      </c>
      <c r="Q1222" s="11" t="s">
        <v>2475</v>
      </c>
      <c r="R1222" s="30" t="s">
        <v>1357</v>
      </c>
      <c r="S1222" s="30"/>
      <c r="T1222" s="30"/>
      <c r="U1222" s="11" t="s">
        <v>56</v>
      </c>
    </row>
    <row r="1223" spans="1:91">
      <c r="A1223" s="11">
        <v>177</v>
      </c>
      <c r="B1223" s="28">
        <v>45275.644768518498</v>
      </c>
      <c r="C1223" s="28">
        <v>45275.915104166699</v>
      </c>
      <c r="D1223" s="11" t="s">
        <v>37</v>
      </c>
      <c r="E1223" s="11" t="s">
        <v>2476</v>
      </c>
      <c r="F1223" s="19" t="s">
        <v>2477</v>
      </c>
      <c r="G1223" s="31">
        <v>111046</v>
      </c>
      <c r="H1223" s="31">
        <v>2</v>
      </c>
      <c r="I1223" s="11" t="str">
        <f t="shared" si="8"/>
        <v>111046-2</v>
      </c>
      <c r="J1223" s="11" t="s">
        <v>2478</v>
      </c>
      <c r="K1223" s="11" t="s">
        <v>114</v>
      </c>
      <c r="L1223" s="11" t="s">
        <v>2041</v>
      </c>
      <c r="M1223" s="30" t="s">
        <v>1748</v>
      </c>
      <c r="N1223" s="11" t="s">
        <v>897</v>
      </c>
      <c r="O1223" s="11" t="s">
        <v>2479</v>
      </c>
      <c r="P1223" s="30" t="s">
        <v>2480</v>
      </c>
      <c r="Q1223" s="11" t="s">
        <v>2481</v>
      </c>
      <c r="R1223" s="30" t="s">
        <v>1357</v>
      </c>
      <c r="S1223" s="30"/>
      <c r="T1223" s="30"/>
      <c r="U1223" s="11" t="s">
        <v>47</v>
      </c>
      <c r="BL1223" s="11" t="s">
        <v>56</v>
      </c>
      <c r="BY1223" s="11" t="s">
        <v>47</v>
      </c>
      <c r="BZ1223" s="30" t="s">
        <v>1357</v>
      </c>
      <c r="CM1223" s="11" t="s">
        <v>56</v>
      </c>
    </row>
    <row r="1224" spans="1:91">
      <c r="A1224" s="11">
        <v>177</v>
      </c>
      <c r="B1224" s="28">
        <v>45275.644768518498</v>
      </c>
      <c r="C1224" s="28">
        <v>45275.915104166699</v>
      </c>
      <c r="D1224" s="11" t="s">
        <v>37</v>
      </c>
      <c r="E1224" s="11" t="s">
        <v>2476</v>
      </c>
      <c r="F1224" s="19" t="s">
        <v>2477</v>
      </c>
      <c r="G1224" s="31">
        <v>111046</v>
      </c>
      <c r="H1224" s="31">
        <v>2</v>
      </c>
      <c r="I1224" s="11" t="str">
        <f t="shared" si="8"/>
        <v>111046-2</v>
      </c>
      <c r="J1224" s="11" t="s">
        <v>2478</v>
      </c>
      <c r="K1224" s="11" t="s">
        <v>114</v>
      </c>
      <c r="L1224" s="11" t="s">
        <v>2041</v>
      </c>
      <c r="M1224" s="30" t="s">
        <v>1748</v>
      </c>
      <c r="N1224" s="11" t="s">
        <v>890</v>
      </c>
      <c r="O1224" s="11" t="s">
        <v>2482</v>
      </c>
      <c r="P1224" s="30" t="s">
        <v>1448</v>
      </c>
      <c r="Q1224" s="11" t="s">
        <v>484</v>
      </c>
      <c r="R1224" s="30" t="s">
        <v>1357</v>
      </c>
      <c r="S1224" s="30"/>
      <c r="T1224" s="30"/>
      <c r="U1224" s="11" t="s">
        <v>56</v>
      </c>
    </row>
    <row r="1225" spans="1:91">
      <c r="A1225" s="11">
        <v>177</v>
      </c>
      <c r="B1225" s="28">
        <v>45275.644768518498</v>
      </c>
      <c r="C1225" s="28">
        <v>45275.915104166699</v>
      </c>
      <c r="D1225" s="11" t="s">
        <v>37</v>
      </c>
      <c r="E1225" s="11" t="s">
        <v>2476</v>
      </c>
      <c r="F1225" s="19" t="s">
        <v>2477</v>
      </c>
      <c r="G1225" s="31">
        <v>111046</v>
      </c>
      <c r="H1225" s="31">
        <v>2</v>
      </c>
      <c r="I1225" s="11" t="str">
        <f t="shared" si="8"/>
        <v>111046-2</v>
      </c>
      <c r="J1225" s="11" t="s">
        <v>2478</v>
      </c>
      <c r="K1225" s="11" t="s">
        <v>114</v>
      </c>
      <c r="L1225" s="11" t="s">
        <v>2041</v>
      </c>
      <c r="M1225" s="30" t="s">
        <v>1748</v>
      </c>
      <c r="N1225" s="11" t="s">
        <v>897</v>
      </c>
      <c r="O1225" s="11" t="s">
        <v>621</v>
      </c>
      <c r="P1225" s="30" t="s">
        <v>1905</v>
      </c>
      <c r="Q1225" s="11" t="s">
        <v>622</v>
      </c>
      <c r="R1225" s="30" t="s">
        <v>1357</v>
      </c>
      <c r="S1225" s="30"/>
      <c r="T1225" s="30"/>
      <c r="U1225" s="11" t="s">
        <v>56</v>
      </c>
    </row>
    <row r="1226" spans="1:91">
      <c r="A1226" s="11">
        <v>177</v>
      </c>
      <c r="B1226" s="28">
        <v>45275.644768518498</v>
      </c>
      <c r="C1226" s="28">
        <v>45275.915104166699</v>
      </c>
      <c r="D1226" s="11" t="s">
        <v>37</v>
      </c>
      <c r="E1226" s="11" t="s">
        <v>2476</v>
      </c>
      <c r="F1226" s="19" t="s">
        <v>2477</v>
      </c>
      <c r="G1226" s="31">
        <v>111046</v>
      </c>
      <c r="H1226" s="31">
        <v>2</v>
      </c>
      <c r="I1226" s="11" t="str">
        <f t="shared" si="8"/>
        <v>111046-2</v>
      </c>
      <c r="J1226" s="11" t="s">
        <v>2478</v>
      </c>
      <c r="K1226" s="11" t="s">
        <v>114</v>
      </c>
      <c r="L1226" s="11" t="s">
        <v>2041</v>
      </c>
      <c r="M1226" s="30" t="s">
        <v>1748</v>
      </c>
      <c r="N1226" s="11" t="s">
        <v>897</v>
      </c>
      <c r="O1226" s="11" t="s">
        <v>1669</v>
      </c>
      <c r="P1226" s="11" t="s">
        <v>2483</v>
      </c>
      <c r="Q1226" s="11" t="s">
        <v>2484</v>
      </c>
      <c r="R1226" s="30" t="s">
        <v>1357</v>
      </c>
      <c r="S1226" s="30"/>
      <c r="T1226" s="30"/>
      <c r="U1226" s="11" t="s">
        <v>56</v>
      </c>
    </row>
    <row r="1227" spans="1:91">
      <c r="A1227" s="11">
        <v>177</v>
      </c>
      <c r="B1227" s="28">
        <v>45275.644768518498</v>
      </c>
      <c r="C1227" s="28">
        <v>45275.915104166699</v>
      </c>
      <c r="D1227" s="11" t="s">
        <v>37</v>
      </c>
      <c r="E1227" s="11" t="s">
        <v>2476</v>
      </c>
      <c r="F1227" s="19" t="s">
        <v>2477</v>
      </c>
      <c r="G1227" s="31">
        <v>111046</v>
      </c>
      <c r="H1227" s="31">
        <v>2</v>
      </c>
      <c r="I1227" s="11" t="str">
        <f t="shared" si="8"/>
        <v>111046-2</v>
      </c>
      <c r="J1227" s="11" t="s">
        <v>2478</v>
      </c>
      <c r="K1227" s="11" t="s">
        <v>114</v>
      </c>
      <c r="L1227" s="11" t="s">
        <v>2041</v>
      </c>
      <c r="M1227" s="30" t="s">
        <v>1748</v>
      </c>
      <c r="N1227" s="11" t="s">
        <v>897</v>
      </c>
      <c r="O1227" s="11" t="s">
        <v>2485</v>
      </c>
      <c r="P1227" s="30" t="s">
        <v>1911</v>
      </c>
      <c r="Q1227" s="11" t="s">
        <v>899</v>
      </c>
      <c r="R1227" s="30" t="s">
        <v>1357</v>
      </c>
      <c r="S1227" s="30"/>
      <c r="T1227" s="30"/>
      <c r="U1227" s="11" t="s">
        <v>56</v>
      </c>
    </row>
    <row r="1228" spans="1:91">
      <c r="A1228" s="11">
        <v>177</v>
      </c>
      <c r="B1228" s="28">
        <v>45275.644768518498</v>
      </c>
      <c r="C1228" s="28">
        <v>45275.915104166699</v>
      </c>
      <c r="D1228" s="11" t="s">
        <v>37</v>
      </c>
      <c r="E1228" s="11" t="s">
        <v>2476</v>
      </c>
      <c r="F1228" s="19" t="s">
        <v>2477</v>
      </c>
      <c r="G1228" s="31">
        <v>111046</v>
      </c>
      <c r="H1228" s="31">
        <v>2</v>
      </c>
      <c r="I1228" s="11" t="str">
        <f t="shared" si="8"/>
        <v>111046-2</v>
      </c>
      <c r="J1228" s="11" t="s">
        <v>2478</v>
      </c>
      <c r="K1228" s="11" t="s">
        <v>114</v>
      </c>
      <c r="L1228" s="11" t="s">
        <v>2041</v>
      </c>
      <c r="M1228" s="30" t="s">
        <v>1748</v>
      </c>
      <c r="N1228" s="11" t="s">
        <v>773</v>
      </c>
      <c r="O1228" s="11" t="s">
        <v>613</v>
      </c>
      <c r="P1228" s="30" t="s">
        <v>2486</v>
      </c>
      <c r="Q1228" s="11" t="s">
        <v>477</v>
      </c>
      <c r="R1228" s="30" t="s">
        <v>1357</v>
      </c>
      <c r="S1228" s="30"/>
      <c r="T1228" s="30"/>
      <c r="U1228" s="11" t="s">
        <v>56</v>
      </c>
    </row>
    <row r="1229" spans="1:91">
      <c r="A1229" s="11">
        <v>177</v>
      </c>
      <c r="B1229" s="28">
        <v>45275.644768518498</v>
      </c>
      <c r="C1229" s="28">
        <v>45275.915104166699</v>
      </c>
      <c r="D1229" s="11" t="s">
        <v>37</v>
      </c>
      <c r="E1229" s="11" t="s">
        <v>2476</v>
      </c>
      <c r="F1229" s="19" t="s">
        <v>2477</v>
      </c>
      <c r="G1229" s="31">
        <v>111046</v>
      </c>
      <c r="H1229" s="31">
        <v>2</v>
      </c>
      <c r="I1229" s="11" t="str">
        <f t="shared" si="8"/>
        <v>111046-2</v>
      </c>
      <c r="J1229" s="11" t="s">
        <v>2478</v>
      </c>
      <c r="K1229" s="11" t="s">
        <v>114</v>
      </c>
      <c r="L1229" s="11" t="s">
        <v>2041</v>
      </c>
      <c r="M1229" s="30" t="s">
        <v>1748</v>
      </c>
      <c r="N1229" s="11" t="s">
        <v>897</v>
      </c>
      <c r="O1229" s="11" t="s">
        <v>2059</v>
      </c>
      <c r="P1229" s="30" t="s">
        <v>2060</v>
      </c>
      <c r="Q1229" s="11" t="s">
        <v>2061</v>
      </c>
      <c r="R1229" s="30" t="s">
        <v>1357</v>
      </c>
      <c r="S1229" s="30"/>
      <c r="T1229" s="30"/>
      <c r="U1229" s="11" t="s">
        <v>56</v>
      </c>
    </row>
    <row r="1230" spans="1:91">
      <c r="A1230" s="11">
        <v>177</v>
      </c>
      <c r="B1230" s="28">
        <v>45275.644768518498</v>
      </c>
      <c r="C1230" s="28">
        <v>45275.915104166699</v>
      </c>
      <c r="D1230" s="11" t="s">
        <v>37</v>
      </c>
      <c r="E1230" s="11" t="s">
        <v>2476</v>
      </c>
      <c r="F1230" s="19" t="s">
        <v>2477</v>
      </c>
      <c r="G1230" s="31">
        <v>111046</v>
      </c>
      <c r="H1230" s="31">
        <v>2</v>
      </c>
      <c r="I1230" s="11" t="str">
        <f t="shared" si="8"/>
        <v>111046-2</v>
      </c>
      <c r="J1230" s="11" t="s">
        <v>2478</v>
      </c>
      <c r="K1230" s="11" t="s">
        <v>114</v>
      </c>
      <c r="L1230" s="11" t="s">
        <v>2041</v>
      </c>
      <c r="M1230" s="30" t="s">
        <v>1748</v>
      </c>
      <c r="N1230" s="11" t="s">
        <v>716</v>
      </c>
      <c r="O1230" s="11" t="s">
        <v>665</v>
      </c>
      <c r="P1230" s="30" t="s">
        <v>2058</v>
      </c>
      <c r="Q1230" s="11" t="s">
        <v>666</v>
      </c>
      <c r="R1230" s="30" t="s">
        <v>1357</v>
      </c>
      <c r="S1230" s="30"/>
      <c r="T1230" s="30"/>
      <c r="U1230" s="11" t="s">
        <v>56</v>
      </c>
    </row>
    <row r="1231" spans="1:91">
      <c r="A1231" s="11">
        <v>177</v>
      </c>
      <c r="B1231" s="28">
        <v>45275.644768518498</v>
      </c>
      <c r="C1231" s="28">
        <v>45275.915104166699</v>
      </c>
      <c r="D1231" s="11" t="s">
        <v>37</v>
      </c>
      <c r="E1231" s="11" t="s">
        <v>2476</v>
      </c>
      <c r="F1231" s="19" t="s">
        <v>2477</v>
      </c>
      <c r="G1231" s="31">
        <v>111046</v>
      </c>
      <c r="H1231" s="31">
        <v>2</v>
      </c>
      <c r="I1231" s="11" t="str">
        <f t="shared" si="8"/>
        <v>111046-2</v>
      </c>
      <c r="J1231" s="11" t="s">
        <v>2478</v>
      </c>
      <c r="K1231" s="11" t="s">
        <v>114</v>
      </c>
      <c r="L1231" s="11" t="s">
        <v>2041</v>
      </c>
      <c r="M1231" s="30" t="s">
        <v>1748</v>
      </c>
      <c r="N1231" s="11" t="s">
        <v>790</v>
      </c>
      <c r="O1231" s="11" t="s">
        <v>1289</v>
      </c>
      <c r="P1231" s="30" t="s">
        <v>2065</v>
      </c>
      <c r="Q1231" s="11" t="s">
        <v>1290</v>
      </c>
      <c r="R1231" s="30" t="s">
        <v>1357</v>
      </c>
      <c r="S1231" s="30"/>
      <c r="T1231" s="30"/>
      <c r="U1231" s="11" t="s">
        <v>1637</v>
      </c>
    </row>
    <row r="1232" spans="1:91">
      <c r="A1232" s="11">
        <v>177</v>
      </c>
      <c r="B1232" s="28">
        <v>45275.644768518498</v>
      </c>
      <c r="C1232" s="28">
        <v>45275.915104166699</v>
      </c>
      <c r="D1232" s="11" t="s">
        <v>37</v>
      </c>
      <c r="E1232" s="11" t="s">
        <v>2476</v>
      </c>
      <c r="F1232" s="19" t="s">
        <v>2477</v>
      </c>
      <c r="G1232" s="31">
        <v>111046</v>
      </c>
      <c r="H1232" s="31">
        <v>2</v>
      </c>
      <c r="I1232" s="11" t="str">
        <f t="shared" si="8"/>
        <v>111046-2</v>
      </c>
      <c r="J1232" s="11" t="s">
        <v>2478</v>
      </c>
      <c r="K1232" s="11" t="s">
        <v>114</v>
      </c>
      <c r="L1232" s="11" t="s">
        <v>2041</v>
      </c>
      <c r="M1232" s="30" t="s">
        <v>1748</v>
      </c>
      <c r="N1232" s="11" t="s">
        <v>790</v>
      </c>
      <c r="O1232" s="11" t="s">
        <v>2487</v>
      </c>
      <c r="P1232" s="30" t="s">
        <v>2488</v>
      </c>
      <c r="Q1232" s="11" t="s">
        <v>2489</v>
      </c>
      <c r="R1232" s="30" t="s">
        <v>1357</v>
      </c>
      <c r="S1232" s="30"/>
      <c r="T1232" s="30"/>
      <c r="U1232" s="11" t="s">
        <v>1637</v>
      </c>
    </row>
    <row r="1233" spans="1:94">
      <c r="A1233" s="11">
        <v>178</v>
      </c>
      <c r="B1233" s="28">
        <v>45275.8758101852</v>
      </c>
      <c r="C1233" s="28">
        <v>45275.917384259301</v>
      </c>
      <c r="D1233" s="11" t="s">
        <v>37</v>
      </c>
      <c r="E1233" s="11" t="s">
        <v>2490</v>
      </c>
      <c r="F1233" s="19" t="s">
        <v>2491</v>
      </c>
      <c r="G1233" s="29">
        <f>VLOOKUP(J1233,Hoja1!$A$1:$C$283,2,FALSE)</f>
        <v>110822</v>
      </c>
      <c r="H1233" s="29" t="str">
        <f>VLOOKUP(J1233,Hoja1!$A$1:$C$283,3,FALSE)</f>
        <v>0</v>
      </c>
      <c r="I1233" s="11" t="str">
        <f t="shared" si="8"/>
        <v>110822-0</v>
      </c>
      <c r="J1233" s="11" t="s">
        <v>2492</v>
      </c>
      <c r="K1233" s="11" t="s">
        <v>43</v>
      </c>
      <c r="L1233" s="11" t="s">
        <v>735</v>
      </c>
      <c r="M1233" s="30" t="s">
        <v>1586</v>
      </c>
      <c r="N1233" s="11" t="s">
        <v>742</v>
      </c>
      <c r="O1233" s="11" t="s">
        <v>2493</v>
      </c>
      <c r="P1233" s="30" t="s">
        <v>1358</v>
      </c>
      <c r="Q1233" s="11" t="s">
        <v>63</v>
      </c>
      <c r="R1233" s="30" t="s">
        <v>1357</v>
      </c>
      <c r="S1233" s="30"/>
      <c r="T1233" s="30"/>
      <c r="U1233" s="11" t="s">
        <v>56</v>
      </c>
      <c r="BL1233" s="11" t="s">
        <v>47</v>
      </c>
    </row>
    <row r="1234" spans="1:94">
      <c r="A1234" s="11">
        <v>178</v>
      </c>
      <c r="B1234" s="28">
        <v>45275.8758101852</v>
      </c>
      <c r="C1234" s="28">
        <v>45275.917384259301</v>
      </c>
      <c r="D1234" s="11" t="s">
        <v>37</v>
      </c>
      <c r="E1234" s="11" t="s">
        <v>2490</v>
      </c>
      <c r="F1234" s="19" t="s">
        <v>2491</v>
      </c>
      <c r="G1234" s="29">
        <f>VLOOKUP(J1234,Hoja1!$A$1:$C$283,2,FALSE)</f>
        <v>110822</v>
      </c>
      <c r="H1234" s="29" t="str">
        <f>VLOOKUP(J1234,Hoja1!$A$1:$C$283,3,FALSE)</f>
        <v>0</v>
      </c>
      <c r="I1234" s="11" t="str">
        <f t="shared" si="8"/>
        <v>110822-0</v>
      </c>
      <c r="J1234" s="11" t="s">
        <v>2492</v>
      </c>
      <c r="K1234" s="11" t="s">
        <v>43</v>
      </c>
      <c r="L1234" s="11" t="s">
        <v>735</v>
      </c>
      <c r="M1234" s="30" t="s">
        <v>1586</v>
      </c>
      <c r="N1234" s="11" t="s">
        <v>742</v>
      </c>
      <c r="O1234" s="11" t="s">
        <v>977</v>
      </c>
      <c r="P1234" s="30" t="s">
        <v>1497</v>
      </c>
      <c r="Q1234" s="11" t="s">
        <v>181</v>
      </c>
      <c r="R1234" s="30" t="s">
        <v>1357</v>
      </c>
      <c r="S1234" s="30"/>
      <c r="T1234" s="30"/>
      <c r="U1234" s="11" t="s">
        <v>47</v>
      </c>
    </row>
    <row r="1235" spans="1:94">
      <c r="A1235" s="11">
        <v>178</v>
      </c>
      <c r="B1235" s="28">
        <v>45275.8758101852</v>
      </c>
      <c r="C1235" s="28">
        <v>45275.917384259301</v>
      </c>
      <c r="D1235" s="11" t="s">
        <v>37</v>
      </c>
      <c r="E1235" s="11" t="s">
        <v>2490</v>
      </c>
      <c r="F1235" s="19" t="s">
        <v>2491</v>
      </c>
      <c r="G1235" s="29">
        <f>VLOOKUP(J1235,Hoja1!$A$1:$C$283,2,FALSE)</f>
        <v>110822</v>
      </c>
      <c r="H1235" s="29" t="str">
        <f>VLOOKUP(J1235,Hoja1!$A$1:$C$283,3,FALSE)</f>
        <v>0</v>
      </c>
      <c r="I1235" s="11" t="str">
        <f t="shared" si="8"/>
        <v>110822-0</v>
      </c>
      <c r="J1235" s="11" t="s">
        <v>2492</v>
      </c>
      <c r="K1235" s="11" t="s">
        <v>43</v>
      </c>
      <c r="L1235" s="11" t="s">
        <v>735</v>
      </c>
      <c r="M1235" s="30" t="s">
        <v>1586</v>
      </c>
      <c r="N1235" s="11" t="s">
        <v>742</v>
      </c>
      <c r="O1235" s="11" t="s">
        <v>2494</v>
      </c>
      <c r="P1235" s="30" t="s">
        <v>1501</v>
      </c>
      <c r="Q1235" s="11" t="s">
        <v>938</v>
      </c>
      <c r="R1235" s="30" t="s">
        <v>1357</v>
      </c>
      <c r="S1235" s="30"/>
      <c r="T1235" s="30"/>
      <c r="U1235" s="11" t="s">
        <v>56</v>
      </c>
    </row>
    <row r="1236" spans="1:94">
      <c r="A1236" s="11">
        <v>178</v>
      </c>
      <c r="B1236" s="28">
        <v>45275.8758101852</v>
      </c>
      <c r="C1236" s="28">
        <v>45275.917384259301</v>
      </c>
      <c r="D1236" s="11" t="s">
        <v>37</v>
      </c>
      <c r="E1236" s="11" t="s">
        <v>2490</v>
      </c>
      <c r="F1236" s="19" t="s">
        <v>2491</v>
      </c>
      <c r="G1236" s="29">
        <f>VLOOKUP(J1236,Hoja1!$A$1:$C$283,2,FALSE)</f>
        <v>110822</v>
      </c>
      <c r="H1236" s="29" t="str">
        <f>VLOOKUP(J1236,Hoja1!$A$1:$C$283,3,FALSE)</f>
        <v>0</v>
      </c>
      <c r="I1236" s="11" t="str">
        <f t="shared" si="8"/>
        <v>110822-0</v>
      </c>
      <c r="J1236" s="11" t="s">
        <v>2492</v>
      </c>
      <c r="K1236" s="11" t="s">
        <v>43</v>
      </c>
      <c r="L1236" s="11" t="s">
        <v>735</v>
      </c>
      <c r="M1236" s="30" t="s">
        <v>1586</v>
      </c>
      <c r="N1236" s="11" t="s">
        <v>1035</v>
      </c>
      <c r="O1236" s="11" t="s">
        <v>2495</v>
      </c>
      <c r="P1236" s="30" t="s">
        <v>2100</v>
      </c>
      <c r="Q1236" s="11" t="s">
        <v>2496</v>
      </c>
      <c r="R1236" s="30" t="s">
        <v>1357</v>
      </c>
      <c r="S1236" s="30"/>
      <c r="T1236" s="30"/>
      <c r="U1236" s="11" t="s">
        <v>56</v>
      </c>
    </row>
    <row r="1237" spans="1:94">
      <c r="A1237" s="11">
        <v>178</v>
      </c>
      <c r="B1237" s="28">
        <v>45275.8758101852</v>
      </c>
      <c r="C1237" s="28">
        <v>45275.917384259301</v>
      </c>
      <c r="D1237" s="11" t="s">
        <v>37</v>
      </c>
      <c r="E1237" s="11" t="s">
        <v>2490</v>
      </c>
      <c r="F1237" s="19" t="s">
        <v>2491</v>
      </c>
      <c r="G1237" s="29">
        <f>VLOOKUP(J1237,Hoja1!$A$1:$C$283,2,FALSE)</f>
        <v>110822</v>
      </c>
      <c r="H1237" s="29" t="str">
        <f>VLOOKUP(J1237,Hoja1!$A$1:$C$283,3,FALSE)</f>
        <v>0</v>
      </c>
      <c r="I1237" s="11" t="str">
        <f t="shared" si="8"/>
        <v>110822-0</v>
      </c>
      <c r="J1237" s="11" t="s">
        <v>2492</v>
      </c>
      <c r="K1237" s="11" t="s">
        <v>43</v>
      </c>
      <c r="L1237" s="11" t="s">
        <v>735</v>
      </c>
      <c r="M1237" s="30" t="s">
        <v>1586</v>
      </c>
      <c r="N1237" s="11" t="s">
        <v>541</v>
      </c>
      <c r="O1237" s="11" t="s">
        <v>461</v>
      </c>
      <c r="P1237" s="30" t="s">
        <v>1593</v>
      </c>
      <c r="Q1237" s="11" t="s">
        <v>436</v>
      </c>
      <c r="R1237" s="30" t="s">
        <v>1377</v>
      </c>
      <c r="S1237" s="30"/>
      <c r="T1237" s="30"/>
      <c r="U1237" s="11" t="s">
        <v>56</v>
      </c>
    </row>
    <row r="1238" spans="1:94">
      <c r="A1238" s="11">
        <v>178</v>
      </c>
      <c r="B1238" s="28">
        <v>45275.8758101852</v>
      </c>
      <c r="C1238" s="28">
        <v>45275.917384259301</v>
      </c>
      <c r="D1238" s="11" t="s">
        <v>37</v>
      </c>
      <c r="E1238" s="11" t="s">
        <v>2490</v>
      </c>
      <c r="F1238" s="19" t="s">
        <v>2491</v>
      </c>
      <c r="G1238" s="29">
        <f>VLOOKUP(J1238,Hoja1!$A$1:$C$283,2,FALSE)</f>
        <v>110822</v>
      </c>
      <c r="H1238" s="29" t="str">
        <f>VLOOKUP(J1238,Hoja1!$A$1:$C$283,3,FALSE)</f>
        <v>0</v>
      </c>
      <c r="I1238" s="11" t="str">
        <f t="shared" si="8"/>
        <v>110822-0</v>
      </c>
      <c r="J1238" s="11" t="s">
        <v>2492</v>
      </c>
      <c r="K1238" s="11" t="s">
        <v>43</v>
      </c>
      <c r="L1238" s="11" t="s">
        <v>735</v>
      </c>
      <c r="M1238" s="30" t="s">
        <v>1586</v>
      </c>
      <c r="N1238" s="11" t="s">
        <v>728</v>
      </c>
      <c r="O1238" s="11" t="s">
        <v>2497</v>
      </c>
      <c r="P1238" s="30" t="s">
        <v>2498</v>
      </c>
      <c r="Q1238" s="11" t="s">
        <v>1110</v>
      </c>
      <c r="R1238" s="30" t="s">
        <v>1377</v>
      </c>
      <c r="S1238" s="30"/>
      <c r="T1238" s="30"/>
      <c r="U1238" s="11" t="s">
        <v>56</v>
      </c>
    </row>
    <row r="1239" spans="1:94">
      <c r="A1239" s="11">
        <v>178</v>
      </c>
      <c r="B1239" s="28">
        <v>45275.8758101852</v>
      </c>
      <c r="C1239" s="28">
        <v>45275.917384259301</v>
      </c>
      <c r="D1239" s="11" t="s">
        <v>37</v>
      </c>
      <c r="E1239" s="11" t="s">
        <v>2490</v>
      </c>
      <c r="F1239" s="19" t="s">
        <v>2491</v>
      </c>
      <c r="G1239" s="29">
        <f>VLOOKUP(J1239,Hoja1!$A$1:$C$283,2,FALSE)</f>
        <v>110822</v>
      </c>
      <c r="H1239" s="29" t="str">
        <f>VLOOKUP(J1239,Hoja1!$A$1:$C$283,3,FALSE)</f>
        <v>0</v>
      </c>
      <c r="I1239" s="11" t="str">
        <f t="shared" si="8"/>
        <v>110822-0</v>
      </c>
      <c r="J1239" s="11" t="s">
        <v>2492</v>
      </c>
      <c r="K1239" s="11" t="s">
        <v>43</v>
      </c>
      <c r="L1239" s="11" t="s">
        <v>735</v>
      </c>
      <c r="M1239" s="30" t="s">
        <v>1586</v>
      </c>
      <c r="N1239" s="11" t="s">
        <v>728</v>
      </c>
      <c r="O1239" s="11" t="s">
        <v>2499</v>
      </c>
      <c r="P1239" s="30" t="s">
        <v>2498</v>
      </c>
      <c r="Q1239" s="11" t="s">
        <v>1110</v>
      </c>
      <c r="R1239" s="30" t="s">
        <v>1377</v>
      </c>
      <c r="S1239" s="30"/>
      <c r="T1239" s="30"/>
      <c r="U1239" s="11" t="s">
        <v>56</v>
      </c>
    </row>
    <row r="1240" spans="1:94">
      <c r="A1240" s="11">
        <v>179</v>
      </c>
      <c r="B1240" s="28">
        <v>45273.892384259299</v>
      </c>
      <c r="C1240" s="28">
        <v>45275.932974536998</v>
      </c>
      <c r="D1240" s="11" t="s">
        <v>37</v>
      </c>
      <c r="E1240" s="11" t="s">
        <v>2500</v>
      </c>
      <c r="F1240" s="19" t="s">
        <v>2501</v>
      </c>
      <c r="G1240" s="29">
        <f>VLOOKUP(J1240,Hoja1!$A$1:$C$283,2,FALSE)</f>
        <v>110906</v>
      </c>
      <c r="H1240" s="29" t="str">
        <f>VLOOKUP(J1240,Hoja1!$A$1:$C$283,3,FALSE)</f>
        <v>5</v>
      </c>
      <c r="I1240" s="11" t="str">
        <f t="shared" si="8"/>
        <v>110906-5</v>
      </c>
      <c r="J1240" s="11" t="s">
        <v>2502</v>
      </c>
      <c r="K1240" s="11" t="s">
        <v>2503</v>
      </c>
      <c r="L1240" s="11" t="s">
        <v>2504</v>
      </c>
      <c r="M1240" s="30" t="s">
        <v>1355</v>
      </c>
      <c r="N1240" s="11" t="s">
        <v>867</v>
      </c>
      <c r="O1240" s="11" t="s">
        <v>417</v>
      </c>
      <c r="P1240" s="30" t="s">
        <v>2005</v>
      </c>
      <c r="Q1240" s="11" t="s">
        <v>418</v>
      </c>
      <c r="R1240" s="30" t="s">
        <v>1357</v>
      </c>
      <c r="S1240" s="30"/>
      <c r="T1240" s="30"/>
      <c r="U1240" s="11" t="s">
        <v>47</v>
      </c>
      <c r="BL1240" s="11" t="s">
        <v>47</v>
      </c>
      <c r="BY1240" s="11" t="s">
        <v>47</v>
      </c>
      <c r="BZ1240" s="30" t="s">
        <v>1357</v>
      </c>
      <c r="CM1240" s="11" t="s">
        <v>47</v>
      </c>
      <c r="CN1240" s="11" t="s">
        <v>2505</v>
      </c>
      <c r="CO1240" s="11" t="s">
        <v>47</v>
      </c>
      <c r="CP1240" s="11" t="s">
        <v>2506</v>
      </c>
    </row>
    <row r="1241" spans="1:94">
      <c r="A1241" s="11">
        <v>179</v>
      </c>
      <c r="B1241" s="28">
        <v>45273.892384259299</v>
      </c>
      <c r="C1241" s="28">
        <v>45275.932974536998</v>
      </c>
      <c r="D1241" s="11" t="s">
        <v>37</v>
      </c>
      <c r="E1241" s="11" t="s">
        <v>2500</v>
      </c>
      <c r="F1241" s="19" t="s">
        <v>2501</v>
      </c>
      <c r="G1241" s="29">
        <f>VLOOKUP(J1241,Hoja1!$A$1:$C$283,2,FALSE)</f>
        <v>110906</v>
      </c>
      <c r="H1241" s="29" t="str">
        <f>VLOOKUP(J1241,Hoja1!$A$1:$C$283,3,FALSE)</f>
        <v>5</v>
      </c>
      <c r="I1241" s="11" t="str">
        <f t="shared" si="8"/>
        <v>110906-5</v>
      </c>
      <c r="J1241" s="11" t="s">
        <v>2502</v>
      </c>
      <c r="K1241" s="11" t="s">
        <v>2503</v>
      </c>
      <c r="L1241" s="11" t="s">
        <v>2504</v>
      </c>
      <c r="M1241" s="30" t="s">
        <v>1355</v>
      </c>
      <c r="N1241" s="11" t="s">
        <v>1035</v>
      </c>
      <c r="O1241" s="11" t="s">
        <v>2507</v>
      </c>
      <c r="P1241" s="30" t="s">
        <v>1568</v>
      </c>
      <c r="Q1241" s="11" t="s">
        <v>1037</v>
      </c>
      <c r="R1241" s="30" t="s">
        <v>1357</v>
      </c>
      <c r="S1241" s="30"/>
      <c r="T1241" s="30"/>
      <c r="U1241" s="11" t="s">
        <v>47</v>
      </c>
    </row>
    <row r="1242" spans="1:94">
      <c r="A1242" s="11">
        <v>179</v>
      </c>
      <c r="B1242" s="28">
        <v>45273.892384259299</v>
      </c>
      <c r="C1242" s="28">
        <v>45275.932974536998</v>
      </c>
      <c r="D1242" s="11" t="s">
        <v>37</v>
      </c>
      <c r="E1242" s="11" t="s">
        <v>2500</v>
      </c>
      <c r="F1242" s="19" t="s">
        <v>2501</v>
      </c>
      <c r="G1242" s="29">
        <f>VLOOKUP(J1242,Hoja1!$A$1:$C$283,2,FALSE)</f>
        <v>110906</v>
      </c>
      <c r="H1242" s="29" t="str">
        <f>VLOOKUP(J1242,Hoja1!$A$1:$C$283,3,FALSE)</f>
        <v>5</v>
      </c>
      <c r="I1242" s="11" t="str">
        <f t="shared" si="8"/>
        <v>110906-5</v>
      </c>
      <c r="J1242" s="11" t="s">
        <v>2502</v>
      </c>
      <c r="K1242" s="11" t="s">
        <v>2503</v>
      </c>
      <c r="L1242" s="11" t="s">
        <v>2504</v>
      </c>
      <c r="M1242" s="30" t="s">
        <v>1355</v>
      </c>
      <c r="N1242" s="11" t="s">
        <v>867</v>
      </c>
      <c r="O1242" s="11" t="s">
        <v>2508</v>
      </c>
      <c r="P1242" s="30" t="s">
        <v>2509</v>
      </c>
      <c r="Q1242" s="11" t="s">
        <v>329</v>
      </c>
      <c r="R1242" s="30" t="s">
        <v>1357</v>
      </c>
      <c r="S1242" s="30"/>
      <c r="T1242" s="30"/>
      <c r="U1242" s="11" t="s">
        <v>56</v>
      </c>
    </row>
    <row r="1243" spans="1:94">
      <c r="A1243" s="11">
        <v>179</v>
      </c>
      <c r="B1243" s="28">
        <v>45273.892384259299</v>
      </c>
      <c r="C1243" s="28">
        <v>45275.932974536998</v>
      </c>
      <c r="D1243" s="11" t="s">
        <v>37</v>
      </c>
      <c r="E1243" s="11" t="s">
        <v>2500</v>
      </c>
      <c r="F1243" s="19" t="s">
        <v>2501</v>
      </c>
      <c r="G1243" s="29">
        <f>VLOOKUP(J1243,Hoja1!$A$1:$C$283,2,FALSE)</f>
        <v>110906</v>
      </c>
      <c r="H1243" s="29" t="str">
        <f>VLOOKUP(J1243,Hoja1!$A$1:$C$283,3,FALSE)</f>
        <v>5</v>
      </c>
      <c r="I1243" s="11" t="str">
        <f t="shared" si="8"/>
        <v>110906-5</v>
      </c>
      <c r="J1243" s="11" t="s">
        <v>2502</v>
      </c>
      <c r="K1243" s="11" t="s">
        <v>2503</v>
      </c>
      <c r="L1243" s="11" t="s">
        <v>2504</v>
      </c>
      <c r="M1243" s="30" t="s">
        <v>1355</v>
      </c>
      <c r="N1243" s="11" t="s">
        <v>867</v>
      </c>
      <c r="O1243" s="11" t="s">
        <v>417</v>
      </c>
      <c r="P1243" s="30" t="s">
        <v>2510</v>
      </c>
      <c r="Q1243" s="11" t="s">
        <v>418</v>
      </c>
      <c r="R1243" s="30" t="s">
        <v>1377</v>
      </c>
      <c r="S1243" s="30"/>
      <c r="T1243" s="30"/>
      <c r="U1243" s="11" t="s">
        <v>47</v>
      </c>
    </row>
    <row r="1244" spans="1:94">
      <c r="A1244" s="11">
        <v>179</v>
      </c>
      <c r="B1244" s="28">
        <v>45273.892384259299</v>
      </c>
      <c r="C1244" s="28">
        <v>45275.932974536998</v>
      </c>
      <c r="D1244" s="11" t="s">
        <v>37</v>
      </c>
      <c r="E1244" s="11" t="s">
        <v>2500</v>
      </c>
      <c r="F1244" s="19" t="s">
        <v>2501</v>
      </c>
      <c r="G1244" s="29">
        <f>VLOOKUP(J1244,Hoja1!$A$1:$C$283,2,FALSE)</f>
        <v>110906</v>
      </c>
      <c r="H1244" s="29" t="str">
        <f>VLOOKUP(J1244,Hoja1!$A$1:$C$283,3,FALSE)</f>
        <v>5</v>
      </c>
      <c r="I1244" s="11" t="str">
        <f t="shared" si="8"/>
        <v>110906-5</v>
      </c>
      <c r="J1244" s="11" t="s">
        <v>2502</v>
      </c>
      <c r="K1244" s="11" t="s">
        <v>2503</v>
      </c>
      <c r="L1244" s="11" t="s">
        <v>2504</v>
      </c>
      <c r="M1244" s="30" t="s">
        <v>1355</v>
      </c>
      <c r="N1244" s="11" t="s">
        <v>867</v>
      </c>
      <c r="O1244" s="11" t="s">
        <v>417</v>
      </c>
      <c r="P1244" s="30" t="s">
        <v>2511</v>
      </c>
      <c r="Q1244" s="11" t="s">
        <v>418</v>
      </c>
      <c r="R1244" s="30" t="s">
        <v>1380</v>
      </c>
      <c r="S1244" s="30"/>
      <c r="T1244" s="30"/>
      <c r="U1244" s="11" t="s">
        <v>47</v>
      </c>
    </row>
    <row r="1245" spans="1:94">
      <c r="A1245" s="11">
        <v>179</v>
      </c>
      <c r="B1245" s="28">
        <v>45273.892384259299</v>
      </c>
      <c r="C1245" s="28">
        <v>45275.932974536998</v>
      </c>
      <c r="D1245" s="11" t="s">
        <v>37</v>
      </c>
      <c r="E1245" s="11" t="s">
        <v>2500</v>
      </c>
      <c r="F1245" s="19" t="s">
        <v>2501</v>
      </c>
      <c r="G1245" s="29">
        <f>VLOOKUP(J1245,Hoja1!$A$1:$C$283,2,FALSE)</f>
        <v>110906</v>
      </c>
      <c r="H1245" s="29" t="str">
        <f>VLOOKUP(J1245,Hoja1!$A$1:$C$283,3,FALSE)</f>
        <v>5</v>
      </c>
      <c r="I1245" s="11" t="str">
        <f t="shared" si="8"/>
        <v>110906-5</v>
      </c>
      <c r="J1245" s="11" t="s">
        <v>2502</v>
      </c>
      <c r="K1245" s="11" t="s">
        <v>2503</v>
      </c>
      <c r="L1245" s="11" t="s">
        <v>2504</v>
      </c>
      <c r="M1245" s="30" t="s">
        <v>1355</v>
      </c>
      <c r="N1245" s="11" t="s">
        <v>867</v>
      </c>
      <c r="O1245" s="11" t="s">
        <v>2512</v>
      </c>
      <c r="P1245" s="30" t="s">
        <v>2513</v>
      </c>
      <c r="Q1245" s="11" t="s">
        <v>2514</v>
      </c>
      <c r="R1245" s="30" t="s">
        <v>1357</v>
      </c>
      <c r="S1245" s="30"/>
      <c r="T1245" s="30"/>
      <c r="U1245" s="11" t="s">
        <v>47</v>
      </c>
    </row>
    <row r="1246" spans="1:94">
      <c r="A1246" s="11">
        <v>179</v>
      </c>
      <c r="B1246" s="28">
        <v>45273.892384259299</v>
      </c>
      <c r="C1246" s="28">
        <v>45275.932974536998</v>
      </c>
      <c r="D1246" s="11" t="s">
        <v>37</v>
      </c>
      <c r="E1246" s="11" t="s">
        <v>2500</v>
      </c>
      <c r="F1246" s="19" t="s">
        <v>2501</v>
      </c>
      <c r="G1246" s="29">
        <f>VLOOKUP(J1246,Hoja1!$A$1:$C$283,2,FALSE)</f>
        <v>110906</v>
      </c>
      <c r="H1246" s="29" t="str">
        <f>VLOOKUP(J1246,Hoja1!$A$1:$C$283,3,FALSE)</f>
        <v>5</v>
      </c>
      <c r="I1246" s="11" t="str">
        <f t="shared" si="8"/>
        <v>110906-5</v>
      </c>
      <c r="J1246" s="11" t="s">
        <v>2502</v>
      </c>
      <c r="K1246" s="11" t="s">
        <v>2503</v>
      </c>
      <c r="L1246" s="11" t="s">
        <v>2504</v>
      </c>
      <c r="M1246" s="30" t="s">
        <v>1355</v>
      </c>
      <c r="N1246" s="11" t="s">
        <v>867</v>
      </c>
      <c r="O1246" s="11" t="s">
        <v>2515</v>
      </c>
      <c r="P1246" s="30" t="s">
        <v>2516</v>
      </c>
      <c r="Q1246" s="11" t="s">
        <v>2517</v>
      </c>
      <c r="R1246" s="30" t="s">
        <v>1380</v>
      </c>
      <c r="S1246" s="30"/>
      <c r="T1246" s="30"/>
      <c r="U1246" s="11" t="s">
        <v>47</v>
      </c>
    </row>
    <row r="1247" spans="1:94">
      <c r="A1247" s="11">
        <v>179</v>
      </c>
      <c r="B1247" s="28">
        <v>45273.892384259299</v>
      </c>
      <c r="C1247" s="28">
        <v>45275.932974536998</v>
      </c>
      <c r="D1247" s="11" t="s">
        <v>37</v>
      </c>
      <c r="E1247" s="11" t="s">
        <v>2500</v>
      </c>
      <c r="F1247" s="19" t="s">
        <v>2501</v>
      </c>
      <c r="G1247" s="29">
        <f>VLOOKUP(J1247,Hoja1!$A$1:$C$283,2,FALSE)</f>
        <v>110906</v>
      </c>
      <c r="H1247" s="29" t="str">
        <f>VLOOKUP(J1247,Hoja1!$A$1:$C$283,3,FALSE)</f>
        <v>5</v>
      </c>
      <c r="I1247" s="11" t="str">
        <f t="shared" si="8"/>
        <v>110906-5</v>
      </c>
      <c r="J1247" s="11" t="s">
        <v>2502</v>
      </c>
      <c r="K1247" s="11" t="s">
        <v>2503</v>
      </c>
      <c r="L1247" s="11" t="s">
        <v>2504</v>
      </c>
      <c r="M1247" s="30" t="s">
        <v>1355</v>
      </c>
      <c r="N1247" s="11" t="s">
        <v>790</v>
      </c>
      <c r="O1247" s="11" t="s">
        <v>2518</v>
      </c>
      <c r="P1247" s="30" t="s">
        <v>2519</v>
      </c>
      <c r="Q1247" s="11" t="s">
        <v>2520</v>
      </c>
      <c r="R1247" s="30" t="s">
        <v>1357</v>
      </c>
      <c r="S1247" s="30"/>
      <c r="T1247" s="30"/>
      <c r="U1247" s="11" t="s">
        <v>1637</v>
      </c>
    </row>
    <row r="1248" spans="1:94">
      <c r="A1248" s="11">
        <v>180</v>
      </c>
      <c r="B1248" s="28">
        <v>45275.932129629597</v>
      </c>
      <c r="C1248" s="28">
        <v>45275.942812499998</v>
      </c>
      <c r="D1248" s="11" t="s">
        <v>37</v>
      </c>
      <c r="E1248" s="11" t="s">
        <v>2521</v>
      </c>
      <c r="F1248" s="19" t="s">
        <v>2522</v>
      </c>
      <c r="G1248" s="29">
        <f>VLOOKUP(J1248,Hoja1!$A$1:$C$283,2,FALSE)</f>
        <v>110977</v>
      </c>
      <c r="H1248" s="29" t="str">
        <f>VLOOKUP(J1248,Hoja1!$A$1:$C$283,3,FALSE)</f>
        <v>4</v>
      </c>
      <c r="I1248" s="11" t="str">
        <f t="shared" si="8"/>
        <v>110977-4</v>
      </c>
      <c r="J1248" s="11" t="s">
        <v>2523</v>
      </c>
      <c r="K1248" s="11" t="s">
        <v>43</v>
      </c>
      <c r="L1248" s="11" t="s">
        <v>505</v>
      </c>
      <c r="M1248" s="30" t="s">
        <v>2262</v>
      </c>
      <c r="N1248" s="11" t="s">
        <v>541</v>
      </c>
      <c r="O1248" s="11" t="s">
        <v>461</v>
      </c>
      <c r="P1248" s="30" t="s">
        <v>1521</v>
      </c>
      <c r="Q1248" s="11" t="s">
        <v>436</v>
      </c>
      <c r="R1248" s="30" t="s">
        <v>1357</v>
      </c>
      <c r="S1248" s="30"/>
      <c r="T1248" s="30"/>
      <c r="U1248" s="11" t="s">
        <v>47</v>
      </c>
      <c r="BL1248" s="11" t="s">
        <v>56</v>
      </c>
      <c r="BY1248" s="11" t="s">
        <v>56</v>
      </c>
      <c r="CM1248" s="11" t="s">
        <v>56</v>
      </c>
    </row>
    <row r="1249" spans="1:93">
      <c r="A1249" s="11">
        <v>180</v>
      </c>
      <c r="B1249" s="28">
        <v>45275.932129629597</v>
      </c>
      <c r="C1249" s="28">
        <v>45275.942812499998</v>
      </c>
      <c r="D1249" s="11" t="s">
        <v>37</v>
      </c>
      <c r="E1249" s="11" t="s">
        <v>2521</v>
      </c>
      <c r="F1249" s="19" t="s">
        <v>2522</v>
      </c>
      <c r="G1249" s="29">
        <f>VLOOKUP(J1249,Hoja1!$A$1:$C$283,2,FALSE)</f>
        <v>110977</v>
      </c>
      <c r="H1249" s="29" t="str">
        <f>VLOOKUP(J1249,Hoja1!$A$1:$C$283,3,FALSE)</f>
        <v>4</v>
      </c>
      <c r="I1249" s="11" t="str">
        <f t="shared" si="8"/>
        <v>110977-4</v>
      </c>
      <c r="J1249" s="11" t="s">
        <v>2523</v>
      </c>
      <c r="K1249" s="11" t="s">
        <v>43</v>
      </c>
      <c r="L1249" s="11" t="s">
        <v>505</v>
      </c>
      <c r="M1249" s="30" t="s">
        <v>2262</v>
      </c>
      <c r="N1249" s="11" t="s">
        <v>178</v>
      </c>
      <c r="O1249" s="11" t="s">
        <v>54</v>
      </c>
      <c r="P1249" s="30" t="s">
        <v>1582</v>
      </c>
      <c r="Q1249" s="11" t="s">
        <v>55</v>
      </c>
      <c r="R1249" s="30" t="s">
        <v>1357</v>
      </c>
      <c r="S1249" s="30"/>
      <c r="T1249" s="30"/>
      <c r="U1249" s="11" t="s">
        <v>47</v>
      </c>
    </row>
    <row r="1250" spans="1:93">
      <c r="A1250" s="11">
        <v>180</v>
      </c>
      <c r="B1250" s="28">
        <v>45275.932129629597</v>
      </c>
      <c r="C1250" s="28">
        <v>45275.942812499998</v>
      </c>
      <c r="D1250" s="11" t="s">
        <v>37</v>
      </c>
      <c r="E1250" s="11" t="s">
        <v>2521</v>
      </c>
      <c r="F1250" s="19" t="s">
        <v>2522</v>
      </c>
      <c r="G1250" s="29">
        <f>VLOOKUP(J1250,Hoja1!$A$1:$C$283,2,FALSE)</f>
        <v>110977</v>
      </c>
      <c r="H1250" s="29" t="str">
        <f>VLOOKUP(J1250,Hoja1!$A$1:$C$283,3,FALSE)</f>
        <v>4</v>
      </c>
      <c r="I1250" s="11" t="str">
        <f t="shared" si="8"/>
        <v>110977-4</v>
      </c>
      <c r="J1250" s="11" t="s">
        <v>2523</v>
      </c>
      <c r="K1250" s="11" t="s">
        <v>43</v>
      </c>
      <c r="L1250" s="11" t="s">
        <v>505</v>
      </c>
      <c r="M1250" s="30" t="s">
        <v>2262</v>
      </c>
      <c r="N1250" s="11" t="s">
        <v>728</v>
      </c>
      <c r="O1250" s="11" t="s">
        <v>138</v>
      </c>
      <c r="P1250" s="30" t="s">
        <v>2524</v>
      </c>
      <c r="Q1250" s="11" t="s">
        <v>139</v>
      </c>
      <c r="R1250" s="30" t="s">
        <v>1377</v>
      </c>
      <c r="S1250" s="30"/>
      <c r="T1250" s="30"/>
      <c r="U1250" s="11" t="s">
        <v>47</v>
      </c>
    </row>
    <row r="1251" spans="1:93">
      <c r="A1251" s="11">
        <v>180</v>
      </c>
      <c r="B1251" s="28">
        <v>45275.932129629597</v>
      </c>
      <c r="C1251" s="28">
        <v>45275.942812499998</v>
      </c>
      <c r="D1251" s="11" t="s">
        <v>37</v>
      </c>
      <c r="E1251" s="11" t="s">
        <v>2521</v>
      </c>
      <c r="F1251" s="19" t="s">
        <v>2522</v>
      </c>
      <c r="G1251" s="29">
        <f>VLOOKUP(J1251,Hoja1!$A$1:$C$283,2,FALSE)</f>
        <v>110977</v>
      </c>
      <c r="H1251" s="29" t="str">
        <f>VLOOKUP(J1251,Hoja1!$A$1:$C$283,3,FALSE)</f>
        <v>4</v>
      </c>
      <c r="I1251" s="11" t="str">
        <f t="shared" si="8"/>
        <v>110977-4</v>
      </c>
      <c r="J1251" s="11" t="s">
        <v>2523</v>
      </c>
      <c r="K1251" s="11" t="s">
        <v>43</v>
      </c>
      <c r="L1251" s="11" t="s">
        <v>505</v>
      </c>
      <c r="M1251" s="30" t="s">
        <v>2262</v>
      </c>
      <c r="N1251" s="11" t="s">
        <v>864</v>
      </c>
      <c r="O1251" s="11" t="s">
        <v>143</v>
      </c>
      <c r="P1251" s="30" t="s">
        <v>2525</v>
      </c>
      <c r="Q1251" s="11" t="s">
        <v>144</v>
      </c>
      <c r="R1251" s="30" t="s">
        <v>1357</v>
      </c>
      <c r="S1251" s="30"/>
      <c r="T1251" s="30"/>
      <c r="U1251" s="11" t="s">
        <v>47</v>
      </c>
    </row>
    <row r="1252" spans="1:93">
      <c r="A1252" s="11">
        <v>180</v>
      </c>
      <c r="B1252" s="28">
        <v>45275.932129629597</v>
      </c>
      <c r="C1252" s="28">
        <v>45275.942812499998</v>
      </c>
      <c r="D1252" s="11" t="s">
        <v>37</v>
      </c>
      <c r="E1252" s="11" t="s">
        <v>2521</v>
      </c>
      <c r="F1252" s="19" t="s">
        <v>2522</v>
      </c>
      <c r="G1252" s="29">
        <f>VLOOKUP(J1252,Hoja1!$A$1:$C$283,2,FALSE)</f>
        <v>110977</v>
      </c>
      <c r="H1252" s="29" t="str">
        <f>VLOOKUP(J1252,Hoja1!$A$1:$C$283,3,FALSE)</f>
        <v>4</v>
      </c>
      <c r="I1252" s="11" t="str">
        <f t="shared" si="8"/>
        <v>110977-4</v>
      </c>
      <c r="J1252" s="11" t="s">
        <v>2523</v>
      </c>
      <c r="K1252" s="11" t="s">
        <v>43</v>
      </c>
      <c r="L1252" s="11" t="s">
        <v>505</v>
      </c>
      <c r="M1252" s="30" t="s">
        <v>2262</v>
      </c>
      <c r="N1252" s="11" t="s">
        <v>178</v>
      </c>
      <c r="O1252" s="11" t="s">
        <v>871</v>
      </c>
      <c r="P1252" s="30" t="s">
        <v>1788</v>
      </c>
      <c r="Q1252" s="11" t="s">
        <v>177</v>
      </c>
      <c r="R1252" s="30" t="s">
        <v>1357</v>
      </c>
      <c r="S1252" s="30"/>
      <c r="T1252" s="30"/>
      <c r="U1252" s="11" t="s">
        <v>47</v>
      </c>
    </row>
    <row r="1253" spans="1:93">
      <c r="A1253" s="11">
        <v>181</v>
      </c>
      <c r="B1253" s="28">
        <v>45275.799988425897</v>
      </c>
      <c r="C1253" s="28">
        <v>45275.9445949074</v>
      </c>
      <c r="D1253" s="11" t="s">
        <v>37</v>
      </c>
      <c r="E1253" s="11" t="s">
        <v>2526</v>
      </c>
      <c r="F1253" s="19" t="s">
        <v>2527</v>
      </c>
      <c r="G1253" s="29">
        <f>VLOOKUP(J1253,Hoja1!$A$1:$C$283,2,FALSE)</f>
        <v>110867</v>
      </c>
      <c r="H1253" s="29" t="str">
        <f>VLOOKUP(J1253,Hoja1!$A$1:$C$283,3,FALSE)</f>
        <v>0</v>
      </c>
      <c r="I1253" s="11" t="str">
        <f t="shared" si="8"/>
        <v>110867-0</v>
      </c>
      <c r="J1253" s="11" t="s">
        <v>2528</v>
      </c>
      <c r="K1253" s="11" t="s">
        <v>114</v>
      </c>
      <c r="L1253" s="11" t="s">
        <v>2328</v>
      </c>
      <c r="M1253" s="30" t="s">
        <v>1586</v>
      </c>
      <c r="N1253" s="11" t="s">
        <v>736</v>
      </c>
      <c r="O1253" s="11" t="s">
        <v>2338</v>
      </c>
      <c r="P1253" s="30" t="s">
        <v>2169</v>
      </c>
      <c r="Q1253" s="11" t="s">
        <v>2170</v>
      </c>
      <c r="R1253" s="30" t="s">
        <v>1357</v>
      </c>
      <c r="S1253" s="30"/>
      <c r="T1253" s="30"/>
      <c r="U1253" s="11" t="s">
        <v>56</v>
      </c>
      <c r="BL1253" s="11" t="s">
        <v>56</v>
      </c>
      <c r="BY1253" s="11" t="s">
        <v>56</v>
      </c>
      <c r="CM1253" s="11" t="s">
        <v>56</v>
      </c>
    </row>
    <row r="1254" spans="1:93">
      <c r="A1254" s="11">
        <v>181</v>
      </c>
      <c r="B1254" s="28">
        <v>45275.799988425897</v>
      </c>
      <c r="C1254" s="28">
        <v>45275.9445949074</v>
      </c>
      <c r="D1254" s="11" t="s">
        <v>37</v>
      </c>
      <c r="E1254" s="11" t="s">
        <v>2526</v>
      </c>
      <c r="F1254" s="19" t="s">
        <v>2527</v>
      </c>
      <c r="G1254" s="29">
        <f>VLOOKUP(J1254,Hoja1!$A$1:$C$283,2,FALSE)</f>
        <v>110867</v>
      </c>
      <c r="H1254" s="29" t="str">
        <f>VLOOKUP(J1254,Hoja1!$A$1:$C$283,3,FALSE)</f>
        <v>0</v>
      </c>
      <c r="I1254" s="11" t="str">
        <f t="shared" ref="I1254:I1317" si="9">CONCATENATE(G1254,"-",H1254)</f>
        <v>110867-0</v>
      </c>
      <c r="J1254" s="11" t="s">
        <v>2528</v>
      </c>
      <c r="K1254" s="11" t="s">
        <v>114</v>
      </c>
      <c r="L1254" s="11" t="s">
        <v>2328</v>
      </c>
      <c r="M1254" s="30" t="s">
        <v>1586</v>
      </c>
      <c r="N1254" s="11" t="s">
        <v>736</v>
      </c>
      <c r="O1254" s="11" t="s">
        <v>2529</v>
      </c>
      <c r="P1254" s="30" t="s">
        <v>2530</v>
      </c>
      <c r="Q1254" s="11" t="s">
        <v>2531</v>
      </c>
      <c r="R1254" s="30" t="s">
        <v>1383</v>
      </c>
      <c r="S1254" s="30"/>
      <c r="T1254" s="30"/>
      <c r="U1254" s="11" t="s">
        <v>47</v>
      </c>
    </row>
    <row r="1255" spans="1:93">
      <c r="A1255" s="11">
        <v>181</v>
      </c>
      <c r="B1255" s="28">
        <v>45275.799988425897</v>
      </c>
      <c r="C1255" s="28">
        <v>45275.9445949074</v>
      </c>
      <c r="D1255" s="11" t="s">
        <v>37</v>
      </c>
      <c r="E1255" s="11" t="s">
        <v>2526</v>
      </c>
      <c r="F1255" s="19" t="s">
        <v>2527</v>
      </c>
      <c r="G1255" s="29">
        <f>VLOOKUP(J1255,Hoja1!$A$1:$C$283,2,FALSE)</f>
        <v>110867</v>
      </c>
      <c r="H1255" s="29" t="str">
        <f>VLOOKUP(J1255,Hoja1!$A$1:$C$283,3,FALSE)</f>
        <v>0</v>
      </c>
      <c r="I1255" s="11" t="str">
        <f t="shared" si="9"/>
        <v>110867-0</v>
      </c>
      <c r="J1255" s="11" t="s">
        <v>2528</v>
      </c>
      <c r="K1255" s="11" t="s">
        <v>114</v>
      </c>
      <c r="L1255" s="11" t="s">
        <v>2328</v>
      </c>
      <c r="M1255" s="30" t="s">
        <v>1586</v>
      </c>
      <c r="N1255" s="11" t="s">
        <v>736</v>
      </c>
      <c r="O1255" s="11" t="s">
        <v>2399</v>
      </c>
      <c r="P1255" s="30" t="s">
        <v>2183</v>
      </c>
      <c r="Q1255" s="11" t="s">
        <v>2184</v>
      </c>
      <c r="R1255" s="30" t="s">
        <v>1357</v>
      </c>
      <c r="S1255" s="30"/>
      <c r="T1255" s="30"/>
      <c r="U1255" s="11" t="s">
        <v>56</v>
      </c>
    </row>
    <row r="1256" spans="1:93">
      <c r="A1256" s="11">
        <v>181</v>
      </c>
      <c r="B1256" s="28">
        <v>45275.799988425897</v>
      </c>
      <c r="C1256" s="28">
        <v>45275.9445949074</v>
      </c>
      <c r="D1256" s="11" t="s">
        <v>37</v>
      </c>
      <c r="E1256" s="11" t="s">
        <v>2526</v>
      </c>
      <c r="F1256" s="19" t="s">
        <v>2527</v>
      </c>
      <c r="G1256" s="29">
        <f>VLOOKUP(J1256,Hoja1!$A$1:$C$283,2,FALSE)</f>
        <v>110867</v>
      </c>
      <c r="H1256" s="29" t="str">
        <f>VLOOKUP(J1256,Hoja1!$A$1:$C$283,3,FALSE)</f>
        <v>0</v>
      </c>
      <c r="I1256" s="11" t="str">
        <f t="shared" si="9"/>
        <v>110867-0</v>
      </c>
      <c r="J1256" s="11" t="s">
        <v>2528</v>
      </c>
      <c r="K1256" s="11" t="s">
        <v>114</v>
      </c>
      <c r="L1256" s="11" t="s">
        <v>2328</v>
      </c>
      <c r="M1256" s="30" t="s">
        <v>1586</v>
      </c>
      <c r="N1256" s="11" t="s">
        <v>736</v>
      </c>
      <c r="O1256" s="11" t="s">
        <v>1996</v>
      </c>
      <c r="P1256" s="30" t="s">
        <v>1997</v>
      </c>
      <c r="Q1256" s="11" t="s">
        <v>1998</v>
      </c>
      <c r="R1256" s="30" t="s">
        <v>1357</v>
      </c>
      <c r="S1256" s="30"/>
      <c r="T1256" s="30"/>
      <c r="U1256" s="11" t="s">
        <v>56</v>
      </c>
    </row>
    <row r="1257" spans="1:93">
      <c r="A1257" s="11">
        <v>181</v>
      </c>
      <c r="B1257" s="28">
        <v>45275.799988425897</v>
      </c>
      <c r="C1257" s="28">
        <v>45275.9445949074</v>
      </c>
      <c r="D1257" s="11" t="s">
        <v>37</v>
      </c>
      <c r="E1257" s="11" t="s">
        <v>2526</v>
      </c>
      <c r="F1257" s="19" t="s">
        <v>2527</v>
      </c>
      <c r="G1257" s="29">
        <f>VLOOKUP(J1257,Hoja1!$A$1:$C$283,2,FALSE)</f>
        <v>110867</v>
      </c>
      <c r="H1257" s="29" t="str">
        <f>VLOOKUP(J1257,Hoja1!$A$1:$C$283,3,FALSE)</f>
        <v>0</v>
      </c>
      <c r="I1257" s="11" t="str">
        <f t="shared" si="9"/>
        <v>110867-0</v>
      </c>
      <c r="J1257" s="11" t="s">
        <v>2528</v>
      </c>
      <c r="K1257" s="11" t="s">
        <v>114</v>
      </c>
      <c r="L1257" s="11" t="s">
        <v>2328</v>
      </c>
      <c r="M1257" s="30" t="s">
        <v>1586</v>
      </c>
      <c r="N1257" s="11" t="s">
        <v>736</v>
      </c>
      <c r="O1257" s="11" t="s">
        <v>2401</v>
      </c>
      <c r="P1257" s="30" t="s">
        <v>2331</v>
      </c>
      <c r="Q1257" s="11" t="s">
        <v>2332</v>
      </c>
      <c r="R1257" s="30" t="s">
        <v>1357</v>
      </c>
      <c r="S1257" s="30"/>
      <c r="T1257" s="30"/>
      <c r="U1257" s="11" t="s">
        <v>56</v>
      </c>
    </row>
    <row r="1258" spans="1:93">
      <c r="A1258" s="11">
        <v>181</v>
      </c>
      <c r="B1258" s="28">
        <v>45275.799988425897</v>
      </c>
      <c r="C1258" s="28">
        <v>45275.9445949074</v>
      </c>
      <c r="D1258" s="11" t="s">
        <v>37</v>
      </c>
      <c r="E1258" s="11" t="s">
        <v>2526</v>
      </c>
      <c r="F1258" s="19" t="s">
        <v>2527</v>
      </c>
      <c r="G1258" s="29">
        <f>VLOOKUP(J1258,Hoja1!$A$1:$C$283,2,FALSE)</f>
        <v>110867</v>
      </c>
      <c r="H1258" s="29" t="str">
        <f>VLOOKUP(J1258,Hoja1!$A$1:$C$283,3,FALSE)</f>
        <v>0</v>
      </c>
      <c r="I1258" s="11" t="str">
        <f t="shared" si="9"/>
        <v>110867-0</v>
      </c>
      <c r="J1258" s="11" t="s">
        <v>2528</v>
      </c>
      <c r="K1258" s="11" t="s">
        <v>114</v>
      </c>
      <c r="L1258" s="11" t="s">
        <v>2328</v>
      </c>
      <c r="M1258" s="30" t="s">
        <v>1586</v>
      </c>
      <c r="N1258" s="11" t="s">
        <v>736</v>
      </c>
      <c r="O1258" s="11" t="s">
        <v>2532</v>
      </c>
      <c r="P1258" s="30" t="s">
        <v>2533</v>
      </c>
      <c r="Q1258" s="11" t="s">
        <v>2534</v>
      </c>
      <c r="R1258" s="30" t="s">
        <v>1357</v>
      </c>
      <c r="S1258" s="30"/>
      <c r="T1258" s="30"/>
      <c r="U1258" s="11" t="s">
        <v>56</v>
      </c>
    </row>
    <row r="1259" spans="1:93">
      <c r="A1259" s="11">
        <v>182</v>
      </c>
      <c r="B1259" s="28">
        <v>45275.798159722202</v>
      </c>
      <c r="C1259" s="28">
        <v>45275.953993055598</v>
      </c>
      <c r="D1259" s="11" t="s">
        <v>37</v>
      </c>
      <c r="E1259" s="11" t="s">
        <v>2535</v>
      </c>
      <c r="F1259" s="19" t="s">
        <v>2536</v>
      </c>
      <c r="G1259" s="29">
        <f>VLOOKUP(J1259,Hoja1!$A$1:$C$283,2,FALSE)</f>
        <v>110921</v>
      </c>
      <c r="H1259" s="29" t="str">
        <f>VLOOKUP(J1259,Hoja1!$A$1:$C$283,3,FALSE)</f>
        <v>9</v>
      </c>
      <c r="I1259" s="11" t="str">
        <f t="shared" si="9"/>
        <v>110921-9</v>
      </c>
      <c r="J1259" s="11" t="s">
        <v>2537</v>
      </c>
      <c r="K1259" s="11" t="s">
        <v>114</v>
      </c>
      <c r="L1259" s="11" t="s">
        <v>1095</v>
      </c>
      <c r="M1259" s="30" t="s">
        <v>1355</v>
      </c>
      <c r="N1259" s="11" t="s">
        <v>724</v>
      </c>
      <c r="O1259" s="11" t="s">
        <v>2538</v>
      </c>
      <c r="P1259" s="30" t="s">
        <v>1516</v>
      </c>
      <c r="Q1259" s="11" t="s">
        <v>1070</v>
      </c>
      <c r="R1259" s="30" t="s">
        <v>1357</v>
      </c>
      <c r="S1259" s="30"/>
      <c r="T1259" s="30"/>
      <c r="U1259" s="11" t="s">
        <v>47</v>
      </c>
      <c r="BL1259" s="11" t="s">
        <v>56</v>
      </c>
      <c r="BY1259" s="11" t="s">
        <v>56</v>
      </c>
      <c r="CM1259" s="11" t="s">
        <v>47</v>
      </c>
      <c r="CN1259" s="11" t="s">
        <v>2539</v>
      </c>
      <c r="CO1259" s="11" t="s">
        <v>47</v>
      </c>
    </row>
    <row r="1260" spans="1:93">
      <c r="A1260" s="11">
        <v>182</v>
      </c>
      <c r="B1260" s="28">
        <v>45275.798159722202</v>
      </c>
      <c r="C1260" s="28">
        <v>45275.953993055598</v>
      </c>
      <c r="D1260" s="11" t="s">
        <v>37</v>
      </c>
      <c r="E1260" s="11" t="s">
        <v>2535</v>
      </c>
      <c r="F1260" s="19" t="s">
        <v>2536</v>
      </c>
      <c r="G1260" s="29">
        <f>VLOOKUP(J1260,Hoja1!$A$1:$C$283,2,FALSE)</f>
        <v>110921</v>
      </c>
      <c r="H1260" s="29" t="str">
        <f>VLOOKUP(J1260,Hoja1!$A$1:$C$283,3,FALSE)</f>
        <v>9</v>
      </c>
      <c r="I1260" s="11" t="str">
        <f t="shared" si="9"/>
        <v>110921-9</v>
      </c>
      <c r="J1260" s="11" t="s">
        <v>2537</v>
      </c>
      <c r="K1260" s="11" t="s">
        <v>114</v>
      </c>
      <c r="L1260" s="11" t="s">
        <v>1095</v>
      </c>
      <c r="M1260" s="30" t="s">
        <v>1355</v>
      </c>
      <c r="N1260" s="11" t="s">
        <v>897</v>
      </c>
      <c r="O1260" s="11" t="s">
        <v>208</v>
      </c>
      <c r="P1260" s="30" t="s">
        <v>2263</v>
      </c>
      <c r="Q1260" s="11" t="s">
        <v>209</v>
      </c>
      <c r="R1260" s="30" t="s">
        <v>1377</v>
      </c>
      <c r="S1260" s="30"/>
      <c r="T1260" s="30"/>
      <c r="U1260" s="11" t="s">
        <v>47</v>
      </c>
    </row>
    <row r="1261" spans="1:93">
      <c r="A1261" s="11">
        <v>182</v>
      </c>
      <c r="B1261" s="28">
        <v>45275.798159722202</v>
      </c>
      <c r="C1261" s="28">
        <v>45275.953993055598</v>
      </c>
      <c r="D1261" s="11" t="s">
        <v>37</v>
      </c>
      <c r="E1261" s="11" t="s">
        <v>2535</v>
      </c>
      <c r="F1261" s="19" t="s">
        <v>2536</v>
      </c>
      <c r="G1261" s="29">
        <f>VLOOKUP(J1261,Hoja1!$A$1:$C$283,2,FALSE)</f>
        <v>110921</v>
      </c>
      <c r="H1261" s="29" t="str">
        <f>VLOOKUP(J1261,Hoja1!$A$1:$C$283,3,FALSE)</f>
        <v>9</v>
      </c>
      <c r="I1261" s="11" t="str">
        <f t="shared" si="9"/>
        <v>110921-9</v>
      </c>
      <c r="J1261" s="11" t="s">
        <v>2537</v>
      </c>
      <c r="K1261" s="11" t="s">
        <v>114</v>
      </c>
      <c r="L1261" s="11" t="s">
        <v>1095</v>
      </c>
      <c r="M1261" s="30" t="s">
        <v>1355</v>
      </c>
      <c r="N1261" s="11" t="s">
        <v>1183</v>
      </c>
      <c r="O1261" s="11" t="s">
        <v>2540</v>
      </c>
      <c r="P1261" s="30" t="s">
        <v>2541</v>
      </c>
      <c r="Q1261" s="11" t="s">
        <v>681</v>
      </c>
      <c r="R1261" s="30" t="s">
        <v>1357</v>
      </c>
      <c r="S1261" s="30"/>
      <c r="T1261" s="30"/>
      <c r="U1261" s="11" t="s">
        <v>47</v>
      </c>
    </row>
    <row r="1262" spans="1:93">
      <c r="A1262" s="11">
        <v>182</v>
      </c>
      <c r="B1262" s="28">
        <v>45275.798159722202</v>
      </c>
      <c r="C1262" s="28">
        <v>45275.953993055598</v>
      </c>
      <c r="D1262" s="11" t="s">
        <v>37</v>
      </c>
      <c r="E1262" s="11" t="s">
        <v>2535</v>
      </c>
      <c r="F1262" s="19" t="s">
        <v>2536</v>
      </c>
      <c r="G1262" s="29">
        <f>VLOOKUP(J1262,Hoja1!$A$1:$C$283,2,FALSE)</f>
        <v>110921</v>
      </c>
      <c r="H1262" s="29" t="str">
        <f>VLOOKUP(J1262,Hoja1!$A$1:$C$283,3,FALSE)</f>
        <v>9</v>
      </c>
      <c r="I1262" s="11" t="str">
        <f t="shared" si="9"/>
        <v>110921-9</v>
      </c>
      <c r="J1262" s="11" t="s">
        <v>2537</v>
      </c>
      <c r="K1262" s="11" t="s">
        <v>114</v>
      </c>
      <c r="L1262" s="11" t="s">
        <v>1095</v>
      </c>
      <c r="M1262" s="30" t="s">
        <v>1355</v>
      </c>
      <c r="N1262" s="11" t="s">
        <v>2073</v>
      </c>
      <c r="O1262" s="11" t="s">
        <v>2542</v>
      </c>
      <c r="P1262" s="30" t="s">
        <v>2543</v>
      </c>
      <c r="Q1262" s="11" t="s">
        <v>2544</v>
      </c>
      <c r="R1262" s="30" t="s">
        <v>1357</v>
      </c>
      <c r="S1262" s="30"/>
      <c r="T1262" s="30"/>
      <c r="U1262" s="11" t="s">
        <v>47</v>
      </c>
    </row>
    <row r="1263" spans="1:93">
      <c r="A1263" s="11">
        <v>182</v>
      </c>
      <c r="B1263" s="28">
        <v>45275.798159722202</v>
      </c>
      <c r="C1263" s="28">
        <v>45275.953993055598</v>
      </c>
      <c r="D1263" s="11" t="s">
        <v>37</v>
      </c>
      <c r="E1263" s="11" t="s">
        <v>2535</v>
      </c>
      <c r="F1263" s="19" t="s">
        <v>2536</v>
      </c>
      <c r="G1263" s="29">
        <f>VLOOKUP(J1263,Hoja1!$A$1:$C$283,2,FALSE)</f>
        <v>110921</v>
      </c>
      <c r="H1263" s="29" t="str">
        <f>VLOOKUP(J1263,Hoja1!$A$1:$C$283,3,FALSE)</f>
        <v>9</v>
      </c>
      <c r="I1263" s="11" t="str">
        <f t="shared" si="9"/>
        <v>110921-9</v>
      </c>
      <c r="J1263" s="11" t="s">
        <v>2537</v>
      </c>
      <c r="K1263" s="11" t="s">
        <v>114</v>
      </c>
      <c r="L1263" s="11" t="s">
        <v>1095</v>
      </c>
      <c r="M1263" s="30" t="s">
        <v>1355</v>
      </c>
      <c r="N1263" s="11" t="s">
        <v>1683</v>
      </c>
      <c r="O1263" s="11" t="s">
        <v>1693</v>
      </c>
      <c r="P1263" s="30" t="s">
        <v>1694</v>
      </c>
      <c r="Q1263" s="11" t="s">
        <v>1695</v>
      </c>
      <c r="R1263" s="30" t="s">
        <v>1357</v>
      </c>
      <c r="S1263" s="30"/>
      <c r="T1263" s="30"/>
      <c r="U1263" s="11" t="s">
        <v>47</v>
      </c>
    </row>
    <row r="1264" spans="1:93">
      <c r="A1264" s="11">
        <v>182</v>
      </c>
      <c r="B1264" s="28">
        <v>45275.798159722202</v>
      </c>
      <c r="C1264" s="28">
        <v>45275.953993055598</v>
      </c>
      <c r="D1264" s="11" t="s">
        <v>37</v>
      </c>
      <c r="E1264" s="11" t="s">
        <v>2535</v>
      </c>
      <c r="F1264" s="19" t="s">
        <v>2536</v>
      </c>
      <c r="G1264" s="29">
        <f>VLOOKUP(J1264,Hoja1!$A$1:$C$283,2,FALSE)</f>
        <v>110921</v>
      </c>
      <c r="H1264" s="29" t="str">
        <f>VLOOKUP(J1264,Hoja1!$A$1:$C$283,3,FALSE)</f>
        <v>9</v>
      </c>
      <c r="I1264" s="11" t="str">
        <f t="shared" si="9"/>
        <v>110921-9</v>
      </c>
      <c r="J1264" s="11" t="s">
        <v>2537</v>
      </c>
      <c r="K1264" s="11" t="s">
        <v>114</v>
      </c>
      <c r="L1264" s="11" t="s">
        <v>1095</v>
      </c>
      <c r="M1264" s="30" t="s">
        <v>1355</v>
      </c>
      <c r="N1264" s="11" t="s">
        <v>724</v>
      </c>
      <c r="O1264" s="11" t="s">
        <v>1885</v>
      </c>
      <c r="P1264" s="30" t="s">
        <v>1886</v>
      </c>
      <c r="Q1264" s="11" t="s">
        <v>1074</v>
      </c>
      <c r="R1264" s="30" t="s">
        <v>1357</v>
      </c>
      <c r="S1264" s="30"/>
      <c r="T1264" s="30"/>
      <c r="U1264" s="11" t="s">
        <v>47</v>
      </c>
    </row>
    <row r="1265" spans="1:91">
      <c r="A1265" s="11">
        <v>182</v>
      </c>
      <c r="B1265" s="28">
        <v>45275.798159722202</v>
      </c>
      <c r="C1265" s="28">
        <v>45275.953993055598</v>
      </c>
      <c r="D1265" s="11" t="s">
        <v>37</v>
      </c>
      <c r="E1265" s="11" t="s">
        <v>2535</v>
      </c>
      <c r="F1265" s="19" t="s">
        <v>2536</v>
      </c>
      <c r="G1265" s="29">
        <f>VLOOKUP(J1265,Hoja1!$A$1:$C$283,2,FALSE)</f>
        <v>110921</v>
      </c>
      <c r="H1265" s="29" t="str">
        <f>VLOOKUP(J1265,Hoja1!$A$1:$C$283,3,FALSE)</f>
        <v>9</v>
      </c>
      <c r="I1265" s="11" t="str">
        <f t="shared" si="9"/>
        <v>110921-9</v>
      </c>
      <c r="J1265" s="11" t="s">
        <v>2537</v>
      </c>
      <c r="K1265" s="11" t="s">
        <v>114</v>
      </c>
      <c r="L1265" s="11" t="s">
        <v>1095</v>
      </c>
      <c r="M1265" s="30" t="s">
        <v>1355</v>
      </c>
      <c r="N1265" s="11" t="s">
        <v>846</v>
      </c>
      <c r="O1265" s="11" t="s">
        <v>1103</v>
      </c>
      <c r="P1265" s="30" t="s">
        <v>2545</v>
      </c>
      <c r="Q1265" s="11" t="s">
        <v>1104</v>
      </c>
      <c r="R1265" s="30" t="s">
        <v>1357</v>
      </c>
      <c r="S1265" s="30"/>
      <c r="T1265" s="30"/>
      <c r="U1265" s="11" t="s">
        <v>47</v>
      </c>
    </row>
    <row r="1266" spans="1:91">
      <c r="A1266" s="11">
        <v>182</v>
      </c>
      <c r="B1266" s="28">
        <v>45275.798159722202</v>
      </c>
      <c r="C1266" s="28">
        <v>45275.953993055598</v>
      </c>
      <c r="D1266" s="11" t="s">
        <v>37</v>
      </c>
      <c r="E1266" s="11" t="s">
        <v>2535</v>
      </c>
      <c r="F1266" s="19" t="s">
        <v>2536</v>
      </c>
      <c r="G1266" s="29">
        <f>VLOOKUP(J1266,Hoja1!$A$1:$C$283,2,FALSE)</f>
        <v>110921</v>
      </c>
      <c r="H1266" s="29" t="str">
        <f>VLOOKUP(J1266,Hoja1!$A$1:$C$283,3,FALSE)</f>
        <v>9</v>
      </c>
      <c r="I1266" s="11" t="str">
        <f t="shared" si="9"/>
        <v>110921-9</v>
      </c>
      <c r="J1266" s="11" t="s">
        <v>2537</v>
      </c>
      <c r="K1266" s="11" t="s">
        <v>114</v>
      </c>
      <c r="L1266" s="11" t="s">
        <v>1095</v>
      </c>
      <c r="M1266" s="30" t="s">
        <v>1355</v>
      </c>
      <c r="N1266" s="11" t="s">
        <v>1234</v>
      </c>
      <c r="O1266" s="11" t="s">
        <v>1250</v>
      </c>
      <c r="P1266" s="30" t="s">
        <v>1962</v>
      </c>
      <c r="Q1266" s="11" t="s">
        <v>1242</v>
      </c>
      <c r="R1266" s="30" t="s">
        <v>1357</v>
      </c>
      <c r="S1266" s="30"/>
      <c r="T1266" s="30"/>
      <c r="U1266" s="11" t="s">
        <v>47</v>
      </c>
    </row>
    <row r="1267" spans="1:91">
      <c r="A1267" s="11">
        <v>183</v>
      </c>
      <c r="B1267" s="28">
        <v>45275.796655092599</v>
      </c>
      <c r="C1267" s="28">
        <v>45275.955949074101</v>
      </c>
      <c r="D1267" s="11" t="s">
        <v>37</v>
      </c>
      <c r="E1267" s="11" t="s">
        <v>2546</v>
      </c>
      <c r="F1267" s="19" t="s">
        <v>2547</v>
      </c>
      <c r="G1267" s="29">
        <f>VLOOKUP(J1267,Hoja1!$A$1:$C$283,2,FALSE)</f>
        <v>110985</v>
      </c>
      <c r="H1267" s="29" t="str">
        <f>VLOOKUP(J1267,Hoja1!$A$1:$C$283,3,FALSE)</f>
        <v>5</v>
      </c>
      <c r="I1267" s="11" t="str">
        <f t="shared" si="9"/>
        <v>110985-5</v>
      </c>
      <c r="J1267" s="11" t="s">
        <v>2548</v>
      </c>
      <c r="K1267" s="11" t="s">
        <v>43</v>
      </c>
      <c r="L1267" s="11" t="s">
        <v>701</v>
      </c>
      <c r="M1267" s="30" t="s">
        <v>1748</v>
      </c>
      <c r="N1267" s="11" t="s">
        <v>1234</v>
      </c>
      <c r="O1267" s="11" t="s">
        <v>1250</v>
      </c>
      <c r="P1267" s="30" t="s">
        <v>1962</v>
      </c>
      <c r="Q1267" s="11" t="s">
        <v>1242</v>
      </c>
      <c r="R1267" s="30" t="s">
        <v>1357</v>
      </c>
      <c r="S1267" s="30"/>
      <c r="T1267" s="30"/>
      <c r="U1267" s="11" t="s">
        <v>56</v>
      </c>
      <c r="BL1267" s="11" t="s">
        <v>56</v>
      </c>
      <c r="BY1267" s="11" t="s">
        <v>56</v>
      </c>
      <c r="CM1267" s="11" t="s">
        <v>56</v>
      </c>
    </row>
    <row r="1268" spans="1:91">
      <c r="A1268" s="11">
        <v>183</v>
      </c>
      <c r="B1268" s="28">
        <v>45275.796655092599</v>
      </c>
      <c r="C1268" s="28">
        <v>45275.955949074101</v>
      </c>
      <c r="D1268" s="11" t="s">
        <v>37</v>
      </c>
      <c r="E1268" s="11" t="s">
        <v>2546</v>
      </c>
      <c r="F1268" s="19" t="s">
        <v>2547</v>
      </c>
      <c r="G1268" s="29">
        <f>VLOOKUP(J1268,Hoja1!$A$1:$C$283,2,FALSE)</f>
        <v>110985</v>
      </c>
      <c r="H1268" s="29" t="str">
        <f>VLOOKUP(J1268,Hoja1!$A$1:$C$283,3,FALSE)</f>
        <v>5</v>
      </c>
      <c r="I1268" s="11" t="str">
        <f t="shared" si="9"/>
        <v>110985-5</v>
      </c>
      <c r="J1268" s="11" t="s">
        <v>2548</v>
      </c>
      <c r="K1268" s="11" t="s">
        <v>43</v>
      </c>
      <c r="L1268" s="11" t="s">
        <v>701</v>
      </c>
      <c r="M1268" s="30" t="s">
        <v>1748</v>
      </c>
      <c r="N1268" s="11" t="s">
        <v>1234</v>
      </c>
      <c r="O1268" s="11" t="s">
        <v>1243</v>
      </c>
      <c r="P1268" s="30" t="s">
        <v>1522</v>
      </c>
      <c r="Q1268" s="11" t="s">
        <v>1244</v>
      </c>
      <c r="R1268" s="30" t="s">
        <v>1357</v>
      </c>
      <c r="S1268" s="30"/>
      <c r="T1268" s="30"/>
      <c r="U1268" s="11" t="s">
        <v>56</v>
      </c>
    </row>
    <row r="1269" spans="1:91">
      <c r="A1269" s="11">
        <v>183</v>
      </c>
      <c r="B1269" s="28">
        <v>45275.796655092599</v>
      </c>
      <c r="C1269" s="28">
        <v>45275.955949074101</v>
      </c>
      <c r="D1269" s="11" t="s">
        <v>37</v>
      </c>
      <c r="E1269" s="11" t="s">
        <v>2546</v>
      </c>
      <c r="F1269" s="19" t="s">
        <v>2547</v>
      </c>
      <c r="G1269" s="29">
        <f>VLOOKUP(J1269,Hoja1!$A$1:$C$283,2,FALSE)</f>
        <v>110985</v>
      </c>
      <c r="H1269" s="29" t="str">
        <f>VLOOKUP(J1269,Hoja1!$A$1:$C$283,3,FALSE)</f>
        <v>5</v>
      </c>
      <c r="I1269" s="11" t="str">
        <f t="shared" si="9"/>
        <v>110985-5</v>
      </c>
      <c r="J1269" s="11" t="s">
        <v>2548</v>
      </c>
      <c r="K1269" s="11" t="s">
        <v>43</v>
      </c>
      <c r="L1269" s="11" t="s">
        <v>701</v>
      </c>
      <c r="M1269" s="30" t="s">
        <v>1748</v>
      </c>
      <c r="N1269" s="11" t="s">
        <v>921</v>
      </c>
      <c r="O1269" s="11" t="s">
        <v>2549</v>
      </c>
      <c r="P1269" s="30" t="s">
        <v>2550</v>
      </c>
      <c r="Q1269" s="11" t="s">
        <v>422</v>
      </c>
      <c r="R1269" s="30" t="s">
        <v>1357</v>
      </c>
      <c r="S1269" s="30"/>
      <c r="T1269" s="30"/>
      <c r="U1269" s="11" t="s">
        <v>56</v>
      </c>
    </row>
    <row r="1270" spans="1:91">
      <c r="A1270" s="11">
        <v>183</v>
      </c>
      <c r="B1270" s="28">
        <v>45275.796655092599</v>
      </c>
      <c r="C1270" s="28">
        <v>45275.955949074101</v>
      </c>
      <c r="D1270" s="11" t="s">
        <v>37</v>
      </c>
      <c r="E1270" s="11" t="s">
        <v>2546</v>
      </c>
      <c r="F1270" s="19" t="s">
        <v>2547</v>
      </c>
      <c r="G1270" s="29">
        <f>VLOOKUP(J1270,Hoja1!$A$1:$C$283,2,FALSE)</f>
        <v>110985</v>
      </c>
      <c r="H1270" s="29" t="str">
        <f>VLOOKUP(J1270,Hoja1!$A$1:$C$283,3,FALSE)</f>
        <v>5</v>
      </c>
      <c r="I1270" s="11" t="str">
        <f t="shared" si="9"/>
        <v>110985-5</v>
      </c>
      <c r="J1270" s="11" t="s">
        <v>2548</v>
      </c>
      <c r="K1270" s="11" t="s">
        <v>43</v>
      </c>
      <c r="L1270" s="11" t="s">
        <v>701</v>
      </c>
      <c r="M1270" s="30" t="s">
        <v>1748</v>
      </c>
      <c r="N1270" s="11" t="s">
        <v>1234</v>
      </c>
      <c r="O1270" s="11" t="s">
        <v>1267</v>
      </c>
      <c r="P1270" s="30" t="s">
        <v>2551</v>
      </c>
      <c r="Q1270" s="11" t="s">
        <v>1238</v>
      </c>
      <c r="R1270" s="30" t="s">
        <v>1357</v>
      </c>
      <c r="S1270" s="30"/>
      <c r="T1270" s="30"/>
      <c r="U1270" s="11" t="s">
        <v>56</v>
      </c>
    </row>
    <row r="1271" spans="1:91">
      <c r="A1271" s="11">
        <v>183</v>
      </c>
      <c r="B1271" s="28">
        <v>45275.796655092599</v>
      </c>
      <c r="C1271" s="28">
        <v>45275.955949074101</v>
      </c>
      <c r="D1271" s="11" t="s">
        <v>37</v>
      </c>
      <c r="E1271" s="11" t="s">
        <v>2546</v>
      </c>
      <c r="F1271" s="19" t="s">
        <v>2547</v>
      </c>
      <c r="G1271" s="29">
        <f>VLOOKUP(J1271,Hoja1!$A$1:$C$283,2,FALSE)</f>
        <v>110985</v>
      </c>
      <c r="H1271" s="29" t="str">
        <f>VLOOKUP(J1271,Hoja1!$A$1:$C$283,3,FALSE)</f>
        <v>5</v>
      </c>
      <c r="I1271" s="11" t="str">
        <f t="shared" si="9"/>
        <v>110985-5</v>
      </c>
      <c r="J1271" s="11" t="s">
        <v>2548</v>
      </c>
      <c r="K1271" s="11" t="s">
        <v>43</v>
      </c>
      <c r="L1271" s="11" t="s">
        <v>701</v>
      </c>
      <c r="M1271" s="30" t="s">
        <v>1748</v>
      </c>
      <c r="N1271" s="11" t="s">
        <v>921</v>
      </c>
      <c r="O1271" s="11" t="s">
        <v>2245</v>
      </c>
      <c r="P1271" s="30" t="s">
        <v>2246</v>
      </c>
      <c r="Q1271" s="11" t="s">
        <v>2247</v>
      </c>
      <c r="R1271" s="30" t="s">
        <v>1357</v>
      </c>
      <c r="S1271" s="30"/>
      <c r="T1271" s="30"/>
      <c r="U1271" s="11" t="s">
        <v>56</v>
      </c>
    </row>
    <row r="1272" spans="1:91">
      <c r="A1272" s="11">
        <v>183</v>
      </c>
      <c r="B1272" s="28">
        <v>45275.796655092599</v>
      </c>
      <c r="C1272" s="28">
        <v>45275.955949074101</v>
      </c>
      <c r="D1272" s="11" t="s">
        <v>37</v>
      </c>
      <c r="E1272" s="11" t="s">
        <v>2546</v>
      </c>
      <c r="F1272" s="19" t="s">
        <v>2547</v>
      </c>
      <c r="G1272" s="29">
        <f>VLOOKUP(J1272,Hoja1!$A$1:$C$283,2,FALSE)</f>
        <v>110985</v>
      </c>
      <c r="H1272" s="29" t="str">
        <f>VLOOKUP(J1272,Hoja1!$A$1:$C$283,3,FALSE)</f>
        <v>5</v>
      </c>
      <c r="I1272" s="11" t="str">
        <f t="shared" si="9"/>
        <v>110985-5</v>
      </c>
      <c r="J1272" s="11" t="s">
        <v>2548</v>
      </c>
      <c r="K1272" s="11" t="s">
        <v>43</v>
      </c>
      <c r="L1272" s="11" t="s">
        <v>701</v>
      </c>
      <c r="M1272" s="30" t="s">
        <v>1748</v>
      </c>
      <c r="N1272" s="11" t="s">
        <v>1183</v>
      </c>
      <c r="O1272" s="11" t="s">
        <v>2552</v>
      </c>
      <c r="P1272" s="30" t="s">
        <v>2553</v>
      </c>
      <c r="Q1272" s="11" t="s">
        <v>2554</v>
      </c>
      <c r="R1272" s="30" t="s">
        <v>1357</v>
      </c>
      <c r="S1272" s="30"/>
      <c r="T1272" s="30"/>
      <c r="U1272" s="11" t="s">
        <v>56</v>
      </c>
    </row>
    <row r="1273" spans="1:91">
      <c r="A1273" s="11">
        <v>183</v>
      </c>
      <c r="B1273" s="28">
        <v>45275.796655092599</v>
      </c>
      <c r="C1273" s="28">
        <v>45275.955949074101</v>
      </c>
      <c r="D1273" s="11" t="s">
        <v>37</v>
      </c>
      <c r="E1273" s="11" t="s">
        <v>2546</v>
      </c>
      <c r="F1273" s="19" t="s">
        <v>2547</v>
      </c>
      <c r="G1273" s="29">
        <f>VLOOKUP(J1273,Hoja1!$A$1:$C$283,2,FALSE)</f>
        <v>110985</v>
      </c>
      <c r="H1273" s="29" t="str">
        <f>VLOOKUP(J1273,Hoja1!$A$1:$C$283,3,FALSE)</f>
        <v>5</v>
      </c>
      <c r="I1273" s="11" t="str">
        <f t="shared" si="9"/>
        <v>110985-5</v>
      </c>
      <c r="J1273" s="11" t="s">
        <v>2548</v>
      </c>
      <c r="K1273" s="11" t="s">
        <v>43</v>
      </c>
      <c r="L1273" s="11" t="s">
        <v>701</v>
      </c>
      <c r="M1273" s="30" t="s">
        <v>1748</v>
      </c>
      <c r="N1273" s="11" t="s">
        <v>1183</v>
      </c>
      <c r="O1273" s="11" t="s">
        <v>2555</v>
      </c>
      <c r="P1273" s="30" t="s">
        <v>2556</v>
      </c>
      <c r="Q1273" s="11" t="s">
        <v>1198</v>
      </c>
      <c r="R1273" s="30" t="s">
        <v>1357</v>
      </c>
      <c r="S1273" s="30"/>
      <c r="T1273" s="30"/>
      <c r="U1273" s="11" t="s">
        <v>56</v>
      </c>
    </row>
    <row r="1274" spans="1:91">
      <c r="A1274" s="11">
        <v>183</v>
      </c>
      <c r="B1274" s="28">
        <v>45275.796655092599</v>
      </c>
      <c r="C1274" s="28">
        <v>45275.955949074101</v>
      </c>
      <c r="D1274" s="11" t="s">
        <v>37</v>
      </c>
      <c r="E1274" s="11" t="s">
        <v>2546</v>
      </c>
      <c r="F1274" s="19" t="s">
        <v>2547</v>
      </c>
      <c r="G1274" s="29">
        <f>VLOOKUP(J1274,Hoja1!$A$1:$C$283,2,FALSE)</f>
        <v>110985</v>
      </c>
      <c r="H1274" s="29" t="str">
        <f>VLOOKUP(J1274,Hoja1!$A$1:$C$283,3,FALSE)</f>
        <v>5</v>
      </c>
      <c r="I1274" s="11" t="str">
        <f t="shared" si="9"/>
        <v>110985-5</v>
      </c>
      <c r="J1274" s="11" t="s">
        <v>2548</v>
      </c>
      <c r="K1274" s="11" t="s">
        <v>43</v>
      </c>
      <c r="L1274" s="11" t="s">
        <v>701</v>
      </c>
      <c r="M1274" s="30" t="s">
        <v>1748</v>
      </c>
      <c r="N1274" s="11" t="s">
        <v>1122</v>
      </c>
      <c r="O1274" s="11" t="s">
        <v>2557</v>
      </c>
      <c r="P1274" s="30" t="s">
        <v>1955</v>
      </c>
      <c r="Q1274" s="11" t="s">
        <v>1124</v>
      </c>
      <c r="R1274" s="30" t="s">
        <v>1357</v>
      </c>
      <c r="S1274" s="30"/>
      <c r="T1274" s="30"/>
      <c r="U1274" s="11" t="s">
        <v>56</v>
      </c>
    </row>
    <row r="1275" spans="1:91">
      <c r="A1275" s="11">
        <v>184</v>
      </c>
      <c r="B1275" s="28">
        <v>45275.944328703699</v>
      </c>
      <c r="C1275" s="28">
        <v>45275.957453703697</v>
      </c>
      <c r="D1275" s="11" t="s">
        <v>37</v>
      </c>
      <c r="E1275" s="11" t="s">
        <v>2558</v>
      </c>
      <c r="F1275" s="19" t="s">
        <v>2559</v>
      </c>
      <c r="G1275" s="29">
        <f>VLOOKUP(J1275,Hoja1!$A$1:$C$283,2,FALSE)</f>
        <v>22603713</v>
      </c>
      <c r="H1275" s="29" t="str">
        <f>VLOOKUP(J1275,Hoja1!$A$1:$C$283,3,FALSE)</f>
        <v>6</v>
      </c>
      <c r="I1275" s="11" t="str">
        <f t="shared" si="9"/>
        <v>22603713-6</v>
      </c>
      <c r="J1275" s="11" t="s">
        <v>2560</v>
      </c>
      <c r="K1275" s="11" t="s">
        <v>43</v>
      </c>
      <c r="L1275" s="11" t="s">
        <v>2561</v>
      </c>
      <c r="M1275" s="30" t="s">
        <v>1748</v>
      </c>
      <c r="N1275" s="11" t="s">
        <v>716</v>
      </c>
      <c r="O1275" s="11" t="s">
        <v>838</v>
      </c>
      <c r="P1275" s="30" t="s">
        <v>2562</v>
      </c>
      <c r="Q1275" s="11" t="s">
        <v>265</v>
      </c>
      <c r="R1275" s="30" t="s">
        <v>1377</v>
      </c>
      <c r="S1275" s="30"/>
      <c r="T1275" s="30"/>
      <c r="U1275" s="11" t="s">
        <v>47</v>
      </c>
      <c r="BL1275" s="11" t="s">
        <v>56</v>
      </c>
      <c r="BY1275" s="11" t="s">
        <v>56</v>
      </c>
      <c r="CM1275" s="11" t="s">
        <v>56</v>
      </c>
    </row>
    <row r="1276" spans="1:91">
      <c r="A1276" s="11">
        <v>184</v>
      </c>
      <c r="B1276" s="28">
        <v>45275.944328703699</v>
      </c>
      <c r="C1276" s="28">
        <v>45275.957453703697</v>
      </c>
      <c r="D1276" s="11" t="s">
        <v>37</v>
      </c>
      <c r="E1276" s="11" t="s">
        <v>2558</v>
      </c>
      <c r="F1276" s="19" t="s">
        <v>2559</v>
      </c>
      <c r="G1276" s="29">
        <f>VLOOKUP(J1276,Hoja1!$A$1:$C$283,2,FALSE)</f>
        <v>22603713</v>
      </c>
      <c r="H1276" s="29" t="str">
        <f>VLOOKUP(J1276,Hoja1!$A$1:$C$283,3,FALSE)</f>
        <v>6</v>
      </c>
      <c r="I1276" s="11" t="str">
        <f t="shared" si="9"/>
        <v>22603713-6</v>
      </c>
      <c r="J1276" s="11" t="s">
        <v>2560</v>
      </c>
      <c r="K1276" s="11" t="s">
        <v>43</v>
      </c>
      <c r="L1276" s="11" t="s">
        <v>2561</v>
      </c>
      <c r="M1276" s="30" t="s">
        <v>1748</v>
      </c>
      <c r="N1276" s="11" t="s">
        <v>716</v>
      </c>
      <c r="O1276" s="11" t="s">
        <v>839</v>
      </c>
      <c r="P1276" s="30" t="s">
        <v>1672</v>
      </c>
      <c r="Q1276" s="11" t="s">
        <v>141</v>
      </c>
      <c r="R1276" s="30" t="s">
        <v>1357</v>
      </c>
      <c r="S1276" s="30"/>
      <c r="T1276" s="30"/>
      <c r="U1276" s="11" t="s">
        <v>47</v>
      </c>
    </row>
    <row r="1277" spans="1:91">
      <c r="A1277" s="11">
        <v>184</v>
      </c>
      <c r="B1277" s="28">
        <v>45275.944328703699</v>
      </c>
      <c r="C1277" s="28">
        <v>45275.957453703697</v>
      </c>
      <c r="D1277" s="11" t="s">
        <v>37</v>
      </c>
      <c r="E1277" s="11" t="s">
        <v>2558</v>
      </c>
      <c r="F1277" s="19" t="s">
        <v>2559</v>
      </c>
      <c r="G1277" s="29">
        <f>VLOOKUP(J1277,Hoja1!$A$1:$C$283,2,FALSE)</f>
        <v>22603713</v>
      </c>
      <c r="H1277" s="29" t="str">
        <f>VLOOKUP(J1277,Hoja1!$A$1:$C$283,3,FALSE)</f>
        <v>6</v>
      </c>
      <c r="I1277" s="11" t="str">
        <f t="shared" si="9"/>
        <v>22603713-6</v>
      </c>
      <c r="J1277" s="11" t="s">
        <v>2560</v>
      </c>
      <c r="K1277" s="11" t="s">
        <v>43</v>
      </c>
      <c r="L1277" s="11" t="s">
        <v>2561</v>
      </c>
      <c r="M1277" s="30" t="s">
        <v>1748</v>
      </c>
      <c r="N1277" s="11" t="s">
        <v>716</v>
      </c>
      <c r="O1277" s="11" t="s">
        <v>2433</v>
      </c>
      <c r="P1277" s="30" t="s">
        <v>1554</v>
      </c>
      <c r="Q1277" s="11" t="s">
        <v>827</v>
      </c>
      <c r="R1277" s="30" t="s">
        <v>1357</v>
      </c>
      <c r="S1277" s="30"/>
      <c r="T1277" s="30"/>
      <c r="U1277" s="11" t="s">
        <v>47</v>
      </c>
    </row>
    <row r="1278" spans="1:91">
      <c r="A1278" s="11">
        <v>184</v>
      </c>
      <c r="B1278" s="28">
        <v>45275.944328703699</v>
      </c>
      <c r="C1278" s="28">
        <v>45275.957453703697</v>
      </c>
      <c r="D1278" s="11" t="s">
        <v>37</v>
      </c>
      <c r="E1278" s="11" t="s">
        <v>2558</v>
      </c>
      <c r="F1278" s="19" t="s">
        <v>2559</v>
      </c>
      <c r="G1278" s="29">
        <f>VLOOKUP(J1278,Hoja1!$A$1:$C$283,2,FALSE)</f>
        <v>22603713</v>
      </c>
      <c r="H1278" s="29" t="str">
        <f>VLOOKUP(J1278,Hoja1!$A$1:$C$283,3,FALSE)</f>
        <v>6</v>
      </c>
      <c r="I1278" s="11" t="str">
        <f t="shared" si="9"/>
        <v>22603713-6</v>
      </c>
      <c r="J1278" s="11" t="s">
        <v>2560</v>
      </c>
      <c r="K1278" s="11" t="s">
        <v>43</v>
      </c>
      <c r="L1278" s="11" t="s">
        <v>2561</v>
      </c>
      <c r="M1278" s="30" t="s">
        <v>1748</v>
      </c>
      <c r="N1278" s="11" t="s">
        <v>716</v>
      </c>
      <c r="O1278" s="11" t="s">
        <v>253</v>
      </c>
      <c r="P1278" s="30" t="s">
        <v>1799</v>
      </c>
      <c r="Q1278" s="11" t="s">
        <v>254</v>
      </c>
      <c r="R1278" s="30" t="s">
        <v>1357</v>
      </c>
      <c r="S1278" s="30"/>
      <c r="T1278" s="30"/>
      <c r="U1278" s="11" t="s">
        <v>47</v>
      </c>
    </row>
    <row r="1279" spans="1:91">
      <c r="A1279" s="11">
        <v>184</v>
      </c>
      <c r="B1279" s="28">
        <v>45275.944328703699</v>
      </c>
      <c r="C1279" s="28">
        <v>45275.957453703697</v>
      </c>
      <c r="D1279" s="11" t="s">
        <v>37</v>
      </c>
      <c r="E1279" s="11" t="s">
        <v>2558</v>
      </c>
      <c r="F1279" s="19" t="s">
        <v>2559</v>
      </c>
      <c r="G1279" s="29">
        <f>VLOOKUP(J1279,Hoja1!$A$1:$C$283,2,FALSE)</f>
        <v>22603713</v>
      </c>
      <c r="H1279" s="29" t="str">
        <f>VLOOKUP(J1279,Hoja1!$A$1:$C$283,3,FALSE)</f>
        <v>6</v>
      </c>
      <c r="I1279" s="11" t="str">
        <f t="shared" si="9"/>
        <v>22603713-6</v>
      </c>
      <c r="J1279" s="11" t="s">
        <v>2560</v>
      </c>
      <c r="K1279" s="11" t="s">
        <v>43</v>
      </c>
      <c r="L1279" s="11" t="s">
        <v>2561</v>
      </c>
      <c r="M1279" s="30" t="s">
        <v>1748</v>
      </c>
      <c r="N1279" s="11" t="s">
        <v>742</v>
      </c>
      <c r="O1279" s="11" t="s">
        <v>2563</v>
      </c>
      <c r="P1279" s="30" t="s">
        <v>2213</v>
      </c>
      <c r="Q1279" s="11" t="s">
        <v>376</v>
      </c>
      <c r="R1279" s="30" t="s">
        <v>1357</v>
      </c>
      <c r="S1279" s="30"/>
      <c r="T1279" s="30"/>
      <c r="U1279" s="11" t="s">
        <v>56</v>
      </c>
    </row>
    <row r="1280" spans="1:91">
      <c r="A1280" s="11">
        <v>184</v>
      </c>
      <c r="B1280" s="28">
        <v>45275.944328703699</v>
      </c>
      <c r="C1280" s="28">
        <v>45275.957453703697</v>
      </c>
      <c r="D1280" s="11" t="s">
        <v>37</v>
      </c>
      <c r="E1280" s="11" t="s">
        <v>2558</v>
      </c>
      <c r="F1280" s="19" t="s">
        <v>2559</v>
      </c>
      <c r="G1280" s="29">
        <f>VLOOKUP(J1280,Hoja1!$A$1:$C$283,2,FALSE)</f>
        <v>22603713</v>
      </c>
      <c r="H1280" s="29" t="str">
        <f>VLOOKUP(J1280,Hoja1!$A$1:$C$283,3,FALSE)</f>
        <v>6</v>
      </c>
      <c r="I1280" s="11" t="str">
        <f t="shared" si="9"/>
        <v>22603713-6</v>
      </c>
      <c r="J1280" s="11" t="s">
        <v>2560</v>
      </c>
      <c r="K1280" s="11" t="s">
        <v>43</v>
      </c>
      <c r="L1280" s="11" t="s">
        <v>2561</v>
      </c>
      <c r="M1280" s="30" t="s">
        <v>1748</v>
      </c>
      <c r="N1280" s="11" t="s">
        <v>742</v>
      </c>
      <c r="O1280" s="11" t="s">
        <v>2411</v>
      </c>
      <c r="P1280" s="30" t="s">
        <v>1478</v>
      </c>
      <c r="Q1280" s="11" t="s">
        <v>494</v>
      </c>
      <c r="R1280" s="30" t="s">
        <v>1357</v>
      </c>
      <c r="S1280" s="30"/>
      <c r="T1280" s="30"/>
      <c r="U1280" s="11" t="s">
        <v>47</v>
      </c>
    </row>
    <row r="1281" spans="1:93">
      <c r="A1281" s="11">
        <v>184</v>
      </c>
      <c r="B1281" s="28">
        <v>45275.944328703699</v>
      </c>
      <c r="C1281" s="28">
        <v>45275.957453703697</v>
      </c>
      <c r="D1281" s="11" t="s">
        <v>37</v>
      </c>
      <c r="E1281" s="11" t="s">
        <v>2558</v>
      </c>
      <c r="F1281" s="19" t="s">
        <v>2559</v>
      </c>
      <c r="G1281" s="29">
        <f>VLOOKUP(J1281,Hoja1!$A$1:$C$283,2,FALSE)</f>
        <v>22603713</v>
      </c>
      <c r="H1281" s="29" t="str">
        <f>VLOOKUP(J1281,Hoja1!$A$1:$C$283,3,FALSE)</f>
        <v>6</v>
      </c>
      <c r="I1281" s="11" t="str">
        <f t="shared" si="9"/>
        <v>22603713-6</v>
      </c>
      <c r="J1281" s="11" t="s">
        <v>2560</v>
      </c>
      <c r="K1281" s="11" t="s">
        <v>43</v>
      </c>
      <c r="L1281" s="11" t="s">
        <v>2561</v>
      </c>
      <c r="M1281" s="30" t="s">
        <v>1748</v>
      </c>
      <c r="N1281" s="11" t="s">
        <v>736</v>
      </c>
      <c r="O1281" s="11" t="s">
        <v>2564</v>
      </c>
      <c r="P1281" s="30" t="s">
        <v>2334</v>
      </c>
      <c r="Q1281" s="11" t="s">
        <v>2335</v>
      </c>
      <c r="R1281" s="30" t="s">
        <v>1357</v>
      </c>
      <c r="S1281" s="30"/>
      <c r="T1281" s="30"/>
      <c r="U1281" s="11" t="s">
        <v>56</v>
      </c>
    </row>
    <row r="1282" spans="1:93">
      <c r="A1282" s="11">
        <v>185</v>
      </c>
      <c r="B1282" s="28">
        <v>45275.951469907399</v>
      </c>
      <c r="C1282" s="28">
        <v>45275.967662037001</v>
      </c>
      <c r="D1282" s="11" t="s">
        <v>37</v>
      </c>
      <c r="E1282" s="11" t="s">
        <v>2565</v>
      </c>
      <c r="F1282" s="19" t="s">
        <v>2566</v>
      </c>
      <c r="G1282" s="29">
        <f>VLOOKUP(J1282,Hoja1!$A$1:$C$283,2,FALSE)</f>
        <v>110895</v>
      </c>
      <c r="H1282" s="29" t="str">
        <f>VLOOKUP(J1282,Hoja1!$A$1:$C$283,3,FALSE)</f>
        <v>6</v>
      </c>
      <c r="I1282" s="11" t="str">
        <f t="shared" si="9"/>
        <v>110895-6</v>
      </c>
      <c r="J1282" s="11" t="s">
        <v>2567</v>
      </c>
      <c r="K1282" s="11" t="s">
        <v>170</v>
      </c>
      <c r="L1282" s="11" t="s">
        <v>1161</v>
      </c>
      <c r="M1282" s="30" t="s">
        <v>1586</v>
      </c>
      <c r="N1282" s="11" t="s">
        <v>742</v>
      </c>
      <c r="O1282" s="11" t="s">
        <v>2568</v>
      </c>
      <c r="P1282" s="30" t="s">
        <v>2213</v>
      </c>
      <c r="Q1282" s="11" t="s">
        <v>376</v>
      </c>
      <c r="R1282" s="30" t="s">
        <v>1357</v>
      </c>
      <c r="S1282" s="30"/>
      <c r="T1282" s="30"/>
      <c r="U1282" s="11" t="s">
        <v>56</v>
      </c>
      <c r="BL1282" s="11" t="s">
        <v>56</v>
      </c>
      <c r="BY1282" s="11" t="s">
        <v>56</v>
      </c>
      <c r="CM1282" s="11" t="s">
        <v>56</v>
      </c>
    </row>
    <row r="1283" spans="1:93">
      <c r="A1283" s="11">
        <v>185</v>
      </c>
      <c r="B1283" s="28">
        <v>45275.951469907399</v>
      </c>
      <c r="C1283" s="28">
        <v>45275.967662037001</v>
      </c>
      <c r="D1283" s="11" t="s">
        <v>37</v>
      </c>
      <c r="E1283" s="11" t="s">
        <v>2565</v>
      </c>
      <c r="F1283" s="19" t="s">
        <v>2566</v>
      </c>
      <c r="G1283" s="29">
        <f>VLOOKUP(J1283,Hoja1!$A$1:$C$283,2,FALSE)</f>
        <v>110895</v>
      </c>
      <c r="H1283" s="29" t="str">
        <f>VLOOKUP(J1283,Hoja1!$A$1:$C$283,3,FALSE)</f>
        <v>6</v>
      </c>
      <c r="I1283" s="11" t="str">
        <f t="shared" si="9"/>
        <v>110895-6</v>
      </c>
      <c r="J1283" s="11" t="s">
        <v>2567</v>
      </c>
      <c r="K1283" s="11" t="s">
        <v>170</v>
      </c>
      <c r="L1283" s="11" t="s">
        <v>1161</v>
      </c>
      <c r="M1283" s="30" t="s">
        <v>1586</v>
      </c>
      <c r="N1283" s="11" t="s">
        <v>178</v>
      </c>
      <c r="O1283" s="11" t="s">
        <v>1581</v>
      </c>
      <c r="P1283" s="30" t="s">
        <v>2569</v>
      </c>
      <c r="Q1283" s="11" t="s">
        <v>146</v>
      </c>
      <c r="R1283" s="30" t="s">
        <v>1377</v>
      </c>
      <c r="S1283" s="30"/>
      <c r="T1283" s="30"/>
      <c r="U1283" s="11" t="s">
        <v>56</v>
      </c>
    </row>
    <row r="1284" spans="1:93">
      <c r="A1284" s="11">
        <v>185</v>
      </c>
      <c r="B1284" s="28">
        <v>45275.951469907399</v>
      </c>
      <c r="C1284" s="28">
        <v>45275.967662037001</v>
      </c>
      <c r="D1284" s="11" t="s">
        <v>37</v>
      </c>
      <c r="E1284" s="11" t="s">
        <v>2565</v>
      </c>
      <c r="F1284" s="19" t="s">
        <v>2566</v>
      </c>
      <c r="G1284" s="29">
        <f>VLOOKUP(J1284,Hoja1!$A$1:$C$283,2,FALSE)</f>
        <v>110895</v>
      </c>
      <c r="H1284" s="29" t="str">
        <f>VLOOKUP(J1284,Hoja1!$A$1:$C$283,3,FALSE)</f>
        <v>6</v>
      </c>
      <c r="I1284" s="11" t="str">
        <f t="shared" si="9"/>
        <v>110895-6</v>
      </c>
      <c r="J1284" s="11" t="s">
        <v>2567</v>
      </c>
      <c r="K1284" s="11" t="s">
        <v>170</v>
      </c>
      <c r="L1284" s="11" t="s">
        <v>1161</v>
      </c>
      <c r="M1284" s="30" t="s">
        <v>1586</v>
      </c>
      <c r="N1284" s="11" t="s">
        <v>178</v>
      </c>
      <c r="O1284" s="11" t="s">
        <v>2570</v>
      </c>
      <c r="P1284" s="30" t="s">
        <v>2571</v>
      </c>
      <c r="Q1284" s="11" t="s">
        <v>2572</v>
      </c>
      <c r="R1284" s="30" t="s">
        <v>1380</v>
      </c>
      <c r="S1284" s="30"/>
      <c r="T1284" s="30"/>
      <c r="U1284" s="11" t="s">
        <v>56</v>
      </c>
    </row>
    <row r="1285" spans="1:93">
      <c r="A1285" s="11">
        <v>185</v>
      </c>
      <c r="B1285" s="28">
        <v>45275.951469907399</v>
      </c>
      <c r="C1285" s="28">
        <v>45275.967662037001</v>
      </c>
      <c r="D1285" s="11" t="s">
        <v>37</v>
      </c>
      <c r="E1285" s="11" t="s">
        <v>2565</v>
      </c>
      <c r="F1285" s="19" t="s">
        <v>2566</v>
      </c>
      <c r="G1285" s="29">
        <f>VLOOKUP(J1285,Hoja1!$A$1:$C$283,2,FALSE)</f>
        <v>110895</v>
      </c>
      <c r="H1285" s="29" t="str">
        <f>VLOOKUP(J1285,Hoja1!$A$1:$C$283,3,FALSE)</f>
        <v>6</v>
      </c>
      <c r="I1285" s="11" t="str">
        <f t="shared" si="9"/>
        <v>110895-6</v>
      </c>
      <c r="J1285" s="11" t="s">
        <v>2567</v>
      </c>
      <c r="K1285" s="11" t="s">
        <v>170</v>
      </c>
      <c r="L1285" s="11" t="s">
        <v>1161</v>
      </c>
      <c r="M1285" s="30" t="s">
        <v>1586</v>
      </c>
      <c r="N1285" s="11" t="s">
        <v>849</v>
      </c>
      <c r="O1285" s="11" t="s">
        <v>2573</v>
      </c>
      <c r="P1285" s="30" t="s">
        <v>1667</v>
      </c>
      <c r="Q1285" s="11" t="s">
        <v>1668</v>
      </c>
      <c r="R1285" s="30" t="s">
        <v>1383</v>
      </c>
      <c r="S1285" s="30"/>
      <c r="T1285" s="30"/>
      <c r="U1285" s="11" t="s">
        <v>56</v>
      </c>
    </row>
    <row r="1286" spans="1:93">
      <c r="A1286" s="11">
        <v>185</v>
      </c>
      <c r="B1286" s="28">
        <v>45275.951469907399</v>
      </c>
      <c r="C1286" s="28">
        <v>45275.967662037001</v>
      </c>
      <c r="D1286" s="11" t="s">
        <v>37</v>
      </c>
      <c r="E1286" s="11" t="s">
        <v>2565</v>
      </c>
      <c r="F1286" s="19" t="s">
        <v>2566</v>
      </c>
      <c r="G1286" s="29">
        <f>VLOOKUP(J1286,Hoja1!$A$1:$C$283,2,FALSE)</f>
        <v>110895</v>
      </c>
      <c r="H1286" s="29" t="str">
        <f>VLOOKUP(J1286,Hoja1!$A$1:$C$283,3,FALSE)</f>
        <v>6</v>
      </c>
      <c r="I1286" s="11" t="str">
        <f t="shared" si="9"/>
        <v>110895-6</v>
      </c>
      <c r="J1286" s="11" t="s">
        <v>2567</v>
      </c>
      <c r="K1286" s="11" t="s">
        <v>170</v>
      </c>
      <c r="L1286" s="11" t="s">
        <v>1161</v>
      </c>
      <c r="M1286" s="30" t="s">
        <v>1586</v>
      </c>
      <c r="N1286" s="11" t="s">
        <v>178</v>
      </c>
      <c r="O1286" s="11" t="s">
        <v>2574</v>
      </c>
      <c r="P1286" s="30" t="s">
        <v>1654</v>
      </c>
      <c r="Q1286" s="11" t="s">
        <v>51</v>
      </c>
      <c r="R1286" s="30" t="s">
        <v>1386</v>
      </c>
      <c r="S1286" s="30"/>
      <c r="T1286" s="30"/>
      <c r="U1286" s="11" t="s">
        <v>56</v>
      </c>
    </row>
    <row r="1287" spans="1:93">
      <c r="A1287" s="11">
        <v>185</v>
      </c>
      <c r="B1287" s="28">
        <v>45275.951469907399</v>
      </c>
      <c r="C1287" s="28">
        <v>45275.967662037001</v>
      </c>
      <c r="D1287" s="11" t="s">
        <v>37</v>
      </c>
      <c r="E1287" s="11" t="s">
        <v>2565</v>
      </c>
      <c r="F1287" s="19" t="s">
        <v>2566</v>
      </c>
      <c r="G1287" s="29">
        <f>VLOOKUP(J1287,Hoja1!$A$1:$C$283,2,FALSE)</f>
        <v>110895</v>
      </c>
      <c r="H1287" s="29" t="str">
        <f>VLOOKUP(J1287,Hoja1!$A$1:$C$283,3,FALSE)</f>
        <v>6</v>
      </c>
      <c r="I1287" s="11" t="str">
        <f t="shared" si="9"/>
        <v>110895-6</v>
      </c>
      <c r="J1287" s="11" t="s">
        <v>2567</v>
      </c>
      <c r="K1287" s="11" t="s">
        <v>170</v>
      </c>
      <c r="L1287" s="11" t="s">
        <v>1161</v>
      </c>
      <c r="M1287" s="30" t="s">
        <v>1586</v>
      </c>
      <c r="N1287" s="11" t="s">
        <v>890</v>
      </c>
      <c r="O1287" s="11" t="s">
        <v>488</v>
      </c>
      <c r="P1287" s="30" t="s">
        <v>1451</v>
      </c>
      <c r="Q1287" s="11" t="s">
        <v>489</v>
      </c>
      <c r="R1287" s="30" t="s">
        <v>1390</v>
      </c>
      <c r="S1287" s="30"/>
      <c r="T1287" s="30"/>
      <c r="U1287" s="11" t="s">
        <v>56</v>
      </c>
    </row>
    <row r="1288" spans="1:93">
      <c r="A1288" s="11">
        <v>186</v>
      </c>
      <c r="B1288" s="28">
        <v>45275.840185185203</v>
      </c>
      <c r="C1288" s="28">
        <v>45275.967731481498</v>
      </c>
      <c r="D1288" s="11" t="s">
        <v>37</v>
      </c>
      <c r="E1288" s="11" t="s">
        <v>2575</v>
      </c>
      <c r="F1288" s="19" t="s">
        <v>2576</v>
      </c>
      <c r="G1288" s="29">
        <f>VLOOKUP(J1288,Hoja1!$A$1:$C$283,2,FALSE)</f>
        <v>111038</v>
      </c>
      <c r="H1288" s="29" t="str">
        <f>VLOOKUP(J1288,Hoja1!$A$1:$C$283,3,FALSE)</f>
        <v>1</v>
      </c>
      <c r="I1288" s="11" t="str">
        <f t="shared" si="9"/>
        <v>111038-1</v>
      </c>
      <c r="J1288" s="11" t="s">
        <v>2577</v>
      </c>
      <c r="K1288" s="11" t="s">
        <v>43</v>
      </c>
      <c r="L1288" s="11" t="s">
        <v>1540</v>
      </c>
      <c r="M1288" s="30" t="s">
        <v>1586</v>
      </c>
      <c r="N1288" s="11" t="s">
        <v>728</v>
      </c>
      <c r="O1288" s="11" t="s">
        <v>138</v>
      </c>
      <c r="P1288" s="30" t="s">
        <v>1742</v>
      </c>
      <c r="Q1288" s="11" t="s">
        <v>139</v>
      </c>
      <c r="R1288" s="30" t="s">
        <v>1357</v>
      </c>
      <c r="S1288" s="30"/>
      <c r="T1288" s="30"/>
      <c r="U1288" s="11" t="s">
        <v>47</v>
      </c>
      <c r="BL1288" s="11" t="s">
        <v>56</v>
      </c>
      <c r="BY1288" s="11" t="s">
        <v>56</v>
      </c>
      <c r="CM1288" s="11" t="s">
        <v>47</v>
      </c>
      <c r="CN1288" s="11" t="s">
        <v>2578</v>
      </c>
      <c r="CO1288" s="11" t="s">
        <v>47</v>
      </c>
    </row>
    <row r="1289" spans="1:93">
      <c r="A1289" s="11">
        <v>186</v>
      </c>
      <c r="B1289" s="28">
        <v>45275.840185185203</v>
      </c>
      <c r="C1289" s="28">
        <v>45275.967731481498</v>
      </c>
      <c r="D1289" s="11" t="s">
        <v>37</v>
      </c>
      <c r="E1289" s="11" t="s">
        <v>2575</v>
      </c>
      <c r="F1289" s="19" t="s">
        <v>2576</v>
      </c>
      <c r="G1289" s="29">
        <f>VLOOKUP(J1289,Hoja1!$A$1:$C$283,2,FALSE)</f>
        <v>111038</v>
      </c>
      <c r="H1289" s="29" t="str">
        <f>VLOOKUP(J1289,Hoja1!$A$1:$C$283,3,FALSE)</f>
        <v>1</v>
      </c>
      <c r="I1289" s="11" t="str">
        <f t="shared" si="9"/>
        <v>111038-1</v>
      </c>
      <c r="J1289" s="11" t="s">
        <v>2577</v>
      </c>
      <c r="K1289" s="11" t="s">
        <v>43</v>
      </c>
      <c r="L1289" s="11" t="s">
        <v>1540</v>
      </c>
      <c r="M1289" s="30" t="s">
        <v>1586</v>
      </c>
      <c r="N1289" s="11" t="s">
        <v>728</v>
      </c>
      <c r="O1289" s="11" t="s">
        <v>2579</v>
      </c>
      <c r="P1289" s="30" t="s">
        <v>2580</v>
      </c>
      <c r="Q1289" s="11" t="s">
        <v>1115</v>
      </c>
      <c r="R1289" s="30" t="s">
        <v>1357</v>
      </c>
      <c r="S1289" s="30"/>
      <c r="T1289" s="30"/>
      <c r="U1289" s="11" t="s">
        <v>56</v>
      </c>
    </row>
    <row r="1290" spans="1:93">
      <c r="A1290" s="11">
        <v>186</v>
      </c>
      <c r="B1290" s="28">
        <v>45275.840185185203</v>
      </c>
      <c r="C1290" s="28">
        <v>45275.967731481498</v>
      </c>
      <c r="D1290" s="11" t="s">
        <v>37</v>
      </c>
      <c r="E1290" s="11" t="s">
        <v>2575</v>
      </c>
      <c r="F1290" s="19" t="s">
        <v>2576</v>
      </c>
      <c r="G1290" s="29">
        <f>VLOOKUP(J1290,Hoja1!$A$1:$C$283,2,FALSE)</f>
        <v>111038</v>
      </c>
      <c r="H1290" s="29" t="str">
        <f>VLOOKUP(J1290,Hoja1!$A$1:$C$283,3,FALSE)</f>
        <v>1</v>
      </c>
      <c r="I1290" s="11" t="str">
        <f t="shared" si="9"/>
        <v>111038-1</v>
      </c>
      <c r="J1290" s="11" t="s">
        <v>2577</v>
      </c>
      <c r="K1290" s="11" t="s">
        <v>43</v>
      </c>
      <c r="L1290" s="11" t="s">
        <v>1540</v>
      </c>
      <c r="M1290" s="30" t="s">
        <v>1586</v>
      </c>
      <c r="N1290" s="11" t="s">
        <v>1035</v>
      </c>
      <c r="O1290" s="11" t="s">
        <v>2581</v>
      </c>
      <c r="P1290" s="30" t="s">
        <v>1568</v>
      </c>
      <c r="Q1290" s="11" t="s">
        <v>1037</v>
      </c>
      <c r="R1290" s="30" t="s">
        <v>1357</v>
      </c>
      <c r="S1290" s="30"/>
      <c r="T1290" s="30"/>
      <c r="U1290" s="11" t="s">
        <v>47</v>
      </c>
    </row>
    <row r="1291" spans="1:93">
      <c r="A1291" s="11">
        <v>186</v>
      </c>
      <c r="B1291" s="28">
        <v>45275.840185185203</v>
      </c>
      <c r="C1291" s="28">
        <v>45275.967731481498</v>
      </c>
      <c r="D1291" s="11" t="s">
        <v>37</v>
      </c>
      <c r="E1291" s="11" t="s">
        <v>2575</v>
      </c>
      <c r="F1291" s="19" t="s">
        <v>2576</v>
      </c>
      <c r="G1291" s="29">
        <f>VLOOKUP(J1291,Hoja1!$A$1:$C$283,2,FALSE)</f>
        <v>111038</v>
      </c>
      <c r="H1291" s="29" t="str">
        <f>VLOOKUP(J1291,Hoja1!$A$1:$C$283,3,FALSE)</f>
        <v>1</v>
      </c>
      <c r="I1291" s="11" t="str">
        <f t="shared" si="9"/>
        <v>111038-1</v>
      </c>
      <c r="J1291" s="11" t="s">
        <v>2577</v>
      </c>
      <c r="K1291" s="11" t="s">
        <v>43</v>
      </c>
      <c r="L1291" s="11" t="s">
        <v>1540</v>
      </c>
      <c r="M1291" s="30" t="s">
        <v>1586</v>
      </c>
      <c r="N1291" s="11" t="s">
        <v>541</v>
      </c>
      <c r="O1291" s="11" t="s">
        <v>461</v>
      </c>
      <c r="P1291" s="30" t="s">
        <v>1521</v>
      </c>
      <c r="Q1291" s="11" t="s">
        <v>436</v>
      </c>
      <c r="R1291" s="30" t="s">
        <v>1357</v>
      </c>
      <c r="S1291" s="30"/>
      <c r="T1291" s="30"/>
      <c r="U1291" s="11" t="s">
        <v>56</v>
      </c>
    </row>
    <row r="1292" spans="1:93">
      <c r="A1292" s="11">
        <v>186</v>
      </c>
      <c r="B1292" s="28">
        <v>45275.840185185203</v>
      </c>
      <c r="C1292" s="28">
        <v>45275.967731481498</v>
      </c>
      <c r="D1292" s="11" t="s">
        <v>37</v>
      </c>
      <c r="E1292" s="11" t="s">
        <v>2575</v>
      </c>
      <c r="F1292" s="19" t="s">
        <v>2576</v>
      </c>
      <c r="G1292" s="29">
        <f>VLOOKUP(J1292,Hoja1!$A$1:$C$283,2,FALSE)</f>
        <v>111038</v>
      </c>
      <c r="H1292" s="29" t="str">
        <f>VLOOKUP(J1292,Hoja1!$A$1:$C$283,3,FALSE)</f>
        <v>1</v>
      </c>
      <c r="I1292" s="11" t="str">
        <f t="shared" si="9"/>
        <v>111038-1</v>
      </c>
      <c r="J1292" s="11" t="s">
        <v>2577</v>
      </c>
      <c r="K1292" s="11" t="s">
        <v>43</v>
      </c>
      <c r="L1292" s="11" t="s">
        <v>1540</v>
      </c>
      <c r="M1292" s="30" t="s">
        <v>1586</v>
      </c>
      <c r="N1292" s="11" t="s">
        <v>178</v>
      </c>
      <c r="O1292" s="11" t="s">
        <v>1543</v>
      </c>
      <c r="P1292" s="30" t="s">
        <v>1544</v>
      </c>
      <c r="Q1292" s="11" t="s">
        <v>175</v>
      </c>
      <c r="R1292" s="11">
        <v>1</v>
      </c>
      <c r="U1292" s="11" t="s">
        <v>56</v>
      </c>
    </row>
    <row r="1293" spans="1:93">
      <c r="A1293" s="11">
        <v>186</v>
      </c>
      <c r="B1293" s="28">
        <v>45275.840185185203</v>
      </c>
      <c r="C1293" s="28">
        <v>45275.967731481498</v>
      </c>
      <c r="D1293" s="11" t="s">
        <v>37</v>
      </c>
      <c r="E1293" s="11" t="s">
        <v>2575</v>
      </c>
      <c r="F1293" s="19" t="s">
        <v>2576</v>
      </c>
      <c r="G1293" s="29">
        <f>VLOOKUP(J1293,Hoja1!$A$1:$C$283,2,FALSE)</f>
        <v>111038</v>
      </c>
      <c r="H1293" s="29" t="str">
        <f>VLOOKUP(J1293,Hoja1!$A$1:$C$283,3,FALSE)</f>
        <v>1</v>
      </c>
      <c r="I1293" s="11" t="str">
        <f t="shared" si="9"/>
        <v>111038-1</v>
      </c>
      <c r="J1293" s="11" t="s">
        <v>2577</v>
      </c>
      <c r="K1293" s="11" t="s">
        <v>43</v>
      </c>
      <c r="L1293" s="11" t="s">
        <v>1540</v>
      </c>
      <c r="M1293" s="30" t="s">
        <v>1586</v>
      </c>
      <c r="N1293" s="11" t="s">
        <v>178</v>
      </c>
      <c r="O1293" s="11" t="s">
        <v>142</v>
      </c>
      <c r="P1293" s="30" t="s">
        <v>1494</v>
      </c>
      <c r="Q1293" s="11" t="s">
        <v>51</v>
      </c>
      <c r="R1293" s="30" t="s">
        <v>1357</v>
      </c>
      <c r="S1293" s="30"/>
      <c r="T1293" s="30"/>
      <c r="U1293" s="11" t="s">
        <v>56</v>
      </c>
    </row>
    <row r="1294" spans="1:93">
      <c r="A1294" s="11">
        <v>186</v>
      </c>
      <c r="B1294" s="28">
        <v>45275.840185185203</v>
      </c>
      <c r="C1294" s="28">
        <v>45275.967731481498</v>
      </c>
      <c r="D1294" s="11" t="s">
        <v>37</v>
      </c>
      <c r="E1294" s="11" t="s">
        <v>2575</v>
      </c>
      <c r="F1294" s="19" t="s">
        <v>2576</v>
      </c>
      <c r="G1294" s="29">
        <f>VLOOKUP(J1294,Hoja1!$A$1:$C$283,2,FALSE)</f>
        <v>111038</v>
      </c>
      <c r="H1294" s="29" t="str">
        <f>VLOOKUP(J1294,Hoja1!$A$1:$C$283,3,FALSE)</f>
        <v>1</v>
      </c>
      <c r="I1294" s="11" t="str">
        <f t="shared" si="9"/>
        <v>111038-1</v>
      </c>
      <c r="J1294" s="11" t="s">
        <v>2577</v>
      </c>
      <c r="K1294" s="11" t="s">
        <v>43</v>
      </c>
      <c r="L1294" s="11" t="s">
        <v>1540</v>
      </c>
      <c r="M1294" s="30" t="s">
        <v>1586</v>
      </c>
      <c r="N1294" s="11" t="s">
        <v>742</v>
      </c>
      <c r="O1294" s="11" t="s">
        <v>980</v>
      </c>
      <c r="P1294" s="30" t="s">
        <v>2582</v>
      </c>
      <c r="Q1294" s="11" t="s">
        <v>981</v>
      </c>
      <c r="R1294" s="30" t="s">
        <v>1357</v>
      </c>
      <c r="S1294" s="30"/>
      <c r="T1294" s="30"/>
      <c r="U1294" s="11" t="s">
        <v>56</v>
      </c>
    </row>
    <row r="1295" spans="1:93">
      <c r="A1295" s="11">
        <v>186</v>
      </c>
      <c r="B1295" s="28">
        <v>45275.840185185203</v>
      </c>
      <c r="C1295" s="28">
        <v>45275.967731481498</v>
      </c>
      <c r="D1295" s="11" t="s">
        <v>37</v>
      </c>
      <c r="E1295" s="11" t="s">
        <v>2575</v>
      </c>
      <c r="F1295" s="19" t="s">
        <v>2576</v>
      </c>
      <c r="G1295" s="29">
        <f>VLOOKUP(J1295,Hoja1!$A$1:$C$283,2,FALSE)</f>
        <v>111038</v>
      </c>
      <c r="H1295" s="29" t="str">
        <f>VLOOKUP(J1295,Hoja1!$A$1:$C$283,3,FALSE)</f>
        <v>1</v>
      </c>
      <c r="I1295" s="11" t="str">
        <f t="shared" si="9"/>
        <v>111038-1</v>
      </c>
      <c r="J1295" s="11" t="s">
        <v>2577</v>
      </c>
      <c r="K1295" s="11" t="s">
        <v>43</v>
      </c>
      <c r="L1295" s="11" t="s">
        <v>1540</v>
      </c>
      <c r="M1295" s="30" t="s">
        <v>1586</v>
      </c>
      <c r="N1295" s="11" t="s">
        <v>728</v>
      </c>
      <c r="O1295" s="11" t="s">
        <v>1550</v>
      </c>
      <c r="P1295" s="30" t="s">
        <v>1551</v>
      </c>
      <c r="Q1295" s="11" t="s">
        <v>1552</v>
      </c>
      <c r="R1295" s="30" t="s">
        <v>1357</v>
      </c>
      <c r="S1295" s="30"/>
      <c r="T1295" s="30"/>
      <c r="U1295" s="11" t="s">
        <v>47</v>
      </c>
    </row>
    <row r="1296" spans="1:93">
      <c r="A1296" s="11">
        <v>187</v>
      </c>
      <c r="B1296" s="28">
        <v>45275.939849536997</v>
      </c>
      <c r="C1296" s="28">
        <v>45275.970219907402</v>
      </c>
      <c r="D1296" s="11" t="s">
        <v>37</v>
      </c>
      <c r="E1296" s="11" t="s">
        <v>2583</v>
      </c>
      <c r="F1296" s="19" t="s">
        <v>2584</v>
      </c>
      <c r="G1296" s="29">
        <f>VLOOKUP(J1296,Hoja1!$A$1:$C$283,2,FALSE)</f>
        <v>110963</v>
      </c>
      <c r="H1296" s="29" t="str">
        <f>VLOOKUP(J1296,Hoja1!$A$1:$C$283,3,FALSE)</f>
        <v>4</v>
      </c>
      <c r="I1296" s="11" t="str">
        <f t="shared" si="9"/>
        <v>110963-4</v>
      </c>
      <c r="J1296" s="11" t="s">
        <v>2585</v>
      </c>
      <c r="K1296" s="11" t="s">
        <v>43</v>
      </c>
      <c r="L1296" s="11" t="s">
        <v>701</v>
      </c>
      <c r="M1296" s="30" t="s">
        <v>1748</v>
      </c>
      <c r="N1296" s="11" t="s">
        <v>1183</v>
      </c>
      <c r="O1296" s="11" t="s">
        <v>2586</v>
      </c>
      <c r="P1296" s="30" t="s">
        <v>2541</v>
      </c>
      <c r="Q1296" s="11" t="s">
        <v>681</v>
      </c>
      <c r="R1296" s="30" t="s">
        <v>1357</v>
      </c>
      <c r="S1296" s="30"/>
      <c r="T1296" s="30"/>
      <c r="U1296" s="11" t="s">
        <v>47</v>
      </c>
      <c r="BL1296" s="11" t="s">
        <v>56</v>
      </c>
      <c r="BY1296" s="11" t="s">
        <v>56</v>
      </c>
      <c r="CM1296" s="11" t="s">
        <v>56</v>
      </c>
    </row>
    <row r="1297" spans="1:94">
      <c r="A1297" s="11">
        <v>187</v>
      </c>
      <c r="B1297" s="28">
        <v>45275.939849536997</v>
      </c>
      <c r="C1297" s="28">
        <v>45275.970219907402</v>
      </c>
      <c r="D1297" s="11" t="s">
        <v>37</v>
      </c>
      <c r="E1297" s="11" t="s">
        <v>2583</v>
      </c>
      <c r="F1297" s="19" t="s">
        <v>2584</v>
      </c>
      <c r="G1297" s="29">
        <f>VLOOKUP(J1297,Hoja1!$A$1:$C$283,2,FALSE)</f>
        <v>110963</v>
      </c>
      <c r="H1297" s="29" t="str">
        <f>VLOOKUP(J1297,Hoja1!$A$1:$C$283,3,FALSE)</f>
        <v>4</v>
      </c>
      <c r="I1297" s="11" t="str">
        <f t="shared" si="9"/>
        <v>110963-4</v>
      </c>
      <c r="J1297" s="11" t="s">
        <v>2585</v>
      </c>
      <c r="K1297" s="11" t="s">
        <v>43</v>
      </c>
      <c r="L1297" s="11" t="s">
        <v>701</v>
      </c>
      <c r="M1297" s="30" t="s">
        <v>1748</v>
      </c>
      <c r="N1297" s="11" t="s">
        <v>1183</v>
      </c>
      <c r="O1297" s="11" t="s">
        <v>2587</v>
      </c>
      <c r="P1297" s="30" t="s">
        <v>2588</v>
      </c>
      <c r="Q1297" s="11" t="s">
        <v>1194</v>
      </c>
      <c r="R1297" s="30" t="s">
        <v>1357</v>
      </c>
      <c r="S1297" s="30"/>
      <c r="T1297" s="30"/>
      <c r="U1297" s="11" t="s">
        <v>56</v>
      </c>
    </row>
    <row r="1298" spans="1:94">
      <c r="A1298" s="11">
        <v>187</v>
      </c>
      <c r="B1298" s="28">
        <v>45275.939849536997</v>
      </c>
      <c r="C1298" s="28">
        <v>45275.970219907402</v>
      </c>
      <c r="D1298" s="11" t="s">
        <v>37</v>
      </c>
      <c r="E1298" s="11" t="s">
        <v>2583</v>
      </c>
      <c r="F1298" s="19" t="s">
        <v>2584</v>
      </c>
      <c r="G1298" s="29">
        <f>VLOOKUP(J1298,Hoja1!$A$1:$C$283,2,FALSE)</f>
        <v>110963</v>
      </c>
      <c r="H1298" s="29" t="str">
        <f>VLOOKUP(J1298,Hoja1!$A$1:$C$283,3,FALSE)</f>
        <v>4</v>
      </c>
      <c r="I1298" s="11" t="str">
        <f t="shared" si="9"/>
        <v>110963-4</v>
      </c>
      <c r="J1298" s="11" t="s">
        <v>2585</v>
      </c>
      <c r="K1298" s="11" t="s">
        <v>43</v>
      </c>
      <c r="L1298" s="11" t="s">
        <v>701</v>
      </c>
      <c r="M1298" s="30" t="s">
        <v>1748</v>
      </c>
      <c r="N1298" s="11" t="s">
        <v>1183</v>
      </c>
      <c r="O1298" s="11" t="s">
        <v>2589</v>
      </c>
      <c r="P1298" s="30" t="s">
        <v>2553</v>
      </c>
      <c r="Q1298" s="11" t="s">
        <v>2554</v>
      </c>
      <c r="R1298" s="30" t="s">
        <v>1357</v>
      </c>
      <c r="S1298" s="30"/>
      <c r="T1298" s="30"/>
      <c r="U1298" s="11" t="s">
        <v>56</v>
      </c>
    </row>
    <row r="1299" spans="1:94">
      <c r="A1299" s="11">
        <v>187</v>
      </c>
      <c r="B1299" s="28">
        <v>45275.939849536997</v>
      </c>
      <c r="C1299" s="28">
        <v>45275.970219907402</v>
      </c>
      <c r="D1299" s="11" t="s">
        <v>37</v>
      </c>
      <c r="E1299" s="11" t="s">
        <v>2583</v>
      </c>
      <c r="F1299" s="19" t="s">
        <v>2584</v>
      </c>
      <c r="G1299" s="29">
        <f>VLOOKUP(J1299,Hoja1!$A$1:$C$283,2,FALSE)</f>
        <v>110963</v>
      </c>
      <c r="H1299" s="29" t="str">
        <f>VLOOKUP(J1299,Hoja1!$A$1:$C$283,3,FALSE)</f>
        <v>4</v>
      </c>
      <c r="I1299" s="11" t="str">
        <f t="shared" si="9"/>
        <v>110963-4</v>
      </c>
      <c r="J1299" s="11" t="s">
        <v>2585</v>
      </c>
      <c r="K1299" s="11" t="s">
        <v>43</v>
      </c>
      <c r="L1299" s="11" t="s">
        <v>701</v>
      </c>
      <c r="M1299" s="30" t="s">
        <v>1748</v>
      </c>
      <c r="N1299" s="11" t="s">
        <v>1183</v>
      </c>
      <c r="O1299" s="11" t="s">
        <v>2590</v>
      </c>
      <c r="P1299" s="30" t="s">
        <v>2591</v>
      </c>
      <c r="Q1299" s="11" t="s">
        <v>1188</v>
      </c>
      <c r="R1299" s="30" t="s">
        <v>1357</v>
      </c>
      <c r="S1299" s="30"/>
      <c r="T1299" s="30"/>
      <c r="U1299" s="11" t="s">
        <v>56</v>
      </c>
    </row>
    <row r="1300" spans="1:94">
      <c r="A1300" s="11">
        <v>187</v>
      </c>
      <c r="B1300" s="28">
        <v>45275.939849536997</v>
      </c>
      <c r="C1300" s="28">
        <v>45275.970219907402</v>
      </c>
      <c r="D1300" s="11" t="s">
        <v>37</v>
      </c>
      <c r="E1300" s="11" t="s">
        <v>2583</v>
      </c>
      <c r="F1300" s="19" t="s">
        <v>2584</v>
      </c>
      <c r="G1300" s="29">
        <f>VLOOKUP(J1300,Hoja1!$A$1:$C$283,2,FALSE)</f>
        <v>110963</v>
      </c>
      <c r="H1300" s="29" t="str">
        <f>VLOOKUP(J1300,Hoja1!$A$1:$C$283,3,FALSE)</f>
        <v>4</v>
      </c>
      <c r="I1300" s="11" t="str">
        <f t="shared" si="9"/>
        <v>110963-4</v>
      </c>
      <c r="J1300" s="11" t="s">
        <v>2585</v>
      </c>
      <c r="K1300" s="11" t="s">
        <v>43</v>
      </c>
      <c r="L1300" s="11" t="s">
        <v>701</v>
      </c>
      <c r="M1300" s="30" t="s">
        <v>1748</v>
      </c>
      <c r="N1300" s="11" t="s">
        <v>1183</v>
      </c>
      <c r="O1300" s="11" t="s">
        <v>686</v>
      </c>
      <c r="P1300" s="30" t="s">
        <v>1755</v>
      </c>
      <c r="Q1300" s="11" t="s">
        <v>320</v>
      </c>
      <c r="R1300" s="30" t="s">
        <v>1357</v>
      </c>
      <c r="S1300" s="30"/>
      <c r="T1300" s="30"/>
      <c r="U1300" s="11" t="s">
        <v>56</v>
      </c>
    </row>
    <row r="1301" spans="1:94">
      <c r="A1301" s="11">
        <v>187</v>
      </c>
      <c r="B1301" s="28">
        <v>45275.939849536997</v>
      </c>
      <c r="C1301" s="28">
        <v>45275.970219907402</v>
      </c>
      <c r="D1301" s="11" t="s">
        <v>37</v>
      </c>
      <c r="E1301" s="11" t="s">
        <v>2583</v>
      </c>
      <c r="F1301" s="19" t="s">
        <v>2584</v>
      </c>
      <c r="G1301" s="29">
        <f>VLOOKUP(J1301,Hoja1!$A$1:$C$283,2,FALSE)</f>
        <v>110963</v>
      </c>
      <c r="H1301" s="29" t="str">
        <f>VLOOKUP(J1301,Hoja1!$A$1:$C$283,3,FALSE)</f>
        <v>4</v>
      </c>
      <c r="I1301" s="11" t="str">
        <f t="shared" si="9"/>
        <v>110963-4</v>
      </c>
      <c r="J1301" s="11" t="s">
        <v>2585</v>
      </c>
      <c r="K1301" s="11" t="s">
        <v>43</v>
      </c>
      <c r="L1301" s="11" t="s">
        <v>701</v>
      </c>
      <c r="M1301" s="30" t="s">
        <v>1748</v>
      </c>
      <c r="N1301" s="11" t="s">
        <v>1183</v>
      </c>
      <c r="O1301" s="11" t="s">
        <v>2592</v>
      </c>
      <c r="P1301" s="30" t="s">
        <v>2593</v>
      </c>
      <c r="Q1301" s="11" t="s">
        <v>2594</v>
      </c>
      <c r="R1301" s="30" t="s">
        <v>1380</v>
      </c>
      <c r="S1301" s="30"/>
      <c r="T1301" s="30"/>
      <c r="U1301" s="11" t="s">
        <v>56</v>
      </c>
    </row>
    <row r="1302" spans="1:94">
      <c r="A1302" s="11">
        <v>187</v>
      </c>
      <c r="B1302" s="28">
        <v>45275.939849536997</v>
      </c>
      <c r="C1302" s="28">
        <v>45275.970219907402</v>
      </c>
      <c r="D1302" s="11" t="s">
        <v>37</v>
      </c>
      <c r="E1302" s="11" t="s">
        <v>2583</v>
      </c>
      <c r="F1302" s="19" t="s">
        <v>2584</v>
      </c>
      <c r="G1302" s="29">
        <f>VLOOKUP(J1302,Hoja1!$A$1:$C$283,2,FALSE)</f>
        <v>110963</v>
      </c>
      <c r="H1302" s="29" t="str">
        <f>VLOOKUP(J1302,Hoja1!$A$1:$C$283,3,FALSE)</f>
        <v>4</v>
      </c>
      <c r="I1302" s="11" t="str">
        <f t="shared" si="9"/>
        <v>110963-4</v>
      </c>
      <c r="J1302" s="11" t="s">
        <v>2585</v>
      </c>
      <c r="K1302" s="11" t="s">
        <v>43</v>
      </c>
      <c r="L1302" s="11" t="s">
        <v>701</v>
      </c>
      <c r="M1302" s="30" t="s">
        <v>1748</v>
      </c>
      <c r="N1302" s="11" t="s">
        <v>1183</v>
      </c>
      <c r="O1302" s="11" t="s">
        <v>2595</v>
      </c>
      <c r="P1302" s="30" t="s">
        <v>2596</v>
      </c>
      <c r="Q1302" s="11" t="s">
        <v>1190</v>
      </c>
      <c r="R1302" s="30" t="s">
        <v>1357</v>
      </c>
      <c r="S1302" s="30"/>
      <c r="T1302" s="30"/>
      <c r="U1302" s="11" t="s">
        <v>56</v>
      </c>
    </row>
    <row r="1303" spans="1:94">
      <c r="A1303" s="11">
        <v>187</v>
      </c>
      <c r="B1303" s="28">
        <v>45275.939849536997</v>
      </c>
      <c r="C1303" s="28">
        <v>45275.970219907402</v>
      </c>
      <c r="D1303" s="11" t="s">
        <v>37</v>
      </c>
      <c r="E1303" s="11" t="s">
        <v>2583</v>
      </c>
      <c r="F1303" s="19" t="s">
        <v>2584</v>
      </c>
      <c r="G1303" s="29">
        <f>VLOOKUP(J1303,Hoja1!$A$1:$C$283,2,FALSE)</f>
        <v>110963</v>
      </c>
      <c r="H1303" s="29" t="str">
        <f>VLOOKUP(J1303,Hoja1!$A$1:$C$283,3,FALSE)</f>
        <v>4</v>
      </c>
      <c r="I1303" s="11" t="str">
        <f t="shared" si="9"/>
        <v>110963-4</v>
      </c>
      <c r="J1303" s="11" t="s">
        <v>2585</v>
      </c>
      <c r="K1303" s="11" t="s">
        <v>43</v>
      </c>
      <c r="L1303" s="11" t="s">
        <v>701</v>
      </c>
      <c r="M1303" s="30" t="s">
        <v>1748</v>
      </c>
      <c r="N1303" s="11" t="s">
        <v>1183</v>
      </c>
      <c r="O1303" s="11" t="s">
        <v>1197</v>
      </c>
      <c r="P1303" s="30" t="s">
        <v>2556</v>
      </c>
      <c r="Q1303" s="11" t="s">
        <v>1198</v>
      </c>
      <c r="R1303" s="30" t="s">
        <v>1357</v>
      </c>
      <c r="S1303" s="30"/>
      <c r="T1303" s="30"/>
      <c r="U1303" s="11" t="s">
        <v>56</v>
      </c>
    </row>
    <row r="1304" spans="1:94">
      <c r="A1304" s="11">
        <v>188</v>
      </c>
      <c r="B1304" s="28">
        <v>45275.939756944397</v>
      </c>
      <c r="C1304" s="28">
        <v>45275.980254629598</v>
      </c>
      <c r="D1304" s="11" t="s">
        <v>37</v>
      </c>
      <c r="E1304" s="11" t="s">
        <v>2597</v>
      </c>
      <c r="F1304" s="19" t="s">
        <v>2598</v>
      </c>
      <c r="G1304" s="29">
        <f>VLOOKUP(J1304,Hoja1!$A$1:$C$283,2,FALSE)</f>
        <v>111023</v>
      </c>
      <c r="H1304" s="29" t="str">
        <f>VLOOKUP(J1304,Hoja1!$A$1:$C$283,3,FALSE)</f>
        <v>3</v>
      </c>
      <c r="I1304" s="11" t="str">
        <f t="shared" si="9"/>
        <v>111023-3</v>
      </c>
      <c r="J1304" s="11" t="s">
        <v>2599</v>
      </c>
      <c r="K1304" s="11" t="s">
        <v>43</v>
      </c>
      <c r="L1304" s="11" t="s">
        <v>1540</v>
      </c>
      <c r="M1304" s="30" t="s">
        <v>1748</v>
      </c>
      <c r="N1304" s="11" t="s">
        <v>742</v>
      </c>
      <c r="O1304" s="11" t="s">
        <v>1479</v>
      </c>
      <c r="P1304" s="30" t="s">
        <v>1358</v>
      </c>
      <c r="Q1304" s="11" t="s">
        <v>63</v>
      </c>
      <c r="R1304" s="30" t="s">
        <v>1357</v>
      </c>
      <c r="S1304" s="30"/>
      <c r="T1304" s="30"/>
      <c r="U1304" s="11" t="s">
        <v>47</v>
      </c>
      <c r="BL1304" s="11" t="s">
        <v>56</v>
      </c>
      <c r="BY1304" s="11" t="s">
        <v>56</v>
      </c>
      <c r="CM1304" s="11" t="s">
        <v>56</v>
      </c>
      <c r="CP1304" s="11" t="s">
        <v>2600</v>
      </c>
    </row>
    <row r="1305" spans="1:94">
      <c r="A1305" s="11">
        <v>188</v>
      </c>
      <c r="B1305" s="28">
        <v>45275.939756944397</v>
      </c>
      <c r="C1305" s="28">
        <v>45275.980254629598</v>
      </c>
      <c r="D1305" s="11" t="s">
        <v>37</v>
      </c>
      <c r="E1305" s="11" t="s">
        <v>2597</v>
      </c>
      <c r="F1305" s="19" t="s">
        <v>2598</v>
      </c>
      <c r="G1305" s="29">
        <f>VLOOKUP(J1305,Hoja1!$A$1:$C$283,2,FALSE)</f>
        <v>111023</v>
      </c>
      <c r="H1305" s="29" t="str">
        <f>VLOOKUP(J1305,Hoja1!$A$1:$C$283,3,FALSE)</f>
        <v>3</v>
      </c>
      <c r="I1305" s="11" t="str">
        <f t="shared" si="9"/>
        <v>111023-3</v>
      </c>
      <c r="J1305" s="11" t="s">
        <v>2599</v>
      </c>
      <c r="K1305" s="11" t="s">
        <v>43</v>
      </c>
      <c r="L1305" s="11" t="s">
        <v>1540</v>
      </c>
      <c r="M1305" s="30" t="s">
        <v>1748</v>
      </c>
      <c r="N1305" s="11" t="s">
        <v>742</v>
      </c>
      <c r="O1305" s="11" t="s">
        <v>2601</v>
      </c>
      <c r="P1305" s="30" t="s">
        <v>1450</v>
      </c>
      <c r="Q1305" s="11" t="s">
        <v>1338</v>
      </c>
      <c r="R1305" s="30" t="s">
        <v>1357</v>
      </c>
      <c r="S1305" s="30"/>
      <c r="T1305" s="30"/>
      <c r="U1305" s="11" t="s">
        <v>47</v>
      </c>
    </row>
    <row r="1306" spans="1:94">
      <c r="A1306" s="11">
        <v>188</v>
      </c>
      <c r="B1306" s="28">
        <v>45275.939756944397</v>
      </c>
      <c r="C1306" s="28">
        <v>45275.980254629598</v>
      </c>
      <c r="D1306" s="11" t="s">
        <v>37</v>
      </c>
      <c r="E1306" s="11" t="s">
        <v>2597</v>
      </c>
      <c r="F1306" s="19" t="s">
        <v>2598</v>
      </c>
      <c r="G1306" s="29">
        <f>VLOOKUP(J1306,Hoja1!$A$1:$C$283,2,FALSE)</f>
        <v>111023</v>
      </c>
      <c r="H1306" s="29" t="str">
        <f>VLOOKUP(J1306,Hoja1!$A$1:$C$283,3,FALSE)</f>
        <v>3</v>
      </c>
      <c r="I1306" s="11" t="str">
        <f t="shared" si="9"/>
        <v>111023-3</v>
      </c>
      <c r="J1306" s="11" t="s">
        <v>2599</v>
      </c>
      <c r="K1306" s="11" t="s">
        <v>43</v>
      </c>
      <c r="L1306" s="11" t="s">
        <v>1540</v>
      </c>
      <c r="M1306" s="30" t="s">
        <v>1748</v>
      </c>
      <c r="N1306" s="11" t="s">
        <v>728</v>
      </c>
      <c r="O1306" s="11" t="s">
        <v>2367</v>
      </c>
      <c r="P1306" s="30" t="s">
        <v>2368</v>
      </c>
      <c r="Q1306" s="11" t="s">
        <v>2369</v>
      </c>
      <c r="R1306" s="30" t="s">
        <v>1357</v>
      </c>
      <c r="S1306" s="30"/>
      <c r="T1306" s="30"/>
      <c r="U1306" s="11" t="s">
        <v>56</v>
      </c>
    </row>
    <row r="1307" spans="1:94">
      <c r="A1307" s="11">
        <v>188</v>
      </c>
      <c r="B1307" s="28">
        <v>45275.939756944397</v>
      </c>
      <c r="C1307" s="28">
        <v>45275.980254629598</v>
      </c>
      <c r="D1307" s="11" t="s">
        <v>37</v>
      </c>
      <c r="E1307" s="11" t="s">
        <v>2597</v>
      </c>
      <c r="F1307" s="19" t="s">
        <v>2598</v>
      </c>
      <c r="G1307" s="29">
        <f>VLOOKUP(J1307,Hoja1!$A$1:$C$283,2,FALSE)</f>
        <v>111023</v>
      </c>
      <c r="H1307" s="29" t="str">
        <f>VLOOKUP(J1307,Hoja1!$A$1:$C$283,3,FALSE)</f>
        <v>3</v>
      </c>
      <c r="I1307" s="11" t="str">
        <f t="shared" si="9"/>
        <v>111023-3</v>
      </c>
      <c r="J1307" s="11" t="s">
        <v>2599</v>
      </c>
      <c r="K1307" s="11" t="s">
        <v>43</v>
      </c>
      <c r="L1307" s="11" t="s">
        <v>1540</v>
      </c>
      <c r="M1307" s="30" t="s">
        <v>1748</v>
      </c>
      <c r="N1307" s="11" t="s">
        <v>178</v>
      </c>
      <c r="O1307" s="11" t="s">
        <v>179</v>
      </c>
      <c r="P1307" s="30" t="s">
        <v>1494</v>
      </c>
      <c r="Q1307" s="11" t="s">
        <v>51</v>
      </c>
      <c r="R1307" s="30" t="s">
        <v>1377</v>
      </c>
      <c r="S1307" s="30"/>
      <c r="T1307" s="30"/>
      <c r="U1307" s="11" t="s">
        <v>56</v>
      </c>
    </row>
    <row r="1308" spans="1:94">
      <c r="A1308" s="11">
        <v>188</v>
      </c>
      <c r="B1308" s="28">
        <v>45275.939756944397</v>
      </c>
      <c r="C1308" s="28">
        <v>45275.980254629598</v>
      </c>
      <c r="D1308" s="11" t="s">
        <v>37</v>
      </c>
      <c r="E1308" s="11" t="s">
        <v>2597</v>
      </c>
      <c r="F1308" s="19" t="s">
        <v>2598</v>
      </c>
      <c r="G1308" s="29">
        <f>VLOOKUP(J1308,Hoja1!$A$1:$C$283,2,FALSE)</f>
        <v>111023</v>
      </c>
      <c r="H1308" s="29" t="str">
        <f>VLOOKUP(J1308,Hoja1!$A$1:$C$283,3,FALSE)</f>
        <v>3</v>
      </c>
      <c r="I1308" s="11" t="str">
        <f t="shared" si="9"/>
        <v>111023-3</v>
      </c>
      <c r="J1308" s="11" t="s">
        <v>2599</v>
      </c>
      <c r="K1308" s="11" t="s">
        <v>43</v>
      </c>
      <c r="L1308" s="11" t="s">
        <v>1540</v>
      </c>
      <c r="M1308" s="30" t="s">
        <v>1748</v>
      </c>
      <c r="N1308" s="11" t="s">
        <v>728</v>
      </c>
      <c r="O1308" s="11" t="s">
        <v>1351</v>
      </c>
      <c r="P1308" s="30" t="s">
        <v>2602</v>
      </c>
      <c r="Q1308" s="11" t="s">
        <v>795</v>
      </c>
      <c r="R1308" s="30" t="s">
        <v>1357</v>
      </c>
      <c r="S1308" s="30"/>
      <c r="T1308" s="30"/>
      <c r="U1308" s="11" t="s">
        <v>47</v>
      </c>
    </row>
    <row r="1309" spans="1:94">
      <c r="A1309" s="11">
        <v>188</v>
      </c>
      <c r="B1309" s="28">
        <v>45275.939756944397</v>
      </c>
      <c r="C1309" s="28">
        <v>45275.980254629598</v>
      </c>
      <c r="D1309" s="11" t="s">
        <v>37</v>
      </c>
      <c r="E1309" s="11" t="s">
        <v>2597</v>
      </c>
      <c r="F1309" s="19" t="s">
        <v>2598</v>
      </c>
      <c r="G1309" s="29">
        <f>VLOOKUP(J1309,Hoja1!$A$1:$C$283,2,FALSE)</f>
        <v>111023</v>
      </c>
      <c r="H1309" s="29" t="str">
        <f>VLOOKUP(J1309,Hoja1!$A$1:$C$283,3,FALSE)</f>
        <v>3</v>
      </c>
      <c r="I1309" s="11" t="str">
        <f t="shared" si="9"/>
        <v>111023-3</v>
      </c>
      <c r="J1309" s="11" t="s">
        <v>2599</v>
      </c>
      <c r="K1309" s="11" t="s">
        <v>43</v>
      </c>
      <c r="L1309" s="11" t="s">
        <v>1540</v>
      </c>
      <c r="M1309" s="30" t="s">
        <v>1748</v>
      </c>
      <c r="N1309" s="11" t="s">
        <v>178</v>
      </c>
      <c r="O1309" s="11" t="s">
        <v>2382</v>
      </c>
      <c r="P1309" s="30" t="s">
        <v>1544</v>
      </c>
      <c r="Q1309" s="11" t="s">
        <v>175</v>
      </c>
      <c r="R1309" s="30" t="s">
        <v>1357</v>
      </c>
      <c r="S1309" s="30"/>
      <c r="T1309" s="30"/>
      <c r="U1309" s="11" t="s">
        <v>56</v>
      </c>
    </row>
    <row r="1310" spans="1:94">
      <c r="A1310" s="11">
        <v>188</v>
      </c>
      <c r="B1310" s="28">
        <v>45275.939756944397</v>
      </c>
      <c r="C1310" s="28">
        <v>45275.980254629598</v>
      </c>
      <c r="D1310" s="11" t="s">
        <v>37</v>
      </c>
      <c r="E1310" s="11" t="s">
        <v>2597</v>
      </c>
      <c r="F1310" s="19" t="s">
        <v>2598</v>
      </c>
      <c r="G1310" s="29">
        <f>VLOOKUP(J1310,Hoja1!$A$1:$C$283,2,FALSE)</f>
        <v>111023</v>
      </c>
      <c r="H1310" s="29" t="str">
        <f>VLOOKUP(J1310,Hoja1!$A$1:$C$283,3,FALSE)</f>
        <v>3</v>
      </c>
      <c r="I1310" s="11" t="str">
        <f t="shared" si="9"/>
        <v>111023-3</v>
      </c>
      <c r="J1310" s="11" t="s">
        <v>2599</v>
      </c>
      <c r="K1310" s="11" t="s">
        <v>43</v>
      </c>
      <c r="L1310" s="11" t="s">
        <v>1540</v>
      </c>
      <c r="M1310" s="30" t="s">
        <v>1748</v>
      </c>
      <c r="N1310" s="11" t="s">
        <v>728</v>
      </c>
      <c r="O1310" s="11" t="s">
        <v>405</v>
      </c>
      <c r="P1310" s="30" t="s">
        <v>2317</v>
      </c>
      <c r="Q1310" s="11" t="s">
        <v>406</v>
      </c>
      <c r="R1310" s="30" t="s">
        <v>1357</v>
      </c>
      <c r="S1310" s="30"/>
      <c r="T1310" s="30"/>
      <c r="U1310" s="11" t="s">
        <v>47</v>
      </c>
    </row>
    <row r="1311" spans="1:94">
      <c r="A1311" s="11">
        <v>189</v>
      </c>
      <c r="B1311" s="28">
        <v>45275.9608912037</v>
      </c>
      <c r="C1311" s="28">
        <v>45275.980381944399</v>
      </c>
      <c r="D1311" s="11" t="s">
        <v>37</v>
      </c>
      <c r="E1311" s="11" t="s">
        <v>2603</v>
      </c>
      <c r="F1311" s="19" t="s">
        <v>2604</v>
      </c>
      <c r="G1311" s="29">
        <f>VLOOKUP(J1311,Hoja1!$A$1:$C$283,2,FALSE)</f>
        <v>111031</v>
      </c>
      <c r="H1311" s="29" t="str">
        <f>VLOOKUP(J1311,Hoja1!$A$1:$C$283,3,FALSE)</f>
        <v>4</v>
      </c>
      <c r="I1311" s="11" t="str">
        <f t="shared" si="9"/>
        <v>111031-4</v>
      </c>
      <c r="J1311" s="11" t="s">
        <v>2605</v>
      </c>
      <c r="K1311" s="11" t="s">
        <v>43</v>
      </c>
      <c r="L1311" s="11" t="s">
        <v>2606</v>
      </c>
      <c r="M1311" s="30" t="s">
        <v>1748</v>
      </c>
      <c r="N1311" s="11" t="s">
        <v>808</v>
      </c>
      <c r="O1311" s="11" t="s">
        <v>580</v>
      </c>
      <c r="P1311" s="30" t="s">
        <v>2607</v>
      </c>
      <c r="Q1311" s="11" t="s">
        <v>581</v>
      </c>
      <c r="R1311" s="30" t="s">
        <v>1357</v>
      </c>
      <c r="S1311" s="30"/>
      <c r="T1311" s="30"/>
      <c r="U1311" s="11" t="s">
        <v>56</v>
      </c>
      <c r="BL1311" s="11" t="s">
        <v>56</v>
      </c>
      <c r="BY1311" s="11" t="s">
        <v>47</v>
      </c>
      <c r="BZ1311" s="30" t="s">
        <v>1377</v>
      </c>
      <c r="CM1311" s="11" t="s">
        <v>56</v>
      </c>
    </row>
    <row r="1312" spans="1:94">
      <c r="A1312" s="11">
        <v>189</v>
      </c>
      <c r="B1312" s="28">
        <v>45275.9608912037</v>
      </c>
      <c r="C1312" s="28">
        <v>45275.980381944399</v>
      </c>
      <c r="D1312" s="11" t="s">
        <v>37</v>
      </c>
      <c r="E1312" s="11" t="s">
        <v>2603</v>
      </c>
      <c r="F1312" s="19" t="s">
        <v>2604</v>
      </c>
      <c r="G1312" s="29">
        <f>VLOOKUP(J1312,Hoja1!$A$1:$C$283,2,FALSE)</f>
        <v>111031</v>
      </c>
      <c r="H1312" s="29" t="str">
        <f>VLOOKUP(J1312,Hoja1!$A$1:$C$283,3,FALSE)</f>
        <v>4</v>
      </c>
      <c r="I1312" s="11" t="str">
        <f t="shared" si="9"/>
        <v>111031-4</v>
      </c>
      <c r="J1312" s="11" t="s">
        <v>2605</v>
      </c>
      <c r="K1312" s="11" t="s">
        <v>43</v>
      </c>
      <c r="L1312" s="11" t="s">
        <v>2606</v>
      </c>
      <c r="M1312" s="30" t="s">
        <v>1748</v>
      </c>
      <c r="N1312" s="11" t="s">
        <v>727</v>
      </c>
      <c r="O1312" s="11" t="s">
        <v>59</v>
      </c>
      <c r="P1312" s="30" t="s">
        <v>1361</v>
      </c>
      <c r="Q1312" s="11" t="s">
        <v>60</v>
      </c>
      <c r="R1312" s="30" t="s">
        <v>1357</v>
      </c>
      <c r="S1312" s="30"/>
      <c r="T1312" s="30"/>
      <c r="U1312" s="11" t="s">
        <v>56</v>
      </c>
    </row>
    <row r="1313" spans="1:91">
      <c r="A1313" s="11">
        <v>189</v>
      </c>
      <c r="B1313" s="28">
        <v>45275.9608912037</v>
      </c>
      <c r="C1313" s="28">
        <v>45275.980381944399</v>
      </c>
      <c r="D1313" s="11" t="s">
        <v>37</v>
      </c>
      <c r="E1313" s="11" t="s">
        <v>2603</v>
      </c>
      <c r="F1313" s="19" t="s">
        <v>2604</v>
      </c>
      <c r="G1313" s="29">
        <f>VLOOKUP(J1313,Hoja1!$A$1:$C$283,2,FALSE)</f>
        <v>111031</v>
      </c>
      <c r="H1313" s="29" t="str">
        <f>VLOOKUP(J1313,Hoja1!$A$1:$C$283,3,FALSE)</f>
        <v>4</v>
      </c>
      <c r="I1313" s="11" t="str">
        <f t="shared" si="9"/>
        <v>111031-4</v>
      </c>
      <c r="J1313" s="11" t="s">
        <v>2605</v>
      </c>
      <c r="K1313" s="11" t="s">
        <v>43</v>
      </c>
      <c r="L1313" s="11" t="s">
        <v>2606</v>
      </c>
      <c r="M1313" s="30" t="s">
        <v>1748</v>
      </c>
      <c r="N1313" s="11" t="s">
        <v>178</v>
      </c>
      <c r="O1313" s="11" t="s">
        <v>1650</v>
      </c>
      <c r="P1313" s="30" t="s">
        <v>1651</v>
      </c>
      <c r="Q1313" s="11" t="s">
        <v>2363</v>
      </c>
      <c r="R1313" s="30" t="s">
        <v>1357</v>
      </c>
      <c r="S1313" s="30"/>
      <c r="T1313" s="30"/>
      <c r="U1313" s="11" t="s">
        <v>47</v>
      </c>
    </row>
    <row r="1314" spans="1:91">
      <c r="A1314" s="11">
        <v>189</v>
      </c>
      <c r="B1314" s="28">
        <v>45275.9608912037</v>
      </c>
      <c r="C1314" s="28">
        <v>45275.980381944399</v>
      </c>
      <c r="D1314" s="11" t="s">
        <v>37</v>
      </c>
      <c r="E1314" s="11" t="s">
        <v>2603</v>
      </c>
      <c r="F1314" s="19" t="s">
        <v>2604</v>
      </c>
      <c r="G1314" s="29">
        <f>VLOOKUP(J1314,Hoja1!$A$1:$C$283,2,FALSE)</f>
        <v>111031</v>
      </c>
      <c r="H1314" s="29" t="str">
        <f>VLOOKUP(J1314,Hoja1!$A$1:$C$283,3,FALSE)</f>
        <v>4</v>
      </c>
      <c r="I1314" s="11" t="str">
        <f t="shared" si="9"/>
        <v>111031-4</v>
      </c>
      <c r="J1314" s="11" t="s">
        <v>2605</v>
      </c>
      <c r="K1314" s="11" t="s">
        <v>43</v>
      </c>
      <c r="L1314" s="11" t="s">
        <v>2606</v>
      </c>
      <c r="M1314" s="30" t="s">
        <v>1748</v>
      </c>
      <c r="N1314" s="11" t="s">
        <v>727</v>
      </c>
      <c r="O1314" s="11" t="s">
        <v>2608</v>
      </c>
      <c r="P1314" s="30" t="s">
        <v>1356</v>
      </c>
      <c r="Q1314" s="11" t="s">
        <v>163</v>
      </c>
      <c r="R1314" s="30" t="s">
        <v>1357</v>
      </c>
      <c r="S1314" s="30"/>
      <c r="T1314" s="30"/>
      <c r="U1314" s="11" t="s">
        <v>56</v>
      </c>
    </row>
    <row r="1315" spans="1:91">
      <c r="A1315" s="11">
        <v>189</v>
      </c>
      <c r="B1315" s="28">
        <v>45275.9608912037</v>
      </c>
      <c r="C1315" s="28">
        <v>45275.980381944399</v>
      </c>
      <c r="D1315" s="11" t="s">
        <v>37</v>
      </c>
      <c r="E1315" s="11" t="s">
        <v>2603</v>
      </c>
      <c r="F1315" s="19" t="s">
        <v>2604</v>
      </c>
      <c r="G1315" s="29">
        <f>VLOOKUP(J1315,Hoja1!$A$1:$C$283,2,FALSE)</f>
        <v>111031</v>
      </c>
      <c r="H1315" s="29" t="str">
        <f>VLOOKUP(J1315,Hoja1!$A$1:$C$283,3,FALSE)</f>
        <v>4</v>
      </c>
      <c r="I1315" s="11" t="str">
        <f t="shared" si="9"/>
        <v>111031-4</v>
      </c>
      <c r="J1315" s="11" t="s">
        <v>2605</v>
      </c>
      <c r="K1315" s="11" t="s">
        <v>43</v>
      </c>
      <c r="L1315" s="11" t="s">
        <v>2606</v>
      </c>
      <c r="M1315" s="30" t="s">
        <v>1748</v>
      </c>
      <c r="N1315" s="11" t="s">
        <v>178</v>
      </c>
      <c r="O1315" s="11" t="s">
        <v>1279</v>
      </c>
      <c r="P1315" s="30" t="s">
        <v>2609</v>
      </c>
      <c r="Q1315" s="11" t="s">
        <v>408</v>
      </c>
      <c r="R1315" s="30" t="s">
        <v>1357</v>
      </c>
      <c r="S1315" s="30"/>
      <c r="T1315" s="30"/>
      <c r="U1315" s="11" t="s">
        <v>56</v>
      </c>
    </row>
    <row r="1316" spans="1:91">
      <c r="A1316" s="11">
        <v>189</v>
      </c>
      <c r="B1316" s="28">
        <v>45275.9608912037</v>
      </c>
      <c r="C1316" s="28">
        <v>45275.980381944399</v>
      </c>
      <c r="D1316" s="11" t="s">
        <v>37</v>
      </c>
      <c r="E1316" s="11" t="s">
        <v>2603</v>
      </c>
      <c r="F1316" s="19" t="s">
        <v>2604</v>
      </c>
      <c r="G1316" s="29">
        <f>VLOOKUP(J1316,Hoja1!$A$1:$C$283,2,FALSE)</f>
        <v>111031</v>
      </c>
      <c r="H1316" s="29" t="str">
        <f>VLOOKUP(J1316,Hoja1!$A$1:$C$283,3,FALSE)</f>
        <v>4</v>
      </c>
      <c r="I1316" s="11" t="str">
        <f t="shared" si="9"/>
        <v>111031-4</v>
      </c>
      <c r="J1316" s="11" t="s">
        <v>2605</v>
      </c>
      <c r="K1316" s="11" t="s">
        <v>43</v>
      </c>
      <c r="L1316" s="11" t="s">
        <v>2606</v>
      </c>
      <c r="M1316" s="30" t="s">
        <v>1748</v>
      </c>
      <c r="N1316" s="11" t="s">
        <v>790</v>
      </c>
      <c r="O1316" s="11" t="s">
        <v>2610</v>
      </c>
      <c r="P1316" s="30" t="s">
        <v>2611</v>
      </c>
      <c r="Q1316" s="11" t="s">
        <v>2612</v>
      </c>
      <c r="R1316" s="30" t="s">
        <v>1357</v>
      </c>
      <c r="S1316" s="30"/>
      <c r="T1316" s="30"/>
      <c r="U1316" s="11" t="s">
        <v>1637</v>
      </c>
    </row>
    <row r="1317" spans="1:91">
      <c r="A1317" s="11">
        <v>189</v>
      </c>
      <c r="B1317" s="28">
        <v>45275.9608912037</v>
      </c>
      <c r="C1317" s="28">
        <v>45275.980381944399</v>
      </c>
      <c r="D1317" s="11" t="s">
        <v>37</v>
      </c>
      <c r="E1317" s="11" t="s">
        <v>2603</v>
      </c>
      <c r="F1317" s="19" t="s">
        <v>2604</v>
      </c>
      <c r="G1317" s="29">
        <f>VLOOKUP(J1317,Hoja1!$A$1:$C$283,2,FALSE)</f>
        <v>111031</v>
      </c>
      <c r="H1317" s="29" t="str">
        <f>VLOOKUP(J1317,Hoja1!$A$1:$C$283,3,FALSE)</f>
        <v>4</v>
      </c>
      <c r="I1317" s="11" t="str">
        <f t="shared" si="9"/>
        <v>111031-4</v>
      </c>
      <c r="J1317" s="11" t="s">
        <v>2605</v>
      </c>
      <c r="K1317" s="11" t="s">
        <v>43</v>
      </c>
      <c r="L1317" s="11" t="s">
        <v>2606</v>
      </c>
      <c r="M1317" s="30" t="s">
        <v>1748</v>
      </c>
      <c r="N1317" s="11" t="s">
        <v>790</v>
      </c>
      <c r="O1317" s="11" t="s">
        <v>2613</v>
      </c>
      <c r="P1317" s="30" t="s">
        <v>1777</v>
      </c>
      <c r="Q1317" s="11" t="s">
        <v>1778</v>
      </c>
      <c r="R1317" s="30" t="s">
        <v>1357</v>
      </c>
      <c r="S1317" s="30"/>
      <c r="T1317" s="30"/>
      <c r="U1317" s="11" t="s">
        <v>1637</v>
      </c>
    </row>
    <row r="1318" spans="1:91">
      <c r="A1318" s="11">
        <v>190</v>
      </c>
      <c r="B1318" s="28">
        <v>45275.111793981501</v>
      </c>
      <c r="C1318" s="28">
        <v>45275.987025463</v>
      </c>
      <c r="D1318" s="11" t="s">
        <v>37</v>
      </c>
      <c r="E1318" s="11" t="s">
        <v>2614</v>
      </c>
      <c r="F1318" s="19" t="s">
        <v>2615</v>
      </c>
      <c r="G1318" s="29">
        <f>VLOOKUP(J1318,Hoja1!$A$1:$C$283,2,FALSE)</f>
        <v>111024</v>
      </c>
      <c r="H1318" s="29" t="str">
        <f>VLOOKUP(J1318,Hoja1!$A$1:$C$283,3,FALSE)</f>
        <v>1</v>
      </c>
      <c r="I1318" s="11" t="str">
        <f t="shared" ref="I1318:I1381" si="10">CONCATENATE(G1318,"-",H1318)</f>
        <v>111024-1</v>
      </c>
      <c r="J1318" s="11" t="s">
        <v>2616</v>
      </c>
      <c r="K1318" s="11" t="s">
        <v>43</v>
      </c>
      <c r="L1318" s="11" t="s">
        <v>1540</v>
      </c>
      <c r="M1318" s="30" t="s">
        <v>1748</v>
      </c>
      <c r="N1318" s="11" t="s">
        <v>728</v>
      </c>
      <c r="O1318" s="11" t="s">
        <v>2617</v>
      </c>
      <c r="P1318" s="30" t="s">
        <v>2618</v>
      </c>
      <c r="Q1318" s="11" t="s">
        <v>2619</v>
      </c>
      <c r="R1318" s="30" t="s">
        <v>1357</v>
      </c>
      <c r="S1318" s="30"/>
      <c r="T1318" s="30"/>
      <c r="U1318" s="11" t="s">
        <v>47</v>
      </c>
      <c r="BL1318" s="11" t="s">
        <v>56</v>
      </c>
      <c r="BY1318" s="11" t="s">
        <v>56</v>
      </c>
      <c r="CM1318" s="11" t="s">
        <v>56</v>
      </c>
    </row>
    <row r="1319" spans="1:91">
      <c r="A1319" s="11">
        <v>190</v>
      </c>
      <c r="B1319" s="28">
        <v>45275.111793981501</v>
      </c>
      <c r="C1319" s="28">
        <v>45275.987025463</v>
      </c>
      <c r="D1319" s="11" t="s">
        <v>37</v>
      </c>
      <c r="E1319" s="11" t="s">
        <v>2614</v>
      </c>
      <c r="F1319" s="19" t="s">
        <v>2615</v>
      </c>
      <c r="G1319" s="29">
        <f>VLOOKUP(J1319,Hoja1!$A$1:$C$283,2,FALSE)</f>
        <v>111024</v>
      </c>
      <c r="H1319" s="29" t="str">
        <f>VLOOKUP(J1319,Hoja1!$A$1:$C$283,3,FALSE)</f>
        <v>1</v>
      </c>
      <c r="I1319" s="11" t="str">
        <f t="shared" si="10"/>
        <v>111024-1</v>
      </c>
      <c r="J1319" s="11" t="s">
        <v>2616</v>
      </c>
      <c r="K1319" s="11" t="s">
        <v>43</v>
      </c>
      <c r="L1319" s="11" t="s">
        <v>1540</v>
      </c>
      <c r="M1319" s="30" t="s">
        <v>1748</v>
      </c>
      <c r="N1319" s="11" t="s">
        <v>828</v>
      </c>
      <c r="O1319" s="11" t="s">
        <v>2091</v>
      </c>
      <c r="P1319" s="30" t="s">
        <v>2092</v>
      </c>
      <c r="Q1319" s="11" t="s">
        <v>941</v>
      </c>
      <c r="R1319" s="30" t="s">
        <v>1357</v>
      </c>
      <c r="S1319" s="30"/>
      <c r="T1319" s="30"/>
      <c r="U1319" s="11" t="s">
        <v>56</v>
      </c>
    </row>
    <row r="1320" spans="1:91">
      <c r="A1320" s="11">
        <v>190</v>
      </c>
      <c r="B1320" s="28">
        <v>45275.111793981501</v>
      </c>
      <c r="C1320" s="28">
        <v>45275.987025463</v>
      </c>
      <c r="D1320" s="11" t="s">
        <v>37</v>
      </c>
      <c r="E1320" s="11" t="s">
        <v>2614</v>
      </c>
      <c r="F1320" s="19" t="s">
        <v>2615</v>
      </c>
      <c r="G1320" s="29">
        <f>VLOOKUP(J1320,Hoja1!$A$1:$C$283,2,FALSE)</f>
        <v>111024</v>
      </c>
      <c r="H1320" s="29" t="str">
        <f>VLOOKUP(J1320,Hoja1!$A$1:$C$283,3,FALSE)</f>
        <v>1</v>
      </c>
      <c r="I1320" s="11" t="str">
        <f t="shared" si="10"/>
        <v>111024-1</v>
      </c>
      <c r="J1320" s="11" t="s">
        <v>2616</v>
      </c>
      <c r="K1320" s="11" t="s">
        <v>43</v>
      </c>
      <c r="L1320" s="11" t="s">
        <v>1540</v>
      </c>
      <c r="M1320" s="30" t="s">
        <v>1748</v>
      </c>
      <c r="N1320" s="11" t="s">
        <v>736</v>
      </c>
      <c r="O1320" s="11" t="s">
        <v>743</v>
      </c>
      <c r="P1320" s="30" t="s">
        <v>1499</v>
      </c>
      <c r="Q1320" s="11" t="s">
        <v>744</v>
      </c>
      <c r="R1320" s="30" t="s">
        <v>1357</v>
      </c>
      <c r="S1320" s="30"/>
      <c r="T1320" s="30"/>
      <c r="U1320" s="11" t="s">
        <v>47</v>
      </c>
    </row>
    <row r="1321" spans="1:91">
      <c r="A1321" s="11">
        <v>190</v>
      </c>
      <c r="B1321" s="28">
        <v>45275.111793981501</v>
      </c>
      <c r="C1321" s="28">
        <v>45275.987025463</v>
      </c>
      <c r="D1321" s="11" t="s">
        <v>37</v>
      </c>
      <c r="E1321" s="11" t="s">
        <v>2614</v>
      </c>
      <c r="F1321" s="19" t="s">
        <v>2615</v>
      </c>
      <c r="G1321" s="29">
        <f>VLOOKUP(J1321,Hoja1!$A$1:$C$283,2,FALSE)</f>
        <v>111024</v>
      </c>
      <c r="H1321" s="29" t="str">
        <f>VLOOKUP(J1321,Hoja1!$A$1:$C$283,3,FALSE)</f>
        <v>1</v>
      </c>
      <c r="I1321" s="11" t="str">
        <f t="shared" si="10"/>
        <v>111024-1</v>
      </c>
      <c r="J1321" s="11" t="s">
        <v>2616</v>
      </c>
      <c r="K1321" s="11" t="s">
        <v>43</v>
      </c>
      <c r="L1321" s="11" t="s">
        <v>1540</v>
      </c>
      <c r="M1321" s="30" t="s">
        <v>1748</v>
      </c>
      <c r="N1321" s="11" t="s">
        <v>1234</v>
      </c>
      <c r="O1321" s="11" t="s">
        <v>1250</v>
      </c>
      <c r="P1321" s="30" t="s">
        <v>1962</v>
      </c>
      <c r="Q1321" s="11" t="s">
        <v>1242</v>
      </c>
      <c r="R1321" s="30" t="s">
        <v>1357</v>
      </c>
      <c r="S1321" s="30"/>
      <c r="T1321" s="30"/>
      <c r="U1321" s="11" t="s">
        <v>56</v>
      </c>
    </row>
    <row r="1322" spans="1:91">
      <c r="A1322" s="11">
        <v>190</v>
      </c>
      <c r="B1322" s="28">
        <v>45275.111793981501</v>
      </c>
      <c r="C1322" s="28">
        <v>45275.987025463</v>
      </c>
      <c r="D1322" s="11" t="s">
        <v>37</v>
      </c>
      <c r="E1322" s="11" t="s">
        <v>2614</v>
      </c>
      <c r="F1322" s="19" t="s">
        <v>2615</v>
      </c>
      <c r="G1322" s="29">
        <f>VLOOKUP(J1322,Hoja1!$A$1:$C$283,2,FALSE)</f>
        <v>111024</v>
      </c>
      <c r="H1322" s="29" t="str">
        <f>VLOOKUP(J1322,Hoja1!$A$1:$C$283,3,FALSE)</f>
        <v>1</v>
      </c>
      <c r="I1322" s="11" t="str">
        <f t="shared" si="10"/>
        <v>111024-1</v>
      </c>
      <c r="J1322" s="11" t="s">
        <v>2616</v>
      </c>
      <c r="K1322" s="11" t="s">
        <v>43</v>
      </c>
      <c r="L1322" s="11" t="s">
        <v>1540</v>
      </c>
      <c r="M1322" s="30" t="s">
        <v>1748</v>
      </c>
      <c r="N1322" s="11" t="s">
        <v>742</v>
      </c>
      <c r="O1322" s="11" t="s">
        <v>1500</v>
      </c>
      <c r="P1322" s="30" t="s">
        <v>1501</v>
      </c>
      <c r="Q1322" s="11" t="s">
        <v>938</v>
      </c>
      <c r="R1322" s="30" t="s">
        <v>1357</v>
      </c>
      <c r="S1322" s="30"/>
      <c r="T1322" s="30"/>
      <c r="U1322" s="11" t="s">
        <v>56</v>
      </c>
    </row>
    <row r="1323" spans="1:91">
      <c r="A1323" s="11">
        <v>190</v>
      </c>
      <c r="B1323" s="28">
        <v>45275.111793981501</v>
      </c>
      <c r="C1323" s="28">
        <v>45275.987025463</v>
      </c>
      <c r="D1323" s="11" t="s">
        <v>37</v>
      </c>
      <c r="E1323" s="11" t="s">
        <v>2614</v>
      </c>
      <c r="F1323" s="19" t="s">
        <v>2615</v>
      </c>
      <c r="G1323" s="29">
        <f>VLOOKUP(J1323,Hoja1!$A$1:$C$283,2,FALSE)</f>
        <v>111024</v>
      </c>
      <c r="H1323" s="29" t="str">
        <f>VLOOKUP(J1323,Hoja1!$A$1:$C$283,3,FALSE)</f>
        <v>1</v>
      </c>
      <c r="I1323" s="11" t="str">
        <f t="shared" si="10"/>
        <v>111024-1</v>
      </c>
      <c r="J1323" s="11" t="s">
        <v>2616</v>
      </c>
      <c r="K1323" s="11" t="s">
        <v>43</v>
      </c>
      <c r="L1323" s="11" t="s">
        <v>1540</v>
      </c>
      <c r="M1323" s="30" t="s">
        <v>1748</v>
      </c>
      <c r="N1323" s="11" t="s">
        <v>728</v>
      </c>
      <c r="O1323" s="11" t="s">
        <v>2620</v>
      </c>
      <c r="P1323" s="30" t="s">
        <v>2621</v>
      </c>
      <c r="Q1323" s="11" t="s">
        <v>2622</v>
      </c>
      <c r="R1323" s="30" t="s">
        <v>1357</v>
      </c>
      <c r="S1323" s="30"/>
      <c r="T1323" s="30"/>
      <c r="U1323" s="11" t="s">
        <v>47</v>
      </c>
    </row>
    <row r="1324" spans="1:91">
      <c r="A1324" s="11">
        <v>190</v>
      </c>
      <c r="B1324" s="28">
        <v>45275.111793981501</v>
      </c>
      <c r="C1324" s="28">
        <v>45275.987025463</v>
      </c>
      <c r="D1324" s="11" t="s">
        <v>37</v>
      </c>
      <c r="E1324" s="11" t="s">
        <v>2614</v>
      </c>
      <c r="F1324" s="19" t="s">
        <v>2615</v>
      </c>
      <c r="G1324" s="29">
        <f>VLOOKUP(J1324,Hoja1!$A$1:$C$283,2,FALSE)</f>
        <v>111024</v>
      </c>
      <c r="H1324" s="29" t="str">
        <f>VLOOKUP(J1324,Hoja1!$A$1:$C$283,3,FALSE)</f>
        <v>1</v>
      </c>
      <c r="I1324" s="11" t="str">
        <f t="shared" si="10"/>
        <v>111024-1</v>
      </c>
      <c r="J1324" s="11" t="s">
        <v>2616</v>
      </c>
      <c r="K1324" s="11" t="s">
        <v>43</v>
      </c>
      <c r="L1324" s="11" t="s">
        <v>1540</v>
      </c>
      <c r="M1324" s="30" t="s">
        <v>1748</v>
      </c>
      <c r="N1324" s="11" t="s">
        <v>849</v>
      </c>
      <c r="O1324" s="11" t="s">
        <v>2623</v>
      </c>
      <c r="P1324" s="30" t="s">
        <v>1767</v>
      </c>
      <c r="Q1324" s="11" t="s">
        <v>2624</v>
      </c>
      <c r="R1324" s="30" t="s">
        <v>1357</v>
      </c>
      <c r="S1324" s="30"/>
      <c r="T1324" s="30"/>
      <c r="U1324" s="11" t="s">
        <v>47</v>
      </c>
    </row>
    <row r="1325" spans="1:91">
      <c r="A1325" s="11">
        <v>190</v>
      </c>
      <c r="B1325" s="28">
        <v>45275.111793981501</v>
      </c>
      <c r="C1325" s="28">
        <v>45275.987025463</v>
      </c>
      <c r="D1325" s="11" t="s">
        <v>37</v>
      </c>
      <c r="E1325" s="11" t="s">
        <v>2614</v>
      </c>
      <c r="F1325" s="19" t="s">
        <v>2615</v>
      </c>
      <c r="G1325" s="29">
        <f>VLOOKUP(J1325,Hoja1!$A$1:$C$283,2,FALSE)</f>
        <v>111024</v>
      </c>
      <c r="H1325" s="29" t="str">
        <f>VLOOKUP(J1325,Hoja1!$A$1:$C$283,3,FALSE)</f>
        <v>1</v>
      </c>
      <c r="I1325" s="11" t="str">
        <f t="shared" si="10"/>
        <v>111024-1</v>
      </c>
      <c r="J1325" s="11" t="s">
        <v>2616</v>
      </c>
      <c r="K1325" s="11" t="s">
        <v>43</v>
      </c>
      <c r="L1325" s="11" t="s">
        <v>1540</v>
      </c>
      <c r="M1325" s="30" t="s">
        <v>1748</v>
      </c>
      <c r="N1325" s="11" t="s">
        <v>728</v>
      </c>
      <c r="O1325" s="11" t="s">
        <v>2579</v>
      </c>
      <c r="P1325" s="30" t="s">
        <v>2580</v>
      </c>
      <c r="Q1325" s="11" t="s">
        <v>1115</v>
      </c>
      <c r="R1325" s="30" t="s">
        <v>1357</v>
      </c>
      <c r="S1325" s="30"/>
      <c r="T1325" s="30"/>
      <c r="U1325" s="11" t="s">
        <v>47</v>
      </c>
    </row>
    <row r="1326" spans="1:91">
      <c r="A1326" s="11">
        <v>191</v>
      </c>
      <c r="B1326" s="28">
        <v>45275.968449074098</v>
      </c>
      <c r="C1326" s="28">
        <v>45275.997488425899</v>
      </c>
      <c r="D1326" s="11" t="s">
        <v>37</v>
      </c>
      <c r="E1326" s="11" t="s">
        <v>2625</v>
      </c>
      <c r="F1326" s="19" t="s">
        <v>2626</v>
      </c>
      <c r="G1326" s="31">
        <v>110976</v>
      </c>
      <c r="H1326" s="31">
        <v>6</v>
      </c>
      <c r="I1326" s="11" t="str">
        <f t="shared" si="10"/>
        <v>110976-6</v>
      </c>
      <c r="J1326" s="11" t="s">
        <v>2627</v>
      </c>
      <c r="K1326" s="11" t="s">
        <v>249</v>
      </c>
      <c r="L1326" s="11" t="s">
        <v>2628</v>
      </c>
      <c r="M1326" s="30" t="s">
        <v>1586</v>
      </c>
      <c r="N1326" s="11" t="s">
        <v>715</v>
      </c>
      <c r="O1326" s="11" t="s">
        <v>2629</v>
      </c>
      <c r="P1326" s="30" t="s">
        <v>2630</v>
      </c>
      <c r="Q1326" s="11" t="s">
        <v>579</v>
      </c>
      <c r="R1326" s="30" t="s">
        <v>1357</v>
      </c>
      <c r="S1326" s="30"/>
      <c r="T1326" s="30"/>
      <c r="U1326" s="11" t="s">
        <v>47</v>
      </c>
      <c r="BL1326" s="11" t="s">
        <v>47</v>
      </c>
      <c r="BY1326" s="11" t="s">
        <v>47</v>
      </c>
      <c r="BZ1326" s="30" t="s">
        <v>1380</v>
      </c>
      <c r="CM1326" s="11" t="s">
        <v>56</v>
      </c>
    </row>
    <row r="1327" spans="1:91">
      <c r="A1327" s="11">
        <v>191</v>
      </c>
      <c r="B1327" s="28">
        <v>45275.968449074098</v>
      </c>
      <c r="C1327" s="28">
        <v>45275.997488425899</v>
      </c>
      <c r="D1327" s="11" t="s">
        <v>37</v>
      </c>
      <c r="E1327" s="11" t="s">
        <v>2625</v>
      </c>
      <c r="F1327" s="19" t="s">
        <v>2626</v>
      </c>
      <c r="G1327" s="31">
        <v>110976</v>
      </c>
      <c r="H1327" s="31">
        <v>6</v>
      </c>
      <c r="I1327" s="11" t="str">
        <f t="shared" si="10"/>
        <v>110976-6</v>
      </c>
      <c r="J1327" s="11" t="s">
        <v>2627</v>
      </c>
      <c r="K1327" s="11" t="s">
        <v>249</v>
      </c>
      <c r="L1327" s="11" t="s">
        <v>2628</v>
      </c>
      <c r="M1327" s="30" t="s">
        <v>1586</v>
      </c>
      <c r="N1327" s="11" t="s">
        <v>2073</v>
      </c>
      <c r="O1327" s="11" t="s">
        <v>2631</v>
      </c>
      <c r="P1327" s="30" t="s">
        <v>2632</v>
      </c>
      <c r="Q1327" s="11" t="s">
        <v>2633</v>
      </c>
      <c r="R1327" s="30" t="s">
        <v>1357</v>
      </c>
      <c r="S1327" s="30"/>
      <c r="T1327" s="30"/>
      <c r="U1327" s="11" t="s">
        <v>56</v>
      </c>
    </row>
    <row r="1328" spans="1:91">
      <c r="A1328" s="11">
        <v>191</v>
      </c>
      <c r="B1328" s="28">
        <v>45275.968449074098</v>
      </c>
      <c r="C1328" s="28">
        <v>45275.997488425899</v>
      </c>
      <c r="D1328" s="11" t="s">
        <v>37</v>
      </c>
      <c r="E1328" s="11" t="s">
        <v>2625</v>
      </c>
      <c r="F1328" s="19" t="s">
        <v>2626</v>
      </c>
      <c r="G1328" s="31">
        <v>110976</v>
      </c>
      <c r="H1328" s="31">
        <v>6</v>
      </c>
      <c r="I1328" s="11" t="str">
        <f t="shared" si="10"/>
        <v>110976-6</v>
      </c>
      <c r="J1328" s="11" t="s">
        <v>2627</v>
      </c>
      <c r="K1328" s="11" t="s">
        <v>249</v>
      </c>
      <c r="L1328" s="11" t="s">
        <v>2628</v>
      </c>
      <c r="M1328" s="30" t="s">
        <v>1586</v>
      </c>
      <c r="N1328" s="11" t="s">
        <v>2073</v>
      </c>
      <c r="O1328" s="11" t="s">
        <v>2634</v>
      </c>
      <c r="P1328" s="30" t="s">
        <v>2635</v>
      </c>
      <c r="Q1328" s="11" t="s">
        <v>2636</v>
      </c>
      <c r="R1328" s="30" t="s">
        <v>1357</v>
      </c>
      <c r="S1328" s="30"/>
      <c r="T1328" s="30"/>
      <c r="U1328" s="11" t="s">
        <v>47</v>
      </c>
    </row>
    <row r="1329" spans="1:94">
      <c r="A1329" s="11">
        <v>191</v>
      </c>
      <c r="B1329" s="28">
        <v>45275.968449074098</v>
      </c>
      <c r="C1329" s="28">
        <v>45275.997488425899</v>
      </c>
      <c r="D1329" s="11" t="s">
        <v>37</v>
      </c>
      <c r="E1329" s="11" t="s">
        <v>2625</v>
      </c>
      <c r="F1329" s="19" t="s">
        <v>2626</v>
      </c>
      <c r="G1329" s="31">
        <v>110976</v>
      </c>
      <c r="H1329" s="31">
        <v>6</v>
      </c>
      <c r="I1329" s="11" t="str">
        <f t="shared" si="10"/>
        <v>110976-6</v>
      </c>
      <c r="J1329" s="11" t="s">
        <v>2627</v>
      </c>
      <c r="K1329" s="11" t="s">
        <v>249</v>
      </c>
      <c r="L1329" s="11" t="s">
        <v>2628</v>
      </c>
      <c r="M1329" s="30" t="s">
        <v>1586</v>
      </c>
      <c r="N1329" s="11" t="s">
        <v>1683</v>
      </c>
      <c r="O1329" s="11" t="s">
        <v>2637</v>
      </c>
      <c r="P1329" s="30" t="s">
        <v>2638</v>
      </c>
      <c r="Q1329" s="11" t="s">
        <v>2639</v>
      </c>
      <c r="R1329" s="30" t="s">
        <v>1357</v>
      </c>
      <c r="S1329" s="30"/>
      <c r="T1329" s="30"/>
      <c r="U1329" s="11" t="s">
        <v>56</v>
      </c>
    </row>
    <row r="1330" spans="1:94">
      <c r="A1330" s="11">
        <v>191</v>
      </c>
      <c r="B1330" s="28">
        <v>45275.968449074098</v>
      </c>
      <c r="C1330" s="28">
        <v>45275.997488425899</v>
      </c>
      <c r="D1330" s="11" t="s">
        <v>37</v>
      </c>
      <c r="E1330" s="11" t="s">
        <v>2625</v>
      </c>
      <c r="F1330" s="19" t="s">
        <v>2626</v>
      </c>
      <c r="G1330" s="31">
        <v>110976</v>
      </c>
      <c r="H1330" s="31">
        <v>6</v>
      </c>
      <c r="I1330" s="11" t="str">
        <f t="shared" si="10"/>
        <v>110976-6</v>
      </c>
      <c r="J1330" s="11" t="s">
        <v>2627</v>
      </c>
      <c r="K1330" s="11" t="s">
        <v>249</v>
      </c>
      <c r="L1330" s="11" t="s">
        <v>2628</v>
      </c>
      <c r="M1330" s="30" t="s">
        <v>1586</v>
      </c>
      <c r="N1330" s="11" t="s">
        <v>2073</v>
      </c>
      <c r="O1330" s="11" t="s">
        <v>2640</v>
      </c>
      <c r="P1330" s="30" t="s">
        <v>2641</v>
      </c>
      <c r="Q1330" s="11" t="s">
        <v>2642</v>
      </c>
      <c r="R1330" s="30" t="s">
        <v>1357</v>
      </c>
      <c r="S1330" s="30"/>
      <c r="T1330" s="30"/>
      <c r="U1330" s="11" t="s">
        <v>47</v>
      </c>
    </row>
    <row r="1331" spans="1:94">
      <c r="A1331" s="11">
        <v>191</v>
      </c>
      <c r="B1331" s="28">
        <v>45275.968449074098</v>
      </c>
      <c r="C1331" s="28">
        <v>45275.997488425899</v>
      </c>
      <c r="D1331" s="11" t="s">
        <v>37</v>
      </c>
      <c r="E1331" s="11" t="s">
        <v>2625</v>
      </c>
      <c r="F1331" s="19" t="s">
        <v>2626</v>
      </c>
      <c r="G1331" s="31">
        <v>110976</v>
      </c>
      <c r="H1331" s="31">
        <v>6</v>
      </c>
      <c r="I1331" s="11" t="str">
        <f t="shared" si="10"/>
        <v>110976-6</v>
      </c>
      <c r="J1331" s="11" t="s">
        <v>2627</v>
      </c>
      <c r="K1331" s="11" t="s">
        <v>249</v>
      </c>
      <c r="L1331" s="11" t="s">
        <v>2628</v>
      </c>
      <c r="M1331" s="30" t="s">
        <v>1586</v>
      </c>
      <c r="N1331" s="11" t="s">
        <v>2073</v>
      </c>
      <c r="O1331" s="11" t="s">
        <v>2643</v>
      </c>
      <c r="P1331" s="11">
        <v>12643</v>
      </c>
      <c r="Q1331" s="11" t="s">
        <v>2644</v>
      </c>
      <c r="R1331" s="30" t="s">
        <v>1357</v>
      </c>
      <c r="S1331" s="30"/>
      <c r="T1331" s="30"/>
      <c r="U1331" s="11" t="s">
        <v>47</v>
      </c>
    </row>
    <row r="1332" spans="1:94">
      <c r="A1332" s="11">
        <v>191</v>
      </c>
      <c r="B1332" s="28">
        <v>45275.968449074098</v>
      </c>
      <c r="C1332" s="28">
        <v>45275.997488425899</v>
      </c>
      <c r="D1332" s="11" t="s">
        <v>37</v>
      </c>
      <c r="E1332" s="11" t="s">
        <v>2625</v>
      </c>
      <c r="F1332" s="19" t="s">
        <v>2626</v>
      </c>
      <c r="G1332" s="31">
        <v>110976</v>
      </c>
      <c r="H1332" s="31">
        <v>6</v>
      </c>
      <c r="I1332" s="11" t="str">
        <f t="shared" si="10"/>
        <v>110976-6</v>
      </c>
      <c r="J1332" s="11" t="s">
        <v>2627</v>
      </c>
      <c r="K1332" s="11" t="s">
        <v>249</v>
      </c>
      <c r="L1332" s="11" t="s">
        <v>2628</v>
      </c>
      <c r="M1332" s="30" t="s">
        <v>1586</v>
      </c>
      <c r="N1332" s="11" t="s">
        <v>728</v>
      </c>
      <c r="O1332" s="11" t="s">
        <v>449</v>
      </c>
      <c r="P1332" s="30" t="s">
        <v>2645</v>
      </c>
      <c r="Q1332" s="11" t="s">
        <v>450</v>
      </c>
      <c r="R1332" s="30" t="s">
        <v>1357</v>
      </c>
      <c r="S1332" s="30"/>
      <c r="T1332" s="30"/>
      <c r="U1332" s="11" t="s">
        <v>47</v>
      </c>
    </row>
    <row r="1333" spans="1:94">
      <c r="A1333" s="11">
        <v>191</v>
      </c>
      <c r="B1333" s="28">
        <v>45275.968449074098</v>
      </c>
      <c r="C1333" s="28">
        <v>45275.997488425899</v>
      </c>
      <c r="D1333" s="11" t="s">
        <v>37</v>
      </c>
      <c r="E1333" s="11" t="s">
        <v>2625</v>
      </c>
      <c r="F1333" s="19" t="s">
        <v>2626</v>
      </c>
      <c r="G1333" s="31">
        <v>110976</v>
      </c>
      <c r="H1333" s="31">
        <v>6</v>
      </c>
      <c r="I1333" s="11" t="str">
        <f t="shared" si="10"/>
        <v>110976-6</v>
      </c>
      <c r="J1333" s="11" t="s">
        <v>2627</v>
      </c>
      <c r="K1333" s="11" t="s">
        <v>249</v>
      </c>
      <c r="L1333" s="11" t="s">
        <v>2628</v>
      </c>
      <c r="M1333" s="30" t="s">
        <v>1586</v>
      </c>
      <c r="N1333" s="11" t="s">
        <v>790</v>
      </c>
      <c r="O1333" s="11" t="s">
        <v>2646</v>
      </c>
      <c r="P1333" s="11">
        <v>25032</v>
      </c>
      <c r="Q1333" s="11" t="s">
        <v>2647</v>
      </c>
      <c r="R1333" s="30" t="s">
        <v>1357</v>
      </c>
      <c r="S1333" s="30"/>
      <c r="T1333" s="30"/>
      <c r="U1333" s="11" t="s">
        <v>1637</v>
      </c>
    </row>
    <row r="1334" spans="1:94">
      <c r="A1334" s="11">
        <v>191</v>
      </c>
      <c r="B1334" s="28">
        <v>45275.968449074098</v>
      </c>
      <c r="C1334" s="28">
        <v>45275.997488425899</v>
      </c>
      <c r="D1334" s="11" t="s">
        <v>37</v>
      </c>
      <c r="E1334" s="11" t="s">
        <v>2625</v>
      </c>
      <c r="F1334" s="19" t="s">
        <v>2626</v>
      </c>
      <c r="G1334" s="31">
        <v>110976</v>
      </c>
      <c r="H1334" s="31">
        <v>6</v>
      </c>
      <c r="I1334" s="11" t="str">
        <f t="shared" si="10"/>
        <v>110976-6</v>
      </c>
      <c r="J1334" s="11" t="s">
        <v>2627</v>
      </c>
      <c r="K1334" s="11" t="s">
        <v>249</v>
      </c>
      <c r="L1334" s="11" t="s">
        <v>2628</v>
      </c>
      <c r="M1334" s="30" t="s">
        <v>1586</v>
      </c>
      <c r="N1334" s="11" t="s">
        <v>790</v>
      </c>
      <c r="O1334" s="11" t="s">
        <v>2648</v>
      </c>
      <c r="P1334" s="11">
        <v>19820</v>
      </c>
      <c r="Q1334" s="11" t="s">
        <v>1290</v>
      </c>
      <c r="R1334" s="30" t="s">
        <v>1357</v>
      </c>
      <c r="S1334" s="30"/>
      <c r="T1334" s="30"/>
      <c r="U1334" s="11" t="s">
        <v>1637</v>
      </c>
    </row>
    <row r="1335" spans="1:94">
      <c r="A1335" s="11">
        <v>191</v>
      </c>
      <c r="B1335" s="28">
        <v>45275.968449074098</v>
      </c>
      <c r="C1335" s="28">
        <v>45275.997488425899</v>
      </c>
      <c r="D1335" s="11" t="s">
        <v>37</v>
      </c>
      <c r="E1335" s="11" t="s">
        <v>2625</v>
      </c>
      <c r="F1335" s="19" t="s">
        <v>2626</v>
      </c>
      <c r="G1335" s="31">
        <v>110976</v>
      </c>
      <c r="H1335" s="31">
        <v>6</v>
      </c>
      <c r="I1335" s="11" t="str">
        <f t="shared" si="10"/>
        <v>110976-6</v>
      </c>
      <c r="J1335" s="11" t="s">
        <v>2627</v>
      </c>
      <c r="K1335" s="11" t="s">
        <v>249</v>
      </c>
      <c r="L1335" s="11" t="s">
        <v>2628</v>
      </c>
      <c r="M1335" s="30" t="s">
        <v>1586</v>
      </c>
      <c r="N1335" s="11" t="s">
        <v>790</v>
      </c>
      <c r="O1335" s="11" t="s">
        <v>2649</v>
      </c>
      <c r="P1335" s="11">
        <v>21843</v>
      </c>
      <c r="Q1335" s="11" t="s">
        <v>1640</v>
      </c>
      <c r="R1335" s="30" t="s">
        <v>1357</v>
      </c>
      <c r="S1335" s="30"/>
      <c r="T1335" s="30"/>
      <c r="U1335" s="11" t="s">
        <v>1637</v>
      </c>
    </row>
    <row r="1336" spans="1:94">
      <c r="A1336" s="11">
        <v>192</v>
      </c>
      <c r="B1336" s="28">
        <v>45274.7984490741</v>
      </c>
      <c r="C1336" s="28">
        <v>45275.998993055597</v>
      </c>
      <c r="D1336" s="11" t="s">
        <v>37</v>
      </c>
      <c r="E1336" s="11" t="s">
        <v>2650</v>
      </c>
      <c r="F1336" s="19" t="s">
        <v>2651</v>
      </c>
      <c r="G1336" s="29">
        <f>VLOOKUP(J1336,Hoja1!$A$1:$C$283,2,FALSE)</f>
        <v>110988</v>
      </c>
      <c r="H1336" s="29" t="str">
        <f>VLOOKUP(J1336,Hoja1!$A$1:$C$283,3,FALSE)</f>
        <v>K</v>
      </c>
      <c r="I1336" s="11" t="str">
        <f t="shared" si="10"/>
        <v>110988-K</v>
      </c>
      <c r="J1336" s="11" t="s">
        <v>2652</v>
      </c>
      <c r="K1336" s="11" t="s">
        <v>43</v>
      </c>
      <c r="L1336" s="11" t="s">
        <v>505</v>
      </c>
      <c r="M1336" s="30" t="s">
        <v>1355</v>
      </c>
      <c r="N1336" s="11" t="s">
        <v>1035</v>
      </c>
      <c r="O1336" s="11" t="s">
        <v>2653</v>
      </c>
      <c r="P1336" s="30" t="s">
        <v>1982</v>
      </c>
      <c r="Q1336" s="11" t="s">
        <v>1983</v>
      </c>
      <c r="R1336" s="30" t="s">
        <v>1357</v>
      </c>
      <c r="S1336" s="30"/>
      <c r="T1336" s="30"/>
      <c r="U1336" s="11" t="s">
        <v>47</v>
      </c>
      <c r="BL1336" s="11" t="s">
        <v>47</v>
      </c>
      <c r="BY1336" s="11" t="s">
        <v>56</v>
      </c>
      <c r="CM1336" s="11" t="s">
        <v>56</v>
      </c>
    </row>
    <row r="1337" spans="1:94">
      <c r="A1337" s="11">
        <v>192</v>
      </c>
      <c r="B1337" s="28">
        <v>45274.7984490741</v>
      </c>
      <c r="C1337" s="28">
        <v>45275.998993055597</v>
      </c>
      <c r="D1337" s="11" t="s">
        <v>37</v>
      </c>
      <c r="E1337" s="11" t="s">
        <v>2650</v>
      </c>
      <c r="F1337" s="19" t="s">
        <v>2651</v>
      </c>
      <c r="G1337" s="29">
        <f>VLOOKUP(J1337,Hoja1!$A$1:$C$283,2,FALSE)</f>
        <v>110988</v>
      </c>
      <c r="H1337" s="29" t="str">
        <f>VLOOKUP(J1337,Hoja1!$A$1:$C$283,3,FALSE)</f>
        <v>K</v>
      </c>
      <c r="I1337" s="11" t="str">
        <f t="shared" si="10"/>
        <v>110988-K</v>
      </c>
      <c r="J1337" s="11" t="s">
        <v>2652</v>
      </c>
      <c r="K1337" s="11" t="s">
        <v>43</v>
      </c>
      <c r="L1337" s="11" t="s">
        <v>505</v>
      </c>
      <c r="M1337" s="30" t="s">
        <v>1355</v>
      </c>
      <c r="N1337" s="11" t="s">
        <v>178</v>
      </c>
      <c r="O1337" s="11" t="s">
        <v>387</v>
      </c>
      <c r="P1337" s="30" t="s">
        <v>1788</v>
      </c>
      <c r="Q1337" s="11" t="s">
        <v>177</v>
      </c>
      <c r="R1337" s="30" t="s">
        <v>1357</v>
      </c>
      <c r="S1337" s="30"/>
      <c r="T1337" s="30"/>
      <c r="U1337" s="11" t="s">
        <v>47</v>
      </c>
    </row>
    <row r="1338" spans="1:94">
      <c r="A1338" s="11">
        <v>192</v>
      </c>
      <c r="B1338" s="28">
        <v>45274.7984490741</v>
      </c>
      <c r="C1338" s="28">
        <v>45275.998993055597</v>
      </c>
      <c r="D1338" s="11" t="s">
        <v>37</v>
      </c>
      <c r="E1338" s="11" t="s">
        <v>2650</v>
      </c>
      <c r="F1338" s="19" t="s">
        <v>2651</v>
      </c>
      <c r="G1338" s="29">
        <f>VLOOKUP(J1338,Hoja1!$A$1:$C$283,2,FALSE)</f>
        <v>110988</v>
      </c>
      <c r="H1338" s="29" t="str">
        <f>VLOOKUP(J1338,Hoja1!$A$1:$C$283,3,FALSE)</f>
        <v>K</v>
      </c>
      <c r="I1338" s="11" t="str">
        <f t="shared" si="10"/>
        <v>110988-K</v>
      </c>
      <c r="J1338" s="11" t="s">
        <v>2652</v>
      </c>
      <c r="K1338" s="11" t="s">
        <v>43</v>
      </c>
      <c r="L1338" s="11" t="s">
        <v>505</v>
      </c>
      <c r="M1338" s="30" t="s">
        <v>1355</v>
      </c>
      <c r="N1338" s="11" t="s">
        <v>1035</v>
      </c>
      <c r="O1338" s="11" t="s">
        <v>1204</v>
      </c>
      <c r="P1338" s="30" t="s">
        <v>1656</v>
      </c>
      <c r="Q1338" s="11" t="s">
        <v>1205</v>
      </c>
      <c r="R1338" s="30" t="s">
        <v>1357</v>
      </c>
      <c r="S1338" s="30"/>
      <c r="T1338" s="30"/>
      <c r="U1338" s="11" t="s">
        <v>56</v>
      </c>
    </row>
    <row r="1339" spans="1:94">
      <c r="A1339" s="11">
        <v>192</v>
      </c>
      <c r="B1339" s="28">
        <v>45274.7984490741</v>
      </c>
      <c r="C1339" s="28">
        <v>45275.998993055597</v>
      </c>
      <c r="D1339" s="11" t="s">
        <v>37</v>
      </c>
      <c r="E1339" s="11" t="s">
        <v>2650</v>
      </c>
      <c r="F1339" s="19" t="s">
        <v>2651</v>
      </c>
      <c r="G1339" s="29">
        <f>VLOOKUP(J1339,Hoja1!$A$1:$C$283,2,FALSE)</f>
        <v>110988</v>
      </c>
      <c r="H1339" s="29" t="str">
        <f>VLOOKUP(J1339,Hoja1!$A$1:$C$283,3,FALSE)</f>
        <v>K</v>
      </c>
      <c r="I1339" s="11" t="str">
        <f t="shared" si="10"/>
        <v>110988-K</v>
      </c>
      <c r="J1339" s="11" t="s">
        <v>2652</v>
      </c>
      <c r="K1339" s="11" t="s">
        <v>43</v>
      </c>
      <c r="L1339" s="11" t="s">
        <v>505</v>
      </c>
      <c r="M1339" s="30" t="s">
        <v>1355</v>
      </c>
      <c r="N1339" s="11" t="s">
        <v>178</v>
      </c>
      <c r="O1339" s="11" t="s">
        <v>226</v>
      </c>
      <c r="P1339" s="30" t="s">
        <v>1480</v>
      </c>
      <c r="Q1339" s="11" t="s">
        <v>51</v>
      </c>
      <c r="R1339" s="30" t="s">
        <v>1380</v>
      </c>
      <c r="S1339" s="30"/>
      <c r="T1339" s="30"/>
      <c r="U1339" s="11" t="s">
        <v>56</v>
      </c>
    </row>
    <row r="1340" spans="1:94">
      <c r="A1340" s="11">
        <v>192</v>
      </c>
      <c r="B1340" s="28">
        <v>45274.7984490741</v>
      </c>
      <c r="C1340" s="28">
        <v>45275.998993055597</v>
      </c>
      <c r="D1340" s="11" t="s">
        <v>37</v>
      </c>
      <c r="E1340" s="11" t="s">
        <v>2650</v>
      </c>
      <c r="F1340" s="19" t="s">
        <v>2651</v>
      </c>
      <c r="G1340" s="29">
        <f>VLOOKUP(J1340,Hoja1!$A$1:$C$283,2,FALSE)</f>
        <v>110988</v>
      </c>
      <c r="H1340" s="29" t="str">
        <f>VLOOKUP(J1340,Hoja1!$A$1:$C$283,3,FALSE)</f>
        <v>K</v>
      </c>
      <c r="I1340" s="11" t="str">
        <f t="shared" si="10"/>
        <v>110988-K</v>
      </c>
      <c r="J1340" s="11" t="s">
        <v>2652</v>
      </c>
      <c r="K1340" s="11" t="s">
        <v>43</v>
      </c>
      <c r="L1340" s="11" t="s">
        <v>505</v>
      </c>
      <c r="M1340" s="30" t="s">
        <v>1355</v>
      </c>
      <c r="N1340" s="11" t="s">
        <v>1035</v>
      </c>
      <c r="O1340" s="11" t="s">
        <v>2654</v>
      </c>
      <c r="P1340" s="30" t="s">
        <v>1982</v>
      </c>
      <c r="Q1340" s="11" t="s">
        <v>1983</v>
      </c>
      <c r="R1340" s="30" t="s">
        <v>1357</v>
      </c>
      <c r="S1340" s="30"/>
      <c r="T1340" s="30"/>
      <c r="U1340" s="11" t="s">
        <v>56</v>
      </c>
    </row>
    <row r="1341" spans="1:94">
      <c r="A1341" s="11">
        <v>192</v>
      </c>
      <c r="B1341" s="28">
        <v>45274.7984490741</v>
      </c>
      <c r="C1341" s="28">
        <v>45275.998993055597</v>
      </c>
      <c r="D1341" s="11" t="s">
        <v>37</v>
      </c>
      <c r="E1341" s="11" t="s">
        <v>2650</v>
      </c>
      <c r="F1341" s="19" t="s">
        <v>2651</v>
      </c>
      <c r="G1341" s="29">
        <f>VLOOKUP(J1341,Hoja1!$A$1:$C$283,2,FALSE)</f>
        <v>110988</v>
      </c>
      <c r="H1341" s="29" t="str">
        <f>VLOOKUP(J1341,Hoja1!$A$1:$C$283,3,FALSE)</f>
        <v>K</v>
      </c>
      <c r="I1341" s="11" t="str">
        <f t="shared" si="10"/>
        <v>110988-K</v>
      </c>
      <c r="J1341" s="11" t="s">
        <v>2652</v>
      </c>
      <c r="K1341" s="11" t="s">
        <v>43</v>
      </c>
      <c r="L1341" s="11" t="s">
        <v>505</v>
      </c>
      <c r="M1341" s="30" t="s">
        <v>1355</v>
      </c>
      <c r="N1341" s="11" t="s">
        <v>728</v>
      </c>
      <c r="O1341" s="11" t="s">
        <v>2655</v>
      </c>
      <c r="P1341" s="30" t="s">
        <v>2656</v>
      </c>
      <c r="Q1341" s="11" t="s">
        <v>2657</v>
      </c>
      <c r="R1341" s="30" t="s">
        <v>1357</v>
      </c>
      <c r="S1341" s="30"/>
      <c r="T1341" s="30"/>
      <c r="U1341" s="11" t="s">
        <v>56</v>
      </c>
    </row>
    <row r="1342" spans="1:94">
      <c r="A1342" s="11">
        <v>192</v>
      </c>
      <c r="B1342" s="28">
        <v>45274.7984490741</v>
      </c>
      <c r="C1342" s="28">
        <v>45275.998993055597</v>
      </c>
      <c r="D1342" s="11" t="s">
        <v>37</v>
      </c>
      <c r="E1342" s="11" t="s">
        <v>2650</v>
      </c>
      <c r="F1342" s="19" t="s">
        <v>2651</v>
      </c>
      <c r="G1342" s="29">
        <f>VLOOKUP(J1342,Hoja1!$A$1:$C$283,2,FALSE)</f>
        <v>110988</v>
      </c>
      <c r="H1342" s="29" t="str">
        <f>VLOOKUP(J1342,Hoja1!$A$1:$C$283,3,FALSE)</f>
        <v>K</v>
      </c>
      <c r="I1342" s="11" t="str">
        <f t="shared" si="10"/>
        <v>110988-K</v>
      </c>
      <c r="J1342" s="11" t="s">
        <v>2652</v>
      </c>
      <c r="K1342" s="11" t="s">
        <v>43</v>
      </c>
      <c r="L1342" s="11" t="s">
        <v>505</v>
      </c>
      <c r="M1342" s="30" t="s">
        <v>1355</v>
      </c>
      <c r="N1342" s="11" t="s">
        <v>864</v>
      </c>
      <c r="O1342" s="11" t="s">
        <v>1534</v>
      </c>
      <c r="P1342" s="30" t="s">
        <v>1535</v>
      </c>
      <c r="Q1342" s="11" t="s">
        <v>1536</v>
      </c>
      <c r="R1342" s="30" t="s">
        <v>1357</v>
      </c>
      <c r="S1342" s="30"/>
      <c r="T1342" s="30"/>
      <c r="U1342" s="11" t="s">
        <v>47</v>
      </c>
    </row>
    <row r="1343" spans="1:94">
      <c r="A1343" s="11">
        <v>193</v>
      </c>
      <c r="B1343" s="28">
        <v>45275.988807870403</v>
      </c>
      <c r="C1343" s="28">
        <v>45276.000972222202</v>
      </c>
      <c r="D1343" s="11" t="s">
        <v>37</v>
      </c>
      <c r="E1343" s="11" t="s">
        <v>2658</v>
      </c>
      <c r="F1343" s="19" t="s">
        <v>2659</v>
      </c>
      <c r="G1343" s="29">
        <f>VLOOKUP(J1343,Hoja1!$A$1:$C$283,2,FALSE)</f>
        <v>111004</v>
      </c>
      <c r="H1343" s="29" t="str">
        <f>VLOOKUP(J1343,Hoja1!$A$1:$C$283,3,FALSE)</f>
        <v>7</v>
      </c>
      <c r="I1343" s="11" t="str">
        <f t="shared" si="10"/>
        <v>111004-7</v>
      </c>
      <c r="J1343" s="11" t="s">
        <v>2660</v>
      </c>
      <c r="K1343" s="11" t="s">
        <v>43</v>
      </c>
      <c r="L1343" s="11" t="s">
        <v>505</v>
      </c>
      <c r="M1343" s="30" t="s">
        <v>1355</v>
      </c>
      <c r="N1343" s="11" t="s">
        <v>742</v>
      </c>
      <c r="O1343" s="11" t="s">
        <v>1756</v>
      </c>
      <c r="P1343" s="30" t="s">
        <v>2661</v>
      </c>
      <c r="Q1343" s="11" t="s">
        <v>63</v>
      </c>
      <c r="R1343" s="30" t="s">
        <v>1357</v>
      </c>
      <c r="S1343" s="30"/>
      <c r="T1343" s="30"/>
      <c r="U1343" s="11" t="s">
        <v>47</v>
      </c>
      <c r="BK1343" s="11" t="s">
        <v>56</v>
      </c>
      <c r="BL1343" s="11" t="s">
        <v>56</v>
      </c>
      <c r="BY1343" s="11" t="s">
        <v>56</v>
      </c>
      <c r="CM1343" s="11" t="s">
        <v>56</v>
      </c>
      <c r="CP1343" s="11" t="s">
        <v>2662</v>
      </c>
    </row>
    <row r="1344" spans="1:94">
      <c r="A1344" s="11">
        <v>193</v>
      </c>
      <c r="B1344" s="28">
        <v>45275.988807870403</v>
      </c>
      <c r="C1344" s="28">
        <v>45276.000972222202</v>
      </c>
      <c r="D1344" s="11" t="s">
        <v>37</v>
      </c>
      <c r="E1344" s="11" t="s">
        <v>2658</v>
      </c>
      <c r="F1344" s="19" t="s">
        <v>2659</v>
      </c>
      <c r="G1344" s="29">
        <f>VLOOKUP(J1344,Hoja1!$A$1:$C$283,2,FALSE)</f>
        <v>111004</v>
      </c>
      <c r="H1344" s="29" t="str">
        <f>VLOOKUP(J1344,Hoja1!$A$1:$C$283,3,FALSE)</f>
        <v>7</v>
      </c>
      <c r="I1344" s="11" t="str">
        <f t="shared" si="10"/>
        <v>111004-7</v>
      </c>
      <c r="J1344" s="11" t="s">
        <v>2660</v>
      </c>
      <c r="K1344" s="11" t="s">
        <v>43</v>
      </c>
      <c r="L1344" s="11" t="s">
        <v>505</v>
      </c>
      <c r="M1344" s="30" t="s">
        <v>1355</v>
      </c>
      <c r="N1344" s="11" t="s">
        <v>864</v>
      </c>
      <c r="O1344" s="11" t="s">
        <v>2663</v>
      </c>
      <c r="P1344" s="30" t="s">
        <v>2525</v>
      </c>
      <c r="Q1344" s="11" t="s">
        <v>2664</v>
      </c>
      <c r="R1344" s="30" t="s">
        <v>1357</v>
      </c>
      <c r="S1344" s="30"/>
      <c r="T1344" s="30"/>
      <c r="U1344" s="11" t="s">
        <v>47</v>
      </c>
    </row>
    <row r="1345" spans="1:94">
      <c r="A1345" s="11">
        <v>193</v>
      </c>
      <c r="B1345" s="28">
        <v>45275.988807870403</v>
      </c>
      <c r="C1345" s="28">
        <v>45276.000972222202</v>
      </c>
      <c r="D1345" s="11" t="s">
        <v>37</v>
      </c>
      <c r="E1345" s="11" t="s">
        <v>2658</v>
      </c>
      <c r="F1345" s="19" t="s">
        <v>2659</v>
      </c>
      <c r="G1345" s="29">
        <f>VLOOKUP(J1345,Hoja1!$A$1:$C$283,2,FALSE)</f>
        <v>111004</v>
      </c>
      <c r="H1345" s="29" t="str">
        <f>VLOOKUP(J1345,Hoja1!$A$1:$C$283,3,FALSE)</f>
        <v>7</v>
      </c>
      <c r="I1345" s="11" t="str">
        <f t="shared" si="10"/>
        <v>111004-7</v>
      </c>
      <c r="J1345" s="11" t="s">
        <v>2660</v>
      </c>
      <c r="K1345" s="11" t="s">
        <v>43</v>
      </c>
      <c r="L1345" s="11" t="s">
        <v>505</v>
      </c>
      <c r="M1345" s="30" t="s">
        <v>1355</v>
      </c>
      <c r="N1345" s="11" t="s">
        <v>808</v>
      </c>
      <c r="O1345" s="11" t="s">
        <v>459</v>
      </c>
      <c r="P1345" s="30" t="s">
        <v>1422</v>
      </c>
      <c r="Q1345" s="11" t="s">
        <v>460</v>
      </c>
      <c r="R1345" s="30" t="s">
        <v>1357</v>
      </c>
      <c r="S1345" s="30"/>
      <c r="T1345" s="30"/>
      <c r="U1345" s="11" t="s">
        <v>47</v>
      </c>
    </row>
    <row r="1346" spans="1:94">
      <c r="A1346" s="11">
        <v>193</v>
      </c>
      <c r="B1346" s="28">
        <v>45275.988807870403</v>
      </c>
      <c r="C1346" s="28">
        <v>45276.000972222202</v>
      </c>
      <c r="D1346" s="11" t="s">
        <v>37</v>
      </c>
      <c r="E1346" s="11" t="s">
        <v>2658</v>
      </c>
      <c r="F1346" s="19" t="s">
        <v>2659</v>
      </c>
      <c r="G1346" s="29">
        <f>VLOOKUP(J1346,Hoja1!$A$1:$C$283,2,FALSE)</f>
        <v>111004</v>
      </c>
      <c r="H1346" s="29" t="str">
        <f>VLOOKUP(J1346,Hoja1!$A$1:$C$283,3,FALSE)</f>
        <v>7</v>
      </c>
      <c r="I1346" s="11" t="str">
        <f t="shared" si="10"/>
        <v>111004-7</v>
      </c>
      <c r="J1346" s="11" t="s">
        <v>2660</v>
      </c>
      <c r="K1346" s="11" t="s">
        <v>43</v>
      </c>
      <c r="L1346" s="11" t="s">
        <v>505</v>
      </c>
      <c r="M1346" s="30" t="s">
        <v>1355</v>
      </c>
      <c r="N1346" s="11" t="s">
        <v>742</v>
      </c>
      <c r="O1346" s="11" t="s">
        <v>2665</v>
      </c>
      <c r="P1346" s="30" t="s">
        <v>1499</v>
      </c>
      <c r="Q1346" s="11" t="s">
        <v>744</v>
      </c>
      <c r="R1346" s="30" t="s">
        <v>1357</v>
      </c>
      <c r="S1346" s="30"/>
      <c r="T1346" s="30"/>
      <c r="U1346" s="11" t="s">
        <v>47</v>
      </c>
    </row>
    <row r="1347" spans="1:94">
      <c r="A1347" s="11">
        <v>193</v>
      </c>
      <c r="B1347" s="28">
        <v>45275.988807870403</v>
      </c>
      <c r="C1347" s="28">
        <v>45276.000972222202</v>
      </c>
      <c r="D1347" s="11" t="s">
        <v>37</v>
      </c>
      <c r="E1347" s="11" t="s">
        <v>2658</v>
      </c>
      <c r="F1347" s="19" t="s">
        <v>2659</v>
      </c>
      <c r="G1347" s="29">
        <f>VLOOKUP(J1347,Hoja1!$A$1:$C$283,2,FALSE)</f>
        <v>111004</v>
      </c>
      <c r="H1347" s="29" t="str">
        <f>VLOOKUP(J1347,Hoja1!$A$1:$C$283,3,FALSE)</f>
        <v>7</v>
      </c>
      <c r="I1347" s="11" t="str">
        <f t="shared" si="10"/>
        <v>111004-7</v>
      </c>
      <c r="J1347" s="11" t="s">
        <v>2660</v>
      </c>
      <c r="K1347" s="11" t="s">
        <v>43</v>
      </c>
      <c r="L1347" s="11" t="s">
        <v>505</v>
      </c>
      <c r="M1347" s="30" t="s">
        <v>1355</v>
      </c>
      <c r="N1347" s="11" t="s">
        <v>742</v>
      </c>
      <c r="O1347" s="11" t="s">
        <v>977</v>
      </c>
      <c r="P1347" s="30" t="s">
        <v>1497</v>
      </c>
      <c r="Q1347" s="11" t="s">
        <v>2666</v>
      </c>
      <c r="R1347" s="30" t="s">
        <v>1357</v>
      </c>
      <c r="S1347" s="30"/>
      <c r="T1347" s="30"/>
      <c r="U1347" s="11" t="s">
        <v>47</v>
      </c>
    </row>
    <row r="1348" spans="1:94">
      <c r="A1348" s="11">
        <v>193</v>
      </c>
      <c r="B1348" s="28">
        <v>45275.988807870403</v>
      </c>
      <c r="C1348" s="28">
        <v>45276.000972222202</v>
      </c>
      <c r="D1348" s="11" t="s">
        <v>37</v>
      </c>
      <c r="E1348" s="11" t="s">
        <v>2658</v>
      </c>
      <c r="F1348" s="19" t="s">
        <v>2659</v>
      </c>
      <c r="G1348" s="29">
        <f>VLOOKUP(J1348,Hoja1!$A$1:$C$283,2,FALSE)</f>
        <v>111004</v>
      </c>
      <c r="H1348" s="29" t="str">
        <f>VLOOKUP(J1348,Hoja1!$A$1:$C$283,3,FALSE)</f>
        <v>7</v>
      </c>
      <c r="I1348" s="11" t="str">
        <f t="shared" si="10"/>
        <v>111004-7</v>
      </c>
      <c r="J1348" s="11" t="s">
        <v>2660</v>
      </c>
      <c r="K1348" s="11" t="s">
        <v>43</v>
      </c>
      <c r="L1348" s="11" t="s">
        <v>505</v>
      </c>
      <c r="M1348" s="30" t="s">
        <v>1355</v>
      </c>
      <c r="N1348" s="11" t="s">
        <v>878</v>
      </c>
      <c r="O1348" s="11" t="s">
        <v>2667</v>
      </c>
      <c r="P1348" s="30" t="s">
        <v>2296</v>
      </c>
      <c r="Q1348" s="11" t="s">
        <v>2668</v>
      </c>
      <c r="R1348" s="30" t="s">
        <v>1357</v>
      </c>
      <c r="S1348" s="30"/>
      <c r="T1348" s="30"/>
      <c r="U1348" s="11" t="s">
        <v>47</v>
      </c>
    </row>
    <row r="1349" spans="1:94">
      <c r="A1349" s="11">
        <v>194</v>
      </c>
      <c r="B1349" s="28">
        <v>45275.957905092597</v>
      </c>
      <c r="C1349" s="28">
        <v>45276.028344907398</v>
      </c>
      <c r="D1349" s="11" t="s">
        <v>37</v>
      </c>
      <c r="E1349" s="11" t="s">
        <v>2669</v>
      </c>
      <c r="F1349" s="19" t="s">
        <v>2670</v>
      </c>
      <c r="G1349" s="29">
        <f>VLOOKUP(J1349,Hoja1!$A$1:$C$283,2,FALSE)</f>
        <v>110995</v>
      </c>
      <c r="H1349" s="29" t="str">
        <f>VLOOKUP(J1349,Hoja1!$A$1:$C$283,3,FALSE)</f>
        <v>2</v>
      </c>
      <c r="I1349" s="11" t="str">
        <f t="shared" si="10"/>
        <v>110995-2</v>
      </c>
      <c r="J1349" s="11" t="s">
        <v>2671</v>
      </c>
      <c r="K1349" s="11" t="s">
        <v>2503</v>
      </c>
      <c r="L1349" s="11" t="s">
        <v>2504</v>
      </c>
      <c r="M1349" s="30" t="s">
        <v>1748</v>
      </c>
      <c r="N1349" s="11" t="s">
        <v>862</v>
      </c>
      <c r="O1349" s="11" t="s">
        <v>2672</v>
      </c>
      <c r="P1349" s="30" t="s">
        <v>2673</v>
      </c>
      <c r="Q1349" s="11" t="s">
        <v>2674</v>
      </c>
      <c r="R1349" s="30" t="s">
        <v>1393</v>
      </c>
      <c r="S1349" s="30"/>
      <c r="T1349" s="30"/>
      <c r="U1349" s="11" t="s">
        <v>47</v>
      </c>
      <c r="BL1349" s="11" t="s">
        <v>47</v>
      </c>
      <c r="BY1349" s="11" t="s">
        <v>47</v>
      </c>
      <c r="BZ1349" s="30" t="s">
        <v>1377</v>
      </c>
      <c r="CM1349" s="11" t="s">
        <v>56</v>
      </c>
    </row>
    <row r="1350" spans="1:94">
      <c r="A1350" s="11">
        <v>194</v>
      </c>
      <c r="B1350" s="28">
        <v>45275.957905092597</v>
      </c>
      <c r="C1350" s="28">
        <v>45276.028344907398</v>
      </c>
      <c r="D1350" s="11" t="s">
        <v>37</v>
      </c>
      <c r="E1350" s="11" t="s">
        <v>2669</v>
      </c>
      <c r="F1350" s="19" t="s">
        <v>2670</v>
      </c>
      <c r="G1350" s="29">
        <f>VLOOKUP(J1350,Hoja1!$A$1:$C$283,2,FALSE)</f>
        <v>110995</v>
      </c>
      <c r="H1350" s="29" t="str">
        <f>VLOOKUP(J1350,Hoja1!$A$1:$C$283,3,FALSE)</f>
        <v>2</v>
      </c>
      <c r="I1350" s="11" t="str">
        <f t="shared" si="10"/>
        <v>110995-2</v>
      </c>
      <c r="J1350" s="11" t="s">
        <v>2671</v>
      </c>
      <c r="K1350" s="11" t="s">
        <v>2503</v>
      </c>
      <c r="L1350" s="11" t="s">
        <v>2504</v>
      </c>
      <c r="M1350" s="30" t="s">
        <v>1748</v>
      </c>
      <c r="N1350" s="11" t="s">
        <v>862</v>
      </c>
      <c r="O1350" s="11" t="s">
        <v>282</v>
      </c>
      <c r="P1350" s="30" t="s">
        <v>2675</v>
      </c>
      <c r="Q1350" s="11" t="s">
        <v>278</v>
      </c>
      <c r="R1350" s="30" t="s">
        <v>1357</v>
      </c>
      <c r="S1350" s="30"/>
      <c r="T1350" s="30"/>
      <c r="U1350" s="11" t="s">
        <v>47</v>
      </c>
    </row>
    <row r="1351" spans="1:94">
      <c r="A1351" s="11">
        <v>194</v>
      </c>
      <c r="B1351" s="28">
        <v>45275.957905092597</v>
      </c>
      <c r="C1351" s="28">
        <v>45276.028344907398</v>
      </c>
      <c r="D1351" s="11" t="s">
        <v>37</v>
      </c>
      <c r="E1351" s="11" t="s">
        <v>2669</v>
      </c>
      <c r="F1351" s="19" t="s">
        <v>2670</v>
      </c>
      <c r="G1351" s="29">
        <f>VLOOKUP(J1351,Hoja1!$A$1:$C$283,2,FALSE)</f>
        <v>110995</v>
      </c>
      <c r="H1351" s="29" t="str">
        <f>VLOOKUP(J1351,Hoja1!$A$1:$C$283,3,FALSE)</f>
        <v>2</v>
      </c>
      <c r="I1351" s="11" t="str">
        <f t="shared" si="10"/>
        <v>110995-2</v>
      </c>
      <c r="J1351" s="11" t="s">
        <v>2671</v>
      </c>
      <c r="K1351" s="11" t="s">
        <v>2503</v>
      </c>
      <c r="L1351" s="11" t="s">
        <v>2504</v>
      </c>
      <c r="M1351" s="30" t="s">
        <v>1748</v>
      </c>
      <c r="N1351" s="11" t="s">
        <v>862</v>
      </c>
      <c r="O1351" s="11" t="s">
        <v>2672</v>
      </c>
      <c r="P1351" s="30" t="s">
        <v>2676</v>
      </c>
      <c r="Q1351" s="11" t="s">
        <v>2674</v>
      </c>
      <c r="R1351" s="30" t="s">
        <v>2677</v>
      </c>
      <c r="S1351" s="30"/>
      <c r="T1351" s="30"/>
      <c r="U1351" s="11" t="s">
        <v>47</v>
      </c>
    </row>
    <row r="1352" spans="1:94">
      <c r="A1352" s="11">
        <v>194</v>
      </c>
      <c r="B1352" s="28">
        <v>45275.957905092597</v>
      </c>
      <c r="C1352" s="28">
        <v>45276.028344907398</v>
      </c>
      <c r="D1352" s="11" t="s">
        <v>37</v>
      </c>
      <c r="E1352" s="11" t="s">
        <v>2669</v>
      </c>
      <c r="F1352" s="19" t="s">
        <v>2670</v>
      </c>
      <c r="G1352" s="29">
        <f>VLOOKUP(J1352,Hoja1!$A$1:$C$283,2,FALSE)</f>
        <v>110995</v>
      </c>
      <c r="H1352" s="29" t="str">
        <f>VLOOKUP(J1352,Hoja1!$A$1:$C$283,3,FALSE)</f>
        <v>2</v>
      </c>
      <c r="I1352" s="11" t="str">
        <f t="shared" si="10"/>
        <v>110995-2</v>
      </c>
      <c r="J1352" s="11" t="s">
        <v>2671</v>
      </c>
      <c r="K1352" s="11" t="s">
        <v>2503</v>
      </c>
      <c r="L1352" s="11" t="s">
        <v>2504</v>
      </c>
      <c r="M1352" s="30" t="s">
        <v>1748</v>
      </c>
      <c r="N1352" s="11" t="s">
        <v>862</v>
      </c>
      <c r="O1352" s="11" t="s">
        <v>2678</v>
      </c>
      <c r="P1352" s="30" t="s">
        <v>2679</v>
      </c>
      <c r="Q1352" s="11" t="s">
        <v>274</v>
      </c>
      <c r="R1352" s="30" t="s">
        <v>1357</v>
      </c>
      <c r="S1352" s="30"/>
      <c r="T1352" s="30"/>
      <c r="U1352" s="11" t="s">
        <v>47</v>
      </c>
    </row>
    <row r="1353" spans="1:94">
      <c r="A1353" s="11">
        <v>194</v>
      </c>
      <c r="B1353" s="28">
        <v>45275.957905092597</v>
      </c>
      <c r="C1353" s="28">
        <v>45276.028344907398</v>
      </c>
      <c r="D1353" s="11" t="s">
        <v>37</v>
      </c>
      <c r="E1353" s="11" t="s">
        <v>2669</v>
      </c>
      <c r="F1353" s="19" t="s">
        <v>2670</v>
      </c>
      <c r="G1353" s="29">
        <f>VLOOKUP(J1353,Hoja1!$A$1:$C$283,2,FALSE)</f>
        <v>110995</v>
      </c>
      <c r="H1353" s="29" t="str">
        <f>VLOOKUP(J1353,Hoja1!$A$1:$C$283,3,FALSE)</f>
        <v>2</v>
      </c>
      <c r="I1353" s="11" t="str">
        <f t="shared" si="10"/>
        <v>110995-2</v>
      </c>
      <c r="J1353" s="11" t="s">
        <v>2671</v>
      </c>
      <c r="K1353" s="11" t="s">
        <v>2503</v>
      </c>
      <c r="L1353" s="11" t="s">
        <v>2504</v>
      </c>
      <c r="M1353" s="30" t="s">
        <v>1748</v>
      </c>
      <c r="N1353" s="11" t="s">
        <v>862</v>
      </c>
      <c r="O1353" s="11" t="s">
        <v>2680</v>
      </c>
      <c r="P1353" s="30" t="s">
        <v>2681</v>
      </c>
      <c r="Q1353" s="11" t="s">
        <v>2682</v>
      </c>
      <c r="R1353" s="30" t="s">
        <v>1357</v>
      </c>
      <c r="S1353" s="30"/>
      <c r="T1353" s="30"/>
      <c r="U1353" s="11" t="s">
        <v>56</v>
      </c>
    </row>
    <row r="1354" spans="1:94">
      <c r="A1354" s="11">
        <v>194</v>
      </c>
      <c r="B1354" s="28">
        <v>45275.957905092597</v>
      </c>
      <c r="C1354" s="28">
        <v>45276.028344907398</v>
      </c>
      <c r="D1354" s="11" t="s">
        <v>37</v>
      </c>
      <c r="E1354" s="11" t="s">
        <v>2669</v>
      </c>
      <c r="F1354" s="19" t="s">
        <v>2670</v>
      </c>
      <c r="G1354" s="29">
        <f>VLOOKUP(J1354,Hoja1!$A$1:$C$283,2,FALSE)</f>
        <v>110995</v>
      </c>
      <c r="H1354" s="29" t="str">
        <f>VLOOKUP(J1354,Hoja1!$A$1:$C$283,3,FALSE)</f>
        <v>2</v>
      </c>
      <c r="I1354" s="11" t="str">
        <f t="shared" si="10"/>
        <v>110995-2</v>
      </c>
      <c r="J1354" s="11" t="s">
        <v>2671</v>
      </c>
      <c r="K1354" s="11" t="s">
        <v>2503</v>
      </c>
      <c r="L1354" s="11" t="s">
        <v>2504</v>
      </c>
      <c r="M1354" s="30" t="s">
        <v>1748</v>
      </c>
      <c r="N1354" s="11" t="s">
        <v>862</v>
      </c>
      <c r="O1354" s="11" t="s">
        <v>2683</v>
      </c>
      <c r="P1354" s="11" t="s">
        <v>2684</v>
      </c>
      <c r="Q1354" s="11" t="s">
        <v>2685</v>
      </c>
      <c r="R1354" s="30" t="s">
        <v>1357</v>
      </c>
      <c r="S1354" s="30"/>
      <c r="T1354" s="30"/>
      <c r="U1354" s="11" t="s">
        <v>47</v>
      </c>
    </row>
    <row r="1355" spans="1:94">
      <c r="A1355" s="11">
        <v>194</v>
      </c>
      <c r="B1355" s="28">
        <v>45275.957905092597</v>
      </c>
      <c r="C1355" s="28">
        <v>45276.028344907398</v>
      </c>
      <c r="D1355" s="11" t="s">
        <v>37</v>
      </c>
      <c r="E1355" s="11" t="s">
        <v>2669</v>
      </c>
      <c r="F1355" s="19" t="s">
        <v>2670</v>
      </c>
      <c r="G1355" s="29">
        <f>VLOOKUP(J1355,Hoja1!$A$1:$C$283,2,FALSE)</f>
        <v>110995</v>
      </c>
      <c r="H1355" s="29" t="str">
        <f>VLOOKUP(J1355,Hoja1!$A$1:$C$283,3,FALSE)</f>
        <v>2</v>
      </c>
      <c r="I1355" s="11" t="str">
        <f t="shared" si="10"/>
        <v>110995-2</v>
      </c>
      <c r="J1355" s="11" t="s">
        <v>2671</v>
      </c>
      <c r="K1355" s="11" t="s">
        <v>2503</v>
      </c>
      <c r="L1355" s="11" t="s">
        <v>2504</v>
      </c>
      <c r="M1355" s="30" t="s">
        <v>1748</v>
      </c>
      <c r="N1355" s="11" t="s">
        <v>1637</v>
      </c>
      <c r="O1355" s="11" t="s">
        <v>2686</v>
      </c>
      <c r="P1355" s="30" t="s">
        <v>2687</v>
      </c>
      <c r="Q1355" s="11" t="s">
        <v>2688</v>
      </c>
      <c r="R1355" s="30" t="s">
        <v>1357</v>
      </c>
      <c r="S1355" s="30"/>
      <c r="T1355" s="30"/>
      <c r="U1355" s="11" t="s">
        <v>47</v>
      </c>
    </row>
    <row r="1356" spans="1:94">
      <c r="A1356" s="11">
        <v>194</v>
      </c>
      <c r="B1356" s="28">
        <v>45275.957905092597</v>
      </c>
      <c r="C1356" s="28">
        <v>45276.028344907398</v>
      </c>
      <c r="D1356" s="11" t="s">
        <v>37</v>
      </c>
      <c r="E1356" s="11" t="s">
        <v>2669</v>
      </c>
      <c r="F1356" s="19" t="s">
        <v>2670</v>
      </c>
      <c r="G1356" s="29">
        <f>VLOOKUP(J1356,Hoja1!$A$1:$C$283,2,FALSE)</f>
        <v>110995</v>
      </c>
      <c r="H1356" s="29" t="str">
        <f>VLOOKUP(J1356,Hoja1!$A$1:$C$283,3,FALSE)</f>
        <v>2</v>
      </c>
      <c r="I1356" s="11" t="str">
        <f t="shared" si="10"/>
        <v>110995-2</v>
      </c>
      <c r="J1356" s="11" t="s">
        <v>2671</v>
      </c>
      <c r="K1356" s="11" t="s">
        <v>2503</v>
      </c>
      <c r="L1356" s="11" t="s">
        <v>2504</v>
      </c>
      <c r="M1356" s="30" t="s">
        <v>1748</v>
      </c>
      <c r="N1356" s="11" t="s">
        <v>790</v>
      </c>
      <c r="O1356" s="11" t="s">
        <v>2689</v>
      </c>
      <c r="P1356" s="30" t="s">
        <v>2690</v>
      </c>
      <c r="Q1356" s="11" t="s">
        <v>1643</v>
      </c>
      <c r="R1356" s="30" t="s">
        <v>1380</v>
      </c>
      <c r="S1356" s="30"/>
      <c r="T1356" s="30"/>
      <c r="U1356" s="11" t="s">
        <v>1637</v>
      </c>
    </row>
    <row r="1357" spans="1:94">
      <c r="A1357" s="11">
        <v>194</v>
      </c>
      <c r="B1357" s="28">
        <v>45275.957905092597</v>
      </c>
      <c r="C1357" s="28">
        <v>45276.028344907398</v>
      </c>
      <c r="D1357" s="11" t="s">
        <v>37</v>
      </c>
      <c r="E1357" s="11" t="s">
        <v>2669</v>
      </c>
      <c r="F1357" s="19" t="s">
        <v>2670</v>
      </c>
      <c r="G1357" s="29">
        <f>VLOOKUP(J1357,Hoja1!$A$1:$C$283,2,FALSE)</f>
        <v>110995</v>
      </c>
      <c r="H1357" s="29" t="str">
        <f>VLOOKUP(J1357,Hoja1!$A$1:$C$283,3,FALSE)</f>
        <v>2</v>
      </c>
      <c r="I1357" s="11" t="str">
        <f t="shared" si="10"/>
        <v>110995-2</v>
      </c>
      <c r="J1357" s="11" t="s">
        <v>2671</v>
      </c>
      <c r="K1357" s="11" t="s">
        <v>2503</v>
      </c>
      <c r="L1357" s="11" t="s">
        <v>2504</v>
      </c>
      <c r="M1357" s="30" t="s">
        <v>1748</v>
      </c>
      <c r="N1357" s="11" t="s">
        <v>1507</v>
      </c>
      <c r="O1357" s="11" t="s">
        <v>2691</v>
      </c>
      <c r="P1357" s="30" t="s">
        <v>2692</v>
      </c>
      <c r="Q1357" s="11" t="s">
        <v>603</v>
      </c>
      <c r="R1357" s="30" t="s">
        <v>1386</v>
      </c>
      <c r="S1357" s="30"/>
      <c r="T1357" s="30"/>
      <c r="U1357" s="11" t="s">
        <v>1637</v>
      </c>
    </row>
    <row r="1358" spans="1:94">
      <c r="A1358" s="11">
        <v>195</v>
      </c>
      <c r="B1358" s="28">
        <v>45275.991226851896</v>
      </c>
      <c r="C1358" s="28">
        <v>45276.045775462997</v>
      </c>
      <c r="D1358" s="11" t="s">
        <v>37</v>
      </c>
      <c r="E1358" s="11" t="s">
        <v>2693</v>
      </c>
      <c r="F1358" s="19" t="s">
        <v>2694</v>
      </c>
      <c r="G1358" s="29">
        <f>VLOOKUP(J1358,Hoja1!$A$1:$C$283,2,FALSE)</f>
        <v>110856</v>
      </c>
      <c r="H1358" s="29" t="str">
        <f>VLOOKUP(J1358,Hoja1!$A$1:$C$283,3,FALSE)</f>
        <v>5</v>
      </c>
      <c r="I1358" s="11" t="str">
        <f t="shared" si="10"/>
        <v>110856-5</v>
      </c>
      <c r="J1358" s="11" t="s">
        <v>2695</v>
      </c>
      <c r="K1358" s="11" t="s">
        <v>2696</v>
      </c>
      <c r="L1358" s="11" t="s">
        <v>701</v>
      </c>
      <c r="M1358" s="11" t="s">
        <v>2697</v>
      </c>
      <c r="N1358" s="11" t="s">
        <v>1234</v>
      </c>
      <c r="O1358" s="11" t="s">
        <v>1243</v>
      </c>
      <c r="P1358" s="30" t="s">
        <v>1522</v>
      </c>
      <c r="Q1358" s="11" t="s">
        <v>1244</v>
      </c>
      <c r="R1358" s="30" t="s">
        <v>1357</v>
      </c>
      <c r="S1358" s="30"/>
      <c r="T1358" s="30"/>
      <c r="U1358" s="11" t="s">
        <v>47</v>
      </c>
      <c r="BL1358" s="11" t="s">
        <v>56</v>
      </c>
      <c r="BY1358" s="11" t="s">
        <v>56</v>
      </c>
      <c r="CM1358" s="11" t="s">
        <v>47</v>
      </c>
      <c r="CN1358" s="11" t="s">
        <v>2698</v>
      </c>
      <c r="CO1358" s="11" t="s">
        <v>56</v>
      </c>
      <c r="CP1358" s="11" t="s">
        <v>2699</v>
      </c>
    </row>
    <row r="1359" spans="1:94">
      <c r="A1359" s="11">
        <v>195</v>
      </c>
      <c r="B1359" s="28">
        <v>45275.991226851896</v>
      </c>
      <c r="C1359" s="28">
        <v>45276.045775462997</v>
      </c>
      <c r="D1359" s="11" t="s">
        <v>37</v>
      </c>
      <c r="E1359" s="11" t="s">
        <v>2693</v>
      </c>
      <c r="F1359" s="19" t="s">
        <v>2694</v>
      </c>
      <c r="G1359" s="29">
        <f>VLOOKUP(J1359,Hoja1!$A$1:$C$283,2,FALSE)</f>
        <v>110856</v>
      </c>
      <c r="H1359" s="29" t="str">
        <f>VLOOKUP(J1359,Hoja1!$A$1:$C$283,3,FALSE)</f>
        <v>5</v>
      </c>
      <c r="I1359" s="11" t="str">
        <f t="shared" si="10"/>
        <v>110856-5</v>
      </c>
      <c r="J1359" s="11" t="s">
        <v>2695</v>
      </c>
      <c r="K1359" s="11" t="s">
        <v>2696</v>
      </c>
      <c r="L1359" s="11" t="s">
        <v>701</v>
      </c>
      <c r="M1359" s="11" t="s">
        <v>2697</v>
      </c>
      <c r="N1359" s="11" t="s">
        <v>742</v>
      </c>
      <c r="O1359" s="11" t="s">
        <v>980</v>
      </c>
      <c r="P1359" s="30" t="s">
        <v>2582</v>
      </c>
      <c r="Q1359" s="11" t="s">
        <v>981</v>
      </c>
      <c r="R1359" s="30" t="s">
        <v>1357</v>
      </c>
      <c r="S1359" s="30"/>
      <c r="T1359" s="30"/>
      <c r="U1359" s="11" t="s">
        <v>56</v>
      </c>
    </row>
    <row r="1360" spans="1:94">
      <c r="A1360" s="11">
        <v>195</v>
      </c>
      <c r="B1360" s="28">
        <v>45275.991226851896</v>
      </c>
      <c r="C1360" s="28">
        <v>45276.045775462997</v>
      </c>
      <c r="D1360" s="11" t="s">
        <v>37</v>
      </c>
      <c r="E1360" s="11" t="s">
        <v>2693</v>
      </c>
      <c r="F1360" s="19" t="s">
        <v>2694</v>
      </c>
      <c r="G1360" s="29">
        <f>VLOOKUP(J1360,Hoja1!$A$1:$C$283,2,FALSE)</f>
        <v>110856</v>
      </c>
      <c r="H1360" s="29" t="str">
        <f>VLOOKUP(J1360,Hoja1!$A$1:$C$283,3,FALSE)</f>
        <v>5</v>
      </c>
      <c r="I1360" s="11" t="str">
        <f t="shared" si="10"/>
        <v>110856-5</v>
      </c>
      <c r="J1360" s="11" t="s">
        <v>2695</v>
      </c>
      <c r="K1360" s="11" t="s">
        <v>2696</v>
      </c>
      <c r="L1360" s="11" t="s">
        <v>701</v>
      </c>
      <c r="M1360" s="11" t="s">
        <v>2697</v>
      </c>
      <c r="N1360" s="11" t="s">
        <v>541</v>
      </c>
      <c r="O1360" s="11" t="s">
        <v>2700</v>
      </c>
      <c r="P1360" s="30" t="s">
        <v>2701</v>
      </c>
      <c r="Q1360" s="11" t="s">
        <v>780</v>
      </c>
      <c r="R1360" s="30" t="s">
        <v>1357</v>
      </c>
      <c r="S1360" s="30"/>
      <c r="T1360" s="30"/>
      <c r="U1360" s="11" t="s">
        <v>56</v>
      </c>
    </row>
    <row r="1361" spans="1:94">
      <c r="A1361" s="11">
        <v>195</v>
      </c>
      <c r="B1361" s="28">
        <v>45275.991226851896</v>
      </c>
      <c r="C1361" s="28">
        <v>45276.045775462997</v>
      </c>
      <c r="D1361" s="11" t="s">
        <v>37</v>
      </c>
      <c r="E1361" s="11" t="s">
        <v>2693</v>
      </c>
      <c r="F1361" s="19" t="s">
        <v>2694</v>
      </c>
      <c r="G1361" s="29">
        <f>VLOOKUP(J1361,Hoja1!$A$1:$C$283,2,FALSE)</f>
        <v>110856</v>
      </c>
      <c r="H1361" s="29" t="str">
        <f>VLOOKUP(J1361,Hoja1!$A$1:$C$283,3,FALSE)</f>
        <v>5</v>
      </c>
      <c r="I1361" s="11" t="str">
        <f t="shared" si="10"/>
        <v>110856-5</v>
      </c>
      <c r="J1361" s="11" t="s">
        <v>2695</v>
      </c>
      <c r="K1361" s="11" t="s">
        <v>2696</v>
      </c>
      <c r="L1361" s="11" t="s">
        <v>701</v>
      </c>
      <c r="M1361" s="11" t="s">
        <v>2697</v>
      </c>
      <c r="N1361" s="11" t="s">
        <v>178</v>
      </c>
      <c r="O1361" s="11" t="s">
        <v>404</v>
      </c>
      <c r="P1361" s="30" t="s">
        <v>2702</v>
      </c>
      <c r="Q1361" s="11" t="s">
        <v>2703</v>
      </c>
      <c r="R1361" s="30" t="s">
        <v>1377</v>
      </c>
      <c r="S1361" s="30"/>
      <c r="T1361" s="30"/>
      <c r="U1361" s="11" t="s">
        <v>56</v>
      </c>
    </row>
    <row r="1362" spans="1:94">
      <c r="A1362" s="11">
        <v>195</v>
      </c>
      <c r="B1362" s="28">
        <v>45275.991226851896</v>
      </c>
      <c r="C1362" s="28">
        <v>45276.045775462997</v>
      </c>
      <c r="D1362" s="11" t="s">
        <v>37</v>
      </c>
      <c r="E1362" s="11" t="s">
        <v>2693</v>
      </c>
      <c r="F1362" s="19" t="s">
        <v>2694</v>
      </c>
      <c r="G1362" s="29">
        <f>VLOOKUP(J1362,Hoja1!$A$1:$C$283,2,FALSE)</f>
        <v>110856</v>
      </c>
      <c r="H1362" s="29" t="str">
        <f>VLOOKUP(J1362,Hoja1!$A$1:$C$283,3,FALSE)</f>
        <v>5</v>
      </c>
      <c r="I1362" s="11" t="str">
        <f t="shared" si="10"/>
        <v>110856-5</v>
      </c>
      <c r="J1362" s="11" t="s">
        <v>2695</v>
      </c>
      <c r="K1362" s="11" t="s">
        <v>2696</v>
      </c>
      <c r="L1362" s="11" t="s">
        <v>701</v>
      </c>
      <c r="M1362" s="11" t="s">
        <v>2697</v>
      </c>
      <c r="N1362" s="11" t="s">
        <v>742</v>
      </c>
      <c r="O1362" s="11" t="s">
        <v>2704</v>
      </c>
      <c r="P1362" s="30" t="s">
        <v>2108</v>
      </c>
      <c r="Q1362" s="11" t="s">
        <v>500</v>
      </c>
      <c r="R1362" s="30" t="s">
        <v>1357</v>
      </c>
      <c r="S1362" s="30"/>
      <c r="T1362" s="30"/>
      <c r="U1362" s="11" t="s">
        <v>56</v>
      </c>
    </row>
    <row r="1363" spans="1:94">
      <c r="A1363" s="11">
        <v>195</v>
      </c>
      <c r="B1363" s="28">
        <v>45275.991226851896</v>
      </c>
      <c r="C1363" s="28">
        <v>45276.045775462997</v>
      </c>
      <c r="D1363" s="11" t="s">
        <v>37</v>
      </c>
      <c r="E1363" s="11" t="s">
        <v>2693</v>
      </c>
      <c r="F1363" s="19" t="s">
        <v>2694</v>
      </c>
      <c r="G1363" s="29">
        <f>VLOOKUP(J1363,Hoja1!$A$1:$C$283,2,FALSE)</f>
        <v>110856</v>
      </c>
      <c r="H1363" s="29" t="str">
        <f>VLOOKUP(J1363,Hoja1!$A$1:$C$283,3,FALSE)</f>
        <v>5</v>
      </c>
      <c r="I1363" s="11" t="str">
        <f t="shared" si="10"/>
        <v>110856-5</v>
      </c>
      <c r="J1363" s="11" t="s">
        <v>2695</v>
      </c>
      <c r="K1363" s="11" t="s">
        <v>2696</v>
      </c>
      <c r="L1363" s="11" t="s">
        <v>701</v>
      </c>
      <c r="M1363" s="11" t="s">
        <v>2697</v>
      </c>
      <c r="N1363" s="11" t="s">
        <v>846</v>
      </c>
      <c r="O1363" s="11" t="s">
        <v>1259</v>
      </c>
      <c r="P1363" s="30" t="s">
        <v>2705</v>
      </c>
      <c r="Q1363" s="11" t="s">
        <v>1260</v>
      </c>
      <c r="R1363" s="30" t="s">
        <v>1357</v>
      </c>
      <c r="S1363" s="30"/>
      <c r="T1363" s="30"/>
      <c r="U1363" s="11" t="s">
        <v>56</v>
      </c>
    </row>
    <row r="1364" spans="1:94">
      <c r="A1364" s="11">
        <v>196</v>
      </c>
      <c r="B1364" s="28">
        <v>45276.0883217593</v>
      </c>
      <c r="C1364" s="28">
        <v>45276.1182638889</v>
      </c>
      <c r="D1364" s="11" t="s">
        <v>37</v>
      </c>
      <c r="E1364" s="11" t="s">
        <v>2706</v>
      </c>
      <c r="F1364" s="19" t="s">
        <v>2707</v>
      </c>
      <c r="G1364" s="31">
        <v>110934</v>
      </c>
      <c r="H1364" s="31">
        <v>0</v>
      </c>
      <c r="I1364" s="11" t="str">
        <f t="shared" si="10"/>
        <v>110934-0</v>
      </c>
      <c r="J1364" s="11" t="s">
        <v>2708</v>
      </c>
      <c r="K1364" s="11" t="s">
        <v>43</v>
      </c>
      <c r="L1364" s="11" t="s">
        <v>1133</v>
      </c>
      <c r="M1364" s="30" t="s">
        <v>2459</v>
      </c>
      <c r="N1364" s="11" t="s">
        <v>890</v>
      </c>
      <c r="O1364" s="11" t="s">
        <v>330</v>
      </c>
      <c r="P1364" s="30" t="s">
        <v>1385</v>
      </c>
      <c r="Q1364" s="11" t="s">
        <v>331</v>
      </c>
      <c r="R1364" s="30" t="s">
        <v>1357</v>
      </c>
      <c r="S1364" s="30"/>
      <c r="T1364" s="30"/>
      <c r="U1364" s="11" t="s">
        <v>56</v>
      </c>
      <c r="BL1364" s="11" t="s">
        <v>56</v>
      </c>
      <c r="BY1364" s="11" t="s">
        <v>56</v>
      </c>
      <c r="CM1364" s="11" t="s">
        <v>56</v>
      </c>
      <c r="CP1364" s="11" t="s">
        <v>2709</v>
      </c>
    </row>
    <row r="1365" spans="1:94">
      <c r="A1365" s="11">
        <v>196</v>
      </c>
      <c r="B1365" s="28">
        <v>45276.0883217593</v>
      </c>
      <c r="C1365" s="28">
        <v>45276.1182638889</v>
      </c>
      <c r="D1365" s="11" t="s">
        <v>37</v>
      </c>
      <c r="E1365" s="11" t="s">
        <v>2706</v>
      </c>
      <c r="F1365" s="19" t="s">
        <v>2707</v>
      </c>
      <c r="G1365" s="31">
        <v>110934</v>
      </c>
      <c r="H1365" s="31">
        <v>0</v>
      </c>
      <c r="I1365" s="11" t="str">
        <f t="shared" si="10"/>
        <v>110934-0</v>
      </c>
      <c r="J1365" s="11" t="s">
        <v>2708</v>
      </c>
      <c r="K1365" s="11" t="s">
        <v>43</v>
      </c>
      <c r="L1365" s="11" t="s">
        <v>1133</v>
      </c>
      <c r="M1365" s="30" t="s">
        <v>2459</v>
      </c>
      <c r="N1365" s="11" t="s">
        <v>776</v>
      </c>
      <c r="O1365" s="11" t="s">
        <v>1041</v>
      </c>
      <c r="P1365" s="30" t="s">
        <v>1572</v>
      </c>
      <c r="Q1365" s="11" t="s">
        <v>1042</v>
      </c>
      <c r="R1365" s="30" t="s">
        <v>1357</v>
      </c>
      <c r="S1365" s="30"/>
      <c r="T1365" s="30"/>
      <c r="U1365" s="11" t="s">
        <v>47</v>
      </c>
    </row>
    <row r="1366" spans="1:94">
      <c r="A1366" s="11">
        <v>196</v>
      </c>
      <c r="B1366" s="28">
        <v>45276.0883217593</v>
      </c>
      <c r="C1366" s="28">
        <v>45276.1182638889</v>
      </c>
      <c r="D1366" s="11" t="s">
        <v>37</v>
      </c>
      <c r="E1366" s="11" t="s">
        <v>2706</v>
      </c>
      <c r="F1366" s="19" t="s">
        <v>2707</v>
      </c>
      <c r="G1366" s="31">
        <v>110934</v>
      </c>
      <c r="H1366" s="31">
        <v>0</v>
      </c>
      <c r="I1366" s="11" t="str">
        <f t="shared" si="10"/>
        <v>110934-0</v>
      </c>
      <c r="J1366" s="11" t="s">
        <v>2708</v>
      </c>
      <c r="K1366" s="11" t="s">
        <v>43</v>
      </c>
      <c r="L1366" s="11" t="s">
        <v>1133</v>
      </c>
      <c r="M1366" s="30" t="s">
        <v>2459</v>
      </c>
      <c r="N1366" s="11" t="s">
        <v>776</v>
      </c>
      <c r="O1366" s="11" t="s">
        <v>689</v>
      </c>
      <c r="P1366" s="30" t="s">
        <v>1587</v>
      </c>
      <c r="Q1366" s="11" t="s">
        <v>469</v>
      </c>
      <c r="R1366" s="30" t="s">
        <v>1357</v>
      </c>
      <c r="S1366" s="30"/>
      <c r="T1366" s="30"/>
      <c r="U1366" s="11" t="s">
        <v>47</v>
      </c>
    </row>
    <row r="1367" spans="1:94">
      <c r="A1367" s="11">
        <v>196</v>
      </c>
      <c r="B1367" s="28">
        <v>45276.0883217593</v>
      </c>
      <c r="C1367" s="28">
        <v>45276.1182638889</v>
      </c>
      <c r="D1367" s="11" t="s">
        <v>37</v>
      </c>
      <c r="E1367" s="11" t="s">
        <v>2706</v>
      </c>
      <c r="F1367" s="19" t="s">
        <v>2707</v>
      </c>
      <c r="G1367" s="31">
        <v>110934</v>
      </c>
      <c r="H1367" s="31">
        <v>0</v>
      </c>
      <c r="I1367" s="11" t="str">
        <f t="shared" si="10"/>
        <v>110934-0</v>
      </c>
      <c r="J1367" s="11" t="s">
        <v>2708</v>
      </c>
      <c r="K1367" s="11" t="s">
        <v>43</v>
      </c>
      <c r="L1367" s="11" t="s">
        <v>1133</v>
      </c>
      <c r="M1367" s="30" t="s">
        <v>2459</v>
      </c>
      <c r="N1367" s="11" t="s">
        <v>541</v>
      </c>
      <c r="O1367" s="11" t="s">
        <v>461</v>
      </c>
      <c r="P1367" s="30" t="s">
        <v>1593</v>
      </c>
      <c r="Q1367" s="11" t="s">
        <v>436</v>
      </c>
      <c r="R1367" s="30" t="s">
        <v>1377</v>
      </c>
      <c r="S1367" s="30"/>
      <c r="T1367" s="30"/>
      <c r="U1367" s="11" t="s">
        <v>56</v>
      </c>
    </row>
    <row r="1368" spans="1:94">
      <c r="A1368" s="11">
        <v>196</v>
      </c>
      <c r="B1368" s="28">
        <v>45276.0883217593</v>
      </c>
      <c r="C1368" s="28">
        <v>45276.1182638889</v>
      </c>
      <c r="D1368" s="11" t="s">
        <v>37</v>
      </c>
      <c r="E1368" s="11" t="s">
        <v>2706</v>
      </c>
      <c r="F1368" s="19" t="s">
        <v>2707</v>
      </c>
      <c r="G1368" s="31">
        <v>110934</v>
      </c>
      <c r="H1368" s="31">
        <v>0</v>
      </c>
      <c r="I1368" s="11" t="str">
        <f t="shared" si="10"/>
        <v>110934-0</v>
      </c>
      <c r="J1368" s="11" t="s">
        <v>2708</v>
      </c>
      <c r="K1368" s="11" t="s">
        <v>43</v>
      </c>
      <c r="L1368" s="11" t="s">
        <v>1133</v>
      </c>
      <c r="M1368" s="30" t="s">
        <v>2459</v>
      </c>
      <c r="N1368" s="11" t="s">
        <v>178</v>
      </c>
      <c r="O1368" s="11" t="s">
        <v>2710</v>
      </c>
      <c r="P1368" s="30" t="s">
        <v>1544</v>
      </c>
      <c r="Q1368" s="11" t="s">
        <v>175</v>
      </c>
      <c r="R1368" s="30" t="s">
        <v>1357</v>
      </c>
      <c r="S1368" s="30"/>
      <c r="T1368" s="30"/>
      <c r="U1368" s="11" t="s">
        <v>56</v>
      </c>
    </row>
    <row r="1369" spans="1:94">
      <c r="A1369" s="11">
        <v>196</v>
      </c>
      <c r="B1369" s="28">
        <v>45276.0883217593</v>
      </c>
      <c r="C1369" s="28">
        <v>45276.1182638889</v>
      </c>
      <c r="D1369" s="11" t="s">
        <v>37</v>
      </c>
      <c r="E1369" s="11" t="s">
        <v>2706</v>
      </c>
      <c r="F1369" s="19" t="s">
        <v>2707</v>
      </c>
      <c r="G1369" s="31">
        <v>110934</v>
      </c>
      <c r="H1369" s="31">
        <v>0</v>
      </c>
      <c r="I1369" s="11" t="str">
        <f t="shared" si="10"/>
        <v>110934-0</v>
      </c>
      <c r="J1369" s="11" t="s">
        <v>2708</v>
      </c>
      <c r="K1369" s="11" t="s">
        <v>43</v>
      </c>
      <c r="L1369" s="11" t="s">
        <v>1133</v>
      </c>
      <c r="M1369" s="30" t="s">
        <v>2459</v>
      </c>
      <c r="N1369" s="11" t="s">
        <v>728</v>
      </c>
      <c r="O1369" s="11" t="s">
        <v>172</v>
      </c>
      <c r="P1369" s="30" t="s">
        <v>1735</v>
      </c>
      <c r="Q1369" s="11" t="s">
        <v>173</v>
      </c>
      <c r="R1369" s="30" t="s">
        <v>1357</v>
      </c>
      <c r="S1369" s="30"/>
      <c r="T1369" s="30"/>
      <c r="U1369" s="11" t="s">
        <v>56</v>
      </c>
    </row>
    <row r="1370" spans="1:94">
      <c r="A1370" s="11">
        <v>196</v>
      </c>
      <c r="B1370" s="28">
        <v>45276.0883217593</v>
      </c>
      <c r="C1370" s="28">
        <v>45276.1182638889</v>
      </c>
      <c r="D1370" s="11" t="s">
        <v>37</v>
      </c>
      <c r="E1370" s="11" t="s">
        <v>2706</v>
      </c>
      <c r="F1370" s="19" t="s">
        <v>2707</v>
      </c>
      <c r="G1370" s="31">
        <v>110934</v>
      </c>
      <c r="H1370" s="31">
        <v>0</v>
      </c>
      <c r="I1370" s="11" t="str">
        <f t="shared" si="10"/>
        <v>110934-0</v>
      </c>
      <c r="J1370" s="11" t="s">
        <v>2708</v>
      </c>
      <c r="K1370" s="11" t="s">
        <v>43</v>
      </c>
      <c r="L1370" s="11" t="s">
        <v>1133</v>
      </c>
      <c r="M1370" s="30" t="s">
        <v>2459</v>
      </c>
      <c r="N1370" s="11" t="s">
        <v>867</v>
      </c>
      <c r="O1370" s="11" t="s">
        <v>417</v>
      </c>
      <c r="P1370" s="30" t="s">
        <v>2005</v>
      </c>
      <c r="Q1370" s="11" t="s">
        <v>418</v>
      </c>
      <c r="R1370" s="30" t="s">
        <v>1357</v>
      </c>
      <c r="S1370" s="30"/>
      <c r="T1370" s="30"/>
      <c r="U1370" s="11" t="s">
        <v>56</v>
      </c>
    </row>
    <row r="1371" spans="1:94">
      <c r="A1371" s="11">
        <v>197</v>
      </c>
      <c r="B1371" s="28">
        <v>45276.753263888902</v>
      </c>
      <c r="C1371" s="28">
        <v>45276.768460648098</v>
      </c>
      <c r="D1371" s="11" t="s">
        <v>37</v>
      </c>
      <c r="E1371" s="11" t="s">
        <v>2711</v>
      </c>
      <c r="F1371" s="19" t="s">
        <v>2712</v>
      </c>
      <c r="G1371" s="29">
        <f>VLOOKUP(J1371,Hoja1!$A$1:$C$283,2,FALSE)</f>
        <v>110999</v>
      </c>
      <c r="H1371" s="29" t="str">
        <f>VLOOKUP(J1371,Hoja1!$A$1:$C$283,3,FALSE)</f>
        <v>5</v>
      </c>
      <c r="I1371" s="11" t="str">
        <f t="shared" si="10"/>
        <v>110999-5</v>
      </c>
      <c r="J1371" s="11" t="s">
        <v>2713</v>
      </c>
      <c r="K1371" s="11" t="s">
        <v>43</v>
      </c>
      <c r="L1371" s="11" t="s">
        <v>701</v>
      </c>
      <c r="M1371" s="30" t="s">
        <v>1355</v>
      </c>
      <c r="N1371" s="11" t="s">
        <v>1122</v>
      </c>
      <c r="O1371" s="11" t="s">
        <v>2714</v>
      </c>
      <c r="P1371" s="30" t="s">
        <v>2715</v>
      </c>
      <c r="Q1371" s="11" t="s">
        <v>2716</v>
      </c>
      <c r="R1371" s="30" t="s">
        <v>1357</v>
      </c>
      <c r="S1371" s="30"/>
      <c r="T1371" s="30"/>
      <c r="U1371" s="11" t="s">
        <v>56</v>
      </c>
      <c r="BL1371" s="11" t="s">
        <v>47</v>
      </c>
    </row>
    <row r="1372" spans="1:94">
      <c r="A1372" s="11">
        <v>197</v>
      </c>
      <c r="B1372" s="28">
        <v>45276.753263888902</v>
      </c>
      <c r="C1372" s="28">
        <v>45276.768460648098</v>
      </c>
      <c r="D1372" s="11" t="s">
        <v>37</v>
      </c>
      <c r="E1372" s="11" t="s">
        <v>2711</v>
      </c>
      <c r="F1372" s="19" t="s">
        <v>2712</v>
      </c>
      <c r="G1372" s="29">
        <f>VLOOKUP(J1372,Hoja1!$A$1:$C$283,2,FALSE)</f>
        <v>110999</v>
      </c>
      <c r="H1372" s="29" t="str">
        <f>VLOOKUP(J1372,Hoja1!$A$1:$C$283,3,FALSE)</f>
        <v>5</v>
      </c>
      <c r="I1372" s="11" t="str">
        <f t="shared" si="10"/>
        <v>110999-5</v>
      </c>
      <c r="J1372" s="11" t="s">
        <v>2713</v>
      </c>
      <c r="K1372" s="11" t="s">
        <v>43</v>
      </c>
      <c r="L1372" s="11" t="s">
        <v>701</v>
      </c>
      <c r="M1372" s="30" t="s">
        <v>1355</v>
      </c>
      <c r="N1372" s="11" t="s">
        <v>773</v>
      </c>
      <c r="O1372" s="11" t="s">
        <v>2136</v>
      </c>
      <c r="P1372" s="30" t="s">
        <v>2137</v>
      </c>
      <c r="Q1372" s="11" t="s">
        <v>518</v>
      </c>
      <c r="R1372" s="30" t="s">
        <v>1357</v>
      </c>
      <c r="S1372" s="30"/>
      <c r="T1372" s="30"/>
      <c r="U1372" s="11" t="s">
        <v>56</v>
      </c>
    </row>
    <row r="1373" spans="1:94">
      <c r="A1373" s="11">
        <v>197</v>
      </c>
      <c r="B1373" s="28">
        <v>45276.753263888902</v>
      </c>
      <c r="C1373" s="28">
        <v>45276.768460648098</v>
      </c>
      <c r="D1373" s="11" t="s">
        <v>37</v>
      </c>
      <c r="E1373" s="11" t="s">
        <v>2711</v>
      </c>
      <c r="F1373" s="19" t="s">
        <v>2712</v>
      </c>
      <c r="G1373" s="29">
        <f>VLOOKUP(J1373,Hoja1!$A$1:$C$283,2,FALSE)</f>
        <v>110999</v>
      </c>
      <c r="H1373" s="29" t="str">
        <f>VLOOKUP(J1373,Hoja1!$A$1:$C$283,3,FALSE)</f>
        <v>5</v>
      </c>
      <c r="I1373" s="11" t="str">
        <f t="shared" si="10"/>
        <v>110999-5</v>
      </c>
      <c r="J1373" s="11" t="s">
        <v>2713</v>
      </c>
      <c r="K1373" s="11" t="s">
        <v>43</v>
      </c>
      <c r="L1373" s="11" t="s">
        <v>701</v>
      </c>
      <c r="M1373" s="30" t="s">
        <v>1355</v>
      </c>
      <c r="N1373" s="11" t="s">
        <v>890</v>
      </c>
      <c r="O1373" s="11" t="s">
        <v>766</v>
      </c>
      <c r="P1373" s="30" t="s">
        <v>2189</v>
      </c>
      <c r="Q1373" s="11" t="s">
        <v>767</v>
      </c>
      <c r="R1373" s="30" t="s">
        <v>1357</v>
      </c>
      <c r="S1373" s="30"/>
      <c r="T1373" s="30"/>
      <c r="U1373" s="11" t="s">
        <v>56</v>
      </c>
    </row>
    <row r="1374" spans="1:94">
      <c r="A1374" s="11">
        <v>197</v>
      </c>
      <c r="B1374" s="28">
        <v>45276.753263888902</v>
      </c>
      <c r="C1374" s="28">
        <v>45276.768460648098</v>
      </c>
      <c r="D1374" s="11" t="s">
        <v>37</v>
      </c>
      <c r="E1374" s="11" t="s">
        <v>2711</v>
      </c>
      <c r="F1374" s="19" t="s">
        <v>2712</v>
      </c>
      <c r="G1374" s="29">
        <f>VLOOKUP(J1374,Hoja1!$A$1:$C$283,2,FALSE)</f>
        <v>110999</v>
      </c>
      <c r="H1374" s="29" t="str">
        <f>VLOOKUP(J1374,Hoja1!$A$1:$C$283,3,FALSE)</f>
        <v>5</v>
      </c>
      <c r="I1374" s="11" t="str">
        <f t="shared" si="10"/>
        <v>110999-5</v>
      </c>
      <c r="J1374" s="11" t="s">
        <v>2713</v>
      </c>
      <c r="K1374" s="11" t="s">
        <v>43</v>
      </c>
      <c r="L1374" s="11" t="s">
        <v>701</v>
      </c>
      <c r="M1374" s="30" t="s">
        <v>1355</v>
      </c>
      <c r="N1374" s="11" t="s">
        <v>787</v>
      </c>
      <c r="O1374" s="11" t="s">
        <v>2717</v>
      </c>
      <c r="P1374" s="30" t="s">
        <v>1889</v>
      </c>
      <c r="Q1374" s="11" t="s">
        <v>789</v>
      </c>
      <c r="R1374" s="30" t="s">
        <v>1357</v>
      </c>
      <c r="S1374" s="30"/>
      <c r="T1374" s="30"/>
      <c r="U1374" s="11" t="s">
        <v>56</v>
      </c>
    </row>
    <row r="1375" spans="1:94">
      <c r="A1375" s="11">
        <v>197</v>
      </c>
      <c r="B1375" s="28">
        <v>45276.753263888902</v>
      </c>
      <c r="C1375" s="28">
        <v>45276.768460648098</v>
      </c>
      <c r="D1375" s="11" t="s">
        <v>37</v>
      </c>
      <c r="E1375" s="11" t="s">
        <v>2711</v>
      </c>
      <c r="F1375" s="19" t="s">
        <v>2712</v>
      </c>
      <c r="G1375" s="29">
        <f>VLOOKUP(J1375,Hoja1!$A$1:$C$283,2,FALSE)</f>
        <v>110999</v>
      </c>
      <c r="H1375" s="29" t="str">
        <f>VLOOKUP(J1375,Hoja1!$A$1:$C$283,3,FALSE)</f>
        <v>5</v>
      </c>
      <c r="I1375" s="11" t="str">
        <f t="shared" si="10"/>
        <v>110999-5</v>
      </c>
      <c r="J1375" s="11" t="s">
        <v>2713</v>
      </c>
      <c r="K1375" s="11" t="s">
        <v>43</v>
      </c>
      <c r="L1375" s="11" t="s">
        <v>701</v>
      </c>
      <c r="M1375" s="30" t="s">
        <v>1355</v>
      </c>
      <c r="N1375" s="11" t="s">
        <v>728</v>
      </c>
      <c r="O1375" s="11" t="s">
        <v>1727</v>
      </c>
      <c r="P1375" s="30" t="s">
        <v>1728</v>
      </c>
      <c r="Q1375" s="11" t="s">
        <v>1174</v>
      </c>
      <c r="R1375" s="30" t="s">
        <v>1357</v>
      </c>
      <c r="S1375" s="30"/>
      <c r="T1375" s="30"/>
      <c r="U1375" s="11" t="s">
        <v>47</v>
      </c>
    </row>
    <row r="1376" spans="1:94">
      <c r="A1376" s="11">
        <v>197</v>
      </c>
      <c r="B1376" s="28">
        <v>45276.753263888902</v>
      </c>
      <c r="C1376" s="28">
        <v>45276.768460648098</v>
      </c>
      <c r="D1376" s="11" t="s">
        <v>37</v>
      </c>
      <c r="E1376" s="11" t="s">
        <v>2711</v>
      </c>
      <c r="F1376" s="19" t="s">
        <v>2712</v>
      </c>
      <c r="G1376" s="29">
        <f>VLOOKUP(J1376,Hoja1!$A$1:$C$283,2,FALSE)</f>
        <v>110999</v>
      </c>
      <c r="H1376" s="29" t="str">
        <f>VLOOKUP(J1376,Hoja1!$A$1:$C$283,3,FALSE)</f>
        <v>5</v>
      </c>
      <c r="I1376" s="11" t="str">
        <f t="shared" si="10"/>
        <v>110999-5</v>
      </c>
      <c r="J1376" s="11" t="s">
        <v>2713</v>
      </c>
      <c r="K1376" s="11" t="s">
        <v>43</v>
      </c>
      <c r="L1376" s="11" t="s">
        <v>701</v>
      </c>
      <c r="M1376" s="30" t="s">
        <v>1355</v>
      </c>
      <c r="N1376" s="11" t="s">
        <v>790</v>
      </c>
      <c r="O1376" s="11" t="s">
        <v>2718</v>
      </c>
      <c r="P1376" s="11" t="s">
        <v>1637</v>
      </c>
      <c r="Q1376" s="11" t="s">
        <v>2719</v>
      </c>
      <c r="R1376" s="11" t="s">
        <v>1637</v>
      </c>
      <c r="U1376" s="11" t="s">
        <v>56</v>
      </c>
    </row>
    <row r="1377" spans="1:91">
      <c r="A1377" s="11">
        <v>198</v>
      </c>
      <c r="B1377" s="28">
        <v>45276.743182870399</v>
      </c>
      <c r="C1377" s="28">
        <v>45276.808923611097</v>
      </c>
      <c r="D1377" s="11" t="s">
        <v>37</v>
      </c>
      <c r="E1377" s="11" t="s">
        <v>2720</v>
      </c>
      <c r="F1377" s="19" t="s">
        <v>2721</v>
      </c>
      <c r="G1377" s="29">
        <f>VLOOKUP(J1377,Hoja1!$A$1:$C$283,2,FALSE)</f>
        <v>110837</v>
      </c>
      <c r="H1377" s="29" t="str">
        <f>VLOOKUP(J1377,Hoja1!$A$1:$C$283,3,FALSE)</f>
        <v>9</v>
      </c>
      <c r="I1377" s="11" t="str">
        <f t="shared" si="10"/>
        <v>110837-9</v>
      </c>
      <c r="J1377" s="11" t="s">
        <v>2722</v>
      </c>
      <c r="K1377" s="11" t="s">
        <v>43</v>
      </c>
      <c r="L1377" s="11" t="s">
        <v>701</v>
      </c>
      <c r="M1377" s="30" t="s">
        <v>1748</v>
      </c>
      <c r="N1377" s="11" t="s">
        <v>742</v>
      </c>
      <c r="O1377" s="11" t="s">
        <v>62</v>
      </c>
      <c r="P1377" s="30" t="s">
        <v>1358</v>
      </c>
      <c r="Q1377" s="11" t="s">
        <v>63</v>
      </c>
      <c r="R1377" s="30" t="s">
        <v>1357</v>
      </c>
      <c r="S1377" s="30"/>
      <c r="T1377" s="30"/>
      <c r="U1377" s="11" t="s">
        <v>56</v>
      </c>
      <c r="BK1377" s="11" t="s">
        <v>56</v>
      </c>
      <c r="BL1377" s="11" t="s">
        <v>56</v>
      </c>
      <c r="BY1377" s="11" t="s">
        <v>56</v>
      </c>
      <c r="CM1377" s="11" t="s">
        <v>56</v>
      </c>
    </row>
    <row r="1378" spans="1:91">
      <c r="A1378" s="11">
        <v>198</v>
      </c>
      <c r="B1378" s="28">
        <v>45276.743182870399</v>
      </c>
      <c r="C1378" s="28">
        <v>45276.808923611097</v>
      </c>
      <c r="D1378" s="11" t="s">
        <v>37</v>
      </c>
      <c r="E1378" s="11" t="s">
        <v>2720</v>
      </c>
      <c r="F1378" s="19" t="s">
        <v>2721</v>
      </c>
      <c r="G1378" s="29">
        <f>VLOOKUP(J1378,Hoja1!$A$1:$C$283,2,FALSE)</f>
        <v>110837</v>
      </c>
      <c r="H1378" s="29" t="str">
        <f>VLOOKUP(J1378,Hoja1!$A$1:$C$283,3,FALSE)</f>
        <v>9</v>
      </c>
      <c r="I1378" s="11" t="str">
        <f t="shared" si="10"/>
        <v>110837-9</v>
      </c>
      <c r="J1378" s="11" t="s">
        <v>2722</v>
      </c>
      <c r="K1378" s="11" t="s">
        <v>43</v>
      </c>
      <c r="L1378" s="11" t="s">
        <v>701</v>
      </c>
      <c r="M1378" s="30" t="s">
        <v>1748</v>
      </c>
      <c r="N1378" s="11" t="s">
        <v>716</v>
      </c>
      <c r="O1378" s="11" t="s">
        <v>140</v>
      </c>
      <c r="P1378" s="30" t="s">
        <v>1672</v>
      </c>
      <c r="Q1378" s="11" t="s">
        <v>141</v>
      </c>
      <c r="R1378" s="30" t="s">
        <v>1357</v>
      </c>
      <c r="S1378" s="30"/>
      <c r="T1378" s="30"/>
      <c r="U1378" s="11" t="s">
        <v>56</v>
      </c>
    </row>
    <row r="1379" spans="1:91">
      <c r="A1379" s="11">
        <v>198</v>
      </c>
      <c r="B1379" s="28">
        <v>45276.743182870399</v>
      </c>
      <c r="C1379" s="28">
        <v>45276.808923611097</v>
      </c>
      <c r="D1379" s="11" t="s">
        <v>37</v>
      </c>
      <c r="E1379" s="11" t="s">
        <v>2720</v>
      </c>
      <c r="F1379" s="19" t="s">
        <v>2721</v>
      </c>
      <c r="G1379" s="29">
        <f>VLOOKUP(J1379,Hoja1!$A$1:$C$283,2,FALSE)</f>
        <v>110837</v>
      </c>
      <c r="H1379" s="29" t="str">
        <f>VLOOKUP(J1379,Hoja1!$A$1:$C$283,3,FALSE)</f>
        <v>9</v>
      </c>
      <c r="I1379" s="11" t="str">
        <f t="shared" si="10"/>
        <v>110837-9</v>
      </c>
      <c r="J1379" s="11" t="s">
        <v>2722</v>
      </c>
      <c r="K1379" s="11" t="s">
        <v>43</v>
      </c>
      <c r="L1379" s="11" t="s">
        <v>701</v>
      </c>
      <c r="M1379" s="30" t="s">
        <v>1748</v>
      </c>
      <c r="N1379" s="11" t="s">
        <v>178</v>
      </c>
      <c r="O1379" s="11" t="s">
        <v>142</v>
      </c>
      <c r="P1379" s="30" t="s">
        <v>1494</v>
      </c>
      <c r="Q1379" s="11" t="s">
        <v>51</v>
      </c>
      <c r="R1379" s="30" t="s">
        <v>1357</v>
      </c>
      <c r="S1379" s="30"/>
      <c r="T1379" s="30"/>
      <c r="U1379" s="11" t="s">
        <v>56</v>
      </c>
    </row>
    <row r="1380" spans="1:91">
      <c r="A1380" s="11">
        <v>198</v>
      </c>
      <c r="B1380" s="28">
        <v>45276.743182870399</v>
      </c>
      <c r="C1380" s="28">
        <v>45276.808923611097</v>
      </c>
      <c r="D1380" s="11" t="s">
        <v>37</v>
      </c>
      <c r="E1380" s="11" t="s">
        <v>2720</v>
      </c>
      <c r="F1380" s="19" t="s">
        <v>2721</v>
      </c>
      <c r="G1380" s="29">
        <f>VLOOKUP(J1380,Hoja1!$A$1:$C$283,2,FALSE)</f>
        <v>110837</v>
      </c>
      <c r="H1380" s="29" t="str">
        <f>VLOOKUP(J1380,Hoja1!$A$1:$C$283,3,FALSE)</f>
        <v>9</v>
      </c>
      <c r="I1380" s="11" t="str">
        <f t="shared" si="10"/>
        <v>110837-9</v>
      </c>
      <c r="J1380" s="11" t="s">
        <v>2722</v>
      </c>
      <c r="K1380" s="11" t="s">
        <v>43</v>
      </c>
      <c r="L1380" s="11" t="s">
        <v>701</v>
      </c>
      <c r="M1380" s="30" t="s">
        <v>1748</v>
      </c>
      <c r="N1380" s="11" t="s">
        <v>742</v>
      </c>
      <c r="O1380" s="11" t="s">
        <v>493</v>
      </c>
      <c r="P1380" s="30" t="s">
        <v>1478</v>
      </c>
      <c r="Q1380" s="11" t="s">
        <v>494</v>
      </c>
      <c r="R1380" s="30" t="s">
        <v>1357</v>
      </c>
      <c r="S1380" s="30"/>
      <c r="T1380" s="30"/>
      <c r="U1380" s="11" t="s">
        <v>56</v>
      </c>
    </row>
    <row r="1381" spans="1:91">
      <c r="A1381" s="11">
        <v>198</v>
      </c>
      <c r="B1381" s="28">
        <v>45276.743182870399</v>
      </c>
      <c r="C1381" s="28">
        <v>45276.808923611097</v>
      </c>
      <c r="D1381" s="11" t="s">
        <v>37</v>
      </c>
      <c r="E1381" s="11" t="s">
        <v>2720</v>
      </c>
      <c r="F1381" s="19" t="s">
        <v>2721</v>
      </c>
      <c r="G1381" s="29">
        <f>VLOOKUP(J1381,Hoja1!$A$1:$C$283,2,FALSE)</f>
        <v>110837</v>
      </c>
      <c r="H1381" s="29" t="str">
        <f>VLOOKUP(J1381,Hoja1!$A$1:$C$283,3,FALSE)</f>
        <v>9</v>
      </c>
      <c r="I1381" s="11" t="str">
        <f t="shared" si="10"/>
        <v>110837-9</v>
      </c>
      <c r="J1381" s="11" t="s">
        <v>2722</v>
      </c>
      <c r="K1381" s="11" t="s">
        <v>43</v>
      </c>
      <c r="L1381" s="11" t="s">
        <v>701</v>
      </c>
      <c r="M1381" s="30" t="s">
        <v>1748</v>
      </c>
      <c r="N1381" s="11" t="s">
        <v>742</v>
      </c>
      <c r="O1381" s="11" t="s">
        <v>2723</v>
      </c>
      <c r="P1381" s="30" t="s">
        <v>2213</v>
      </c>
      <c r="Q1381" s="11" t="s">
        <v>376</v>
      </c>
      <c r="R1381" s="30" t="s">
        <v>1357</v>
      </c>
      <c r="S1381" s="30"/>
      <c r="T1381" s="30"/>
      <c r="U1381" s="11" t="s">
        <v>56</v>
      </c>
    </row>
    <row r="1382" spans="1:91">
      <c r="A1382" s="11">
        <v>198</v>
      </c>
      <c r="B1382" s="28">
        <v>45276.743182870399</v>
      </c>
      <c r="C1382" s="28">
        <v>45276.808923611097</v>
      </c>
      <c r="D1382" s="11" t="s">
        <v>37</v>
      </c>
      <c r="E1382" s="11" t="s">
        <v>2720</v>
      </c>
      <c r="F1382" s="19" t="s">
        <v>2721</v>
      </c>
      <c r="G1382" s="29">
        <f>VLOOKUP(J1382,Hoja1!$A$1:$C$283,2,FALSE)</f>
        <v>110837</v>
      </c>
      <c r="H1382" s="29" t="str">
        <f>VLOOKUP(J1382,Hoja1!$A$1:$C$283,3,FALSE)</f>
        <v>9</v>
      </c>
      <c r="I1382" s="11" t="str">
        <f t="shared" ref="I1382:I1388" si="11">CONCATENATE(G1382,"-",H1382)</f>
        <v>110837-9</v>
      </c>
      <c r="J1382" s="11" t="s">
        <v>2722</v>
      </c>
      <c r="K1382" s="11" t="s">
        <v>43</v>
      </c>
      <c r="L1382" s="11" t="s">
        <v>701</v>
      </c>
      <c r="M1382" s="30" t="s">
        <v>1748</v>
      </c>
      <c r="N1382" s="11" t="s">
        <v>728</v>
      </c>
      <c r="O1382" s="11" t="s">
        <v>405</v>
      </c>
      <c r="P1382" s="30" t="s">
        <v>2317</v>
      </c>
      <c r="Q1382" s="11" t="s">
        <v>406</v>
      </c>
      <c r="R1382" s="30" t="s">
        <v>1357</v>
      </c>
      <c r="S1382" s="30"/>
      <c r="T1382" s="30"/>
      <c r="U1382" s="11" t="s">
        <v>56</v>
      </c>
    </row>
    <row r="1383" spans="1:91">
      <c r="A1383" s="11">
        <v>198</v>
      </c>
      <c r="B1383" s="28">
        <v>45276.743182870399</v>
      </c>
      <c r="C1383" s="28">
        <v>45276.808923611097</v>
      </c>
      <c r="D1383" s="11" t="s">
        <v>37</v>
      </c>
      <c r="E1383" s="11" t="s">
        <v>2720</v>
      </c>
      <c r="F1383" s="19" t="s">
        <v>2721</v>
      </c>
      <c r="G1383" s="29">
        <f>VLOOKUP(J1383,Hoja1!$A$1:$C$283,2,FALSE)</f>
        <v>110837</v>
      </c>
      <c r="H1383" s="29" t="str">
        <f>VLOOKUP(J1383,Hoja1!$A$1:$C$283,3,FALSE)</f>
        <v>9</v>
      </c>
      <c r="I1383" s="11" t="str">
        <f t="shared" si="11"/>
        <v>110837-9</v>
      </c>
      <c r="J1383" s="11" t="s">
        <v>2722</v>
      </c>
      <c r="K1383" s="11" t="s">
        <v>43</v>
      </c>
      <c r="L1383" s="11" t="s">
        <v>701</v>
      </c>
      <c r="M1383" s="30" t="s">
        <v>1748</v>
      </c>
      <c r="N1383" s="11" t="s">
        <v>828</v>
      </c>
      <c r="O1383" s="11" t="s">
        <v>391</v>
      </c>
      <c r="P1383" s="30" t="s">
        <v>2724</v>
      </c>
      <c r="Q1383" s="11" t="s">
        <v>565</v>
      </c>
      <c r="R1383" s="30" t="s">
        <v>1357</v>
      </c>
      <c r="S1383" s="30"/>
      <c r="T1383" s="30"/>
      <c r="U1383" s="11" t="s">
        <v>56</v>
      </c>
    </row>
    <row r="1384" spans="1:91">
      <c r="A1384" s="11">
        <v>199</v>
      </c>
      <c r="B1384" s="28">
        <v>45276.803356481498</v>
      </c>
      <c r="C1384" s="28">
        <v>45276.815405092602</v>
      </c>
      <c r="D1384" s="11" t="s">
        <v>37</v>
      </c>
      <c r="E1384" s="11" t="s">
        <v>2725</v>
      </c>
      <c r="F1384" s="19" t="s">
        <v>2726</v>
      </c>
      <c r="G1384" s="29">
        <f>VLOOKUP(J1384,Hoja1!$A$1:$C$283,2,FALSE)</f>
        <v>110802</v>
      </c>
      <c r="H1384" s="29" t="str">
        <f>VLOOKUP(J1384,Hoja1!$A$1:$C$283,3,FALSE)</f>
        <v>6</v>
      </c>
      <c r="I1384" s="11" t="str">
        <f t="shared" si="11"/>
        <v>110802-6</v>
      </c>
      <c r="J1384" s="11" t="s">
        <v>2727</v>
      </c>
      <c r="K1384" s="11" t="s">
        <v>43</v>
      </c>
      <c r="L1384" s="11" t="s">
        <v>2728</v>
      </c>
      <c r="M1384" s="30" t="s">
        <v>2677</v>
      </c>
      <c r="N1384" s="11" t="s">
        <v>742</v>
      </c>
      <c r="O1384" s="11" t="s">
        <v>2729</v>
      </c>
      <c r="P1384" s="30" t="s">
        <v>1497</v>
      </c>
      <c r="Q1384" s="11" t="s">
        <v>181</v>
      </c>
      <c r="R1384" s="30" t="s">
        <v>1380</v>
      </c>
      <c r="S1384" s="30"/>
      <c r="T1384" s="30"/>
      <c r="U1384" s="11" t="s">
        <v>47</v>
      </c>
      <c r="BL1384" s="11" t="s">
        <v>47</v>
      </c>
    </row>
    <row r="1385" spans="1:91">
      <c r="A1385" s="11">
        <v>199</v>
      </c>
      <c r="B1385" s="28">
        <v>45276.803356481498</v>
      </c>
      <c r="C1385" s="28">
        <v>45276.815405092602</v>
      </c>
      <c r="D1385" s="11" t="s">
        <v>37</v>
      </c>
      <c r="E1385" s="11" t="s">
        <v>2725</v>
      </c>
      <c r="F1385" s="19" t="s">
        <v>2726</v>
      </c>
      <c r="G1385" s="29">
        <f>VLOOKUP(J1385,Hoja1!$A$1:$C$283,2,FALSE)</f>
        <v>110802</v>
      </c>
      <c r="H1385" s="29" t="str">
        <f>VLOOKUP(J1385,Hoja1!$A$1:$C$283,3,FALSE)</f>
        <v>6</v>
      </c>
      <c r="I1385" s="11" t="str">
        <f t="shared" si="11"/>
        <v>110802-6</v>
      </c>
      <c r="J1385" s="11" t="s">
        <v>2727</v>
      </c>
      <c r="K1385" s="11" t="s">
        <v>43</v>
      </c>
      <c r="L1385" s="11" t="s">
        <v>2728</v>
      </c>
      <c r="M1385" s="30" t="s">
        <v>2677</v>
      </c>
      <c r="N1385" s="11" t="s">
        <v>742</v>
      </c>
      <c r="O1385" s="11" t="s">
        <v>2730</v>
      </c>
      <c r="P1385" s="30" t="s">
        <v>2582</v>
      </c>
      <c r="Q1385" s="11" t="s">
        <v>981</v>
      </c>
      <c r="R1385" s="30" t="s">
        <v>1377</v>
      </c>
      <c r="S1385" s="30"/>
      <c r="T1385" s="30"/>
      <c r="U1385" s="11" t="s">
        <v>47</v>
      </c>
    </row>
    <row r="1386" spans="1:91">
      <c r="A1386" s="11">
        <v>199</v>
      </c>
      <c r="B1386" s="28">
        <v>45276.803356481498</v>
      </c>
      <c r="C1386" s="28">
        <v>45276.815405092602</v>
      </c>
      <c r="D1386" s="11" t="s">
        <v>37</v>
      </c>
      <c r="E1386" s="11" t="s">
        <v>2725</v>
      </c>
      <c r="F1386" s="19" t="s">
        <v>2726</v>
      </c>
      <c r="G1386" s="29">
        <f>VLOOKUP(J1386,Hoja1!$A$1:$C$283,2,FALSE)</f>
        <v>110802</v>
      </c>
      <c r="H1386" s="29" t="str">
        <f>VLOOKUP(J1386,Hoja1!$A$1:$C$283,3,FALSE)</f>
        <v>6</v>
      </c>
      <c r="I1386" s="11" t="str">
        <f t="shared" si="11"/>
        <v>110802-6</v>
      </c>
      <c r="J1386" s="11" t="s">
        <v>2727</v>
      </c>
      <c r="K1386" s="11" t="s">
        <v>43</v>
      </c>
      <c r="L1386" s="11" t="s">
        <v>2728</v>
      </c>
      <c r="M1386" s="30" t="s">
        <v>2677</v>
      </c>
      <c r="N1386" s="11" t="s">
        <v>728</v>
      </c>
      <c r="O1386" s="11" t="s">
        <v>2731</v>
      </c>
      <c r="P1386" s="30" t="s">
        <v>1735</v>
      </c>
      <c r="Q1386" s="11" t="s">
        <v>173</v>
      </c>
      <c r="R1386" s="30" t="s">
        <v>1357</v>
      </c>
      <c r="S1386" s="30"/>
      <c r="T1386" s="30"/>
      <c r="U1386" s="11" t="s">
        <v>47</v>
      </c>
    </row>
    <row r="1387" spans="1:91">
      <c r="A1387" s="11">
        <v>199</v>
      </c>
      <c r="B1387" s="28">
        <v>45276.803356481498</v>
      </c>
      <c r="C1387" s="28">
        <v>45276.815405092602</v>
      </c>
      <c r="D1387" s="11" t="s">
        <v>37</v>
      </c>
      <c r="E1387" s="11" t="s">
        <v>2725</v>
      </c>
      <c r="F1387" s="19" t="s">
        <v>2726</v>
      </c>
      <c r="G1387" s="29">
        <f>VLOOKUP(J1387,Hoja1!$A$1:$C$283,2,FALSE)</f>
        <v>110802</v>
      </c>
      <c r="H1387" s="29" t="str">
        <f>VLOOKUP(J1387,Hoja1!$A$1:$C$283,3,FALSE)</f>
        <v>6</v>
      </c>
      <c r="I1387" s="11" t="str">
        <f t="shared" si="11"/>
        <v>110802-6</v>
      </c>
      <c r="J1387" s="11" t="s">
        <v>2727</v>
      </c>
      <c r="K1387" s="11" t="s">
        <v>43</v>
      </c>
      <c r="L1387" s="11" t="s">
        <v>2728</v>
      </c>
      <c r="M1387" s="30" t="s">
        <v>2677</v>
      </c>
      <c r="N1387" s="11" t="s">
        <v>728</v>
      </c>
      <c r="O1387" s="11" t="s">
        <v>2320</v>
      </c>
      <c r="P1387" s="30" t="s">
        <v>2580</v>
      </c>
      <c r="Q1387" s="11" t="s">
        <v>1115</v>
      </c>
      <c r="R1387" s="30" t="s">
        <v>1383</v>
      </c>
      <c r="S1387" s="30"/>
      <c r="T1387" s="30"/>
      <c r="U1387" s="11" t="s">
        <v>47</v>
      </c>
    </row>
    <row r="1388" spans="1:91">
      <c r="A1388" s="11">
        <v>199</v>
      </c>
      <c r="B1388" s="28">
        <v>45276.803356481498</v>
      </c>
      <c r="C1388" s="28">
        <v>45276.815405092602</v>
      </c>
      <c r="D1388" s="11" t="s">
        <v>37</v>
      </c>
      <c r="E1388" s="11" t="s">
        <v>2725</v>
      </c>
      <c r="F1388" s="19" t="s">
        <v>2726</v>
      </c>
      <c r="G1388" s="29">
        <f>VLOOKUP(J1388,Hoja1!$A$1:$C$283,2,FALSE)</f>
        <v>110802</v>
      </c>
      <c r="H1388" s="29" t="str">
        <f>VLOOKUP(J1388,Hoja1!$A$1:$C$283,3,FALSE)</f>
        <v>6</v>
      </c>
      <c r="I1388" s="11" t="str">
        <f t="shared" si="11"/>
        <v>110802-6</v>
      </c>
      <c r="J1388" s="11" t="s">
        <v>2727</v>
      </c>
      <c r="K1388" s="11" t="s">
        <v>43</v>
      </c>
      <c r="L1388" s="11" t="s">
        <v>2728</v>
      </c>
      <c r="M1388" s="30" t="s">
        <v>2677</v>
      </c>
      <c r="N1388" s="11" t="s">
        <v>742</v>
      </c>
      <c r="O1388" s="11" t="s">
        <v>2732</v>
      </c>
      <c r="P1388" s="30" t="s">
        <v>2733</v>
      </c>
      <c r="Q1388" s="11" t="s">
        <v>2734</v>
      </c>
      <c r="R1388" s="30" t="s">
        <v>1386</v>
      </c>
      <c r="S1388" s="30"/>
      <c r="T1388" s="30"/>
      <c r="U1388" s="11" t="s">
        <v>47</v>
      </c>
    </row>
    <row r="1389" spans="1:91">
      <c r="A1389" s="24">
        <v>6</v>
      </c>
      <c r="B1389" s="18">
        <f>VLOOKUP($A1389,Sheet1!$A$1:$C$95,2,FALSE)</f>
        <v>45266.894444444399</v>
      </c>
      <c r="C1389" s="18">
        <f>VLOOKUP($A1389,Sheet1!$A$1:$C$95,3,FALSE)</f>
        <v>45266.935231481497</v>
      </c>
      <c r="D1389" s="25" t="s">
        <v>37</v>
      </c>
      <c r="E1389" s="25" t="s">
        <v>64</v>
      </c>
      <c r="F1389" s="26" t="s">
        <v>61</v>
      </c>
      <c r="G1389" s="25">
        <v>110938</v>
      </c>
      <c r="H1389" s="25">
        <v>3</v>
      </c>
      <c r="I1389" s="25" t="s">
        <v>65</v>
      </c>
      <c r="J1389" s="25" t="s">
        <v>66</v>
      </c>
      <c r="K1389" s="25" t="s">
        <v>67</v>
      </c>
      <c r="L1389" s="25" t="s">
        <v>68</v>
      </c>
      <c r="M1389" s="25">
        <v>50</v>
      </c>
      <c r="N1389" s="25" t="s">
        <v>602</v>
      </c>
      <c r="O1389" s="25">
        <v>17732</v>
      </c>
      <c r="P1389" s="25" t="s">
        <v>603</v>
      </c>
      <c r="Q1389" s="27">
        <v>1</v>
      </c>
    </row>
    <row r="1390" spans="1:91">
      <c r="A1390" s="20">
        <v>6</v>
      </c>
      <c r="B1390" s="18">
        <f>VLOOKUP($A1390,Sheet1!$A$1:$C$95,2,FALSE)</f>
        <v>45266.894444444399</v>
      </c>
      <c r="C1390" s="18">
        <f>VLOOKUP($A1390,Sheet1!$A$1:$C$95,3,FALSE)</f>
        <v>45266.935231481497</v>
      </c>
      <c r="D1390" s="21" t="s">
        <v>37</v>
      </c>
      <c r="E1390" s="21" t="s">
        <v>64</v>
      </c>
      <c r="F1390" s="22" t="s">
        <v>61</v>
      </c>
      <c r="G1390" s="21">
        <v>110938</v>
      </c>
      <c r="H1390" s="21">
        <v>3</v>
      </c>
      <c r="I1390" s="21" t="s">
        <v>65</v>
      </c>
      <c r="J1390" s="21" t="s">
        <v>66</v>
      </c>
      <c r="K1390" s="21" t="s">
        <v>67</v>
      </c>
      <c r="L1390" s="21" t="s">
        <v>68</v>
      </c>
      <c r="M1390" s="21">
        <v>50</v>
      </c>
      <c r="N1390" s="21" t="s">
        <v>2735</v>
      </c>
      <c r="O1390" s="21">
        <v>12745</v>
      </c>
      <c r="P1390" s="21" t="s">
        <v>2736</v>
      </c>
      <c r="Q1390" s="23">
        <v>1</v>
      </c>
    </row>
    <row r="1391" spans="1:91">
      <c r="A1391" s="24">
        <v>6</v>
      </c>
      <c r="B1391" s="18">
        <f>VLOOKUP($A1391,Sheet1!$A$1:$C$95,2,FALSE)</f>
        <v>45266.894444444399</v>
      </c>
      <c r="C1391" s="18">
        <f>VLOOKUP($A1391,Sheet1!$A$1:$C$95,3,FALSE)</f>
        <v>45266.935231481497</v>
      </c>
      <c r="D1391" s="25" t="s">
        <v>37</v>
      </c>
      <c r="E1391" s="25" t="s">
        <v>64</v>
      </c>
      <c r="F1391" s="26" t="s">
        <v>61</v>
      </c>
      <c r="G1391" s="25">
        <v>110938</v>
      </c>
      <c r="H1391" s="25">
        <v>3</v>
      </c>
      <c r="I1391" s="25" t="s">
        <v>65</v>
      </c>
      <c r="J1391" s="25" t="s">
        <v>66</v>
      </c>
      <c r="K1391" s="25" t="s">
        <v>67</v>
      </c>
      <c r="L1391" s="25" t="s">
        <v>68</v>
      </c>
      <c r="M1391" s="25">
        <v>50</v>
      </c>
      <c r="N1391" s="25" t="s">
        <v>2613</v>
      </c>
      <c r="O1391" s="25">
        <v>12264</v>
      </c>
      <c r="P1391" s="25" t="s">
        <v>1778</v>
      </c>
      <c r="Q1391" s="27">
        <v>1</v>
      </c>
    </row>
    <row r="1392" spans="1:91">
      <c r="A1392" s="20">
        <v>7</v>
      </c>
      <c r="B1392" s="18">
        <f>VLOOKUP($A1392,Sheet1!$A$1:$C$95,2,FALSE)</f>
        <v>45266.964884259301</v>
      </c>
      <c r="C1392" s="18">
        <f>VLOOKUP($A1392,Sheet1!$A$1:$C$95,3,FALSE)</f>
        <v>45267.038067129601</v>
      </c>
      <c r="D1392" s="21" t="s">
        <v>37</v>
      </c>
      <c r="E1392" s="21" t="s">
        <v>88</v>
      </c>
      <c r="F1392" s="22" t="s">
        <v>89</v>
      </c>
      <c r="G1392" s="21">
        <v>110990</v>
      </c>
      <c r="H1392" s="21">
        <v>1</v>
      </c>
      <c r="I1392" s="21" t="s">
        <v>90</v>
      </c>
      <c r="J1392" s="21" t="s">
        <v>91</v>
      </c>
      <c r="K1392" s="21" t="s">
        <v>67</v>
      </c>
      <c r="L1392" s="21" t="s">
        <v>68</v>
      </c>
      <c r="M1392" s="21">
        <v>45</v>
      </c>
      <c r="N1392" s="21" t="s">
        <v>2737</v>
      </c>
      <c r="O1392" s="21">
        <v>17732</v>
      </c>
      <c r="P1392" s="21" t="s">
        <v>603</v>
      </c>
      <c r="Q1392" s="23">
        <v>1</v>
      </c>
    </row>
    <row r="1393" spans="1:17">
      <c r="A1393" s="24">
        <v>7</v>
      </c>
      <c r="B1393" s="18">
        <f>VLOOKUP($A1393,Sheet1!$A$1:$C$95,2,FALSE)</f>
        <v>45266.964884259301</v>
      </c>
      <c r="C1393" s="18">
        <f>VLOOKUP($A1393,Sheet1!$A$1:$C$95,3,FALSE)</f>
        <v>45267.038067129601</v>
      </c>
      <c r="D1393" s="25" t="s">
        <v>37</v>
      </c>
      <c r="E1393" s="25" t="s">
        <v>88</v>
      </c>
      <c r="F1393" s="26" t="s">
        <v>89</v>
      </c>
      <c r="G1393" s="25">
        <v>110990</v>
      </c>
      <c r="H1393" s="25">
        <v>1</v>
      </c>
      <c r="I1393" s="25" t="s">
        <v>90</v>
      </c>
      <c r="J1393" s="25" t="s">
        <v>91</v>
      </c>
      <c r="K1393" s="25" t="s">
        <v>67</v>
      </c>
      <c r="L1393" s="25" t="s">
        <v>68</v>
      </c>
      <c r="M1393" s="25">
        <v>45</v>
      </c>
      <c r="N1393" s="25" t="s">
        <v>1289</v>
      </c>
      <c r="O1393" s="25">
        <v>19820</v>
      </c>
      <c r="P1393" s="25" t="s">
        <v>1290</v>
      </c>
      <c r="Q1393" s="27">
        <v>1</v>
      </c>
    </row>
    <row r="1394" spans="1:17">
      <c r="A1394" s="20">
        <v>7</v>
      </c>
      <c r="B1394" s="18">
        <f>VLOOKUP($A1394,Sheet1!$A$1:$C$95,2,FALSE)</f>
        <v>45266.964884259301</v>
      </c>
      <c r="C1394" s="18">
        <f>VLOOKUP($A1394,Sheet1!$A$1:$C$95,3,FALSE)</f>
        <v>45267.038067129601</v>
      </c>
      <c r="D1394" s="21" t="s">
        <v>37</v>
      </c>
      <c r="E1394" s="21" t="s">
        <v>88</v>
      </c>
      <c r="F1394" s="22" t="s">
        <v>89</v>
      </c>
      <c r="G1394" s="21">
        <v>110990</v>
      </c>
      <c r="H1394" s="21">
        <v>1</v>
      </c>
      <c r="I1394" s="21" t="s">
        <v>90</v>
      </c>
      <c r="J1394" s="21" t="s">
        <v>91</v>
      </c>
      <c r="K1394" s="21" t="s">
        <v>67</v>
      </c>
      <c r="L1394" s="21" t="s">
        <v>68</v>
      </c>
      <c r="M1394" s="21">
        <v>45</v>
      </c>
      <c r="N1394" s="21" t="s">
        <v>2738</v>
      </c>
      <c r="O1394" s="21">
        <v>12553</v>
      </c>
      <c r="P1394" s="21" t="s">
        <v>2739</v>
      </c>
      <c r="Q1394" s="23">
        <v>3</v>
      </c>
    </row>
    <row r="1395" spans="1:17">
      <c r="A1395" s="20">
        <v>11</v>
      </c>
      <c r="B1395" s="18">
        <f>VLOOKUP($A1395,Sheet1!$A$1:$C$95,2,FALSE)</f>
        <v>45267.447071759299</v>
      </c>
      <c r="C1395" s="18">
        <f>VLOOKUP($A1395,Sheet1!$A$1:$C$95,3,FALSE)</f>
        <v>45267.469895833303</v>
      </c>
      <c r="D1395" s="21" t="s">
        <v>37</v>
      </c>
      <c r="E1395" s="21" t="s">
        <v>166</v>
      </c>
      <c r="F1395" s="22" t="s">
        <v>167</v>
      </c>
      <c r="G1395" s="21">
        <v>110908</v>
      </c>
      <c r="H1395" s="21">
        <v>1</v>
      </c>
      <c r="I1395" s="21" t="s">
        <v>168</v>
      </c>
      <c r="J1395" s="21" t="s">
        <v>169</v>
      </c>
      <c r="K1395" s="21" t="s">
        <v>170</v>
      </c>
      <c r="L1395" s="21" t="s">
        <v>171</v>
      </c>
      <c r="M1395" s="21">
        <v>35</v>
      </c>
      <c r="N1395" s="21" t="s">
        <v>2740</v>
      </c>
      <c r="O1395" s="21" t="s">
        <v>61</v>
      </c>
      <c r="P1395" s="21" t="s">
        <v>2741</v>
      </c>
      <c r="Q1395" s="23">
        <v>1</v>
      </c>
    </row>
    <row r="1396" spans="1:17">
      <c r="A1396" s="24">
        <v>11</v>
      </c>
      <c r="B1396" s="18">
        <f>VLOOKUP($A1396,Sheet1!$A$1:$C$95,2,FALSE)</f>
        <v>45267.447071759299</v>
      </c>
      <c r="C1396" s="18">
        <f>VLOOKUP($A1396,Sheet1!$A$1:$C$95,3,FALSE)</f>
        <v>45267.469895833303</v>
      </c>
      <c r="D1396" s="25" t="s">
        <v>37</v>
      </c>
      <c r="E1396" s="25" t="s">
        <v>166</v>
      </c>
      <c r="F1396" s="26" t="s">
        <v>167</v>
      </c>
      <c r="G1396" s="25">
        <v>110908</v>
      </c>
      <c r="H1396" s="25">
        <v>1</v>
      </c>
      <c r="I1396" s="25" t="s">
        <v>168</v>
      </c>
      <c r="J1396" s="25" t="s">
        <v>169</v>
      </c>
      <c r="K1396" s="25" t="s">
        <v>170</v>
      </c>
      <c r="L1396" s="25" t="s">
        <v>171</v>
      </c>
      <c r="M1396" s="25">
        <v>35</v>
      </c>
      <c r="N1396" s="25" t="s">
        <v>2742</v>
      </c>
      <c r="O1396" s="25" t="s">
        <v>61</v>
      </c>
      <c r="P1396" s="25" t="s">
        <v>2743</v>
      </c>
      <c r="Q1396" s="27">
        <v>5</v>
      </c>
    </row>
    <row r="1397" spans="1:17">
      <c r="A1397" s="20">
        <v>11</v>
      </c>
      <c r="B1397" s="18">
        <f>VLOOKUP($A1397,Sheet1!$A$1:$C$95,2,FALSE)</f>
        <v>45267.447071759299</v>
      </c>
      <c r="C1397" s="18">
        <f>VLOOKUP($A1397,Sheet1!$A$1:$C$95,3,FALSE)</f>
        <v>45267.469895833303</v>
      </c>
      <c r="D1397" s="21" t="s">
        <v>37</v>
      </c>
      <c r="E1397" s="21" t="s">
        <v>166</v>
      </c>
      <c r="F1397" s="22" t="s">
        <v>167</v>
      </c>
      <c r="G1397" s="21">
        <v>110908</v>
      </c>
      <c r="H1397" s="21">
        <v>1</v>
      </c>
      <c r="I1397" s="21" t="s">
        <v>168</v>
      </c>
      <c r="J1397" s="21" t="s">
        <v>169</v>
      </c>
      <c r="K1397" s="21" t="s">
        <v>170</v>
      </c>
      <c r="L1397" s="21" t="s">
        <v>171</v>
      </c>
      <c r="M1397" s="21">
        <v>35</v>
      </c>
      <c r="N1397" s="21" t="s">
        <v>2744</v>
      </c>
      <c r="O1397" s="21" t="s">
        <v>61</v>
      </c>
      <c r="P1397" s="21" t="s">
        <v>2745</v>
      </c>
      <c r="Q1397" s="23">
        <v>1</v>
      </c>
    </row>
    <row r="1398" spans="1:17">
      <c r="A1398" s="24">
        <v>14</v>
      </c>
      <c r="B1398" s="18">
        <f>VLOOKUP($A1398,Sheet1!$A$1:$C$95,2,FALSE)</f>
        <v>45267.578206018501</v>
      </c>
      <c r="C1398" s="18">
        <f>VLOOKUP($A1398,Sheet1!$A$1:$C$95,3,FALSE)</f>
        <v>45267.5949652778</v>
      </c>
      <c r="D1398" s="25" t="s">
        <v>37</v>
      </c>
      <c r="E1398" s="25" t="s">
        <v>214</v>
      </c>
      <c r="F1398" s="26" t="s">
        <v>215</v>
      </c>
      <c r="G1398" s="25">
        <v>111009</v>
      </c>
      <c r="H1398" s="25">
        <v>8</v>
      </c>
      <c r="I1398" s="25" t="s">
        <v>216</v>
      </c>
      <c r="J1398" s="25" t="s">
        <v>217</v>
      </c>
      <c r="K1398" s="25" t="s">
        <v>170</v>
      </c>
      <c r="L1398" s="25" t="s">
        <v>171</v>
      </c>
      <c r="M1398" s="25">
        <v>45</v>
      </c>
      <c r="N1398" s="25" t="s">
        <v>2746</v>
      </c>
      <c r="O1398" s="25">
        <v>12586</v>
      </c>
      <c r="P1398" s="25" t="s">
        <v>2747</v>
      </c>
      <c r="Q1398" s="27">
        <v>2</v>
      </c>
    </row>
    <row r="1399" spans="1:17">
      <c r="A1399" s="20">
        <v>14</v>
      </c>
      <c r="B1399" s="18">
        <f>VLOOKUP($A1399,Sheet1!$A$1:$C$95,2,FALSE)</f>
        <v>45267.578206018501</v>
      </c>
      <c r="C1399" s="18">
        <f>VLOOKUP($A1399,Sheet1!$A$1:$C$95,3,FALSE)</f>
        <v>45267.5949652778</v>
      </c>
      <c r="D1399" s="21" t="s">
        <v>37</v>
      </c>
      <c r="E1399" s="21" t="s">
        <v>214</v>
      </c>
      <c r="F1399" s="22" t="s">
        <v>215</v>
      </c>
      <c r="G1399" s="21">
        <v>111009</v>
      </c>
      <c r="H1399" s="21">
        <v>8</v>
      </c>
      <c r="I1399" s="21" t="s">
        <v>216</v>
      </c>
      <c r="J1399" s="21" t="s">
        <v>217</v>
      </c>
      <c r="K1399" s="21" t="s">
        <v>170</v>
      </c>
      <c r="L1399" s="21" t="s">
        <v>171</v>
      </c>
      <c r="M1399" s="21">
        <v>45</v>
      </c>
      <c r="N1399" s="21" t="s">
        <v>2746</v>
      </c>
      <c r="O1399" s="21">
        <v>12581</v>
      </c>
      <c r="P1399" s="21" t="s">
        <v>2747</v>
      </c>
      <c r="Q1399" s="23">
        <v>1</v>
      </c>
    </row>
    <row r="1400" spans="1:17">
      <c r="A1400" s="20">
        <v>15</v>
      </c>
      <c r="B1400" s="18">
        <f>VLOOKUP($A1400,Sheet1!$A$1:$C$95,2,FALSE)</f>
        <v>45267.559664351902</v>
      </c>
      <c r="C1400" s="18">
        <f>VLOOKUP($A1400,Sheet1!$A$1:$C$95,3,FALSE)</f>
        <v>45267.608483796299</v>
      </c>
      <c r="D1400" s="21" t="s">
        <v>37</v>
      </c>
      <c r="E1400" s="21" t="s">
        <v>227</v>
      </c>
      <c r="F1400" s="22" t="s">
        <v>228</v>
      </c>
      <c r="G1400" s="21">
        <v>110897</v>
      </c>
      <c r="H1400" s="21">
        <v>2</v>
      </c>
      <c r="I1400" s="21" t="s">
        <v>229</v>
      </c>
      <c r="J1400" s="21" t="s">
        <v>230</v>
      </c>
      <c r="K1400" s="21" t="s">
        <v>231</v>
      </c>
      <c r="L1400" s="21" t="s">
        <v>232</v>
      </c>
      <c r="M1400" s="21">
        <v>30</v>
      </c>
      <c r="N1400" s="21" t="s">
        <v>1289</v>
      </c>
      <c r="O1400" s="21">
        <v>19820</v>
      </c>
      <c r="P1400" s="21" t="s">
        <v>1290</v>
      </c>
      <c r="Q1400" s="23">
        <v>1</v>
      </c>
    </row>
    <row r="1401" spans="1:17">
      <c r="A1401" s="24">
        <v>15</v>
      </c>
      <c r="B1401" s="18">
        <f>VLOOKUP($A1401,Sheet1!$A$1:$C$95,2,FALSE)</f>
        <v>45267.559664351902</v>
      </c>
      <c r="C1401" s="18">
        <f>VLOOKUP($A1401,Sheet1!$A$1:$C$95,3,FALSE)</f>
        <v>45267.608483796299</v>
      </c>
      <c r="D1401" s="25" t="s">
        <v>37</v>
      </c>
      <c r="E1401" s="25" t="s">
        <v>227</v>
      </c>
      <c r="F1401" s="26" t="s">
        <v>228</v>
      </c>
      <c r="G1401" s="25">
        <v>110897</v>
      </c>
      <c r="H1401" s="25">
        <v>2</v>
      </c>
      <c r="I1401" s="25" t="s">
        <v>229</v>
      </c>
      <c r="J1401" s="25" t="s">
        <v>230</v>
      </c>
      <c r="K1401" s="25" t="s">
        <v>231</v>
      </c>
      <c r="L1401" s="25" t="s">
        <v>232</v>
      </c>
      <c r="M1401" s="25">
        <v>30</v>
      </c>
      <c r="N1401" s="25" t="s">
        <v>2748</v>
      </c>
      <c r="O1401" s="25">
        <v>26118</v>
      </c>
      <c r="P1401" s="25" t="s">
        <v>2749</v>
      </c>
      <c r="Q1401" s="27">
        <v>1</v>
      </c>
    </row>
    <row r="1402" spans="1:17">
      <c r="A1402" s="24">
        <v>26</v>
      </c>
      <c r="B1402" s="18">
        <f>VLOOKUP($A1402,Sheet1!$A$1:$C$95,2,FALSE)</f>
        <v>45270.566354166702</v>
      </c>
      <c r="C1402" s="18">
        <f>VLOOKUP($A1402,Sheet1!$A$1:$C$95,3,FALSE)</f>
        <v>45270.619467592602</v>
      </c>
      <c r="D1402" s="25" t="s">
        <v>37</v>
      </c>
      <c r="E1402" s="25" t="s">
        <v>409</v>
      </c>
      <c r="F1402" s="26" t="s">
        <v>61</v>
      </c>
      <c r="G1402" s="25" t="s">
        <v>315</v>
      </c>
      <c r="H1402" s="25" t="s">
        <v>315</v>
      </c>
      <c r="I1402" s="25" t="s">
        <v>316</v>
      </c>
      <c r="J1402" s="25" t="s">
        <v>410</v>
      </c>
      <c r="K1402" s="25" t="s">
        <v>43</v>
      </c>
      <c r="L1402" s="25" t="s">
        <v>411</v>
      </c>
      <c r="M1402" s="25" t="s">
        <v>412</v>
      </c>
      <c r="N1402" s="25" t="s">
        <v>2750</v>
      </c>
      <c r="O1402" s="25">
        <v>23120</v>
      </c>
      <c r="P1402" s="25" t="s">
        <v>2741</v>
      </c>
      <c r="Q1402" s="27">
        <v>1</v>
      </c>
    </row>
    <row r="1403" spans="1:17">
      <c r="A1403" s="20">
        <v>26</v>
      </c>
      <c r="B1403" s="18">
        <f>VLOOKUP($A1403,Sheet1!$A$1:$C$95,2,FALSE)</f>
        <v>45270.566354166702</v>
      </c>
      <c r="C1403" s="18">
        <f>VLOOKUP($A1403,Sheet1!$A$1:$C$95,3,FALSE)</f>
        <v>45270.619467592602</v>
      </c>
      <c r="D1403" s="21" t="s">
        <v>37</v>
      </c>
      <c r="E1403" s="21" t="s">
        <v>409</v>
      </c>
      <c r="F1403" s="22" t="s">
        <v>61</v>
      </c>
      <c r="G1403" s="21" t="s">
        <v>315</v>
      </c>
      <c r="H1403" s="21" t="s">
        <v>315</v>
      </c>
      <c r="I1403" s="21" t="s">
        <v>316</v>
      </c>
      <c r="J1403" s="21" t="s">
        <v>410</v>
      </c>
      <c r="K1403" s="21" t="s">
        <v>43</v>
      </c>
      <c r="L1403" s="21" t="s">
        <v>411</v>
      </c>
      <c r="M1403" s="21" t="s">
        <v>412</v>
      </c>
      <c r="N1403" s="21" t="s">
        <v>2751</v>
      </c>
      <c r="O1403" s="21">
        <v>30166</v>
      </c>
      <c r="P1403" s="21" t="s">
        <v>2752</v>
      </c>
      <c r="Q1403" s="23">
        <v>1</v>
      </c>
    </row>
    <row r="1404" spans="1:17">
      <c r="A1404" s="20">
        <v>27</v>
      </c>
      <c r="B1404" s="18">
        <f>VLOOKUP($A1404,Sheet1!$A$1:$C$95,2,FALSE)</f>
        <v>45270.676620370403</v>
      </c>
      <c r="C1404" s="18">
        <f>VLOOKUP($A1404,Sheet1!$A$1:$C$95,3,FALSE)</f>
        <v>45270.745925925898</v>
      </c>
      <c r="D1404" s="21" t="s">
        <v>37</v>
      </c>
      <c r="E1404" s="21" t="s">
        <v>425</v>
      </c>
      <c r="F1404" s="22" t="s">
        <v>426</v>
      </c>
      <c r="G1404" s="21">
        <v>110774</v>
      </c>
      <c r="H1404" s="21">
        <v>7</v>
      </c>
      <c r="I1404" s="21" t="s">
        <v>427</v>
      </c>
      <c r="J1404" s="21" t="s">
        <v>428</v>
      </c>
      <c r="K1404" s="21" t="s">
        <v>43</v>
      </c>
      <c r="L1404" s="21" t="s">
        <v>429</v>
      </c>
      <c r="M1404" s="21">
        <v>30</v>
      </c>
      <c r="N1404" s="21" t="s">
        <v>2753</v>
      </c>
      <c r="O1404" s="21">
        <v>27739</v>
      </c>
      <c r="P1404" s="21" t="s">
        <v>2754</v>
      </c>
      <c r="Q1404" s="23">
        <v>1</v>
      </c>
    </row>
    <row r="1405" spans="1:17">
      <c r="A1405" s="20">
        <v>41</v>
      </c>
      <c r="B1405" s="18">
        <f>VLOOKUP($A1405,Sheet1!$A$1:$C$95,2,FALSE)</f>
        <v>45271.642858796302</v>
      </c>
      <c r="C1405" s="18">
        <f>VLOOKUP($A1405,Sheet1!$A$1:$C$95,3,FALSE)</f>
        <v>45272.311817129601</v>
      </c>
      <c r="D1405" s="21" t="s">
        <v>37</v>
      </c>
      <c r="E1405" s="21" t="s">
        <v>616</v>
      </c>
      <c r="F1405" s="22" t="s">
        <v>617</v>
      </c>
      <c r="G1405" s="21">
        <v>110951</v>
      </c>
      <c r="H1405" s="21">
        <v>0</v>
      </c>
      <c r="I1405" s="21" t="s">
        <v>618</v>
      </c>
      <c r="J1405" s="21" t="s">
        <v>619</v>
      </c>
      <c r="K1405" s="21" t="s">
        <v>130</v>
      </c>
      <c r="L1405" s="21" t="s">
        <v>620</v>
      </c>
      <c r="M1405" s="21">
        <v>37</v>
      </c>
      <c r="N1405" s="21" t="s">
        <v>2755</v>
      </c>
      <c r="O1405" s="21">
        <v>21677</v>
      </c>
      <c r="P1405" s="21">
        <v>6270</v>
      </c>
      <c r="Q1405" s="23">
        <v>1</v>
      </c>
    </row>
    <row r="1406" spans="1:17">
      <c r="A1406" s="24">
        <v>41</v>
      </c>
      <c r="B1406" s="18">
        <f>VLOOKUP($A1406,Sheet1!$A$1:$C$95,2,FALSE)</f>
        <v>45271.642858796302</v>
      </c>
      <c r="C1406" s="18">
        <f>VLOOKUP($A1406,Sheet1!$A$1:$C$95,3,FALSE)</f>
        <v>45272.311817129601</v>
      </c>
      <c r="D1406" s="25" t="s">
        <v>37</v>
      </c>
      <c r="E1406" s="25" t="s">
        <v>616</v>
      </c>
      <c r="F1406" s="26" t="s">
        <v>617</v>
      </c>
      <c r="G1406" s="25">
        <v>110951</v>
      </c>
      <c r="H1406" s="25">
        <v>0</v>
      </c>
      <c r="I1406" s="25" t="s">
        <v>618</v>
      </c>
      <c r="J1406" s="25" t="s">
        <v>619</v>
      </c>
      <c r="K1406" s="25" t="s">
        <v>130</v>
      </c>
      <c r="L1406" s="25" t="s">
        <v>620</v>
      </c>
      <c r="M1406" s="25">
        <v>37</v>
      </c>
      <c r="N1406" s="25" t="s">
        <v>2746</v>
      </c>
      <c r="O1406" s="25">
        <v>11252</v>
      </c>
      <c r="P1406" s="25">
        <v>6100</v>
      </c>
      <c r="Q1406" s="27">
        <v>1</v>
      </c>
    </row>
    <row r="1407" spans="1:17">
      <c r="A1407" s="24">
        <v>46</v>
      </c>
      <c r="B1407" s="18">
        <f>VLOOKUP($A1407,Sheet1!$A$1:$C$95,2,FALSE)</f>
        <v>45272.615497685198</v>
      </c>
      <c r="C1407" s="18">
        <f>VLOOKUP($A1407,Sheet1!$A$1:$C$95,3,FALSE)</f>
        <v>45272.7061805556</v>
      </c>
      <c r="D1407" s="25" t="s">
        <v>37</v>
      </c>
      <c r="E1407" s="25" t="s">
        <v>676</v>
      </c>
      <c r="F1407" s="26" t="s">
        <v>677</v>
      </c>
      <c r="G1407" s="25">
        <v>110772</v>
      </c>
      <c r="H1407" s="25">
        <v>0</v>
      </c>
      <c r="I1407" s="25" t="s">
        <v>678</v>
      </c>
      <c r="J1407" s="25" t="s">
        <v>679</v>
      </c>
      <c r="K1407" s="25" t="s">
        <v>43</v>
      </c>
      <c r="L1407" s="25" t="s">
        <v>429</v>
      </c>
      <c r="M1407" s="25">
        <v>20</v>
      </c>
      <c r="N1407" s="25" t="s">
        <v>2756</v>
      </c>
      <c r="O1407" s="25">
        <v>21843</v>
      </c>
      <c r="P1407" s="25" t="s">
        <v>1640</v>
      </c>
      <c r="Q1407" s="27">
        <v>1</v>
      </c>
    </row>
    <row r="1408" spans="1:17">
      <c r="A1408" s="20">
        <v>46</v>
      </c>
      <c r="B1408" s="18">
        <f>VLOOKUP($A1408,Sheet1!$A$1:$C$95,2,FALSE)</f>
        <v>45272.615497685198</v>
      </c>
      <c r="C1408" s="18">
        <f>VLOOKUP($A1408,Sheet1!$A$1:$C$95,3,FALSE)</f>
        <v>45272.7061805556</v>
      </c>
      <c r="D1408" s="21" t="s">
        <v>37</v>
      </c>
      <c r="E1408" s="21" t="s">
        <v>676</v>
      </c>
      <c r="F1408" s="22" t="s">
        <v>677</v>
      </c>
      <c r="G1408" s="21">
        <v>110772</v>
      </c>
      <c r="H1408" s="21">
        <v>0</v>
      </c>
      <c r="I1408" s="21" t="s">
        <v>678</v>
      </c>
      <c r="J1408" s="21" t="s">
        <v>679</v>
      </c>
      <c r="K1408" s="21" t="s">
        <v>43</v>
      </c>
      <c r="L1408" s="21" t="s">
        <v>429</v>
      </c>
      <c r="M1408" s="21">
        <v>20</v>
      </c>
      <c r="N1408" s="21" t="s">
        <v>602</v>
      </c>
      <c r="O1408" s="21">
        <v>27745</v>
      </c>
      <c r="P1408" s="21" t="s">
        <v>603</v>
      </c>
      <c r="Q1408" s="23">
        <v>2</v>
      </c>
    </row>
    <row r="1409" spans="1:17">
      <c r="A1409" s="24">
        <v>54</v>
      </c>
      <c r="B1409" s="18">
        <f>VLOOKUP($A1409,Sheet1!$A$1:$C$95,2,FALSE)</f>
        <v>45272.748611111099</v>
      </c>
      <c r="C1409" s="18">
        <f>VLOOKUP($A1409,Sheet1!$A$1:$C$95,3,FALSE)</f>
        <v>45272.802025463003</v>
      </c>
      <c r="D1409" s="25" t="s">
        <v>37</v>
      </c>
      <c r="E1409" s="25" t="s">
        <v>781</v>
      </c>
      <c r="F1409" s="26" t="s">
        <v>782</v>
      </c>
      <c r="G1409" s="25">
        <v>109278</v>
      </c>
      <c r="H1409" s="25">
        <v>2</v>
      </c>
      <c r="I1409" s="25" t="s">
        <v>783</v>
      </c>
      <c r="J1409" s="25" t="s">
        <v>784</v>
      </c>
      <c r="K1409" s="25" t="s">
        <v>43</v>
      </c>
      <c r="L1409" s="25" t="s">
        <v>429</v>
      </c>
      <c r="M1409" s="25">
        <v>35</v>
      </c>
      <c r="N1409" s="25" t="s">
        <v>791</v>
      </c>
      <c r="O1409" s="25">
        <v>19324</v>
      </c>
      <c r="P1409" s="25" t="s">
        <v>792</v>
      </c>
      <c r="Q1409" s="27">
        <v>6</v>
      </c>
    </row>
    <row r="1410" spans="1:17">
      <c r="A1410" s="24">
        <v>56</v>
      </c>
      <c r="B1410" s="18">
        <f>VLOOKUP($A1410,Sheet1!$A$1:$C$95,2,FALSE)</f>
        <v>45272.768472222197</v>
      </c>
      <c r="C1410" s="18">
        <f>VLOOKUP($A1410,Sheet1!$A$1:$C$95,3,FALSE)</f>
        <v>45272.826678240701</v>
      </c>
      <c r="D1410" s="25" t="s">
        <v>37</v>
      </c>
      <c r="E1410" s="25" t="s">
        <v>812</v>
      </c>
      <c r="F1410" s="26" t="s">
        <v>813</v>
      </c>
      <c r="G1410" s="25">
        <v>110829</v>
      </c>
      <c r="H1410" s="25">
        <v>8</v>
      </c>
      <c r="I1410" s="25" t="s">
        <v>814</v>
      </c>
      <c r="J1410" s="25" t="s">
        <v>815</v>
      </c>
      <c r="K1410" s="25" t="s">
        <v>43</v>
      </c>
      <c r="L1410" s="25" t="s">
        <v>816</v>
      </c>
      <c r="M1410" s="25">
        <v>40</v>
      </c>
      <c r="N1410" s="25" t="s">
        <v>2757</v>
      </c>
      <c r="O1410" s="25">
        <v>12815</v>
      </c>
      <c r="P1410" s="25" t="s">
        <v>2612</v>
      </c>
      <c r="Q1410" s="27">
        <v>1</v>
      </c>
    </row>
    <row r="1411" spans="1:17">
      <c r="A1411" s="24">
        <v>58</v>
      </c>
      <c r="B1411" s="18">
        <f>VLOOKUP($A1411,Sheet1!$A$1:$C$95,2,FALSE)</f>
        <v>45272.902453703697</v>
      </c>
      <c r="C1411" s="18">
        <f>VLOOKUP($A1411,Sheet1!$A$1:$C$95,3,FALSE)</f>
        <v>45272.938796296301</v>
      </c>
      <c r="D1411" s="25" t="s">
        <v>37</v>
      </c>
      <c r="E1411" s="25" t="s">
        <v>831</v>
      </c>
      <c r="F1411" s="26" t="s">
        <v>832</v>
      </c>
      <c r="G1411" s="25">
        <v>110902</v>
      </c>
      <c r="H1411" s="25">
        <v>2</v>
      </c>
      <c r="I1411" s="25" t="s">
        <v>833</v>
      </c>
      <c r="J1411" s="25" t="s">
        <v>834</v>
      </c>
      <c r="K1411" s="25" t="s">
        <v>43</v>
      </c>
      <c r="L1411" s="25" t="s">
        <v>701</v>
      </c>
      <c r="M1411" s="25">
        <v>40</v>
      </c>
      <c r="N1411" s="25" t="s">
        <v>2758</v>
      </c>
      <c r="O1411" s="25" t="s">
        <v>61</v>
      </c>
      <c r="P1411" s="25" t="s">
        <v>61</v>
      </c>
      <c r="Q1411" s="27" t="s">
        <v>61</v>
      </c>
    </row>
    <row r="1412" spans="1:17">
      <c r="A1412" s="20">
        <v>59</v>
      </c>
      <c r="B1412" s="18">
        <f>VLOOKUP($A1412,Sheet1!$A$1:$C$95,2,FALSE)</f>
        <v>45272.915567129603</v>
      </c>
      <c r="C1412" s="18">
        <f>VLOOKUP($A1412,Sheet1!$A$1:$C$95,3,FALSE)</f>
        <v>45272.960104166697</v>
      </c>
      <c r="D1412" s="21" t="s">
        <v>37</v>
      </c>
      <c r="E1412" s="21" t="s">
        <v>842</v>
      </c>
      <c r="F1412" s="22" t="s">
        <v>843</v>
      </c>
      <c r="G1412" s="21">
        <v>110776</v>
      </c>
      <c r="H1412" s="21">
        <v>3</v>
      </c>
      <c r="I1412" s="21" t="s">
        <v>844</v>
      </c>
      <c r="J1412" s="21" t="s">
        <v>845</v>
      </c>
      <c r="K1412" s="21" t="s">
        <v>43</v>
      </c>
      <c r="L1412" s="21" t="s">
        <v>735</v>
      </c>
      <c r="M1412" s="21">
        <v>50</v>
      </c>
      <c r="N1412" s="21" t="s">
        <v>2759</v>
      </c>
      <c r="O1412" s="21">
        <v>19820</v>
      </c>
      <c r="P1412" s="21" t="s">
        <v>1290</v>
      </c>
      <c r="Q1412" s="23">
        <v>1</v>
      </c>
    </row>
    <row r="1413" spans="1:17">
      <c r="A1413" s="24">
        <v>59</v>
      </c>
      <c r="B1413" s="18">
        <f>VLOOKUP($A1413,Sheet1!$A$1:$C$95,2,FALSE)</f>
        <v>45272.915567129603</v>
      </c>
      <c r="C1413" s="18">
        <f>VLOOKUP($A1413,Sheet1!$A$1:$C$95,3,FALSE)</f>
        <v>45272.960104166697</v>
      </c>
      <c r="D1413" s="25" t="s">
        <v>37</v>
      </c>
      <c r="E1413" s="25" t="s">
        <v>842</v>
      </c>
      <c r="F1413" s="26" t="s">
        <v>843</v>
      </c>
      <c r="G1413" s="25">
        <v>110776</v>
      </c>
      <c r="H1413" s="25">
        <v>3</v>
      </c>
      <c r="I1413" s="25" t="s">
        <v>844</v>
      </c>
      <c r="J1413" s="25" t="s">
        <v>845</v>
      </c>
      <c r="K1413" s="25" t="s">
        <v>43</v>
      </c>
      <c r="L1413" s="25" t="s">
        <v>735</v>
      </c>
      <c r="M1413" s="25">
        <v>50</v>
      </c>
      <c r="N1413" s="25" t="s">
        <v>2756</v>
      </c>
      <c r="O1413" s="25">
        <v>21906</v>
      </c>
      <c r="P1413" s="25" t="s">
        <v>1640</v>
      </c>
      <c r="Q1413" s="27">
        <v>2</v>
      </c>
    </row>
    <row r="1414" spans="1:17">
      <c r="A1414" s="20">
        <v>61</v>
      </c>
      <c r="B1414" s="18">
        <f>VLOOKUP($A1414,Sheet1!$A$1:$C$95,2,FALSE)</f>
        <v>45273.041666666701</v>
      </c>
      <c r="C1414" s="18">
        <f>VLOOKUP($A1414,Sheet1!$A$1:$C$95,3,FALSE)</f>
        <v>45273.104537036997</v>
      </c>
      <c r="D1414" s="21" t="s">
        <v>37</v>
      </c>
      <c r="E1414" s="21" t="s">
        <v>872</v>
      </c>
      <c r="F1414" s="22" t="s">
        <v>873</v>
      </c>
      <c r="G1414" s="21">
        <v>110816</v>
      </c>
      <c r="H1414" s="21">
        <v>6</v>
      </c>
      <c r="I1414" s="21" t="s">
        <v>874</v>
      </c>
      <c r="J1414" s="21" t="s">
        <v>875</v>
      </c>
      <c r="K1414" s="21" t="s">
        <v>43</v>
      </c>
      <c r="L1414" s="21" t="s">
        <v>701</v>
      </c>
      <c r="M1414" s="21">
        <v>30</v>
      </c>
      <c r="N1414" s="21" t="s">
        <v>2610</v>
      </c>
      <c r="O1414" s="21">
        <v>12815</v>
      </c>
      <c r="P1414" s="21" t="s">
        <v>61</v>
      </c>
      <c r="Q1414" s="23">
        <v>1</v>
      </c>
    </row>
    <row r="1415" spans="1:17">
      <c r="A1415" s="20">
        <v>93</v>
      </c>
      <c r="B1415" s="18">
        <f>VLOOKUP($A1415,Sheet1!$A$1:$C$95,2,FALSE)</f>
        <v>45274.619675925896</v>
      </c>
      <c r="C1415" s="18">
        <f>VLOOKUP($A1415,Sheet1!$A$1:$C$95,3,FALSE)</f>
        <v>45274.640844907401</v>
      </c>
      <c r="D1415" s="21" t="s">
        <v>37</v>
      </c>
      <c r="E1415" s="21" t="s">
        <v>1280</v>
      </c>
      <c r="F1415" s="22" t="s">
        <v>1281</v>
      </c>
      <c r="G1415" s="21">
        <v>110865</v>
      </c>
      <c r="H1415" s="21">
        <v>4</v>
      </c>
      <c r="I1415" s="21" t="s">
        <v>1282</v>
      </c>
      <c r="J1415" s="21" t="s">
        <v>1283</v>
      </c>
      <c r="K1415" s="21" t="s">
        <v>114</v>
      </c>
      <c r="L1415" s="21" t="s">
        <v>1284</v>
      </c>
      <c r="M1415" s="21">
        <v>30</v>
      </c>
      <c r="N1415" s="21" t="s">
        <v>1289</v>
      </c>
      <c r="O1415" s="21">
        <v>19820</v>
      </c>
      <c r="P1415" s="21" t="s">
        <v>1290</v>
      </c>
      <c r="Q1415" s="23">
        <v>1</v>
      </c>
    </row>
  </sheetData>
  <conditionalFormatting sqref="N1:N1048576">
    <cfRule type="containsText" dxfId="5" priority="3" operator="containsText" text="Sin Info">
      <formula>NOT(ISERROR(SEARCH("Sin Info",N1)))</formula>
    </cfRule>
  </conditionalFormatting>
  <conditionalFormatting sqref="O1:O1048576">
    <cfRule type="beginsWith" dxfId="4" priority="1" operator="beginsWith" text="NA">
      <formula>LEFT(O1,LEN("NA"))="NA"</formula>
    </cfRule>
  </conditionalFormatting>
  <conditionalFormatting sqref="P1:P1048576">
    <cfRule type="beginsWith" dxfId="3" priority="2" operator="beginsWith" text="NA">
      <formula>LEFT(P1,LEN("NA"))="NA"</formula>
    </cfRule>
  </conditionalFormatting>
  <hyperlinks>
    <hyperlink ref="F678" r:id="rId1" xr:uid="{89706019-C639-491C-9669-E202BDFAB79F}"/>
    <hyperlink ref="F687" r:id="rId2" xr:uid="{94FCB6E6-CD14-4819-A7F2-56F094FD3632}"/>
    <hyperlink ref="F695" r:id="rId3" xr:uid="{0231C3F5-0D96-444D-9F55-8621F4CCE3C0}"/>
    <hyperlink ref="F705" r:id="rId4" xr:uid="{1062A400-A247-4EC5-B00D-05687243569D}"/>
    <hyperlink ref="F710" r:id="rId5" xr:uid="{0F1C119D-5C4B-4EFA-96CE-EB4CEC84EEF7}"/>
    <hyperlink ref="F719" r:id="rId6" xr:uid="{74C72E01-BBD7-4CD6-8D42-EE4376C7FBB7}"/>
    <hyperlink ref="F725" r:id="rId7" xr:uid="{010E2B84-AC49-4952-B04E-4D6786B06ADD}"/>
    <hyperlink ref="F733" r:id="rId8" xr:uid="{434D8D48-0298-4085-8C9E-DF52D362D9B7}"/>
    <hyperlink ref="F744" r:id="rId9" xr:uid="{90035E47-866C-4B18-BBD7-D798D76F1562}"/>
    <hyperlink ref="F753" r:id="rId10" xr:uid="{C74B5F34-2A9A-4C72-929F-05CF0C0D2BCD}"/>
    <hyperlink ref="F759" r:id="rId11" xr:uid="{3CD7999D-0C29-4449-B16C-092FC08E646E}"/>
    <hyperlink ref="F767" r:id="rId12" xr:uid="{349F0288-BC20-4957-BBED-C56FB4152E78}"/>
    <hyperlink ref="F774" r:id="rId13" xr:uid="{DAB82441-082E-46BC-8E07-83D0C43D672A}"/>
    <hyperlink ref="F779" r:id="rId14" xr:uid="{CFE6C741-B0CE-43D8-9468-62ABC7F3DB86}"/>
    <hyperlink ref="F784" r:id="rId15" xr:uid="{55C1CC75-DAD8-4AF4-B0A9-10CA46D2AD16}"/>
    <hyperlink ref="F791" r:id="rId16" xr:uid="{39FAB446-ECAE-448E-9D53-99488FDFB0C8}"/>
    <hyperlink ref="F801" r:id="rId17" xr:uid="{1B5BCAA1-7B34-4521-A7F4-C159ADC33A8B}"/>
    <hyperlink ref="F809" r:id="rId18" xr:uid="{15741F38-150E-403B-A95A-AEBC06B8143F}"/>
    <hyperlink ref="F814" r:id="rId19" xr:uid="{FB01216B-E4FB-49BF-8ABC-BAC2D27CD315}"/>
    <hyperlink ref="F825" r:id="rId20" xr:uid="{324DEA01-2E19-4FB5-864A-0E4B1C5A25A3}"/>
    <hyperlink ref="F833" r:id="rId21" xr:uid="{CF696E0C-B99E-41E8-9F0B-55EE7D5BE20A}"/>
    <hyperlink ref="F838" r:id="rId22" xr:uid="{A9DEFA05-A69E-411B-9A7F-6D392C9FE626}"/>
    <hyperlink ref="F845" r:id="rId23" xr:uid="{9638D53F-565F-4812-A332-8BC5790A9A47}"/>
    <hyperlink ref="F851" r:id="rId24" xr:uid="{2B905D02-B795-40BC-98FE-D58FAD0FFB7C}"/>
    <hyperlink ref="F859" r:id="rId25" xr:uid="{AD1606D0-8920-489E-8808-E0BC1368B58E}"/>
    <hyperlink ref="F869" r:id="rId26" xr:uid="{3BF406B4-1C77-42FE-A246-656A7AE0D2C0}"/>
    <hyperlink ref="F877" r:id="rId27" xr:uid="{32F4AE8A-7D46-479C-A67F-8DD26C1F44AB}"/>
    <hyperlink ref="F886" r:id="rId28" xr:uid="{0679F483-EB8D-4C3F-8DF6-5E1A2AA941D2}"/>
    <hyperlink ref="F891" r:id="rId29" xr:uid="{55883592-3BAD-47E8-85DD-CC63EC685B73}"/>
    <hyperlink ref="F899" r:id="rId30" xr:uid="{8180535C-9D14-4CD9-9BB0-8D2BAD1979D7}"/>
    <hyperlink ref="F905" r:id="rId31" xr:uid="{9677871D-AE4A-4A8B-9C1C-0C0165CF62E9}"/>
    <hyperlink ref="F913" r:id="rId32" xr:uid="{0C1D3F1D-6770-4319-802B-3247D75F3DA1}"/>
    <hyperlink ref="F920" r:id="rId33" xr:uid="{0ABF4055-83E7-40EE-B8C9-DF5D3171C313}"/>
    <hyperlink ref="F929" r:id="rId34" xr:uid="{AD4889D3-475F-4AD2-961B-D927D35116A6}"/>
    <hyperlink ref="F937" r:id="rId35" xr:uid="{DB027C01-9475-43AF-BC12-B8AD82F3579A}"/>
    <hyperlink ref="F942" r:id="rId36" xr:uid="{B56F12D4-6D23-4F83-9DD8-F24CE1FE175D}"/>
    <hyperlink ref="F950" r:id="rId37" xr:uid="{E99AC709-3468-489C-845D-001725F3750E}"/>
    <hyperlink ref="F960" r:id="rId38" xr:uid="{7A93E33F-BD4A-4035-AE20-E59455804997}"/>
    <hyperlink ref="F968" r:id="rId39" xr:uid="{D6407180-56A9-429E-934D-7DDE79D2B7AD}"/>
    <hyperlink ref="F976" r:id="rId40" xr:uid="{28303C3A-4AE1-4BCF-914B-09B681020CAB}"/>
    <hyperlink ref="F984" r:id="rId41" xr:uid="{E3FD3A27-EBF4-4EE2-A427-16A75CC9EC53}"/>
    <hyperlink ref="F989" r:id="rId42" xr:uid="{272AABF6-355B-4532-9233-AB27DADE8420}"/>
    <hyperlink ref="F994" r:id="rId43" xr:uid="{C8DFFD27-3BB8-4002-BA37-8EEC446ED0F0}"/>
    <hyperlink ref="F1002" r:id="rId44" xr:uid="{0D903C5D-CB76-491C-9154-C8E32E91DCB8}"/>
    <hyperlink ref="F1013" r:id="rId45" xr:uid="{EB645BDD-8F3C-41D9-8823-E8858F731F8D}"/>
    <hyperlink ref="F1018" r:id="rId46" xr:uid="{84DD62B0-C47A-400A-8079-F111AFFAC266}"/>
    <hyperlink ref="F1023" r:id="rId47" xr:uid="{DC5234DE-910C-43D7-8119-609CD0995E21}"/>
    <hyperlink ref="F1031" r:id="rId48" xr:uid="{312B48AD-848F-403F-86CF-253BE891C4AD}"/>
    <hyperlink ref="F1038" r:id="rId49" xr:uid="{50F9106B-1D9E-442D-B618-3B5502D08C0E}"/>
    <hyperlink ref="F1043" r:id="rId50" xr:uid="{0AB580FC-ECD5-48D3-A48B-541689FB915D}"/>
    <hyperlink ref="F1050" r:id="rId51" xr:uid="{355277EC-1B05-4CED-8C4B-4F5B7A00CAA9}"/>
    <hyperlink ref="F1055" r:id="rId52" xr:uid="{0D267D5C-1020-462B-A620-6181C6E54C9D}"/>
    <hyperlink ref="F1061" r:id="rId53" xr:uid="{00667662-7612-4CE3-847C-5CB02DC03E21}"/>
    <hyperlink ref="F1066" r:id="rId54" xr:uid="{A59FFE6B-BE4C-4124-9FEF-598EA17BCEED}"/>
    <hyperlink ref="F1074" r:id="rId55" xr:uid="{66B62B81-570D-4B72-B81B-8AB895712742}"/>
    <hyperlink ref="F1082" r:id="rId56" xr:uid="{1B1F32FF-198F-407B-9B3D-1E8227454C5B}"/>
    <hyperlink ref="F1091" r:id="rId57" xr:uid="{8300DE64-D574-44CD-9A38-1923F85FCF15}"/>
    <hyperlink ref="F1097" r:id="rId58" xr:uid="{BD0957DA-B64B-4FBE-BED7-109FAB688620}"/>
    <hyperlink ref="F1103" r:id="rId59" xr:uid="{443EBC59-3CD4-411D-AA92-E6C64209D1E9}"/>
    <hyperlink ref="F1109" r:id="rId60" xr:uid="{D469C5FF-7A37-41F9-BFFF-5DABBE129D97}"/>
    <hyperlink ref="F1114" r:id="rId61" xr:uid="{6D74A969-F79B-4EC7-8126-AF32DD4A3F49}"/>
    <hyperlink ref="F1123" r:id="rId62" xr:uid="{6F226688-4B98-4CEA-91C2-F24B68BDDC4C}"/>
    <hyperlink ref="F1132" r:id="rId63" xr:uid="{B5C886A3-3113-41C2-97C0-36A9EE67D72A}"/>
    <hyperlink ref="F1140" r:id="rId64" xr:uid="{BF12798A-7D34-4379-B14D-13E64418FCEB}"/>
    <hyperlink ref="F1147" r:id="rId65" xr:uid="{ACF3684A-C5FB-4BD4-86FF-E67628036ABC}"/>
    <hyperlink ref="F1152" r:id="rId66" xr:uid="{2B712A11-119C-4F2B-BAD3-EE931AD47D9F}"/>
    <hyperlink ref="F1160" r:id="rId67" xr:uid="{B4029FC8-83BC-4285-9C95-FF47B821EBC4}"/>
    <hyperlink ref="F1168" r:id="rId68" xr:uid="{B1D1504C-C135-4BA6-9CC7-387C6CB6CDF5}"/>
    <hyperlink ref="F1173" r:id="rId69" xr:uid="{1945D2C9-EB23-4D43-A78B-1DF1F27F80D3}"/>
    <hyperlink ref="F1180" r:id="rId70" xr:uid="{C19C2252-4A64-48DD-BC31-CDB34577EC28}"/>
    <hyperlink ref="F1187" r:id="rId71" xr:uid="{6DBCC01E-7BD4-4ADE-A294-E43D332F20D1}"/>
    <hyperlink ref="F1196" r:id="rId72" xr:uid="{EADF8147-86A6-40D6-9D37-2AE625DDFB95}"/>
    <hyperlink ref="F1208" r:id="rId73" xr:uid="{E1E53504-7019-4687-AF47-1C533080E5ED}"/>
    <hyperlink ref="F1211" r:id="rId74" xr:uid="{DD3FE94B-1142-4520-9E92-E78A79A04EA1}"/>
    <hyperlink ref="F1217" r:id="rId75" xr:uid="{AE9295E0-4A81-4577-A5F8-6DC5281B5C5B}"/>
    <hyperlink ref="F1223" r:id="rId76" xr:uid="{3FB4B18C-643E-4C5F-83DA-40D70BCD55D2}"/>
    <hyperlink ref="F1233" r:id="rId77" xr:uid="{E4DBA0C4-B1A9-4C07-AC32-DDD728B1A464}"/>
    <hyperlink ref="F1240" r:id="rId78" xr:uid="{E4C3D3B3-9D7D-4D24-9D76-79F03F8B01CD}"/>
    <hyperlink ref="F1248" r:id="rId79" xr:uid="{12CF7D27-B745-4C19-8F4E-4CF4CAA5B5D8}"/>
    <hyperlink ref="F1253" r:id="rId80" xr:uid="{6127B32D-87C3-425A-9D2A-0D3C2E85474B}"/>
    <hyperlink ref="F1259" r:id="rId81" xr:uid="{525A3C1D-05DD-40FE-8BC9-73F86AD5BEAF}"/>
    <hyperlink ref="F1267" r:id="rId82" xr:uid="{3D4AAED4-C23C-4502-9FE3-8A9F876A8293}"/>
    <hyperlink ref="F1275" r:id="rId83" xr:uid="{6D9BA35E-EF22-4DA8-A6FE-B076276AE066}"/>
    <hyperlink ref="F1282" r:id="rId84" xr:uid="{AABDE90D-FC91-4B99-A3C8-353785183410}"/>
    <hyperlink ref="F1288" r:id="rId85" xr:uid="{6069DEA6-A211-4591-B0D3-C10CE9721CA4}"/>
    <hyperlink ref="F1296" r:id="rId86" xr:uid="{A7802583-A6A7-4096-9A1C-D7801BD5743F}"/>
    <hyperlink ref="F1304" r:id="rId87" xr:uid="{4980BBAE-D814-4CE9-8B0B-486A134EC8DB}"/>
    <hyperlink ref="F1311" r:id="rId88" xr:uid="{3493FC5D-AE08-4605-8762-DB22740E1ECF}"/>
    <hyperlink ref="F1318" r:id="rId89" xr:uid="{722C858E-C0DF-4E72-81E1-6307B97340D1}"/>
    <hyperlink ref="F1326" r:id="rId90" xr:uid="{8DBF0A15-EB4C-448E-9202-BB53AEEC1993}"/>
    <hyperlink ref="F1336" r:id="rId91" xr:uid="{87FC9450-420F-49C4-BE5E-5777932EE5C0}"/>
    <hyperlink ref="F1343" r:id="rId92" xr:uid="{757D9D0C-3F42-4FAF-BC36-39D372BC5DC4}"/>
    <hyperlink ref="F1349" r:id="rId93" xr:uid="{7D1AEE4A-C644-4F8C-ADF0-4F652980264E}"/>
    <hyperlink ref="F1358" r:id="rId94" xr:uid="{5F8A6A65-14A4-4BC0-9CDB-2C1100A591A1}"/>
    <hyperlink ref="F1364" r:id="rId95" xr:uid="{852AFB5C-3AB0-4064-8FE9-16056B8BFEA1}"/>
    <hyperlink ref="F1371" r:id="rId96" xr:uid="{0E913C26-3205-4955-BC02-7DCBD434D509}"/>
    <hyperlink ref="F1377" r:id="rId97" xr:uid="{A3C0D8B1-032E-403D-83EF-B949BCD8B881}"/>
    <hyperlink ref="F1384" r:id="rId98" xr:uid="{7F51B288-CA08-4AD8-B239-E6F17AD39E52}"/>
    <hyperlink ref="F696" r:id="rId99" xr:uid="{3D596F88-5A5B-438D-B346-55496FBF7743}"/>
    <hyperlink ref="F697" r:id="rId100" xr:uid="{4EE3B296-7B9D-4ABD-84B7-5D8621523B24}"/>
    <hyperlink ref="F698" r:id="rId101" xr:uid="{674A3AFB-4CA9-4F17-8E3A-F3278FB4656D}"/>
    <hyperlink ref="F699" r:id="rId102" xr:uid="{097CD8BE-2734-4B11-9B8E-D7E00BE210F0}"/>
    <hyperlink ref="F700" r:id="rId103" xr:uid="{2D1C0E6A-6365-439D-928C-C99052AE6D17}"/>
    <hyperlink ref="F701" r:id="rId104" xr:uid="{707D52BD-5B60-4C2A-AF04-33A072183AA4}"/>
    <hyperlink ref="F702" r:id="rId105" xr:uid="{8FF440A0-680E-48B1-B9D6-B39A72C016B2}"/>
    <hyperlink ref="F703" r:id="rId106" xr:uid="{B314CF7A-7D1F-4311-B309-31D8BC280AB9}"/>
    <hyperlink ref="F704" r:id="rId107" xr:uid="{1CB4ADB3-E714-4E6B-B8F3-F7FA65AFE5A5}"/>
    <hyperlink ref="F706" r:id="rId108" xr:uid="{AE496667-AD12-4908-9EB3-E0ADC7A5139E}"/>
    <hyperlink ref="F707" r:id="rId109" xr:uid="{1BCBB363-A15E-41E4-ADE6-D5E1B7221D3A}"/>
    <hyperlink ref="F708" r:id="rId110" xr:uid="{6C149BD5-C359-4616-8C47-4B5050FB5D19}"/>
    <hyperlink ref="F709" r:id="rId111" xr:uid="{CD3D5F9F-E962-4B99-8EC8-006C0A9156A6}"/>
    <hyperlink ref="F711" r:id="rId112" xr:uid="{BC3C5353-437E-4056-9C9B-AF43597336EA}"/>
    <hyperlink ref="F712" r:id="rId113" xr:uid="{BC2F3B69-0BFE-4EB3-8781-2D63A2129CD3}"/>
    <hyperlink ref="F713" r:id="rId114" xr:uid="{086859CB-F7A1-4F53-9E23-ECB831D3FC93}"/>
    <hyperlink ref="F714" r:id="rId115" xr:uid="{17D21B72-BBF6-4BC6-B595-116033C6C0BA}"/>
    <hyperlink ref="F715" r:id="rId116" xr:uid="{B76A661D-3E65-4AB6-9CD9-558E40F390CB}"/>
    <hyperlink ref="F716" r:id="rId117" xr:uid="{B58119D5-BF74-4829-ADC7-D624C642954A}"/>
    <hyperlink ref="F717" r:id="rId118" xr:uid="{D7FDC150-9D45-43D2-AD17-8E673BA9B2A4}"/>
    <hyperlink ref="F718" r:id="rId119" xr:uid="{6D96B4E0-B7ED-4C38-8250-53B8BEF53DBD}"/>
    <hyperlink ref="F720" r:id="rId120" xr:uid="{E6FE7668-1E42-4099-86E6-CF5AA89D1A95}"/>
    <hyperlink ref="F721" r:id="rId121" xr:uid="{EA9CCF5E-E34B-4FBB-8FB0-44E4EE3E06B4}"/>
    <hyperlink ref="F722" r:id="rId122" xr:uid="{E46DE907-70DA-4F19-A262-04246DB41013}"/>
    <hyperlink ref="F723" r:id="rId123" xr:uid="{BD9C9637-643E-4B41-9484-C9C4D4FED9A1}"/>
    <hyperlink ref="F724" r:id="rId124" xr:uid="{97F534D2-2E7F-4090-B484-8F137DE80C20}"/>
    <hyperlink ref="F726" r:id="rId125" xr:uid="{983101C8-7A31-446D-95C9-F387CD020D13}"/>
    <hyperlink ref="F727" r:id="rId126" xr:uid="{AA7E1A81-6958-4CF1-A3A0-E3D98FCC8FF1}"/>
    <hyperlink ref="F728" r:id="rId127" xr:uid="{491E7871-DE13-4A90-BCF2-187BA0F8BB20}"/>
    <hyperlink ref="F729" r:id="rId128" xr:uid="{9A7A642D-6C90-4CD5-8CDD-6259AF3E6DD2}"/>
    <hyperlink ref="F730" r:id="rId129" xr:uid="{86904558-CE18-426B-9947-099FD17EB7E6}"/>
    <hyperlink ref="F731" r:id="rId130" xr:uid="{7F7CC6FB-077C-4F8C-A580-6BA6BE7DBE66}"/>
    <hyperlink ref="F732" r:id="rId131" xr:uid="{79CDDFE7-506A-4A49-81F6-0F7737DF1713}"/>
    <hyperlink ref="F734" r:id="rId132" xr:uid="{E39FF548-35EF-4AB6-9C7A-A94265D877A8}"/>
    <hyperlink ref="F735" r:id="rId133" xr:uid="{46C5E7B4-4D95-4740-9912-A3406B0CAB1C}"/>
    <hyperlink ref="F736" r:id="rId134" xr:uid="{AEDAEE61-C79D-4722-8E9E-8624EE5327A1}"/>
    <hyperlink ref="F737" r:id="rId135" xr:uid="{C9C53BF1-4180-43EB-AB4E-A754B1047DFB}"/>
    <hyperlink ref="F738" r:id="rId136" xr:uid="{FC8184D0-46DB-4BDF-8F08-4820258ABE5D}"/>
    <hyperlink ref="F739" r:id="rId137" xr:uid="{F96864F7-66DF-43F2-8408-26A60A1AA831}"/>
    <hyperlink ref="F740" r:id="rId138" xr:uid="{857C7C78-2024-4E3B-9EE2-47F1C4C205CA}"/>
    <hyperlink ref="F741" r:id="rId139" xr:uid="{270CF67A-8B6D-40BE-86CC-EEDE8BEB81D5}"/>
    <hyperlink ref="F742" r:id="rId140" xr:uid="{FF49FA1D-28A7-463C-8DB2-A236C774A92F}"/>
    <hyperlink ref="F743" r:id="rId141" xr:uid="{5310DFB9-3ECA-4EFD-BEA5-43E7D4A91146}"/>
    <hyperlink ref="F745" r:id="rId142" xr:uid="{75E55564-3B35-4DF9-AB8D-ED627EC92306}"/>
    <hyperlink ref="F746" r:id="rId143" xr:uid="{FCECAC3C-4523-4FC9-8C54-3B5A5AC004D6}"/>
    <hyperlink ref="F747" r:id="rId144" xr:uid="{D3A7D3EF-233F-4A18-AA38-6B94B9E46F2A}"/>
    <hyperlink ref="F748" r:id="rId145" xr:uid="{6593304C-2A59-46ED-A4FF-06ECD2423C8D}"/>
    <hyperlink ref="F749" r:id="rId146" xr:uid="{F4B4AE49-E8D1-417C-96E3-C1540BDF2208}"/>
    <hyperlink ref="F750" r:id="rId147" xr:uid="{CEAF592E-266E-423F-AF70-027D0707D30D}"/>
    <hyperlink ref="F751" r:id="rId148" xr:uid="{D861A2FC-5FC9-4009-B8DF-ED0055FF31F8}"/>
    <hyperlink ref="F752" r:id="rId149" xr:uid="{7B5120E3-8071-488C-AA3A-66E1AAF3FE1D}"/>
    <hyperlink ref="F754" r:id="rId150" xr:uid="{CEA8DB34-E0F4-4684-B139-0B353C1BDCE3}"/>
    <hyperlink ref="F755" r:id="rId151" xr:uid="{96CAEFD8-E5B2-4805-9133-95720B423F38}"/>
    <hyperlink ref="F756" r:id="rId152" xr:uid="{4B728375-8BB4-4DE4-8B46-8DDCF47994DE}"/>
    <hyperlink ref="F757" r:id="rId153" xr:uid="{DEFF2341-30B2-4FED-AC1E-7687E03D6F7D}"/>
    <hyperlink ref="F758" r:id="rId154" xr:uid="{F118ED90-80EA-4C96-A55A-E86F969AAAE6}"/>
    <hyperlink ref="F760" r:id="rId155" xr:uid="{5BC0DDD9-76AA-448A-AF3E-099C8AF20E75}"/>
    <hyperlink ref="F761" r:id="rId156" xr:uid="{8A90D6A3-CCB2-4FC4-BCCA-FAF2734C6404}"/>
    <hyperlink ref="F762" r:id="rId157" xr:uid="{81EB1FB7-62D3-40B9-8AB1-A8F11DB1D794}"/>
    <hyperlink ref="F763" r:id="rId158" xr:uid="{97313182-B68E-4293-9B0A-16C546B96590}"/>
    <hyperlink ref="F764" r:id="rId159" xr:uid="{B5DE1E64-41E0-4AF1-947B-ACA9933596C5}"/>
    <hyperlink ref="F765" r:id="rId160" xr:uid="{AF56738D-CED9-4E3D-98BB-ED042DF221D3}"/>
    <hyperlink ref="F766" r:id="rId161" xr:uid="{D44D2F39-F4BD-4133-A0C2-51C3DC9DAB1D}"/>
    <hyperlink ref="F768" r:id="rId162" xr:uid="{0EA00468-6DC1-4C73-9EB7-D82B36FCA84B}"/>
    <hyperlink ref="F769" r:id="rId163" xr:uid="{E0308C81-31E0-40F6-B443-7543ECFDE75C}"/>
    <hyperlink ref="F770" r:id="rId164" xr:uid="{38DD739D-74CE-479E-AE49-02AEAA8B1AEE}"/>
    <hyperlink ref="F771" r:id="rId165" xr:uid="{2DF47CD1-009B-4F60-B3DC-CC8206816514}"/>
    <hyperlink ref="F772" r:id="rId166" xr:uid="{7B2AF5DC-C562-46A5-91A3-0C664EBBF6EB}"/>
    <hyperlink ref="F773" r:id="rId167" xr:uid="{F50D6C65-FC18-4269-872B-487885564E7D}"/>
    <hyperlink ref="F775" r:id="rId168" xr:uid="{444955BA-7AD0-41CB-9B24-7A635BED8387}"/>
    <hyperlink ref="F776" r:id="rId169" xr:uid="{B6A01A43-D90A-4B6E-9843-FBD371D9AFD6}"/>
    <hyperlink ref="F777" r:id="rId170" xr:uid="{23DF57F1-8006-4DD7-A31D-D69BA3738113}"/>
    <hyperlink ref="F778" r:id="rId171" xr:uid="{87EB8E64-F2AB-4FD5-A9BF-54203649F82F}"/>
    <hyperlink ref="F780" r:id="rId172" xr:uid="{5C313192-5C3E-4130-9938-5F11AB2D449E}"/>
    <hyperlink ref="F781" r:id="rId173" xr:uid="{3A1B09E8-4F96-4A3D-9BA7-EE415FB6B89A}"/>
    <hyperlink ref="F782" r:id="rId174" xr:uid="{B74174B7-0C87-4FC9-8100-1167D7A70DC4}"/>
    <hyperlink ref="F783" r:id="rId175" xr:uid="{83ED3B87-C901-478D-BBC7-305422FD9103}"/>
    <hyperlink ref="F785" r:id="rId176" xr:uid="{D525B636-3F21-4B71-9B90-648EB1E6FD91}"/>
    <hyperlink ref="F786" r:id="rId177" xr:uid="{9B016858-6978-4A4D-8D26-2D42FD11CC8E}"/>
    <hyperlink ref="F787" r:id="rId178" xr:uid="{7AEF81C0-32A4-4372-B543-D57A001D3AAB}"/>
    <hyperlink ref="F788" r:id="rId179" xr:uid="{7FE2AEC8-6D89-40FF-9913-2664B1C4A285}"/>
    <hyperlink ref="F789" r:id="rId180" xr:uid="{521800E4-21C7-414B-ABF3-EF60678645B9}"/>
    <hyperlink ref="F790" r:id="rId181" xr:uid="{2E4862EC-D20F-4EB8-99E3-2070C1E96CC9}"/>
    <hyperlink ref="F792" r:id="rId182" xr:uid="{4726459D-2466-41C5-BB5D-84B77D0F89B1}"/>
    <hyperlink ref="F793" r:id="rId183" xr:uid="{88D8DFC1-EFBD-48C9-AA26-68C58184D02C}"/>
    <hyperlink ref="F794" r:id="rId184" xr:uid="{189A835F-C071-4F8E-8196-C052841CB580}"/>
    <hyperlink ref="F795" r:id="rId185" xr:uid="{74200EC3-1A37-4C3D-A21B-7FF781873C5F}"/>
    <hyperlink ref="F796" r:id="rId186" xr:uid="{88035659-AFCC-4E12-B777-7F9551891428}"/>
    <hyperlink ref="F797" r:id="rId187" xr:uid="{E7AE4AAA-4A22-45DC-9754-8768E6BB67F5}"/>
    <hyperlink ref="F798" r:id="rId188" xr:uid="{48834D39-23F3-4EBD-B095-2C2C585CD433}"/>
    <hyperlink ref="F799" r:id="rId189" xr:uid="{CD1CDAE5-B01C-4ADF-833D-4352C92198A8}"/>
    <hyperlink ref="F800" r:id="rId190" xr:uid="{E582DAE2-4514-4E9A-B338-6B26A389FC1D}"/>
    <hyperlink ref="F802" r:id="rId191" xr:uid="{6E092DAF-5AA8-417B-AEE7-43E6B68956AD}"/>
    <hyperlink ref="F803" r:id="rId192" xr:uid="{ADA9238D-FC4D-4A2E-A06C-DE83FF81F003}"/>
    <hyperlink ref="F804" r:id="rId193" xr:uid="{683CF95F-5902-4499-A248-D4F11454CF54}"/>
    <hyperlink ref="F805" r:id="rId194" xr:uid="{708E1BE5-8DDE-45D1-BB6E-D188D9B3797D}"/>
    <hyperlink ref="F806" r:id="rId195" xr:uid="{EAB822D6-8FCB-48F7-BDF5-D33DC80274DD}"/>
    <hyperlink ref="F807" r:id="rId196" xr:uid="{77865D37-0AFA-4186-BB3A-C6BE6D153C35}"/>
    <hyperlink ref="F808" r:id="rId197" xr:uid="{E1E55A51-4569-4DEB-91A6-05F2167E31CF}"/>
    <hyperlink ref="F810" r:id="rId198" xr:uid="{4E123F50-05A8-44AE-99DC-A869704079AE}"/>
    <hyperlink ref="F811" r:id="rId199" xr:uid="{763F1457-80AD-4A2D-803F-7A28E74438C3}"/>
    <hyperlink ref="F812" r:id="rId200" xr:uid="{92856ECF-BF17-419B-A950-EB466321E738}"/>
    <hyperlink ref="F813" r:id="rId201" xr:uid="{12BC462A-F826-41F8-A94D-AF1DF9B3CF42}"/>
    <hyperlink ref="F815" r:id="rId202" xr:uid="{A42A32DA-3A8E-4DF9-8059-8BA6515A230C}"/>
    <hyperlink ref="F816" r:id="rId203" xr:uid="{54D70BC0-9351-4785-8B27-DE552C8E3528}"/>
    <hyperlink ref="F817" r:id="rId204" xr:uid="{32E12751-B5C2-4A78-B293-D99A6D416060}"/>
    <hyperlink ref="F818" r:id="rId205" xr:uid="{8633BDD4-A2DC-428C-94C9-85389E41FC69}"/>
    <hyperlink ref="F819" r:id="rId206" xr:uid="{EE6D1908-85BA-4CDC-9B9D-53E5266A4143}"/>
    <hyperlink ref="F820" r:id="rId207" xr:uid="{35405AC9-1F51-4483-B057-5C901029771B}"/>
    <hyperlink ref="F821" r:id="rId208" xr:uid="{11E863FA-0E66-4DC6-AA03-6D9D058C2F72}"/>
    <hyperlink ref="F822" r:id="rId209" xr:uid="{55605A41-5283-43DD-A59F-3686D13902C5}"/>
    <hyperlink ref="F823" r:id="rId210" xr:uid="{64ECC40E-4EE1-430F-85D7-982085FD2B04}"/>
    <hyperlink ref="F824" r:id="rId211" xr:uid="{F4D41150-9E49-4692-AD12-BCB2BFD03C4D}"/>
    <hyperlink ref="F826" r:id="rId212" xr:uid="{C150F950-7D39-4A3A-8551-CBAB2AEAAF53}"/>
    <hyperlink ref="F827" r:id="rId213" xr:uid="{7C70474E-8B50-47F3-AC7B-8D097EFEA9E2}"/>
    <hyperlink ref="F828" r:id="rId214" xr:uid="{30A9CF6A-A52D-44AC-9704-F529EB3D840C}"/>
    <hyperlink ref="F829" r:id="rId215" xr:uid="{EA92DF08-F998-4A7E-A2F4-E386D4A61570}"/>
    <hyperlink ref="F830" r:id="rId216" xr:uid="{7ECA5576-A26E-4E7A-AB62-D22E35474E78}"/>
    <hyperlink ref="F831" r:id="rId217" xr:uid="{FAE18EBF-6313-469D-A5D6-EA1779C9272D}"/>
    <hyperlink ref="F832" r:id="rId218" xr:uid="{FCB84B57-A365-4AAF-ADEC-6205CB68B811}"/>
    <hyperlink ref="F834" r:id="rId219" xr:uid="{861938CD-2EF5-4D5E-9217-1684CC7F0184}"/>
    <hyperlink ref="F835" r:id="rId220" xr:uid="{2C525766-7C31-4723-BA6E-D87BFBCA5103}"/>
    <hyperlink ref="F836" r:id="rId221" xr:uid="{01D100EE-E08E-4E08-B445-495E3C7B1A36}"/>
    <hyperlink ref="F837" r:id="rId222" xr:uid="{20CF377F-CA67-4411-80BC-4F924034B905}"/>
    <hyperlink ref="F839" r:id="rId223" xr:uid="{595E09A2-E790-48BB-9E6C-D7F47034D642}"/>
    <hyperlink ref="F840" r:id="rId224" xr:uid="{7912C441-FBC8-4F17-ADCD-AD8A12792BC3}"/>
    <hyperlink ref="F841" r:id="rId225" xr:uid="{2BA0A180-69E7-46A4-B312-7C74013688A2}"/>
    <hyperlink ref="F842" r:id="rId226" xr:uid="{58229964-4C4F-451A-A20A-55D3EF550EB2}"/>
    <hyperlink ref="F843" r:id="rId227" xr:uid="{6AC0509F-D518-48E3-9C28-476C65973AB7}"/>
    <hyperlink ref="F844" r:id="rId228" xr:uid="{2F4F5D44-F8B3-49E9-80F7-400762CE0655}"/>
    <hyperlink ref="F846" r:id="rId229" xr:uid="{49758D3A-4524-4098-8C36-4B7044447AFF}"/>
    <hyperlink ref="F847" r:id="rId230" xr:uid="{598E75E0-49EB-4807-9887-B77C0B039F26}"/>
    <hyperlink ref="F848" r:id="rId231" xr:uid="{2D35816C-6928-4BFB-8D37-771C3F35BC32}"/>
    <hyperlink ref="F849" r:id="rId232" xr:uid="{D96A1922-5013-4E5E-BF32-64141561550D}"/>
    <hyperlink ref="F850" r:id="rId233" xr:uid="{1D87576F-5E63-45EB-8C2A-FAD9D73CF6FB}"/>
    <hyperlink ref="F852" r:id="rId234" xr:uid="{1E6ADDFE-C80B-40FC-BF34-404698DBBD74}"/>
    <hyperlink ref="F853" r:id="rId235" xr:uid="{228339A0-A969-4227-83DB-07EA5340A4AB}"/>
    <hyperlink ref="F854" r:id="rId236" xr:uid="{2E7CFBCF-51A9-4A92-8EF3-805EE8594C82}"/>
    <hyperlink ref="F855" r:id="rId237" xr:uid="{B330E414-91FA-4016-93C0-28CFE30454CE}"/>
    <hyperlink ref="F856" r:id="rId238" xr:uid="{E95996D9-EFD7-4146-8669-83D72A8395B5}"/>
    <hyperlink ref="F857" r:id="rId239" xr:uid="{A8D4C628-6849-476D-9E8B-F55BC3BD2F22}"/>
    <hyperlink ref="F858" r:id="rId240" xr:uid="{536F6D2F-4B21-4535-A618-850C0A635EC0}"/>
    <hyperlink ref="F860" r:id="rId241" xr:uid="{0826D4C0-57B0-4691-A08C-2522C736D082}"/>
    <hyperlink ref="F861" r:id="rId242" xr:uid="{FA76F80A-0446-46EE-9B32-3EEBEA108DDE}"/>
    <hyperlink ref="F862" r:id="rId243" xr:uid="{512D3A53-4471-4CD8-963C-EAD5BF72B049}"/>
    <hyperlink ref="F863" r:id="rId244" xr:uid="{E3612046-DCDB-4765-A06E-EA0FFBAC442E}"/>
    <hyperlink ref="F864" r:id="rId245" xr:uid="{561BFA67-5E1F-4C2C-95D8-94FF6FBE4B27}"/>
    <hyperlink ref="F865" r:id="rId246" xr:uid="{98C56A0A-5DE4-4317-9313-7A52F19EECA4}"/>
    <hyperlink ref="F866" r:id="rId247" xr:uid="{306B7D0A-F653-448C-B882-03B9A2519E12}"/>
    <hyperlink ref="F867" r:id="rId248" xr:uid="{EA8F1FBC-99DC-4EA3-82F8-20A036C808C1}"/>
    <hyperlink ref="F868" r:id="rId249" xr:uid="{828D9100-9A40-4FA1-AFCC-A6A987EB5305}"/>
    <hyperlink ref="F870" r:id="rId250" xr:uid="{99E9B398-1560-4E24-BDD0-A5EA79141FF1}"/>
    <hyperlink ref="F871" r:id="rId251" xr:uid="{CE22A5B8-A765-4939-8DCF-F393887E3A18}"/>
    <hyperlink ref="F872" r:id="rId252" xr:uid="{1E9902ED-32FD-4AB1-AD32-3C06E2001F87}"/>
    <hyperlink ref="F873" r:id="rId253" xr:uid="{8AC34CD2-7AED-463E-ADCC-8081287C9EC5}"/>
    <hyperlink ref="F874" r:id="rId254" xr:uid="{047EFA36-582E-463B-8B6B-B429BDA542C7}"/>
    <hyperlink ref="F875" r:id="rId255" xr:uid="{EAB358E2-1A61-4BF9-9AE7-68B06E5665E3}"/>
    <hyperlink ref="F876" r:id="rId256" xr:uid="{4166FA16-8BA7-4583-90BB-E0FE25C5108D}"/>
    <hyperlink ref="F878" r:id="rId257" xr:uid="{E6A09A2E-23A0-4621-BEE9-C7F7A3E7B48E}"/>
    <hyperlink ref="F879" r:id="rId258" xr:uid="{7F1C46DD-BB2C-43E3-88EC-F9CF7E39A984}"/>
    <hyperlink ref="F880" r:id="rId259" xr:uid="{3DC0A9C3-F37F-4AF5-A040-78F9BBEC15F9}"/>
    <hyperlink ref="F881" r:id="rId260" xr:uid="{870B2ADB-E17F-497F-91FA-A38030210FA1}"/>
    <hyperlink ref="F882" r:id="rId261" xr:uid="{8705E17E-F687-4A83-B086-09A01BF200BD}"/>
    <hyperlink ref="F883" r:id="rId262" xr:uid="{5C7B324A-7A00-4B95-A791-52A552FAEBF8}"/>
    <hyperlink ref="F884" r:id="rId263" xr:uid="{7C7C88CD-8E64-4E2A-86D8-BBE40D940F96}"/>
    <hyperlink ref="F885" r:id="rId264" xr:uid="{D7DF88E8-6E8A-4170-97D7-7E7346C9D17A}"/>
    <hyperlink ref="F887" r:id="rId265" xr:uid="{3C30FC41-76A5-4FAD-805A-41F51A7BBDAB}"/>
    <hyperlink ref="F888" r:id="rId266" xr:uid="{AF461CC4-0368-4959-82A1-A46FB4418C7F}"/>
    <hyperlink ref="F889" r:id="rId267" xr:uid="{749C20A1-246D-4C0C-AD9C-3054140D6939}"/>
    <hyperlink ref="F890" r:id="rId268" xr:uid="{C6FA75C8-0C15-4BE6-B84C-F2409A15B940}"/>
    <hyperlink ref="F892" r:id="rId269" xr:uid="{33EC5FEB-02E9-4730-992B-E08663F4F627}"/>
    <hyperlink ref="F893" r:id="rId270" xr:uid="{8812BD37-BD92-4A0D-BC02-B70701010A16}"/>
    <hyperlink ref="F894" r:id="rId271" xr:uid="{1E0E05EE-3D37-40D7-860A-2CDE7980BE22}"/>
    <hyperlink ref="F895" r:id="rId272" xr:uid="{39A760BF-67F2-4578-8348-A3FD28BDAB37}"/>
    <hyperlink ref="F896" r:id="rId273" xr:uid="{C5C80E7F-CF4B-4DC3-A9FB-158812529F7F}"/>
    <hyperlink ref="F897" r:id="rId274" xr:uid="{B34ECFE0-BD5E-4F79-A3A9-C02A9AE8FDF7}"/>
    <hyperlink ref="F898" r:id="rId275" xr:uid="{AF5855B8-F355-4AED-9DA4-383EACD85288}"/>
    <hyperlink ref="F900" r:id="rId276" xr:uid="{19B82E7C-A7BA-4EA8-9418-8A1348CDECB8}"/>
    <hyperlink ref="F901" r:id="rId277" xr:uid="{721DF061-E759-413F-9151-D43CEDB3C8E3}"/>
    <hyperlink ref="F902" r:id="rId278" xr:uid="{FCDD6896-82BC-4D2C-B426-1889FBA4B626}"/>
    <hyperlink ref="F903" r:id="rId279" xr:uid="{94B906C5-ACD7-4FFE-89B2-D8EBD4C57580}"/>
    <hyperlink ref="F904" r:id="rId280" xr:uid="{8A36CC2A-7AA3-4010-8B2B-64DA499AB349}"/>
    <hyperlink ref="F906" r:id="rId281" xr:uid="{B31CAEA6-BDC2-4AF4-8F51-80876A91397D}"/>
    <hyperlink ref="F907" r:id="rId282" xr:uid="{5CDEE2FF-1776-4D1F-9758-99AF5A367ACD}"/>
    <hyperlink ref="F908" r:id="rId283" xr:uid="{D75D2E7E-02BF-4C9D-A51A-C498BC63A364}"/>
    <hyperlink ref="F909" r:id="rId284" xr:uid="{52726603-A1FA-451C-83B3-2838A9179D70}"/>
    <hyperlink ref="F910" r:id="rId285" xr:uid="{3C9B9252-4699-4E15-973E-44940BB5EB91}"/>
    <hyperlink ref="F911" r:id="rId286" xr:uid="{687CD907-B8CF-4863-A590-27C9AE12C7BF}"/>
    <hyperlink ref="F912" r:id="rId287" xr:uid="{609508C2-6788-40FC-A85E-D00D72EC1AC3}"/>
    <hyperlink ref="F914" r:id="rId288" xr:uid="{7B4BD961-577F-4A04-894B-86947C47719F}"/>
    <hyperlink ref="F915" r:id="rId289" xr:uid="{B2B034EE-1527-4902-AF20-0AD727A3FD1F}"/>
    <hyperlink ref="F916" r:id="rId290" xr:uid="{C1B35ADC-A88C-4EA9-9356-A74058A063CB}"/>
    <hyperlink ref="F917" r:id="rId291" xr:uid="{6228393A-9B25-489A-95B2-BC95914F629F}"/>
    <hyperlink ref="F918" r:id="rId292" xr:uid="{F0BAB319-22FB-42DB-8BBA-E6C44036412E}"/>
    <hyperlink ref="F919" r:id="rId293" xr:uid="{26752087-B586-4503-984E-286F8E328A64}"/>
    <hyperlink ref="F921" r:id="rId294" xr:uid="{D6C4091B-F7E6-4404-A5A7-63EA4F8D91BC}"/>
    <hyperlink ref="F922" r:id="rId295" xr:uid="{E55DC359-BD5F-42DC-999A-EBF3FA669666}"/>
    <hyperlink ref="F923" r:id="rId296" xr:uid="{6376A2CB-03D7-4921-AF31-940C5AE53824}"/>
    <hyperlink ref="F924" r:id="rId297" xr:uid="{A55EB9ED-BE6F-43AD-AE75-DBFDD57067E7}"/>
    <hyperlink ref="F925" r:id="rId298" xr:uid="{8CAAA210-81DF-4014-AD77-6DA11F231C3E}"/>
    <hyperlink ref="F926" r:id="rId299" xr:uid="{E887BAF1-0529-4716-9568-B53583F3FBD4}"/>
    <hyperlink ref="F927" r:id="rId300" xr:uid="{9DAFA7ED-2FD9-4F13-80B1-B4C955D7E751}"/>
    <hyperlink ref="F928" r:id="rId301" xr:uid="{1F7537FF-382D-4678-8FDF-F01F47F60297}"/>
    <hyperlink ref="F930" r:id="rId302" xr:uid="{405CCA49-4D14-475D-8146-15FD608FB4B4}"/>
    <hyperlink ref="F931" r:id="rId303" xr:uid="{A986D11C-91C7-40E7-8A94-A754E83BE015}"/>
    <hyperlink ref="F932" r:id="rId304" xr:uid="{592BBDAA-D5F2-419B-810A-CDF3E6F9404A}"/>
    <hyperlink ref="F933" r:id="rId305" xr:uid="{A47556F3-6CC0-49D8-B7B9-50DB194C73B2}"/>
    <hyperlink ref="F934" r:id="rId306" xr:uid="{69194D5C-F68E-487D-9DE8-17785BAAA023}"/>
    <hyperlink ref="F935" r:id="rId307" xr:uid="{C66D17EA-22BF-4959-B78D-4F59EC4A9013}"/>
    <hyperlink ref="F936" r:id="rId308" xr:uid="{4B83F735-28C8-4918-96AF-27BA0614191C}"/>
    <hyperlink ref="F938" r:id="rId309" xr:uid="{F08371A1-F330-474B-AFAD-1E75DF077385}"/>
    <hyperlink ref="F939" r:id="rId310" xr:uid="{1BD74782-A152-42D1-A9E8-65CD3D863C71}"/>
    <hyperlink ref="F940" r:id="rId311" xr:uid="{D837174C-2A8B-4263-ACA9-3E86592149DE}"/>
    <hyperlink ref="F941" r:id="rId312" xr:uid="{BF510965-063E-429D-99BE-C393C7AFCC5C}"/>
    <hyperlink ref="F943" r:id="rId313" xr:uid="{075E65E6-3FE7-499A-9E4E-094773F1ACC9}"/>
    <hyperlink ref="F944" r:id="rId314" xr:uid="{57432F9B-C167-467D-8536-9C1A170391D2}"/>
    <hyperlink ref="F945" r:id="rId315" xr:uid="{A5734043-0F16-43DC-BC0D-1D741DAE77AF}"/>
    <hyperlink ref="F946" r:id="rId316" xr:uid="{5B36D202-F0AF-42A7-A5C4-7BFE7A1B8D01}"/>
    <hyperlink ref="F947" r:id="rId317" xr:uid="{442308A5-578D-4CA7-9E3D-2F591C2BB3EE}"/>
    <hyperlink ref="F948" r:id="rId318" xr:uid="{57C95DEB-3412-4C50-A49A-AFCFACD7540B}"/>
    <hyperlink ref="F949" r:id="rId319" xr:uid="{B74AD574-8B11-4086-B02D-D400090965D7}"/>
    <hyperlink ref="F951" r:id="rId320" xr:uid="{BDBA34C4-EDFA-4B5B-B322-82AB0BA0CD8D}"/>
    <hyperlink ref="F952" r:id="rId321" xr:uid="{0F79E657-C313-49BB-85DB-32EFE1A024DE}"/>
    <hyperlink ref="F953" r:id="rId322" xr:uid="{BCDE56B1-5CF8-48AF-ACCF-BD368A43FE78}"/>
    <hyperlink ref="F954" r:id="rId323" xr:uid="{346CABA1-6911-4F2A-AA60-C7543A8997FA}"/>
    <hyperlink ref="F955" r:id="rId324" xr:uid="{162EF24D-F586-4170-8963-5B366B1D2FB6}"/>
    <hyperlink ref="F956" r:id="rId325" xr:uid="{3CF85657-E0BC-4C3C-AC25-C9D616365402}"/>
    <hyperlink ref="F957" r:id="rId326" xr:uid="{71E3018B-ED9B-4A32-9E51-517D1AE3A94E}"/>
    <hyperlink ref="F958" r:id="rId327" xr:uid="{E7285348-AA22-40EF-85BC-A2D9AAF7915A}"/>
    <hyperlink ref="F959" r:id="rId328" xr:uid="{E4D06BAA-86CA-4680-AF8A-DF64CA5D3A63}"/>
    <hyperlink ref="F961" r:id="rId329" xr:uid="{F45A829C-C6D9-45F7-A08C-E6CEB500CDE7}"/>
    <hyperlink ref="F962" r:id="rId330" xr:uid="{EDC593F9-95B8-40BC-8095-9CAB634651B8}"/>
    <hyperlink ref="F963" r:id="rId331" xr:uid="{C972C0E9-9A1C-4B61-8678-453186ABF27B}"/>
    <hyperlink ref="F964" r:id="rId332" xr:uid="{59C4DDC3-C577-4B1E-B03D-5393AFF3F199}"/>
    <hyperlink ref="F965" r:id="rId333" xr:uid="{97618A9B-E1BA-4CE9-8A3B-1E730174D4A1}"/>
    <hyperlink ref="F966" r:id="rId334" xr:uid="{5CC87E2D-6302-4C72-A20F-AF2BDA2E7277}"/>
    <hyperlink ref="F967" r:id="rId335" xr:uid="{D28B5955-4362-4D6B-B3DE-EC7D62E1AD49}"/>
    <hyperlink ref="F969" r:id="rId336" xr:uid="{C76DDD88-8230-4FA7-8988-2EB686C31626}"/>
    <hyperlink ref="F970" r:id="rId337" xr:uid="{EC992405-32A4-44E2-B651-A347E4D3A23B}"/>
    <hyperlink ref="F971" r:id="rId338" xr:uid="{68B8E619-AD9E-4B2E-A2E6-C20D87C6DB11}"/>
    <hyperlink ref="F972" r:id="rId339" xr:uid="{18188D66-24D9-4D91-BF77-72DEC257E604}"/>
    <hyperlink ref="F973" r:id="rId340" xr:uid="{28B60C1E-C8BD-430E-BFB5-02A7EAC4DF07}"/>
    <hyperlink ref="F974" r:id="rId341" xr:uid="{A7CC8FDE-90EE-4EB3-B99A-089BBECDF390}"/>
    <hyperlink ref="F975" r:id="rId342" xr:uid="{C040A4C5-55A2-46B7-99A8-DDCEE40A43A0}"/>
    <hyperlink ref="F977" r:id="rId343" xr:uid="{DE1CE4F8-1E65-4EF0-A237-1985BCB64106}"/>
    <hyperlink ref="F978" r:id="rId344" xr:uid="{B566A29E-EAF7-40BC-A677-50C066F7372B}"/>
    <hyperlink ref="F979" r:id="rId345" xr:uid="{6ED2FB76-5D14-483E-82C6-93B06615F299}"/>
    <hyperlink ref="F980" r:id="rId346" xr:uid="{54DDF2FE-46C2-49C9-AE97-B81CCA935293}"/>
    <hyperlink ref="F981" r:id="rId347" xr:uid="{75FB0CAA-774D-4DF5-8410-C9BECAB23D57}"/>
    <hyperlink ref="F982" r:id="rId348" xr:uid="{4B9853FC-E29C-4347-815D-7B82A0A76F51}"/>
    <hyperlink ref="F983" r:id="rId349" xr:uid="{E41F3A3F-7810-48B9-97DF-F7ECC098A962}"/>
    <hyperlink ref="F985" r:id="rId350" xr:uid="{2F638C7B-ED3E-4CD0-8204-DCA4E52E027D}"/>
    <hyperlink ref="F986" r:id="rId351" xr:uid="{D14AA2FB-D77F-42B4-BABA-0D3625905CE7}"/>
    <hyperlink ref="F987" r:id="rId352" xr:uid="{DA188CB0-5C72-4BED-BC09-C629A5FADFBB}"/>
    <hyperlink ref="F988" r:id="rId353" xr:uid="{CCDA6499-36A8-409D-BCB5-71AEA3772318}"/>
    <hyperlink ref="F990" r:id="rId354" xr:uid="{E9AA9FE5-D272-4F06-B65A-401A20EE04F9}"/>
    <hyperlink ref="F991" r:id="rId355" xr:uid="{BE9ADC8C-4AFE-4822-9097-7A9E53F0CA9E}"/>
    <hyperlink ref="F992" r:id="rId356" xr:uid="{F3338950-DE4E-49AC-9A4E-E67DF621E344}"/>
    <hyperlink ref="F993" r:id="rId357" xr:uid="{0CA785FF-82B7-48BC-8226-3953B8EE669A}"/>
    <hyperlink ref="F995" r:id="rId358" xr:uid="{C9D05352-4CCF-4B20-B21B-760D23215D2E}"/>
    <hyperlink ref="F996" r:id="rId359" xr:uid="{F3165666-C2C8-47CC-BE6A-CEAE232E78AA}"/>
    <hyperlink ref="F997" r:id="rId360" xr:uid="{EDEFBAD2-7D21-4880-B9AA-87B64032C526}"/>
    <hyperlink ref="F998" r:id="rId361" xr:uid="{5C674B45-2CCA-4572-A110-A2CFF812165C}"/>
    <hyperlink ref="F999" r:id="rId362" xr:uid="{169B90A5-723F-4952-AA41-2F00707D881F}"/>
    <hyperlink ref="F1000" r:id="rId363" xr:uid="{3E0E84B2-CCB3-4F6F-A774-10A1AD5150C1}"/>
    <hyperlink ref="F1001" r:id="rId364" xr:uid="{F1D4F416-D9F5-44D9-B973-0CB2FE3311B3}"/>
    <hyperlink ref="F1003" r:id="rId365" xr:uid="{B2A3CB73-A4EF-4B65-B26C-9C7C438A7A74}"/>
    <hyperlink ref="F1004" r:id="rId366" xr:uid="{AE6BB3D1-03DB-457B-8B09-446BA1247ACE}"/>
    <hyperlink ref="F1005" r:id="rId367" xr:uid="{49941D57-304B-4B8B-9598-CC9D152442F2}"/>
    <hyperlink ref="F1006" r:id="rId368" xr:uid="{E3BD5A23-4F65-4BB3-9818-DB9F749829D4}"/>
    <hyperlink ref="F1007" r:id="rId369" xr:uid="{AA410BEC-338D-4A1C-86F2-37923C6C23D1}"/>
    <hyperlink ref="F1008" r:id="rId370" xr:uid="{5AEA74A1-CA18-4BC1-8A75-C8762E95DC7E}"/>
    <hyperlink ref="F1009" r:id="rId371" xr:uid="{C176482A-9040-4026-BD1D-1CC20B6E78C4}"/>
    <hyperlink ref="F1010" r:id="rId372" xr:uid="{B4B71ED1-96E1-42DC-9F2A-326751C7ED2D}"/>
    <hyperlink ref="F1011" r:id="rId373" xr:uid="{8BC63399-75B6-4FB7-B00B-A710AEA880E8}"/>
    <hyperlink ref="F1012" r:id="rId374" xr:uid="{CB95B521-26E3-4F4C-87B7-F3E5B70A46DD}"/>
    <hyperlink ref="F1014" r:id="rId375" xr:uid="{1D6063D3-0544-456C-AE1D-13CF13CAB438}"/>
    <hyperlink ref="F1015" r:id="rId376" xr:uid="{7D3B6B36-8E0A-43D4-85C7-502A17BF99F0}"/>
    <hyperlink ref="F1016" r:id="rId377" xr:uid="{892F2B19-55AA-4AEB-86F7-B0EF688CF92D}"/>
    <hyperlink ref="F1017" r:id="rId378" xr:uid="{99289477-F6DF-4764-8007-B2B936CA3A26}"/>
    <hyperlink ref="F1019" r:id="rId379" xr:uid="{1F018BC7-3A99-4B8A-AD51-8E78DD119D38}"/>
    <hyperlink ref="F1020" r:id="rId380" xr:uid="{44D0B823-A7C3-480D-8DA1-AA91BB617576}"/>
    <hyperlink ref="F1021" r:id="rId381" xr:uid="{C56D21B1-D920-4943-9C74-37071DA9E1DA}"/>
    <hyperlink ref="F1022" r:id="rId382" xr:uid="{4ADF7052-7EC4-4511-8921-E81F45ED930E}"/>
    <hyperlink ref="F1024" r:id="rId383" xr:uid="{2CD78EE1-5F7E-46BF-B012-209747DABCA5}"/>
    <hyperlink ref="F1025" r:id="rId384" xr:uid="{2552A113-CD86-4A7F-8993-3AA33AFB4E61}"/>
    <hyperlink ref="F1026" r:id="rId385" xr:uid="{2154605C-46B7-4DD3-8FAE-B0424F2D621B}"/>
    <hyperlink ref="F1027" r:id="rId386" xr:uid="{68F50C26-B42B-4F99-ABD8-E67F7B92C33B}"/>
    <hyperlink ref="F1028" r:id="rId387" xr:uid="{DB29E3A7-57D7-45D5-99FF-9A6B34955F26}"/>
    <hyperlink ref="F1029" r:id="rId388" xr:uid="{1549F3F0-7598-4C14-B587-47DB1889913A}"/>
    <hyperlink ref="F1030" r:id="rId389" xr:uid="{BEF680E4-5363-438C-8525-6FB3A7E58818}"/>
    <hyperlink ref="F1032" r:id="rId390" xr:uid="{A2B5EAA3-0977-48FF-8688-A7EADB27390A}"/>
    <hyperlink ref="F1033" r:id="rId391" xr:uid="{F463D3D3-D8C1-4109-8572-3E6A4F59C013}"/>
    <hyperlink ref="F1034" r:id="rId392" xr:uid="{67D7DAE7-649F-42AC-94CB-280F0AEBF6A3}"/>
    <hyperlink ref="F1035" r:id="rId393" xr:uid="{D481E17C-CDA4-4774-A4ED-F726CA7A6F97}"/>
    <hyperlink ref="F1036" r:id="rId394" xr:uid="{C8B553F8-6DCB-426F-98A4-E217D4FF27A9}"/>
    <hyperlink ref="F1037" r:id="rId395" xr:uid="{D805E9AF-7BB1-4E63-B6CF-6F5FDD1C387D}"/>
    <hyperlink ref="F1039" r:id="rId396" xr:uid="{7986D8DA-0568-4BC8-AB51-AAA88FB5CF10}"/>
    <hyperlink ref="F1040" r:id="rId397" xr:uid="{AE618FB0-F0B3-46D9-86FF-84ADBA8A6268}"/>
    <hyperlink ref="F1041" r:id="rId398" xr:uid="{566CD95C-D7BB-4541-A3A1-452674541B2C}"/>
    <hyperlink ref="F1042" r:id="rId399" xr:uid="{3887C951-D92A-4B54-B116-EA17941972B0}"/>
    <hyperlink ref="F1044" r:id="rId400" xr:uid="{2944B367-1398-4035-B6C4-949C7A520670}"/>
    <hyperlink ref="F1045" r:id="rId401" xr:uid="{AEF9B238-4B02-4C00-97D0-52003DAD3FDE}"/>
    <hyperlink ref="F1046" r:id="rId402" xr:uid="{813DBA90-0D62-4283-B6C1-C657F7D1998C}"/>
    <hyperlink ref="F1047" r:id="rId403" xr:uid="{2407D201-700D-428D-BA90-F473EAED8ED7}"/>
    <hyperlink ref="F1048" r:id="rId404" xr:uid="{3BA34727-8AEA-4C17-8536-086A3986FB40}"/>
    <hyperlink ref="F1049" r:id="rId405" xr:uid="{51162544-184B-4D2D-B96B-647D554FCD8E}"/>
    <hyperlink ref="F1051" r:id="rId406" xr:uid="{5B283B02-42FF-4F0A-BF76-2FF770D13073}"/>
    <hyperlink ref="F1052" r:id="rId407" xr:uid="{E75184EC-00D9-42DC-A764-6F31EF0B1EEA}"/>
    <hyperlink ref="F1053" r:id="rId408" xr:uid="{6F370667-543D-47BC-B6EB-973D239D3F28}"/>
    <hyperlink ref="F1054" r:id="rId409" xr:uid="{63E59C83-A892-4808-91B6-EF39A2030657}"/>
    <hyperlink ref="F1056" r:id="rId410" xr:uid="{EF024522-5568-4168-BA41-5DF41284BFE4}"/>
    <hyperlink ref="F1057" r:id="rId411" xr:uid="{1BA19CBD-4CA1-4872-94D0-EEF343BDB446}"/>
    <hyperlink ref="F1058" r:id="rId412" xr:uid="{482D7C84-D2A6-4D66-B919-23F42CA5C7C7}"/>
    <hyperlink ref="F1059" r:id="rId413" xr:uid="{5A758A44-3182-4866-8B97-6106191463E4}"/>
    <hyperlink ref="F1060" r:id="rId414" xr:uid="{AD3585DF-421E-45C0-813F-7CF46E0E3BFD}"/>
    <hyperlink ref="F1062" r:id="rId415" xr:uid="{CB2D5332-22D3-4042-AF51-F132D071694A}"/>
    <hyperlink ref="F1063" r:id="rId416" xr:uid="{58B2AC6A-78A0-4E25-9461-EFB5B9C9BBEF}"/>
    <hyperlink ref="F1064" r:id="rId417" xr:uid="{50DB67ED-D7D1-46FE-B948-11EAA569E679}"/>
    <hyperlink ref="F1065" r:id="rId418" xr:uid="{8BB7A9ED-B4A4-453B-9934-ACE1AC6E3730}"/>
    <hyperlink ref="F1067" r:id="rId419" xr:uid="{DA70A552-3224-460D-A2F2-28A65E910859}"/>
    <hyperlink ref="F1068" r:id="rId420" xr:uid="{B262DDA3-C48E-453D-A5E1-2C90F2F745BA}"/>
    <hyperlink ref="F1069" r:id="rId421" xr:uid="{41FDD808-10B7-491A-BDDA-00B721D68B22}"/>
    <hyperlink ref="F1070" r:id="rId422" xr:uid="{66D2B3FF-599F-487A-8A65-D287060CAB8A}"/>
    <hyperlink ref="F1071" r:id="rId423" xr:uid="{23FF3D37-0922-458F-8A35-F1657EC65D0A}"/>
    <hyperlink ref="F1072" r:id="rId424" xr:uid="{26F87346-ECF6-408B-AC93-2FA8DCD463BE}"/>
    <hyperlink ref="F1073" r:id="rId425" xr:uid="{EF927413-4065-4F4B-A4B2-59B67D9429C8}"/>
    <hyperlink ref="F1075" r:id="rId426" xr:uid="{E6FDE15B-2A32-4ED7-9CF0-2FD0E36B1C39}"/>
    <hyperlink ref="F1076" r:id="rId427" xr:uid="{6A755B6F-8B92-45F5-B7BC-CB49A3C7A638}"/>
    <hyperlink ref="F1077" r:id="rId428" xr:uid="{F13C0B6E-31EB-4C1C-A907-617A92EB263A}"/>
    <hyperlink ref="F1078" r:id="rId429" xr:uid="{DF116934-7CF3-45BE-98A2-86ADC9EDE358}"/>
    <hyperlink ref="F1079" r:id="rId430" xr:uid="{69E1A718-6326-4EFB-9EB0-D147E97AA121}"/>
    <hyperlink ref="F1080" r:id="rId431" xr:uid="{A5561463-D6AF-4F1A-B837-9848D9B60741}"/>
    <hyperlink ref="F1081" r:id="rId432" xr:uid="{F17922C3-AA55-47C3-82BA-841FEEEA73A3}"/>
    <hyperlink ref="F1083" r:id="rId433" xr:uid="{C86BA01A-49FE-4F25-A8AE-DF7C1F7B0CCC}"/>
    <hyperlink ref="F1084" r:id="rId434" xr:uid="{7E93D98F-8D24-4977-9BCA-3048C27F995D}"/>
    <hyperlink ref="F1085" r:id="rId435" xr:uid="{468117FD-2224-4D01-AEC6-599C1A50E8C5}"/>
    <hyperlink ref="F1086" r:id="rId436" xr:uid="{54FBAA6D-77D4-416F-8B34-86DAFE29F60C}"/>
    <hyperlink ref="F1087" r:id="rId437" xr:uid="{085D1947-E77A-44AE-879E-F69702B3D2E5}"/>
    <hyperlink ref="F1088" r:id="rId438" xr:uid="{34FFE016-919C-4F19-A7CE-CFA15723C201}"/>
    <hyperlink ref="F1089" r:id="rId439" xr:uid="{150EFD21-CF74-486F-98ED-28C1A0439C7C}"/>
    <hyperlink ref="F1090" r:id="rId440" xr:uid="{B0020DCF-CF3A-4413-8311-5999F2F816A7}"/>
    <hyperlink ref="F1092" r:id="rId441" xr:uid="{DFC9ED2D-445A-47B0-8DF9-80CA5A76AF11}"/>
    <hyperlink ref="F1093" r:id="rId442" xr:uid="{4022BB95-126D-4D86-9181-B4A1DA2B7623}"/>
    <hyperlink ref="F1094" r:id="rId443" xr:uid="{96AEE226-E469-4CD1-82A3-3AAF1B6DEFD7}"/>
    <hyperlink ref="F1095" r:id="rId444" xr:uid="{47657ED3-82F1-4F3D-9C18-759C7C47D8A2}"/>
    <hyperlink ref="F1096" r:id="rId445" xr:uid="{C783646E-6015-4D19-AD7F-8725A081E6DA}"/>
    <hyperlink ref="F1098" r:id="rId446" xr:uid="{470B66BA-6EA8-4C10-8CCF-9B1FD28D6BDD}"/>
    <hyperlink ref="F1099" r:id="rId447" xr:uid="{556248FF-686D-4B8A-8380-8888A3532F29}"/>
    <hyperlink ref="F1100" r:id="rId448" xr:uid="{BADDE2AF-B399-4FB3-8890-07965F225E10}"/>
    <hyperlink ref="F1101" r:id="rId449" xr:uid="{6E48E6E2-44A2-41F2-A5F9-0639902C1835}"/>
    <hyperlink ref="F1102" r:id="rId450" xr:uid="{FE1F6D5E-BD45-452A-8BC8-B3EB01661024}"/>
    <hyperlink ref="F1104" r:id="rId451" xr:uid="{7F43D537-5CC2-4D0A-A18F-BF9DD1B3528A}"/>
    <hyperlink ref="F1105" r:id="rId452" xr:uid="{4EEA7DC6-36EA-424E-A156-595C919725C6}"/>
    <hyperlink ref="F1106" r:id="rId453" xr:uid="{8BBA535E-22ED-4C7C-B4D7-D01097B196E4}"/>
    <hyperlink ref="F1107" r:id="rId454" xr:uid="{C8EB8B99-D97F-4580-B0E0-A9D6816122E1}"/>
    <hyperlink ref="F1108" r:id="rId455" xr:uid="{4985D45C-6AD7-4C5C-A9D7-FB5EF1121DE2}"/>
    <hyperlink ref="F1110" r:id="rId456" xr:uid="{CF0FAD97-5225-4C68-9FB5-8E5A40B91B67}"/>
    <hyperlink ref="F1111" r:id="rId457" xr:uid="{21DF253C-C7D6-429D-8B03-6A92DA549C56}"/>
    <hyperlink ref="F1112" r:id="rId458" xr:uid="{B6C9236D-2DD5-4E1F-BEB2-CA804DB62F6C}"/>
    <hyperlink ref="F1113" r:id="rId459" xr:uid="{1964D195-424C-41CA-958B-80056203BBF3}"/>
    <hyperlink ref="F1115" r:id="rId460" xr:uid="{CD76BD24-3EAC-4725-A416-0374B8C64675}"/>
    <hyperlink ref="F1116" r:id="rId461" xr:uid="{F87CC25F-9B28-4344-AC77-F263DF90A1E0}"/>
    <hyperlink ref="F1117" r:id="rId462" xr:uid="{1A593A65-27FF-4D8B-B04E-C2E3E242D7C9}"/>
    <hyperlink ref="F1118" r:id="rId463" xr:uid="{48E1ABFC-3478-4A3F-ADD9-4F5CC87B1C93}"/>
    <hyperlink ref="F1119" r:id="rId464" xr:uid="{17559353-A88A-415A-BF68-76E1D9A0E1E2}"/>
    <hyperlink ref="F1120" r:id="rId465" xr:uid="{C3073ED5-A106-4C1F-9A2D-EA8A2FD68C2F}"/>
    <hyperlink ref="F1121" r:id="rId466" xr:uid="{A9E68745-82E0-40A9-AA3A-99D7BC6DB7C3}"/>
    <hyperlink ref="F1122" r:id="rId467" xr:uid="{8E0577EB-B82D-4644-8B3A-5D19C207E773}"/>
    <hyperlink ref="F1124" r:id="rId468" xr:uid="{53364268-D6EE-467C-B613-CB9F8778EC34}"/>
    <hyperlink ref="F1125" r:id="rId469" xr:uid="{B3EEA999-F4A9-4114-B1EE-290DD870C5D7}"/>
    <hyperlink ref="F1126" r:id="rId470" xr:uid="{D5D3424E-64C5-4253-BCD3-6FBE30CBA9CF}"/>
    <hyperlink ref="F1127" r:id="rId471" xr:uid="{35223812-CEFC-438B-85D2-CBFE5825C422}"/>
    <hyperlink ref="F1128" r:id="rId472" xr:uid="{BD635BF7-9BE5-4395-A668-7666DBACADC8}"/>
    <hyperlink ref="F1129" r:id="rId473" xr:uid="{899C15A8-C7A5-4354-9E35-36CDC4D27F55}"/>
    <hyperlink ref="F1130" r:id="rId474" xr:uid="{464544F7-7DDF-4897-9CC2-C48942F415E0}"/>
    <hyperlink ref="F1131" r:id="rId475" xr:uid="{A17BD911-E53D-460E-BDAE-98B3DB0067DF}"/>
    <hyperlink ref="F1133" r:id="rId476" xr:uid="{7C2D5D26-FEDC-43B1-959B-CE47864925B0}"/>
    <hyperlink ref="F1134" r:id="rId477" xr:uid="{FE80A90C-9069-4A3E-94A7-189B4D8BFB00}"/>
    <hyperlink ref="F1135" r:id="rId478" xr:uid="{353A4498-E808-46AC-A568-9528CB3446D3}"/>
    <hyperlink ref="F1136" r:id="rId479" xr:uid="{F1191FED-CAC0-425C-BF3A-447073DE2F5E}"/>
    <hyperlink ref="F1137" r:id="rId480" xr:uid="{5FD1A91D-5064-403F-9504-267767B705FE}"/>
    <hyperlink ref="F1138" r:id="rId481" xr:uid="{FBEF420A-D7F8-4944-890A-4533F00882AF}"/>
    <hyperlink ref="F1139" r:id="rId482" xr:uid="{4CDE6E99-339E-4082-BBE4-15164D6828C4}"/>
    <hyperlink ref="F1141" r:id="rId483" xr:uid="{21D78E32-0A45-4CEF-ABA5-B8926E0341FF}"/>
    <hyperlink ref="F1142" r:id="rId484" xr:uid="{15C521FC-08B7-4DC5-91F4-04399932A396}"/>
    <hyperlink ref="F1143" r:id="rId485" xr:uid="{E412A98D-F0C3-478A-BB86-AD5C133EC047}"/>
    <hyperlink ref="F1144" r:id="rId486" xr:uid="{D933FA3D-3934-4C2A-873C-1986A376B86A}"/>
    <hyperlink ref="F1145" r:id="rId487" xr:uid="{50F5D70A-089C-4A2F-8532-E6311E245C68}"/>
    <hyperlink ref="F1146" r:id="rId488" xr:uid="{4E67FB58-A267-4008-AAE6-1018213E074D}"/>
    <hyperlink ref="F1148" r:id="rId489" xr:uid="{476C8E7C-1CE9-4EBA-AE73-08468F2C9949}"/>
    <hyperlink ref="F1149" r:id="rId490" xr:uid="{572B5257-36CF-461E-BE4A-A687028D5718}"/>
    <hyperlink ref="F1150" r:id="rId491" xr:uid="{26AF9FDC-0B04-4378-85BF-7D063C423B8A}"/>
    <hyperlink ref="F1151" r:id="rId492" xr:uid="{0DFC6EDC-DFA9-477B-849F-39423CE00662}"/>
    <hyperlink ref="F1153" r:id="rId493" xr:uid="{93EB39DA-FF3D-4D2A-9AB9-0269C28151E5}"/>
    <hyperlink ref="F1154" r:id="rId494" xr:uid="{DDB00C99-2010-4071-BDE3-552DAF96B223}"/>
    <hyperlink ref="F1155" r:id="rId495" xr:uid="{3CB9FC35-09D3-4F12-A942-4CCD57DB6E8E}"/>
    <hyperlink ref="F1156" r:id="rId496" xr:uid="{F2B9D7E1-7B10-423C-B272-FACD740203EF}"/>
    <hyperlink ref="F1157" r:id="rId497" xr:uid="{BE254F68-A5CB-454C-AB81-9F11FA17CA61}"/>
    <hyperlink ref="F1158" r:id="rId498" xr:uid="{A47679E5-8AF1-459D-911B-178189E9A677}"/>
    <hyperlink ref="F1159" r:id="rId499" xr:uid="{1143C555-4942-4433-B710-BFDD5A31E0A4}"/>
    <hyperlink ref="F1161" r:id="rId500" xr:uid="{1F3B68E3-E8F3-4F61-867A-CE5280950141}"/>
    <hyperlink ref="F1162" r:id="rId501" xr:uid="{4B7431E6-32E2-4160-ADA2-250A51A23F7C}"/>
    <hyperlink ref="F1163" r:id="rId502" xr:uid="{852F0F6C-DD7E-44A2-919D-B6E53F0C207F}"/>
    <hyperlink ref="F1164" r:id="rId503" xr:uid="{2A404AC5-4182-4382-9FB4-F63541082C71}"/>
    <hyperlink ref="F1165" r:id="rId504" xr:uid="{A74AA1FF-6D28-4FF3-BB6A-C1A1774F434C}"/>
    <hyperlink ref="F1166" r:id="rId505" xr:uid="{8D0B455B-B22B-49E6-B639-9324157AD467}"/>
    <hyperlink ref="F1167" r:id="rId506" xr:uid="{4C96BAED-5E3D-458D-B8D4-BCE95929BA17}"/>
    <hyperlink ref="F1169" r:id="rId507" xr:uid="{C6429C2A-F3E6-4DC1-B4F7-86B8F6606B2B}"/>
    <hyperlink ref="F1170" r:id="rId508" xr:uid="{2FA01960-9750-49FE-A00B-F20338FC764C}"/>
    <hyperlink ref="F1171" r:id="rId509" xr:uid="{89862382-ABDE-49C1-86BE-CE53C4EB9F59}"/>
    <hyperlink ref="F1172" r:id="rId510" xr:uid="{B9B8CDAD-3046-45F3-A3AB-2D5DF232F4C3}"/>
    <hyperlink ref="F1174" r:id="rId511" xr:uid="{22687687-F438-4031-B3D2-1BB0F559C80B}"/>
    <hyperlink ref="F1175" r:id="rId512" xr:uid="{1A705014-F6DE-4C18-BED3-3D112AF035E5}"/>
    <hyperlink ref="F1176" r:id="rId513" xr:uid="{7D56AE7F-A4B9-4583-8F67-1A3A97081021}"/>
    <hyperlink ref="F1177" r:id="rId514" xr:uid="{35A239E6-53EA-4647-BE0D-6F32C17D019B}"/>
    <hyperlink ref="F1178" r:id="rId515" xr:uid="{93A154BC-2334-4562-97E6-1D126CE0F151}"/>
    <hyperlink ref="F1179" r:id="rId516" xr:uid="{16B252BB-9990-4273-8E6D-C3280FF69359}"/>
    <hyperlink ref="F1181" r:id="rId517" xr:uid="{926EFCFD-D7EA-4E90-97DB-A9A825E98B93}"/>
    <hyperlink ref="F1182" r:id="rId518" xr:uid="{4CBC0DD9-71CC-4A8A-B1DD-20A0A8F1C22D}"/>
    <hyperlink ref="F1183" r:id="rId519" xr:uid="{A2497172-D315-4811-BAB4-C1804CDAB236}"/>
    <hyperlink ref="F1184" r:id="rId520" xr:uid="{003DBBEB-D987-4F10-ACAD-7F4891DE4618}"/>
    <hyperlink ref="F1185" r:id="rId521" xr:uid="{C2EF2D20-EE9D-4E58-9E35-C3C5CC4E3E41}"/>
    <hyperlink ref="F1186" r:id="rId522" xr:uid="{FD72D7BE-7006-49A1-923E-8EF8DC642030}"/>
    <hyperlink ref="F1188" r:id="rId523" xr:uid="{0D954D79-B79F-4480-A81D-4CC0931E8F3C}"/>
    <hyperlink ref="F1189" r:id="rId524" xr:uid="{8A20738D-12AB-41CD-A42F-8FC7D99E7C5C}"/>
    <hyperlink ref="F1190" r:id="rId525" xr:uid="{FC8D1921-DB50-45E6-B531-A90F8E543301}"/>
    <hyperlink ref="F1191" r:id="rId526" xr:uid="{09B039A5-101E-4B35-872E-607484FEB8C0}"/>
    <hyperlink ref="F1192" r:id="rId527" xr:uid="{70C24F71-3BE2-422A-A970-D30937DAC3FB}"/>
    <hyperlink ref="F1193" r:id="rId528" xr:uid="{7FEFB255-C047-42B0-AE12-E496228A832A}"/>
    <hyperlink ref="F1194" r:id="rId529" xr:uid="{7459D8A6-4F0D-4490-85C7-35DC0E0104BF}"/>
    <hyperlink ref="F1195" r:id="rId530" xr:uid="{4138739B-1F40-4CF9-A0BE-BBB309D0659E}"/>
    <hyperlink ref="F1197" r:id="rId531" xr:uid="{1C49B726-BE31-46FA-B07A-54081613A8EE}"/>
    <hyperlink ref="F1198" r:id="rId532" xr:uid="{B9C953E3-F1D6-4136-929E-E6FC53E29548}"/>
    <hyperlink ref="F1199" r:id="rId533" xr:uid="{CB6A5053-464F-45E5-A526-25D40220261E}"/>
    <hyperlink ref="F1200" r:id="rId534" xr:uid="{5F78D400-CD17-426A-B57E-CD92776A52C1}"/>
    <hyperlink ref="F1201" r:id="rId535" xr:uid="{A2C69F4E-471D-4546-959A-880A4D5B3C01}"/>
    <hyperlink ref="F1202" r:id="rId536" xr:uid="{5B5CB917-4D2C-40C4-98D2-EF563D1B21AB}"/>
    <hyperlink ref="F1203" r:id="rId537" xr:uid="{2BC17229-C2B4-4E6B-9A1D-E6842F57756E}"/>
    <hyperlink ref="F1204" r:id="rId538" xr:uid="{8BCA0447-6A8D-4825-B357-161D5208910A}"/>
    <hyperlink ref="F1205" r:id="rId539" xr:uid="{CA7C9797-D083-4E2D-8E8C-550C850125B8}"/>
    <hyperlink ref="F1206" r:id="rId540" xr:uid="{4E3F85E8-B05D-4A99-80E6-446374DFAF73}"/>
    <hyperlink ref="F1207" r:id="rId541" xr:uid="{579F5FE8-53A1-4EA6-A25A-0AECF12BDCC0}"/>
    <hyperlink ref="F1209" r:id="rId542" xr:uid="{CDB12C63-2E98-4B6E-B70A-DA1D94045C5A}"/>
    <hyperlink ref="F1210" r:id="rId543" xr:uid="{8F77B1DD-EC4B-4304-8760-EA980E5D6791}"/>
    <hyperlink ref="F1212" r:id="rId544" xr:uid="{DE8CF56D-F9FA-4758-9FBD-F8B0401B2A4F}"/>
    <hyperlink ref="F1213" r:id="rId545" xr:uid="{D099C8C6-E8A4-4DDD-B7D0-B85E05B27DE0}"/>
    <hyperlink ref="F1214" r:id="rId546" xr:uid="{10727288-512E-418E-9EC9-B9F65525927D}"/>
    <hyperlink ref="F1215" r:id="rId547" xr:uid="{4B281D06-0E64-422B-BB6A-A5A47A582A3C}"/>
    <hyperlink ref="F1216" r:id="rId548" xr:uid="{EFF281F1-95CC-4CB0-B712-EC5E96EB64EE}"/>
    <hyperlink ref="F1218" r:id="rId549" xr:uid="{C01BC89C-18A9-4FE7-981B-9434683B6D5D}"/>
    <hyperlink ref="F1219" r:id="rId550" xr:uid="{82174BA9-38F8-46A9-89FF-75CF7BDCBB4C}"/>
    <hyperlink ref="F1220" r:id="rId551" xr:uid="{89008583-BAAF-4352-A7BF-DA0788F5FF43}"/>
    <hyperlink ref="F1221" r:id="rId552" xr:uid="{42FAD6D6-1F7E-4FD4-B5A7-53065BF720C7}"/>
    <hyperlink ref="F1222" r:id="rId553" xr:uid="{C927B483-A813-4F6F-9718-6487440BC1B8}"/>
    <hyperlink ref="F1224" r:id="rId554" xr:uid="{393A9BB5-36E9-4153-B241-BB485AA6A09A}"/>
    <hyperlink ref="F1225" r:id="rId555" xr:uid="{13900314-E0F1-4EFC-AA59-14A9FB737946}"/>
    <hyperlink ref="F1226" r:id="rId556" xr:uid="{C3307B60-B3FC-4E4F-B0F3-5422CE913236}"/>
    <hyperlink ref="F1227" r:id="rId557" xr:uid="{E0C16B4E-1DEF-45FB-B74B-93EBAB172820}"/>
    <hyperlink ref="F1228" r:id="rId558" xr:uid="{2445A928-AEF1-4374-A4A8-7DBBD083BFB2}"/>
    <hyperlink ref="F1229" r:id="rId559" xr:uid="{E7285CCE-8092-4BAD-8AF7-77E58DFA9AF6}"/>
    <hyperlink ref="F1230" r:id="rId560" xr:uid="{B23231CC-9D3A-40FE-9FAD-32ED3CD913C4}"/>
    <hyperlink ref="F1231" r:id="rId561" xr:uid="{BB737B44-8896-4BBB-93CE-6713B36B9F94}"/>
    <hyperlink ref="F1232" r:id="rId562" xr:uid="{EAEC774B-4361-45F3-A1C7-A465565CBD01}"/>
    <hyperlink ref="F1234" r:id="rId563" xr:uid="{2D275FEA-69DE-40D6-AEEB-7411388736F7}"/>
    <hyperlink ref="F1235" r:id="rId564" xr:uid="{63C23154-D0AA-4EDF-89FE-CAF7252F5892}"/>
    <hyperlink ref="F1236" r:id="rId565" xr:uid="{F2655612-F5C1-45F9-96B0-FE7FB201E3D9}"/>
    <hyperlink ref="F1237" r:id="rId566" xr:uid="{D4DC8624-988C-42A1-ACD4-050F73103396}"/>
    <hyperlink ref="F1238" r:id="rId567" xr:uid="{273CE766-67AC-4EB4-B622-9FB8BB4308CE}"/>
    <hyperlink ref="F1239" r:id="rId568" xr:uid="{B65A9F18-77F5-4039-A06F-FB473385ACFF}"/>
    <hyperlink ref="F1241" r:id="rId569" xr:uid="{CFAA29D1-0613-448E-98AE-5E6260BC696B}"/>
    <hyperlink ref="F1242" r:id="rId570" xr:uid="{AB6855E2-943B-48DE-9709-42A35C0AEE01}"/>
    <hyperlink ref="F1243" r:id="rId571" xr:uid="{2592510E-831B-413A-8C6C-7A876562B6D7}"/>
    <hyperlink ref="F1244" r:id="rId572" xr:uid="{7758EF79-E6FB-4ED4-8FE4-5FE863618ECD}"/>
    <hyperlink ref="F1245" r:id="rId573" xr:uid="{11C716E1-C23D-49C8-890E-8513090DF5D2}"/>
    <hyperlink ref="F1246" r:id="rId574" xr:uid="{70460BFB-BBBA-40A5-B349-A2F0684700E7}"/>
    <hyperlink ref="F1247" r:id="rId575" xr:uid="{84C06927-4106-4393-B3E3-0366B9A33F90}"/>
    <hyperlink ref="F1249" r:id="rId576" xr:uid="{C46D0870-87DC-44E0-A1C5-9103CDD17DB1}"/>
    <hyperlink ref="F1250" r:id="rId577" xr:uid="{D4A79025-EDA0-47A9-9A92-465865228B2D}"/>
    <hyperlink ref="F1251" r:id="rId578" xr:uid="{9BBB29BB-F0A4-4610-A297-93E8C990C156}"/>
    <hyperlink ref="F1252" r:id="rId579" xr:uid="{645E0047-20F1-41E0-A26D-E8B424E0C9DC}"/>
    <hyperlink ref="F1254" r:id="rId580" xr:uid="{8B520BA4-251F-46C9-8B7D-4EA041310902}"/>
    <hyperlink ref="F1255" r:id="rId581" xr:uid="{DB792724-BA90-4419-8C35-0878D809BF17}"/>
    <hyperlink ref="F1256" r:id="rId582" xr:uid="{5E977DC4-8053-4BB0-807A-9B2BDB8649B5}"/>
    <hyperlink ref="F1257" r:id="rId583" xr:uid="{B1EDB8D9-7359-46F0-BB0B-F884343B3BA2}"/>
    <hyperlink ref="F1258" r:id="rId584" xr:uid="{19E56429-777C-44E1-9C65-86CC120EDCD4}"/>
    <hyperlink ref="F1260" r:id="rId585" xr:uid="{CB02B87A-1284-4257-B05B-78BB0E89070C}"/>
    <hyperlink ref="F1261" r:id="rId586" xr:uid="{421F78E7-8BAC-4328-A60F-8C09DC9FCC5A}"/>
    <hyperlink ref="F1262" r:id="rId587" xr:uid="{E747277D-0784-4882-9DE7-561E97FBBFD2}"/>
    <hyperlink ref="F1263" r:id="rId588" xr:uid="{10E21BCD-57F9-42F2-B06B-EC1B8F46F346}"/>
    <hyperlink ref="F1264" r:id="rId589" xr:uid="{F68747BB-62EC-41B6-AC79-3C7558B70CFD}"/>
    <hyperlink ref="F1265" r:id="rId590" xr:uid="{6C279D20-7A4A-4D0A-B687-6D9E86D40E9D}"/>
    <hyperlink ref="F1266" r:id="rId591" xr:uid="{ECC455A0-B703-4DFD-A8A6-0BF7600BC1FC}"/>
    <hyperlink ref="F1268" r:id="rId592" xr:uid="{C504243F-0D53-41F4-87A8-2983E8A44A2C}"/>
    <hyperlink ref="F1269" r:id="rId593" xr:uid="{04B618DD-C067-40EB-A6DF-D4C79E45D87C}"/>
    <hyperlink ref="F1270" r:id="rId594" xr:uid="{3A15CAE9-F0ED-4487-AD0F-2F47A865AB0A}"/>
    <hyperlink ref="F1271" r:id="rId595" xr:uid="{8302DEA7-356D-433B-B995-A2ABF09383B8}"/>
    <hyperlink ref="F1272" r:id="rId596" xr:uid="{C3E8DB24-0E3F-4E6E-ACF2-239B4ED2C124}"/>
    <hyperlink ref="F1273" r:id="rId597" xr:uid="{C46F6F74-6B7C-4A98-B2DD-D00C971CBD0A}"/>
    <hyperlink ref="F1274" r:id="rId598" xr:uid="{D401B463-80E3-44AB-AE25-8E8E05475D62}"/>
    <hyperlink ref="F1276" r:id="rId599" xr:uid="{0605809B-07D1-4A1D-B408-EE421EE4BE0D}"/>
    <hyperlink ref="F1277" r:id="rId600" xr:uid="{F24E3B1E-E2C6-42C4-99DB-FD3DE0BDEC31}"/>
    <hyperlink ref="F1278" r:id="rId601" xr:uid="{59DC6859-B542-477C-B057-F6A2489CFBF1}"/>
    <hyperlink ref="F1279" r:id="rId602" xr:uid="{F8400B0F-6A71-476D-978D-20965066FCEB}"/>
    <hyperlink ref="F1280" r:id="rId603" xr:uid="{C52BE4B2-1DAC-4F41-8E25-90BBF4A43634}"/>
    <hyperlink ref="F1281" r:id="rId604" xr:uid="{64B5608E-020E-4142-9527-7738B134A7E3}"/>
    <hyperlink ref="F1283" r:id="rId605" xr:uid="{4BA0AF05-15F7-45DD-AD51-3C93B275A07A}"/>
    <hyperlink ref="F1284" r:id="rId606" xr:uid="{EA756F37-32E2-4368-85E1-5E96D1D2F28A}"/>
    <hyperlink ref="F1285" r:id="rId607" xr:uid="{D70615B6-BEC6-4EFC-ABC6-31D53F56E7EC}"/>
    <hyperlink ref="F1286" r:id="rId608" xr:uid="{8A0C1199-9EB5-4273-92DD-4628DBC575BE}"/>
    <hyperlink ref="F1287" r:id="rId609" xr:uid="{B106FCBA-7007-46EC-9EBB-5E992A7E3DAA}"/>
    <hyperlink ref="F1289" r:id="rId610" xr:uid="{495E4BF3-2C7A-45E0-90CC-33C4C51BCEE6}"/>
    <hyperlink ref="F1290" r:id="rId611" xr:uid="{7C36A125-387A-4E8B-91EA-E372E24E52D0}"/>
    <hyperlink ref="F1291" r:id="rId612" xr:uid="{A3EAFC76-0CD6-4C8C-90BF-2B7059877A0F}"/>
    <hyperlink ref="F1292" r:id="rId613" xr:uid="{3DE3C8B9-27E6-447E-B2A9-778010754E1B}"/>
    <hyperlink ref="F1293" r:id="rId614" xr:uid="{BDC15E44-0869-4D99-9DA8-327B15978CBB}"/>
    <hyperlink ref="F1294" r:id="rId615" xr:uid="{B43AEE34-18FD-4DFA-84B7-D2EFEDA81BFF}"/>
    <hyperlink ref="F1295" r:id="rId616" xr:uid="{8A3BBC29-F128-4D03-AE30-AD31B91E6B59}"/>
    <hyperlink ref="F1297" r:id="rId617" xr:uid="{AFECDD8D-BA48-45DE-8AE9-64ACA67CE859}"/>
    <hyperlink ref="F1298" r:id="rId618" xr:uid="{973C9933-7CDD-4AF0-9244-FB64AB01F1EC}"/>
    <hyperlink ref="F1299" r:id="rId619" xr:uid="{84767F36-1944-44C9-A16E-FC803ABEAB3C}"/>
    <hyperlink ref="F1300" r:id="rId620" xr:uid="{1E4E6241-0E82-4C1A-8238-78EF54925695}"/>
    <hyperlink ref="F1301" r:id="rId621" xr:uid="{99B08A65-FEC0-491A-8BAD-21EECC5A34A9}"/>
    <hyperlink ref="F1302" r:id="rId622" xr:uid="{9F7F156E-0DF2-4040-B876-7EAA83FEF3C1}"/>
    <hyperlink ref="F1303" r:id="rId623" xr:uid="{16602561-E547-401E-8892-0722872A9B85}"/>
    <hyperlink ref="F1305" r:id="rId624" xr:uid="{F71957F4-19B9-4769-8ECD-28A369E32AAA}"/>
    <hyperlink ref="F1306" r:id="rId625" xr:uid="{C3146217-680A-4188-B0E0-17DE077A00F6}"/>
    <hyperlink ref="F1307" r:id="rId626" xr:uid="{A0F939EE-BA16-46B6-90A1-30DDC1FA7484}"/>
    <hyperlink ref="F1308" r:id="rId627" xr:uid="{EC37BE13-BC5D-4233-81D7-27F769810DDA}"/>
    <hyperlink ref="F1309" r:id="rId628" xr:uid="{4905927F-CAB9-43B1-8B49-E3F3787967C7}"/>
    <hyperlink ref="F1310" r:id="rId629" xr:uid="{10120324-2C4B-4D5C-B390-DD4732079907}"/>
    <hyperlink ref="F1312" r:id="rId630" xr:uid="{21AC22C5-4CDC-4B85-B90A-51A279247BFE}"/>
    <hyperlink ref="F1313" r:id="rId631" xr:uid="{A94363E3-D546-4661-B7C9-5F93E96986E8}"/>
    <hyperlink ref="F1314" r:id="rId632" xr:uid="{4E8CC799-5E73-4134-AD51-8076A9FD9DC1}"/>
    <hyperlink ref="F1315" r:id="rId633" xr:uid="{EB21FDF3-3D8D-4689-95BA-34301DC54FF4}"/>
    <hyperlink ref="F1316" r:id="rId634" xr:uid="{831605C2-1301-4EB8-AD91-0CCD0A033337}"/>
    <hyperlink ref="F1317" r:id="rId635" xr:uid="{A095F85A-3D86-4F9A-9488-87DAAE1419B2}"/>
    <hyperlink ref="F1319" r:id="rId636" xr:uid="{7188434F-9A4D-4D89-830C-49D92C662EFB}"/>
    <hyperlink ref="F1320" r:id="rId637" xr:uid="{E46DA5DA-21D2-4725-B8FD-D638C54056C4}"/>
    <hyperlink ref="F1321" r:id="rId638" xr:uid="{5D3CC29F-ABD6-447D-8629-D18E51FEA283}"/>
    <hyperlink ref="F1322" r:id="rId639" xr:uid="{30D1F166-C6C7-423C-B170-20AF0823D2FB}"/>
    <hyperlink ref="F1323" r:id="rId640" xr:uid="{529DD14F-549B-4F73-9B3B-173C12555AB4}"/>
    <hyperlink ref="F1324" r:id="rId641" xr:uid="{DB012CE6-D66F-4471-98AB-28C6C1531A93}"/>
    <hyperlink ref="F1325" r:id="rId642" xr:uid="{3249F2BD-6190-4586-B89E-074F4D51B426}"/>
    <hyperlink ref="F1327" r:id="rId643" xr:uid="{73A6DB77-1E62-43C2-82E6-D289BD28AC99}"/>
    <hyperlink ref="F1328" r:id="rId644" xr:uid="{5479F5C7-DB35-4EA1-A459-03DC92F2E03B}"/>
    <hyperlink ref="F1329" r:id="rId645" xr:uid="{69997208-3A7D-40D5-A1E2-AE34ECE63841}"/>
    <hyperlink ref="F1330" r:id="rId646" xr:uid="{99FDDF04-C389-4012-B8DF-493A7CC223CB}"/>
    <hyperlink ref="F1331" r:id="rId647" xr:uid="{D58E08BC-EA30-477D-8C0A-F49A4C0C3D86}"/>
    <hyperlink ref="F1332" r:id="rId648" xr:uid="{F34E894A-BB24-45AC-A90A-3BC4A84A3768}"/>
    <hyperlink ref="F1333" r:id="rId649" xr:uid="{0563FB5C-C59F-41CE-A6E2-61CFD194D196}"/>
    <hyperlink ref="F1334" r:id="rId650" xr:uid="{C3FC72C7-5D70-4359-AAD2-229026916AE4}"/>
    <hyperlink ref="F1335" r:id="rId651" xr:uid="{C21967EA-44B2-4617-9A33-89AC807A63FE}"/>
    <hyperlink ref="F1337" r:id="rId652" xr:uid="{861E234C-0B9B-429D-9755-36097D8BB41A}"/>
    <hyperlink ref="F1338" r:id="rId653" xr:uid="{2E3F1CFE-BB08-49C5-8BF5-9B09A39301DE}"/>
    <hyperlink ref="F1339" r:id="rId654" xr:uid="{35D018AC-68BD-420C-9745-B39FB1F53861}"/>
    <hyperlink ref="F1340" r:id="rId655" xr:uid="{4317C183-9E28-4820-9883-BEC07705344A}"/>
    <hyperlink ref="F1341" r:id="rId656" xr:uid="{1CCF5651-28C8-43C6-8D85-621DBAA7D729}"/>
    <hyperlink ref="F1342" r:id="rId657" xr:uid="{CFBEE8C7-E1CD-4D8D-ADD6-8FB0B20C8D6C}"/>
    <hyperlink ref="F1344" r:id="rId658" xr:uid="{B274C101-2C9D-48BF-8623-6E7C1185BC4E}"/>
    <hyperlink ref="F1345" r:id="rId659" xr:uid="{9AF6DF25-C951-41A9-961A-A7FEF00151C6}"/>
    <hyperlink ref="F1346" r:id="rId660" xr:uid="{938424E5-16C3-442D-B24A-2F3FFF44C0AD}"/>
    <hyperlink ref="F1347" r:id="rId661" xr:uid="{C3C567D3-41C3-44E1-985B-47FE70718959}"/>
    <hyperlink ref="F1348" r:id="rId662" xr:uid="{AA6FDE21-9A31-49CE-9FCB-D2121C002DB0}"/>
    <hyperlink ref="F1350" r:id="rId663" xr:uid="{74E36C8A-138A-4625-AB4C-4E4E30F1E3E1}"/>
    <hyperlink ref="F1351" r:id="rId664" xr:uid="{2634A13E-FC89-4EB7-99C2-49F6A85CC43E}"/>
    <hyperlink ref="F1352" r:id="rId665" xr:uid="{634B7F83-4E32-4645-80A3-29DF4F09FBBF}"/>
    <hyperlink ref="F1353" r:id="rId666" xr:uid="{55E4999D-1F24-464B-A3D6-1F91331711B8}"/>
    <hyperlink ref="F1354" r:id="rId667" xr:uid="{4C0AE23F-383F-4AA2-B19F-E2F9DC4B3BBE}"/>
    <hyperlink ref="F1355" r:id="rId668" xr:uid="{CE27D677-216A-4CF7-8E5C-57CC4841B0B6}"/>
    <hyperlink ref="F1356" r:id="rId669" xr:uid="{1A3AD279-E6EC-4950-8489-448D3EF4D942}"/>
    <hyperlink ref="F1357" r:id="rId670" xr:uid="{D227240D-0D20-4C76-B487-777BF5E5EC3B}"/>
    <hyperlink ref="F1359" r:id="rId671" xr:uid="{1973772D-A1E1-4FEE-A6BE-A02B1C8C12F9}"/>
    <hyperlink ref="F1360" r:id="rId672" xr:uid="{701856B2-F21C-4E16-968F-7E962A8B0437}"/>
    <hyperlink ref="F1361" r:id="rId673" xr:uid="{53189B4F-97E6-445D-A114-1549CB6E208E}"/>
    <hyperlink ref="F1362" r:id="rId674" xr:uid="{A4D63EC6-3AF0-4F3C-BF65-725A58719356}"/>
    <hyperlink ref="F1363" r:id="rId675" xr:uid="{08EB77D7-21B1-4197-9A83-5B0D823D1A20}"/>
    <hyperlink ref="F1365" r:id="rId676" xr:uid="{F867634B-73B2-474A-B80A-F716116ECC0D}"/>
    <hyperlink ref="F1366" r:id="rId677" xr:uid="{6E80AF31-9CED-49E0-A4AB-4C9D930784DE}"/>
    <hyperlink ref="F1367" r:id="rId678" xr:uid="{228CE15E-536A-4046-85A8-D9FB5C3C025D}"/>
    <hyperlink ref="F1368" r:id="rId679" xr:uid="{DA30E900-36DC-46A5-BCA4-AB2A5E54215B}"/>
    <hyperlink ref="F1369" r:id="rId680" xr:uid="{DD8FC606-CB86-47BE-9930-47E2D327A61D}"/>
    <hyperlink ref="F1370" r:id="rId681" xr:uid="{4BBFC89F-3050-4654-8ADC-36CDBF1E0BC8}"/>
    <hyperlink ref="F1372" r:id="rId682" xr:uid="{B968D8B5-FDB0-41DE-81E3-7AB549CF5EDC}"/>
    <hyperlink ref="F1373" r:id="rId683" xr:uid="{48FF81AB-2F20-4222-B481-39A4A6770D97}"/>
    <hyperlink ref="F1374" r:id="rId684" xr:uid="{74E23120-A7EC-42C3-A24D-84831806ABD6}"/>
    <hyperlink ref="F1375" r:id="rId685" xr:uid="{48BA6138-2922-47FC-90A4-0AC7F3E16C6A}"/>
    <hyperlink ref="F1376" r:id="rId686" xr:uid="{8ADA4F2B-B99C-41DC-A149-871794D23B8D}"/>
    <hyperlink ref="F1378" r:id="rId687" xr:uid="{82F445BD-6CFF-471A-A071-8346EF234780}"/>
    <hyperlink ref="F1379" r:id="rId688" xr:uid="{9A5EADBC-640C-48A4-BEBC-4F81A1205D3E}"/>
    <hyperlink ref="F1380" r:id="rId689" xr:uid="{8116CF84-8281-48E3-BF39-48AAFBE97125}"/>
    <hyperlink ref="F1381" r:id="rId690" xr:uid="{9BA53913-E4B4-4D51-A4F1-BA0896D7E38F}"/>
    <hyperlink ref="F1382" r:id="rId691" xr:uid="{5C54DDF8-84CC-4558-8B33-421DA4BE9463}"/>
    <hyperlink ref="F1383" r:id="rId692" xr:uid="{18E9C227-B9F6-4A07-9037-B2EF626F18A5}"/>
    <hyperlink ref="F1385" r:id="rId693" xr:uid="{ED15BBE9-6DD2-4574-B600-5D6F7735AF50}"/>
    <hyperlink ref="F1386" r:id="rId694" xr:uid="{0C0C94F4-548E-4CF2-97A9-AD57093ED26A}"/>
    <hyperlink ref="F1387" r:id="rId695" xr:uid="{A6977A1D-2D92-474C-B416-4806A2E8FAA1}"/>
    <hyperlink ref="F1388" r:id="rId696" xr:uid="{DA2701E7-084C-4936-AB84-665018782BC0}"/>
    <hyperlink ref="F679" r:id="rId697" xr:uid="{BA3A0216-6A02-4B39-BF53-E1A629DA6367}"/>
    <hyperlink ref="F680" r:id="rId698" xr:uid="{65AC229E-DC3E-4B8C-9203-5471EE9E6915}"/>
    <hyperlink ref="F681" r:id="rId699" xr:uid="{DF53EDFD-B860-4536-B48D-53A909084E21}"/>
    <hyperlink ref="F682" r:id="rId700" xr:uid="{D0D3D85B-686C-4850-8F2B-CC443487E981}"/>
    <hyperlink ref="F683" r:id="rId701" xr:uid="{3FE6F3EC-DC2D-45FA-A33D-A81DE1D5159B}"/>
    <hyperlink ref="F684" r:id="rId702" xr:uid="{8F9C1EE9-DDAF-4427-8F01-2A4B867C7207}"/>
    <hyperlink ref="F685" r:id="rId703" xr:uid="{26A79071-6CC3-486E-8FD4-2F20814361F3}"/>
    <hyperlink ref="F686" r:id="rId704" xr:uid="{19F1AFB1-74AC-43B5-BD3E-9C288E072FB0}"/>
    <hyperlink ref="F688" r:id="rId705" xr:uid="{AC0EBC22-AF9B-44DC-908A-C9BEB7AE960A}"/>
    <hyperlink ref="F689" r:id="rId706" xr:uid="{47ACB943-7CB7-4952-8197-B3AEC6DFD8BD}"/>
    <hyperlink ref="F690" r:id="rId707" xr:uid="{EE574321-1C43-4B62-A07A-A65864689BF6}"/>
    <hyperlink ref="F691" r:id="rId708" xr:uid="{D55F05F0-40AD-4ECE-9F07-08A7506894FC}"/>
    <hyperlink ref="F692" r:id="rId709" xr:uid="{6B7DB286-1611-4CB9-90E3-9171B233174C}"/>
    <hyperlink ref="F693" r:id="rId710" xr:uid="{A5C54964-F2B5-47DF-8A2F-2BD74933E566}"/>
    <hyperlink ref="F694" r:id="rId711" xr:uid="{3EED3E85-FE6D-46C7-9F1D-5B2C795264B5}"/>
    <hyperlink ref="AB93" r:id="rId712" location="resultados" xr:uid="{89793823-B98F-440A-A4C6-0E0F2A6243E7}"/>
    <hyperlink ref="Q95" r:id="rId713" xr:uid="{D586622B-2AEC-45E5-B3CE-62CD640AD8AD}"/>
  </hyperlinks>
  <pageMargins left="0.7" right="0.7" top="0.75" bottom="0.75" header="0.3" footer="0.3"/>
  <tableParts count="1">
    <tablePart r:id="rId71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20CC-9A36-4857-92DF-98C6838E02BF}">
  <dimension ref="A1:GP1960"/>
  <sheetViews>
    <sheetView tabSelected="1" topLeftCell="E1" workbookViewId="0">
      <selection activeCell="J2" sqref="J2:L2"/>
    </sheetView>
  </sheetViews>
  <sheetFormatPr baseColWidth="10" defaultColWidth="9.140625" defaultRowHeight="15"/>
  <cols>
    <col min="1" max="1" width="7.5703125" style="54" customWidth="1"/>
    <col min="2" max="2" width="21.28515625" style="104" bestFit="1" customWidth="1"/>
    <col min="3" max="3" width="32.140625" style="54" customWidth="1"/>
    <col min="4" max="4" width="51.28515625" style="54" customWidth="1"/>
    <col min="5" max="5" width="9.5703125" style="54" customWidth="1"/>
    <col min="6" max="6" width="26.42578125" style="54" customWidth="1"/>
    <col min="7" max="7" width="14.28515625" style="54" bestFit="1" customWidth="1"/>
    <col min="8" max="8" width="24.85546875" style="54" customWidth="1"/>
    <col min="9" max="9" width="19" style="54" customWidth="1"/>
    <col min="10" max="10" width="40.42578125" style="54" customWidth="1"/>
    <col min="11" max="11" width="10" style="94" customWidth="1"/>
    <col min="12" max="12" width="10.140625" style="94" bestFit="1" customWidth="1"/>
    <col min="13" max="13" width="8.7109375" style="94" customWidth="1"/>
    <col min="14" max="14" width="26" style="54" customWidth="1"/>
    <col min="15" max="15" width="24.85546875" style="54" customWidth="1"/>
    <col min="16" max="16" width="21" style="54" customWidth="1"/>
    <col min="17" max="17" width="12.85546875" style="72" customWidth="1"/>
    <col min="18" max="18" width="15.7109375" style="74" customWidth="1"/>
    <col min="19" max="19" width="29.85546875" customWidth="1"/>
    <col min="199" max="16384" width="9.140625" style="54"/>
  </cols>
  <sheetData>
    <row r="1" spans="1:198" s="56" customFormat="1" ht="45">
      <c r="A1" s="92" t="s">
        <v>0</v>
      </c>
      <c r="B1" s="55" t="s">
        <v>2</v>
      </c>
      <c r="C1" s="55" t="s">
        <v>4</v>
      </c>
      <c r="D1" s="55" t="s">
        <v>2760</v>
      </c>
      <c r="E1" s="53" t="s">
        <v>8</v>
      </c>
      <c r="F1" s="53" t="s">
        <v>3</v>
      </c>
      <c r="G1" s="53" t="s">
        <v>2761</v>
      </c>
      <c r="H1" s="53" t="s">
        <v>11</v>
      </c>
      <c r="I1" s="63" t="s">
        <v>13</v>
      </c>
      <c r="J1" s="63" t="s">
        <v>14</v>
      </c>
      <c r="K1" s="93" t="s">
        <v>15</v>
      </c>
      <c r="L1" s="93" t="s">
        <v>16</v>
      </c>
      <c r="M1" s="93" t="s">
        <v>17</v>
      </c>
      <c r="N1" s="63" t="s">
        <v>2762</v>
      </c>
      <c r="O1" s="63" t="s">
        <v>2763</v>
      </c>
      <c r="P1" s="73" t="s">
        <v>20</v>
      </c>
      <c r="Q1" s="71" t="s">
        <v>2764</v>
      </c>
      <c r="R1" s="87" t="s">
        <v>2765</v>
      </c>
      <c r="S1" s="56" t="s">
        <v>2766</v>
      </c>
      <c r="T1" s="70"/>
      <c r="U1" s="70"/>
      <c r="V1" s="70"/>
      <c r="W1" s="70"/>
      <c r="X1" s="70"/>
      <c r="Y1" s="70"/>
      <c r="Z1" s="70"/>
      <c r="AA1" s="70"/>
      <c r="AB1" s="70"/>
      <c r="AC1" s="70"/>
      <c r="AD1" s="70"/>
      <c r="AE1" s="70"/>
      <c r="AF1" s="70"/>
      <c r="AG1" s="70"/>
      <c r="AH1" s="70"/>
      <c r="AI1" s="70"/>
      <c r="AJ1" s="70"/>
      <c r="AK1" s="70"/>
      <c r="AL1" s="70"/>
      <c r="AM1" s="70"/>
      <c r="AN1" s="70"/>
      <c r="AO1" s="70"/>
      <c r="AP1" s="70"/>
      <c r="AQ1" s="70"/>
      <c r="AR1" s="70"/>
      <c r="AS1" s="70"/>
      <c r="AT1" s="70"/>
      <c r="AU1" s="70"/>
      <c r="AV1" s="70"/>
      <c r="AW1" s="70"/>
      <c r="AX1" s="70"/>
      <c r="AY1" s="70"/>
      <c r="AZ1" s="70"/>
      <c r="BA1" s="70"/>
      <c r="BB1" s="70"/>
      <c r="BC1" s="70"/>
      <c r="BD1" s="70"/>
      <c r="BE1" s="70"/>
      <c r="BF1" s="70"/>
      <c r="BG1" s="70"/>
      <c r="BH1" s="70"/>
      <c r="BI1" s="70"/>
      <c r="BJ1" s="70"/>
      <c r="BK1" s="70"/>
      <c r="BL1" s="70"/>
      <c r="BM1" s="70"/>
      <c r="BN1" s="70"/>
      <c r="BO1" s="70"/>
      <c r="BP1" s="70"/>
      <c r="BQ1" s="70"/>
      <c r="BR1" s="70"/>
      <c r="BS1" s="70"/>
      <c r="BT1" s="70"/>
      <c r="BU1" s="70"/>
      <c r="BV1" s="70"/>
      <c r="BW1" s="70"/>
      <c r="BX1" s="70"/>
      <c r="BY1" s="70"/>
      <c r="BZ1" s="70"/>
      <c r="CA1" s="70"/>
      <c r="CB1" s="70"/>
      <c r="CC1" s="70"/>
      <c r="CD1" s="70"/>
      <c r="CE1" s="70"/>
      <c r="CF1" s="70"/>
      <c r="CG1" s="70"/>
      <c r="CH1" s="70"/>
      <c r="CI1" s="70"/>
      <c r="CJ1" s="70"/>
      <c r="CK1" s="70"/>
      <c r="CL1" s="70"/>
      <c r="CM1" s="70"/>
      <c r="CN1" s="70"/>
      <c r="CO1" s="70"/>
      <c r="CP1" s="70"/>
      <c r="CQ1" s="70"/>
      <c r="CR1" s="70"/>
      <c r="CS1" s="70"/>
      <c r="CT1" s="70"/>
      <c r="CU1" s="70"/>
      <c r="CV1" s="70"/>
      <c r="CW1" s="70"/>
      <c r="CX1" s="70"/>
      <c r="CY1" s="70"/>
      <c r="CZ1" s="70"/>
      <c r="DA1" s="70"/>
      <c r="DB1" s="70"/>
      <c r="DC1" s="70"/>
      <c r="DD1" s="70"/>
      <c r="DE1" s="70"/>
      <c r="DF1" s="70"/>
      <c r="DG1" s="70"/>
      <c r="DH1" s="70"/>
      <c r="DI1" s="70"/>
      <c r="DJ1" s="70"/>
      <c r="DK1" s="70"/>
      <c r="DL1" s="70"/>
      <c r="DM1" s="70"/>
      <c r="DN1" s="70"/>
      <c r="DO1" s="70"/>
      <c r="DP1" s="70"/>
      <c r="DQ1" s="70"/>
      <c r="DR1" s="70"/>
      <c r="DS1" s="70"/>
      <c r="DT1" s="70"/>
      <c r="DU1" s="70"/>
      <c r="DV1" s="70"/>
      <c r="DW1" s="70"/>
      <c r="DX1" s="70"/>
      <c r="DY1" s="70"/>
      <c r="DZ1" s="70"/>
      <c r="EA1" s="70"/>
      <c r="EB1" s="70"/>
      <c r="EC1" s="70"/>
      <c r="ED1" s="70"/>
      <c r="EE1" s="70"/>
      <c r="EF1" s="70"/>
      <c r="EG1" s="70"/>
      <c r="EH1" s="70"/>
      <c r="EI1" s="70"/>
      <c r="EJ1" s="70"/>
      <c r="EK1" s="70"/>
      <c r="EL1" s="70"/>
      <c r="EM1" s="70"/>
      <c r="EN1" s="70"/>
      <c r="EO1" s="70"/>
      <c r="EP1" s="70"/>
      <c r="EQ1" s="70"/>
      <c r="ER1" s="70"/>
      <c r="ES1" s="70"/>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c r="FT1" s="70"/>
      <c r="FU1" s="70"/>
      <c r="FV1" s="70"/>
      <c r="FW1" s="70"/>
      <c r="FX1" s="70"/>
      <c r="FY1" s="70"/>
      <c r="FZ1" s="70"/>
      <c r="GA1" s="70"/>
      <c r="GB1" s="70"/>
      <c r="GC1" s="70"/>
      <c r="GD1" s="70"/>
      <c r="GE1" s="70"/>
      <c r="GF1" s="70"/>
      <c r="GG1" s="70"/>
      <c r="GH1" s="70"/>
      <c r="GI1" s="70"/>
      <c r="GJ1" s="70"/>
      <c r="GK1" s="70"/>
      <c r="GL1" s="70"/>
      <c r="GM1" s="70"/>
      <c r="GN1" s="70"/>
      <c r="GO1" s="70"/>
      <c r="GP1" s="70"/>
    </row>
    <row r="2" spans="1:198">
      <c r="A2" s="88">
        <v>1</v>
      </c>
      <c r="B2" s="138">
        <v>45327.940844907411</v>
      </c>
      <c r="C2" s="88" t="s">
        <v>3831</v>
      </c>
      <c r="D2" s="137" t="s">
        <v>3832</v>
      </c>
      <c r="E2" s="54">
        <v>1088874</v>
      </c>
      <c r="F2" s="88" t="s">
        <v>3833</v>
      </c>
      <c r="G2" s="88" t="s">
        <v>231</v>
      </c>
      <c r="H2" s="88" t="s">
        <v>3302</v>
      </c>
      <c r="I2" s="88" t="s">
        <v>808</v>
      </c>
      <c r="J2" s="88" t="s">
        <v>3360</v>
      </c>
      <c r="K2" s="88">
        <v>15064</v>
      </c>
      <c r="L2" s="88" t="s">
        <v>2970</v>
      </c>
      <c r="M2" s="88">
        <v>1</v>
      </c>
      <c r="N2" s="54" t="s">
        <v>56</v>
      </c>
      <c r="O2" s="54" t="s">
        <v>47</v>
      </c>
      <c r="P2" s="88" t="s">
        <v>47</v>
      </c>
      <c r="Q2" s="147">
        <v>60</v>
      </c>
      <c r="R2" s="54">
        <v>1</v>
      </c>
    </row>
    <row r="3" spans="1:198">
      <c r="A3" s="88">
        <v>1</v>
      </c>
      <c r="B3" s="138">
        <v>45327.940844907411</v>
      </c>
      <c r="C3" s="88" t="s">
        <v>3831</v>
      </c>
      <c r="D3" s="137" t="s">
        <v>3832</v>
      </c>
      <c r="E3" s="54">
        <v>1088874</v>
      </c>
      <c r="F3" s="88" t="s">
        <v>3833</v>
      </c>
      <c r="G3" s="88" t="s">
        <v>231</v>
      </c>
      <c r="H3" s="88" t="s">
        <v>3302</v>
      </c>
      <c r="I3" s="88" t="s">
        <v>727</v>
      </c>
      <c r="J3" s="88" t="s">
        <v>393</v>
      </c>
      <c r="K3" s="88">
        <v>25003</v>
      </c>
      <c r="L3" s="88" t="s">
        <v>394</v>
      </c>
      <c r="M3" s="88">
        <v>1</v>
      </c>
      <c r="N3" s="54" t="s">
        <v>47</v>
      </c>
      <c r="O3" s="54" t="s">
        <v>56</v>
      </c>
      <c r="P3" s="88" t="s">
        <v>47</v>
      </c>
      <c r="Q3" s="147">
        <v>60</v>
      </c>
      <c r="R3" s="54">
        <v>2</v>
      </c>
    </row>
    <row r="4" spans="1:198">
      <c r="A4" s="88">
        <v>1</v>
      </c>
      <c r="B4" s="138">
        <v>45327.940844907411</v>
      </c>
      <c r="C4" s="88" t="s">
        <v>3831</v>
      </c>
      <c r="D4" s="137" t="s">
        <v>3832</v>
      </c>
      <c r="E4" s="54">
        <v>1088874</v>
      </c>
      <c r="F4" s="88" t="s">
        <v>3833</v>
      </c>
      <c r="G4" s="88" t="s">
        <v>231</v>
      </c>
      <c r="H4" s="88" t="s">
        <v>3302</v>
      </c>
      <c r="I4" s="88" t="s">
        <v>742</v>
      </c>
      <c r="J4" s="88" t="s">
        <v>1479</v>
      </c>
      <c r="K4" s="88">
        <v>30010</v>
      </c>
      <c r="L4" s="88" t="s">
        <v>63</v>
      </c>
      <c r="M4" s="88">
        <v>1</v>
      </c>
      <c r="N4" s="54" t="s">
        <v>47</v>
      </c>
      <c r="O4" s="54" t="s">
        <v>47</v>
      </c>
      <c r="P4" s="88" t="s">
        <v>47</v>
      </c>
      <c r="Q4" s="147">
        <v>60</v>
      </c>
      <c r="R4" s="54">
        <v>3</v>
      </c>
    </row>
    <row r="5" spans="1:198">
      <c r="A5" s="88">
        <v>1</v>
      </c>
      <c r="B5" s="138">
        <v>45327.940844907411</v>
      </c>
      <c r="C5" s="88" t="s">
        <v>3831</v>
      </c>
      <c r="D5" s="137" t="s">
        <v>3832</v>
      </c>
      <c r="E5" s="54">
        <v>1088874</v>
      </c>
      <c r="F5" s="88" t="s">
        <v>3833</v>
      </c>
      <c r="G5" s="88" t="s">
        <v>231</v>
      </c>
      <c r="H5" s="88" t="s">
        <v>3302</v>
      </c>
      <c r="I5" s="88" t="s">
        <v>742</v>
      </c>
      <c r="J5" s="88" t="s">
        <v>2411</v>
      </c>
      <c r="K5" s="88">
        <v>28329</v>
      </c>
      <c r="L5" s="88" t="s">
        <v>494</v>
      </c>
      <c r="M5" s="88">
        <v>1</v>
      </c>
      <c r="N5" s="54" t="s">
        <v>56</v>
      </c>
      <c r="O5" s="54" t="s">
        <v>47</v>
      </c>
      <c r="P5" s="88" t="s">
        <v>47</v>
      </c>
      <c r="Q5" s="147">
        <v>60</v>
      </c>
      <c r="R5" s="54">
        <v>4</v>
      </c>
    </row>
    <row r="6" spans="1:198">
      <c r="A6" s="88">
        <v>1</v>
      </c>
      <c r="B6" s="138">
        <v>45327.940844907411</v>
      </c>
      <c r="C6" s="88" t="s">
        <v>3831</v>
      </c>
      <c r="D6" s="137" t="s">
        <v>3832</v>
      </c>
      <c r="E6" s="54">
        <v>1088874</v>
      </c>
      <c r="F6" s="88" t="s">
        <v>3833</v>
      </c>
      <c r="G6" s="88" t="s">
        <v>231</v>
      </c>
      <c r="H6" s="88" t="s">
        <v>3302</v>
      </c>
      <c r="I6" s="88" t="s">
        <v>742</v>
      </c>
      <c r="J6" s="88" t="s">
        <v>359</v>
      </c>
      <c r="K6" s="88">
        <v>30374</v>
      </c>
      <c r="L6" s="88" t="s">
        <v>360</v>
      </c>
      <c r="M6" s="88">
        <v>1</v>
      </c>
      <c r="N6" s="54" t="s">
        <v>47</v>
      </c>
      <c r="O6" s="54" t="s">
        <v>47</v>
      </c>
      <c r="P6" s="88" t="s">
        <v>47</v>
      </c>
      <c r="Q6" s="147">
        <v>60</v>
      </c>
      <c r="R6" s="54">
        <v>5</v>
      </c>
    </row>
    <row r="7" spans="1:198">
      <c r="A7" s="88">
        <v>1</v>
      </c>
      <c r="B7" s="138">
        <v>45327.940844907411</v>
      </c>
      <c r="C7" s="88" t="s">
        <v>3831</v>
      </c>
      <c r="D7" s="137" t="s">
        <v>3832</v>
      </c>
      <c r="E7" s="54">
        <v>1088874</v>
      </c>
      <c r="F7" s="88" t="s">
        <v>3833</v>
      </c>
      <c r="G7" s="88" t="s">
        <v>231</v>
      </c>
      <c r="H7" s="88" t="s">
        <v>3302</v>
      </c>
      <c r="I7" s="88" t="s">
        <v>178</v>
      </c>
      <c r="J7" s="88" t="s">
        <v>1279</v>
      </c>
      <c r="K7" s="88">
        <v>25047</v>
      </c>
      <c r="L7" s="88" t="s">
        <v>408</v>
      </c>
      <c r="M7" s="88">
        <v>1</v>
      </c>
      <c r="N7" s="54" t="s">
        <v>47</v>
      </c>
      <c r="O7" s="54" t="s">
        <v>47</v>
      </c>
      <c r="P7" s="88" t="s">
        <v>47</v>
      </c>
      <c r="Q7" s="147">
        <v>60</v>
      </c>
      <c r="R7" s="54">
        <v>6</v>
      </c>
    </row>
    <row r="8" spans="1:198">
      <c r="A8" s="151">
        <v>2</v>
      </c>
      <c r="B8" s="151" t="s">
        <v>2935</v>
      </c>
      <c r="C8" s="151" t="s">
        <v>2936</v>
      </c>
      <c r="D8" s="151" t="s">
        <v>2937</v>
      </c>
      <c r="E8" s="151" t="s">
        <v>2938</v>
      </c>
      <c r="F8" s="151" t="s">
        <v>2939</v>
      </c>
      <c r="G8" s="151" t="s">
        <v>1852</v>
      </c>
      <c r="H8" s="151" t="s">
        <v>2940</v>
      </c>
      <c r="I8" s="151" t="s">
        <v>2941</v>
      </c>
      <c r="J8" s="151" t="s">
        <v>2942</v>
      </c>
      <c r="K8" s="151">
        <v>10737</v>
      </c>
      <c r="L8" s="151" t="s">
        <v>2943</v>
      </c>
      <c r="M8" s="151">
        <v>1</v>
      </c>
      <c r="N8" s="82" t="s">
        <v>2771</v>
      </c>
      <c r="O8" s="57" t="str">
        <f>IF(ISERROR(VLOOKUP(K8, 'Catálogo VRAI'!A$1:A$1000,1, FALSE)),"No","Sí")</f>
        <v>No</v>
      </c>
      <c r="P8" s="151" t="s">
        <v>47</v>
      </c>
      <c r="Q8" s="91">
        <v>50</v>
      </c>
      <c r="R8" s="88">
        <v>1</v>
      </c>
    </row>
    <row r="9" spans="1:198">
      <c r="A9" s="151">
        <v>2</v>
      </c>
      <c r="B9" s="151" t="s">
        <v>2935</v>
      </c>
      <c r="C9" s="151" t="s">
        <v>2936</v>
      </c>
      <c r="D9" s="151" t="s">
        <v>2937</v>
      </c>
      <c r="E9" s="151" t="s">
        <v>2938</v>
      </c>
      <c r="F9" s="151" t="s">
        <v>2939</v>
      </c>
      <c r="G9" s="151" t="s">
        <v>1852</v>
      </c>
      <c r="H9" s="151" t="s">
        <v>2940</v>
      </c>
      <c r="I9" s="151" t="s">
        <v>727</v>
      </c>
      <c r="J9" s="151" t="s">
        <v>2944</v>
      </c>
      <c r="K9" s="151">
        <v>14213</v>
      </c>
      <c r="L9" s="151" t="s">
        <v>2945</v>
      </c>
      <c r="M9" s="151">
        <v>1</v>
      </c>
      <c r="N9" s="82" t="s">
        <v>56</v>
      </c>
      <c r="O9" s="57" t="str">
        <f>IF(ISERROR(VLOOKUP(K9, 'Catálogo VRAI'!A$1:A$1000,1, FALSE)),"No","Sí")</f>
        <v>No</v>
      </c>
      <c r="P9" s="151" t="s">
        <v>47</v>
      </c>
      <c r="Q9" s="91">
        <v>50</v>
      </c>
      <c r="R9" s="88">
        <v>2</v>
      </c>
      <c r="S9" t="s">
        <v>2803</v>
      </c>
    </row>
    <row r="10" spans="1:198">
      <c r="A10" s="151">
        <v>2</v>
      </c>
      <c r="B10" s="151" t="s">
        <v>2935</v>
      </c>
      <c r="C10" s="151" t="s">
        <v>2936</v>
      </c>
      <c r="D10" s="151" t="s">
        <v>2937</v>
      </c>
      <c r="E10" s="151" t="s">
        <v>2938</v>
      </c>
      <c r="F10" s="151" t="s">
        <v>2939</v>
      </c>
      <c r="G10" s="151" t="s">
        <v>1852</v>
      </c>
      <c r="H10" s="151" t="s">
        <v>2940</v>
      </c>
      <c r="I10" s="151" t="s">
        <v>736</v>
      </c>
      <c r="J10" s="151" t="s">
        <v>2946</v>
      </c>
      <c r="K10" s="151">
        <v>26407</v>
      </c>
      <c r="L10" s="151" t="s">
        <v>2947</v>
      </c>
      <c r="M10" s="151">
        <v>1</v>
      </c>
      <c r="N10" s="82" t="s">
        <v>2771</v>
      </c>
      <c r="O10" s="57" t="str">
        <f>IF(ISERROR(VLOOKUP(K10, 'Catálogo VRAI'!A$1:A$1000,1, FALSE)),"No","Sí")</f>
        <v>No</v>
      </c>
      <c r="P10" s="151" t="s">
        <v>47</v>
      </c>
      <c r="Q10" s="91">
        <v>50</v>
      </c>
      <c r="R10" s="88">
        <v>3</v>
      </c>
    </row>
    <row r="11" spans="1:198">
      <c r="A11" s="151">
        <v>2</v>
      </c>
      <c r="B11" s="151" t="s">
        <v>2935</v>
      </c>
      <c r="C11" s="151" t="s">
        <v>2936</v>
      </c>
      <c r="D11" s="151" t="s">
        <v>2937</v>
      </c>
      <c r="E11" s="151" t="s">
        <v>2938</v>
      </c>
      <c r="F11" s="151" t="s">
        <v>2939</v>
      </c>
      <c r="G11" s="151" t="s">
        <v>1852</v>
      </c>
      <c r="H11" s="151" t="s">
        <v>2940</v>
      </c>
      <c r="I11" s="151" t="s">
        <v>727</v>
      </c>
      <c r="J11" s="151" t="s">
        <v>2948</v>
      </c>
      <c r="K11" s="151">
        <v>14172</v>
      </c>
      <c r="L11" s="151" t="s">
        <v>60</v>
      </c>
      <c r="M11" s="151">
        <v>1</v>
      </c>
      <c r="N11" s="82" t="s">
        <v>56</v>
      </c>
      <c r="O11" s="57" t="str">
        <f>IF(ISERROR(VLOOKUP(K11, 'Catálogo VRAI'!A$1:A$1000,1, FALSE)),"No","Sí")</f>
        <v>Sí</v>
      </c>
      <c r="P11" s="151" t="s">
        <v>47</v>
      </c>
      <c r="Q11" s="91">
        <v>50</v>
      </c>
      <c r="R11" s="88">
        <v>4</v>
      </c>
    </row>
    <row r="12" spans="1:198">
      <c r="A12" s="151">
        <v>2</v>
      </c>
      <c r="B12" s="151" t="s">
        <v>2935</v>
      </c>
      <c r="C12" s="151" t="s">
        <v>2936</v>
      </c>
      <c r="D12" s="151" t="s">
        <v>2937</v>
      </c>
      <c r="E12" s="151" t="s">
        <v>2938</v>
      </c>
      <c r="F12" s="151" t="s">
        <v>2939</v>
      </c>
      <c r="G12" s="151" t="s">
        <v>1852</v>
      </c>
      <c r="H12" s="151" t="s">
        <v>2940</v>
      </c>
      <c r="I12" s="151" t="s">
        <v>727</v>
      </c>
      <c r="J12" s="151" t="s">
        <v>2949</v>
      </c>
      <c r="K12" s="151">
        <v>19252</v>
      </c>
      <c r="L12" s="151" t="s">
        <v>163</v>
      </c>
      <c r="M12" s="151">
        <v>1</v>
      </c>
      <c r="N12" s="82" t="s">
        <v>56</v>
      </c>
      <c r="O12" s="57" t="str">
        <f>IF(ISERROR(VLOOKUP(K12, 'Catálogo VRAI'!A$1:A$1000,1, FALSE)),"No","Sí")</f>
        <v>Sí</v>
      </c>
      <c r="P12" s="151" t="s">
        <v>47</v>
      </c>
      <c r="Q12" s="91">
        <v>50</v>
      </c>
      <c r="R12" s="88">
        <v>5</v>
      </c>
    </row>
    <row r="13" spans="1:198">
      <c r="A13" s="151">
        <v>2</v>
      </c>
      <c r="B13" s="151" t="s">
        <v>2935</v>
      </c>
      <c r="C13" s="151" t="s">
        <v>2936</v>
      </c>
      <c r="D13" s="151" t="s">
        <v>2937</v>
      </c>
      <c r="E13" s="151" t="s">
        <v>2938</v>
      </c>
      <c r="F13" s="151" t="s">
        <v>2939</v>
      </c>
      <c r="G13" s="151" t="s">
        <v>1852</v>
      </c>
      <c r="H13" s="151" t="s">
        <v>2940</v>
      </c>
      <c r="I13" s="151" t="s">
        <v>727</v>
      </c>
      <c r="J13" s="151" t="s">
        <v>2950</v>
      </c>
      <c r="K13" s="151">
        <v>28470</v>
      </c>
      <c r="L13" s="151" t="s">
        <v>2951</v>
      </c>
      <c r="M13" s="151">
        <v>1</v>
      </c>
      <c r="N13" s="82" t="s">
        <v>47</v>
      </c>
      <c r="O13" s="57" t="str">
        <f>IF(ISERROR(VLOOKUP(K13, 'Catálogo VRAI'!A$1:A$1000,1, FALSE)),"No","Sí")</f>
        <v>No</v>
      </c>
      <c r="P13" s="151" t="s">
        <v>2767</v>
      </c>
      <c r="Q13" s="91">
        <v>50</v>
      </c>
      <c r="R13" s="88">
        <v>6</v>
      </c>
    </row>
    <row r="14" spans="1:198">
      <c r="A14" s="151">
        <v>2</v>
      </c>
      <c r="B14" s="151" t="s">
        <v>3223</v>
      </c>
      <c r="C14" s="151" t="s">
        <v>3224</v>
      </c>
      <c r="D14" s="151" t="s">
        <v>3225</v>
      </c>
      <c r="E14" s="151" t="s">
        <v>3226</v>
      </c>
      <c r="F14" s="151" t="s">
        <v>3227</v>
      </c>
      <c r="G14" s="151" t="s">
        <v>2696</v>
      </c>
      <c r="H14" s="151" t="s">
        <v>3228</v>
      </c>
      <c r="I14" s="151" t="s">
        <v>715</v>
      </c>
      <c r="J14" s="151" t="s">
        <v>578</v>
      </c>
      <c r="K14" s="151">
        <v>27650</v>
      </c>
      <c r="L14" s="151" t="s">
        <v>579</v>
      </c>
      <c r="M14" s="151">
        <v>1</v>
      </c>
      <c r="N14" s="82" t="s">
        <v>47</v>
      </c>
      <c r="O14" s="57" t="str">
        <f>IF(ISERROR(VLOOKUP(K14, 'Catálogo VRAI'!A$1:A$1000,1, FALSE)),"No","Sí")</f>
        <v>Sí</v>
      </c>
      <c r="P14" s="151" t="s">
        <v>47</v>
      </c>
      <c r="Q14" s="91">
        <v>60</v>
      </c>
      <c r="R14" s="88">
        <v>1</v>
      </c>
    </row>
    <row r="15" spans="1:198">
      <c r="A15" s="151">
        <v>2</v>
      </c>
      <c r="B15" s="151" t="s">
        <v>3223</v>
      </c>
      <c r="C15" s="151" t="s">
        <v>3224</v>
      </c>
      <c r="D15" s="151" t="s">
        <v>3225</v>
      </c>
      <c r="E15" s="151" t="s">
        <v>3226</v>
      </c>
      <c r="F15" s="151" t="s">
        <v>3227</v>
      </c>
      <c r="G15" s="151" t="s">
        <v>2696</v>
      </c>
      <c r="H15" s="151" t="s">
        <v>3228</v>
      </c>
      <c r="I15" s="151" t="s">
        <v>715</v>
      </c>
      <c r="J15" s="151" t="s">
        <v>3229</v>
      </c>
      <c r="K15" s="151">
        <v>14896</v>
      </c>
      <c r="L15" s="151" t="s">
        <v>3230</v>
      </c>
      <c r="M15" s="151">
        <v>1</v>
      </c>
      <c r="N15" s="82" t="s">
        <v>47</v>
      </c>
      <c r="O15" s="57" t="str">
        <f>IF(ISERROR(VLOOKUP(K15, 'Catálogo VRAI'!A$1:A$1000,1, FALSE)),"No","Sí")</f>
        <v>Sí</v>
      </c>
      <c r="P15" s="151" t="s">
        <v>47</v>
      </c>
      <c r="Q15" s="91">
        <v>60</v>
      </c>
      <c r="R15" s="88">
        <v>2</v>
      </c>
    </row>
    <row r="16" spans="1:198">
      <c r="A16" s="151">
        <v>2</v>
      </c>
      <c r="B16" s="151" t="s">
        <v>3223</v>
      </c>
      <c r="C16" s="151" t="s">
        <v>3224</v>
      </c>
      <c r="D16" s="151" t="s">
        <v>3225</v>
      </c>
      <c r="E16" s="151" t="s">
        <v>3226</v>
      </c>
      <c r="F16" s="151" t="s">
        <v>3227</v>
      </c>
      <c r="G16" s="151" t="s">
        <v>2696</v>
      </c>
      <c r="H16" s="151" t="s">
        <v>3228</v>
      </c>
      <c r="I16" s="151" t="s">
        <v>715</v>
      </c>
      <c r="J16" s="151" t="s">
        <v>102</v>
      </c>
      <c r="K16" s="151">
        <v>14880</v>
      </c>
      <c r="L16" s="151" t="s">
        <v>103</v>
      </c>
      <c r="M16" s="151">
        <v>1</v>
      </c>
      <c r="N16" s="82" t="s">
        <v>47</v>
      </c>
      <c r="O16" s="57" t="str">
        <f>IF(ISERROR(VLOOKUP(K16, 'Catálogo VRAI'!A$1:A$1000,1, FALSE)),"No","Sí")</f>
        <v>Sí</v>
      </c>
      <c r="P16" s="151" t="s">
        <v>47</v>
      </c>
      <c r="Q16" s="91">
        <v>60</v>
      </c>
      <c r="R16" s="88">
        <v>3</v>
      </c>
    </row>
    <row r="17" spans="1:18">
      <c r="A17" s="151">
        <v>2</v>
      </c>
      <c r="B17" s="151" t="s">
        <v>3223</v>
      </c>
      <c r="C17" s="151" t="s">
        <v>3224</v>
      </c>
      <c r="D17" s="151" t="s">
        <v>3225</v>
      </c>
      <c r="E17" s="151" t="s">
        <v>3226</v>
      </c>
      <c r="F17" s="151" t="s">
        <v>3227</v>
      </c>
      <c r="G17" s="151" t="s">
        <v>2696</v>
      </c>
      <c r="H17" s="151" t="s">
        <v>3228</v>
      </c>
      <c r="I17" s="151" t="s">
        <v>715</v>
      </c>
      <c r="J17" s="151" t="s">
        <v>3231</v>
      </c>
      <c r="K17" s="151">
        <v>11667</v>
      </c>
      <c r="L17" s="151" t="s">
        <v>95</v>
      </c>
      <c r="M17" s="151">
        <v>1</v>
      </c>
      <c r="N17" s="82" t="s">
        <v>47</v>
      </c>
      <c r="O17" s="57" t="str">
        <f>IF(ISERROR(VLOOKUP(K17, 'Catálogo VRAI'!A$1:A$1000,1, FALSE)),"No","Sí")</f>
        <v>Sí</v>
      </c>
      <c r="P17" s="151" t="s">
        <v>47</v>
      </c>
      <c r="Q17" s="91">
        <v>60</v>
      </c>
      <c r="R17" s="88">
        <v>4</v>
      </c>
    </row>
    <row r="18" spans="1:18">
      <c r="A18" s="151">
        <v>2</v>
      </c>
      <c r="B18" s="151" t="s">
        <v>3223</v>
      </c>
      <c r="C18" s="151" t="s">
        <v>3224</v>
      </c>
      <c r="D18" s="151" t="s">
        <v>3225</v>
      </c>
      <c r="E18" s="151" t="s">
        <v>3226</v>
      </c>
      <c r="F18" s="151" t="s">
        <v>3227</v>
      </c>
      <c r="G18" s="151" t="s">
        <v>2696</v>
      </c>
      <c r="H18" s="151" t="s">
        <v>3228</v>
      </c>
      <c r="I18" s="151" t="s">
        <v>715</v>
      </c>
      <c r="J18" s="151" t="s">
        <v>92</v>
      </c>
      <c r="K18" s="151">
        <v>29333</v>
      </c>
      <c r="L18" s="151" t="s">
        <v>93</v>
      </c>
      <c r="M18" s="151">
        <v>1</v>
      </c>
      <c r="N18" s="82" t="s">
        <v>47</v>
      </c>
      <c r="O18" s="57" t="str">
        <f>IF(ISERROR(VLOOKUP(K18, 'Catálogo VRAI'!A$1:A$1000,1, FALSE)),"No","Sí")</f>
        <v>Sí</v>
      </c>
      <c r="P18" s="151" t="s">
        <v>56</v>
      </c>
      <c r="Q18" s="91">
        <v>60</v>
      </c>
      <c r="R18" s="88">
        <v>5</v>
      </c>
    </row>
    <row r="19" spans="1:18">
      <c r="A19" s="151">
        <v>2</v>
      </c>
      <c r="B19" s="151" t="s">
        <v>3223</v>
      </c>
      <c r="C19" s="151" t="s">
        <v>3224</v>
      </c>
      <c r="D19" s="151" t="s">
        <v>3225</v>
      </c>
      <c r="E19" s="151" t="s">
        <v>3226</v>
      </c>
      <c r="F19" s="151" t="s">
        <v>3227</v>
      </c>
      <c r="G19" s="151" t="s">
        <v>2696</v>
      </c>
      <c r="H19" s="151" t="s">
        <v>3228</v>
      </c>
      <c r="I19" s="151" t="s">
        <v>715</v>
      </c>
      <c r="J19" s="151" t="s">
        <v>3232</v>
      </c>
      <c r="K19" s="151">
        <v>29190</v>
      </c>
      <c r="L19" s="151" t="s">
        <v>3233</v>
      </c>
      <c r="M19" s="151">
        <v>1</v>
      </c>
      <c r="N19" s="82" t="s">
        <v>47</v>
      </c>
      <c r="O19" s="57" t="str">
        <f>IF(ISERROR(VLOOKUP(K19, 'Catálogo VRAI'!A$1:A$1000,1, FALSE)),"No","Sí")</f>
        <v>Sí</v>
      </c>
      <c r="P19" s="151" t="s">
        <v>56</v>
      </c>
      <c r="Q19" s="91">
        <v>60</v>
      </c>
      <c r="R19" s="88">
        <v>6</v>
      </c>
    </row>
    <row r="20" spans="1:18">
      <c r="A20" s="151">
        <v>2</v>
      </c>
      <c r="B20" s="151" t="s">
        <v>3223</v>
      </c>
      <c r="C20" s="151" t="s">
        <v>3224</v>
      </c>
      <c r="D20" s="151" t="s">
        <v>3225</v>
      </c>
      <c r="E20" s="151" t="s">
        <v>3226</v>
      </c>
      <c r="F20" s="151" t="s">
        <v>3227</v>
      </c>
      <c r="G20" s="151" t="s">
        <v>2696</v>
      </c>
      <c r="H20" s="151" t="s">
        <v>3228</v>
      </c>
      <c r="I20" s="151" t="s">
        <v>715</v>
      </c>
      <c r="J20" s="151" t="s">
        <v>3234</v>
      </c>
      <c r="K20" s="151">
        <v>26696</v>
      </c>
      <c r="L20" s="151" t="s">
        <v>3235</v>
      </c>
      <c r="M20" s="151">
        <v>1</v>
      </c>
      <c r="N20" s="82" t="s">
        <v>2770</v>
      </c>
      <c r="O20" s="57" t="str">
        <f>IF(ISERROR(VLOOKUP(K20, 'Catálogo VRAI'!A$1:A$1000,1, FALSE)),"No","Sí")</f>
        <v>No</v>
      </c>
      <c r="P20" s="151" t="s">
        <v>47</v>
      </c>
      <c r="Q20" s="91">
        <v>60</v>
      </c>
      <c r="R20" s="88">
        <v>7</v>
      </c>
    </row>
    <row r="21" spans="1:18">
      <c r="A21" s="151">
        <v>2</v>
      </c>
      <c r="B21" s="151" t="s">
        <v>3223</v>
      </c>
      <c r="C21" s="151" t="s">
        <v>3224</v>
      </c>
      <c r="D21" s="151" t="s">
        <v>3225</v>
      </c>
      <c r="E21" s="151" t="s">
        <v>3226</v>
      </c>
      <c r="F21" s="151" t="s">
        <v>3227</v>
      </c>
      <c r="G21" s="151" t="s">
        <v>2696</v>
      </c>
      <c r="H21" s="151" t="s">
        <v>3228</v>
      </c>
      <c r="I21" s="151" t="s">
        <v>715</v>
      </c>
      <c r="J21" s="151" t="s">
        <v>3236</v>
      </c>
      <c r="K21" s="151" t="s">
        <v>61</v>
      </c>
      <c r="L21" s="151" t="s">
        <v>3237</v>
      </c>
      <c r="M21" s="151">
        <v>1</v>
      </c>
      <c r="N21" s="82" t="s">
        <v>2770</v>
      </c>
      <c r="O21" s="57" t="str">
        <f>IF(ISERROR(VLOOKUP(K21, 'Catálogo VRAI'!A$1:A$1000,1, FALSE)),"No","Sí")</f>
        <v>No</v>
      </c>
      <c r="P21" s="151" t="s">
        <v>47</v>
      </c>
      <c r="Q21" s="91">
        <v>60</v>
      </c>
      <c r="R21" s="88">
        <v>8</v>
      </c>
    </row>
    <row r="22" spans="1:18">
      <c r="A22" s="88">
        <v>2</v>
      </c>
      <c r="B22" s="138">
        <v>45330.864363425928</v>
      </c>
      <c r="C22" s="88" t="s">
        <v>3834</v>
      </c>
      <c r="D22" s="137" t="s">
        <v>3835</v>
      </c>
      <c r="E22" s="54" t="s">
        <v>3836</v>
      </c>
      <c r="F22" s="88" t="s">
        <v>3837</v>
      </c>
      <c r="G22" s="88" t="s">
        <v>43</v>
      </c>
      <c r="H22" s="88" t="s">
        <v>701</v>
      </c>
      <c r="I22" s="88" t="s">
        <v>1183</v>
      </c>
      <c r="J22" s="88" t="s">
        <v>3838</v>
      </c>
      <c r="K22" s="88">
        <v>22696</v>
      </c>
      <c r="L22" s="88" t="s">
        <v>3839</v>
      </c>
      <c r="M22" s="88">
        <v>1</v>
      </c>
      <c r="N22" s="54" t="s">
        <v>47</v>
      </c>
      <c r="O22" s="54" t="s">
        <v>47</v>
      </c>
      <c r="P22" s="88" t="s">
        <v>47</v>
      </c>
      <c r="Q22" s="147">
        <v>40</v>
      </c>
      <c r="R22" s="54">
        <v>1</v>
      </c>
    </row>
    <row r="23" spans="1:18">
      <c r="A23" s="88">
        <v>2</v>
      </c>
      <c r="B23" s="138">
        <v>45330.864363425928</v>
      </c>
      <c r="C23" s="88" t="s">
        <v>3834</v>
      </c>
      <c r="D23" s="137" t="s">
        <v>3835</v>
      </c>
      <c r="E23" s="54" t="s">
        <v>3836</v>
      </c>
      <c r="F23" s="88" t="s">
        <v>3837</v>
      </c>
      <c r="G23" s="88" t="s">
        <v>43</v>
      </c>
      <c r="H23" s="88" t="s">
        <v>701</v>
      </c>
      <c r="I23" s="88" t="s">
        <v>1183</v>
      </c>
      <c r="J23" s="88" t="s">
        <v>3840</v>
      </c>
      <c r="K23" s="88">
        <v>15365</v>
      </c>
      <c r="L23" s="88" t="s">
        <v>223</v>
      </c>
      <c r="M23" s="88">
        <v>1</v>
      </c>
      <c r="N23" s="54" t="s">
        <v>56</v>
      </c>
      <c r="O23" s="54" t="s">
        <v>47</v>
      </c>
      <c r="P23" s="88" t="s">
        <v>47</v>
      </c>
      <c r="Q23" s="147">
        <v>40</v>
      </c>
      <c r="R23" s="54">
        <v>2</v>
      </c>
    </row>
    <row r="24" spans="1:18">
      <c r="A24" s="88">
        <v>2</v>
      </c>
      <c r="B24" s="138">
        <v>45330.864363425928</v>
      </c>
      <c r="C24" s="88" t="s">
        <v>3834</v>
      </c>
      <c r="D24" s="137" t="s">
        <v>3835</v>
      </c>
      <c r="E24" s="54" t="s">
        <v>3836</v>
      </c>
      <c r="F24" s="88" t="s">
        <v>3837</v>
      </c>
      <c r="G24" s="88" t="s">
        <v>43</v>
      </c>
      <c r="H24" s="88" t="s">
        <v>701</v>
      </c>
      <c r="I24" s="88" t="s">
        <v>1183</v>
      </c>
      <c r="J24" s="88" t="s">
        <v>3841</v>
      </c>
      <c r="K24" s="88">
        <v>15329</v>
      </c>
      <c r="L24" s="88" t="s">
        <v>1194</v>
      </c>
      <c r="M24" s="88">
        <v>1</v>
      </c>
      <c r="N24" s="54" t="s">
        <v>56</v>
      </c>
      <c r="O24" s="54" t="s">
        <v>3842</v>
      </c>
      <c r="P24" s="88" t="s">
        <v>47</v>
      </c>
      <c r="Q24" s="147">
        <v>40</v>
      </c>
      <c r="R24" s="54">
        <v>3</v>
      </c>
    </row>
    <row r="25" spans="1:18">
      <c r="A25" s="88">
        <v>2</v>
      </c>
      <c r="B25" s="138">
        <v>45330.864363425928</v>
      </c>
      <c r="C25" s="88" t="s">
        <v>3834</v>
      </c>
      <c r="D25" s="137" t="s">
        <v>3835</v>
      </c>
      <c r="E25" s="54" t="s">
        <v>3836</v>
      </c>
      <c r="F25" s="88" t="s">
        <v>3837</v>
      </c>
      <c r="G25" s="88" t="s">
        <v>43</v>
      </c>
      <c r="H25" s="88" t="s">
        <v>701</v>
      </c>
      <c r="I25" s="88" t="s">
        <v>1183</v>
      </c>
      <c r="J25" s="88" t="s">
        <v>321</v>
      </c>
      <c r="K25" s="88">
        <v>22849</v>
      </c>
      <c r="L25" s="88" t="s">
        <v>322</v>
      </c>
      <c r="M25" s="88">
        <v>1</v>
      </c>
      <c r="N25" s="54" t="s">
        <v>56</v>
      </c>
      <c r="O25" s="54" t="s">
        <v>47</v>
      </c>
      <c r="P25" s="88" t="s">
        <v>47</v>
      </c>
      <c r="Q25" s="147">
        <v>40</v>
      </c>
      <c r="R25" s="54">
        <v>4</v>
      </c>
    </row>
    <row r="26" spans="1:18">
      <c r="A26" s="88">
        <v>2</v>
      </c>
      <c r="B26" s="138">
        <v>45330.864363425928</v>
      </c>
      <c r="C26" s="88" t="s">
        <v>3834</v>
      </c>
      <c r="D26" s="137" t="s">
        <v>3835</v>
      </c>
      <c r="E26" s="54" t="s">
        <v>3836</v>
      </c>
      <c r="F26" s="88" t="s">
        <v>3837</v>
      </c>
      <c r="G26" s="88" t="s">
        <v>43</v>
      </c>
      <c r="H26" s="88" t="s">
        <v>701</v>
      </c>
      <c r="I26" s="88" t="s">
        <v>1183</v>
      </c>
      <c r="J26" s="88" t="s">
        <v>2243</v>
      </c>
      <c r="K26" s="88">
        <v>22850</v>
      </c>
      <c r="L26" s="88" t="s">
        <v>1566</v>
      </c>
      <c r="M26" s="88">
        <v>1</v>
      </c>
      <c r="N26" s="54" t="s">
        <v>47</v>
      </c>
      <c r="O26" s="54" t="s">
        <v>47</v>
      </c>
      <c r="P26" s="88" t="s">
        <v>47</v>
      </c>
      <c r="Q26" s="147">
        <v>40</v>
      </c>
      <c r="R26" s="54">
        <v>5</v>
      </c>
    </row>
    <row r="27" spans="1:18">
      <c r="A27" s="88">
        <v>2</v>
      </c>
      <c r="B27" s="138">
        <v>45330.864363425928</v>
      </c>
      <c r="C27" s="88" t="s">
        <v>3834</v>
      </c>
      <c r="D27" s="137" t="s">
        <v>3835</v>
      </c>
      <c r="E27" s="54" t="s">
        <v>3836</v>
      </c>
      <c r="F27" s="88" t="s">
        <v>3837</v>
      </c>
      <c r="G27" s="88" t="s">
        <v>43</v>
      </c>
      <c r="H27" s="88" t="s">
        <v>701</v>
      </c>
      <c r="I27" s="88" t="s">
        <v>1183</v>
      </c>
      <c r="J27" s="88" t="s">
        <v>3843</v>
      </c>
      <c r="K27" s="88">
        <v>26249</v>
      </c>
      <c r="L27" s="88" t="s">
        <v>2554</v>
      </c>
      <c r="M27" s="88">
        <v>1</v>
      </c>
      <c r="N27" s="54" t="s">
        <v>56</v>
      </c>
      <c r="O27" s="54" t="s">
        <v>47</v>
      </c>
      <c r="P27" s="88" t="s">
        <v>47</v>
      </c>
      <c r="Q27" s="147">
        <v>40</v>
      </c>
      <c r="R27" s="54">
        <v>6</v>
      </c>
    </row>
    <row r="28" spans="1:18">
      <c r="A28" s="88">
        <v>2</v>
      </c>
      <c r="B28" s="138">
        <v>45330.864363425928</v>
      </c>
      <c r="C28" s="88" t="s">
        <v>3834</v>
      </c>
      <c r="D28" s="137" t="s">
        <v>3835</v>
      </c>
      <c r="E28" s="54" t="s">
        <v>3836</v>
      </c>
      <c r="F28" s="88" t="s">
        <v>3837</v>
      </c>
      <c r="G28" s="88" t="s">
        <v>43</v>
      </c>
      <c r="H28" s="88" t="s">
        <v>701</v>
      </c>
      <c r="I28" s="88" t="s">
        <v>1183</v>
      </c>
      <c r="J28" s="88" t="s">
        <v>3844</v>
      </c>
      <c r="K28" s="88">
        <v>14853</v>
      </c>
      <c r="L28" s="88" t="s">
        <v>320</v>
      </c>
      <c r="M28" s="88">
        <v>1</v>
      </c>
      <c r="N28" s="54" t="s">
        <v>47</v>
      </c>
      <c r="O28" s="54" t="s">
        <v>47</v>
      </c>
      <c r="P28" s="88" t="s">
        <v>47</v>
      </c>
      <c r="Q28" s="147">
        <v>40</v>
      </c>
      <c r="R28" s="54">
        <v>7</v>
      </c>
    </row>
    <row r="29" spans="1:18">
      <c r="A29" s="88">
        <v>2</v>
      </c>
      <c r="B29" s="138">
        <v>45330.864363425928</v>
      </c>
      <c r="C29" s="88" t="s">
        <v>3834</v>
      </c>
      <c r="D29" s="137" t="s">
        <v>3835</v>
      </c>
      <c r="E29" s="54" t="s">
        <v>3836</v>
      </c>
      <c r="F29" s="88" t="s">
        <v>3837</v>
      </c>
      <c r="G29" s="88" t="s">
        <v>43</v>
      </c>
      <c r="H29" s="88" t="s">
        <v>701</v>
      </c>
      <c r="I29" s="88" t="s">
        <v>1183</v>
      </c>
      <c r="J29" s="88" t="s">
        <v>3845</v>
      </c>
      <c r="K29" s="88">
        <v>29470</v>
      </c>
      <c r="L29" s="88" t="s">
        <v>3094</v>
      </c>
      <c r="M29" s="88">
        <v>1</v>
      </c>
      <c r="N29" s="54" t="s">
        <v>56</v>
      </c>
      <c r="O29" s="54" t="s">
        <v>47</v>
      </c>
      <c r="P29" s="88" t="s">
        <v>47</v>
      </c>
      <c r="Q29" s="147">
        <v>40</v>
      </c>
      <c r="R29" s="54">
        <v>8</v>
      </c>
    </row>
    <row r="30" spans="1:18">
      <c r="A30" s="151">
        <v>3</v>
      </c>
      <c r="B30" s="151" t="s">
        <v>2952</v>
      </c>
      <c r="C30" s="151" t="s">
        <v>2953</v>
      </c>
      <c r="D30" s="151" t="s">
        <v>2954</v>
      </c>
      <c r="E30" s="151" t="s">
        <v>2955</v>
      </c>
      <c r="F30" s="151" t="s">
        <v>2956</v>
      </c>
      <c r="G30" s="151" t="s">
        <v>231</v>
      </c>
      <c r="H30" s="151" t="s">
        <v>2957</v>
      </c>
      <c r="I30" s="151" t="s">
        <v>728</v>
      </c>
      <c r="J30" s="151" t="s">
        <v>2958</v>
      </c>
      <c r="K30" s="151">
        <v>29615</v>
      </c>
      <c r="L30" s="151" t="s">
        <v>1549</v>
      </c>
      <c r="M30" s="151">
        <v>1</v>
      </c>
      <c r="N30" s="82" t="s">
        <v>47</v>
      </c>
      <c r="O30" s="57" t="str">
        <f>IF(ISERROR(VLOOKUP(K30, 'Catálogo VRAI'!A$1:A$1000,1, FALSE)),"No","Sí")</f>
        <v>Sí</v>
      </c>
      <c r="P30" s="151" t="s">
        <v>47</v>
      </c>
      <c r="Q30" s="91">
        <v>50</v>
      </c>
      <c r="R30" s="88">
        <v>1</v>
      </c>
    </row>
    <row r="31" spans="1:18">
      <c r="A31" s="151">
        <v>3</v>
      </c>
      <c r="B31" s="151" t="s">
        <v>2952</v>
      </c>
      <c r="C31" s="151" t="s">
        <v>2953</v>
      </c>
      <c r="D31" s="151" t="s">
        <v>2954</v>
      </c>
      <c r="E31" s="151" t="s">
        <v>2955</v>
      </c>
      <c r="F31" s="151" t="s">
        <v>2956</v>
      </c>
      <c r="G31" s="151" t="s">
        <v>231</v>
      </c>
      <c r="H31" s="151" t="s">
        <v>2957</v>
      </c>
      <c r="I31" s="151" t="s">
        <v>728</v>
      </c>
      <c r="J31" s="151" t="s">
        <v>2617</v>
      </c>
      <c r="K31" s="151">
        <v>28275</v>
      </c>
      <c r="L31" s="151" t="s">
        <v>2619</v>
      </c>
      <c r="M31" s="151">
        <v>1</v>
      </c>
      <c r="N31" s="82" t="s">
        <v>47</v>
      </c>
      <c r="O31" s="57" t="str">
        <f>IF(ISERROR(VLOOKUP(K31, 'Catálogo VRAI'!A$1:A$1000,1, FALSE)),"No","Sí")</f>
        <v>Sí</v>
      </c>
      <c r="P31" s="151" t="s">
        <v>47</v>
      </c>
      <c r="Q31" s="91">
        <v>50</v>
      </c>
      <c r="R31" s="88">
        <v>2</v>
      </c>
    </row>
    <row r="32" spans="1:18">
      <c r="A32" s="151">
        <v>3</v>
      </c>
      <c r="B32" s="151" t="s">
        <v>2952</v>
      </c>
      <c r="C32" s="151" t="s">
        <v>2953</v>
      </c>
      <c r="D32" s="151" t="s">
        <v>2954</v>
      </c>
      <c r="E32" s="151" t="s">
        <v>2955</v>
      </c>
      <c r="F32" s="151" t="s">
        <v>2956</v>
      </c>
      <c r="G32" s="151" t="s">
        <v>231</v>
      </c>
      <c r="H32" s="151" t="s">
        <v>2957</v>
      </c>
      <c r="I32" s="151" t="s">
        <v>728</v>
      </c>
      <c r="J32" s="151" t="s">
        <v>572</v>
      </c>
      <c r="K32" s="151">
        <v>10290</v>
      </c>
      <c r="L32" s="151" t="s">
        <v>573</v>
      </c>
      <c r="M32" s="151">
        <v>1</v>
      </c>
      <c r="N32" s="82" t="s">
        <v>47</v>
      </c>
      <c r="O32" s="57" t="str">
        <f>IF(ISERROR(VLOOKUP(K32, 'Catálogo VRAI'!A$1:A$1000,1, FALSE)),"No","Sí")</f>
        <v>Sí</v>
      </c>
      <c r="P32" s="151" t="s">
        <v>47</v>
      </c>
      <c r="Q32" s="91">
        <v>50</v>
      </c>
      <c r="R32" s="88">
        <v>3</v>
      </c>
    </row>
    <row r="33" spans="1:19">
      <c r="A33" s="151">
        <v>3</v>
      </c>
      <c r="B33" s="151" t="s">
        <v>2952</v>
      </c>
      <c r="C33" s="151" t="s">
        <v>2953</v>
      </c>
      <c r="D33" s="151" t="s">
        <v>2954</v>
      </c>
      <c r="E33" s="151" t="s">
        <v>2955</v>
      </c>
      <c r="F33" s="151" t="s">
        <v>2956</v>
      </c>
      <c r="G33" s="151" t="s">
        <v>231</v>
      </c>
      <c r="H33" s="151" t="s">
        <v>2957</v>
      </c>
      <c r="I33" s="151" t="s">
        <v>728</v>
      </c>
      <c r="J33" s="151" t="s">
        <v>405</v>
      </c>
      <c r="K33" s="151">
        <v>28258</v>
      </c>
      <c r="L33" s="151" t="s">
        <v>406</v>
      </c>
      <c r="M33" s="151">
        <v>1</v>
      </c>
      <c r="N33" s="82" t="s">
        <v>56</v>
      </c>
      <c r="O33" s="57" t="str">
        <f>IF(ISERROR(VLOOKUP(K33, 'Catálogo VRAI'!A$1:A$1000,1, FALSE)),"No","Sí")</f>
        <v>Sí</v>
      </c>
      <c r="P33" s="151" t="s">
        <v>47</v>
      </c>
      <c r="Q33" s="91">
        <v>50</v>
      </c>
      <c r="R33" s="88">
        <v>4</v>
      </c>
    </row>
    <row r="34" spans="1:19">
      <c r="A34" s="151">
        <v>3</v>
      </c>
      <c r="B34" s="151" t="s">
        <v>2952</v>
      </c>
      <c r="C34" s="151" t="s">
        <v>2953</v>
      </c>
      <c r="D34" s="151" t="s">
        <v>2954</v>
      </c>
      <c r="E34" s="151" t="s">
        <v>2955</v>
      </c>
      <c r="F34" s="151" t="s">
        <v>2956</v>
      </c>
      <c r="G34" s="151" t="s">
        <v>231</v>
      </c>
      <c r="H34" s="151" t="s">
        <v>2957</v>
      </c>
      <c r="I34" s="151" t="s">
        <v>728</v>
      </c>
      <c r="J34" s="151" t="s">
        <v>2320</v>
      </c>
      <c r="K34" s="151">
        <v>29795</v>
      </c>
      <c r="L34" s="151" t="s">
        <v>1115</v>
      </c>
      <c r="M34" s="151">
        <v>1</v>
      </c>
      <c r="N34" s="82" t="s">
        <v>56</v>
      </c>
      <c r="O34" s="57" t="str">
        <f>IF(ISERROR(VLOOKUP(K34, 'Catálogo VRAI'!A$1:A$1000,1, FALSE)),"No","Sí")</f>
        <v>Sí</v>
      </c>
      <c r="P34" s="151" t="s">
        <v>56</v>
      </c>
      <c r="Q34" s="91">
        <v>50</v>
      </c>
      <c r="R34" s="88">
        <v>5</v>
      </c>
    </row>
    <row r="35" spans="1:19">
      <c r="A35" s="151">
        <v>3</v>
      </c>
      <c r="B35" s="151" t="s">
        <v>2952</v>
      </c>
      <c r="C35" s="151" t="s">
        <v>2953</v>
      </c>
      <c r="D35" s="151" t="s">
        <v>2954</v>
      </c>
      <c r="E35" s="151" t="s">
        <v>2955</v>
      </c>
      <c r="F35" s="151" t="s">
        <v>2956</v>
      </c>
      <c r="G35" s="151" t="s">
        <v>231</v>
      </c>
      <c r="H35" s="151" t="s">
        <v>2957</v>
      </c>
      <c r="I35" s="151" t="s">
        <v>728</v>
      </c>
      <c r="J35" s="151" t="s">
        <v>2620</v>
      </c>
      <c r="K35" s="151">
        <v>28254</v>
      </c>
      <c r="L35" s="151" t="s">
        <v>2622</v>
      </c>
      <c r="M35" s="151">
        <v>1</v>
      </c>
      <c r="N35" s="82" t="s">
        <v>56</v>
      </c>
      <c r="O35" s="57" t="str">
        <f>IF(ISERROR(VLOOKUP(K35, 'Catálogo VRAI'!A$1:A$1000,1, FALSE)),"No","Sí")</f>
        <v>Sí</v>
      </c>
      <c r="P35" s="151" t="s">
        <v>56</v>
      </c>
      <c r="Q35" s="91">
        <v>50</v>
      </c>
      <c r="R35" s="88">
        <v>6</v>
      </c>
    </row>
    <row r="36" spans="1:19">
      <c r="A36" s="151">
        <v>3</v>
      </c>
      <c r="B36" s="151" t="s">
        <v>2952</v>
      </c>
      <c r="C36" s="151" t="s">
        <v>2953</v>
      </c>
      <c r="D36" s="151" t="s">
        <v>2954</v>
      </c>
      <c r="E36" s="151" t="s">
        <v>2955</v>
      </c>
      <c r="F36" s="151" t="s">
        <v>2956</v>
      </c>
      <c r="G36" s="151" t="s">
        <v>231</v>
      </c>
      <c r="H36" s="151" t="s">
        <v>2957</v>
      </c>
      <c r="I36" s="151" t="s">
        <v>728</v>
      </c>
      <c r="J36" s="151" t="s">
        <v>1550</v>
      </c>
      <c r="K36" s="151">
        <v>29823</v>
      </c>
      <c r="L36" s="151" t="s">
        <v>1552</v>
      </c>
      <c r="M36" s="151">
        <v>1</v>
      </c>
      <c r="N36" s="82" t="s">
        <v>56</v>
      </c>
      <c r="O36" s="57" t="str">
        <f>IF(ISERROR(VLOOKUP(K36, 'Catálogo VRAI'!A$1:A$1000,1, FALSE)),"No","Sí")</f>
        <v>Sí</v>
      </c>
      <c r="P36" s="151" t="s">
        <v>56</v>
      </c>
      <c r="Q36" s="91">
        <v>50</v>
      </c>
      <c r="R36" s="88">
        <v>7</v>
      </c>
    </row>
    <row r="37" spans="1:19">
      <c r="A37" s="151">
        <v>3</v>
      </c>
      <c r="B37" s="151" t="s">
        <v>2952</v>
      </c>
      <c r="C37" s="151" t="s">
        <v>2953</v>
      </c>
      <c r="D37" s="151" t="s">
        <v>2954</v>
      </c>
      <c r="E37" s="151" t="s">
        <v>2955</v>
      </c>
      <c r="F37" s="151" t="s">
        <v>2956</v>
      </c>
      <c r="G37" s="151" t="s">
        <v>231</v>
      </c>
      <c r="H37" s="151" t="s">
        <v>2957</v>
      </c>
      <c r="I37" s="151" t="s">
        <v>728</v>
      </c>
      <c r="J37" s="151" t="s">
        <v>2959</v>
      </c>
      <c r="K37" s="151">
        <v>29849</v>
      </c>
      <c r="L37" s="151" t="s">
        <v>2960</v>
      </c>
      <c r="M37" s="151">
        <v>1</v>
      </c>
      <c r="N37" s="82" t="s">
        <v>56</v>
      </c>
      <c r="O37" s="57" t="str">
        <f>IF(ISERROR(VLOOKUP(K37, 'Catálogo VRAI'!A$1:A$1000,1, FALSE)),"No","Sí")</f>
        <v>Sí</v>
      </c>
      <c r="P37" s="151" t="s">
        <v>56</v>
      </c>
      <c r="Q37" s="91">
        <v>50</v>
      </c>
      <c r="R37" s="88">
        <v>8</v>
      </c>
    </row>
    <row r="38" spans="1:19">
      <c r="A38" s="151">
        <v>3</v>
      </c>
      <c r="B38" s="151" t="s">
        <v>3238</v>
      </c>
      <c r="C38" s="151" t="s">
        <v>3239</v>
      </c>
      <c r="D38" s="151" t="s">
        <v>3240</v>
      </c>
      <c r="E38" s="151">
        <v>1110810</v>
      </c>
      <c r="F38" s="151" t="s">
        <v>3241</v>
      </c>
      <c r="G38" s="151" t="s">
        <v>3242</v>
      </c>
      <c r="H38" s="151" t="s">
        <v>3243</v>
      </c>
      <c r="I38" s="151" t="s">
        <v>878</v>
      </c>
      <c r="J38" s="151" t="s">
        <v>3244</v>
      </c>
      <c r="K38" s="151">
        <v>26929</v>
      </c>
      <c r="L38" s="151" t="s">
        <v>3245</v>
      </c>
      <c r="M38" s="151">
        <v>1</v>
      </c>
      <c r="N38" s="82" t="s">
        <v>2767</v>
      </c>
      <c r="O38" s="57" t="str">
        <f>IF(ISERROR(VLOOKUP(K38, 'Catálogo VRAI'!A$1:A$1000,1, FALSE)),"No","Sí")</f>
        <v>No</v>
      </c>
      <c r="P38" s="151" t="s">
        <v>56</v>
      </c>
      <c r="Q38" s="91">
        <v>20</v>
      </c>
      <c r="R38" s="88">
        <v>1</v>
      </c>
      <c r="S38" t="s">
        <v>3246</v>
      </c>
    </row>
    <row r="39" spans="1:19">
      <c r="A39" s="151">
        <v>3</v>
      </c>
      <c r="B39" s="151" t="s">
        <v>3238</v>
      </c>
      <c r="C39" s="151" t="s">
        <v>3239</v>
      </c>
      <c r="D39" s="151" t="s">
        <v>3240</v>
      </c>
      <c r="E39" s="151">
        <v>1110810</v>
      </c>
      <c r="F39" s="151" t="s">
        <v>3241</v>
      </c>
      <c r="G39" s="151" t="s">
        <v>3242</v>
      </c>
      <c r="H39" s="151" t="s">
        <v>3243</v>
      </c>
      <c r="I39" s="151" t="s">
        <v>878</v>
      </c>
      <c r="J39" s="151" t="s">
        <v>3247</v>
      </c>
      <c r="K39" s="151">
        <v>26918</v>
      </c>
      <c r="L39" s="151" t="s">
        <v>3248</v>
      </c>
      <c r="M39" s="151">
        <v>1</v>
      </c>
      <c r="N39" s="82" t="s">
        <v>2767</v>
      </c>
      <c r="O39" s="57" t="str">
        <f>IF(ISERROR(VLOOKUP(K39, 'Catálogo VRAI'!A$1:A$1000,1, FALSE)),"No","Sí")</f>
        <v>No</v>
      </c>
      <c r="P39" s="151" t="s">
        <v>56</v>
      </c>
      <c r="Q39" s="91">
        <v>20</v>
      </c>
      <c r="R39" s="88">
        <v>2</v>
      </c>
      <c r="S39" t="s">
        <v>3246</v>
      </c>
    </row>
    <row r="40" spans="1:19">
      <c r="A40" s="151">
        <v>3</v>
      </c>
      <c r="B40" s="151" t="s">
        <v>3238</v>
      </c>
      <c r="C40" s="151" t="s">
        <v>3239</v>
      </c>
      <c r="D40" s="151" t="s">
        <v>3240</v>
      </c>
      <c r="E40" s="151">
        <v>1110810</v>
      </c>
      <c r="F40" s="151" t="s">
        <v>3241</v>
      </c>
      <c r="G40" s="151" t="s">
        <v>3242</v>
      </c>
      <c r="H40" s="151" t="s">
        <v>3243</v>
      </c>
      <c r="I40" s="151" t="s">
        <v>878</v>
      </c>
      <c r="J40" s="151" t="s">
        <v>3249</v>
      </c>
      <c r="K40" s="151">
        <v>28804</v>
      </c>
      <c r="L40" s="151" t="s">
        <v>3250</v>
      </c>
      <c r="M40" s="151">
        <v>1</v>
      </c>
      <c r="N40" s="82" t="s">
        <v>2767</v>
      </c>
      <c r="O40" s="57" t="str">
        <f>IF(ISERROR(VLOOKUP(K40, 'Catálogo VRAI'!A$1:A$1000,1, FALSE)),"No","Sí")</f>
        <v>No</v>
      </c>
      <c r="P40" s="151" t="s">
        <v>56</v>
      </c>
      <c r="Q40" s="91">
        <v>20</v>
      </c>
      <c r="R40" s="88">
        <v>3</v>
      </c>
      <c r="S40" t="s">
        <v>3246</v>
      </c>
    </row>
    <row r="41" spans="1:19">
      <c r="A41" s="151">
        <v>3</v>
      </c>
      <c r="B41" s="151" t="s">
        <v>3238</v>
      </c>
      <c r="C41" s="151" t="s">
        <v>3239</v>
      </c>
      <c r="D41" s="151" t="s">
        <v>3240</v>
      </c>
      <c r="E41" s="151">
        <v>1110810</v>
      </c>
      <c r="F41" s="151" t="s">
        <v>3241</v>
      </c>
      <c r="G41" s="151" t="s">
        <v>3242</v>
      </c>
      <c r="H41" s="151" t="s">
        <v>3243</v>
      </c>
      <c r="I41" s="151" t="s">
        <v>878</v>
      </c>
      <c r="J41" s="151" t="s">
        <v>3251</v>
      </c>
      <c r="K41" s="151">
        <v>28801</v>
      </c>
      <c r="L41" s="151" t="s">
        <v>3252</v>
      </c>
      <c r="M41" s="151">
        <v>1</v>
      </c>
      <c r="N41" s="82" t="s">
        <v>2767</v>
      </c>
      <c r="O41" s="57" t="str">
        <f>IF(ISERROR(VLOOKUP(K41, 'Catálogo VRAI'!A$1:A$1000,1, FALSE)),"No","Sí")</f>
        <v>No</v>
      </c>
      <c r="P41" s="151" t="s">
        <v>56</v>
      </c>
      <c r="Q41" s="91">
        <v>20</v>
      </c>
      <c r="R41" s="88">
        <v>4</v>
      </c>
      <c r="S41" t="s">
        <v>3246</v>
      </c>
    </row>
    <row r="42" spans="1:19">
      <c r="A42" s="151">
        <v>3</v>
      </c>
      <c r="B42" s="151" t="s">
        <v>3238</v>
      </c>
      <c r="C42" s="151" t="s">
        <v>3239</v>
      </c>
      <c r="D42" s="151" t="s">
        <v>3240</v>
      </c>
      <c r="E42" s="151">
        <v>1110810</v>
      </c>
      <c r="F42" s="151" t="s">
        <v>3241</v>
      </c>
      <c r="G42" s="151" t="s">
        <v>3242</v>
      </c>
      <c r="H42" s="151" t="s">
        <v>3243</v>
      </c>
      <c r="I42" s="151" t="s">
        <v>878</v>
      </c>
      <c r="J42" s="151" t="s">
        <v>3253</v>
      </c>
      <c r="K42" s="151">
        <v>25611</v>
      </c>
      <c r="L42" s="151" t="s">
        <v>3254</v>
      </c>
      <c r="M42" s="151">
        <v>1</v>
      </c>
      <c r="N42" s="82" t="s">
        <v>2767</v>
      </c>
      <c r="O42" s="57" t="str">
        <f>IF(ISERROR(VLOOKUP(K42, 'Catálogo VRAI'!A$1:A$1000,1, FALSE)),"No","Sí")</f>
        <v>No</v>
      </c>
      <c r="P42" s="151" t="s">
        <v>56</v>
      </c>
      <c r="Q42" s="91">
        <v>20</v>
      </c>
      <c r="R42" s="88">
        <v>5</v>
      </c>
      <c r="S42" t="s">
        <v>3246</v>
      </c>
    </row>
    <row r="43" spans="1:19">
      <c r="A43" s="88">
        <v>3</v>
      </c>
      <c r="B43" s="138">
        <v>45331.558321759258</v>
      </c>
      <c r="C43" s="88" t="s">
        <v>3846</v>
      </c>
      <c r="D43" s="137" t="s">
        <v>3847</v>
      </c>
      <c r="E43" s="54" t="s">
        <v>3848</v>
      </c>
      <c r="F43" s="88" t="s">
        <v>3849</v>
      </c>
      <c r="G43" s="88" t="s">
        <v>170</v>
      </c>
      <c r="H43" s="88" t="s">
        <v>358</v>
      </c>
      <c r="I43" s="88" t="s">
        <v>178</v>
      </c>
      <c r="J43" s="88" t="s">
        <v>145</v>
      </c>
      <c r="K43" s="88">
        <v>24958</v>
      </c>
      <c r="L43" s="88" t="s">
        <v>146</v>
      </c>
      <c r="M43" s="88">
        <v>1</v>
      </c>
      <c r="N43" s="54" t="s">
        <v>47</v>
      </c>
      <c r="O43" s="54" t="s">
        <v>47</v>
      </c>
      <c r="P43" s="88" t="s">
        <v>47</v>
      </c>
      <c r="Q43" s="147">
        <v>40</v>
      </c>
      <c r="R43" s="54">
        <v>1</v>
      </c>
    </row>
    <row r="44" spans="1:19">
      <c r="A44" s="88">
        <v>3</v>
      </c>
      <c r="B44" s="138">
        <v>45331.558321759258</v>
      </c>
      <c r="C44" s="88" t="s">
        <v>3846</v>
      </c>
      <c r="D44" s="137" t="s">
        <v>3847</v>
      </c>
      <c r="E44" s="54" t="s">
        <v>3848</v>
      </c>
      <c r="F44" s="88" t="s">
        <v>3849</v>
      </c>
      <c r="G44" s="88" t="s">
        <v>170</v>
      </c>
      <c r="H44" s="88" t="s">
        <v>358</v>
      </c>
      <c r="I44" s="88" t="s">
        <v>178</v>
      </c>
      <c r="J44" s="88" t="s">
        <v>2570</v>
      </c>
      <c r="K44" s="88">
        <v>29473</v>
      </c>
      <c r="L44" s="88" t="s">
        <v>2572</v>
      </c>
      <c r="M44" s="88">
        <v>1</v>
      </c>
      <c r="N44" s="54" t="s">
        <v>56</v>
      </c>
      <c r="O44" s="54" t="s">
        <v>47</v>
      </c>
      <c r="P44" s="88" t="s">
        <v>47</v>
      </c>
      <c r="Q44" s="147">
        <v>40</v>
      </c>
      <c r="R44" s="54">
        <v>2</v>
      </c>
    </row>
    <row r="45" spans="1:19">
      <c r="A45" s="88">
        <v>3</v>
      </c>
      <c r="B45" s="138">
        <v>45331.558321759258</v>
      </c>
      <c r="C45" s="88" t="s">
        <v>3846</v>
      </c>
      <c r="D45" s="137" t="s">
        <v>3847</v>
      </c>
      <c r="E45" s="54" t="s">
        <v>3848</v>
      </c>
      <c r="F45" s="88" t="s">
        <v>3849</v>
      </c>
      <c r="G45" s="88" t="s">
        <v>170</v>
      </c>
      <c r="H45" s="88" t="s">
        <v>358</v>
      </c>
      <c r="I45" s="88" t="s">
        <v>728</v>
      </c>
      <c r="J45" s="88" t="s">
        <v>574</v>
      </c>
      <c r="K45" s="88">
        <v>12719</v>
      </c>
      <c r="L45" s="88" t="s">
        <v>575</v>
      </c>
      <c r="M45" s="88">
        <v>1</v>
      </c>
      <c r="N45" s="54" t="s">
        <v>47</v>
      </c>
      <c r="O45" s="54" t="s">
        <v>47</v>
      </c>
      <c r="P45" s="88" t="s">
        <v>47</v>
      </c>
      <c r="Q45" s="147">
        <v>40</v>
      </c>
      <c r="R45" s="54">
        <v>3</v>
      </c>
    </row>
    <row r="46" spans="1:19">
      <c r="A46" s="88">
        <v>3</v>
      </c>
      <c r="B46" s="138">
        <v>45331.558321759258</v>
      </c>
      <c r="C46" s="88" t="s">
        <v>3846</v>
      </c>
      <c r="D46" s="137" t="s">
        <v>3847</v>
      </c>
      <c r="E46" s="54" t="s">
        <v>3848</v>
      </c>
      <c r="F46" s="88" t="s">
        <v>3849</v>
      </c>
      <c r="G46" s="88" t="s">
        <v>170</v>
      </c>
      <c r="H46" s="88" t="s">
        <v>358</v>
      </c>
      <c r="I46" s="88" t="s">
        <v>728</v>
      </c>
      <c r="J46" s="88" t="s">
        <v>1195</v>
      </c>
      <c r="K46" s="88">
        <v>23328</v>
      </c>
      <c r="L46" s="88" t="s">
        <v>1196</v>
      </c>
      <c r="M46" s="88">
        <v>1</v>
      </c>
      <c r="N46" s="54" t="s">
        <v>56</v>
      </c>
      <c r="O46" s="54" t="s">
        <v>47</v>
      </c>
      <c r="P46" s="88" t="s">
        <v>47</v>
      </c>
      <c r="Q46" s="147">
        <v>40</v>
      </c>
      <c r="R46" s="54">
        <v>4</v>
      </c>
    </row>
    <row r="47" spans="1:19">
      <c r="A47" s="88">
        <v>3</v>
      </c>
      <c r="B47" s="138">
        <v>45331.558321759258</v>
      </c>
      <c r="C47" s="88" t="s">
        <v>3846</v>
      </c>
      <c r="D47" s="137" t="s">
        <v>3847</v>
      </c>
      <c r="E47" s="54" t="s">
        <v>3848</v>
      </c>
      <c r="F47" s="88" t="s">
        <v>3849</v>
      </c>
      <c r="G47" s="88" t="s">
        <v>170</v>
      </c>
      <c r="H47" s="88" t="s">
        <v>358</v>
      </c>
      <c r="I47" s="88" t="s">
        <v>776</v>
      </c>
      <c r="J47" s="88" t="s">
        <v>3850</v>
      </c>
      <c r="K47" s="88">
        <v>25088</v>
      </c>
      <c r="L47" s="88" t="s">
        <v>3851</v>
      </c>
      <c r="M47" s="88">
        <v>1</v>
      </c>
      <c r="N47" s="54" t="s">
        <v>47</v>
      </c>
      <c r="O47" s="54" t="s">
        <v>56</v>
      </c>
      <c r="P47" s="88" t="s">
        <v>56</v>
      </c>
      <c r="Q47" s="147">
        <v>40</v>
      </c>
      <c r="R47" s="54">
        <v>5</v>
      </c>
    </row>
    <row r="48" spans="1:19">
      <c r="A48" s="151">
        <v>4</v>
      </c>
      <c r="B48" s="151" t="s">
        <v>2961</v>
      </c>
      <c r="C48" s="151" t="s">
        <v>2962</v>
      </c>
      <c r="D48" s="151" t="s">
        <v>2963</v>
      </c>
      <c r="E48" s="151" t="s">
        <v>2964</v>
      </c>
      <c r="F48" s="151" t="s">
        <v>2965</v>
      </c>
      <c r="G48" s="151" t="s">
        <v>170</v>
      </c>
      <c r="H48" s="151" t="s">
        <v>270</v>
      </c>
      <c r="I48" s="151" t="s">
        <v>808</v>
      </c>
      <c r="J48" s="151" t="s">
        <v>2966</v>
      </c>
      <c r="K48" s="151">
        <v>15063</v>
      </c>
      <c r="L48" s="151" t="s">
        <v>991</v>
      </c>
      <c r="M48" s="151">
        <v>1</v>
      </c>
      <c r="N48" s="82" t="s">
        <v>56</v>
      </c>
      <c r="O48" s="57" t="str">
        <f>IF(ISERROR(VLOOKUP(K48, 'Catálogo VRAI'!A$1:A$1000,1, FALSE)),"No","Sí")</f>
        <v>Sí</v>
      </c>
      <c r="P48" s="151" t="s">
        <v>47</v>
      </c>
      <c r="Q48" s="91">
        <v>40</v>
      </c>
      <c r="R48" s="88">
        <v>1</v>
      </c>
    </row>
    <row r="49" spans="1:18">
      <c r="A49" s="151">
        <v>4</v>
      </c>
      <c r="B49" s="151" t="s">
        <v>2961</v>
      </c>
      <c r="C49" s="151" t="s">
        <v>2962</v>
      </c>
      <c r="D49" s="151" t="s">
        <v>2963</v>
      </c>
      <c r="E49" s="151" t="s">
        <v>2964</v>
      </c>
      <c r="F49" s="151" t="s">
        <v>2965</v>
      </c>
      <c r="G49" s="151" t="s">
        <v>170</v>
      </c>
      <c r="H49" s="151" t="s">
        <v>270</v>
      </c>
      <c r="I49" s="151" t="s">
        <v>808</v>
      </c>
      <c r="J49" s="151" t="s">
        <v>2967</v>
      </c>
      <c r="K49" s="151">
        <v>18789</v>
      </c>
      <c r="L49" s="151" t="s">
        <v>1172</v>
      </c>
      <c r="M49" s="151">
        <v>2</v>
      </c>
      <c r="N49" s="82" t="s">
        <v>2767</v>
      </c>
      <c r="O49" s="57" t="str">
        <f>IF(ISERROR(VLOOKUP(K49, 'Catálogo VRAI'!A$1:A$1000,1, FALSE)),"No","Sí")</f>
        <v>Sí</v>
      </c>
      <c r="P49" s="151" t="s">
        <v>47</v>
      </c>
      <c r="Q49" s="91">
        <v>40</v>
      </c>
      <c r="R49" s="88">
        <v>2</v>
      </c>
    </row>
    <row r="50" spans="1:18">
      <c r="A50" s="151">
        <v>4</v>
      </c>
      <c r="B50" s="151" t="s">
        <v>2961</v>
      </c>
      <c r="C50" s="151" t="s">
        <v>2962</v>
      </c>
      <c r="D50" s="151" t="s">
        <v>2963</v>
      </c>
      <c r="E50" s="151" t="s">
        <v>2964</v>
      </c>
      <c r="F50" s="151" t="s">
        <v>2965</v>
      </c>
      <c r="G50" s="151" t="s">
        <v>170</v>
      </c>
      <c r="H50" s="151" t="s">
        <v>270</v>
      </c>
      <c r="I50" s="151" t="s">
        <v>808</v>
      </c>
      <c r="J50" s="151" t="s">
        <v>2968</v>
      </c>
      <c r="K50" s="151">
        <v>29454</v>
      </c>
      <c r="L50" s="151" t="s">
        <v>458</v>
      </c>
      <c r="M50" s="151">
        <v>1</v>
      </c>
      <c r="N50" s="82" t="s">
        <v>2767</v>
      </c>
      <c r="O50" s="57" t="str">
        <f>IF(ISERROR(VLOOKUP(K50, 'Catálogo VRAI'!A$1:A$1000,1, FALSE)),"No","Sí")</f>
        <v>Sí</v>
      </c>
      <c r="P50" s="151" t="s">
        <v>56</v>
      </c>
      <c r="Q50" s="91">
        <v>40</v>
      </c>
      <c r="R50" s="88">
        <v>3</v>
      </c>
    </row>
    <row r="51" spans="1:18">
      <c r="A51" s="151">
        <v>4</v>
      </c>
      <c r="B51" s="151" t="s">
        <v>2961</v>
      </c>
      <c r="C51" s="151" t="s">
        <v>2962</v>
      </c>
      <c r="D51" s="151" t="s">
        <v>2963</v>
      </c>
      <c r="E51" s="151" t="s">
        <v>2964</v>
      </c>
      <c r="F51" s="151" t="s">
        <v>2965</v>
      </c>
      <c r="G51" s="151" t="s">
        <v>170</v>
      </c>
      <c r="H51" s="151" t="s">
        <v>270</v>
      </c>
      <c r="I51" s="151" t="s">
        <v>808</v>
      </c>
      <c r="J51" s="151" t="s">
        <v>2969</v>
      </c>
      <c r="K51" s="151">
        <v>15064</v>
      </c>
      <c r="L51" s="151" t="s">
        <v>2970</v>
      </c>
      <c r="M51" s="151">
        <v>1</v>
      </c>
      <c r="N51" s="82" t="s">
        <v>56</v>
      </c>
      <c r="O51" s="57" t="str">
        <f>IF(ISERROR(VLOOKUP(K51, 'Catálogo VRAI'!A$1:A$1000,1, FALSE)),"No","Sí")</f>
        <v>Sí</v>
      </c>
      <c r="P51" s="151" t="s">
        <v>56</v>
      </c>
      <c r="Q51" s="91">
        <v>40</v>
      </c>
      <c r="R51" s="88">
        <v>4</v>
      </c>
    </row>
    <row r="52" spans="1:18">
      <c r="A52" s="151">
        <v>4</v>
      </c>
      <c r="B52" s="151" t="s">
        <v>2961</v>
      </c>
      <c r="C52" s="151" t="s">
        <v>2962</v>
      </c>
      <c r="D52" s="151" t="s">
        <v>2963</v>
      </c>
      <c r="E52" s="151" t="s">
        <v>2964</v>
      </c>
      <c r="F52" s="151" t="s">
        <v>2965</v>
      </c>
      <c r="G52" s="151" t="s">
        <v>170</v>
      </c>
      <c r="H52" s="151" t="s">
        <v>270</v>
      </c>
      <c r="I52" s="151" t="s">
        <v>808</v>
      </c>
      <c r="J52" s="151" t="s">
        <v>2971</v>
      </c>
      <c r="K52" s="151">
        <v>24715</v>
      </c>
      <c r="L52" s="151" t="s">
        <v>378</v>
      </c>
      <c r="M52" s="151">
        <v>1</v>
      </c>
      <c r="N52" s="82" t="s">
        <v>56</v>
      </c>
      <c r="O52" s="57" t="str">
        <f>IF(ISERROR(VLOOKUP(K52, 'Catálogo VRAI'!A$1:A$1000,1, FALSE)),"No","Sí")</f>
        <v>Sí</v>
      </c>
      <c r="P52" s="151" t="s">
        <v>56</v>
      </c>
      <c r="Q52" s="91">
        <v>40</v>
      </c>
      <c r="R52" s="88">
        <v>5</v>
      </c>
    </row>
    <row r="53" spans="1:18">
      <c r="A53" s="151">
        <v>4</v>
      </c>
      <c r="B53" s="151" t="s">
        <v>2961</v>
      </c>
      <c r="C53" s="151" t="s">
        <v>2962</v>
      </c>
      <c r="D53" s="151" t="s">
        <v>2963</v>
      </c>
      <c r="E53" s="151" t="s">
        <v>2964</v>
      </c>
      <c r="F53" s="151" t="s">
        <v>2965</v>
      </c>
      <c r="G53" s="151" t="s">
        <v>170</v>
      </c>
      <c r="H53" s="151" t="s">
        <v>270</v>
      </c>
      <c r="I53" s="151" t="s">
        <v>808</v>
      </c>
      <c r="J53" s="151" t="s">
        <v>2972</v>
      </c>
      <c r="K53" s="151">
        <v>18790</v>
      </c>
      <c r="L53" s="151" t="s">
        <v>1172</v>
      </c>
      <c r="M53" s="151">
        <v>3</v>
      </c>
      <c r="N53" s="82" t="s">
        <v>2767</v>
      </c>
      <c r="O53" s="57" t="str">
        <f>IF(ISERROR(VLOOKUP(K53, 'Catálogo VRAI'!A$1:A$1000,1, FALSE)),"No","Sí")</f>
        <v>Sí</v>
      </c>
      <c r="P53" s="151" t="s">
        <v>47</v>
      </c>
      <c r="Q53" s="91">
        <v>40</v>
      </c>
      <c r="R53" s="88">
        <v>6</v>
      </c>
    </row>
    <row r="54" spans="1:18">
      <c r="A54" s="151">
        <v>4</v>
      </c>
      <c r="B54" s="151" t="s">
        <v>2961</v>
      </c>
      <c r="C54" s="151" t="s">
        <v>2962</v>
      </c>
      <c r="D54" s="151" t="s">
        <v>2963</v>
      </c>
      <c r="E54" s="151" t="s">
        <v>2964</v>
      </c>
      <c r="F54" s="151" t="s">
        <v>2965</v>
      </c>
      <c r="G54" s="151" t="s">
        <v>170</v>
      </c>
      <c r="H54" s="151" t="s">
        <v>270</v>
      </c>
      <c r="I54" s="151" t="s">
        <v>808</v>
      </c>
      <c r="J54" s="151" t="s">
        <v>580</v>
      </c>
      <c r="K54" s="151">
        <v>19461</v>
      </c>
      <c r="L54" s="151" t="s">
        <v>1172</v>
      </c>
      <c r="M54" s="151">
        <v>3</v>
      </c>
      <c r="N54" s="82" t="s">
        <v>2767</v>
      </c>
      <c r="O54" s="57" t="str">
        <f>IF(ISERROR(VLOOKUP(K54, 'Catálogo VRAI'!A$1:A$1000,1, FALSE)),"No","Sí")</f>
        <v>Sí</v>
      </c>
      <c r="P54" s="151" t="s">
        <v>56</v>
      </c>
      <c r="Q54" s="91">
        <v>40</v>
      </c>
      <c r="R54" s="88">
        <v>7</v>
      </c>
    </row>
    <row r="55" spans="1:18">
      <c r="A55" s="151">
        <v>4</v>
      </c>
      <c r="B55" s="151" t="s">
        <v>2961</v>
      </c>
      <c r="C55" s="151" t="s">
        <v>2962</v>
      </c>
      <c r="D55" s="151" t="s">
        <v>2963</v>
      </c>
      <c r="E55" s="151" t="s">
        <v>2964</v>
      </c>
      <c r="F55" s="151" t="s">
        <v>2965</v>
      </c>
      <c r="G55" s="151" t="s">
        <v>170</v>
      </c>
      <c r="H55" s="151" t="s">
        <v>270</v>
      </c>
      <c r="I55" s="151" t="s">
        <v>742</v>
      </c>
      <c r="J55" s="151" t="s">
        <v>2973</v>
      </c>
      <c r="K55" s="151">
        <v>24681</v>
      </c>
      <c r="L55" s="151" t="s">
        <v>2974</v>
      </c>
      <c r="M55" s="151">
        <v>1</v>
      </c>
      <c r="N55" s="82" t="s">
        <v>2770</v>
      </c>
      <c r="O55" s="57" t="str">
        <f>IF(ISERROR(VLOOKUP(K55, 'Catálogo VRAI'!A$1:A$1000,1, FALSE)),"No","Sí")</f>
        <v>Sí</v>
      </c>
      <c r="P55" s="151" t="s">
        <v>56</v>
      </c>
      <c r="Q55" s="91">
        <v>40</v>
      </c>
      <c r="R55" s="88">
        <v>8</v>
      </c>
    </row>
    <row r="56" spans="1:18">
      <c r="A56" s="151">
        <v>4</v>
      </c>
      <c r="B56" s="151" t="s">
        <v>3255</v>
      </c>
      <c r="C56" s="151" t="s">
        <v>3256</v>
      </c>
      <c r="D56" s="151" t="s">
        <v>3257</v>
      </c>
      <c r="E56" s="151" t="s">
        <v>3258</v>
      </c>
      <c r="F56" s="151" t="s">
        <v>3259</v>
      </c>
      <c r="G56" s="151" t="s">
        <v>2696</v>
      </c>
      <c r="H56" s="151" t="s">
        <v>3260</v>
      </c>
      <c r="I56" s="151" t="s">
        <v>736</v>
      </c>
      <c r="J56" s="151" t="s">
        <v>2405</v>
      </c>
      <c r="K56" s="151">
        <v>21922</v>
      </c>
      <c r="L56" s="151" t="s">
        <v>2407</v>
      </c>
      <c r="M56" s="151">
        <v>1</v>
      </c>
      <c r="N56" s="82" t="s">
        <v>56</v>
      </c>
      <c r="O56" s="57" t="str">
        <f>IF(ISERROR(VLOOKUP(K56, 'Catálogo VRAI'!A$1:A$1000,1, FALSE)),"No","Sí")</f>
        <v>Sí</v>
      </c>
      <c r="P56" s="151" t="s">
        <v>56</v>
      </c>
      <c r="Q56" s="91">
        <v>50</v>
      </c>
      <c r="R56" s="88">
        <v>1</v>
      </c>
    </row>
    <row r="57" spans="1:18">
      <c r="A57" s="151">
        <v>4</v>
      </c>
      <c r="B57" s="151" t="s">
        <v>3255</v>
      </c>
      <c r="C57" s="151" t="s">
        <v>3256</v>
      </c>
      <c r="D57" s="151" t="s">
        <v>3257</v>
      </c>
      <c r="E57" s="151" t="s">
        <v>3258</v>
      </c>
      <c r="F57" s="151" t="s">
        <v>3259</v>
      </c>
      <c r="G57" s="151" t="s">
        <v>2696</v>
      </c>
      <c r="H57" s="151" t="s">
        <v>3260</v>
      </c>
      <c r="I57" s="151" t="s">
        <v>736</v>
      </c>
      <c r="J57" s="151" t="s">
        <v>3261</v>
      </c>
      <c r="K57" s="151">
        <v>26385</v>
      </c>
      <c r="L57" s="151" t="s">
        <v>2173</v>
      </c>
      <c r="M57" s="151">
        <v>1</v>
      </c>
      <c r="N57" s="82" t="s">
        <v>2771</v>
      </c>
      <c r="O57" s="57" t="str">
        <f>IF(ISERROR(VLOOKUP(K57, 'Catálogo VRAI'!A$1:A$1000,1, FALSE)),"No","Sí")</f>
        <v>Sí</v>
      </c>
      <c r="P57" s="151" t="s">
        <v>56</v>
      </c>
      <c r="Q57" s="91">
        <v>50</v>
      </c>
      <c r="R57" s="88">
        <v>2</v>
      </c>
    </row>
    <row r="58" spans="1:18">
      <c r="A58" s="151">
        <v>4</v>
      </c>
      <c r="B58" s="151" t="s">
        <v>3255</v>
      </c>
      <c r="C58" s="151" t="s">
        <v>3256</v>
      </c>
      <c r="D58" s="151" t="s">
        <v>3257</v>
      </c>
      <c r="E58" s="151" t="s">
        <v>3258</v>
      </c>
      <c r="F58" s="151" t="s">
        <v>3259</v>
      </c>
      <c r="G58" s="151" t="s">
        <v>2696</v>
      </c>
      <c r="H58" s="151" t="s">
        <v>3260</v>
      </c>
      <c r="I58" s="151" t="s">
        <v>736</v>
      </c>
      <c r="J58" s="151" t="s">
        <v>2338</v>
      </c>
      <c r="K58" s="151">
        <v>30343</v>
      </c>
      <c r="L58" s="151" t="s">
        <v>2170</v>
      </c>
      <c r="M58" s="151">
        <v>1</v>
      </c>
      <c r="N58" s="82" t="s">
        <v>2771</v>
      </c>
      <c r="O58" s="57" t="str">
        <f>IF(ISERROR(VLOOKUP(K58, 'Catálogo VRAI'!A$1:A$1000,1, FALSE)),"No","Sí")</f>
        <v>Sí</v>
      </c>
      <c r="P58" s="151" t="s">
        <v>56</v>
      </c>
      <c r="Q58" s="91">
        <v>50</v>
      </c>
      <c r="R58" s="88">
        <v>3</v>
      </c>
    </row>
    <row r="59" spans="1:18">
      <c r="A59" s="151">
        <v>4</v>
      </c>
      <c r="B59" s="151" t="s">
        <v>3255</v>
      </c>
      <c r="C59" s="151" t="s">
        <v>3256</v>
      </c>
      <c r="D59" s="151" t="s">
        <v>3257</v>
      </c>
      <c r="E59" s="151" t="s">
        <v>3258</v>
      </c>
      <c r="F59" s="151" t="s">
        <v>3259</v>
      </c>
      <c r="G59" s="151" t="s">
        <v>2696</v>
      </c>
      <c r="H59" s="151" t="s">
        <v>3260</v>
      </c>
      <c r="I59" s="151" t="s">
        <v>736</v>
      </c>
      <c r="J59" s="151" t="s">
        <v>2564</v>
      </c>
      <c r="K59" s="151">
        <v>24818</v>
      </c>
      <c r="L59" s="151" t="s">
        <v>2335</v>
      </c>
      <c r="M59" s="151">
        <v>1</v>
      </c>
      <c r="N59" s="82" t="s">
        <v>47</v>
      </c>
      <c r="O59" s="57" t="str">
        <f>IF(ISERROR(VLOOKUP(K59, 'Catálogo VRAI'!A$1:A$1000,1, FALSE)),"No","Sí")</f>
        <v>Sí</v>
      </c>
      <c r="P59" s="151" t="s">
        <v>56</v>
      </c>
      <c r="Q59" s="91">
        <v>50</v>
      </c>
      <c r="R59" s="88">
        <v>4</v>
      </c>
    </row>
    <row r="60" spans="1:18">
      <c r="A60" s="151">
        <v>4</v>
      </c>
      <c r="B60" s="151" t="s">
        <v>3255</v>
      </c>
      <c r="C60" s="151" t="s">
        <v>3256</v>
      </c>
      <c r="D60" s="151" t="s">
        <v>3257</v>
      </c>
      <c r="E60" s="151" t="s">
        <v>3258</v>
      </c>
      <c r="F60" s="151" t="s">
        <v>3259</v>
      </c>
      <c r="G60" s="151" t="s">
        <v>2696</v>
      </c>
      <c r="H60" s="151" t="s">
        <v>3260</v>
      </c>
      <c r="I60" s="151" t="s">
        <v>736</v>
      </c>
      <c r="J60" s="151" t="s">
        <v>2402</v>
      </c>
      <c r="K60" s="151">
        <v>17006</v>
      </c>
      <c r="L60" s="151" t="s">
        <v>2404</v>
      </c>
      <c r="M60" s="151">
        <v>1</v>
      </c>
      <c r="N60" s="82" t="s">
        <v>2767</v>
      </c>
      <c r="O60" s="57" t="str">
        <f>IF(ISERROR(VLOOKUP(K60, 'Catálogo VRAI'!A$1:A$1000,1, FALSE)),"No","Sí")</f>
        <v>Sí</v>
      </c>
      <c r="P60" s="151" t="s">
        <v>56</v>
      </c>
      <c r="Q60" s="91">
        <v>50</v>
      </c>
      <c r="R60" s="88">
        <v>5</v>
      </c>
    </row>
    <row r="61" spans="1:18">
      <c r="A61" s="151">
        <v>4</v>
      </c>
      <c r="B61" s="151" t="s">
        <v>3255</v>
      </c>
      <c r="C61" s="151" t="s">
        <v>3256</v>
      </c>
      <c r="D61" s="151" t="s">
        <v>3257</v>
      </c>
      <c r="E61" s="151" t="s">
        <v>3258</v>
      </c>
      <c r="F61" s="151" t="s">
        <v>3259</v>
      </c>
      <c r="G61" s="151" t="s">
        <v>2696</v>
      </c>
      <c r="H61" s="151" t="s">
        <v>3260</v>
      </c>
      <c r="I61" s="151" t="s">
        <v>736</v>
      </c>
      <c r="J61" s="151" t="s">
        <v>3262</v>
      </c>
      <c r="K61" s="151">
        <v>21875</v>
      </c>
      <c r="L61" s="151" t="s">
        <v>3263</v>
      </c>
      <c r="M61" s="151">
        <v>2</v>
      </c>
      <c r="N61" s="82" t="s">
        <v>2771</v>
      </c>
      <c r="O61" s="57" t="str">
        <f>IF(ISERROR(VLOOKUP(K61, 'Catálogo VRAI'!A$1:A$1000,1, FALSE)),"No","Sí")</f>
        <v>No</v>
      </c>
      <c r="P61" s="151" t="s">
        <v>47</v>
      </c>
      <c r="Q61" s="91">
        <v>50</v>
      </c>
      <c r="R61" s="88">
        <v>6</v>
      </c>
    </row>
    <row r="62" spans="1:18">
      <c r="A62" s="151">
        <v>4</v>
      </c>
      <c r="B62" s="151" t="s">
        <v>3255</v>
      </c>
      <c r="C62" s="151" t="s">
        <v>3256</v>
      </c>
      <c r="D62" s="151" t="s">
        <v>3257</v>
      </c>
      <c r="E62" s="151" t="s">
        <v>3258</v>
      </c>
      <c r="F62" s="151" t="s">
        <v>3259</v>
      </c>
      <c r="G62" s="151" t="s">
        <v>2696</v>
      </c>
      <c r="H62" s="151" t="s">
        <v>3260</v>
      </c>
      <c r="I62" s="151" t="s">
        <v>736</v>
      </c>
      <c r="J62" s="151" t="s">
        <v>3264</v>
      </c>
      <c r="K62" s="151">
        <v>10977</v>
      </c>
      <c r="L62" s="151" t="s">
        <v>3265</v>
      </c>
      <c r="M62" s="151">
        <v>6</v>
      </c>
      <c r="N62" s="82" t="s">
        <v>2767</v>
      </c>
      <c r="O62" s="57" t="str">
        <f>IF(ISERROR(VLOOKUP(K62, 'Catálogo VRAI'!A$1:A$1000,1, FALSE)),"No","Sí")</f>
        <v>No</v>
      </c>
      <c r="P62" s="151" t="s">
        <v>47</v>
      </c>
      <c r="Q62" s="91">
        <v>50</v>
      </c>
      <c r="R62" s="88">
        <v>7</v>
      </c>
    </row>
    <row r="63" spans="1:18">
      <c r="A63" s="127">
        <v>4</v>
      </c>
      <c r="B63" s="132" t="s">
        <v>3563</v>
      </c>
      <c r="C63" s="127" t="s">
        <v>3564</v>
      </c>
      <c r="D63" s="102" t="s">
        <v>3565</v>
      </c>
      <c r="E63" s="127" t="s">
        <v>3566</v>
      </c>
      <c r="F63" s="127" t="s">
        <v>3567</v>
      </c>
      <c r="G63" s="127" t="s">
        <v>170</v>
      </c>
      <c r="H63" s="127" t="s">
        <v>802</v>
      </c>
      <c r="I63" s="127" t="s">
        <v>790</v>
      </c>
      <c r="J63" s="127" t="s">
        <v>3568</v>
      </c>
      <c r="K63" s="127">
        <v>12817</v>
      </c>
      <c r="L63" s="127" t="s">
        <v>3569</v>
      </c>
      <c r="M63" s="127">
        <v>1</v>
      </c>
      <c r="N63" s="127" t="s">
        <v>47</v>
      </c>
      <c r="O63" s="127" t="s">
        <v>56</v>
      </c>
      <c r="P63" s="127" t="s">
        <v>56</v>
      </c>
      <c r="Q63" s="190">
        <v>50</v>
      </c>
      <c r="R63" s="127">
        <v>1</v>
      </c>
    </row>
    <row r="64" spans="1:18">
      <c r="A64" s="127">
        <v>4</v>
      </c>
      <c r="B64" s="132" t="s">
        <v>3563</v>
      </c>
      <c r="C64" s="127" t="s">
        <v>3564</v>
      </c>
      <c r="D64" s="127" t="s">
        <v>3565</v>
      </c>
      <c r="E64" s="127" t="s">
        <v>3566</v>
      </c>
      <c r="F64" s="127" t="s">
        <v>3567</v>
      </c>
      <c r="G64" s="127" t="s">
        <v>170</v>
      </c>
      <c r="H64" s="127" t="s">
        <v>802</v>
      </c>
      <c r="I64" s="127" t="s">
        <v>790</v>
      </c>
      <c r="J64" s="127" t="s">
        <v>3570</v>
      </c>
      <c r="K64" s="127" t="s">
        <v>3571</v>
      </c>
      <c r="L64" s="127" t="s">
        <v>2222</v>
      </c>
      <c r="M64" s="127" t="s">
        <v>3572</v>
      </c>
      <c r="N64" s="127" t="s">
        <v>47</v>
      </c>
      <c r="O64" s="127" t="s">
        <v>56</v>
      </c>
      <c r="P64" s="127" t="s">
        <v>56</v>
      </c>
      <c r="Q64" s="190">
        <v>50</v>
      </c>
      <c r="R64" s="127">
        <v>2</v>
      </c>
    </row>
    <row r="65" spans="1:18">
      <c r="A65" s="127">
        <v>4</v>
      </c>
      <c r="B65" s="132" t="s">
        <v>3563</v>
      </c>
      <c r="C65" s="127" t="s">
        <v>3564</v>
      </c>
      <c r="D65" s="127" t="s">
        <v>3565</v>
      </c>
      <c r="E65" s="127" t="s">
        <v>3566</v>
      </c>
      <c r="F65" s="127" t="s">
        <v>3567</v>
      </c>
      <c r="G65" s="127" t="s">
        <v>170</v>
      </c>
      <c r="H65" s="127" t="s">
        <v>802</v>
      </c>
      <c r="I65" s="127" t="s">
        <v>790</v>
      </c>
      <c r="J65" s="127" t="s">
        <v>3573</v>
      </c>
      <c r="K65" s="127">
        <v>24843</v>
      </c>
      <c r="L65" s="127" t="s">
        <v>792</v>
      </c>
      <c r="M65" s="127">
        <v>7</v>
      </c>
      <c r="N65" s="127" t="s">
        <v>47</v>
      </c>
      <c r="O65" s="127" t="s">
        <v>56</v>
      </c>
      <c r="P65" s="127" t="s">
        <v>56</v>
      </c>
      <c r="Q65" s="190">
        <v>50</v>
      </c>
      <c r="R65" s="127">
        <v>3</v>
      </c>
    </row>
    <row r="66" spans="1:18">
      <c r="A66" s="127">
        <v>4</v>
      </c>
      <c r="B66" s="132" t="s">
        <v>3563</v>
      </c>
      <c r="C66" s="127" t="s">
        <v>3564</v>
      </c>
      <c r="D66" s="127" t="s">
        <v>3565</v>
      </c>
      <c r="E66" s="127" t="s">
        <v>3566</v>
      </c>
      <c r="F66" s="127" t="s">
        <v>3567</v>
      </c>
      <c r="G66" s="127" t="s">
        <v>170</v>
      </c>
      <c r="H66" s="127" t="s">
        <v>802</v>
      </c>
      <c r="I66" s="127" t="s">
        <v>790</v>
      </c>
      <c r="J66" s="127" t="s">
        <v>1875</v>
      </c>
      <c r="K66" s="127">
        <v>26331</v>
      </c>
      <c r="L66" s="127" t="s">
        <v>1877</v>
      </c>
      <c r="M66" s="127">
        <v>1</v>
      </c>
      <c r="N66" s="127" t="s">
        <v>56</v>
      </c>
      <c r="O66" s="127" t="s">
        <v>56</v>
      </c>
      <c r="P66" s="127" t="s">
        <v>56</v>
      </c>
      <c r="Q66" s="190">
        <v>50</v>
      </c>
      <c r="R66" s="127">
        <v>4</v>
      </c>
    </row>
    <row r="67" spans="1:18">
      <c r="A67" s="127">
        <v>4</v>
      </c>
      <c r="B67" s="132" t="s">
        <v>3563</v>
      </c>
      <c r="C67" s="127" t="s">
        <v>3564</v>
      </c>
      <c r="D67" s="127" t="s">
        <v>3565</v>
      </c>
      <c r="E67" s="127" t="s">
        <v>3566</v>
      </c>
      <c r="F67" s="127" t="s">
        <v>3567</v>
      </c>
      <c r="G67" s="127" t="s">
        <v>170</v>
      </c>
      <c r="H67" s="127" t="s">
        <v>802</v>
      </c>
      <c r="I67" s="127" t="s">
        <v>728</v>
      </c>
      <c r="J67" s="127" t="s">
        <v>2006</v>
      </c>
      <c r="K67" s="127" t="s">
        <v>3574</v>
      </c>
      <c r="L67" s="127" t="s">
        <v>2008</v>
      </c>
      <c r="M67" s="127" t="s">
        <v>3572</v>
      </c>
      <c r="N67" s="127" t="s">
        <v>56</v>
      </c>
      <c r="O67" s="127" t="s">
        <v>56</v>
      </c>
      <c r="P67" s="127" t="s">
        <v>47</v>
      </c>
      <c r="Q67" s="190">
        <v>50</v>
      </c>
      <c r="R67" s="127">
        <v>5</v>
      </c>
    </row>
    <row r="68" spans="1:18">
      <c r="A68" s="127">
        <v>4</v>
      </c>
      <c r="B68" s="132" t="s">
        <v>3563</v>
      </c>
      <c r="C68" s="127" t="s">
        <v>3564</v>
      </c>
      <c r="D68" s="127" t="s">
        <v>3565</v>
      </c>
      <c r="E68" s="127" t="s">
        <v>3566</v>
      </c>
      <c r="F68" s="127" t="s">
        <v>3567</v>
      </c>
      <c r="G68" s="127" t="s">
        <v>170</v>
      </c>
      <c r="H68" s="127" t="s">
        <v>802</v>
      </c>
      <c r="I68" s="127" t="s">
        <v>742</v>
      </c>
      <c r="J68" s="127" t="s">
        <v>3575</v>
      </c>
      <c r="K68" s="127">
        <v>17257</v>
      </c>
      <c r="L68" s="127" t="s">
        <v>938</v>
      </c>
      <c r="M68" s="127">
        <v>1</v>
      </c>
      <c r="N68" s="127" t="s">
        <v>56</v>
      </c>
      <c r="O68" s="127" t="s">
        <v>47</v>
      </c>
      <c r="P68" s="127" t="s">
        <v>47</v>
      </c>
      <c r="Q68" s="190">
        <v>50</v>
      </c>
      <c r="R68" s="127">
        <v>6</v>
      </c>
    </row>
    <row r="69" spans="1:18">
      <c r="A69" s="127">
        <v>4</v>
      </c>
      <c r="B69" s="132" t="s">
        <v>3563</v>
      </c>
      <c r="C69" s="127" t="s">
        <v>3564</v>
      </c>
      <c r="D69" s="127" t="s">
        <v>3565</v>
      </c>
      <c r="E69" s="127" t="s">
        <v>3566</v>
      </c>
      <c r="F69" s="127" t="s">
        <v>3567</v>
      </c>
      <c r="G69" s="127" t="s">
        <v>170</v>
      </c>
      <c r="H69" s="127" t="s">
        <v>802</v>
      </c>
      <c r="I69" s="127" t="s">
        <v>742</v>
      </c>
      <c r="J69" s="127" t="s">
        <v>3576</v>
      </c>
      <c r="K69" s="127">
        <v>29304</v>
      </c>
      <c r="L69" s="127" t="s">
        <v>137</v>
      </c>
      <c r="M69" s="127">
        <v>1</v>
      </c>
      <c r="N69" s="127" t="s">
        <v>47</v>
      </c>
      <c r="O69" s="127" t="s">
        <v>47</v>
      </c>
      <c r="P69" s="127" t="s">
        <v>47</v>
      </c>
      <c r="Q69" s="190">
        <v>50</v>
      </c>
      <c r="R69" s="127">
        <v>7</v>
      </c>
    </row>
    <row r="70" spans="1:18">
      <c r="A70" s="127">
        <v>4</v>
      </c>
      <c r="B70" s="132" t="s">
        <v>3563</v>
      </c>
      <c r="C70" s="127" t="s">
        <v>3564</v>
      </c>
      <c r="D70" s="127" t="s">
        <v>3565</v>
      </c>
      <c r="E70" s="127" t="s">
        <v>3566</v>
      </c>
      <c r="F70" s="127" t="s">
        <v>3567</v>
      </c>
      <c r="G70" s="127" t="s">
        <v>170</v>
      </c>
      <c r="H70" s="127" t="s">
        <v>802</v>
      </c>
      <c r="I70" s="127" t="s">
        <v>742</v>
      </c>
      <c r="J70" s="127" t="s">
        <v>81</v>
      </c>
      <c r="K70" s="127">
        <v>29305</v>
      </c>
      <c r="L70" s="127" t="s">
        <v>82</v>
      </c>
      <c r="M70" s="127">
        <v>1</v>
      </c>
      <c r="N70" s="127" t="s">
        <v>56</v>
      </c>
      <c r="O70" s="127" t="s">
        <v>47</v>
      </c>
      <c r="P70" s="127" t="s">
        <v>47</v>
      </c>
      <c r="Q70" s="190">
        <v>50</v>
      </c>
      <c r="R70" s="127">
        <v>8</v>
      </c>
    </row>
    <row r="71" spans="1:18">
      <c r="A71" s="88">
        <v>4</v>
      </c>
      <c r="B71" s="138">
        <v>45344.887650462966</v>
      </c>
      <c r="C71" s="88" t="s">
        <v>3852</v>
      </c>
      <c r="D71" s="137" t="s">
        <v>3853</v>
      </c>
      <c r="E71" s="54">
        <v>1092421</v>
      </c>
      <c r="F71" s="88" t="s">
        <v>3854</v>
      </c>
      <c r="G71" s="88" t="s">
        <v>170</v>
      </c>
      <c r="H71" s="88" t="s">
        <v>3129</v>
      </c>
      <c r="I71" s="88" t="s">
        <v>178</v>
      </c>
      <c r="J71" s="88" t="s">
        <v>3855</v>
      </c>
      <c r="K71" s="88">
        <v>29473</v>
      </c>
      <c r="L71" s="88" t="s">
        <v>2572</v>
      </c>
      <c r="M71" s="88">
        <v>2</v>
      </c>
      <c r="N71" s="54" t="s">
        <v>56</v>
      </c>
      <c r="O71" s="54" t="s">
        <v>47</v>
      </c>
      <c r="P71" s="88" t="s">
        <v>56</v>
      </c>
      <c r="Q71" s="147">
        <v>40</v>
      </c>
      <c r="R71" s="54">
        <v>1</v>
      </c>
    </row>
    <row r="72" spans="1:18">
      <c r="A72" s="88">
        <v>4</v>
      </c>
      <c r="B72" s="138">
        <v>45344.887650462966</v>
      </c>
      <c r="C72" s="88" t="s">
        <v>3852</v>
      </c>
      <c r="D72" s="137" t="s">
        <v>3853</v>
      </c>
      <c r="E72" s="54">
        <v>1092421</v>
      </c>
      <c r="F72" s="88" t="s">
        <v>3854</v>
      </c>
      <c r="G72" s="88" t="s">
        <v>170</v>
      </c>
      <c r="H72" s="88" t="s">
        <v>3129</v>
      </c>
      <c r="I72" s="88" t="s">
        <v>742</v>
      </c>
      <c r="J72" s="88" t="s">
        <v>3856</v>
      </c>
      <c r="K72" s="88">
        <v>29303</v>
      </c>
      <c r="L72" s="88" t="s">
        <v>510</v>
      </c>
      <c r="M72" s="88">
        <v>1</v>
      </c>
      <c r="N72" s="54" t="s">
        <v>56</v>
      </c>
      <c r="O72" s="54" t="s">
        <v>47</v>
      </c>
      <c r="P72" s="88" t="s">
        <v>56</v>
      </c>
      <c r="Q72" s="147">
        <v>40</v>
      </c>
      <c r="R72" s="54">
        <v>2</v>
      </c>
    </row>
    <row r="73" spans="1:18">
      <c r="A73" s="88">
        <v>4</v>
      </c>
      <c r="B73" s="138">
        <v>45344.887650462966</v>
      </c>
      <c r="C73" s="88" t="s">
        <v>3852</v>
      </c>
      <c r="D73" s="137" t="s">
        <v>3853</v>
      </c>
      <c r="E73" s="54">
        <v>1092421</v>
      </c>
      <c r="F73" s="88" t="s">
        <v>3854</v>
      </c>
      <c r="G73" s="88" t="s">
        <v>170</v>
      </c>
      <c r="H73" s="88" t="s">
        <v>3129</v>
      </c>
      <c r="I73" s="88" t="s">
        <v>1035</v>
      </c>
      <c r="J73" s="88" t="s">
        <v>3857</v>
      </c>
      <c r="K73" s="88">
        <v>11132</v>
      </c>
      <c r="L73" s="88" t="s">
        <v>3858</v>
      </c>
      <c r="M73" s="88">
        <v>3</v>
      </c>
      <c r="N73" s="54" t="s">
        <v>56</v>
      </c>
      <c r="O73" s="54" t="s">
        <v>47</v>
      </c>
      <c r="P73" s="88" t="s">
        <v>56</v>
      </c>
      <c r="Q73" s="147">
        <v>40</v>
      </c>
      <c r="R73" s="54">
        <v>3</v>
      </c>
    </row>
    <row r="74" spans="1:18">
      <c r="A74" s="88">
        <v>4</v>
      </c>
      <c r="B74" s="138">
        <v>45344.887650462966</v>
      </c>
      <c r="C74" s="88" t="s">
        <v>3852</v>
      </c>
      <c r="D74" s="137" t="s">
        <v>3853</v>
      </c>
      <c r="E74" s="54">
        <v>1092421</v>
      </c>
      <c r="F74" s="88" t="s">
        <v>3854</v>
      </c>
      <c r="G74" s="88" t="s">
        <v>170</v>
      </c>
      <c r="H74" s="88" t="s">
        <v>3129</v>
      </c>
      <c r="I74" s="88" t="s">
        <v>776</v>
      </c>
      <c r="J74" s="88" t="s">
        <v>1138</v>
      </c>
      <c r="K74" s="88">
        <v>29739</v>
      </c>
      <c r="L74" s="88" t="s">
        <v>433</v>
      </c>
      <c r="M74" s="88">
        <v>4</v>
      </c>
      <c r="N74" s="54" t="s">
        <v>56</v>
      </c>
      <c r="O74" s="54" t="s">
        <v>47</v>
      </c>
      <c r="P74" s="88" t="s">
        <v>56</v>
      </c>
      <c r="Q74" s="147">
        <v>40</v>
      </c>
      <c r="R74" s="54">
        <v>4</v>
      </c>
    </row>
    <row r="75" spans="1:18">
      <c r="A75" s="88">
        <v>4</v>
      </c>
      <c r="B75" s="138">
        <v>45344.887650462966</v>
      </c>
      <c r="C75" s="88" t="s">
        <v>3852</v>
      </c>
      <c r="D75" s="137" t="s">
        <v>3853</v>
      </c>
      <c r="E75" s="54">
        <v>1092421</v>
      </c>
      <c r="F75" s="88" t="s">
        <v>3854</v>
      </c>
      <c r="G75" s="88" t="s">
        <v>170</v>
      </c>
      <c r="H75" s="88" t="s">
        <v>3129</v>
      </c>
      <c r="I75" s="88" t="s">
        <v>716</v>
      </c>
      <c r="J75" s="88" t="s">
        <v>3859</v>
      </c>
      <c r="K75" s="88">
        <v>13036</v>
      </c>
      <c r="L75" s="88" t="s">
        <v>252</v>
      </c>
      <c r="M75" s="88">
        <v>5</v>
      </c>
      <c r="N75" s="54" t="s">
        <v>56</v>
      </c>
      <c r="O75" s="54" t="s">
        <v>56</v>
      </c>
      <c r="P75" s="88" t="s">
        <v>56</v>
      </c>
      <c r="Q75" s="147">
        <v>40</v>
      </c>
      <c r="R75" s="54">
        <v>5</v>
      </c>
    </row>
    <row r="76" spans="1:18">
      <c r="A76" s="88">
        <v>4</v>
      </c>
      <c r="B76" s="138">
        <v>45344.887650462966</v>
      </c>
      <c r="C76" s="88" t="s">
        <v>3852</v>
      </c>
      <c r="D76" s="137" t="s">
        <v>3853</v>
      </c>
      <c r="E76" s="54">
        <v>1092421</v>
      </c>
      <c r="F76" s="88" t="s">
        <v>3854</v>
      </c>
      <c r="G76" s="88" t="s">
        <v>170</v>
      </c>
      <c r="H76" s="88" t="s">
        <v>3129</v>
      </c>
      <c r="I76" s="88" t="s">
        <v>728</v>
      </c>
      <c r="J76" s="88" t="s">
        <v>2620</v>
      </c>
      <c r="K76" s="88">
        <v>28254</v>
      </c>
      <c r="L76" s="88" t="s">
        <v>2622</v>
      </c>
      <c r="M76" s="88">
        <v>6</v>
      </c>
      <c r="N76" s="54" t="s">
        <v>56</v>
      </c>
      <c r="O76" s="54" t="s">
        <v>47</v>
      </c>
      <c r="P76" s="88" t="s">
        <v>56</v>
      </c>
      <c r="Q76" s="147">
        <v>40</v>
      </c>
      <c r="R76" s="54">
        <v>6</v>
      </c>
    </row>
    <row r="77" spans="1:18">
      <c r="A77" s="88">
        <v>4</v>
      </c>
      <c r="B77" s="138">
        <v>45344.887650462966</v>
      </c>
      <c r="C77" s="88" t="s">
        <v>3852</v>
      </c>
      <c r="D77" s="137" t="s">
        <v>3853</v>
      </c>
      <c r="E77" s="54">
        <v>1092421</v>
      </c>
      <c r="F77" s="88" t="s">
        <v>3854</v>
      </c>
      <c r="G77" s="88" t="s">
        <v>170</v>
      </c>
      <c r="H77" s="88" t="s">
        <v>3129</v>
      </c>
      <c r="I77" s="88" t="s">
        <v>890</v>
      </c>
      <c r="J77" s="88" t="s">
        <v>3860</v>
      </c>
      <c r="K77" s="88">
        <v>13956</v>
      </c>
      <c r="L77" s="88" t="s">
        <v>3861</v>
      </c>
      <c r="M77" s="88">
        <v>7</v>
      </c>
      <c r="N77" s="54" t="s">
        <v>47</v>
      </c>
      <c r="O77" s="54" t="s">
        <v>56</v>
      </c>
      <c r="P77" s="88" t="s">
        <v>56</v>
      </c>
      <c r="Q77" s="147">
        <v>40</v>
      </c>
      <c r="R77" s="54">
        <v>7</v>
      </c>
    </row>
    <row r="78" spans="1:18">
      <c r="A78" s="57">
        <v>5</v>
      </c>
      <c r="B78" s="58">
        <f>VLOOKUP($A78,Sheet1!$A$1:$C$95,3,FALSE)</f>
        <v>45266.888402777797</v>
      </c>
      <c r="C78" s="57" t="s">
        <v>38</v>
      </c>
      <c r="D78" s="108" t="s">
        <v>39</v>
      </c>
      <c r="E78" s="57" t="s">
        <v>41</v>
      </c>
      <c r="F78" s="57" t="s">
        <v>42</v>
      </c>
      <c r="G78" s="57" t="s">
        <v>43</v>
      </c>
      <c r="H78" s="57" t="s">
        <v>44</v>
      </c>
      <c r="I78" s="57" t="str">
        <f>VLOOKUP(L78,Escuelas!$A$1:$C$720,3,FALSE)</f>
        <v>Estética</v>
      </c>
      <c r="J78" s="57" t="s">
        <v>45</v>
      </c>
      <c r="K78" s="57">
        <v>27733</v>
      </c>
      <c r="L78" s="57" t="s">
        <v>46</v>
      </c>
      <c r="M78" s="57">
        <v>1</v>
      </c>
      <c r="N78" s="82" t="s">
        <v>2767</v>
      </c>
      <c r="O78" s="57" t="str">
        <f>IF(ISERROR(VLOOKUP(K78, 'Catálogo VRAI'!A$1:A$1000,1, FALSE)),"No","Sí")</f>
        <v>Sí</v>
      </c>
      <c r="P78" s="57" t="s">
        <v>47</v>
      </c>
      <c r="Q78" s="89">
        <v>50</v>
      </c>
      <c r="R78" s="88">
        <v>1</v>
      </c>
    </row>
    <row r="79" spans="1:18">
      <c r="A79" s="57">
        <v>5</v>
      </c>
      <c r="B79" s="58">
        <f>VLOOKUP($A79,Sheet1!$A$1:$C$95,3,FALSE)</f>
        <v>45266.888402777797</v>
      </c>
      <c r="C79" s="57" t="s">
        <v>38</v>
      </c>
      <c r="D79" s="108" t="s">
        <v>39</v>
      </c>
      <c r="E79" s="57" t="s">
        <v>41</v>
      </c>
      <c r="F79" s="57" t="s">
        <v>42</v>
      </c>
      <c r="G79" s="57" t="s">
        <v>43</v>
      </c>
      <c r="H79" s="57" t="s">
        <v>44</v>
      </c>
      <c r="I79" s="57" t="str">
        <f>VLOOKUP(L79,Escuelas!$A$1:$C$720,3,FALSE)</f>
        <v>Estética</v>
      </c>
      <c r="J79" s="57" t="s">
        <v>48</v>
      </c>
      <c r="K79" s="57">
        <v>29910</v>
      </c>
      <c r="L79" s="57" t="s">
        <v>49</v>
      </c>
      <c r="M79" s="57">
        <v>1</v>
      </c>
      <c r="N79" s="82" t="s">
        <v>2767</v>
      </c>
      <c r="O79" s="57" t="str">
        <f>IF(ISERROR(VLOOKUP(K79, 'Catálogo VRAI'!A$1:A$1000,1, FALSE)),"No","Sí")</f>
        <v>Sí</v>
      </c>
      <c r="P79" s="57" t="s">
        <v>47</v>
      </c>
      <c r="Q79" s="89">
        <v>50</v>
      </c>
      <c r="R79" s="88">
        <v>2</v>
      </c>
    </row>
    <row r="80" spans="1:18">
      <c r="A80" s="57">
        <v>5</v>
      </c>
      <c r="B80" s="58">
        <f>VLOOKUP($A80,Sheet1!$A$1:$C$95,3,FALSE)</f>
        <v>45266.888402777797</v>
      </c>
      <c r="C80" s="57" t="s">
        <v>38</v>
      </c>
      <c r="D80" s="108" t="s">
        <v>39</v>
      </c>
      <c r="E80" s="57" t="s">
        <v>41</v>
      </c>
      <c r="F80" s="57" t="s">
        <v>42</v>
      </c>
      <c r="G80" s="57" t="s">
        <v>43</v>
      </c>
      <c r="H80" s="57" t="s">
        <v>44</v>
      </c>
      <c r="I80" s="57" t="str">
        <f>VLOOKUP(L80,Escuelas!$A$1:$C$720,3,FALSE)</f>
        <v>Historia</v>
      </c>
      <c r="J80" s="57" t="s">
        <v>50</v>
      </c>
      <c r="K80" s="57">
        <v>17341</v>
      </c>
      <c r="L80" s="57" t="s">
        <v>51</v>
      </c>
      <c r="M80" s="57">
        <v>1</v>
      </c>
      <c r="N80" s="82" t="s">
        <v>56</v>
      </c>
      <c r="O80" s="57" t="str">
        <f>IF(ISERROR(VLOOKUP(K80, 'Catálogo VRAI'!A$1:A$1000,1, FALSE)),"No","Sí")</f>
        <v>Sí</v>
      </c>
      <c r="P80" s="57" t="s">
        <v>47</v>
      </c>
      <c r="Q80" s="89">
        <v>50</v>
      </c>
      <c r="R80" s="88">
        <v>3</v>
      </c>
    </row>
    <row r="81" spans="1:19">
      <c r="A81" s="57">
        <v>5</v>
      </c>
      <c r="B81" s="58">
        <f>VLOOKUP($A81,Sheet1!$A$1:$C$95,3,FALSE)</f>
        <v>45266.888402777797</v>
      </c>
      <c r="C81" s="57" t="s">
        <v>38</v>
      </c>
      <c r="D81" s="57" t="s">
        <v>39</v>
      </c>
      <c r="E81" s="57" t="s">
        <v>41</v>
      </c>
      <c r="F81" s="57" t="s">
        <v>42</v>
      </c>
      <c r="G81" s="57" t="s">
        <v>43</v>
      </c>
      <c r="H81" s="57" t="s">
        <v>44</v>
      </c>
      <c r="I81" s="57" t="str">
        <f>VLOOKUP(L81,Escuelas!$A$1:$C$720,3,FALSE)</f>
        <v>Letras</v>
      </c>
      <c r="J81" s="57" t="s">
        <v>52</v>
      </c>
      <c r="K81" s="57">
        <v>28265</v>
      </c>
      <c r="L81" s="57" t="s">
        <v>53</v>
      </c>
      <c r="M81" s="57">
        <v>1</v>
      </c>
      <c r="N81" s="82" t="s">
        <v>56</v>
      </c>
      <c r="O81" s="57" t="str">
        <f>IF(ISERROR(VLOOKUP(K81, 'Catálogo VRAI'!A$1:A$1000,1, FALSE)),"No","Sí")</f>
        <v>Sí</v>
      </c>
      <c r="P81" s="57" t="s">
        <v>47</v>
      </c>
      <c r="Q81" s="89">
        <v>50</v>
      </c>
      <c r="R81" s="88">
        <v>4</v>
      </c>
    </row>
    <row r="82" spans="1:19">
      <c r="A82" s="57">
        <v>5</v>
      </c>
      <c r="B82" s="58">
        <f>VLOOKUP($A82,Sheet1!$A$1:$C$95,3,FALSE)</f>
        <v>45266.888402777797</v>
      </c>
      <c r="C82" s="57" t="s">
        <v>38</v>
      </c>
      <c r="D82" s="57" t="s">
        <v>39</v>
      </c>
      <c r="E82" s="57" t="s">
        <v>41</v>
      </c>
      <c r="F82" s="57" t="s">
        <v>42</v>
      </c>
      <c r="G82" s="57" t="s">
        <v>43</v>
      </c>
      <c r="H82" s="57" t="s">
        <v>44</v>
      </c>
      <c r="I82" s="57" t="str">
        <f>VLOOKUP(L82,Escuelas!$A$1:$C$720,3,FALSE)</f>
        <v>Historia</v>
      </c>
      <c r="J82" s="57" t="s">
        <v>54</v>
      </c>
      <c r="K82" s="57">
        <v>17351</v>
      </c>
      <c r="L82" s="57" t="s">
        <v>55</v>
      </c>
      <c r="M82" s="57">
        <v>1</v>
      </c>
      <c r="N82" s="82" t="s">
        <v>47</v>
      </c>
      <c r="O82" s="57" t="str">
        <f>IF(ISERROR(VLOOKUP(K82, 'Catálogo VRAI'!A$1:A$1000,1, FALSE)),"No","Sí")</f>
        <v>Sí</v>
      </c>
      <c r="P82" s="57" t="s">
        <v>56</v>
      </c>
      <c r="Q82" s="89">
        <v>50</v>
      </c>
      <c r="R82" s="88">
        <v>5</v>
      </c>
    </row>
    <row r="83" spans="1:19">
      <c r="A83" s="57">
        <v>5</v>
      </c>
      <c r="B83" s="58">
        <f>VLOOKUP($A83,Sheet1!$A$1:$C$95,3,FALSE)</f>
        <v>45266.888402777797</v>
      </c>
      <c r="C83" s="57" t="s">
        <v>38</v>
      </c>
      <c r="D83" s="57" t="s">
        <v>39</v>
      </c>
      <c r="E83" s="57" t="s">
        <v>41</v>
      </c>
      <c r="F83" s="57" t="s">
        <v>42</v>
      </c>
      <c r="G83" s="57" t="s">
        <v>43</v>
      </c>
      <c r="H83" s="57" t="s">
        <v>44</v>
      </c>
      <c r="I83" s="57" t="str">
        <f>VLOOKUP(L83,Escuelas!$A$1:$C$720,3,FALSE)</f>
        <v>Filosofía</v>
      </c>
      <c r="J83" s="57" t="s">
        <v>57</v>
      </c>
      <c r="K83" s="57">
        <v>26207</v>
      </c>
      <c r="L83" s="57" t="s">
        <v>58</v>
      </c>
      <c r="M83" s="57">
        <v>1</v>
      </c>
      <c r="N83" s="82" t="s">
        <v>56</v>
      </c>
      <c r="O83" s="57" t="str">
        <f>IF(ISERROR(VLOOKUP(K83, 'Catálogo VRAI'!A$1:A$1000,1, FALSE)),"No","Sí")</f>
        <v>Sí</v>
      </c>
      <c r="P83" s="57" t="s">
        <v>56</v>
      </c>
      <c r="Q83" s="89">
        <v>50</v>
      </c>
      <c r="R83" s="88">
        <v>6</v>
      </c>
    </row>
    <row r="84" spans="1:19">
      <c r="A84" s="57">
        <v>5</v>
      </c>
      <c r="B84" s="58">
        <f>VLOOKUP($A84,Sheet1!$A$1:$C$95,3,FALSE)</f>
        <v>45266.888402777797</v>
      </c>
      <c r="C84" s="57" t="s">
        <v>38</v>
      </c>
      <c r="D84" s="57" t="s">
        <v>39</v>
      </c>
      <c r="E84" s="57" t="s">
        <v>41</v>
      </c>
      <c r="F84" s="57" t="s">
        <v>42</v>
      </c>
      <c r="G84" s="57" t="s">
        <v>43</v>
      </c>
      <c r="H84" s="57" t="s">
        <v>44</v>
      </c>
      <c r="I84" s="57" t="str">
        <f>VLOOKUP(L84,Escuelas!$A$1:$C$720,3,FALSE)</f>
        <v>Geografía</v>
      </c>
      <c r="J84" s="57" t="s">
        <v>59</v>
      </c>
      <c r="K84" s="57">
        <v>14172</v>
      </c>
      <c r="L84" s="57" t="s">
        <v>60</v>
      </c>
      <c r="M84" s="57">
        <v>1</v>
      </c>
      <c r="N84" s="82" t="s">
        <v>56</v>
      </c>
      <c r="O84" s="57" t="str">
        <f>IF(ISERROR(VLOOKUP(K84, 'Catálogo VRAI'!A$1:A$1000,1, FALSE)),"No","Sí")</f>
        <v>Sí</v>
      </c>
      <c r="P84" s="57" t="s">
        <v>56</v>
      </c>
      <c r="Q84" s="89">
        <v>50</v>
      </c>
      <c r="R84" s="88">
        <v>7</v>
      </c>
    </row>
    <row r="85" spans="1:19">
      <c r="A85" s="57">
        <v>5</v>
      </c>
      <c r="B85" s="58">
        <f>VLOOKUP($A85,Sheet1!$A$1:$C$95,3,FALSE)</f>
        <v>45266.888402777797</v>
      </c>
      <c r="C85" s="57" t="s">
        <v>38</v>
      </c>
      <c r="D85" s="57" t="s">
        <v>39</v>
      </c>
      <c r="E85" s="57" t="s">
        <v>41</v>
      </c>
      <c r="F85" s="57" t="s">
        <v>42</v>
      </c>
      <c r="G85" s="57" t="s">
        <v>43</v>
      </c>
      <c r="H85" s="57" t="s">
        <v>44</v>
      </c>
      <c r="I85" s="57" t="str">
        <f>VLOOKUP(L85,Escuelas!$A$1:$C$720,3,FALSE)</f>
        <v>Ciencia Política</v>
      </c>
      <c r="J85" s="57" t="s">
        <v>62</v>
      </c>
      <c r="K85" s="57">
        <v>30010</v>
      </c>
      <c r="L85" s="57" t="s">
        <v>63</v>
      </c>
      <c r="M85" s="57">
        <v>1</v>
      </c>
      <c r="N85" s="82" t="s">
        <v>47</v>
      </c>
      <c r="O85" s="57" t="str">
        <f>IF(ISERROR(VLOOKUP(K85, 'Catálogo VRAI'!A$1:A$1000,1, FALSE)),"No","Sí")</f>
        <v>Sí</v>
      </c>
      <c r="P85" s="57" t="s">
        <v>56</v>
      </c>
      <c r="Q85" s="89">
        <v>50</v>
      </c>
      <c r="R85" s="88">
        <v>8</v>
      </c>
    </row>
    <row r="86" spans="1:19">
      <c r="A86" s="151">
        <v>5</v>
      </c>
      <c r="B86" s="151" t="s">
        <v>2975</v>
      </c>
      <c r="C86" s="151" t="s">
        <v>2976</v>
      </c>
      <c r="D86" s="151" t="s">
        <v>2977</v>
      </c>
      <c r="E86" s="151" t="s">
        <v>2978</v>
      </c>
      <c r="F86" s="151" t="s">
        <v>2979</v>
      </c>
      <c r="G86" s="151" t="s">
        <v>43</v>
      </c>
      <c r="H86" s="151" t="s">
        <v>1540</v>
      </c>
      <c r="I86" s="151" t="s">
        <v>878</v>
      </c>
      <c r="J86" s="151" t="s">
        <v>1519</v>
      </c>
      <c r="K86" s="151">
        <v>10688</v>
      </c>
      <c r="L86" s="151" t="s">
        <v>327</v>
      </c>
      <c r="M86" s="151">
        <v>2</v>
      </c>
      <c r="N86" s="82" t="s">
        <v>2767</v>
      </c>
      <c r="O86" s="57" t="str">
        <f>IF(ISERROR(VLOOKUP(K86, 'Catálogo VRAI'!A$1:A$1000,1, FALSE)),"No","Sí")</f>
        <v>Sí</v>
      </c>
      <c r="P86" s="151" t="s">
        <v>47</v>
      </c>
      <c r="Q86" s="91" t="s">
        <v>2980</v>
      </c>
      <c r="R86" s="88">
        <v>1</v>
      </c>
    </row>
    <row r="87" spans="1:19">
      <c r="A87" s="151">
        <v>5</v>
      </c>
      <c r="B87" s="151" t="s">
        <v>2975</v>
      </c>
      <c r="C87" s="151" t="s">
        <v>2976</v>
      </c>
      <c r="D87" s="151" t="s">
        <v>2977</v>
      </c>
      <c r="E87" s="151" t="s">
        <v>2978</v>
      </c>
      <c r="F87" s="151" t="s">
        <v>2979</v>
      </c>
      <c r="G87" s="151" t="s">
        <v>43</v>
      </c>
      <c r="H87" s="151" t="s">
        <v>1540</v>
      </c>
      <c r="I87" s="151" t="s">
        <v>921</v>
      </c>
      <c r="J87" s="151" t="s">
        <v>2981</v>
      </c>
      <c r="K87" s="151">
        <v>18759</v>
      </c>
      <c r="L87" s="151" t="s">
        <v>422</v>
      </c>
      <c r="M87" s="151">
        <v>1</v>
      </c>
      <c r="N87" s="82" t="s">
        <v>47</v>
      </c>
      <c r="O87" s="57" t="str">
        <f>IF(ISERROR(VLOOKUP(K87, 'Catálogo VRAI'!A$1:A$1000,1, FALSE)),"No","Sí")</f>
        <v>Sí</v>
      </c>
      <c r="P87" s="151" t="s">
        <v>47</v>
      </c>
      <c r="Q87" s="91" t="s">
        <v>2980</v>
      </c>
      <c r="R87" s="88">
        <v>2</v>
      </c>
    </row>
    <row r="88" spans="1:19">
      <c r="A88" s="151">
        <v>5</v>
      </c>
      <c r="B88" s="151" t="s">
        <v>2975</v>
      </c>
      <c r="C88" s="151" t="s">
        <v>2976</v>
      </c>
      <c r="D88" s="151" t="s">
        <v>2977</v>
      </c>
      <c r="E88" s="151" t="s">
        <v>2978</v>
      </c>
      <c r="F88" s="151" t="s">
        <v>2979</v>
      </c>
      <c r="G88" s="151" t="s">
        <v>43</v>
      </c>
      <c r="H88" s="151" t="s">
        <v>1540</v>
      </c>
      <c r="I88" s="151" t="s">
        <v>878</v>
      </c>
      <c r="J88" s="151" t="s">
        <v>2982</v>
      </c>
      <c r="K88" s="151">
        <v>10645</v>
      </c>
      <c r="L88" s="151" t="s">
        <v>2983</v>
      </c>
      <c r="M88" s="151">
        <v>1</v>
      </c>
      <c r="N88" s="82" t="s">
        <v>2767</v>
      </c>
      <c r="O88" s="57" t="str">
        <f>IF(ISERROR(VLOOKUP(K88, 'Catálogo VRAI'!A$1:A$1000,1, FALSE)),"No","Sí")</f>
        <v>Sí</v>
      </c>
      <c r="P88" s="151" t="s">
        <v>47</v>
      </c>
      <c r="Q88" s="91" t="s">
        <v>2980</v>
      </c>
      <c r="R88" s="88">
        <v>3</v>
      </c>
    </row>
    <row r="89" spans="1:19">
      <c r="A89" s="151">
        <v>5</v>
      </c>
      <c r="B89" s="151" t="s">
        <v>2975</v>
      </c>
      <c r="C89" s="151" t="s">
        <v>2976</v>
      </c>
      <c r="D89" s="151" t="s">
        <v>2977</v>
      </c>
      <c r="E89" s="151" t="s">
        <v>2978</v>
      </c>
      <c r="F89" s="151" t="s">
        <v>2979</v>
      </c>
      <c r="G89" s="151" t="s">
        <v>43</v>
      </c>
      <c r="H89" s="151" t="s">
        <v>1540</v>
      </c>
      <c r="I89" s="151" t="s">
        <v>1183</v>
      </c>
      <c r="J89" s="151" t="s">
        <v>1800</v>
      </c>
      <c r="K89" s="151">
        <v>15365</v>
      </c>
      <c r="L89" s="151" t="s">
        <v>223</v>
      </c>
      <c r="M89" s="151">
        <v>1</v>
      </c>
      <c r="N89" s="82" t="s">
        <v>56</v>
      </c>
      <c r="O89" s="57" t="str">
        <f>IF(ISERROR(VLOOKUP(K89, 'Catálogo VRAI'!A$1:A$1000,1, FALSE)),"No","Sí")</f>
        <v>Sí</v>
      </c>
      <c r="P89" s="151" t="s">
        <v>56</v>
      </c>
      <c r="Q89" s="91" t="s">
        <v>2980</v>
      </c>
      <c r="R89" s="88">
        <v>4</v>
      </c>
    </row>
    <row r="90" spans="1:19">
      <c r="A90" s="151">
        <v>5</v>
      </c>
      <c r="B90" s="151" t="s">
        <v>2975</v>
      </c>
      <c r="C90" s="151" t="s">
        <v>2976</v>
      </c>
      <c r="D90" s="151" t="s">
        <v>2977</v>
      </c>
      <c r="E90" s="151" t="s">
        <v>2978</v>
      </c>
      <c r="F90" s="151" t="s">
        <v>2979</v>
      </c>
      <c r="G90" s="151" t="s">
        <v>43</v>
      </c>
      <c r="H90" s="151" t="s">
        <v>1540</v>
      </c>
      <c r="I90" s="151" t="s">
        <v>178</v>
      </c>
      <c r="J90" s="151" t="s">
        <v>145</v>
      </c>
      <c r="K90" s="151">
        <v>24958</v>
      </c>
      <c r="L90" s="151" t="s">
        <v>146</v>
      </c>
      <c r="M90" s="151">
        <v>1</v>
      </c>
      <c r="N90" s="82" t="s">
        <v>47</v>
      </c>
      <c r="O90" s="57" t="str">
        <f>IF(ISERROR(VLOOKUP(K90, 'Catálogo VRAI'!A$1:A$1000,1, FALSE)),"No","Sí")</f>
        <v>Sí</v>
      </c>
      <c r="P90" s="151" t="s">
        <v>56</v>
      </c>
      <c r="Q90" s="91" t="s">
        <v>2980</v>
      </c>
      <c r="R90" s="88">
        <v>5</v>
      </c>
    </row>
    <row r="91" spans="1:19">
      <c r="A91" s="151">
        <v>5</v>
      </c>
      <c r="B91" s="151" t="s">
        <v>2975</v>
      </c>
      <c r="C91" s="151" t="s">
        <v>2976</v>
      </c>
      <c r="D91" s="151" t="s">
        <v>2977</v>
      </c>
      <c r="E91" s="151" t="s">
        <v>2978</v>
      </c>
      <c r="F91" s="151" t="s">
        <v>2979</v>
      </c>
      <c r="G91" s="151" t="s">
        <v>43</v>
      </c>
      <c r="H91" s="151" t="s">
        <v>1540</v>
      </c>
      <c r="I91" s="151" t="s">
        <v>178</v>
      </c>
      <c r="J91" s="151" t="s">
        <v>404</v>
      </c>
      <c r="K91" s="151">
        <v>14093</v>
      </c>
      <c r="L91" s="151" t="s">
        <v>165</v>
      </c>
      <c r="M91" s="151">
        <v>1</v>
      </c>
      <c r="N91" s="82" t="s">
        <v>47</v>
      </c>
      <c r="O91" s="57" t="str">
        <f>IF(ISERROR(VLOOKUP(K91, 'Catálogo VRAI'!A$1:A$1000,1, FALSE)),"No","Sí")</f>
        <v>Sí</v>
      </c>
      <c r="P91" s="151" t="s">
        <v>56</v>
      </c>
      <c r="Q91" s="91" t="s">
        <v>2980</v>
      </c>
      <c r="R91" s="88">
        <v>6</v>
      </c>
    </row>
    <row r="92" spans="1:19">
      <c r="A92" s="151">
        <v>5</v>
      </c>
      <c r="B92" s="151" t="s">
        <v>2975</v>
      </c>
      <c r="C92" s="151" t="s">
        <v>2976</v>
      </c>
      <c r="D92" s="151" t="s">
        <v>2977</v>
      </c>
      <c r="E92" s="151" t="s">
        <v>2978</v>
      </c>
      <c r="F92" s="151" t="s">
        <v>2979</v>
      </c>
      <c r="G92" s="151" t="s">
        <v>43</v>
      </c>
      <c r="H92" s="151" t="s">
        <v>1540</v>
      </c>
      <c r="I92" s="151" t="s">
        <v>541</v>
      </c>
      <c r="J92" s="151" t="s">
        <v>2984</v>
      </c>
      <c r="K92" s="151">
        <v>27733</v>
      </c>
      <c r="L92" s="151" t="s">
        <v>46</v>
      </c>
      <c r="M92" s="151">
        <v>1</v>
      </c>
      <c r="N92" s="82" t="s">
        <v>2767</v>
      </c>
      <c r="O92" s="57" t="str">
        <f>IF(ISERROR(VLOOKUP(K92, 'Catálogo VRAI'!A$1:A$1000,1, FALSE)),"No","Sí")</f>
        <v>Sí</v>
      </c>
      <c r="P92" s="151" t="s">
        <v>56</v>
      </c>
      <c r="Q92" s="91" t="s">
        <v>2980</v>
      </c>
      <c r="R92" s="123">
        <v>7</v>
      </c>
      <c r="S92" s="54"/>
    </row>
    <row r="93" spans="1:19">
      <c r="A93" s="151">
        <v>5</v>
      </c>
      <c r="B93" s="151" t="s">
        <v>2975</v>
      </c>
      <c r="C93" s="151" t="s">
        <v>2976</v>
      </c>
      <c r="D93" s="151" t="s">
        <v>2977</v>
      </c>
      <c r="E93" s="151" t="s">
        <v>2978</v>
      </c>
      <c r="F93" s="151" t="s">
        <v>2979</v>
      </c>
      <c r="G93" s="151" t="s">
        <v>43</v>
      </c>
      <c r="H93" s="151" t="s">
        <v>1540</v>
      </c>
      <c r="I93" s="151" t="s">
        <v>1183</v>
      </c>
      <c r="J93" s="151" t="s">
        <v>1897</v>
      </c>
      <c r="K93" s="151">
        <v>21582</v>
      </c>
      <c r="L93" s="151" t="s">
        <v>2287</v>
      </c>
      <c r="M93" s="151">
        <v>2</v>
      </c>
      <c r="N93" s="82" t="s">
        <v>56</v>
      </c>
      <c r="O93" s="57" t="str">
        <f>IF(ISERROR(VLOOKUP(K93, 'Catálogo VRAI'!A$1:A$1000,1, FALSE)),"No","Sí")</f>
        <v>Sí</v>
      </c>
      <c r="P93" s="151" t="s">
        <v>56</v>
      </c>
      <c r="Q93" s="91" t="s">
        <v>2980</v>
      </c>
      <c r="R93" s="88">
        <v>8</v>
      </c>
    </row>
    <row r="94" spans="1:19">
      <c r="A94" s="151">
        <v>5</v>
      </c>
      <c r="B94" s="151" t="s">
        <v>3266</v>
      </c>
      <c r="C94" s="151" t="s">
        <v>3267</v>
      </c>
      <c r="D94" s="151" t="s">
        <v>3268</v>
      </c>
      <c r="E94" s="151" t="s">
        <v>3269</v>
      </c>
      <c r="F94" s="151" t="s">
        <v>3270</v>
      </c>
      <c r="G94" s="151" t="s">
        <v>3242</v>
      </c>
      <c r="H94" s="151" t="s">
        <v>3271</v>
      </c>
      <c r="I94" s="151" t="s">
        <v>1210</v>
      </c>
      <c r="J94" s="151" t="s">
        <v>3272</v>
      </c>
      <c r="K94" s="151">
        <v>15152</v>
      </c>
      <c r="L94" s="151" t="s">
        <v>1212</v>
      </c>
      <c r="M94" s="151">
        <v>1</v>
      </c>
      <c r="N94" s="82" t="s">
        <v>47</v>
      </c>
      <c r="O94" s="57" t="str">
        <f>IF(ISERROR(VLOOKUP(K94, 'Catálogo VRAI'!A$1:A$1000,1, FALSE)),"No","Sí")</f>
        <v>Sí</v>
      </c>
      <c r="P94" s="151" t="s">
        <v>47</v>
      </c>
      <c r="Q94" s="91">
        <v>50</v>
      </c>
      <c r="R94" s="88">
        <v>1</v>
      </c>
    </row>
    <row r="95" spans="1:19">
      <c r="A95" s="151">
        <v>5</v>
      </c>
      <c r="B95" s="151" t="s">
        <v>3266</v>
      </c>
      <c r="C95" s="151" t="s">
        <v>3267</v>
      </c>
      <c r="D95" s="151" t="s">
        <v>3268</v>
      </c>
      <c r="E95" s="151" t="s">
        <v>3269</v>
      </c>
      <c r="F95" s="151" t="s">
        <v>3270</v>
      </c>
      <c r="G95" s="151" t="s">
        <v>3242</v>
      </c>
      <c r="H95" s="151" t="s">
        <v>3271</v>
      </c>
      <c r="I95" s="151" t="s">
        <v>1683</v>
      </c>
      <c r="J95" s="151" t="s">
        <v>2637</v>
      </c>
      <c r="K95" s="151">
        <v>30138</v>
      </c>
      <c r="L95" s="151" t="s">
        <v>2639</v>
      </c>
      <c r="M95" s="151">
        <v>2</v>
      </c>
      <c r="N95" s="82" t="s">
        <v>2771</v>
      </c>
      <c r="O95" s="57" t="str">
        <f>IF(ISERROR(VLOOKUP(K95, 'Catálogo VRAI'!A$1:A$1000,1, FALSE)),"No","Sí")</f>
        <v>Sí</v>
      </c>
      <c r="P95" s="151" t="s">
        <v>47</v>
      </c>
      <c r="Q95" s="91">
        <v>50</v>
      </c>
      <c r="R95" s="88">
        <v>2</v>
      </c>
    </row>
    <row r="96" spans="1:19">
      <c r="A96" s="151">
        <v>5</v>
      </c>
      <c r="B96" s="151" t="s">
        <v>3266</v>
      </c>
      <c r="C96" s="151" t="s">
        <v>3267</v>
      </c>
      <c r="D96" s="151" t="s">
        <v>3268</v>
      </c>
      <c r="E96" s="151" t="s">
        <v>3269</v>
      </c>
      <c r="F96" s="151" t="s">
        <v>3270</v>
      </c>
      <c r="G96" s="151" t="s">
        <v>3242</v>
      </c>
      <c r="H96" s="151" t="s">
        <v>3271</v>
      </c>
      <c r="I96" s="151" t="s">
        <v>715</v>
      </c>
      <c r="J96" s="151" t="s">
        <v>3273</v>
      </c>
      <c r="K96" s="151">
        <v>14880</v>
      </c>
      <c r="L96" s="151" t="s">
        <v>103</v>
      </c>
      <c r="M96" s="151">
        <v>1</v>
      </c>
      <c r="N96" s="82" t="s">
        <v>47</v>
      </c>
      <c r="O96" s="57" t="str">
        <f>IF(ISERROR(VLOOKUP(K96, 'Catálogo VRAI'!A$1:A$1000,1, FALSE)),"No","Sí")</f>
        <v>Sí</v>
      </c>
      <c r="P96" s="151" t="s">
        <v>56</v>
      </c>
      <c r="Q96" s="91">
        <v>50</v>
      </c>
      <c r="R96" s="88">
        <v>3</v>
      </c>
    </row>
    <row r="97" spans="1:19">
      <c r="A97" s="151">
        <v>5</v>
      </c>
      <c r="B97" s="151" t="s">
        <v>3266</v>
      </c>
      <c r="C97" s="151" t="s">
        <v>3267</v>
      </c>
      <c r="D97" s="151" t="s">
        <v>3268</v>
      </c>
      <c r="E97" s="151" t="s">
        <v>3269</v>
      </c>
      <c r="F97" s="151" t="s">
        <v>3270</v>
      </c>
      <c r="G97" s="151" t="s">
        <v>3242</v>
      </c>
      <c r="H97" s="151" t="s">
        <v>3271</v>
      </c>
      <c r="I97" s="151" t="s">
        <v>1210</v>
      </c>
      <c r="J97" s="151" t="s">
        <v>3274</v>
      </c>
      <c r="K97" s="151">
        <v>14565</v>
      </c>
      <c r="L97" s="151" t="s">
        <v>3275</v>
      </c>
      <c r="M97" s="151">
        <v>1</v>
      </c>
      <c r="N97" s="82" t="s">
        <v>47</v>
      </c>
      <c r="O97" s="57" t="str">
        <f>IF(ISERROR(VLOOKUP(K97, 'Catálogo VRAI'!A$1:A$1000,1, FALSE)),"No","Sí")</f>
        <v>Sí</v>
      </c>
      <c r="P97" s="151" t="s">
        <v>56</v>
      </c>
      <c r="Q97" s="91">
        <v>50</v>
      </c>
      <c r="R97" s="88">
        <v>4</v>
      </c>
    </row>
    <row r="98" spans="1:19">
      <c r="A98" s="151">
        <v>5</v>
      </c>
      <c r="B98" s="151" t="s">
        <v>3266</v>
      </c>
      <c r="C98" s="151" t="s">
        <v>3267</v>
      </c>
      <c r="D98" s="151" t="s">
        <v>3268</v>
      </c>
      <c r="E98" s="151" t="s">
        <v>3269</v>
      </c>
      <c r="F98" s="151" t="s">
        <v>3270</v>
      </c>
      <c r="G98" s="151" t="s">
        <v>3242</v>
      </c>
      <c r="H98" s="151" t="s">
        <v>3271</v>
      </c>
      <c r="I98" s="151" t="s">
        <v>1210</v>
      </c>
      <c r="J98" s="151" t="s">
        <v>3276</v>
      </c>
      <c r="K98" s="151">
        <v>26994</v>
      </c>
      <c r="L98" s="151" t="s">
        <v>3277</v>
      </c>
      <c r="M98" s="151">
        <v>1</v>
      </c>
      <c r="N98" s="82" t="s">
        <v>47</v>
      </c>
      <c r="O98" s="57" t="str">
        <f>IF(ISERROR(VLOOKUP(K98, 'Catálogo VRAI'!A$1:A$1000,1, FALSE)),"No","Sí")</f>
        <v>Sí</v>
      </c>
      <c r="P98" s="151" t="s">
        <v>56</v>
      </c>
      <c r="Q98" s="91">
        <v>50</v>
      </c>
      <c r="R98" s="88">
        <v>5</v>
      </c>
    </row>
    <row r="99" spans="1:19">
      <c r="A99" s="151">
        <v>5</v>
      </c>
      <c r="B99" s="151" t="s">
        <v>3266</v>
      </c>
      <c r="C99" s="151" t="s">
        <v>3267</v>
      </c>
      <c r="D99" s="151" t="s">
        <v>3268</v>
      </c>
      <c r="E99" s="151" t="s">
        <v>3269</v>
      </c>
      <c r="F99" s="151" t="s">
        <v>3270</v>
      </c>
      <c r="G99" s="151" t="s">
        <v>3242</v>
      </c>
      <c r="H99" s="151" t="s">
        <v>3271</v>
      </c>
      <c r="I99" s="151" t="s">
        <v>1210</v>
      </c>
      <c r="J99" s="151" t="s">
        <v>3278</v>
      </c>
      <c r="K99" s="151">
        <v>15991</v>
      </c>
      <c r="L99" s="151" t="s">
        <v>3279</v>
      </c>
      <c r="M99" s="151">
        <v>1</v>
      </c>
      <c r="N99" s="82" t="s">
        <v>47</v>
      </c>
      <c r="O99" s="57" t="str">
        <f>IF(ISERROR(VLOOKUP(K99, 'Catálogo VRAI'!A$1:A$1000,1, FALSE)),"No","Sí")</f>
        <v>No</v>
      </c>
      <c r="P99" s="151" t="s">
        <v>47</v>
      </c>
      <c r="Q99" s="91">
        <v>50</v>
      </c>
      <c r="R99" s="88">
        <v>6</v>
      </c>
    </row>
    <row r="100" spans="1:19">
      <c r="A100" s="151">
        <v>5</v>
      </c>
      <c r="B100" s="151" t="s">
        <v>3266</v>
      </c>
      <c r="C100" s="151" t="s">
        <v>3267</v>
      </c>
      <c r="D100" s="151" t="s">
        <v>3268</v>
      </c>
      <c r="E100" s="151" t="s">
        <v>3269</v>
      </c>
      <c r="F100" s="151" t="s">
        <v>3270</v>
      </c>
      <c r="G100" s="151" t="s">
        <v>3242</v>
      </c>
      <c r="H100" s="151" t="s">
        <v>3271</v>
      </c>
      <c r="I100" s="151" t="s">
        <v>1210</v>
      </c>
      <c r="J100" s="151" t="s">
        <v>3280</v>
      </c>
      <c r="K100" s="151">
        <v>14644</v>
      </c>
      <c r="L100" s="151" t="s">
        <v>3281</v>
      </c>
      <c r="M100" s="151">
        <v>1</v>
      </c>
      <c r="N100" s="82" t="s">
        <v>47</v>
      </c>
      <c r="O100" s="57" t="str">
        <f>IF(ISERROR(VLOOKUP(K100, 'Catálogo VRAI'!A$1:A$1000,1, FALSE)),"No","Sí")</f>
        <v>No</v>
      </c>
      <c r="P100" s="151" t="s">
        <v>47</v>
      </c>
      <c r="Q100" s="91">
        <v>50</v>
      </c>
      <c r="R100" s="123">
        <v>7</v>
      </c>
      <c r="S100" s="54"/>
    </row>
    <row r="101" spans="1:19">
      <c r="A101" s="127">
        <v>5</v>
      </c>
      <c r="B101" s="132" t="s">
        <v>3797</v>
      </c>
      <c r="C101" s="127" t="s">
        <v>3283</v>
      </c>
      <c r="D101" s="127" t="s">
        <v>3284</v>
      </c>
      <c r="E101" s="127" t="s">
        <v>3798</v>
      </c>
      <c r="F101" s="127" t="s">
        <v>3286</v>
      </c>
      <c r="G101" s="127" t="s">
        <v>3242</v>
      </c>
      <c r="H101" s="127" t="s">
        <v>3243</v>
      </c>
      <c r="I101" s="127" t="s">
        <v>897</v>
      </c>
      <c r="J101" s="127" t="s">
        <v>621</v>
      </c>
      <c r="K101" s="127">
        <v>14168</v>
      </c>
      <c r="L101" s="127" t="s">
        <v>622</v>
      </c>
      <c r="M101" s="127">
        <v>1</v>
      </c>
      <c r="N101" s="127" t="s">
        <v>47</v>
      </c>
      <c r="O101" s="127" t="s">
        <v>47</v>
      </c>
      <c r="P101" s="127" t="s">
        <v>56</v>
      </c>
      <c r="Q101" s="190">
        <v>50</v>
      </c>
      <c r="R101" s="193">
        <v>1</v>
      </c>
      <c r="S101" s="54"/>
    </row>
    <row r="102" spans="1:19">
      <c r="A102" s="127">
        <v>5</v>
      </c>
      <c r="B102" s="132" t="s">
        <v>3797</v>
      </c>
      <c r="C102" s="127" t="s">
        <v>3283</v>
      </c>
      <c r="D102" s="127" t="s">
        <v>3284</v>
      </c>
      <c r="E102" s="127" t="s">
        <v>3798</v>
      </c>
      <c r="F102" s="127" t="s">
        <v>3286</v>
      </c>
      <c r="G102" s="127" t="s">
        <v>3242</v>
      </c>
      <c r="H102" s="127" t="s">
        <v>3243</v>
      </c>
      <c r="I102" s="127" t="s">
        <v>3294</v>
      </c>
      <c r="J102" s="127" t="s">
        <v>3295</v>
      </c>
      <c r="K102" s="178">
        <v>29508</v>
      </c>
      <c r="L102" s="127" t="s">
        <v>3296</v>
      </c>
      <c r="M102" s="127">
        <v>2</v>
      </c>
      <c r="N102" s="127" t="s">
        <v>47</v>
      </c>
      <c r="O102" s="127" t="s">
        <v>47</v>
      </c>
      <c r="P102" s="127" t="s">
        <v>56</v>
      </c>
      <c r="Q102" s="190">
        <v>50</v>
      </c>
      <c r="R102" s="127">
        <v>2</v>
      </c>
    </row>
    <row r="103" spans="1:19">
      <c r="A103" s="127">
        <v>5</v>
      </c>
      <c r="B103" s="132" t="s">
        <v>3797</v>
      </c>
      <c r="C103" s="127" t="s">
        <v>3283</v>
      </c>
      <c r="D103" s="127" t="s">
        <v>3284</v>
      </c>
      <c r="E103" s="127" t="s">
        <v>3798</v>
      </c>
      <c r="F103" s="127" t="s">
        <v>3286</v>
      </c>
      <c r="G103" s="127" t="s">
        <v>3242</v>
      </c>
      <c r="H103" s="127" t="s">
        <v>3243</v>
      </c>
      <c r="I103" s="127" t="s">
        <v>897</v>
      </c>
      <c r="J103" s="127" t="s">
        <v>3287</v>
      </c>
      <c r="K103" s="127">
        <v>13434</v>
      </c>
      <c r="L103" s="127" t="s">
        <v>3288</v>
      </c>
      <c r="M103" s="127">
        <v>1</v>
      </c>
      <c r="N103" s="127" t="s">
        <v>47</v>
      </c>
      <c r="O103" s="127" t="s">
        <v>47</v>
      </c>
      <c r="P103" s="127" t="s">
        <v>56</v>
      </c>
      <c r="Q103" s="190">
        <v>50</v>
      </c>
      <c r="R103" s="127">
        <v>3</v>
      </c>
    </row>
    <row r="104" spans="1:19">
      <c r="A104" s="127">
        <v>5</v>
      </c>
      <c r="B104" s="132" t="s">
        <v>3797</v>
      </c>
      <c r="C104" s="127" t="s">
        <v>3283</v>
      </c>
      <c r="D104" s="127" t="s">
        <v>3284</v>
      </c>
      <c r="E104" s="127" t="s">
        <v>3798</v>
      </c>
      <c r="F104" s="127" t="s">
        <v>3286</v>
      </c>
      <c r="G104" s="127" t="s">
        <v>3242</v>
      </c>
      <c r="H104" s="127" t="s">
        <v>3243</v>
      </c>
      <c r="I104" s="127" t="s">
        <v>897</v>
      </c>
      <c r="J104" s="127" t="s">
        <v>3290</v>
      </c>
      <c r="K104" s="178">
        <v>13444</v>
      </c>
      <c r="L104" s="127" t="s">
        <v>3291</v>
      </c>
      <c r="M104" s="127">
        <v>1</v>
      </c>
      <c r="N104" s="127" t="s">
        <v>47</v>
      </c>
      <c r="O104" s="127" t="s">
        <v>47</v>
      </c>
      <c r="P104" s="127" t="s">
        <v>56</v>
      </c>
      <c r="Q104" s="190">
        <v>50</v>
      </c>
      <c r="R104" s="127">
        <v>4</v>
      </c>
    </row>
    <row r="105" spans="1:19">
      <c r="A105" s="127">
        <v>5</v>
      </c>
      <c r="B105" s="132" t="s">
        <v>3797</v>
      </c>
      <c r="C105" s="127" t="s">
        <v>3283</v>
      </c>
      <c r="D105" s="127" t="s">
        <v>3284</v>
      </c>
      <c r="E105" s="127" t="s">
        <v>3798</v>
      </c>
      <c r="F105" s="127" t="s">
        <v>3286</v>
      </c>
      <c r="G105" s="127" t="s">
        <v>3242</v>
      </c>
      <c r="H105" s="127" t="s">
        <v>3243</v>
      </c>
      <c r="I105" s="127" t="s">
        <v>897</v>
      </c>
      <c r="J105" s="127" t="s">
        <v>3292</v>
      </c>
      <c r="K105" s="127">
        <v>10930</v>
      </c>
      <c r="L105" s="127" t="s">
        <v>3293</v>
      </c>
      <c r="M105" s="127">
        <v>1</v>
      </c>
      <c r="N105" s="127" t="s">
        <v>47</v>
      </c>
      <c r="O105" s="127" t="s">
        <v>47</v>
      </c>
      <c r="P105" s="127" t="s">
        <v>56</v>
      </c>
      <c r="Q105" s="190">
        <v>50</v>
      </c>
      <c r="R105" s="127">
        <v>5</v>
      </c>
    </row>
    <row r="106" spans="1:19">
      <c r="A106" s="127">
        <v>5</v>
      </c>
      <c r="B106" s="132" t="s">
        <v>3797</v>
      </c>
      <c r="C106" s="127" t="s">
        <v>3283</v>
      </c>
      <c r="D106" s="127" t="s">
        <v>3284</v>
      </c>
      <c r="E106" s="127" t="s">
        <v>3798</v>
      </c>
      <c r="F106" s="127" t="s">
        <v>3286</v>
      </c>
      <c r="G106" s="127" t="s">
        <v>3242</v>
      </c>
      <c r="H106" s="127" t="s">
        <v>3243</v>
      </c>
      <c r="I106" s="127" t="s">
        <v>897</v>
      </c>
      <c r="J106" s="127" t="s">
        <v>3799</v>
      </c>
      <c r="K106" s="127">
        <v>10947</v>
      </c>
      <c r="L106" s="127" t="s">
        <v>3800</v>
      </c>
      <c r="M106" s="127">
        <v>1</v>
      </c>
      <c r="N106" s="127" t="s">
        <v>56</v>
      </c>
      <c r="O106" s="127" t="s">
        <v>47</v>
      </c>
      <c r="P106" s="127" t="s">
        <v>47</v>
      </c>
      <c r="Q106" s="190">
        <v>50</v>
      </c>
      <c r="R106" s="127">
        <v>6</v>
      </c>
    </row>
    <row r="107" spans="1:19">
      <c r="A107" s="88">
        <v>5</v>
      </c>
      <c r="B107" s="138">
        <v>45346.837523148148</v>
      </c>
      <c r="C107" s="88" t="s">
        <v>3862</v>
      </c>
      <c r="D107" s="137" t="s">
        <v>3863</v>
      </c>
      <c r="E107" s="54">
        <v>1108042</v>
      </c>
      <c r="F107" s="88" t="s">
        <v>3864</v>
      </c>
      <c r="G107" s="88" t="s">
        <v>43</v>
      </c>
      <c r="H107" s="88" t="s">
        <v>701</v>
      </c>
      <c r="I107" s="88" t="s">
        <v>1183</v>
      </c>
      <c r="J107" s="88" t="s">
        <v>2592</v>
      </c>
      <c r="K107" s="88">
        <v>22723</v>
      </c>
      <c r="L107" s="88" t="s">
        <v>2594</v>
      </c>
      <c r="M107" s="88">
        <v>3</v>
      </c>
      <c r="N107" s="54" t="s">
        <v>47</v>
      </c>
      <c r="O107" s="54" t="s">
        <v>47</v>
      </c>
      <c r="P107" s="88" t="s">
        <v>47</v>
      </c>
      <c r="Q107" s="147">
        <v>35</v>
      </c>
      <c r="R107" s="54">
        <v>1</v>
      </c>
    </row>
    <row r="108" spans="1:19">
      <c r="A108" s="88">
        <v>5</v>
      </c>
      <c r="B108" s="138">
        <v>45346.837523148148</v>
      </c>
      <c r="C108" s="88" t="s">
        <v>3862</v>
      </c>
      <c r="D108" s="137" t="s">
        <v>3863</v>
      </c>
      <c r="E108" s="166">
        <v>1108042</v>
      </c>
      <c r="F108" s="88" t="s">
        <v>3864</v>
      </c>
      <c r="G108" s="88" t="s">
        <v>43</v>
      </c>
      <c r="H108" s="88" t="s">
        <v>701</v>
      </c>
      <c r="I108" s="88" t="s">
        <v>1183</v>
      </c>
      <c r="J108" s="88" t="s">
        <v>1187</v>
      </c>
      <c r="K108" s="88">
        <v>11229</v>
      </c>
      <c r="L108" s="88" t="s">
        <v>1188</v>
      </c>
      <c r="M108" s="88">
        <v>1</v>
      </c>
      <c r="N108" s="54" t="s">
        <v>56</v>
      </c>
      <c r="O108" s="54" t="s">
        <v>47</v>
      </c>
      <c r="P108" s="88" t="s">
        <v>47</v>
      </c>
      <c r="Q108" s="147">
        <v>35</v>
      </c>
      <c r="R108" s="54">
        <v>2</v>
      </c>
    </row>
    <row r="109" spans="1:19">
      <c r="A109" s="88">
        <v>5</v>
      </c>
      <c r="B109" s="138">
        <v>45346.837523148148</v>
      </c>
      <c r="C109" s="88" t="s">
        <v>3862</v>
      </c>
      <c r="D109" s="137" t="s">
        <v>3863</v>
      </c>
      <c r="E109" s="166">
        <v>1108042</v>
      </c>
      <c r="F109" s="88" t="s">
        <v>3864</v>
      </c>
      <c r="G109" s="88" t="s">
        <v>43</v>
      </c>
      <c r="H109" s="88" t="s">
        <v>701</v>
      </c>
      <c r="I109" s="88" t="s">
        <v>1183</v>
      </c>
      <c r="J109" s="88" t="s">
        <v>3212</v>
      </c>
      <c r="K109" s="88">
        <v>22849</v>
      </c>
      <c r="L109" s="88" t="s">
        <v>322</v>
      </c>
      <c r="M109" s="88">
        <v>1</v>
      </c>
      <c r="N109" s="54" t="s">
        <v>56</v>
      </c>
      <c r="O109" s="54" t="s">
        <v>47</v>
      </c>
      <c r="P109" s="88" t="s">
        <v>47</v>
      </c>
      <c r="Q109" s="147">
        <v>35</v>
      </c>
      <c r="R109" s="54">
        <v>3</v>
      </c>
    </row>
    <row r="110" spans="1:19">
      <c r="A110" s="88">
        <v>5</v>
      </c>
      <c r="B110" s="138">
        <v>45346.837523148148</v>
      </c>
      <c r="C110" s="88" t="s">
        <v>3862</v>
      </c>
      <c r="D110" s="137" t="s">
        <v>3863</v>
      </c>
      <c r="E110" s="166">
        <v>1108042</v>
      </c>
      <c r="F110" s="88" t="s">
        <v>3864</v>
      </c>
      <c r="G110" s="88" t="s">
        <v>43</v>
      </c>
      <c r="H110" s="88" t="s">
        <v>701</v>
      </c>
      <c r="I110" s="88" t="s">
        <v>736</v>
      </c>
      <c r="J110" s="88" t="s">
        <v>2338</v>
      </c>
      <c r="K110" s="88">
        <v>30343</v>
      </c>
      <c r="L110" s="88" t="s">
        <v>2170</v>
      </c>
      <c r="M110" s="88">
        <v>1</v>
      </c>
      <c r="N110" s="54" t="s">
        <v>47</v>
      </c>
      <c r="O110" s="54" t="s">
        <v>47</v>
      </c>
      <c r="P110" s="88" t="s">
        <v>47</v>
      </c>
      <c r="Q110" s="147">
        <v>35</v>
      </c>
      <c r="R110" s="54">
        <v>4</v>
      </c>
    </row>
    <row r="111" spans="1:19">
      <c r="A111" s="88">
        <v>5</v>
      </c>
      <c r="B111" s="138">
        <v>45346.837523148148</v>
      </c>
      <c r="C111" s="88" t="s">
        <v>3862</v>
      </c>
      <c r="D111" s="137" t="s">
        <v>3863</v>
      </c>
      <c r="E111" s="166">
        <v>1108042</v>
      </c>
      <c r="F111" s="88" t="s">
        <v>3864</v>
      </c>
      <c r="G111" s="88" t="s">
        <v>43</v>
      </c>
      <c r="H111" s="88" t="s">
        <v>701</v>
      </c>
      <c r="I111" s="88" t="s">
        <v>742</v>
      </c>
      <c r="J111" s="88" t="s">
        <v>3720</v>
      </c>
      <c r="K111" s="88">
        <v>28307</v>
      </c>
      <c r="L111" s="88" t="s">
        <v>3721</v>
      </c>
      <c r="M111" s="88">
        <v>1</v>
      </c>
      <c r="N111" s="54" t="s">
        <v>47</v>
      </c>
      <c r="O111" s="54" t="s">
        <v>47</v>
      </c>
      <c r="P111" s="88" t="s">
        <v>47</v>
      </c>
      <c r="Q111" s="147">
        <v>35</v>
      </c>
      <c r="R111" s="54">
        <v>5</v>
      </c>
    </row>
    <row r="112" spans="1:19">
      <c r="A112" s="88">
        <v>5</v>
      </c>
      <c r="B112" s="138">
        <v>45346.837523148148</v>
      </c>
      <c r="C112" s="88" t="s">
        <v>3862</v>
      </c>
      <c r="D112" s="137" t="s">
        <v>3863</v>
      </c>
      <c r="E112" s="166">
        <v>1108042</v>
      </c>
      <c r="F112" s="88" t="s">
        <v>3864</v>
      </c>
      <c r="G112" s="88" t="s">
        <v>43</v>
      </c>
      <c r="H112" s="88" t="s">
        <v>701</v>
      </c>
      <c r="I112" s="88" t="s">
        <v>867</v>
      </c>
      <c r="J112" s="88" t="s">
        <v>3753</v>
      </c>
      <c r="K112" s="88">
        <v>15947</v>
      </c>
      <c r="L112" s="88" t="s">
        <v>583</v>
      </c>
      <c r="M112" s="88">
        <v>1</v>
      </c>
      <c r="N112" s="54" t="s">
        <v>47</v>
      </c>
      <c r="O112" s="54" t="s">
        <v>47</v>
      </c>
      <c r="P112" s="88" t="s">
        <v>56</v>
      </c>
      <c r="Q112" s="147">
        <v>35</v>
      </c>
      <c r="R112" s="54">
        <v>6</v>
      </c>
    </row>
    <row r="113" spans="1:19">
      <c r="A113" s="57">
        <v>6</v>
      </c>
      <c r="B113" s="58">
        <f>VLOOKUP($A113,Sheet1!$A$1:$C$95,3,FALSE)</f>
        <v>45266.935231481497</v>
      </c>
      <c r="C113" s="57" t="s">
        <v>64</v>
      </c>
      <c r="D113" s="57" t="s">
        <v>2768</v>
      </c>
      <c r="E113" s="157" t="s">
        <v>65</v>
      </c>
      <c r="F113" s="57" t="s">
        <v>66</v>
      </c>
      <c r="G113" s="57" t="s">
        <v>67</v>
      </c>
      <c r="H113" s="57" t="s">
        <v>68</v>
      </c>
      <c r="I113" s="57" t="str">
        <f>VLOOKUP(L113,Escuelas!$A$1:$C$720,3,FALSE)</f>
        <v>Estudios Urbanos</v>
      </c>
      <c r="J113" s="57" t="s">
        <v>69</v>
      </c>
      <c r="K113" s="57">
        <v>29642</v>
      </c>
      <c r="L113" s="57" t="s">
        <v>70</v>
      </c>
      <c r="M113" s="57">
        <v>1</v>
      </c>
      <c r="N113" s="82" t="s">
        <v>56</v>
      </c>
      <c r="O113" s="57" t="str">
        <f>IF(ISERROR(VLOOKUP(K113, 'Catálogo VRAI'!A$1:A$1000,1, FALSE)),"No","Sí")</f>
        <v>Sí</v>
      </c>
      <c r="P113" s="57" t="s">
        <v>56</v>
      </c>
      <c r="Q113" s="89">
        <v>50</v>
      </c>
      <c r="R113" s="88">
        <v>1</v>
      </c>
    </row>
    <row r="114" spans="1:19">
      <c r="A114" s="57">
        <v>6</v>
      </c>
      <c r="B114" s="58">
        <f>VLOOKUP($A114,Sheet1!$A$1:$C$95,3,FALSE)</f>
        <v>45266.935231481497</v>
      </c>
      <c r="C114" s="57" t="s">
        <v>64</v>
      </c>
      <c r="D114" s="57" t="s">
        <v>2768</v>
      </c>
      <c r="E114" s="157" t="s">
        <v>65</v>
      </c>
      <c r="F114" s="57" t="s">
        <v>66</v>
      </c>
      <c r="G114" s="57" t="s">
        <v>67</v>
      </c>
      <c r="H114" s="57" t="s">
        <v>68</v>
      </c>
      <c r="I114" s="57" t="str">
        <f>VLOOKUP(L114,Escuelas!$A$1:$C$720,3,FALSE)</f>
        <v>Escuela de Gobierno</v>
      </c>
      <c r="J114" s="57" t="s">
        <v>71</v>
      </c>
      <c r="K114" s="57">
        <v>28434</v>
      </c>
      <c r="L114" s="57" t="s">
        <v>72</v>
      </c>
      <c r="M114" s="57">
        <v>1</v>
      </c>
      <c r="N114" s="82" t="s">
        <v>56</v>
      </c>
      <c r="O114" s="57" t="str">
        <f>IF(ISERROR(VLOOKUP(K114, 'Catálogo VRAI'!A$1:A$1000,1, FALSE)),"No","Sí")</f>
        <v>Sí</v>
      </c>
      <c r="P114" s="57" t="s">
        <v>56</v>
      </c>
      <c r="Q114" s="89">
        <v>50</v>
      </c>
      <c r="R114" s="88">
        <v>2</v>
      </c>
    </row>
    <row r="115" spans="1:19">
      <c r="A115" s="57">
        <v>6</v>
      </c>
      <c r="B115" s="58">
        <f>VLOOKUP($A115,Sheet1!$A$1:$C$95,3,FALSE)</f>
        <v>45266.935231481497</v>
      </c>
      <c r="C115" s="57" t="s">
        <v>64</v>
      </c>
      <c r="D115" s="57" t="s">
        <v>2768</v>
      </c>
      <c r="E115" s="57" t="s">
        <v>65</v>
      </c>
      <c r="F115" s="57" t="s">
        <v>66</v>
      </c>
      <c r="G115" s="57" t="s">
        <v>67</v>
      </c>
      <c r="H115" s="57" t="s">
        <v>68</v>
      </c>
      <c r="I115" s="57" t="str">
        <f>VLOOKUP(L115,Escuelas!$A$1:$C$720,3,FALSE)</f>
        <v>Estudios Urbanos</v>
      </c>
      <c r="J115" s="57" t="s">
        <v>73</v>
      </c>
      <c r="K115" s="57">
        <v>29640</v>
      </c>
      <c r="L115" s="57" t="s">
        <v>74</v>
      </c>
      <c r="M115" s="57">
        <v>1</v>
      </c>
      <c r="N115" s="82" t="s">
        <v>56</v>
      </c>
      <c r="O115" s="57" t="str">
        <f>IF(ISERROR(VLOOKUP(K115, 'Catálogo VRAI'!A$1:A$1000,1, FALSE)),"No","Sí")</f>
        <v>Sí</v>
      </c>
      <c r="P115" s="57" t="s">
        <v>56</v>
      </c>
      <c r="Q115" s="89">
        <v>50</v>
      </c>
      <c r="R115" s="88">
        <v>3</v>
      </c>
      <c r="S115" t="s">
        <v>2769</v>
      </c>
    </row>
    <row r="116" spans="1:19">
      <c r="A116" s="57">
        <v>6</v>
      </c>
      <c r="B116" s="58">
        <f>VLOOKUP($A116,Sheet1!$A$1:$C$95,3,FALSE)</f>
        <v>45266.935231481497</v>
      </c>
      <c r="C116" s="57" t="s">
        <v>64</v>
      </c>
      <c r="D116" s="57" t="s">
        <v>2768</v>
      </c>
      <c r="E116" s="57" t="s">
        <v>65</v>
      </c>
      <c r="F116" s="57" t="s">
        <v>66</v>
      </c>
      <c r="G116" s="57" t="s">
        <v>67</v>
      </c>
      <c r="H116" s="57" t="s">
        <v>68</v>
      </c>
      <c r="I116" s="57" t="str">
        <f>VLOOKUP(L116,Escuelas!$A$1:$C$720,3,FALSE)</f>
        <v>Estudios Urbanos</v>
      </c>
      <c r="J116" s="57" t="s">
        <v>75</v>
      </c>
      <c r="K116" s="57">
        <v>21757</v>
      </c>
      <c r="L116" s="57" t="s">
        <v>76</v>
      </c>
      <c r="M116" s="57">
        <v>1</v>
      </c>
      <c r="N116" s="82" t="s">
        <v>56</v>
      </c>
      <c r="O116" s="57" t="str">
        <f>IF(ISERROR(VLOOKUP(K116, 'Catálogo VRAI'!A$1:A$1000,1, FALSE)),"No","Sí")</f>
        <v>Sí</v>
      </c>
      <c r="P116" s="57" t="s">
        <v>47</v>
      </c>
      <c r="Q116" s="89">
        <v>50</v>
      </c>
      <c r="R116" s="88">
        <v>4</v>
      </c>
    </row>
    <row r="117" spans="1:19">
      <c r="A117" s="57">
        <v>6</v>
      </c>
      <c r="B117" s="58">
        <f>VLOOKUP($A117,Sheet1!$A$1:$C$95,3,FALSE)</f>
        <v>45266.935231481497</v>
      </c>
      <c r="C117" s="57" t="s">
        <v>64</v>
      </c>
      <c r="D117" s="57" t="s">
        <v>2768</v>
      </c>
      <c r="E117" s="57" t="s">
        <v>65</v>
      </c>
      <c r="F117" s="57" t="s">
        <v>66</v>
      </c>
      <c r="G117" s="57" t="s">
        <v>67</v>
      </c>
      <c r="H117" s="57" t="s">
        <v>68</v>
      </c>
      <c r="I117" s="57" t="str">
        <f>VLOOKUP(L117,Escuelas!$A$1:$C$720,3,FALSE)</f>
        <v>Economía y Administración</v>
      </c>
      <c r="J117" s="57" t="s">
        <v>77</v>
      </c>
      <c r="K117" s="57">
        <v>19289</v>
      </c>
      <c r="L117" s="57" t="s">
        <v>78</v>
      </c>
      <c r="M117" s="57">
        <v>1</v>
      </c>
      <c r="N117" s="82" t="s">
        <v>47</v>
      </c>
      <c r="O117" s="57" t="str">
        <f>IF(ISERROR(VLOOKUP(K117, 'Catálogo VRAI'!A$1:A$1000,1, FALSE)),"No","Sí")</f>
        <v>Sí</v>
      </c>
      <c r="P117" s="57" t="s">
        <v>56</v>
      </c>
      <c r="Q117" s="89">
        <v>50</v>
      </c>
      <c r="R117" s="123">
        <v>5</v>
      </c>
      <c r="S117" s="54"/>
    </row>
    <row r="118" spans="1:19">
      <c r="A118" s="57">
        <v>6</v>
      </c>
      <c r="B118" s="58">
        <f>VLOOKUP($A118,Sheet1!$A$1:$C$95,3,FALSE)</f>
        <v>45266.935231481497</v>
      </c>
      <c r="C118" s="57" t="s">
        <v>64</v>
      </c>
      <c r="D118" s="57" t="s">
        <v>2768</v>
      </c>
      <c r="E118" s="57" t="s">
        <v>65</v>
      </c>
      <c r="F118" s="57" t="s">
        <v>66</v>
      </c>
      <c r="G118" s="57" t="s">
        <v>67</v>
      </c>
      <c r="H118" s="57" t="s">
        <v>68</v>
      </c>
      <c r="I118" s="57" t="str">
        <f>VLOOKUP(L118,Escuelas!$A$1:$C$720,3,FALSE)</f>
        <v>Estudios Urbanos</v>
      </c>
      <c r="J118" s="57" t="s">
        <v>79</v>
      </c>
      <c r="K118" s="57">
        <v>30220</v>
      </c>
      <c r="L118" s="57" t="s">
        <v>80</v>
      </c>
      <c r="M118" s="57">
        <v>2</v>
      </c>
      <c r="N118" s="82" t="s">
        <v>47</v>
      </c>
      <c r="O118" s="57" t="str">
        <f>IF(ISERROR(VLOOKUP(K118, 'Catálogo VRAI'!A$1:A$1000,1, FALSE)),"No","Sí")</f>
        <v>Sí</v>
      </c>
      <c r="P118" s="57" t="s">
        <v>56</v>
      </c>
      <c r="Q118" s="89">
        <v>50</v>
      </c>
      <c r="R118" s="88">
        <v>6</v>
      </c>
    </row>
    <row r="119" spans="1:19">
      <c r="A119" s="57">
        <v>6</v>
      </c>
      <c r="B119" s="58">
        <f>VLOOKUP($A119,Sheet1!$A$1:$C$95,3,FALSE)</f>
        <v>45266.935231481497</v>
      </c>
      <c r="C119" s="57" t="s">
        <v>64</v>
      </c>
      <c r="D119" s="57" t="s">
        <v>2768</v>
      </c>
      <c r="E119" s="57" t="s">
        <v>65</v>
      </c>
      <c r="F119" s="57" t="s">
        <v>66</v>
      </c>
      <c r="G119" s="57" t="s">
        <v>67</v>
      </c>
      <c r="H119" s="57" t="s">
        <v>68</v>
      </c>
      <c r="I119" s="57" t="str">
        <f>VLOOKUP(L119,Escuelas!$A$1:$C$720,3,FALSE)</f>
        <v>Ciencia Política</v>
      </c>
      <c r="J119" s="57" t="s">
        <v>81</v>
      </c>
      <c r="K119" s="57">
        <v>29305</v>
      </c>
      <c r="L119" s="57" t="s">
        <v>82</v>
      </c>
      <c r="M119" s="57">
        <v>1</v>
      </c>
      <c r="N119" s="82" t="s">
        <v>47</v>
      </c>
      <c r="O119" s="57" t="str">
        <f>IF(ISERROR(VLOOKUP(K119, 'Catálogo VRAI'!A$1:A$1000,1, FALSE)),"No","Sí")</f>
        <v>Sí</v>
      </c>
      <c r="P119" s="57" t="s">
        <v>56</v>
      </c>
      <c r="Q119" s="89">
        <v>50</v>
      </c>
      <c r="R119" s="88">
        <v>7</v>
      </c>
    </row>
    <row r="120" spans="1:19">
      <c r="A120" s="57">
        <v>6</v>
      </c>
      <c r="B120" s="58">
        <f>VLOOKUP($A120,Sheet1!$A$1:$C$95,3,FALSE)</f>
        <v>45266.935231481497</v>
      </c>
      <c r="C120" s="57" t="s">
        <v>64</v>
      </c>
      <c r="D120" s="57" t="s">
        <v>2768</v>
      </c>
      <c r="E120" s="57" t="s">
        <v>65</v>
      </c>
      <c r="F120" s="57" t="s">
        <v>66</v>
      </c>
      <c r="G120" s="57" t="s">
        <v>67</v>
      </c>
      <c r="H120" s="57" t="s">
        <v>68</v>
      </c>
      <c r="I120" s="57" t="s">
        <v>83</v>
      </c>
      <c r="J120" s="57" t="s">
        <v>84</v>
      </c>
      <c r="K120" s="57">
        <v>28302</v>
      </c>
      <c r="L120" s="57" t="s">
        <v>85</v>
      </c>
      <c r="M120" s="57">
        <v>1</v>
      </c>
      <c r="N120" s="82" t="s">
        <v>2770</v>
      </c>
      <c r="O120" s="57" t="str">
        <f>IF(ISERROR(VLOOKUP(K120, 'Catálogo VRAI'!A$1:A$1000,1, FALSE)),"No","Sí")</f>
        <v>No</v>
      </c>
      <c r="P120" s="57" t="s">
        <v>47</v>
      </c>
      <c r="Q120" s="89">
        <v>50</v>
      </c>
      <c r="R120" s="88">
        <v>8</v>
      </c>
    </row>
    <row r="121" spans="1:19">
      <c r="A121" s="57">
        <v>6</v>
      </c>
      <c r="B121" s="58">
        <f>VLOOKUP($A121,Sheet1!$A$1:$C$95,3,FALSE)</f>
        <v>45266.935231481497</v>
      </c>
      <c r="C121" s="57" t="s">
        <v>64</v>
      </c>
      <c r="D121" s="57" t="s">
        <v>2768</v>
      </c>
      <c r="E121" s="57" t="s">
        <v>65</v>
      </c>
      <c r="F121" s="57" t="s">
        <v>66</v>
      </c>
      <c r="G121" s="57" t="s">
        <v>67</v>
      </c>
      <c r="H121" s="57" t="s">
        <v>68</v>
      </c>
      <c r="I121" s="57" t="str">
        <f>VLOOKUP(L121,Escuelas!$A$1:$C$720,3,FALSE)</f>
        <v>Desarrollo sustentable</v>
      </c>
      <c r="J121" s="57" t="s">
        <v>86</v>
      </c>
      <c r="K121" s="57">
        <v>28250</v>
      </c>
      <c r="L121" s="57" t="s">
        <v>87</v>
      </c>
      <c r="M121" s="57">
        <v>1</v>
      </c>
      <c r="N121" s="82" t="s">
        <v>2770</v>
      </c>
      <c r="O121" s="57" t="str">
        <f>IF(ISERROR(VLOOKUP(K121, 'Catálogo VRAI'!A$1:A$1000,1, FALSE)),"No","Sí")</f>
        <v>No</v>
      </c>
      <c r="P121" s="57" t="s">
        <v>56</v>
      </c>
      <c r="Q121" s="89">
        <v>50</v>
      </c>
      <c r="R121" s="88">
        <v>9</v>
      </c>
    </row>
    <row r="122" spans="1:19">
      <c r="A122" s="151">
        <v>6</v>
      </c>
      <c r="B122" s="151" t="s">
        <v>2985</v>
      </c>
      <c r="C122" s="151" t="s">
        <v>2986</v>
      </c>
      <c r="D122" s="151" t="s">
        <v>2987</v>
      </c>
      <c r="E122" s="151" t="s">
        <v>2988</v>
      </c>
      <c r="F122" s="151" t="s">
        <v>2989</v>
      </c>
      <c r="G122" s="151" t="s">
        <v>2990</v>
      </c>
      <c r="H122" s="151" t="s">
        <v>2991</v>
      </c>
      <c r="I122" s="151" t="s">
        <v>728</v>
      </c>
      <c r="J122" s="151" t="s">
        <v>817</v>
      </c>
      <c r="K122" s="151">
        <v>28389</v>
      </c>
      <c r="L122" s="151" t="s">
        <v>765</v>
      </c>
      <c r="M122" s="151">
        <v>1</v>
      </c>
      <c r="N122" s="82" t="s">
        <v>56</v>
      </c>
      <c r="O122" s="57" t="str">
        <f>IF(ISERROR(VLOOKUP(K122, 'Catálogo VRAI'!A$1:A$1000,1, FALSE)),"No","Sí")</f>
        <v>Sí</v>
      </c>
      <c r="P122" s="151" t="s">
        <v>56</v>
      </c>
      <c r="Q122" s="91">
        <v>30</v>
      </c>
      <c r="R122" s="88">
        <v>1</v>
      </c>
    </row>
    <row r="123" spans="1:19">
      <c r="A123" s="151">
        <v>6</v>
      </c>
      <c r="B123" s="151" t="s">
        <v>2985</v>
      </c>
      <c r="C123" s="151" t="s">
        <v>2986</v>
      </c>
      <c r="D123" s="151" t="s">
        <v>2987</v>
      </c>
      <c r="E123" s="151" t="s">
        <v>2988</v>
      </c>
      <c r="F123" s="151" t="s">
        <v>2989</v>
      </c>
      <c r="G123" s="151" t="s">
        <v>2990</v>
      </c>
      <c r="H123" s="151" t="s">
        <v>2991</v>
      </c>
      <c r="I123" s="151" t="s">
        <v>728</v>
      </c>
      <c r="J123" s="151" t="s">
        <v>574</v>
      </c>
      <c r="K123" s="151">
        <v>12719</v>
      </c>
      <c r="L123" s="151" t="s">
        <v>575</v>
      </c>
      <c r="M123" s="151">
        <v>1</v>
      </c>
      <c r="N123" s="82" t="s">
        <v>47</v>
      </c>
      <c r="O123" s="57" t="str">
        <f>IF(ISERROR(VLOOKUP(K123, 'Catálogo VRAI'!A$1:A$1000,1, FALSE)),"No","Sí")</f>
        <v>Sí</v>
      </c>
      <c r="P123" s="151" t="s">
        <v>56</v>
      </c>
      <c r="Q123" s="91">
        <v>30</v>
      </c>
      <c r="R123" s="88">
        <v>2</v>
      </c>
    </row>
    <row r="124" spans="1:19">
      <c r="A124" s="151">
        <v>6</v>
      </c>
      <c r="B124" s="151" t="s">
        <v>2985</v>
      </c>
      <c r="C124" s="151" t="s">
        <v>2986</v>
      </c>
      <c r="D124" s="151" t="s">
        <v>2987</v>
      </c>
      <c r="E124" s="151" t="s">
        <v>2988</v>
      </c>
      <c r="F124" s="151" t="s">
        <v>2989</v>
      </c>
      <c r="G124" s="151" t="s">
        <v>2990</v>
      </c>
      <c r="H124" s="151" t="s">
        <v>2991</v>
      </c>
      <c r="I124" s="151" t="s">
        <v>728</v>
      </c>
      <c r="J124" s="151" t="s">
        <v>1732</v>
      </c>
      <c r="K124" s="151">
        <v>15945</v>
      </c>
      <c r="L124" s="151" t="s">
        <v>1222</v>
      </c>
      <c r="M124" s="151">
        <v>1</v>
      </c>
      <c r="N124" s="82" t="s">
        <v>47</v>
      </c>
      <c r="O124" s="57" t="str">
        <f>IF(ISERROR(VLOOKUP(K124, 'Catálogo VRAI'!A$1:A$1000,1, FALSE)),"No","Sí")</f>
        <v>Sí</v>
      </c>
      <c r="P124" s="151" t="s">
        <v>47</v>
      </c>
      <c r="Q124" s="91">
        <v>30</v>
      </c>
      <c r="R124" s="88">
        <v>3</v>
      </c>
    </row>
    <row r="125" spans="1:19">
      <c r="A125" s="151">
        <v>6</v>
      </c>
      <c r="B125" s="151" t="s">
        <v>2985</v>
      </c>
      <c r="C125" s="151" t="s">
        <v>2986</v>
      </c>
      <c r="D125" s="151" t="s">
        <v>2987</v>
      </c>
      <c r="E125" s="151" t="s">
        <v>2988</v>
      </c>
      <c r="F125" s="151" t="s">
        <v>2989</v>
      </c>
      <c r="G125" s="151" t="s">
        <v>2990</v>
      </c>
      <c r="H125" s="151" t="s">
        <v>2991</v>
      </c>
      <c r="I125" s="151" t="s">
        <v>728</v>
      </c>
      <c r="J125" s="151" t="s">
        <v>2992</v>
      </c>
      <c r="K125" s="151">
        <v>29882</v>
      </c>
      <c r="L125" s="151" t="s">
        <v>2993</v>
      </c>
      <c r="M125" s="151">
        <v>1</v>
      </c>
      <c r="N125" s="82" t="s">
        <v>47</v>
      </c>
      <c r="O125" s="57" t="str">
        <f>IF(ISERROR(VLOOKUP(K125, 'Catálogo VRAI'!A$1:A$1000,1, FALSE)),"No","Sí")</f>
        <v>Sí</v>
      </c>
      <c r="P125" s="151" t="s">
        <v>56</v>
      </c>
      <c r="Q125" s="91">
        <v>30</v>
      </c>
      <c r="R125" s="88">
        <v>4</v>
      </c>
    </row>
    <row r="126" spans="1:19">
      <c r="A126" s="151">
        <v>6</v>
      </c>
      <c r="B126" s="151" t="s">
        <v>2985</v>
      </c>
      <c r="C126" s="151" t="s">
        <v>2986</v>
      </c>
      <c r="D126" s="151" t="s">
        <v>2987</v>
      </c>
      <c r="E126" s="151" t="s">
        <v>2988</v>
      </c>
      <c r="F126" s="151" t="s">
        <v>2989</v>
      </c>
      <c r="G126" s="151" t="s">
        <v>2990</v>
      </c>
      <c r="H126" s="151" t="s">
        <v>2991</v>
      </c>
      <c r="I126" s="151" t="s">
        <v>728</v>
      </c>
      <c r="J126" s="151" t="s">
        <v>1173</v>
      </c>
      <c r="K126" s="151">
        <v>28314</v>
      </c>
      <c r="L126" s="151" t="s">
        <v>1174</v>
      </c>
      <c r="M126" s="151">
        <v>1</v>
      </c>
      <c r="N126" s="82" t="s">
        <v>56</v>
      </c>
      <c r="O126" s="57" t="str">
        <f>IF(ISERROR(VLOOKUP(K126, 'Catálogo VRAI'!A$1:A$1000,1, FALSE)),"No","Sí")</f>
        <v>Sí</v>
      </c>
      <c r="P126" s="151" t="s">
        <v>56</v>
      </c>
      <c r="Q126" s="91">
        <v>30</v>
      </c>
      <c r="R126" s="88">
        <v>5</v>
      </c>
    </row>
    <row r="127" spans="1:19">
      <c r="A127" s="151">
        <v>6</v>
      </c>
      <c r="B127" s="151" t="s">
        <v>2985</v>
      </c>
      <c r="C127" s="151" t="s">
        <v>2986</v>
      </c>
      <c r="D127" s="151" t="s">
        <v>2987</v>
      </c>
      <c r="E127" s="151" t="s">
        <v>2988</v>
      </c>
      <c r="F127" s="151" t="s">
        <v>2989</v>
      </c>
      <c r="G127" s="151" t="s">
        <v>2990</v>
      </c>
      <c r="H127" s="151" t="s">
        <v>2991</v>
      </c>
      <c r="I127" s="151" t="s">
        <v>728</v>
      </c>
      <c r="J127" s="151" t="s">
        <v>2994</v>
      </c>
      <c r="K127" s="151">
        <v>28319</v>
      </c>
      <c r="L127" s="151" t="s">
        <v>1715</v>
      </c>
      <c r="M127" s="151">
        <v>1</v>
      </c>
      <c r="N127" s="82" t="s">
        <v>2770</v>
      </c>
      <c r="O127" s="57" t="str">
        <f>IF(ISERROR(VLOOKUP(K127, 'Catálogo VRAI'!A$1:A$1000,1, FALSE)),"No","Sí")</f>
        <v>No</v>
      </c>
      <c r="P127" s="151" t="s">
        <v>56</v>
      </c>
      <c r="Q127" s="91">
        <v>30</v>
      </c>
      <c r="R127" s="88">
        <v>6</v>
      </c>
    </row>
    <row r="128" spans="1:19">
      <c r="A128" s="151">
        <v>6</v>
      </c>
      <c r="B128" s="151" t="s">
        <v>3282</v>
      </c>
      <c r="C128" s="151" t="s">
        <v>3283</v>
      </c>
      <c r="D128" s="151" t="s">
        <v>3284</v>
      </c>
      <c r="E128" s="158" t="s">
        <v>3285</v>
      </c>
      <c r="F128" s="151" t="s">
        <v>3286</v>
      </c>
      <c r="G128" s="151" t="s">
        <v>3242</v>
      </c>
      <c r="H128" s="151" t="s">
        <v>3243</v>
      </c>
      <c r="I128" s="151" t="s">
        <v>897</v>
      </c>
      <c r="J128" s="151" t="s">
        <v>3287</v>
      </c>
      <c r="K128" s="151">
        <v>13434</v>
      </c>
      <c r="L128" s="151" t="s">
        <v>3288</v>
      </c>
      <c r="M128" s="151">
        <v>1</v>
      </c>
      <c r="N128" s="82" t="s">
        <v>47</v>
      </c>
      <c r="O128" s="57" t="str">
        <f>IF(ISERROR(VLOOKUP(K128, 'Catálogo VRAI'!A$1:A$1000,1, FALSE)),"No","Sí")</f>
        <v>Sí</v>
      </c>
      <c r="P128" s="151" t="s">
        <v>56</v>
      </c>
      <c r="Q128" s="91">
        <v>82</v>
      </c>
      <c r="R128" s="88">
        <v>1</v>
      </c>
    </row>
    <row r="129" spans="1:18">
      <c r="A129" s="151">
        <v>6</v>
      </c>
      <c r="B129" s="151" t="s">
        <v>3282</v>
      </c>
      <c r="C129" s="151" t="s">
        <v>3283</v>
      </c>
      <c r="D129" s="151" t="s">
        <v>3284</v>
      </c>
      <c r="E129" s="158" t="s">
        <v>3285</v>
      </c>
      <c r="F129" s="151" t="s">
        <v>3286</v>
      </c>
      <c r="G129" s="151" t="s">
        <v>3242</v>
      </c>
      <c r="H129" s="151" t="s">
        <v>3243</v>
      </c>
      <c r="I129" s="151" t="s">
        <v>897</v>
      </c>
      <c r="J129" s="151" t="s">
        <v>3289</v>
      </c>
      <c r="K129" s="151">
        <v>13440</v>
      </c>
      <c r="L129" s="151" t="s">
        <v>2481</v>
      </c>
      <c r="M129" s="151">
        <v>1</v>
      </c>
      <c r="N129" s="82" t="s">
        <v>47</v>
      </c>
      <c r="O129" s="57" t="str">
        <f>IF(ISERROR(VLOOKUP(K129, 'Catálogo VRAI'!A$1:A$1000,1, FALSE)),"No","Sí")</f>
        <v>Sí</v>
      </c>
      <c r="P129" s="151" t="s">
        <v>56</v>
      </c>
      <c r="Q129" s="91">
        <v>82</v>
      </c>
      <c r="R129" s="88">
        <v>2</v>
      </c>
    </row>
    <row r="130" spans="1:18">
      <c r="A130" s="151">
        <v>6</v>
      </c>
      <c r="B130" s="151" t="s">
        <v>3282</v>
      </c>
      <c r="C130" s="151" t="s">
        <v>3283</v>
      </c>
      <c r="D130" s="151" t="s">
        <v>3284</v>
      </c>
      <c r="E130" s="158" t="s">
        <v>3285</v>
      </c>
      <c r="F130" s="151" t="s">
        <v>3286</v>
      </c>
      <c r="G130" s="151" t="s">
        <v>3242</v>
      </c>
      <c r="H130" s="151" t="s">
        <v>3243</v>
      </c>
      <c r="I130" s="151" t="s">
        <v>897</v>
      </c>
      <c r="J130" s="151" t="s">
        <v>3290</v>
      </c>
      <c r="K130" s="151">
        <v>13444</v>
      </c>
      <c r="L130" s="151" t="s">
        <v>3291</v>
      </c>
      <c r="M130" s="151">
        <v>1</v>
      </c>
      <c r="N130" s="82" t="s">
        <v>47</v>
      </c>
      <c r="O130" s="57" t="str">
        <f>IF(ISERROR(VLOOKUP(K130, 'Catálogo VRAI'!A$1:A$1000,1, FALSE)),"No","Sí")</f>
        <v>Sí</v>
      </c>
      <c r="P130" s="151" t="s">
        <v>56</v>
      </c>
      <c r="Q130" s="91">
        <v>82</v>
      </c>
      <c r="R130" s="88">
        <v>3</v>
      </c>
    </row>
    <row r="131" spans="1:18">
      <c r="A131" s="151">
        <v>6</v>
      </c>
      <c r="B131" s="151" t="s">
        <v>3282</v>
      </c>
      <c r="C131" s="151" t="s">
        <v>3283</v>
      </c>
      <c r="D131" s="151" t="s">
        <v>3284</v>
      </c>
      <c r="E131" s="158" t="s">
        <v>3285</v>
      </c>
      <c r="F131" s="151" t="s">
        <v>3286</v>
      </c>
      <c r="G131" s="151" t="s">
        <v>3242</v>
      </c>
      <c r="H131" s="151" t="s">
        <v>3243</v>
      </c>
      <c r="I131" s="151" t="s">
        <v>897</v>
      </c>
      <c r="J131" s="151" t="s">
        <v>2485</v>
      </c>
      <c r="K131" s="151">
        <v>13715</v>
      </c>
      <c r="L131" s="151" t="s">
        <v>899</v>
      </c>
      <c r="M131" s="151">
        <v>1</v>
      </c>
      <c r="N131" s="82" t="s">
        <v>47</v>
      </c>
      <c r="O131" s="57" t="str">
        <f>IF(ISERROR(VLOOKUP(K131, 'Catálogo VRAI'!A$1:A$1000,1, FALSE)),"No","Sí")</f>
        <v>Sí</v>
      </c>
      <c r="P131" s="151" t="s">
        <v>56</v>
      </c>
      <c r="Q131" s="91">
        <v>82</v>
      </c>
      <c r="R131" s="88">
        <v>4</v>
      </c>
    </row>
    <row r="132" spans="1:18">
      <c r="A132" s="151">
        <v>6</v>
      </c>
      <c r="B132" s="151" t="s">
        <v>3282</v>
      </c>
      <c r="C132" s="151" t="s">
        <v>3283</v>
      </c>
      <c r="D132" s="151" t="s">
        <v>3284</v>
      </c>
      <c r="E132" s="158" t="s">
        <v>3285</v>
      </c>
      <c r="F132" s="151" t="s">
        <v>3286</v>
      </c>
      <c r="G132" s="151" t="s">
        <v>3242</v>
      </c>
      <c r="H132" s="151" t="s">
        <v>3243</v>
      </c>
      <c r="I132" s="151" t="s">
        <v>716</v>
      </c>
      <c r="J132" s="151" t="s">
        <v>623</v>
      </c>
      <c r="K132" s="151">
        <v>13000</v>
      </c>
      <c r="L132" s="151" t="s">
        <v>624</v>
      </c>
      <c r="M132" s="151">
        <v>1</v>
      </c>
      <c r="N132" s="82" t="s">
        <v>47</v>
      </c>
      <c r="O132" s="57" t="str">
        <f>IF(ISERROR(VLOOKUP(K132, 'Catálogo VRAI'!A$1:A$1000,1, FALSE)),"No","Sí")</f>
        <v>Sí</v>
      </c>
      <c r="P132" s="151" t="s">
        <v>56</v>
      </c>
      <c r="Q132" s="91">
        <v>82</v>
      </c>
      <c r="R132" s="88">
        <v>5</v>
      </c>
    </row>
    <row r="133" spans="1:18">
      <c r="A133" s="151">
        <v>6</v>
      </c>
      <c r="B133" s="151" t="s">
        <v>3282</v>
      </c>
      <c r="C133" s="151" t="s">
        <v>3283</v>
      </c>
      <c r="D133" s="151" t="s">
        <v>3284</v>
      </c>
      <c r="E133" s="158" t="s">
        <v>3285</v>
      </c>
      <c r="F133" s="151" t="s">
        <v>3286</v>
      </c>
      <c r="G133" s="151" t="s">
        <v>3242</v>
      </c>
      <c r="H133" s="151" t="s">
        <v>3243</v>
      </c>
      <c r="I133" s="151" t="s">
        <v>897</v>
      </c>
      <c r="J133" s="151" t="s">
        <v>3292</v>
      </c>
      <c r="K133" s="151">
        <v>10930</v>
      </c>
      <c r="L133" s="151" t="s">
        <v>3293</v>
      </c>
      <c r="M133" s="151">
        <v>1</v>
      </c>
      <c r="N133" s="82" t="s">
        <v>47</v>
      </c>
      <c r="O133" s="57" t="str">
        <f>IF(ISERROR(VLOOKUP(K133, 'Catálogo VRAI'!A$1:A$1000,1, FALSE)),"No","Sí")</f>
        <v>Sí</v>
      </c>
      <c r="P133" s="151" t="s">
        <v>56</v>
      </c>
      <c r="Q133" s="91">
        <v>82</v>
      </c>
      <c r="R133" s="88">
        <v>6</v>
      </c>
    </row>
    <row r="134" spans="1:18">
      <c r="A134" s="151">
        <v>6</v>
      </c>
      <c r="B134" s="151" t="s">
        <v>3282</v>
      </c>
      <c r="C134" s="151" t="s">
        <v>3283</v>
      </c>
      <c r="D134" s="151" t="s">
        <v>3284</v>
      </c>
      <c r="E134" s="158" t="s">
        <v>3285</v>
      </c>
      <c r="F134" s="151" t="s">
        <v>3286</v>
      </c>
      <c r="G134" s="151" t="s">
        <v>3242</v>
      </c>
      <c r="H134" s="151" t="s">
        <v>3243</v>
      </c>
      <c r="I134" s="151" t="s">
        <v>716</v>
      </c>
      <c r="J134" s="151" t="s">
        <v>653</v>
      </c>
      <c r="K134" s="151">
        <v>29649</v>
      </c>
      <c r="L134" s="151" t="s">
        <v>654</v>
      </c>
      <c r="M134" s="151">
        <v>1</v>
      </c>
      <c r="N134" s="82" t="s">
        <v>2771</v>
      </c>
      <c r="O134" s="57" t="str">
        <f>IF(ISERROR(VLOOKUP(K134, 'Catálogo VRAI'!A$1:A$1000,1, FALSE)),"No","Sí")</f>
        <v>Sí</v>
      </c>
      <c r="P134" s="151" t="s">
        <v>56</v>
      </c>
      <c r="Q134" s="91">
        <v>82</v>
      </c>
      <c r="R134" s="88">
        <v>7</v>
      </c>
    </row>
    <row r="135" spans="1:18">
      <c r="A135" s="151">
        <v>6</v>
      </c>
      <c r="B135" s="151" t="s">
        <v>3282</v>
      </c>
      <c r="C135" s="151" t="s">
        <v>3283</v>
      </c>
      <c r="D135" s="151" t="s">
        <v>3284</v>
      </c>
      <c r="E135" s="158" t="s">
        <v>3285</v>
      </c>
      <c r="F135" s="151" t="s">
        <v>3286</v>
      </c>
      <c r="G135" s="151" t="s">
        <v>3242</v>
      </c>
      <c r="H135" s="151" t="s">
        <v>3243</v>
      </c>
      <c r="I135" s="151" t="s">
        <v>3294</v>
      </c>
      <c r="J135" s="151" t="s">
        <v>3295</v>
      </c>
      <c r="K135" s="151">
        <v>29508</v>
      </c>
      <c r="L135" s="151" t="s">
        <v>3296</v>
      </c>
      <c r="M135" s="151">
        <v>2</v>
      </c>
      <c r="N135" s="82" t="s">
        <v>2771</v>
      </c>
      <c r="O135" s="57" t="str">
        <f>IF(ISERROR(VLOOKUP(K135, 'Catálogo VRAI'!A$1:A$1000,1, FALSE)),"No","Sí")</f>
        <v>Sí</v>
      </c>
      <c r="P135" s="151" t="s">
        <v>56</v>
      </c>
      <c r="Q135" s="91">
        <v>82</v>
      </c>
      <c r="R135" s="88">
        <v>8</v>
      </c>
    </row>
    <row r="136" spans="1:18">
      <c r="A136" s="127">
        <v>6</v>
      </c>
      <c r="B136" s="132" t="s">
        <v>3801</v>
      </c>
      <c r="C136" s="127" t="s">
        <v>3802</v>
      </c>
      <c r="D136" s="127" t="s">
        <v>2781</v>
      </c>
      <c r="E136" s="127" t="s">
        <v>3803</v>
      </c>
      <c r="F136" s="127" t="s">
        <v>410</v>
      </c>
      <c r="G136" s="127" t="s">
        <v>43</v>
      </c>
      <c r="H136" s="127" t="s">
        <v>411</v>
      </c>
      <c r="I136" s="127" t="s">
        <v>846</v>
      </c>
      <c r="J136" s="127" t="s">
        <v>416</v>
      </c>
      <c r="K136" s="127">
        <v>28091</v>
      </c>
      <c r="L136" s="127" t="s">
        <v>188</v>
      </c>
      <c r="M136" s="127">
        <v>1</v>
      </c>
      <c r="N136" s="127" t="s">
        <v>47</v>
      </c>
      <c r="O136" s="127" t="s">
        <v>47</v>
      </c>
      <c r="P136" s="127" t="s">
        <v>56</v>
      </c>
      <c r="Q136" s="190">
        <v>10</v>
      </c>
      <c r="R136" s="127">
        <v>1</v>
      </c>
    </row>
    <row r="137" spans="1:18">
      <c r="A137" s="127">
        <v>6</v>
      </c>
      <c r="B137" s="132" t="s">
        <v>3801</v>
      </c>
      <c r="C137" s="127" t="s">
        <v>3802</v>
      </c>
      <c r="D137" s="127" t="s">
        <v>2781</v>
      </c>
      <c r="E137" s="127" t="s">
        <v>3803</v>
      </c>
      <c r="F137" s="127" t="s">
        <v>410</v>
      </c>
      <c r="G137" s="127" t="s">
        <v>43</v>
      </c>
      <c r="H137" s="127" t="s">
        <v>411</v>
      </c>
      <c r="I137" s="127" t="s">
        <v>736</v>
      </c>
      <c r="J137" s="127" t="s">
        <v>3804</v>
      </c>
      <c r="K137" s="127">
        <v>24818</v>
      </c>
      <c r="L137" s="127" t="s">
        <v>2335</v>
      </c>
      <c r="M137" s="127">
        <v>1</v>
      </c>
      <c r="N137" s="127" t="s">
        <v>47</v>
      </c>
      <c r="O137" s="127" t="s">
        <v>47</v>
      </c>
      <c r="P137" s="127" t="s">
        <v>56</v>
      </c>
      <c r="Q137" s="190">
        <v>10</v>
      </c>
      <c r="R137" s="127">
        <v>2</v>
      </c>
    </row>
    <row r="138" spans="1:18">
      <c r="A138" s="127">
        <v>6</v>
      </c>
      <c r="B138" s="132" t="s">
        <v>3801</v>
      </c>
      <c r="C138" s="127" t="s">
        <v>3802</v>
      </c>
      <c r="D138" s="127" t="s">
        <v>2781</v>
      </c>
      <c r="E138" s="127" t="s">
        <v>3803</v>
      </c>
      <c r="F138" s="127" t="s">
        <v>410</v>
      </c>
      <c r="G138" s="127" t="s">
        <v>43</v>
      </c>
      <c r="H138" s="127" t="s">
        <v>411</v>
      </c>
      <c r="I138" s="127" t="s">
        <v>890</v>
      </c>
      <c r="J138" s="127" t="s">
        <v>330</v>
      </c>
      <c r="K138" s="127">
        <v>22884</v>
      </c>
      <c r="L138" s="127" t="s">
        <v>331</v>
      </c>
      <c r="M138" s="127">
        <v>1</v>
      </c>
      <c r="N138" s="127" t="s">
        <v>56</v>
      </c>
      <c r="O138" s="127" t="s">
        <v>47</v>
      </c>
      <c r="P138" s="127" t="s">
        <v>56</v>
      </c>
      <c r="Q138" s="190">
        <v>10</v>
      </c>
      <c r="R138" s="127">
        <v>3</v>
      </c>
    </row>
    <row r="139" spans="1:18">
      <c r="A139" s="127">
        <v>6</v>
      </c>
      <c r="B139" s="132" t="s">
        <v>3801</v>
      </c>
      <c r="C139" s="127" t="s">
        <v>3802</v>
      </c>
      <c r="D139" s="127" t="s">
        <v>2781</v>
      </c>
      <c r="E139" s="127" t="s">
        <v>3803</v>
      </c>
      <c r="F139" s="127" t="s">
        <v>410</v>
      </c>
      <c r="G139" s="127" t="s">
        <v>43</v>
      </c>
      <c r="H139" s="127" t="s">
        <v>411</v>
      </c>
      <c r="I139" s="127" t="s">
        <v>862</v>
      </c>
      <c r="J139" s="127" t="s">
        <v>3805</v>
      </c>
      <c r="K139" s="127">
        <v>25081</v>
      </c>
      <c r="L139" s="127" t="s">
        <v>347</v>
      </c>
      <c r="M139" s="127">
        <v>1</v>
      </c>
      <c r="N139" s="127" t="s">
        <v>56</v>
      </c>
      <c r="O139" s="127" t="s">
        <v>47</v>
      </c>
      <c r="P139" s="127" t="s">
        <v>56</v>
      </c>
      <c r="Q139" s="190">
        <v>10</v>
      </c>
      <c r="R139" s="127">
        <v>4</v>
      </c>
    </row>
    <row r="140" spans="1:18">
      <c r="A140" s="127">
        <v>6</v>
      </c>
      <c r="B140" s="132" t="s">
        <v>3801</v>
      </c>
      <c r="C140" s="127" t="s">
        <v>3802</v>
      </c>
      <c r="D140" s="127" t="s">
        <v>2781</v>
      </c>
      <c r="E140" s="127" t="s">
        <v>3803</v>
      </c>
      <c r="F140" s="127" t="s">
        <v>410</v>
      </c>
      <c r="G140" s="127" t="s">
        <v>43</v>
      </c>
      <c r="H140" s="127" t="s">
        <v>411</v>
      </c>
      <c r="I140" s="127" t="s">
        <v>728</v>
      </c>
      <c r="J140" s="127" t="s">
        <v>1173</v>
      </c>
      <c r="K140" s="127">
        <v>28314</v>
      </c>
      <c r="L140" s="127" t="s">
        <v>1174</v>
      </c>
      <c r="M140" s="127">
        <v>1</v>
      </c>
      <c r="N140" s="127" t="s">
        <v>56</v>
      </c>
      <c r="O140" s="127" t="s">
        <v>47</v>
      </c>
      <c r="P140" s="127" t="s">
        <v>56</v>
      </c>
      <c r="Q140" s="190">
        <v>10</v>
      </c>
      <c r="R140" s="127">
        <v>5</v>
      </c>
    </row>
    <row r="141" spans="1:18">
      <c r="A141" s="88">
        <v>6</v>
      </c>
      <c r="B141" s="138">
        <v>45350.537800925929</v>
      </c>
      <c r="C141" s="88" t="s">
        <v>3865</v>
      </c>
      <c r="D141" s="137" t="s">
        <v>3866</v>
      </c>
      <c r="E141" s="54">
        <v>1088769</v>
      </c>
      <c r="F141" s="88" t="s">
        <v>3867</v>
      </c>
      <c r="G141" s="88" t="s">
        <v>231</v>
      </c>
      <c r="H141" s="88" t="s">
        <v>2293</v>
      </c>
      <c r="I141" s="88" t="s">
        <v>2802</v>
      </c>
      <c r="J141" s="88" t="s">
        <v>1063</v>
      </c>
      <c r="K141" s="88">
        <v>23141</v>
      </c>
      <c r="L141" s="88" t="s">
        <v>1064</v>
      </c>
      <c r="M141" s="88">
        <v>1</v>
      </c>
      <c r="N141" s="54" t="s">
        <v>56</v>
      </c>
      <c r="O141" s="54" t="s">
        <v>56</v>
      </c>
      <c r="P141" s="88" t="s">
        <v>47</v>
      </c>
      <c r="Q141" s="147">
        <v>50</v>
      </c>
      <c r="R141" s="54">
        <v>1</v>
      </c>
    </row>
    <row r="142" spans="1:18">
      <c r="A142" s="88">
        <v>6</v>
      </c>
      <c r="B142" s="138">
        <v>45350.537800925929</v>
      </c>
      <c r="C142" s="88" t="s">
        <v>3865</v>
      </c>
      <c r="D142" s="137" t="s">
        <v>3866</v>
      </c>
      <c r="E142" s="54">
        <v>1088769</v>
      </c>
      <c r="F142" s="88" t="s">
        <v>3867</v>
      </c>
      <c r="G142" s="88" t="s">
        <v>231</v>
      </c>
      <c r="H142" s="88" t="s">
        <v>2293</v>
      </c>
      <c r="I142" s="88" t="s">
        <v>2802</v>
      </c>
      <c r="J142" s="88" t="s">
        <v>3868</v>
      </c>
      <c r="K142" s="88">
        <v>23150</v>
      </c>
      <c r="L142" s="88" t="s">
        <v>3869</v>
      </c>
      <c r="M142" s="88">
        <v>2</v>
      </c>
      <c r="N142" s="54" t="s">
        <v>56</v>
      </c>
      <c r="O142" s="54" t="s">
        <v>56</v>
      </c>
      <c r="P142" s="88" t="s">
        <v>47</v>
      </c>
      <c r="Q142" s="147">
        <v>50</v>
      </c>
      <c r="R142" s="54">
        <v>2</v>
      </c>
    </row>
    <row r="143" spans="1:18">
      <c r="A143" s="88">
        <v>6</v>
      </c>
      <c r="B143" s="138">
        <v>45350.537800925929</v>
      </c>
      <c r="C143" s="88" t="s">
        <v>3865</v>
      </c>
      <c r="D143" s="137" t="s">
        <v>3866</v>
      </c>
      <c r="E143" s="54">
        <v>1088769</v>
      </c>
      <c r="F143" s="88" t="s">
        <v>3867</v>
      </c>
      <c r="G143" s="88" t="s">
        <v>231</v>
      </c>
      <c r="H143" s="88" t="s">
        <v>2293</v>
      </c>
      <c r="I143" s="88" t="s">
        <v>2802</v>
      </c>
      <c r="J143" s="88" t="s">
        <v>3870</v>
      </c>
      <c r="K143" s="88">
        <v>24995</v>
      </c>
      <c r="L143" s="88" t="s">
        <v>3871</v>
      </c>
      <c r="M143" s="88">
        <v>1</v>
      </c>
      <c r="N143" s="54" t="s">
        <v>47</v>
      </c>
      <c r="O143" s="54" t="s">
        <v>56</v>
      </c>
      <c r="P143" s="88" t="s">
        <v>47</v>
      </c>
      <c r="Q143" s="147">
        <v>50</v>
      </c>
      <c r="R143" s="54">
        <v>3</v>
      </c>
    </row>
    <row r="144" spans="1:18">
      <c r="A144" s="88">
        <v>6</v>
      </c>
      <c r="B144" s="138">
        <v>45350.537800925929</v>
      </c>
      <c r="C144" s="88" t="s">
        <v>3865</v>
      </c>
      <c r="D144" s="137" t="s">
        <v>3866</v>
      </c>
      <c r="E144" s="54">
        <v>1088769</v>
      </c>
      <c r="F144" s="88" t="s">
        <v>3867</v>
      </c>
      <c r="G144" s="88" t="s">
        <v>231</v>
      </c>
      <c r="H144" s="88" t="s">
        <v>2293</v>
      </c>
      <c r="I144" s="88" t="s">
        <v>2802</v>
      </c>
      <c r="J144" s="88" t="s">
        <v>3872</v>
      </c>
      <c r="K144" s="88">
        <v>27800</v>
      </c>
      <c r="L144" s="88" t="s">
        <v>3760</v>
      </c>
      <c r="M144" s="88">
        <v>1</v>
      </c>
      <c r="N144" s="54" t="s">
        <v>47</v>
      </c>
      <c r="O144" s="54" t="s">
        <v>56</v>
      </c>
      <c r="P144" s="88" t="s">
        <v>47</v>
      </c>
      <c r="Q144" s="147">
        <v>50</v>
      </c>
      <c r="R144" s="54">
        <v>4</v>
      </c>
    </row>
    <row r="145" spans="1:18">
      <c r="A145" s="88">
        <v>6</v>
      </c>
      <c r="B145" s="138">
        <v>45350.537800925929</v>
      </c>
      <c r="C145" s="88" t="s">
        <v>3865</v>
      </c>
      <c r="D145" s="137" t="s">
        <v>3866</v>
      </c>
      <c r="E145" s="166">
        <v>1088769</v>
      </c>
      <c r="F145" s="88" t="s">
        <v>3867</v>
      </c>
      <c r="G145" s="88" t="s">
        <v>231</v>
      </c>
      <c r="H145" s="88" t="s">
        <v>2293</v>
      </c>
      <c r="I145" s="88" t="s">
        <v>2802</v>
      </c>
      <c r="J145" s="88" t="s">
        <v>3873</v>
      </c>
      <c r="K145" s="88">
        <v>28760</v>
      </c>
      <c r="L145" s="88" t="s">
        <v>3874</v>
      </c>
      <c r="M145" s="88">
        <v>1</v>
      </c>
      <c r="N145" s="54" t="s">
        <v>56</v>
      </c>
      <c r="O145" s="54" t="s">
        <v>56</v>
      </c>
      <c r="P145" s="88" t="s">
        <v>47</v>
      </c>
      <c r="Q145" s="147">
        <v>50</v>
      </c>
      <c r="R145" s="54">
        <v>5</v>
      </c>
    </row>
    <row r="146" spans="1:18">
      <c r="A146" s="57">
        <v>7</v>
      </c>
      <c r="B146" s="58">
        <f>VLOOKUP($A146,Sheet1!$A$1:$C$95,3,FALSE)</f>
        <v>45267.038067129601</v>
      </c>
      <c r="C146" s="57" t="s">
        <v>88</v>
      </c>
      <c r="D146" s="57" t="s">
        <v>89</v>
      </c>
      <c r="E146" s="157" t="s">
        <v>90</v>
      </c>
      <c r="F146" s="57" t="s">
        <v>91</v>
      </c>
      <c r="G146" s="57" t="s">
        <v>67</v>
      </c>
      <c r="H146" s="57" t="s">
        <v>68</v>
      </c>
      <c r="I146" s="57" t="str">
        <f>VLOOKUP(L146,Escuelas!$A$1:$C$720,3,FALSE)</f>
        <v>Matemáticas</v>
      </c>
      <c r="J146" s="57" t="s">
        <v>92</v>
      </c>
      <c r="K146" s="57">
        <v>29333</v>
      </c>
      <c r="L146" s="57" t="s">
        <v>93</v>
      </c>
      <c r="M146" s="57">
        <v>1</v>
      </c>
      <c r="N146" s="82" t="s">
        <v>47</v>
      </c>
      <c r="O146" s="57" t="str">
        <f>IF(ISERROR(VLOOKUP(K146, 'Catálogo VRAI'!A$1:A$1000,1, FALSE)),"No","Sí")</f>
        <v>Sí</v>
      </c>
      <c r="P146" s="57" t="s">
        <v>56</v>
      </c>
      <c r="Q146" s="89">
        <v>45</v>
      </c>
      <c r="R146" s="88">
        <v>1</v>
      </c>
    </row>
    <row r="147" spans="1:18">
      <c r="A147" s="57">
        <v>7</v>
      </c>
      <c r="B147" s="58">
        <f>VLOOKUP($A147,Sheet1!$A$1:$C$95,3,FALSE)</f>
        <v>45267.038067129601</v>
      </c>
      <c r="C147" s="57" t="s">
        <v>88</v>
      </c>
      <c r="D147" s="57" t="s">
        <v>89</v>
      </c>
      <c r="E147" s="157" t="s">
        <v>90</v>
      </c>
      <c r="F147" s="57" t="s">
        <v>91</v>
      </c>
      <c r="G147" s="57" t="s">
        <v>67</v>
      </c>
      <c r="H147" s="57" t="s">
        <v>68</v>
      </c>
      <c r="I147" s="57" t="str">
        <f>VLOOKUP(L147,Escuelas!$A$1:$C$720,3,FALSE)</f>
        <v>Matemáticas</v>
      </c>
      <c r="J147" s="57" t="s">
        <v>94</v>
      </c>
      <c r="K147" s="57">
        <v>11667</v>
      </c>
      <c r="L147" s="57" t="s">
        <v>95</v>
      </c>
      <c r="M147" s="57">
        <v>1</v>
      </c>
      <c r="N147" s="82" t="s">
        <v>47</v>
      </c>
      <c r="O147" s="57" t="str">
        <f>IF(ISERROR(VLOOKUP(K147, 'Catálogo VRAI'!A$1:A$1000,1, FALSE)),"No","Sí")</f>
        <v>Sí</v>
      </c>
      <c r="P147" s="57" t="s">
        <v>56</v>
      </c>
      <c r="Q147" s="89">
        <v>45</v>
      </c>
      <c r="R147" s="88">
        <v>2</v>
      </c>
    </row>
    <row r="148" spans="1:18">
      <c r="A148" s="57">
        <v>7</v>
      </c>
      <c r="B148" s="58">
        <f>VLOOKUP($A148,Sheet1!$A$1:$C$95,3,FALSE)</f>
        <v>45267.038067129601</v>
      </c>
      <c r="C148" s="57" t="s">
        <v>88</v>
      </c>
      <c r="D148" s="57" t="s">
        <v>89</v>
      </c>
      <c r="E148" s="157" t="s">
        <v>90</v>
      </c>
      <c r="F148" s="57" t="s">
        <v>91</v>
      </c>
      <c r="G148" s="57" t="s">
        <v>67</v>
      </c>
      <c r="H148" s="57" t="s">
        <v>68</v>
      </c>
      <c r="I148" s="57" t="str">
        <f>VLOOKUP(L148,Escuelas!$A$1:$C$720,3,FALSE)</f>
        <v>Ingeniería</v>
      </c>
      <c r="J148" s="57" t="s">
        <v>96</v>
      </c>
      <c r="K148" s="57">
        <v>14281</v>
      </c>
      <c r="L148" s="57" t="s">
        <v>97</v>
      </c>
      <c r="M148" s="57">
        <v>1</v>
      </c>
      <c r="N148" s="82" t="s">
        <v>47</v>
      </c>
      <c r="O148" s="57" t="str">
        <f>IF(ISERROR(VLOOKUP(K148, 'Catálogo VRAI'!A$1:A$1000,1, FALSE)),"No","Sí")</f>
        <v>Sí</v>
      </c>
      <c r="P148" s="57" t="s">
        <v>47</v>
      </c>
      <c r="Q148" s="89">
        <v>45</v>
      </c>
      <c r="R148" s="88">
        <v>3</v>
      </c>
    </row>
    <row r="149" spans="1:18">
      <c r="A149" s="57">
        <v>7</v>
      </c>
      <c r="B149" s="58">
        <f>VLOOKUP($A149,Sheet1!$A$1:$C$95,3,FALSE)</f>
        <v>45267.038067129601</v>
      </c>
      <c r="C149" s="57" t="s">
        <v>88</v>
      </c>
      <c r="D149" s="57" t="s">
        <v>89</v>
      </c>
      <c r="E149" s="157" t="s">
        <v>90</v>
      </c>
      <c r="F149" s="57" t="s">
        <v>91</v>
      </c>
      <c r="G149" s="57" t="s">
        <v>67</v>
      </c>
      <c r="H149" s="57" t="s">
        <v>68</v>
      </c>
      <c r="I149" s="57" t="str">
        <f>VLOOKUP(L149,Escuelas!$A$1:$C$720,3,FALSE)</f>
        <v>Ingeniería</v>
      </c>
      <c r="J149" s="57" t="s">
        <v>98</v>
      </c>
      <c r="K149" s="57">
        <v>15143</v>
      </c>
      <c r="L149" s="57" t="s">
        <v>99</v>
      </c>
      <c r="M149" s="57">
        <v>1</v>
      </c>
      <c r="N149" s="82" t="s">
        <v>47</v>
      </c>
      <c r="O149" s="57" t="str">
        <f>IF(ISERROR(VLOOKUP(K149, 'Catálogo VRAI'!A$1:A$1000,1, FALSE)),"No","Sí")</f>
        <v>Sí</v>
      </c>
      <c r="P149" s="57" t="s">
        <v>47</v>
      </c>
      <c r="Q149" s="89">
        <v>45</v>
      </c>
      <c r="R149" s="88">
        <v>4</v>
      </c>
    </row>
    <row r="150" spans="1:18">
      <c r="A150" s="57">
        <v>7</v>
      </c>
      <c r="B150" s="58">
        <f>VLOOKUP($A150,Sheet1!$A$1:$C$95,3,FALSE)</f>
        <v>45267.038067129601</v>
      </c>
      <c r="C150" s="57" t="s">
        <v>88</v>
      </c>
      <c r="D150" s="57" t="s">
        <v>89</v>
      </c>
      <c r="E150" s="157" t="s">
        <v>90</v>
      </c>
      <c r="F150" s="57" t="s">
        <v>91</v>
      </c>
      <c r="G150" s="57" t="s">
        <v>67</v>
      </c>
      <c r="H150" s="57" t="s">
        <v>68</v>
      </c>
      <c r="I150" s="57" t="str">
        <f>VLOOKUP(L150,Escuelas!$A$1:$C$720,3,FALSE)</f>
        <v>Matemáticas</v>
      </c>
      <c r="J150" s="57" t="s">
        <v>100</v>
      </c>
      <c r="K150" s="57">
        <v>10454</v>
      </c>
      <c r="L150" s="57" t="s">
        <v>101</v>
      </c>
      <c r="M150" s="57">
        <v>1</v>
      </c>
      <c r="N150" s="82" t="s">
        <v>2771</v>
      </c>
      <c r="O150" s="57" t="str">
        <f>IF(ISERROR(VLOOKUP(K150, 'Catálogo VRAI'!A$1:A$1000,1, FALSE)),"No","Sí")</f>
        <v>Sí</v>
      </c>
      <c r="P150" s="57" t="s">
        <v>56</v>
      </c>
      <c r="Q150" s="89">
        <v>45</v>
      </c>
      <c r="R150" s="88">
        <v>5</v>
      </c>
    </row>
    <row r="151" spans="1:18">
      <c r="A151" s="57">
        <v>7</v>
      </c>
      <c r="B151" s="58">
        <f>VLOOKUP($A151,Sheet1!$A$1:$C$95,3,FALSE)</f>
        <v>45267.038067129601</v>
      </c>
      <c r="C151" s="57" t="s">
        <v>88</v>
      </c>
      <c r="D151" s="57" t="s">
        <v>89</v>
      </c>
      <c r="E151" s="157" t="s">
        <v>90</v>
      </c>
      <c r="F151" s="57" t="s">
        <v>91</v>
      </c>
      <c r="G151" s="57" t="s">
        <v>67</v>
      </c>
      <c r="H151" s="57" t="s">
        <v>68</v>
      </c>
      <c r="I151" s="57" t="str">
        <f>VLOOKUP(L151,Escuelas!$A$1:$C$720,3,FALSE)</f>
        <v>Matemáticas</v>
      </c>
      <c r="J151" s="57" t="s">
        <v>102</v>
      </c>
      <c r="K151" s="57">
        <v>14880</v>
      </c>
      <c r="L151" s="57" t="s">
        <v>103</v>
      </c>
      <c r="M151" s="57">
        <v>1</v>
      </c>
      <c r="N151" s="82" t="s">
        <v>47</v>
      </c>
      <c r="O151" s="57" t="str">
        <f>IF(ISERROR(VLOOKUP(K151, 'Catálogo VRAI'!A$1:A$1000,1, FALSE)),"No","Sí")</f>
        <v>Sí</v>
      </c>
      <c r="P151" s="57" t="s">
        <v>56</v>
      </c>
      <c r="Q151" s="89">
        <v>45</v>
      </c>
      <c r="R151" s="88">
        <v>6</v>
      </c>
    </row>
    <row r="152" spans="1:18">
      <c r="A152" s="57">
        <v>7</v>
      </c>
      <c r="B152" s="58">
        <f>VLOOKUP($A152,Sheet1!$A$1:$C$95,3,FALSE)</f>
        <v>45267.038067129601</v>
      </c>
      <c r="C152" s="57" t="s">
        <v>88</v>
      </c>
      <c r="D152" s="57" t="s">
        <v>89</v>
      </c>
      <c r="E152" s="157" t="s">
        <v>90</v>
      </c>
      <c r="F152" s="57" t="s">
        <v>91</v>
      </c>
      <c r="G152" s="57" t="s">
        <v>67</v>
      </c>
      <c r="H152" s="57" t="s">
        <v>68</v>
      </c>
      <c r="I152" s="57" t="str">
        <f>VLOOKUP(L152,Escuelas!$A$1:$C$720,3,FALSE)</f>
        <v>Matemáticas</v>
      </c>
      <c r="J152" s="57" t="s">
        <v>104</v>
      </c>
      <c r="K152" s="57">
        <v>11659</v>
      </c>
      <c r="L152" s="57" t="s">
        <v>105</v>
      </c>
      <c r="M152" s="57">
        <v>1</v>
      </c>
      <c r="N152" s="82" t="s">
        <v>47</v>
      </c>
      <c r="O152" s="57" t="str">
        <f>IF(ISERROR(VLOOKUP(K152, 'Catálogo VRAI'!A$1:A$1000,1, FALSE)),"No","Sí")</f>
        <v>Sí</v>
      </c>
      <c r="P152" s="57" t="s">
        <v>56</v>
      </c>
      <c r="Q152" s="89">
        <v>45</v>
      </c>
      <c r="R152" s="88">
        <v>7</v>
      </c>
    </row>
    <row r="153" spans="1:18">
      <c r="A153" s="57">
        <v>7</v>
      </c>
      <c r="B153" s="58">
        <f>VLOOKUP($A153,Sheet1!$A$1:$C$95,3,FALSE)</f>
        <v>45267.038067129601</v>
      </c>
      <c r="C153" s="57" t="s">
        <v>88</v>
      </c>
      <c r="D153" s="57" t="s">
        <v>89</v>
      </c>
      <c r="E153" s="57" t="s">
        <v>90</v>
      </c>
      <c r="F153" s="57" t="s">
        <v>91</v>
      </c>
      <c r="G153" s="57" t="s">
        <v>67</v>
      </c>
      <c r="H153" s="57" t="s">
        <v>68</v>
      </c>
      <c r="I153" s="57" t="str">
        <f>VLOOKUP(L153,Escuelas!$A$1:$C$720,3,FALSE)</f>
        <v>Ing Matemática Y Computacional</v>
      </c>
      <c r="J153" s="57" t="s">
        <v>106</v>
      </c>
      <c r="K153" s="57">
        <v>28137</v>
      </c>
      <c r="L153" s="57" t="s">
        <v>107</v>
      </c>
      <c r="M153" s="57">
        <v>1</v>
      </c>
      <c r="N153" s="82" t="s">
        <v>47</v>
      </c>
      <c r="O153" s="57" t="str">
        <f>IF(ISERROR(VLOOKUP(K153, 'Catálogo VRAI'!A$1:A$1000,1, FALSE)),"No","Sí")</f>
        <v>No</v>
      </c>
      <c r="P153" s="57" t="s">
        <v>56</v>
      </c>
      <c r="Q153" s="89">
        <v>45</v>
      </c>
      <c r="R153" s="88">
        <v>8</v>
      </c>
    </row>
    <row r="154" spans="1:18">
      <c r="A154" s="57">
        <v>7</v>
      </c>
      <c r="B154" s="58">
        <f>VLOOKUP($A154,Sheet1!$A$1:$C$95,3,FALSE)</f>
        <v>45267.038067129601</v>
      </c>
      <c r="C154" s="57" t="s">
        <v>88</v>
      </c>
      <c r="D154" s="57" t="s">
        <v>89</v>
      </c>
      <c r="E154" s="57" t="s">
        <v>90</v>
      </c>
      <c r="F154" s="57" t="s">
        <v>91</v>
      </c>
      <c r="G154" s="57" t="s">
        <v>67</v>
      </c>
      <c r="H154" s="57" t="s">
        <v>68</v>
      </c>
      <c r="I154" s="57" t="str">
        <f>VLOOKUP(L154,Escuelas!$A$1:$C$720,3,FALSE)</f>
        <v>Ing Matemática Y Computacional</v>
      </c>
      <c r="J154" s="57" t="s">
        <v>108</v>
      </c>
      <c r="K154" s="57">
        <v>28130</v>
      </c>
      <c r="L154" s="57" t="s">
        <v>109</v>
      </c>
      <c r="M154" s="57">
        <v>1</v>
      </c>
      <c r="N154" s="82" t="s">
        <v>47</v>
      </c>
      <c r="O154" s="57" t="str">
        <f>IF(ISERROR(VLOOKUP(K154, 'Catálogo VRAI'!A$1:A$1000,1, FALSE)),"No","Sí")</f>
        <v>No</v>
      </c>
      <c r="P154" s="57" t="s">
        <v>56</v>
      </c>
      <c r="Q154" s="89">
        <v>45</v>
      </c>
      <c r="R154" s="88">
        <v>9</v>
      </c>
    </row>
    <row r="155" spans="1:18">
      <c r="A155" s="151">
        <v>7</v>
      </c>
      <c r="B155" s="151" t="s">
        <v>2995</v>
      </c>
      <c r="C155" s="151" t="s">
        <v>2996</v>
      </c>
      <c r="D155" s="151" t="s">
        <v>2997</v>
      </c>
      <c r="E155" s="151" t="s">
        <v>2998</v>
      </c>
      <c r="F155" s="151" t="s">
        <v>2999</v>
      </c>
      <c r="G155" s="151" t="s">
        <v>170</v>
      </c>
      <c r="H155" s="151" t="s">
        <v>270</v>
      </c>
      <c r="I155" s="151" t="s">
        <v>742</v>
      </c>
      <c r="J155" s="151" t="s">
        <v>1125</v>
      </c>
      <c r="K155" s="151">
        <v>30007</v>
      </c>
      <c r="L155" s="151" t="s">
        <v>1126</v>
      </c>
      <c r="M155" s="151">
        <v>1</v>
      </c>
      <c r="N155" s="82" t="s">
        <v>56</v>
      </c>
      <c r="O155" s="57" t="str">
        <f>IF(ISERROR(VLOOKUP(K155, 'Catálogo VRAI'!A$1:A$1000,1, FALSE)),"No","Sí")</f>
        <v>Sí</v>
      </c>
      <c r="P155" s="151" t="s">
        <v>47</v>
      </c>
      <c r="Q155" s="91">
        <v>40</v>
      </c>
      <c r="R155" s="88">
        <v>1</v>
      </c>
    </row>
    <row r="156" spans="1:18">
      <c r="A156" s="151">
        <v>7</v>
      </c>
      <c r="B156" s="151" t="s">
        <v>2995</v>
      </c>
      <c r="C156" s="151" t="s">
        <v>2996</v>
      </c>
      <c r="D156" s="151" t="s">
        <v>2997</v>
      </c>
      <c r="E156" s="151" t="s">
        <v>2998</v>
      </c>
      <c r="F156" s="151" t="s">
        <v>2999</v>
      </c>
      <c r="G156" s="151" t="s">
        <v>170</v>
      </c>
      <c r="H156" s="151" t="s">
        <v>270</v>
      </c>
      <c r="I156" s="151" t="s">
        <v>742</v>
      </c>
      <c r="J156" s="151" t="s">
        <v>977</v>
      </c>
      <c r="K156" s="151">
        <v>29301</v>
      </c>
      <c r="L156" s="151" t="s">
        <v>181</v>
      </c>
      <c r="M156" s="151">
        <v>1</v>
      </c>
      <c r="N156" s="82" t="s">
        <v>56</v>
      </c>
      <c r="O156" s="57" t="str">
        <f>IF(ISERROR(VLOOKUP(K156, 'Catálogo VRAI'!A$1:A$1000,1, FALSE)),"No","Sí")</f>
        <v>Sí</v>
      </c>
      <c r="P156" s="151" t="s">
        <v>47</v>
      </c>
      <c r="Q156" s="91">
        <v>40</v>
      </c>
      <c r="R156" s="88">
        <v>2</v>
      </c>
    </row>
    <row r="157" spans="1:18">
      <c r="A157" s="151">
        <v>7</v>
      </c>
      <c r="B157" s="151" t="s">
        <v>2995</v>
      </c>
      <c r="C157" s="151" t="s">
        <v>2996</v>
      </c>
      <c r="D157" s="151" t="s">
        <v>2997</v>
      </c>
      <c r="E157" s="151" t="s">
        <v>2998</v>
      </c>
      <c r="F157" s="151" t="s">
        <v>2999</v>
      </c>
      <c r="G157" s="151" t="s">
        <v>170</v>
      </c>
      <c r="H157" s="151" t="s">
        <v>270</v>
      </c>
      <c r="I157" s="151" t="s">
        <v>742</v>
      </c>
      <c r="J157" s="151" t="s">
        <v>980</v>
      </c>
      <c r="K157" s="151">
        <v>29884</v>
      </c>
      <c r="L157" s="151" t="s">
        <v>981</v>
      </c>
      <c r="M157" s="151">
        <v>1</v>
      </c>
      <c r="N157" s="82" t="s">
        <v>56</v>
      </c>
      <c r="O157" s="57" t="str">
        <f>IF(ISERROR(VLOOKUP(K157, 'Catálogo VRAI'!A$1:A$1000,1, FALSE)),"No","Sí")</f>
        <v>No</v>
      </c>
      <c r="P157" s="151" t="s">
        <v>47</v>
      </c>
      <c r="Q157" s="91">
        <v>40</v>
      </c>
      <c r="R157" s="88">
        <v>3</v>
      </c>
    </row>
    <row r="158" spans="1:18">
      <c r="A158" s="151">
        <v>7</v>
      </c>
      <c r="B158" s="151" t="s">
        <v>2995</v>
      </c>
      <c r="C158" s="151" t="s">
        <v>2996</v>
      </c>
      <c r="D158" s="151" t="s">
        <v>2997</v>
      </c>
      <c r="E158" s="151" t="s">
        <v>2998</v>
      </c>
      <c r="F158" s="151" t="s">
        <v>2999</v>
      </c>
      <c r="G158" s="151" t="s">
        <v>170</v>
      </c>
      <c r="H158" s="151" t="s">
        <v>270</v>
      </c>
      <c r="I158" s="151" t="s">
        <v>742</v>
      </c>
      <c r="J158" s="151" t="s">
        <v>1121</v>
      </c>
      <c r="K158" s="151">
        <v>29984</v>
      </c>
      <c r="L158" s="151" t="s">
        <v>981</v>
      </c>
      <c r="M158" s="151">
        <v>1</v>
      </c>
      <c r="N158" s="82" t="s">
        <v>56</v>
      </c>
      <c r="O158" s="57" t="str">
        <f>IF(ISERROR(VLOOKUP(K158, 'Catálogo VRAI'!A$1:A$1000,1, FALSE)),"No","Sí")</f>
        <v>Sí</v>
      </c>
      <c r="P158" s="151" t="s">
        <v>47</v>
      </c>
      <c r="Q158" s="91">
        <v>40</v>
      </c>
      <c r="R158" s="88">
        <v>4</v>
      </c>
    </row>
    <row r="159" spans="1:18">
      <c r="A159" s="151">
        <v>7</v>
      </c>
      <c r="B159" s="151" t="s">
        <v>2995</v>
      </c>
      <c r="C159" s="151" t="s">
        <v>2996</v>
      </c>
      <c r="D159" s="151" t="s">
        <v>2997</v>
      </c>
      <c r="E159" s="151" t="s">
        <v>2998</v>
      </c>
      <c r="F159" s="151" t="s">
        <v>2999</v>
      </c>
      <c r="G159" s="151" t="s">
        <v>170</v>
      </c>
      <c r="H159" s="151" t="s">
        <v>270</v>
      </c>
      <c r="I159" s="151" t="s">
        <v>742</v>
      </c>
      <c r="J159" s="151" t="s">
        <v>743</v>
      </c>
      <c r="K159" s="151">
        <v>17334</v>
      </c>
      <c r="L159" s="151" t="s">
        <v>744</v>
      </c>
      <c r="M159" s="151">
        <v>1</v>
      </c>
      <c r="N159" s="82" t="s">
        <v>47</v>
      </c>
      <c r="O159" s="57" t="str">
        <f>IF(ISERROR(VLOOKUP(K159, 'Catálogo VRAI'!A$1:A$1000,1, FALSE)),"No","Sí")</f>
        <v>Sí</v>
      </c>
      <c r="P159" s="151" t="s">
        <v>47</v>
      </c>
      <c r="Q159" s="91">
        <v>40</v>
      </c>
      <c r="R159" s="88">
        <v>5</v>
      </c>
    </row>
    <row r="160" spans="1:18">
      <c r="A160" s="151">
        <v>7</v>
      </c>
      <c r="B160" s="151" t="s">
        <v>2995</v>
      </c>
      <c r="C160" s="151" t="s">
        <v>2996</v>
      </c>
      <c r="D160" s="151" t="s">
        <v>2997</v>
      </c>
      <c r="E160" s="151" t="s">
        <v>2998</v>
      </c>
      <c r="F160" s="151" t="s">
        <v>2999</v>
      </c>
      <c r="G160" s="151" t="s">
        <v>170</v>
      </c>
      <c r="H160" s="151" t="s">
        <v>270</v>
      </c>
      <c r="I160" s="151" t="s">
        <v>742</v>
      </c>
      <c r="J160" s="151" t="s">
        <v>3000</v>
      </c>
      <c r="K160" s="151">
        <v>29713</v>
      </c>
      <c r="L160" s="151" t="s">
        <v>2181</v>
      </c>
      <c r="M160" s="151">
        <v>1</v>
      </c>
      <c r="N160" s="82" t="s">
        <v>56</v>
      </c>
      <c r="O160" s="57" t="str">
        <f>IF(ISERROR(VLOOKUP(K160, 'Catálogo VRAI'!A$1:A$1000,1, FALSE)),"No","Sí")</f>
        <v>Sí</v>
      </c>
      <c r="P160" s="151" t="s">
        <v>47</v>
      </c>
      <c r="Q160" s="91">
        <v>40</v>
      </c>
      <c r="R160" s="88">
        <v>6</v>
      </c>
    </row>
    <row r="161" spans="1:18">
      <c r="A161" s="151">
        <v>7</v>
      </c>
      <c r="B161" s="151" t="s">
        <v>3297</v>
      </c>
      <c r="C161" s="151" t="s">
        <v>3298</v>
      </c>
      <c r="D161" s="151" t="s">
        <v>3299</v>
      </c>
      <c r="E161" s="151" t="s">
        <v>3300</v>
      </c>
      <c r="F161" s="151" t="s">
        <v>3301</v>
      </c>
      <c r="G161" s="151" t="s">
        <v>231</v>
      </c>
      <c r="H161" s="151" t="s">
        <v>3302</v>
      </c>
      <c r="I161" s="151" t="s">
        <v>787</v>
      </c>
      <c r="J161" s="151" t="s">
        <v>1888</v>
      </c>
      <c r="K161" s="151">
        <v>25225</v>
      </c>
      <c r="L161" s="151" t="s">
        <v>789</v>
      </c>
      <c r="M161" s="151">
        <v>1</v>
      </c>
      <c r="N161" s="82" t="s">
        <v>47</v>
      </c>
      <c r="O161" s="57" t="str">
        <f>IF(ISERROR(VLOOKUP(K161, 'Catálogo VRAI'!A$1:A$1000,1, FALSE)),"No","Sí")</f>
        <v>Sí</v>
      </c>
      <c r="P161" s="151" t="s">
        <v>56</v>
      </c>
      <c r="Q161" s="91">
        <v>50</v>
      </c>
      <c r="R161" s="88">
        <v>1</v>
      </c>
    </row>
    <row r="162" spans="1:18">
      <c r="A162" s="151">
        <v>7</v>
      </c>
      <c r="B162" s="151" t="s">
        <v>3297</v>
      </c>
      <c r="C162" s="151" t="s">
        <v>3298</v>
      </c>
      <c r="D162" s="151" t="s">
        <v>3299</v>
      </c>
      <c r="E162" s="151" t="s">
        <v>3300</v>
      </c>
      <c r="F162" s="151" t="s">
        <v>3301</v>
      </c>
      <c r="G162" s="151" t="s">
        <v>231</v>
      </c>
      <c r="H162" s="151" t="s">
        <v>3302</v>
      </c>
      <c r="I162" s="151" t="s">
        <v>787</v>
      </c>
      <c r="J162" s="151" t="s">
        <v>3303</v>
      </c>
      <c r="K162" s="151">
        <v>26827</v>
      </c>
      <c r="L162" s="151" t="s">
        <v>3304</v>
      </c>
      <c r="M162" s="151">
        <v>1</v>
      </c>
      <c r="N162" s="82" t="s">
        <v>47</v>
      </c>
      <c r="O162" s="57" t="str">
        <f>IF(ISERROR(VLOOKUP(K162, 'Catálogo VRAI'!A$1:A$1000,1, FALSE)),"No","Sí")</f>
        <v>Sí</v>
      </c>
      <c r="P162" s="151" t="s">
        <v>56</v>
      </c>
      <c r="Q162" s="91">
        <v>50</v>
      </c>
      <c r="R162" s="88">
        <v>2</v>
      </c>
    </row>
    <row r="163" spans="1:18">
      <c r="A163" s="151">
        <v>7</v>
      </c>
      <c r="B163" s="151" t="s">
        <v>3297</v>
      </c>
      <c r="C163" s="151" t="s">
        <v>3298</v>
      </c>
      <c r="D163" s="151" t="s">
        <v>3299</v>
      </c>
      <c r="E163" s="151" t="s">
        <v>3300</v>
      </c>
      <c r="F163" s="151" t="s">
        <v>3301</v>
      </c>
      <c r="G163" s="151" t="s">
        <v>231</v>
      </c>
      <c r="H163" s="151" t="s">
        <v>3302</v>
      </c>
      <c r="I163" s="151" t="s">
        <v>1122</v>
      </c>
      <c r="J163" s="151" t="s">
        <v>3305</v>
      </c>
      <c r="K163" s="151">
        <v>28700</v>
      </c>
      <c r="L163" s="151" t="s">
        <v>2284</v>
      </c>
      <c r="M163" s="151">
        <v>1</v>
      </c>
      <c r="N163" s="82" t="s">
        <v>47</v>
      </c>
      <c r="O163" s="57" t="str">
        <f>IF(ISERROR(VLOOKUP(K163, 'Catálogo VRAI'!A$1:A$1000,1, FALSE)),"No","Sí")</f>
        <v>Sí</v>
      </c>
      <c r="P163" s="151" t="s">
        <v>56</v>
      </c>
      <c r="Q163" s="91">
        <v>50</v>
      </c>
      <c r="R163" s="88">
        <v>3</v>
      </c>
    </row>
    <row r="164" spans="1:18">
      <c r="A164" s="151">
        <v>7</v>
      </c>
      <c r="B164" s="151" t="s">
        <v>3297</v>
      </c>
      <c r="C164" s="151" t="s">
        <v>3298</v>
      </c>
      <c r="D164" s="151" t="s">
        <v>3299</v>
      </c>
      <c r="E164" s="151" t="s">
        <v>3300</v>
      </c>
      <c r="F164" s="151" t="s">
        <v>3301</v>
      </c>
      <c r="G164" s="151" t="s">
        <v>231</v>
      </c>
      <c r="H164" s="151" t="s">
        <v>3302</v>
      </c>
      <c r="I164" s="151" t="s">
        <v>890</v>
      </c>
      <c r="J164" s="151" t="s">
        <v>975</v>
      </c>
      <c r="K164" s="151">
        <v>25979</v>
      </c>
      <c r="L164" s="151" t="s">
        <v>976</v>
      </c>
      <c r="M164" s="151">
        <v>1</v>
      </c>
      <c r="N164" s="82" t="s">
        <v>2771</v>
      </c>
      <c r="O164" s="57" t="str">
        <f>IF(ISERROR(VLOOKUP(K164, 'Catálogo VRAI'!A$1:A$1000,1, FALSE)),"No","Sí")</f>
        <v>Sí</v>
      </c>
      <c r="P164" s="151" t="s">
        <v>56</v>
      </c>
      <c r="Q164" s="91">
        <v>50</v>
      </c>
      <c r="R164" s="88">
        <v>4</v>
      </c>
    </row>
    <row r="165" spans="1:18">
      <c r="A165" s="151">
        <v>7</v>
      </c>
      <c r="B165" s="151" t="s">
        <v>3297</v>
      </c>
      <c r="C165" s="151" t="s">
        <v>3298</v>
      </c>
      <c r="D165" s="151" t="s">
        <v>3299</v>
      </c>
      <c r="E165" s="151" t="s">
        <v>3300</v>
      </c>
      <c r="F165" s="151" t="s">
        <v>3301</v>
      </c>
      <c r="G165" s="151" t="s">
        <v>231</v>
      </c>
      <c r="H165" s="151" t="s">
        <v>3302</v>
      </c>
      <c r="I165" s="151" t="s">
        <v>1183</v>
      </c>
      <c r="J165" s="151" t="s">
        <v>1897</v>
      </c>
      <c r="K165" s="151">
        <v>12889</v>
      </c>
      <c r="L165" s="151" t="s">
        <v>2287</v>
      </c>
      <c r="M165" s="151">
        <v>3</v>
      </c>
      <c r="N165" s="82" t="s">
        <v>56</v>
      </c>
      <c r="O165" s="57" t="str">
        <f>IF(ISERROR(VLOOKUP(K165, 'Catálogo VRAI'!A$1:A$1000,1, FALSE)),"No","Sí")</f>
        <v>Sí</v>
      </c>
      <c r="P165" s="151" t="s">
        <v>56</v>
      </c>
      <c r="Q165" s="91">
        <v>50</v>
      </c>
      <c r="R165" s="88">
        <v>5</v>
      </c>
    </row>
    <row r="166" spans="1:18">
      <c r="A166" s="151">
        <v>7</v>
      </c>
      <c r="B166" s="151" t="s">
        <v>3297</v>
      </c>
      <c r="C166" s="151" t="s">
        <v>3298</v>
      </c>
      <c r="D166" s="151" t="s">
        <v>3299</v>
      </c>
      <c r="E166" s="151" t="s">
        <v>3300</v>
      </c>
      <c r="F166" s="151" t="s">
        <v>3301</v>
      </c>
      <c r="G166" s="151" t="s">
        <v>231</v>
      </c>
      <c r="H166" s="151" t="s">
        <v>3302</v>
      </c>
      <c r="I166" s="151" t="s">
        <v>1183</v>
      </c>
      <c r="J166" s="151" t="s">
        <v>1197</v>
      </c>
      <c r="K166" s="151">
        <v>24228</v>
      </c>
      <c r="L166" s="151" t="s">
        <v>1198</v>
      </c>
      <c r="M166" s="151">
        <v>1</v>
      </c>
      <c r="N166" s="82" t="s">
        <v>56</v>
      </c>
      <c r="O166" s="57" t="str">
        <f>IF(ISERROR(VLOOKUP(K166, 'Catálogo VRAI'!A$1:A$1000,1, FALSE)),"No","Sí")</f>
        <v>Sí</v>
      </c>
      <c r="P166" s="151" t="s">
        <v>56</v>
      </c>
      <c r="Q166" s="91">
        <v>50</v>
      </c>
      <c r="R166" s="88">
        <v>6</v>
      </c>
    </row>
    <row r="167" spans="1:18">
      <c r="A167" s="151">
        <v>7</v>
      </c>
      <c r="B167" s="151" t="s">
        <v>3297</v>
      </c>
      <c r="C167" s="151" t="s">
        <v>3298</v>
      </c>
      <c r="D167" s="151" t="s">
        <v>3299</v>
      </c>
      <c r="E167" s="151" t="s">
        <v>3300</v>
      </c>
      <c r="F167" s="151" t="s">
        <v>3301</v>
      </c>
      <c r="G167" s="151" t="s">
        <v>231</v>
      </c>
      <c r="H167" s="151" t="s">
        <v>3302</v>
      </c>
      <c r="I167" s="151" t="s">
        <v>1234</v>
      </c>
      <c r="J167" s="151" t="s">
        <v>1270</v>
      </c>
      <c r="K167" s="151">
        <v>28176</v>
      </c>
      <c r="L167" s="151" t="s">
        <v>1271</v>
      </c>
      <c r="M167" s="151">
        <v>1</v>
      </c>
      <c r="N167" s="82" t="s">
        <v>56</v>
      </c>
      <c r="O167" s="57" t="str">
        <f>IF(ISERROR(VLOOKUP(K167, 'Catálogo VRAI'!A$1:A$1000,1, FALSE)),"No","Sí")</f>
        <v>Sí</v>
      </c>
      <c r="P167" s="151" t="s">
        <v>56</v>
      </c>
      <c r="Q167" s="91">
        <v>50</v>
      </c>
      <c r="R167" s="88">
        <v>7</v>
      </c>
    </row>
    <row r="168" spans="1:18">
      <c r="A168" s="151">
        <v>7</v>
      </c>
      <c r="B168" s="151" t="s">
        <v>3297</v>
      </c>
      <c r="C168" s="151" t="s">
        <v>3298</v>
      </c>
      <c r="D168" s="151" t="s">
        <v>3299</v>
      </c>
      <c r="E168" s="151" t="s">
        <v>3300</v>
      </c>
      <c r="F168" s="151" t="s">
        <v>3301</v>
      </c>
      <c r="G168" s="151" t="s">
        <v>231</v>
      </c>
      <c r="H168" s="151" t="s">
        <v>3302</v>
      </c>
      <c r="I168" s="151" t="s">
        <v>1234</v>
      </c>
      <c r="J168" s="151" t="s">
        <v>1235</v>
      </c>
      <c r="K168" s="151">
        <v>29600</v>
      </c>
      <c r="L168" s="151" t="s">
        <v>1236</v>
      </c>
      <c r="M168" s="151">
        <v>1</v>
      </c>
      <c r="N168" s="82" t="s">
        <v>2767</v>
      </c>
      <c r="O168" s="57" t="str">
        <f>IF(ISERROR(VLOOKUP(K168, 'Catálogo VRAI'!A$1:A$1000,1, FALSE)),"No","Sí")</f>
        <v>Sí</v>
      </c>
      <c r="P168" s="151" t="s">
        <v>56</v>
      </c>
      <c r="Q168" s="91">
        <v>50</v>
      </c>
      <c r="R168" s="88">
        <v>8</v>
      </c>
    </row>
    <row r="169" spans="1:18">
      <c r="A169" s="151">
        <v>7</v>
      </c>
      <c r="B169" s="151" t="s">
        <v>3297</v>
      </c>
      <c r="C169" s="151" t="s">
        <v>3298</v>
      </c>
      <c r="D169" s="151" t="s">
        <v>3299</v>
      </c>
      <c r="E169" s="151" t="s">
        <v>3300</v>
      </c>
      <c r="F169" s="151" t="s">
        <v>3301</v>
      </c>
      <c r="G169" s="151" t="s">
        <v>231</v>
      </c>
      <c r="H169" s="151" t="s">
        <v>3302</v>
      </c>
      <c r="I169" s="151" t="s">
        <v>790</v>
      </c>
      <c r="J169" s="151" t="s">
        <v>3306</v>
      </c>
      <c r="K169" s="151">
        <v>26158</v>
      </c>
      <c r="L169" s="151" t="s">
        <v>3307</v>
      </c>
      <c r="M169" s="151">
        <v>1</v>
      </c>
      <c r="N169" s="82" t="s">
        <v>56</v>
      </c>
      <c r="O169" s="57" t="str">
        <f>IF(ISERROR(VLOOKUP(K169, 'Catálogo VRAI'!A$1:A$1000,1, FALSE)),"No","Sí")</f>
        <v>No</v>
      </c>
      <c r="P169" s="151" t="s">
        <v>56</v>
      </c>
      <c r="Q169" s="91">
        <v>50</v>
      </c>
      <c r="R169" s="88">
        <v>9</v>
      </c>
    </row>
    <row r="170" spans="1:18">
      <c r="A170" s="151">
        <v>7</v>
      </c>
      <c r="B170" s="151" t="s">
        <v>3297</v>
      </c>
      <c r="C170" s="151" t="s">
        <v>3298</v>
      </c>
      <c r="D170" s="151" t="s">
        <v>3299</v>
      </c>
      <c r="E170" s="151" t="s">
        <v>3300</v>
      </c>
      <c r="F170" s="151" t="s">
        <v>3301</v>
      </c>
      <c r="G170" s="151" t="s">
        <v>231</v>
      </c>
      <c r="H170" s="151" t="s">
        <v>3302</v>
      </c>
      <c r="I170" s="151" t="s">
        <v>790</v>
      </c>
      <c r="J170" s="151" t="s">
        <v>3308</v>
      </c>
      <c r="K170" s="151">
        <v>11364</v>
      </c>
      <c r="L170" s="151" t="s">
        <v>3309</v>
      </c>
      <c r="M170" s="151">
        <v>1</v>
      </c>
      <c r="N170" s="82" t="s">
        <v>2767</v>
      </c>
      <c r="O170" s="57" t="str">
        <f>IF(ISERROR(VLOOKUP(K170, 'Catálogo VRAI'!A$1:A$1000,1, FALSE)),"No","Sí")</f>
        <v>No</v>
      </c>
      <c r="P170" s="151" t="s">
        <v>56</v>
      </c>
      <c r="Q170" s="91">
        <v>50</v>
      </c>
      <c r="R170" s="88">
        <v>10</v>
      </c>
    </row>
    <row r="171" spans="1:18">
      <c r="A171" s="127">
        <v>7</v>
      </c>
      <c r="B171" s="132" t="s">
        <v>3754</v>
      </c>
      <c r="C171" s="127" t="s">
        <v>3755</v>
      </c>
      <c r="D171" s="127" t="s">
        <v>3756</v>
      </c>
      <c r="E171" s="127" t="s">
        <v>3757</v>
      </c>
      <c r="F171" s="127" t="s">
        <v>3758</v>
      </c>
      <c r="G171" s="127" t="s">
        <v>231</v>
      </c>
      <c r="H171" s="127" t="s">
        <v>3493</v>
      </c>
      <c r="I171" s="127" t="s">
        <v>921</v>
      </c>
      <c r="J171" s="127" t="s">
        <v>1057</v>
      </c>
      <c r="K171" s="127">
        <v>25010</v>
      </c>
      <c r="L171" s="127" t="s">
        <v>1058</v>
      </c>
      <c r="M171" s="127">
        <v>1</v>
      </c>
      <c r="N171" s="127" t="s">
        <v>47</v>
      </c>
      <c r="O171" s="127" t="s">
        <v>47</v>
      </c>
      <c r="P171" s="127" t="s">
        <v>47</v>
      </c>
      <c r="Q171" s="190">
        <v>30</v>
      </c>
      <c r="R171" s="127">
        <v>1</v>
      </c>
    </row>
    <row r="172" spans="1:18">
      <c r="A172" s="127">
        <v>7</v>
      </c>
      <c r="B172" s="132" t="s">
        <v>3754</v>
      </c>
      <c r="C172" s="127" t="s">
        <v>3755</v>
      </c>
      <c r="D172" s="127" t="s">
        <v>3756</v>
      </c>
      <c r="E172" s="127" t="s">
        <v>3757</v>
      </c>
      <c r="F172" s="127" t="s">
        <v>3758</v>
      </c>
      <c r="G172" s="127" t="s">
        <v>231</v>
      </c>
      <c r="H172" s="127" t="s">
        <v>3493</v>
      </c>
      <c r="I172" s="127" t="s">
        <v>878</v>
      </c>
      <c r="J172" s="127" t="s">
        <v>1815</v>
      </c>
      <c r="K172" s="127">
        <v>26852</v>
      </c>
      <c r="L172" s="127" t="s">
        <v>1060</v>
      </c>
      <c r="M172" s="127">
        <v>1</v>
      </c>
      <c r="N172" s="127" t="s">
        <v>56</v>
      </c>
      <c r="O172" s="127" t="s">
        <v>47</v>
      </c>
      <c r="P172" s="127" t="s">
        <v>56</v>
      </c>
      <c r="Q172" s="190">
        <v>30</v>
      </c>
      <c r="R172" s="127">
        <v>2</v>
      </c>
    </row>
    <row r="173" spans="1:18">
      <c r="A173" s="127">
        <v>7</v>
      </c>
      <c r="B173" s="132" t="s">
        <v>3754</v>
      </c>
      <c r="C173" s="127" t="s">
        <v>3755</v>
      </c>
      <c r="D173" s="127" t="s">
        <v>3756</v>
      </c>
      <c r="E173" s="127" t="s">
        <v>3757</v>
      </c>
      <c r="F173" s="127" t="s">
        <v>3758</v>
      </c>
      <c r="G173" s="127" t="s">
        <v>231</v>
      </c>
      <c r="H173" s="127" t="s">
        <v>3493</v>
      </c>
      <c r="I173" s="127" t="s">
        <v>921</v>
      </c>
      <c r="J173" s="127" t="s">
        <v>3398</v>
      </c>
      <c r="K173" s="127">
        <v>27802</v>
      </c>
      <c r="L173" s="127" t="s">
        <v>1062</v>
      </c>
      <c r="M173" s="127">
        <v>1</v>
      </c>
      <c r="N173" s="127" t="s">
        <v>47</v>
      </c>
      <c r="O173" s="127" t="s">
        <v>47</v>
      </c>
      <c r="P173" s="127" t="s">
        <v>56</v>
      </c>
      <c r="Q173" s="190">
        <v>30</v>
      </c>
      <c r="R173" s="127">
        <v>3</v>
      </c>
    </row>
    <row r="174" spans="1:18">
      <c r="A174" s="127">
        <v>7</v>
      </c>
      <c r="B174" s="132" t="s">
        <v>3754</v>
      </c>
      <c r="C174" s="127" t="s">
        <v>3755</v>
      </c>
      <c r="D174" s="127" t="s">
        <v>3756</v>
      </c>
      <c r="E174" s="127" t="s">
        <v>3757</v>
      </c>
      <c r="F174" s="127" t="s">
        <v>3758</v>
      </c>
      <c r="G174" s="127" t="s">
        <v>231</v>
      </c>
      <c r="H174" s="127" t="s">
        <v>3493</v>
      </c>
      <c r="I174" s="127" t="s">
        <v>878</v>
      </c>
      <c r="J174" s="127" t="s">
        <v>3759</v>
      </c>
      <c r="K174" s="127">
        <v>27800</v>
      </c>
      <c r="L174" s="127" t="s">
        <v>3760</v>
      </c>
      <c r="M174" s="127">
        <v>1</v>
      </c>
      <c r="N174" s="127" t="s">
        <v>47</v>
      </c>
      <c r="O174" s="127" t="s">
        <v>56</v>
      </c>
      <c r="P174" s="127" t="s">
        <v>56</v>
      </c>
      <c r="Q174" s="190">
        <v>30</v>
      </c>
      <c r="R174" s="127">
        <v>4</v>
      </c>
    </row>
    <row r="175" spans="1:18">
      <c r="A175" s="127">
        <v>7</v>
      </c>
      <c r="B175" s="132" t="s">
        <v>3754</v>
      </c>
      <c r="C175" s="127" t="s">
        <v>3755</v>
      </c>
      <c r="D175" s="127" t="s">
        <v>3756</v>
      </c>
      <c r="E175" s="127" t="s">
        <v>3757</v>
      </c>
      <c r="F175" s="127" t="s">
        <v>3758</v>
      </c>
      <c r="G175" s="127" t="s">
        <v>231</v>
      </c>
      <c r="H175" s="127" t="s">
        <v>3493</v>
      </c>
      <c r="I175" s="127" t="s">
        <v>921</v>
      </c>
      <c r="J175" s="127" t="s">
        <v>3761</v>
      </c>
      <c r="K175" s="127">
        <v>26907</v>
      </c>
      <c r="L175" s="127" t="s">
        <v>3762</v>
      </c>
      <c r="M175" s="127">
        <v>1</v>
      </c>
      <c r="N175" s="127" t="s">
        <v>56</v>
      </c>
      <c r="O175" s="127" t="s">
        <v>56</v>
      </c>
      <c r="P175" s="127" t="s">
        <v>56</v>
      </c>
      <c r="Q175" s="190">
        <v>30</v>
      </c>
      <c r="R175" s="127">
        <v>5</v>
      </c>
    </row>
    <row r="176" spans="1:18">
      <c r="A176" s="57">
        <v>8</v>
      </c>
      <c r="B176" s="58">
        <f>VLOOKUP($A176,Sheet1!$A$1:$C$95,3,FALSE)</f>
        <v>45267.266377314802</v>
      </c>
      <c r="C176" s="57" t="s">
        <v>110</v>
      </c>
      <c r="D176" s="57" t="s">
        <v>111</v>
      </c>
      <c r="E176" s="57" t="s">
        <v>112</v>
      </c>
      <c r="F176" s="57" t="s">
        <v>113</v>
      </c>
      <c r="G176" s="57" t="s">
        <v>114</v>
      </c>
      <c r="H176" s="57" t="s">
        <v>115</v>
      </c>
      <c r="I176" s="57" t="str">
        <f>VLOOKUP(L176,Escuelas!$A$1:$C$720,3,FALSE)</f>
        <v>Agronomía y Sistemas Naturales</v>
      </c>
      <c r="J176" s="57" t="s">
        <v>116</v>
      </c>
      <c r="K176" s="57">
        <v>17412</v>
      </c>
      <c r="L176" s="57" t="s">
        <v>117</v>
      </c>
      <c r="M176" s="57">
        <v>1</v>
      </c>
      <c r="N176" s="82" t="s">
        <v>2771</v>
      </c>
      <c r="O176" s="57" t="str">
        <f>IF(ISERROR(VLOOKUP(K176, 'Catálogo VRAI'!A$1:A$1000,1, FALSE)),"No","Sí")</f>
        <v>Sí</v>
      </c>
      <c r="P176" s="57" t="s">
        <v>47</v>
      </c>
      <c r="Q176" s="89">
        <v>50</v>
      </c>
      <c r="R176" s="88">
        <v>1</v>
      </c>
    </row>
    <row r="177" spans="1:18">
      <c r="A177" s="57">
        <v>8</v>
      </c>
      <c r="B177" s="58">
        <f>VLOOKUP($A177,Sheet1!$A$1:$C$95,3,FALSE)</f>
        <v>45267.266377314802</v>
      </c>
      <c r="C177" s="57" t="s">
        <v>110</v>
      </c>
      <c r="D177" s="57" t="s">
        <v>111</v>
      </c>
      <c r="E177" s="57" t="s">
        <v>112</v>
      </c>
      <c r="F177" s="57" t="s">
        <v>113</v>
      </c>
      <c r="G177" s="57" t="s">
        <v>114</v>
      </c>
      <c r="H177" s="57" t="s">
        <v>115</v>
      </c>
      <c r="I177" s="57" t="str">
        <f>VLOOKUP(L177,Escuelas!$A$1:$C$720,3,FALSE)</f>
        <v>Agronomía y Sistemas Naturales</v>
      </c>
      <c r="J177" s="57" t="s">
        <v>118</v>
      </c>
      <c r="K177" s="57">
        <v>10409</v>
      </c>
      <c r="L177" s="57" t="s">
        <v>119</v>
      </c>
      <c r="M177" s="57">
        <v>1</v>
      </c>
      <c r="N177" s="82" t="s">
        <v>2767</v>
      </c>
      <c r="O177" s="57" t="str">
        <f>IF(ISERROR(VLOOKUP(K177, 'Catálogo VRAI'!A$1:A$1000,1, FALSE)),"No","Sí")</f>
        <v>Sí</v>
      </c>
      <c r="P177" s="57" t="s">
        <v>47</v>
      </c>
      <c r="Q177" s="89">
        <v>50</v>
      </c>
      <c r="R177" s="88">
        <v>2</v>
      </c>
    </row>
    <row r="178" spans="1:18">
      <c r="A178" s="57">
        <v>8</v>
      </c>
      <c r="B178" s="58">
        <f>VLOOKUP($A178,Sheet1!$A$1:$C$95,3,FALSE)</f>
        <v>45267.266377314802</v>
      </c>
      <c r="C178" s="57" t="s">
        <v>110</v>
      </c>
      <c r="D178" s="57" t="s">
        <v>111</v>
      </c>
      <c r="E178" s="57" t="s">
        <v>112</v>
      </c>
      <c r="F178" s="57" t="s">
        <v>113</v>
      </c>
      <c r="G178" s="57" t="s">
        <v>114</v>
      </c>
      <c r="H178" s="57" t="s">
        <v>115</v>
      </c>
      <c r="I178" s="57" t="str">
        <f>VLOOKUP(L178,Escuelas!$A$1:$C$720,3,FALSE)</f>
        <v>Agronomía y Sistemas Naturales</v>
      </c>
      <c r="J178" s="57" t="s">
        <v>120</v>
      </c>
      <c r="K178" s="57">
        <v>10169</v>
      </c>
      <c r="L178" s="57" t="s">
        <v>121</v>
      </c>
      <c r="M178" s="57">
        <v>1</v>
      </c>
      <c r="N178" s="82" t="s">
        <v>56</v>
      </c>
      <c r="O178" s="57" t="str">
        <f>IF(ISERROR(VLOOKUP(K178, 'Catálogo VRAI'!A$1:A$1000,1, FALSE)),"No","Sí")</f>
        <v>Sí</v>
      </c>
      <c r="P178" s="57" t="s">
        <v>47</v>
      </c>
      <c r="Q178" s="89">
        <v>50</v>
      </c>
      <c r="R178" s="88">
        <v>3</v>
      </c>
    </row>
    <row r="179" spans="1:18">
      <c r="A179" s="57">
        <v>8</v>
      </c>
      <c r="B179" s="58">
        <f>VLOOKUP($A179,Sheet1!$A$1:$C$95,3,FALSE)</f>
        <v>45267.266377314802</v>
      </c>
      <c r="C179" s="57" t="s">
        <v>110</v>
      </c>
      <c r="D179" s="57" t="s">
        <v>111</v>
      </c>
      <c r="E179" s="57" t="s">
        <v>112</v>
      </c>
      <c r="F179" s="57" t="s">
        <v>113</v>
      </c>
      <c r="G179" s="57" t="s">
        <v>114</v>
      </c>
      <c r="H179" s="57" t="s">
        <v>115</v>
      </c>
      <c r="I179" s="57" t="str">
        <f>VLOOKUP(L179,Escuelas!$A$1:$C$720,3,FALSE)</f>
        <v>Agronomía Y Sistemas Naturales</v>
      </c>
      <c r="J179" s="57" t="s">
        <v>122</v>
      </c>
      <c r="K179" s="57">
        <v>25941</v>
      </c>
      <c r="L179" s="57" t="s">
        <v>123</v>
      </c>
      <c r="M179" s="57">
        <v>1</v>
      </c>
      <c r="N179" s="82" t="s">
        <v>2770</v>
      </c>
      <c r="O179" s="57" t="str">
        <f>IF(ISERROR(VLOOKUP(K179, 'Catálogo VRAI'!A$1:A$1000,1, FALSE)),"No","Sí")</f>
        <v>No</v>
      </c>
      <c r="P179" s="57" t="s">
        <v>47</v>
      </c>
      <c r="Q179" s="89">
        <v>50</v>
      </c>
      <c r="R179" s="88">
        <v>4</v>
      </c>
    </row>
    <row r="180" spans="1:18">
      <c r="A180" s="57">
        <v>8</v>
      </c>
      <c r="B180" s="58">
        <f>VLOOKUP($A180,Sheet1!$A$1:$C$95,3,FALSE)</f>
        <v>45267.266377314802</v>
      </c>
      <c r="C180" s="57" t="s">
        <v>110</v>
      </c>
      <c r="D180" s="57" t="s">
        <v>111</v>
      </c>
      <c r="E180" s="57" t="s">
        <v>112</v>
      </c>
      <c r="F180" s="57" t="s">
        <v>113</v>
      </c>
      <c r="G180" s="57" t="s">
        <v>114</v>
      </c>
      <c r="H180" s="57" t="s">
        <v>115</v>
      </c>
      <c r="I180" s="57" t="str">
        <f>VLOOKUP(L180,Escuelas!$A$1:$C$720,3,FALSE)</f>
        <v>Agronomía Y Sistemas Naturales</v>
      </c>
      <c r="J180" s="57" t="s">
        <v>124</v>
      </c>
      <c r="K180" s="57">
        <v>25208</v>
      </c>
      <c r="L180" s="57" t="s">
        <v>125</v>
      </c>
      <c r="M180" s="57">
        <v>1</v>
      </c>
      <c r="N180" s="82" t="s">
        <v>2767</v>
      </c>
      <c r="O180" s="57" t="str">
        <f>IF(ISERROR(VLOOKUP(K180, 'Catálogo VRAI'!A$1:A$1000,1, FALSE)),"No","Sí")</f>
        <v>No</v>
      </c>
      <c r="P180" s="57" t="s">
        <v>47</v>
      </c>
      <c r="Q180" s="89">
        <v>50</v>
      </c>
      <c r="R180" s="88">
        <v>5</v>
      </c>
    </row>
    <row r="181" spans="1:18">
      <c r="A181" s="57">
        <v>8</v>
      </c>
      <c r="B181" s="58">
        <f>VLOOKUP($A181,Sheet1!$A$1:$C$95,3,FALSE)</f>
        <v>45267.266377314802</v>
      </c>
      <c r="C181" s="57" t="s">
        <v>110</v>
      </c>
      <c r="D181" s="57" t="s">
        <v>111</v>
      </c>
      <c r="E181" s="57" t="s">
        <v>112</v>
      </c>
      <c r="F181" s="57" t="s">
        <v>113</v>
      </c>
      <c r="G181" s="57" t="s">
        <v>114</v>
      </c>
      <c r="H181" s="57" t="s">
        <v>115</v>
      </c>
      <c r="I181" s="57" t="str">
        <f>VLOOKUP(L181,Escuelas!$A$1:$C$720,3,FALSE)</f>
        <v>Agronomía Y Sistemas Naturales</v>
      </c>
      <c r="J181" s="57" t="s">
        <v>122</v>
      </c>
      <c r="K181" s="57">
        <v>25941</v>
      </c>
      <c r="L181" s="57" t="s">
        <v>123</v>
      </c>
      <c r="M181" s="57">
        <v>1</v>
      </c>
      <c r="N181" s="82" t="s">
        <v>2770</v>
      </c>
      <c r="O181" s="57" t="str">
        <f>IF(ISERROR(VLOOKUP(K181, 'Catálogo VRAI'!A$1:A$1000,1, FALSE)),"No","Sí")</f>
        <v>No</v>
      </c>
      <c r="P181" s="57" t="s">
        <v>47</v>
      </c>
      <c r="Q181" s="89">
        <v>50</v>
      </c>
      <c r="R181" s="88">
        <v>6</v>
      </c>
    </row>
    <row r="182" spans="1:18">
      <c r="A182" s="57">
        <v>8</v>
      </c>
      <c r="B182" s="58">
        <f>VLOOKUP($A182,Sheet1!$A$1:$C$95,3,FALSE)</f>
        <v>45267.266377314802</v>
      </c>
      <c r="C182" s="57" t="s">
        <v>110</v>
      </c>
      <c r="D182" s="57" t="s">
        <v>111</v>
      </c>
      <c r="E182" s="57" t="s">
        <v>112</v>
      </c>
      <c r="F182" s="57" t="s">
        <v>113</v>
      </c>
      <c r="G182" s="57" t="s">
        <v>114</v>
      </c>
      <c r="H182" s="57" t="s">
        <v>115</v>
      </c>
      <c r="I182" s="57" t="str">
        <f>VLOOKUP(L182,Escuelas!$A$1:$C$720,3,FALSE)</f>
        <v>Agronomía Y Sistemas Naturales</v>
      </c>
      <c r="J182" s="57" t="s">
        <v>124</v>
      </c>
      <c r="K182" s="57">
        <v>25208</v>
      </c>
      <c r="L182" s="57" t="s">
        <v>125</v>
      </c>
      <c r="M182" s="57">
        <v>1</v>
      </c>
      <c r="N182" s="82" t="s">
        <v>2767</v>
      </c>
      <c r="O182" s="57" t="str">
        <f>IF(ISERROR(VLOOKUP(K182, 'Catálogo VRAI'!A$1:A$1000,1, FALSE)),"No","Sí")</f>
        <v>No</v>
      </c>
      <c r="P182" s="57" t="s">
        <v>47</v>
      </c>
      <c r="Q182" s="89">
        <v>50</v>
      </c>
      <c r="R182" s="88">
        <v>7</v>
      </c>
    </row>
    <row r="183" spans="1:18">
      <c r="A183" s="151">
        <v>8</v>
      </c>
      <c r="B183" s="151" t="s">
        <v>3001</v>
      </c>
      <c r="C183" s="151" t="s">
        <v>3002</v>
      </c>
      <c r="D183" s="151" t="s">
        <v>3003</v>
      </c>
      <c r="E183" s="151" t="s">
        <v>3004</v>
      </c>
      <c r="F183" s="151" t="s">
        <v>3005</v>
      </c>
      <c r="G183" s="151" t="s">
        <v>231</v>
      </c>
      <c r="H183" s="151" t="s">
        <v>3006</v>
      </c>
      <c r="I183" s="151" t="s">
        <v>897</v>
      </c>
      <c r="J183" s="151" t="s">
        <v>3007</v>
      </c>
      <c r="K183" s="151">
        <v>14317</v>
      </c>
      <c r="L183" s="151" t="s">
        <v>3008</v>
      </c>
      <c r="M183" s="151">
        <v>1</v>
      </c>
      <c r="N183" s="82" t="s">
        <v>47</v>
      </c>
      <c r="O183" s="57" t="str">
        <f>IF(ISERROR(VLOOKUP(K183, 'Catálogo VRAI'!A$1:A$1000,1, FALSE)),"No","Sí")</f>
        <v>Sí</v>
      </c>
      <c r="P183" s="151" t="s">
        <v>47</v>
      </c>
      <c r="Q183" s="91">
        <v>25</v>
      </c>
      <c r="R183" s="88">
        <v>1</v>
      </c>
    </row>
    <row r="184" spans="1:18">
      <c r="A184" s="151">
        <v>8</v>
      </c>
      <c r="B184" s="151" t="s">
        <v>3001</v>
      </c>
      <c r="C184" s="151" t="s">
        <v>3002</v>
      </c>
      <c r="D184" s="151" t="s">
        <v>3003</v>
      </c>
      <c r="E184" s="151" t="s">
        <v>3004</v>
      </c>
      <c r="F184" s="151" t="s">
        <v>3005</v>
      </c>
      <c r="G184" s="151" t="s">
        <v>231</v>
      </c>
      <c r="H184" s="151" t="s">
        <v>3006</v>
      </c>
      <c r="I184" s="151" t="s">
        <v>897</v>
      </c>
      <c r="J184" s="151" t="s">
        <v>3009</v>
      </c>
      <c r="K184" s="151">
        <v>13508</v>
      </c>
      <c r="L184" s="151" t="s">
        <v>3010</v>
      </c>
      <c r="M184" s="151">
        <v>1</v>
      </c>
      <c r="N184" s="82" t="s">
        <v>47</v>
      </c>
      <c r="O184" s="57" t="str">
        <f>IF(ISERROR(VLOOKUP(K184, 'Catálogo VRAI'!A$1:A$1000,1, FALSE)),"No","Sí")</f>
        <v>No</v>
      </c>
      <c r="P184" s="151" t="s">
        <v>47</v>
      </c>
      <c r="Q184" s="91">
        <v>25</v>
      </c>
      <c r="R184" s="88">
        <v>2</v>
      </c>
    </row>
    <row r="185" spans="1:18">
      <c r="A185" s="151">
        <v>8</v>
      </c>
      <c r="B185" s="151" t="s">
        <v>3001</v>
      </c>
      <c r="C185" s="151" t="s">
        <v>3002</v>
      </c>
      <c r="D185" s="151" t="s">
        <v>3003</v>
      </c>
      <c r="E185" s="151" t="s">
        <v>3004</v>
      </c>
      <c r="F185" s="151" t="s">
        <v>3005</v>
      </c>
      <c r="G185" s="151" t="s">
        <v>231</v>
      </c>
      <c r="H185" s="151" t="s">
        <v>3006</v>
      </c>
      <c r="I185" s="151" t="s">
        <v>897</v>
      </c>
      <c r="J185" s="151" t="s">
        <v>3011</v>
      </c>
      <c r="K185" s="151">
        <v>23619</v>
      </c>
      <c r="L185" s="151" t="s">
        <v>3012</v>
      </c>
      <c r="M185" s="151">
        <v>2</v>
      </c>
      <c r="N185" s="82" t="s">
        <v>47</v>
      </c>
      <c r="O185" s="57" t="str">
        <f>IF(ISERROR(VLOOKUP(K185, 'Catálogo VRAI'!A$1:A$1000,1, FALSE)),"No","Sí")</f>
        <v>No</v>
      </c>
      <c r="P185" s="151" t="s">
        <v>47</v>
      </c>
      <c r="Q185" s="91">
        <v>25</v>
      </c>
      <c r="R185" s="88">
        <v>3</v>
      </c>
    </row>
    <row r="186" spans="1:18">
      <c r="A186" s="151">
        <v>8</v>
      </c>
      <c r="B186" s="151" t="s">
        <v>3310</v>
      </c>
      <c r="C186" s="151" t="s">
        <v>3311</v>
      </c>
      <c r="D186" s="151" t="s">
        <v>3312</v>
      </c>
      <c r="E186" s="151" t="s">
        <v>3313</v>
      </c>
      <c r="F186" s="151" t="s">
        <v>3314</v>
      </c>
      <c r="G186" s="151" t="s">
        <v>231</v>
      </c>
      <c r="H186" s="151" t="s">
        <v>3302</v>
      </c>
      <c r="I186" s="151" t="s">
        <v>787</v>
      </c>
      <c r="J186" s="151" t="s">
        <v>1888</v>
      </c>
      <c r="K186" s="151">
        <v>25225</v>
      </c>
      <c r="L186" s="151" t="s">
        <v>789</v>
      </c>
      <c r="M186" s="151">
        <v>1</v>
      </c>
      <c r="N186" s="82" t="s">
        <v>47</v>
      </c>
      <c r="O186" s="57" t="str">
        <f>IF(ISERROR(VLOOKUP(K186, 'Catálogo VRAI'!A$1:A$1000,1, FALSE)),"No","Sí")</f>
        <v>Sí</v>
      </c>
      <c r="P186" s="151" t="s">
        <v>56</v>
      </c>
      <c r="Q186" s="91">
        <v>50</v>
      </c>
      <c r="R186" s="88">
        <v>1</v>
      </c>
    </row>
    <row r="187" spans="1:18">
      <c r="A187" s="151">
        <v>8</v>
      </c>
      <c r="B187" s="151" t="s">
        <v>3310</v>
      </c>
      <c r="C187" s="151" t="s">
        <v>3311</v>
      </c>
      <c r="D187" s="151" t="s">
        <v>3312</v>
      </c>
      <c r="E187" s="151" t="s">
        <v>3313</v>
      </c>
      <c r="F187" s="151" t="s">
        <v>3314</v>
      </c>
      <c r="G187" s="151" t="s">
        <v>231</v>
      </c>
      <c r="H187" s="151" t="s">
        <v>3302</v>
      </c>
      <c r="I187" s="151" t="s">
        <v>787</v>
      </c>
      <c r="J187" s="151" t="s">
        <v>3303</v>
      </c>
      <c r="K187" s="151">
        <v>26827</v>
      </c>
      <c r="L187" s="151" t="s">
        <v>3304</v>
      </c>
      <c r="M187" s="151">
        <v>1</v>
      </c>
      <c r="N187" s="82" t="s">
        <v>47</v>
      </c>
      <c r="O187" s="57" t="str">
        <f>IF(ISERROR(VLOOKUP(K187, 'Catálogo VRAI'!A$1:A$1000,1, FALSE)),"No","Sí")</f>
        <v>Sí</v>
      </c>
      <c r="P187" s="151" t="s">
        <v>56</v>
      </c>
      <c r="Q187" s="91">
        <v>50</v>
      </c>
      <c r="R187" s="88">
        <v>2</v>
      </c>
    </row>
    <row r="188" spans="1:18">
      <c r="A188" s="151">
        <v>8</v>
      </c>
      <c r="B188" s="151" t="s">
        <v>3310</v>
      </c>
      <c r="C188" s="151" t="s">
        <v>3311</v>
      </c>
      <c r="D188" s="151" t="s">
        <v>3312</v>
      </c>
      <c r="E188" s="151" t="s">
        <v>3313</v>
      </c>
      <c r="F188" s="151" t="s">
        <v>3314</v>
      </c>
      <c r="G188" s="151" t="s">
        <v>231</v>
      </c>
      <c r="H188" s="151" t="s">
        <v>3302</v>
      </c>
      <c r="I188" s="151" t="s">
        <v>1122</v>
      </c>
      <c r="J188" s="151" t="s">
        <v>3305</v>
      </c>
      <c r="K188" s="176">
        <v>28700</v>
      </c>
      <c r="L188" s="151" t="s">
        <v>2284</v>
      </c>
      <c r="M188" s="151">
        <v>1</v>
      </c>
      <c r="N188" s="82" t="s">
        <v>47</v>
      </c>
      <c r="O188" s="57" t="str">
        <f>IF(ISERROR(VLOOKUP(K188, 'Catálogo VRAI'!A$1:A$1000,1, FALSE)),"No","Sí")</f>
        <v>Sí</v>
      </c>
      <c r="P188" s="151" t="s">
        <v>56</v>
      </c>
      <c r="Q188" s="91">
        <v>50</v>
      </c>
      <c r="R188" s="88">
        <v>3</v>
      </c>
    </row>
    <row r="189" spans="1:18">
      <c r="A189" s="151">
        <v>8</v>
      </c>
      <c r="B189" s="151" t="s">
        <v>3310</v>
      </c>
      <c r="C189" s="151" t="s">
        <v>3311</v>
      </c>
      <c r="D189" s="151" t="s">
        <v>3312</v>
      </c>
      <c r="E189" s="151" t="s">
        <v>3313</v>
      </c>
      <c r="F189" s="151" t="s">
        <v>3314</v>
      </c>
      <c r="G189" s="151" t="s">
        <v>231</v>
      </c>
      <c r="H189" s="151" t="s">
        <v>3302</v>
      </c>
      <c r="I189" s="151" t="s">
        <v>890</v>
      </c>
      <c r="J189" s="151" t="s">
        <v>975</v>
      </c>
      <c r="K189" s="151">
        <v>25979</v>
      </c>
      <c r="L189" s="151" t="s">
        <v>976</v>
      </c>
      <c r="M189" s="151">
        <v>1</v>
      </c>
      <c r="N189" s="82" t="s">
        <v>2771</v>
      </c>
      <c r="O189" s="57" t="str">
        <f>IF(ISERROR(VLOOKUP(K189, 'Catálogo VRAI'!A$1:A$1000,1, FALSE)),"No","Sí")</f>
        <v>Sí</v>
      </c>
      <c r="P189" s="151" t="s">
        <v>56</v>
      </c>
      <c r="Q189" s="91">
        <v>50</v>
      </c>
      <c r="R189" s="88">
        <v>4</v>
      </c>
    </row>
    <row r="190" spans="1:18">
      <c r="A190" s="151">
        <v>8</v>
      </c>
      <c r="B190" s="151" t="s">
        <v>3310</v>
      </c>
      <c r="C190" s="151" t="s">
        <v>3311</v>
      </c>
      <c r="D190" s="151" t="s">
        <v>3312</v>
      </c>
      <c r="E190" s="151" t="s">
        <v>3313</v>
      </c>
      <c r="F190" s="151" t="s">
        <v>3314</v>
      </c>
      <c r="G190" s="151" t="s">
        <v>231</v>
      </c>
      <c r="H190" s="151" t="s">
        <v>3302</v>
      </c>
      <c r="I190" s="151" t="s">
        <v>1183</v>
      </c>
      <c r="J190" s="151" t="s">
        <v>3315</v>
      </c>
      <c r="K190" s="151">
        <v>12889</v>
      </c>
      <c r="L190" s="151" t="s">
        <v>2287</v>
      </c>
      <c r="M190" s="151">
        <v>3</v>
      </c>
      <c r="N190" s="82" t="s">
        <v>56</v>
      </c>
      <c r="O190" s="57" t="str">
        <f>IF(ISERROR(VLOOKUP(K190, 'Catálogo VRAI'!A$1:A$1000,1, FALSE)),"No","Sí")</f>
        <v>Sí</v>
      </c>
      <c r="P190" s="151" t="s">
        <v>56</v>
      </c>
      <c r="Q190" s="91">
        <v>50</v>
      </c>
      <c r="R190" s="88">
        <v>5</v>
      </c>
    </row>
    <row r="191" spans="1:18">
      <c r="A191" s="151">
        <v>8</v>
      </c>
      <c r="B191" s="151" t="s">
        <v>3310</v>
      </c>
      <c r="C191" s="151" t="s">
        <v>3311</v>
      </c>
      <c r="D191" s="151" t="s">
        <v>3312</v>
      </c>
      <c r="E191" s="151" t="s">
        <v>3313</v>
      </c>
      <c r="F191" s="151" t="s">
        <v>3314</v>
      </c>
      <c r="G191" s="151" t="s">
        <v>231</v>
      </c>
      <c r="H191" s="151" t="s">
        <v>3302</v>
      </c>
      <c r="I191" s="151" t="s">
        <v>1183</v>
      </c>
      <c r="J191" s="151" t="s">
        <v>1197</v>
      </c>
      <c r="K191" s="151">
        <v>24228</v>
      </c>
      <c r="L191" s="151" t="s">
        <v>1198</v>
      </c>
      <c r="M191" s="151">
        <v>1</v>
      </c>
      <c r="N191" s="82" t="s">
        <v>56</v>
      </c>
      <c r="O191" s="57" t="str">
        <f>IF(ISERROR(VLOOKUP(K191, 'Catálogo VRAI'!A$1:A$1000,1, FALSE)),"No","Sí")</f>
        <v>Sí</v>
      </c>
      <c r="P191" s="151" t="s">
        <v>56</v>
      </c>
      <c r="Q191" s="91">
        <v>50</v>
      </c>
      <c r="R191" s="88">
        <v>6</v>
      </c>
    </row>
    <row r="192" spans="1:18">
      <c r="A192" s="151">
        <v>8</v>
      </c>
      <c r="B192" s="151" t="s">
        <v>3310</v>
      </c>
      <c r="C192" s="151" t="s">
        <v>3311</v>
      </c>
      <c r="D192" s="151" t="s">
        <v>3312</v>
      </c>
      <c r="E192" s="151" t="s">
        <v>3313</v>
      </c>
      <c r="F192" s="151" t="s">
        <v>3314</v>
      </c>
      <c r="G192" s="151" t="s">
        <v>231</v>
      </c>
      <c r="H192" s="151" t="s">
        <v>3302</v>
      </c>
      <c r="I192" s="151" t="s">
        <v>1234</v>
      </c>
      <c r="J192" s="151" t="s">
        <v>1270</v>
      </c>
      <c r="K192" s="151">
        <v>28176</v>
      </c>
      <c r="L192" s="151" t="s">
        <v>1271</v>
      </c>
      <c r="M192" s="151">
        <v>1</v>
      </c>
      <c r="N192" s="82" t="s">
        <v>56</v>
      </c>
      <c r="O192" s="57" t="str">
        <f>IF(ISERROR(VLOOKUP(K192, 'Catálogo VRAI'!A$1:A$1000,1, FALSE)),"No","Sí")</f>
        <v>Sí</v>
      </c>
      <c r="P192" s="151" t="s">
        <v>56</v>
      </c>
      <c r="Q192" s="91">
        <v>50</v>
      </c>
      <c r="R192" s="88">
        <v>7</v>
      </c>
    </row>
    <row r="193" spans="1:18">
      <c r="A193" s="151">
        <v>8</v>
      </c>
      <c r="B193" s="151" t="s">
        <v>3310</v>
      </c>
      <c r="C193" s="151" t="s">
        <v>3311</v>
      </c>
      <c r="D193" s="151" t="s">
        <v>3312</v>
      </c>
      <c r="E193" s="151" t="s">
        <v>3313</v>
      </c>
      <c r="F193" s="151" t="s">
        <v>3314</v>
      </c>
      <c r="G193" s="151" t="s">
        <v>231</v>
      </c>
      <c r="H193" s="151" t="s">
        <v>3302</v>
      </c>
      <c r="I193" s="151" t="s">
        <v>1234</v>
      </c>
      <c r="J193" s="151" t="s">
        <v>1235</v>
      </c>
      <c r="K193" s="151">
        <v>29600</v>
      </c>
      <c r="L193" s="151" t="s">
        <v>1236</v>
      </c>
      <c r="M193" s="151">
        <v>1</v>
      </c>
      <c r="N193" s="82" t="s">
        <v>2767</v>
      </c>
      <c r="O193" s="57" t="str">
        <f>IF(ISERROR(VLOOKUP(K193, 'Catálogo VRAI'!A$1:A$1000,1, FALSE)),"No","Sí")</f>
        <v>Sí</v>
      </c>
      <c r="P193" s="151" t="s">
        <v>56</v>
      </c>
      <c r="Q193" s="91">
        <v>50</v>
      </c>
      <c r="R193" s="88">
        <v>8</v>
      </c>
    </row>
    <row r="194" spans="1:18">
      <c r="A194" s="151">
        <v>8</v>
      </c>
      <c r="B194" s="151" t="s">
        <v>3310</v>
      </c>
      <c r="C194" s="151" t="s">
        <v>3311</v>
      </c>
      <c r="D194" s="151" t="s">
        <v>3312</v>
      </c>
      <c r="E194" s="151" t="s">
        <v>3313</v>
      </c>
      <c r="F194" s="151" t="s">
        <v>3314</v>
      </c>
      <c r="G194" s="151" t="s">
        <v>231</v>
      </c>
      <c r="H194" s="151" t="s">
        <v>3302</v>
      </c>
      <c r="I194" s="151" t="s">
        <v>790</v>
      </c>
      <c r="J194" s="151" t="s">
        <v>3306</v>
      </c>
      <c r="K194" s="151">
        <v>26158</v>
      </c>
      <c r="L194" s="151" t="s">
        <v>3307</v>
      </c>
      <c r="M194" s="151">
        <v>1</v>
      </c>
      <c r="N194" s="82" t="s">
        <v>56</v>
      </c>
      <c r="O194" s="57" t="str">
        <f>IF(ISERROR(VLOOKUP(K194, 'Catálogo VRAI'!A$1:A$1000,1, FALSE)),"No","Sí")</f>
        <v>No</v>
      </c>
      <c r="P194" s="151" t="s">
        <v>56</v>
      </c>
      <c r="Q194" s="91">
        <v>50</v>
      </c>
      <c r="R194" s="88">
        <v>9</v>
      </c>
    </row>
    <row r="195" spans="1:18">
      <c r="A195" s="151">
        <v>8</v>
      </c>
      <c r="B195" s="151" t="s">
        <v>3310</v>
      </c>
      <c r="C195" s="151" t="s">
        <v>3311</v>
      </c>
      <c r="D195" s="151" t="s">
        <v>3312</v>
      </c>
      <c r="E195" s="151" t="s">
        <v>3313</v>
      </c>
      <c r="F195" s="151" t="s">
        <v>3314</v>
      </c>
      <c r="G195" s="151" t="s">
        <v>231</v>
      </c>
      <c r="H195" s="151" t="s">
        <v>3302</v>
      </c>
      <c r="I195" s="151" t="s">
        <v>790</v>
      </c>
      <c r="J195" s="151" t="s">
        <v>3316</v>
      </c>
      <c r="K195" s="151">
        <v>11364</v>
      </c>
      <c r="L195" s="151" t="s">
        <v>3309</v>
      </c>
      <c r="M195" s="151">
        <v>1</v>
      </c>
      <c r="N195" s="82" t="s">
        <v>2767</v>
      </c>
      <c r="O195" s="57" t="str">
        <f>IF(ISERROR(VLOOKUP(K195, 'Catálogo VRAI'!A$1:A$1000,1, FALSE)),"No","Sí")</f>
        <v>No</v>
      </c>
      <c r="P195" s="151" t="s">
        <v>56</v>
      </c>
      <c r="Q195" s="91">
        <v>50</v>
      </c>
      <c r="R195" s="88">
        <v>10</v>
      </c>
    </row>
    <row r="196" spans="1:18">
      <c r="A196" s="127">
        <v>8</v>
      </c>
      <c r="B196" s="132" t="s">
        <v>3598</v>
      </c>
      <c r="C196" s="127" t="s">
        <v>3599</v>
      </c>
      <c r="D196" s="127" t="s">
        <v>3600</v>
      </c>
      <c r="E196" s="127" t="s">
        <v>3601</v>
      </c>
      <c r="F196" s="127" t="s">
        <v>3602</v>
      </c>
      <c r="G196" s="127" t="s">
        <v>2503</v>
      </c>
      <c r="H196" s="127" t="s">
        <v>3504</v>
      </c>
      <c r="I196" s="127" t="s">
        <v>897</v>
      </c>
      <c r="J196" s="127" t="s">
        <v>3603</v>
      </c>
      <c r="K196" s="127">
        <v>15385</v>
      </c>
      <c r="L196" s="127" t="s">
        <v>207</v>
      </c>
      <c r="M196" s="127">
        <v>1</v>
      </c>
      <c r="N196" s="127" t="s">
        <v>56</v>
      </c>
      <c r="O196" s="127" t="s">
        <v>47</v>
      </c>
      <c r="P196" s="127" t="s">
        <v>56</v>
      </c>
      <c r="Q196" s="190">
        <v>40</v>
      </c>
      <c r="R196" s="127">
        <v>1</v>
      </c>
    </row>
    <row r="197" spans="1:18">
      <c r="A197" s="127">
        <v>8</v>
      </c>
      <c r="B197" s="132" t="s">
        <v>3598</v>
      </c>
      <c r="C197" s="127" t="s">
        <v>3599</v>
      </c>
      <c r="D197" s="127" t="s">
        <v>3600</v>
      </c>
      <c r="E197" s="127" t="s">
        <v>3601</v>
      </c>
      <c r="F197" s="127" t="s">
        <v>3602</v>
      </c>
      <c r="G197" s="127" t="s">
        <v>2503</v>
      </c>
      <c r="H197" s="127" t="s">
        <v>3504</v>
      </c>
      <c r="I197" s="127" t="s">
        <v>1210</v>
      </c>
      <c r="J197" s="127" t="s">
        <v>3604</v>
      </c>
      <c r="K197" s="127">
        <v>29772</v>
      </c>
      <c r="L197" s="127" t="s">
        <v>3605</v>
      </c>
      <c r="M197" s="127">
        <v>1</v>
      </c>
      <c r="N197" s="127" t="s">
        <v>47</v>
      </c>
      <c r="O197" s="127" t="s">
        <v>56</v>
      </c>
      <c r="P197" s="127" t="s">
        <v>47</v>
      </c>
      <c r="Q197" s="190">
        <v>40</v>
      </c>
      <c r="R197" s="127">
        <v>2</v>
      </c>
    </row>
    <row r="198" spans="1:18">
      <c r="A198" s="127">
        <v>8</v>
      </c>
      <c r="B198" s="132" t="s">
        <v>3598</v>
      </c>
      <c r="C198" s="127" t="s">
        <v>3599</v>
      </c>
      <c r="D198" s="127" t="s">
        <v>3600</v>
      </c>
      <c r="E198" s="127" t="s">
        <v>3601</v>
      </c>
      <c r="F198" s="127" t="s">
        <v>3602</v>
      </c>
      <c r="G198" s="127" t="s">
        <v>2503</v>
      </c>
      <c r="H198" s="127" t="s">
        <v>3504</v>
      </c>
      <c r="I198" s="127" t="s">
        <v>1210</v>
      </c>
      <c r="J198" s="127" t="s">
        <v>3606</v>
      </c>
      <c r="K198" s="127">
        <v>29776</v>
      </c>
      <c r="L198" s="127" t="s">
        <v>3607</v>
      </c>
      <c r="M198" s="127">
        <v>1</v>
      </c>
      <c r="N198" s="127" t="s">
        <v>47</v>
      </c>
      <c r="O198" s="127" t="s">
        <v>56</v>
      </c>
      <c r="P198" s="127" t="s">
        <v>47</v>
      </c>
      <c r="Q198" s="190">
        <v>40</v>
      </c>
      <c r="R198" s="127">
        <v>3</v>
      </c>
    </row>
    <row r="199" spans="1:18">
      <c r="A199" s="127">
        <v>8</v>
      </c>
      <c r="B199" s="132" t="s">
        <v>3598</v>
      </c>
      <c r="C199" s="127" t="s">
        <v>3599</v>
      </c>
      <c r="D199" s="127" t="s">
        <v>3600</v>
      </c>
      <c r="E199" s="127" t="s">
        <v>3601</v>
      </c>
      <c r="F199" s="127" t="s">
        <v>3602</v>
      </c>
      <c r="G199" s="127" t="s">
        <v>2503</v>
      </c>
      <c r="H199" s="127" t="s">
        <v>3504</v>
      </c>
      <c r="I199" s="127" t="s">
        <v>1210</v>
      </c>
      <c r="J199" s="127" t="s">
        <v>3608</v>
      </c>
      <c r="K199" s="127">
        <v>23837</v>
      </c>
      <c r="L199" s="127" t="s">
        <v>3609</v>
      </c>
      <c r="M199" s="127">
        <v>1</v>
      </c>
      <c r="N199" s="127" t="s">
        <v>47</v>
      </c>
      <c r="O199" s="127" t="s">
        <v>47</v>
      </c>
      <c r="P199" s="127" t="s">
        <v>56</v>
      </c>
      <c r="Q199" s="190">
        <v>40</v>
      </c>
      <c r="R199" s="127">
        <v>4</v>
      </c>
    </row>
    <row r="200" spans="1:18">
      <c r="A200" s="127">
        <v>8</v>
      </c>
      <c r="B200" s="132" t="s">
        <v>3598</v>
      </c>
      <c r="C200" s="127" t="s">
        <v>3599</v>
      </c>
      <c r="D200" s="127" t="s">
        <v>3600</v>
      </c>
      <c r="E200" s="127" t="s">
        <v>3601</v>
      </c>
      <c r="F200" s="127" t="s">
        <v>3602</v>
      </c>
      <c r="G200" s="127" t="s">
        <v>2503</v>
      </c>
      <c r="H200" s="127" t="s">
        <v>3504</v>
      </c>
      <c r="I200" s="127" t="s">
        <v>1210</v>
      </c>
      <c r="J200" s="127" t="s">
        <v>3610</v>
      </c>
      <c r="K200" s="127">
        <v>30030</v>
      </c>
      <c r="L200" s="127" t="s">
        <v>2266</v>
      </c>
      <c r="M200" s="127">
        <v>1</v>
      </c>
      <c r="N200" s="127" t="s">
        <v>47</v>
      </c>
      <c r="O200" s="127" t="s">
        <v>47</v>
      </c>
      <c r="P200" s="127" t="s">
        <v>47</v>
      </c>
      <c r="Q200" s="190">
        <v>40</v>
      </c>
      <c r="R200" s="127">
        <v>5</v>
      </c>
    </row>
    <row r="201" spans="1:18">
      <c r="A201" s="127">
        <v>8</v>
      </c>
      <c r="B201" s="132" t="s">
        <v>3598</v>
      </c>
      <c r="C201" s="127" t="s">
        <v>3599</v>
      </c>
      <c r="D201" s="127" t="s">
        <v>3600</v>
      </c>
      <c r="E201" s="127" t="s">
        <v>3601</v>
      </c>
      <c r="F201" s="127" t="s">
        <v>3602</v>
      </c>
      <c r="G201" s="127" t="s">
        <v>2503</v>
      </c>
      <c r="H201" s="127" t="s">
        <v>3504</v>
      </c>
      <c r="I201" s="127" t="s">
        <v>897</v>
      </c>
      <c r="J201" s="127" t="s">
        <v>3611</v>
      </c>
      <c r="K201" s="127">
        <v>13397</v>
      </c>
      <c r="L201" s="127" t="s">
        <v>3612</v>
      </c>
      <c r="M201" s="127">
        <v>1</v>
      </c>
      <c r="N201" s="127" t="s">
        <v>47</v>
      </c>
      <c r="O201" s="127" t="s">
        <v>47</v>
      </c>
      <c r="P201" s="127" t="s">
        <v>56</v>
      </c>
      <c r="Q201" s="190">
        <v>40</v>
      </c>
      <c r="R201" s="127">
        <v>6</v>
      </c>
    </row>
    <row r="202" spans="1:18">
      <c r="A202" s="127">
        <v>8</v>
      </c>
      <c r="B202" s="132" t="s">
        <v>3598</v>
      </c>
      <c r="C202" s="127" t="s">
        <v>3599</v>
      </c>
      <c r="D202" s="127" t="s">
        <v>3600</v>
      </c>
      <c r="E202" s="127" t="s">
        <v>3601</v>
      </c>
      <c r="F202" s="127" t="s">
        <v>3602</v>
      </c>
      <c r="G202" s="127" t="s">
        <v>2503</v>
      </c>
      <c r="H202" s="127" t="s">
        <v>3504</v>
      </c>
      <c r="I202" s="127" t="s">
        <v>897</v>
      </c>
      <c r="J202" s="127" t="s">
        <v>3613</v>
      </c>
      <c r="K202" s="127">
        <v>23700</v>
      </c>
      <c r="L202" s="127" t="s">
        <v>3554</v>
      </c>
      <c r="M202" s="127">
        <v>1</v>
      </c>
      <c r="N202" s="127" t="s">
        <v>47</v>
      </c>
      <c r="O202" s="127" t="s">
        <v>47</v>
      </c>
      <c r="P202" s="127" t="s">
        <v>56</v>
      </c>
      <c r="Q202" s="190">
        <v>40</v>
      </c>
      <c r="R202" s="127">
        <v>7</v>
      </c>
    </row>
    <row r="203" spans="1:18">
      <c r="A203" s="127">
        <v>8</v>
      </c>
      <c r="B203" s="132" t="s">
        <v>3598</v>
      </c>
      <c r="C203" s="127" t="s">
        <v>3599</v>
      </c>
      <c r="D203" s="127" t="s">
        <v>3600</v>
      </c>
      <c r="E203" s="127" t="s">
        <v>3601</v>
      </c>
      <c r="F203" s="127" t="s">
        <v>3602</v>
      </c>
      <c r="G203" s="127" t="s">
        <v>2503</v>
      </c>
      <c r="H203" s="127" t="s">
        <v>3504</v>
      </c>
      <c r="I203" s="127" t="s">
        <v>897</v>
      </c>
      <c r="J203" s="127" t="s">
        <v>2229</v>
      </c>
      <c r="K203" s="127">
        <v>19952</v>
      </c>
      <c r="L203" s="127" t="s">
        <v>2231</v>
      </c>
      <c r="M203" s="127">
        <v>1</v>
      </c>
      <c r="N203" s="127" t="s">
        <v>47</v>
      </c>
      <c r="O203" s="127" t="s">
        <v>47</v>
      </c>
      <c r="P203" s="127" t="s">
        <v>56</v>
      </c>
      <c r="Q203" s="190">
        <v>40</v>
      </c>
      <c r="R203" s="127">
        <v>8</v>
      </c>
    </row>
    <row r="204" spans="1:18">
      <c r="A204" s="57">
        <v>9</v>
      </c>
      <c r="B204" s="58">
        <f>VLOOKUP($A204,Sheet1!$A$1:$C$95,3,FALSE)</f>
        <v>45267.347812499997</v>
      </c>
      <c r="C204" s="57" t="s">
        <v>126</v>
      </c>
      <c r="D204" s="57" t="s">
        <v>127</v>
      </c>
      <c r="E204" s="57" t="s">
        <v>128</v>
      </c>
      <c r="F204" s="57" t="s">
        <v>129</v>
      </c>
      <c r="G204" s="57" t="s">
        <v>130</v>
      </c>
      <c r="H204" s="57" t="s">
        <v>131</v>
      </c>
      <c r="I204" s="57" t="str">
        <f>VLOOKUP(L204,Escuelas!$A$1:$C$720,3,FALSE)</f>
        <v>Economía y Administración</v>
      </c>
      <c r="J204" s="57" t="s">
        <v>132</v>
      </c>
      <c r="K204" s="57">
        <v>25996</v>
      </c>
      <c r="L204" s="57" t="s">
        <v>133</v>
      </c>
      <c r="M204" s="57">
        <v>2</v>
      </c>
      <c r="N204" s="82" t="s">
        <v>47</v>
      </c>
      <c r="O204" s="57" t="str">
        <f>IF(ISERROR(VLOOKUP(K204, 'Catálogo VRAI'!A$1:A$1000,1, FALSE)),"No","Sí")</f>
        <v>Sí</v>
      </c>
      <c r="P204" s="57" t="s">
        <v>47</v>
      </c>
      <c r="Q204" s="89">
        <v>40</v>
      </c>
      <c r="R204" s="88">
        <v>1</v>
      </c>
    </row>
    <row r="205" spans="1:18">
      <c r="A205" s="57">
        <v>9</v>
      </c>
      <c r="B205" s="58">
        <f>VLOOKUP($A205,Sheet1!$A$1:$C$95,3,FALSE)</f>
        <v>45267.347812499997</v>
      </c>
      <c r="C205" s="57" t="s">
        <v>126</v>
      </c>
      <c r="D205" s="57" t="s">
        <v>127</v>
      </c>
      <c r="E205" s="57" t="s">
        <v>128</v>
      </c>
      <c r="F205" s="57" t="s">
        <v>129</v>
      </c>
      <c r="G205" s="57" t="s">
        <v>130</v>
      </c>
      <c r="H205" s="57" t="s">
        <v>131</v>
      </c>
      <c r="I205" s="57" t="str">
        <f>VLOOKUP(L205,Escuelas!$A$1:$C$720,3,FALSE)</f>
        <v>Economía y Administración</v>
      </c>
      <c r="J205" s="57" t="s">
        <v>134</v>
      </c>
      <c r="K205" s="57">
        <v>25994</v>
      </c>
      <c r="L205" s="57" t="s">
        <v>135</v>
      </c>
      <c r="M205" s="57">
        <v>2</v>
      </c>
      <c r="N205" s="82" t="s">
        <v>47</v>
      </c>
      <c r="O205" s="57" t="str">
        <f>IF(ISERROR(VLOOKUP(K205, 'Catálogo VRAI'!A$1:A$1000,1, FALSE)),"No","Sí")</f>
        <v>Sí</v>
      </c>
      <c r="P205" s="57" t="s">
        <v>47</v>
      </c>
      <c r="Q205" s="89">
        <v>40</v>
      </c>
      <c r="R205" s="88">
        <v>2</v>
      </c>
    </row>
    <row r="206" spans="1:18">
      <c r="A206" s="57">
        <v>9</v>
      </c>
      <c r="B206" s="58">
        <f>VLOOKUP($A206,Sheet1!$A$1:$C$95,3,FALSE)</f>
        <v>45267.347812499997</v>
      </c>
      <c r="C206" s="57" t="s">
        <v>126</v>
      </c>
      <c r="D206" s="57" t="s">
        <v>127</v>
      </c>
      <c r="E206" s="57" t="s">
        <v>128</v>
      </c>
      <c r="F206" s="57" t="s">
        <v>129</v>
      </c>
      <c r="G206" s="57" t="s">
        <v>130</v>
      </c>
      <c r="H206" s="57" t="s">
        <v>131</v>
      </c>
      <c r="I206" s="57" t="str">
        <f>VLOOKUP(L206,Escuelas!$A$1:$C$720,3,FALSE)</f>
        <v>Ciencia Política</v>
      </c>
      <c r="J206" s="57" t="s">
        <v>136</v>
      </c>
      <c r="K206" s="57">
        <v>29304</v>
      </c>
      <c r="L206" s="57" t="s">
        <v>137</v>
      </c>
      <c r="M206" s="57">
        <v>1</v>
      </c>
      <c r="N206" s="82" t="s">
        <v>47</v>
      </c>
      <c r="O206" s="57" t="str">
        <f>IF(ISERROR(VLOOKUP(K206, 'Catálogo VRAI'!A$1:A$1000,1, FALSE)),"No","Sí")</f>
        <v>Sí</v>
      </c>
      <c r="P206" s="57" t="s">
        <v>56</v>
      </c>
      <c r="Q206" s="89">
        <v>40</v>
      </c>
      <c r="R206" s="88">
        <v>3</v>
      </c>
    </row>
    <row r="207" spans="1:18">
      <c r="A207" s="57">
        <v>9</v>
      </c>
      <c r="B207" s="58">
        <f>VLOOKUP($A207,Sheet1!$A$1:$C$95,3,FALSE)</f>
        <v>45267.347812499997</v>
      </c>
      <c r="C207" s="57" t="s">
        <v>126</v>
      </c>
      <c r="D207" s="57" t="s">
        <v>127</v>
      </c>
      <c r="E207" s="57" t="s">
        <v>128</v>
      </c>
      <c r="F207" s="57" t="s">
        <v>129</v>
      </c>
      <c r="G207" s="57" t="s">
        <v>130</v>
      </c>
      <c r="H207" s="57" t="s">
        <v>131</v>
      </c>
      <c r="I207" s="57" t="str">
        <f>VLOOKUP(L207,Escuelas!$A$1:$C$720,3,FALSE)</f>
        <v>Letras</v>
      </c>
      <c r="J207" s="57" t="s">
        <v>138</v>
      </c>
      <c r="K207" s="57">
        <v>29768</v>
      </c>
      <c r="L207" s="57" t="s">
        <v>139</v>
      </c>
      <c r="M207" s="57">
        <v>1</v>
      </c>
      <c r="N207" s="82" t="s">
        <v>47</v>
      </c>
      <c r="O207" s="57" t="str">
        <f>IF(ISERROR(VLOOKUP(K207, 'Catálogo VRAI'!A$1:A$1000,1, FALSE)),"No","Sí")</f>
        <v>Sí</v>
      </c>
      <c r="P207" s="57" t="s">
        <v>56</v>
      </c>
      <c r="Q207" s="89">
        <v>40</v>
      </c>
      <c r="R207" s="88">
        <v>4</v>
      </c>
    </row>
    <row r="208" spans="1:18">
      <c r="A208" s="57">
        <v>9</v>
      </c>
      <c r="B208" s="58">
        <f>VLOOKUP($A208,Sheet1!$A$1:$C$95,3,FALSE)</f>
        <v>45267.347812499997</v>
      </c>
      <c r="C208" s="57" t="s">
        <v>126</v>
      </c>
      <c r="D208" s="57" t="s">
        <v>127</v>
      </c>
      <c r="E208" s="57" t="s">
        <v>128</v>
      </c>
      <c r="F208" s="57" t="s">
        <v>129</v>
      </c>
      <c r="G208" s="57" t="s">
        <v>130</v>
      </c>
      <c r="H208" s="57" t="s">
        <v>131</v>
      </c>
      <c r="I208" s="57" t="str">
        <f>VLOOKUP(L208,Escuelas!$A$1:$C$720,3,FALSE)</f>
        <v>Economía y Administración</v>
      </c>
      <c r="J208" s="57" t="s">
        <v>140</v>
      </c>
      <c r="K208" s="57">
        <v>26115</v>
      </c>
      <c r="L208" s="57" t="s">
        <v>141</v>
      </c>
      <c r="M208" s="57">
        <v>1</v>
      </c>
      <c r="N208" s="82" t="s">
        <v>47</v>
      </c>
      <c r="O208" s="57" t="str">
        <f>IF(ISERROR(VLOOKUP(K208, 'Catálogo VRAI'!A$1:A$1000,1, FALSE)),"No","Sí")</f>
        <v>Sí</v>
      </c>
      <c r="P208" s="57" t="s">
        <v>56</v>
      </c>
      <c r="Q208" s="89">
        <v>40</v>
      </c>
      <c r="R208" s="88">
        <v>5</v>
      </c>
    </row>
    <row r="209" spans="1:19">
      <c r="A209" s="57">
        <v>9</v>
      </c>
      <c r="B209" s="58">
        <f>VLOOKUP($A209,Sheet1!$A$1:$C$95,3,FALSE)</f>
        <v>45267.347812499997</v>
      </c>
      <c r="C209" s="57" t="s">
        <v>126</v>
      </c>
      <c r="D209" s="57" t="s">
        <v>127</v>
      </c>
      <c r="E209" s="57" t="s">
        <v>128</v>
      </c>
      <c r="F209" s="57" t="s">
        <v>129</v>
      </c>
      <c r="G209" s="57" t="s">
        <v>130</v>
      </c>
      <c r="H209" s="57" t="s">
        <v>131</v>
      </c>
      <c r="I209" s="57" t="str">
        <f>VLOOKUP(L209,Escuelas!$A$1:$C$720,3,FALSE)</f>
        <v>Historia</v>
      </c>
      <c r="J209" s="57" t="s">
        <v>142</v>
      </c>
      <c r="K209" s="57">
        <v>28877</v>
      </c>
      <c r="L209" s="57" t="s">
        <v>51</v>
      </c>
      <c r="M209" s="57">
        <v>3</v>
      </c>
      <c r="N209" s="82" t="s">
        <v>56</v>
      </c>
      <c r="O209" s="57" t="str">
        <f>IF(ISERROR(VLOOKUP(K209, 'Catálogo VRAI'!A$1:A$1000,1, FALSE)),"No","Sí")</f>
        <v>Sí</v>
      </c>
      <c r="P209" s="57" t="s">
        <v>56</v>
      </c>
      <c r="Q209" s="89">
        <v>40</v>
      </c>
      <c r="R209" s="88">
        <v>6</v>
      </c>
    </row>
    <row r="210" spans="1:19">
      <c r="A210" s="57">
        <v>9</v>
      </c>
      <c r="B210" s="58">
        <f>VLOOKUP($A210,Sheet1!$A$1:$C$95,3,FALSE)</f>
        <v>45267.347812499997</v>
      </c>
      <c r="C210" s="57" t="s">
        <v>126</v>
      </c>
      <c r="D210" s="57" t="s">
        <v>127</v>
      </c>
      <c r="E210" s="57" t="s">
        <v>128</v>
      </c>
      <c r="F210" s="57" t="s">
        <v>129</v>
      </c>
      <c r="G210" s="57" t="s">
        <v>130</v>
      </c>
      <c r="H210" s="57" t="s">
        <v>131</v>
      </c>
      <c r="I210" s="57" t="str">
        <f>VLOOKUP(L210,Escuelas!$A$1:$C$720,3,FALSE)</f>
        <v>Teología</v>
      </c>
      <c r="J210" s="57" t="s">
        <v>143</v>
      </c>
      <c r="K210" s="57">
        <v>17554</v>
      </c>
      <c r="L210" s="57" t="s">
        <v>144</v>
      </c>
      <c r="M210" s="57">
        <v>1</v>
      </c>
      <c r="N210" s="82" t="s">
        <v>56</v>
      </c>
      <c r="O210" s="57" t="str">
        <f>IF(ISERROR(VLOOKUP(K210, 'Catálogo VRAI'!A$1:A$1000,1, FALSE)),"No","Sí")</f>
        <v>Sí</v>
      </c>
      <c r="P210" s="57" t="s">
        <v>56</v>
      </c>
      <c r="Q210" s="89">
        <v>40</v>
      </c>
      <c r="R210" s="88">
        <v>7</v>
      </c>
    </row>
    <row r="211" spans="1:19">
      <c r="A211" s="57">
        <v>9</v>
      </c>
      <c r="B211" s="58">
        <f>VLOOKUP($A211,Sheet1!$A$1:$C$95,3,FALSE)</f>
        <v>45267.347812499997</v>
      </c>
      <c r="C211" s="57" t="s">
        <v>126</v>
      </c>
      <c r="D211" s="57" t="s">
        <v>127</v>
      </c>
      <c r="E211" s="57" t="s">
        <v>128</v>
      </c>
      <c r="F211" s="57" t="s">
        <v>129</v>
      </c>
      <c r="G211" s="57" t="s">
        <v>130</v>
      </c>
      <c r="H211" s="57" t="s">
        <v>131</v>
      </c>
      <c r="I211" s="57" t="str">
        <f>VLOOKUP(L211,Escuelas!$A$1:$C$720,3,FALSE)</f>
        <v>Historia</v>
      </c>
      <c r="J211" s="57" t="s">
        <v>145</v>
      </c>
      <c r="K211" s="57">
        <v>24958</v>
      </c>
      <c r="L211" s="57" t="s">
        <v>146</v>
      </c>
      <c r="M211" s="57">
        <v>1</v>
      </c>
      <c r="N211" s="82" t="s">
        <v>47</v>
      </c>
      <c r="O211" s="57" t="str">
        <f>IF(ISERROR(VLOOKUP(K211, 'Catálogo VRAI'!A$1:A$1000,1, FALSE)),"No","Sí")</f>
        <v>Sí</v>
      </c>
      <c r="P211" s="57" t="s">
        <v>56</v>
      </c>
      <c r="Q211" s="89">
        <v>40</v>
      </c>
      <c r="R211" s="88">
        <v>8</v>
      </c>
    </row>
    <row r="212" spans="1:19">
      <c r="A212" s="57">
        <v>9</v>
      </c>
      <c r="B212" s="58">
        <f>VLOOKUP($A212,Sheet1!$A$1:$C$95,3,FALSE)</f>
        <v>45267.347812499997</v>
      </c>
      <c r="C212" s="57" t="s">
        <v>126</v>
      </c>
      <c r="D212" s="57" t="s">
        <v>127</v>
      </c>
      <c r="E212" s="57" t="s">
        <v>128</v>
      </c>
      <c r="F212" s="57" t="s">
        <v>129</v>
      </c>
      <c r="G212" s="57" t="s">
        <v>130</v>
      </c>
      <c r="H212" s="57" t="s">
        <v>131</v>
      </c>
      <c r="I212" s="57" t="str">
        <f>VLOOKUP(L212,Escuelas!$A$1:$C$720,3,FALSE)</f>
        <v xml:space="preserve">Economia y administracion </v>
      </c>
      <c r="J212" s="57" t="s">
        <v>147</v>
      </c>
      <c r="K212" s="57">
        <v>27951</v>
      </c>
      <c r="L212" s="57" t="s">
        <v>148</v>
      </c>
      <c r="M212" s="57">
        <v>1</v>
      </c>
      <c r="N212" s="82" t="s">
        <v>47</v>
      </c>
      <c r="O212" s="57" t="str">
        <f>IF(ISERROR(VLOOKUP(K212, 'Catálogo VRAI'!A$1:A$1000,1, FALSE)),"No","Sí")</f>
        <v>No</v>
      </c>
      <c r="P212" s="57" t="s">
        <v>47</v>
      </c>
      <c r="Q212" s="89">
        <v>40</v>
      </c>
      <c r="R212" s="88">
        <v>9</v>
      </c>
    </row>
    <row r="213" spans="1:19">
      <c r="A213" s="151">
        <v>9</v>
      </c>
      <c r="B213" s="151" t="s">
        <v>3013</v>
      </c>
      <c r="C213" s="151" t="s">
        <v>3014</v>
      </c>
      <c r="D213" s="151" t="s">
        <v>3015</v>
      </c>
      <c r="E213" s="151" t="s">
        <v>3016</v>
      </c>
      <c r="F213" s="151" t="s">
        <v>3017</v>
      </c>
      <c r="G213" s="151" t="s">
        <v>114</v>
      </c>
      <c r="H213" s="151" t="s">
        <v>3018</v>
      </c>
      <c r="I213" s="151" t="s">
        <v>776</v>
      </c>
      <c r="J213" s="151" t="s">
        <v>1166</v>
      </c>
      <c r="K213" s="151">
        <v>29741</v>
      </c>
      <c r="L213" s="151" t="s">
        <v>1135</v>
      </c>
      <c r="M213" s="151">
        <v>1</v>
      </c>
      <c r="N213" s="82" t="s">
        <v>2767</v>
      </c>
      <c r="O213" s="57" t="str">
        <f>IF(ISERROR(VLOOKUP(K213, 'Catálogo VRAI'!A$1:A$1000,1, FALSE)),"No","Sí")</f>
        <v>Sí</v>
      </c>
      <c r="P213" s="151" t="s">
        <v>47</v>
      </c>
      <c r="Q213" s="91">
        <v>60</v>
      </c>
      <c r="R213" s="88">
        <v>1</v>
      </c>
      <c r="S213" t="s">
        <v>3019</v>
      </c>
    </row>
    <row r="214" spans="1:19">
      <c r="A214" s="151">
        <v>9</v>
      </c>
      <c r="B214" s="151" t="s">
        <v>3013</v>
      </c>
      <c r="C214" s="151" t="s">
        <v>3014</v>
      </c>
      <c r="D214" s="151" t="s">
        <v>3015</v>
      </c>
      <c r="E214" s="151" t="s">
        <v>3016</v>
      </c>
      <c r="F214" s="151" t="s">
        <v>3017</v>
      </c>
      <c r="G214" s="151" t="s">
        <v>114</v>
      </c>
      <c r="H214" s="151" t="s">
        <v>3018</v>
      </c>
      <c r="I214" s="151" t="s">
        <v>890</v>
      </c>
      <c r="J214" s="151" t="s">
        <v>1084</v>
      </c>
      <c r="K214" s="151">
        <v>21066</v>
      </c>
      <c r="L214" s="151" t="s">
        <v>313</v>
      </c>
      <c r="M214" s="151">
        <v>3</v>
      </c>
      <c r="N214" s="82" t="s">
        <v>2767</v>
      </c>
      <c r="O214" s="57" t="str">
        <f>IF(ISERROR(VLOOKUP(K214, 'Catálogo VRAI'!A$1:A$1000,1, FALSE)),"No","Sí")</f>
        <v>Sí</v>
      </c>
      <c r="P214" s="151" t="s">
        <v>47</v>
      </c>
      <c r="Q214" s="91">
        <v>60</v>
      </c>
      <c r="R214" s="88">
        <v>2</v>
      </c>
      <c r="S214" t="s">
        <v>3020</v>
      </c>
    </row>
    <row r="215" spans="1:19">
      <c r="A215" s="151">
        <v>9</v>
      </c>
      <c r="B215" s="151" t="s">
        <v>3013</v>
      </c>
      <c r="C215" s="151" t="s">
        <v>3014</v>
      </c>
      <c r="D215" s="151" t="s">
        <v>3015</v>
      </c>
      <c r="E215" s="151" t="s">
        <v>3016</v>
      </c>
      <c r="F215" s="151" t="s">
        <v>3017</v>
      </c>
      <c r="G215" s="151" t="s">
        <v>114</v>
      </c>
      <c r="H215" s="151" t="s">
        <v>3018</v>
      </c>
      <c r="I215" s="151" t="s">
        <v>890</v>
      </c>
      <c r="J215" s="151" t="s">
        <v>3021</v>
      </c>
      <c r="K215" s="151">
        <v>13926</v>
      </c>
      <c r="L215" s="151" t="s">
        <v>3022</v>
      </c>
      <c r="M215" s="151">
        <v>1</v>
      </c>
      <c r="N215" s="82" t="s">
        <v>56</v>
      </c>
      <c r="O215" s="57" t="str">
        <f>IF(ISERROR(VLOOKUP(K215, 'Catálogo VRAI'!A$1:A$1000,1, FALSE)),"No","Sí")</f>
        <v>Sí</v>
      </c>
      <c r="P215" s="151" t="s">
        <v>47</v>
      </c>
      <c r="Q215" s="91">
        <v>60</v>
      </c>
      <c r="R215" s="88">
        <v>3</v>
      </c>
    </row>
    <row r="216" spans="1:19">
      <c r="A216" s="151">
        <v>9</v>
      </c>
      <c r="B216" s="151" t="s">
        <v>3013</v>
      </c>
      <c r="C216" s="151" t="s">
        <v>3014</v>
      </c>
      <c r="D216" s="151" t="s">
        <v>3015</v>
      </c>
      <c r="E216" s="151" t="s">
        <v>3016</v>
      </c>
      <c r="F216" s="151" t="s">
        <v>3017</v>
      </c>
      <c r="G216" s="151" t="s">
        <v>114</v>
      </c>
      <c r="H216" s="151" t="s">
        <v>3018</v>
      </c>
      <c r="I216" s="151" t="s">
        <v>541</v>
      </c>
      <c r="J216" s="151" t="s">
        <v>584</v>
      </c>
      <c r="K216" s="151">
        <v>27733</v>
      </c>
      <c r="L216" s="151" t="s">
        <v>46</v>
      </c>
      <c r="M216" s="151">
        <v>1</v>
      </c>
      <c r="N216" s="82" t="s">
        <v>2767</v>
      </c>
      <c r="O216" s="57" t="str">
        <f>IF(ISERROR(VLOOKUP(K216, 'Catálogo VRAI'!A$1:A$1000,1, FALSE)),"No","Sí")</f>
        <v>Sí</v>
      </c>
      <c r="P216" s="151" t="s">
        <v>47</v>
      </c>
      <c r="Q216" s="91">
        <v>60</v>
      </c>
      <c r="R216" s="88">
        <v>4</v>
      </c>
    </row>
    <row r="217" spans="1:19">
      <c r="A217" s="151">
        <v>9</v>
      </c>
      <c r="B217" s="151" t="s">
        <v>3013</v>
      </c>
      <c r="C217" s="151" t="s">
        <v>3014</v>
      </c>
      <c r="D217" s="151" t="s">
        <v>3015</v>
      </c>
      <c r="E217" s="151" t="s">
        <v>3016</v>
      </c>
      <c r="F217" s="151" t="s">
        <v>3017</v>
      </c>
      <c r="G217" s="151" t="s">
        <v>114</v>
      </c>
      <c r="H217" s="151" t="s">
        <v>3018</v>
      </c>
      <c r="I217" s="151" t="s">
        <v>776</v>
      </c>
      <c r="J217" s="151" t="s">
        <v>3023</v>
      </c>
      <c r="K217" s="151">
        <v>29734</v>
      </c>
      <c r="L217" s="151" t="s">
        <v>3024</v>
      </c>
      <c r="M217" s="151">
        <v>1</v>
      </c>
      <c r="N217" s="82" t="s">
        <v>2771</v>
      </c>
      <c r="O217" s="57" t="str">
        <f>IF(ISERROR(VLOOKUP(K217, 'Catálogo VRAI'!A$1:A$1000,1, FALSE)),"No","Sí")</f>
        <v>Sí</v>
      </c>
      <c r="P217" s="151" t="s">
        <v>47</v>
      </c>
      <c r="Q217" s="91">
        <v>60</v>
      </c>
      <c r="R217" s="88">
        <v>5</v>
      </c>
    </row>
    <row r="218" spans="1:19">
      <c r="A218" s="151">
        <v>9</v>
      </c>
      <c r="B218" s="151" t="s">
        <v>3013</v>
      </c>
      <c r="C218" s="151" t="s">
        <v>3014</v>
      </c>
      <c r="D218" s="151" t="s">
        <v>3015</v>
      </c>
      <c r="E218" s="151" t="s">
        <v>3016</v>
      </c>
      <c r="F218" s="151" t="s">
        <v>3017</v>
      </c>
      <c r="G218" s="151" t="s">
        <v>114</v>
      </c>
      <c r="H218" s="151" t="s">
        <v>3018</v>
      </c>
      <c r="I218" s="151" t="s">
        <v>890</v>
      </c>
      <c r="J218" s="151" t="s">
        <v>3025</v>
      </c>
      <c r="K218" s="59">
        <v>10084</v>
      </c>
      <c r="L218" s="151" t="s">
        <v>3026</v>
      </c>
      <c r="M218" s="151">
        <v>1</v>
      </c>
      <c r="N218" s="82" t="s">
        <v>2771</v>
      </c>
      <c r="O218" s="57" t="str">
        <f>IF(ISERROR(VLOOKUP(K218, 'Catálogo VRAI'!A$1:A$1000,1, FALSE)),"No","Sí")</f>
        <v>No</v>
      </c>
      <c r="P218" s="151" t="s">
        <v>47</v>
      </c>
      <c r="Q218" s="91">
        <v>60</v>
      </c>
      <c r="R218" s="88">
        <v>6</v>
      </c>
    </row>
    <row r="219" spans="1:19">
      <c r="A219" s="151">
        <v>9</v>
      </c>
      <c r="B219" s="151" t="s">
        <v>3013</v>
      </c>
      <c r="C219" s="151" t="s">
        <v>3014</v>
      </c>
      <c r="D219" s="151" t="s">
        <v>3015</v>
      </c>
      <c r="E219" s="151" t="s">
        <v>3016</v>
      </c>
      <c r="F219" s="151" t="s">
        <v>3017</v>
      </c>
      <c r="G219" s="151" t="s">
        <v>114</v>
      </c>
      <c r="H219" s="151" t="s">
        <v>3018</v>
      </c>
      <c r="I219" s="151" t="s">
        <v>890</v>
      </c>
      <c r="J219" s="151" t="s">
        <v>3027</v>
      </c>
      <c r="K219" s="59">
        <v>15781</v>
      </c>
      <c r="L219" s="151" t="s">
        <v>3028</v>
      </c>
      <c r="M219" s="151">
        <v>1</v>
      </c>
      <c r="N219" s="82" t="s">
        <v>2771</v>
      </c>
      <c r="O219" s="57" t="str">
        <f>IF(ISERROR(VLOOKUP(K219, 'Catálogo VRAI'!A$1:A$1000,1, FALSE)),"No","Sí")</f>
        <v>No</v>
      </c>
      <c r="P219" s="151" t="s">
        <v>47</v>
      </c>
      <c r="Q219" s="91">
        <v>60</v>
      </c>
      <c r="R219" s="88">
        <v>7</v>
      </c>
    </row>
    <row r="220" spans="1:19">
      <c r="A220" s="151">
        <v>9</v>
      </c>
      <c r="B220" s="151" t="s">
        <v>3317</v>
      </c>
      <c r="C220" s="151" t="s">
        <v>3318</v>
      </c>
      <c r="D220" s="151" t="s">
        <v>3319</v>
      </c>
      <c r="E220" s="158" t="s">
        <v>3320</v>
      </c>
      <c r="F220" s="151" t="s">
        <v>3321</v>
      </c>
      <c r="G220" s="151" t="s">
        <v>43</v>
      </c>
      <c r="H220" s="151" t="s">
        <v>411</v>
      </c>
      <c r="I220" s="151" t="s">
        <v>921</v>
      </c>
      <c r="J220" s="151" t="s">
        <v>1254</v>
      </c>
      <c r="K220" s="151">
        <v>30117</v>
      </c>
      <c r="L220" s="151" t="s">
        <v>1255</v>
      </c>
      <c r="M220" s="151">
        <v>1</v>
      </c>
      <c r="N220" s="82" t="s">
        <v>47</v>
      </c>
      <c r="O220" s="57" t="str">
        <f>IF(ISERROR(VLOOKUP(K220, 'Catálogo VRAI'!A$1:A$1000,1, FALSE)),"No","Sí")</f>
        <v>Sí</v>
      </c>
      <c r="P220" s="151" t="s">
        <v>47</v>
      </c>
      <c r="Q220" s="91">
        <v>20</v>
      </c>
      <c r="R220" s="88">
        <v>1</v>
      </c>
    </row>
    <row r="221" spans="1:19">
      <c r="A221" s="151">
        <v>9</v>
      </c>
      <c r="B221" s="151" t="s">
        <v>3317</v>
      </c>
      <c r="C221" s="151" t="s">
        <v>3318</v>
      </c>
      <c r="D221" s="151" t="s">
        <v>3319</v>
      </c>
      <c r="E221" s="158" t="s">
        <v>3320</v>
      </c>
      <c r="F221" s="151" t="s">
        <v>3321</v>
      </c>
      <c r="G221" s="151" t="s">
        <v>43</v>
      </c>
      <c r="H221" s="151" t="s">
        <v>411</v>
      </c>
      <c r="I221" s="151" t="s">
        <v>921</v>
      </c>
      <c r="J221" s="151" t="s">
        <v>2245</v>
      </c>
      <c r="K221" s="151">
        <v>20805</v>
      </c>
      <c r="L221" s="151" t="s">
        <v>2247</v>
      </c>
      <c r="M221" s="151">
        <v>1</v>
      </c>
      <c r="N221" s="82" t="s">
        <v>56</v>
      </c>
      <c r="O221" s="57" t="str">
        <f>IF(ISERROR(VLOOKUP(K221, 'Catálogo VRAI'!A$1:A$1000,1, FALSE)),"No","Sí")</f>
        <v>Sí</v>
      </c>
      <c r="P221" s="151" t="s">
        <v>56</v>
      </c>
      <c r="Q221" s="91">
        <v>20</v>
      </c>
      <c r="R221" s="88">
        <v>2</v>
      </c>
    </row>
    <row r="222" spans="1:19">
      <c r="A222" s="151">
        <v>9</v>
      </c>
      <c r="B222" s="151" t="s">
        <v>3317</v>
      </c>
      <c r="C222" s="151" t="s">
        <v>3318</v>
      </c>
      <c r="D222" s="151" t="s">
        <v>3319</v>
      </c>
      <c r="E222" s="158" t="s">
        <v>3320</v>
      </c>
      <c r="F222" s="151" t="s">
        <v>3321</v>
      </c>
      <c r="G222" s="151" t="s">
        <v>43</v>
      </c>
      <c r="H222" s="151" t="s">
        <v>411</v>
      </c>
      <c r="I222" s="151" t="s">
        <v>742</v>
      </c>
      <c r="J222" s="151" t="s">
        <v>3322</v>
      </c>
      <c r="K222" s="151">
        <v>22625</v>
      </c>
      <c r="L222" s="151" t="s">
        <v>500</v>
      </c>
      <c r="M222" s="151">
        <v>1</v>
      </c>
      <c r="N222" s="82" t="s">
        <v>56</v>
      </c>
      <c r="O222" s="57" t="str">
        <f>IF(ISERROR(VLOOKUP(K222, 'Catálogo VRAI'!A$1:A$1000,1, FALSE)),"No","Sí")</f>
        <v>Sí</v>
      </c>
      <c r="P222" s="151" t="s">
        <v>56</v>
      </c>
      <c r="Q222" s="91">
        <v>20</v>
      </c>
      <c r="R222" s="88">
        <v>3</v>
      </c>
    </row>
    <row r="223" spans="1:19">
      <c r="A223" s="151">
        <v>9</v>
      </c>
      <c r="B223" s="151" t="s">
        <v>3317</v>
      </c>
      <c r="C223" s="151" t="s">
        <v>3318</v>
      </c>
      <c r="D223" s="151" t="s">
        <v>3319</v>
      </c>
      <c r="E223" s="158" t="s">
        <v>3320</v>
      </c>
      <c r="F223" s="151" t="s">
        <v>3321</v>
      </c>
      <c r="G223" s="151" t="s">
        <v>43</v>
      </c>
      <c r="H223" s="151" t="s">
        <v>411</v>
      </c>
      <c r="I223" s="151" t="s">
        <v>178</v>
      </c>
      <c r="J223" s="151" t="s">
        <v>404</v>
      </c>
      <c r="K223" s="151">
        <v>15328</v>
      </c>
      <c r="L223" s="151" t="s">
        <v>165</v>
      </c>
      <c r="M223" s="151">
        <v>1</v>
      </c>
      <c r="N223" s="82" t="s">
        <v>47</v>
      </c>
      <c r="O223" s="57" t="str">
        <f>IF(ISERROR(VLOOKUP(K223, 'Catálogo VRAI'!A$1:A$1000,1, FALSE)),"No","Sí")</f>
        <v>Sí</v>
      </c>
      <c r="P223" s="151" t="s">
        <v>56</v>
      </c>
      <c r="Q223" s="91">
        <v>20</v>
      </c>
      <c r="R223" s="88">
        <v>4</v>
      </c>
    </row>
    <row r="224" spans="1:19">
      <c r="A224" s="151">
        <v>9</v>
      </c>
      <c r="B224" s="151" t="s">
        <v>3317</v>
      </c>
      <c r="C224" s="151" t="s">
        <v>3318</v>
      </c>
      <c r="D224" s="151" t="s">
        <v>3319</v>
      </c>
      <c r="E224" s="158" t="s">
        <v>3320</v>
      </c>
      <c r="F224" s="151" t="s">
        <v>3321</v>
      </c>
      <c r="G224" s="151" t="s">
        <v>43</v>
      </c>
      <c r="H224" s="151" t="s">
        <v>411</v>
      </c>
      <c r="I224" s="151" t="s">
        <v>808</v>
      </c>
      <c r="J224" s="151" t="s">
        <v>990</v>
      </c>
      <c r="K224" s="151">
        <v>15063</v>
      </c>
      <c r="L224" s="151" t="s">
        <v>991</v>
      </c>
      <c r="M224" s="151">
        <v>1</v>
      </c>
      <c r="N224" s="82" t="s">
        <v>56</v>
      </c>
      <c r="O224" s="57" t="str">
        <f>IF(ISERROR(VLOOKUP(K224, 'Catálogo VRAI'!A$1:A$1000,1, FALSE)),"No","Sí")</f>
        <v>Sí</v>
      </c>
      <c r="P224" s="151" t="s">
        <v>56</v>
      </c>
      <c r="Q224" s="91">
        <v>20</v>
      </c>
      <c r="R224" s="88">
        <v>5</v>
      </c>
    </row>
    <row r="225" spans="1:19">
      <c r="A225" s="151">
        <v>9</v>
      </c>
      <c r="B225" s="151" t="s">
        <v>3317</v>
      </c>
      <c r="C225" s="151" t="s">
        <v>3318</v>
      </c>
      <c r="D225" s="151" t="s">
        <v>3319</v>
      </c>
      <c r="E225" s="158" t="s">
        <v>3320</v>
      </c>
      <c r="F225" s="151" t="s">
        <v>3321</v>
      </c>
      <c r="G225" s="151" t="s">
        <v>43</v>
      </c>
      <c r="H225" s="151" t="s">
        <v>411</v>
      </c>
      <c r="I225" s="151" t="s">
        <v>878</v>
      </c>
      <c r="J225" s="151" t="s">
        <v>1519</v>
      </c>
      <c r="K225" s="151">
        <v>10676</v>
      </c>
      <c r="L225" s="151" t="s">
        <v>327</v>
      </c>
      <c r="M225" s="151">
        <v>2</v>
      </c>
      <c r="N225" s="82" t="s">
        <v>2767</v>
      </c>
      <c r="O225" s="57" t="str">
        <f>IF(ISERROR(VLOOKUP(K225, 'Catálogo VRAI'!A$1:A$1000,1, FALSE)),"No","Sí")</f>
        <v>Sí</v>
      </c>
      <c r="P225" s="151" t="s">
        <v>56</v>
      </c>
      <c r="Q225" s="91">
        <v>20</v>
      </c>
      <c r="R225" s="88">
        <v>6</v>
      </c>
    </row>
    <row r="226" spans="1:19">
      <c r="A226" s="127">
        <v>9</v>
      </c>
      <c r="B226" s="132" t="s">
        <v>3681</v>
      </c>
      <c r="C226" s="127" t="s">
        <v>3682</v>
      </c>
      <c r="D226" s="127" t="s">
        <v>3579</v>
      </c>
      <c r="E226" s="127" t="s">
        <v>3683</v>
      </c>
      <c r="F226" s="127" t="s">
        <v>3684</v>
      </c>
      <c r="G226" s="127" t="s">
        <v>231</v>
      </c>
      <c r="H226" s="127" t="s">
        <v>3685</v>
      </c>
      <c r="I226" s="127" t="s">
        <v>2073</v>
      </c>
      <c r="J226" s="127" t="s">
        <v>3077</v>
      </c>
      <c r="K226" s="127">
        <v>12195</v>
      </c>
      <c r="L226" s="127" t="s">
        <v>3078</v>
      </c>
      <c r="M226" s="127">
        <v>1</v>
      </c>
      <c r="N226" s="127" t="s">
        <v>47</v>
      </c>
      <c r="O226" s="127" t="s">
        <v>47</v>
      </c>
      <c r="P226" s="127" t="s">
        <v>47</v>
      </c>
      <c r="Q226" s="190">
        <v>40</v>
      </c>
      <c r="R226" s="127">
        <v>1</v>
      </c>
    </row>
    <row r="227" spans="1:19">
      <c r="A227" s="127">
        <v>9</v>
      </c>
      <c r="B227" s="132" t="s">
        <v>3681</v>
      </c>
      <c r="C227" s="127" t="s">
        <v>3682</v>
      </c>
      <c r="D227" s="127" t="s">
        <v>3579</v>
      </c>
      <c r="E227" s="127" t="s">
        <v>3683</v>
      </c>
      <c r="F227" s="127" t="s">
        <v>3684</v>
      </c>
      <c r="G227" s="127" t="s">
        <v>231</v>
      </c>
      <c r="H227" s="127" t="s">
        <v>3685</v>
      </c>
      <c r="I227" s="127" t="s">
        <v>2073</v>
      </c>
      <c r="J227" s="127" t="s">
        <v>3686</v>
      </c>
      <c r="K227" s="127">
        <v>14859</v>
      </c>
      <c r="L227" s="127" t="s">
        <v>3687</v>
      </c>
      <c r="M227" s="127">
        <v>2</v>
      </c>
      <c r="N227" s="127" t="s">
        <v>47</v>
      </c>
      <c r="O227" s="127" t="s">
        <v>56</v>
      </c>
      <c r="P227" s="127" t="s">
        <v>47</v>
      </c>
      <c r="Q227" s="190">
        <v>40</v>
      </c>
      <c r="R227" s="127">
        <v>2</v>
      </c>
    </row>
    <row r="228" spans="1:19">
      <c r="A228" s="127">
        <v>9</v>
      </c>
      <c r="B228" s="132" t="s">
        <v>3681</v>
      </c>
      <c r="C228" s="127" t="s">
        <v>3682</v>
      </c>
      <c r="D228" s="127" t="s">
        <v>3579</v>
      </c>
      <c r="E228" s="127" t="s">
        <v>3683</v>
      </c>
      <c r="F228" s="127" t="s">
        <v>3684</v>
      </c>
      <c r="G228" s="127" t="s">
        <v>231</v>
      </c>
      <c r="H228" s="127" t="s">
        <v>3685</v>
      </c>
      <c r="I228" s="127" t="s">
        <v>2073</v>
      </c>
      <c r="J228" s="127" t="s">
        <v>3686</v>
      </c>
      <c r="K228" s="127">
        <v>14859</v>
      </c>
      <c r="L228" s="127" t="s">
        <v>3687</v>
      </c>
      <c r="M228" s="127">
        <v>2</v>
      </c>
      <c r="N228" s="127" t="s">
        <v>47</v>
      </c>
      <c r="O228" s="127" t="s">
        <v>56</v>
      </c>
      <c r="P228" s="127" t="s">
        <v>47</v>
      </c>
      <c r="Q228" s="190">
        <v>40</v>
      </c>
      <c r="R228" s="127">
        <v>3</v>
      </c>
    </row>
    <row r="229" spans="1:19">
      <c r="A229" s="127">
        <v>9</v>
      </c>
      <c r="B229" s="132" t="s">
        <v>3681</v>
      </c>
      <c r="C229" s="127" t="s">
        <v>3682</v>
      </c>
      <c r="D229" s="127" t="s">
        <v>3579</v>
      </c>
      <c r="E229" s="127" t="s">
        <v>3683</v>
      </c>
      <c r="F229" s="127" t="s">
        <v>3684</v>
      </c>
      <c r="G229" s="127" t="s">
        <v>231</v>
      </c>
      <c r="H229" s="127" t="s">
        <v>3685</v>
      </c>
      <c r="I229" s="127" t="s">
        <v>2073</v>
      </c>
      <c r="J229" s="127" t="s">
        <v>3688</v>
      </c>
      <c r="K229" s="127">
        <v>12122</v>
      </c>
      <c r="L229" s="127" t="s">
        <v>3689</v>
      </c>
      <c r="M229" s="127">
        <v>1</v>
      </c>
      <c r="N229" s="127" t="s">
        <v>47</v>
      </c>
      <c r="O229" s="127" t="s">
        <v>56</v>
      </c>
      <c r="P229" s="127" t="s">
        <v>56</v>
      </c>
      <c r="Q229" s="190">
        <v>40</v>
      </c>
      <c r="R229" s="127">
        <v>4</v>
      </c>
    </row>
    <row r="230" spans="1:19">
      <c r="A230" s="127">
        <v>9</v>
      </c>
      <c r="B230" s="132" t="s">
        <v>3681</v>
      </c>
      <c r="C230" s="127" t="s">
        <v>3682</v>
      </c>
      <c r="D230" s="127" t="s">
        <v>3579</v>
      </c>
      <c r="E230" s="127" t="s">
        <v>3683</v>
      </c>
      <c r="F230" s="127" t="s">
        <v>3684</v>
      </c>
      <c r="G230" s="127" t="s">
        <v>231</v>
      </c>
      <c r="H230" s="127" t="s">
        <v>3685</v>
      </c>
      <c r="I230" s="127" t="s">
        <v>2073</v>
      </c>
      <c r="J230" s="127" t="s">
        <v>3690</v>
      </c>
      <c r="K230" s="127">
        <v>20736</v>
      </c>
      <c r="L230" s="127" t="s">
        <v>3691</v>
      </c>
      <c r="M230" s="127">
        <v>1</v>
      </c>
      <c r="N230" s="127" t="s">
        <v>47</v>
      </c>
      <c r="O230" s="127" t="s">
        <v>56</v>
      </c>
      <c r="P230" s="127" t="s">
        <v>47</v>
      </c>
      <c r="Q230" s="190">
        <v>40</v>
      </c>
      <c r="R230" s="127">
        <v>5</v>
      </c>
    </row>
    <row r="231" spans="1:19">
      <c r="A231" s="127">
        <v>9</v>
      </c>
      <c r="B231" s="132" t="s">
        <v>3681</v>
      </c>
      <c r="C231" s="127" t="s">
        <v>3682</v>
      </c>
      <c r="D231" s="127" t="s">
        <v>3579</v>
      </c>
      <c r="E231" s="127" t="s">
        <v>3683</v>
      </c>
      <c r="F231" s="127" t="s">
        <v>3684</v>
      </c>
      <c r="G231" s="127" t="s">
        <v>231</v>
      </c>
      <c r="H231" s="127" t="s">
        <v>3685</v>
      </c>
      <c r="I231" s="127" t="s">
        <v>2073</v>
      </c>
      <c r="J231" s="127" t="s">
        <v>3692</v>
      </c>
      <c r="K231" s="127">
        <v>12165</v>
      </c>
      <c r="L231" s="127" t="s">
        <v>3693</v>
      </c>
      <c r="M231" s="127">
        <v>1</v>
      </c>
      <c r="N231" s="127" t="s">
        <v>47</v>
      </c>
      <c r="O231" s="127" t="s">
        <v>56</v>
      </c>
      <c r="P231" s="127" t="s">
        <v>47</v>
      </c>
      <c r="Q231" s="190">
        <v>40</v>
      </c>
      <c r="R231" s="127">
        <v>6</v>
      </c>
    </row>
    <row r="232" spans="1:19">
      <c r="A232" s="127">
        <v>9</v>
      </c>
      <c r="B232" s="132" t="s">
        <v>3681</v>
      </c>
      <c r="C232" s="127" t="s">
        <v>3682</v>
      </c>
      <c r="D232" s="127" t="s">
        <v>3579</v>
      </c>
      <c r="E232" s="127" t="s">
        <v>3683</v>
      </c>
      <c r="F232" s="127" t="s">
        <v>3684</v>
      </c>
      <c r="G232" s="127" t="s">
        <v>231</v>
      </c>
      <c r="H232" s="127" t="s">
        <v>3685</v>
      </c>
      <c r="I232" s="127" t="s">
        <v>2073</v>
      </c>
      <c r="J232" s="127" t="s">
        <v>3692</v>
      </c>
      <c r="K232" s="127">
        <v>12165</v>
      </c>
      <c r="L232" s="127" t="s">
        <v>3693</v>
      </c>
      <c r="M232" s="127">
        <v>1</v>
      </c>
      <c r="N232" s="127" t="s">
        <v>47</v>
      </c>
      <c r="O232" s="127" t="s">
        <v>56</v>
      </c>
      <c r="P232" s="127" t="s">
        <v>47</v>
      </c>
      <c r="Q232" s="190">
        <v>40</v>
      </c>
      <c r="R232" s="127">
        <v>7</v>
      </c>
    </row>
    <row r="233" spans="1:19">
      <c r="A233" s="57">
        <v>10</v>
      </c>
      <c r="B233" s="58">
        <f>VLOOKUP($A233,Sheet1!$A$1:$C$95,3,FALSE)</f>
        <v>45267.397233796299</v>
      </c>
      <c r="C233" s="57" t="s">
        <v>149</v>
      </c>
      <c r="D233" s="57" t="s">
        <v>150</v>
      </c>
      <c r="E233" s="57" t="s">
        <v>151</v>
      </c>
      <c r="F233" s="57" t="s">
        <v>152</v>
      </c>
      <c r="G233" s="57" t="s">
        <v>114</v>
      </c>
      <c r="H233" s="57" t="s">
        <v>153</v>
      </c>
      <c r="I233" s="57" t="str">
        <f>VLOOKUP(L233,Escuelas!$A$1:$C$720,3,FALSE)</f>
        <v>Agronomía y Sistemas Naturales</v>
      </c>
      <c r="J233" s="57" t="s">
        <v>154</v>
      </c>
      <c r="K233" s="57">
        <v>25209</v>
      </c>
      <c r="L233" s="57" t="s">
        <v>155</v>
      </c>
      <c r="M233" s="57">
        <v>1</v>
      </c>
      <c r="N233" s="82" t="s">
        <v>2771</v>
      </c>
      <c r="O233" s="57" t="str">
        <f>IF(ISERROR(VLOOKUP(K233, 'Catálogo VRAI'!A$1:A$1000,1, FALSE)),"No","Sí")</f>
        <v>Sí</v>
      </c>
      <c r="P233" s="57" t="s">
        <v>47</v>
      </c>
      <c r="Q233" s="89">
        <v>40</v>
      </c>
      <c r="R233" s="88">
        <v>1</v>
      </c>
    </row>
    <row r="234" spans="1:19">
      <c r="A234" s="57">
        <v>10</v>
      </c>
      <c r="B234" s="58">
        <f>VLOOKUP($A234,Sheet1!$A$1:$C$95,3,FALSE)</f>
        <v>45267.397233796299</v>
      </c>
      <c r="C234" s="57" t="s">
        <v>149</v>
      </c>
      <c r="D234" s="57" t="s">
        <v>150</v>
      </c>
      <c r="E234" s="57" t="s">
        <v>151</v>
      </c>
      <c r="F234" s="57" t="s">
        <v>152</v>
      </c>
      <c r="G234" s="57" t="s">
        <v>114</v>
      </c>
      <c r="H234" s="57" t="s">
        <v>153</v>
      </c>
      <c r="I234" s="57" t="str">
        <f>VLOOKUP(L234,Escuelas!$A$1:$C$720,3,FALSE)</f>
        <v>Agronomía y Sistemas Naturales</v>
      </c>
      <c r="J234" s="57" t="s">
        <v>156</v>
      </c>
      <c r="K234" s="57">
        <v>14664</v>
      </c>
      <c r="L234" s="57" t="s">
        <v>157</v>
      </c>
      <c r="M234" s="57">
        <v>1</v>
      </c>
      <c r="N234" s="82" t="s">
        <v>2771</v>
      </c>
      <c r="O234" s="57" t="str">
        <f>IF(ISERROR(VLOOKUP(K234, 'Catálogo VRAI'!A$1:A$1000,1, FALSE)),"No","Sí")</f>
        <v>Sí</v>
      </c>
      <c r="P234" s="57" t="s">
        <v>47</v>
      </c>
      <c r="Q234" s="89">
        <v>40</v>
      </c>
      <c r="R234" s="88">
        <v>2</v>
      </c>
      <c r="S234" t="s">
        <v>2772</v>
      </c>
    </row>
    <row r="235" spans="1:19">
      <c r="A235" s="57">
        <v>10</v>
      </c>
      <c r="B235" s="58">
        <f>VLOOKUP($A235,Sheet1!$A$1:$C$95,3,FALSE)</f>
        <v>45267.397233796299</v>
      </c>
      <c r="C235" s="57" t="s">
        <v>149</v>
      </c>
      <c r="D235" s="57" t="s">
        <v>150</v>
      </c>
      <c r="E235" s="57" t="s">
        <v>151</v>
      </c>
      <c r="F235" s="57" t="s">
        <v>152</v>
      </c>
      <c r="G235" s="57" t="s">
        <v>114</v>
      </c>
      <c r="H235" s="57" t="s">
        <v>153</v>
      </c>
      <c r="I235" s="57" t="str">
        <f>VLOOKUP(L235,Escuelas!$A$1:$C$720,3,FALSE)</f>
        <v>Agronomía y Sistemas Naturales</v>
      </c>
      <c r="J235" s="57" t="s">
        <v>158</v>
      </c>
      <c r="K235" s="57">
        <v>10417</v>
      </c>
      <c r="L235" s="57" t="s">
        <v>159</v>
      </c>
      <c r="M235" s="57">
        <v>1</v>
      </c>
      <c r="N235" s="82" t="s">
        <v>47</v>
      </c>
      <c r="O235" s="57" t="str">
        <f>IF(ISERROR(VLOOKUP(K235, 'Catálogo VRAI'!A$1:A$1000,1, FALSE)),"No","Sí")</f>
        <v>Sí</v>
      </c>
      <c r="P235" s="57" t="s">
        <v>47</v>
      </c>
      <c r="Q235" s="89">
        <v>40</v>
      </c>
      <c r="R235" s="88">
        <v>3</v>
      </c>
      <c r="S235" t="s">
        <v>2772</v>
      </c>
    </row>
    <row r="236" spans="1:19">
      <c r="A236" s="57">
        <v>10</v>
      </c>
      <c r="B236" s="58">
        <f>VLOOKUP($A236,Sheet1!$A$1:$C$95,3,FALSE)</f>
        <v>45267.397233796299</v>
      </c>
      <c r="C236" s="57" t="s">
        <v>149</v>
      </c>
      <c r="D236" s="57" t="s">
        <v>150</v>
      </c>
      <c r="E236" s="57" t="s">
        <v>151</v>
      </c>
      <c r="F236" s="57" t="s">
        <v>152</v>
      </c>
      <c r="G236" s="57" t="s">
        <v>114</v>
      </c>
      <c r="H236" s="57" t="s">
        <v>153</v>
      </c>
      <c r="I236" s="57" t="str">
        <f>VLOOKUP(L236,Escuelas!$A$1:$C$720,3,FALSE)</f>
        <v>Agronomía y Sistemas Naturales</v>
      </c>
      <c r="J236" s="57" t="s">
        <v>120</v>
      </c>
      <c r="K236" s="57">
        <v>10169</v>
      </c>
      <c r="L236" s="57" t="s">
        <v>121</v>
      </c>
      <c r="M236" s="57">
        <v>1</v>
      </c>
      <c r="N236" s="82" t="s">
        <v>56</v>
      </c>
      <c r="O236" s="57" t="str">
        <f>IF(ISERROR(VLOOKUP(K236, 'Catálogo VRAI'!A$1:A$1000,1, FALSE)),"No","Sí")</f>
        <v>Sí</v>
      </c>
      <c r="P236" s="57" t="s">
        <v>47</v>
      </c>
      <c r="Q236" s="89">
        <v>40</v>
      </c>
      <c r="R236" s="88">
        <v>4</v>
      </c>
    </row>
    <row r="237" spans="1:19">
      <c r="A237" s="57">
        <v>10</v>
      </c>
      <c r="B237" s="58">
        <f>VLOOKUP($A237,Sheet1!$A$1:$C$95,3,FALSE)</f>
        <v>45267.397233796299</v>
      </c>
      <c r="C237" s="57" t="s">
        <v>149</v>
      </c>
      <c r="D237" s="57" t="s">
        <v>150</v>
      </c>
      <c r="E237" s="57" t="s">
        <v>151</v>
      </c>
      <c r="F237" s="57" t="s">
        <v>152</v>
      </c>
      <c r="G237" s="57" t="s">
        <v>114</v>
      </c>
      <c r="H237" s="57" t="s">
        <v>153</v>
      </c>
      <c r="I237" s="57" t="str">
        <f>VLOOKUP(L237,Escuelas!$A$1:$C$720,3,FALSE)</f>
        <v>Agronomía y Sistemas Naturales</v>
      </c>
      <c r="J237" s="57" t="s">
        <v>118</v>
      </c>
      <c r="K237" s="57">
        <v>10409</v>
      </c>
      <c r="L237" s="57" t="s">
        <v>119</v>
      </c>
      <c r="M237" s="57">
        <v>1</v>
      </c>
      <c r="N237" s="82" t="s">
        <v>2767</v>
      </c>
      <c r="O237" s="57" t="str">
        <f>IF(ISERROR(VLOOKUP(K237, 'Catálogo VRAI'!A$1:A$1000,1, FALSE)),"No","Sí")</f>
        <v>Sí</v>
      </c>
      <c r="P237" s="57" t="s">
        <v>56</v>
      </c>
      <c r="Q237" s="89">
        <v>40</v>
      </c>
      <c r="R237" s="88">
        <v>5</v>
      </c>
    </row>
    <row r="238" spans="1:19">
      <c r="A238" s="57">
        <v>10</v>
      </c>
      <c r="B238" s="58">
        <f>VLOOKUP($A238,Sheet1!$A$1:$C$95,3,FALSE)</f>
        <v>45267.397233796299</v>
      </c>
      <c r="C238" s="57" t="s">
        <v>149</v>
      </c>
      <c r="D238" s="57" t="s">
        <v>150</v>
      </c>
      <c r="E238" s="57" t="s">
        <v>151</v>
      </c>
      <c r="F238" s="57" t="s">
        <v>152</v>
      </c>
      <c r="G238" s="57" t="s">
        <v>114</v>
      </c>
      <c r="H238" s="57" t="s">
        <v>153</v>
      </c>
      <c r="I238" s="57" t="str">
        <f>VLOOKUP(L238,Escuelas!$A$1:$C$720,3,FALSE)</f>
        <v>Agronomía y Sistemas Naturales</v>
      </c>
      <c r="J238" s="57" t="s">
        <v>160</v>
      </c>
      <c r="K238" s="57">
        <v>20254</v>
      </c>
      <c r="L238" s="57" t="s">
        <v>161</v>
      </c>
      <c r="M238" s="57">
        <v>3</v>
      </c>
      <c r="N238" s="82" t="s">
        <v>2771</v>
      </c>
      <c r="O238" s="57" t="s">
        <v>56</v>
      </c>
      <c r="P238" s="57" t="s">
        <v>56</v>
      </c>
      <c r="Q238" s="89">
        <v>40</v>
      </c>
      <c r="R238" s="88">
        <v>6</v>
      </c>
    </row>
    <row r="239" spans="1:19">
      <c r="A239" s="57">
        <v>10</v>
      </c>
      <c r="B239" s="58">
        <f>VLOOKUP($A239,Sheet1!$A$1:$C$95,3,FALSE)</f>
        <v>45267.397233796299</v>
      </c>
      <c r="C239" s="57" t="s">
        <v>149</v>
      </c>
      <c r="D239" s="57" t="s">
        <v>150</v>
      </c>
      <c r="E239" s="57" t="s">
        <v>151</v>
      </c>
      <c r="F239" s="57" t="s">
        <v>152</v>
      </c>
      <c r="G239" s="57" t="s">
        <v>114</v>
      </c>
      <c r="H239" s="57" t="s">
        <v>153</v>
      </c>
      <c r="I239" s="57" t="str">
        <f>VLOOKUP(L239,Escuelas!$A$1:$C$720,3,FALSE)</f>
        <v>Geografía</v>
      </c>
      <c r="J239" s="57" t="s">
        <v>162</v>
      </c>
      <c r="K239" s="57">
        <v>19252</v>
      </c>
      <c r="L239" s="57" t="s">
        <v>163</v>
      </c>
      <c r="M239" s="57">
        <v>1</v>
      </c>
      <c r="N239" s="82" t="s">
        <v>56</v>
      </c>
      <c r="O239" s="57" t="str">
        <f>IF(ISERROR(VLOOKUP(K239, 'Catálogo VRAI'!A$1:A$1000,1, FALSE)),"No","Sí")</f>
        <v>Sí</v>
      </c>
      <c r="P239" s="57" t="s">
        <v>56</v>
      </c>
      <c r="Q239" s="89">
        <v>40</v>
      </c>
      <c r="R239" s="88">
        <v>7</v>
      </c>
    </row>
    <row r="240" spans="1:19">
      <c r="A240" s="57">
        <v>10</v>
      </c>
      <c r="B240" s="58">
        <f>VLOOKUP($A240,Sheet1!$A$1:$C$95,3,FALSE)</f>
        <v>45267.397233796299</v>
      </c>
      <c r="C240" s="57" t="s">
        <v>149</v>
      </c>
      <c r="D240" s="57" t="s">
        <v>150</v>
      </c>
      <c r="E240" s="57" t="s">
        <v>151</v>
      </c>
      <c r="F240" s="57" t="s">
        <v>152</v>
      </c>
      <c r="G240" s="57" t="s">
        <v>114</v>
      </c>
      <c r="H240" s="57" t="s">
        <v>153</v>
      </c>
      <c r="I240" s="57" t="str">
        <f>VLOOKUP(L240,Escuelas!$A$1:$C$720,3,FALSE)</f>
        <v>Historia</v>
      </c>
      <c r="J240" s="57" t="s">
        <v>164</v>
      </c>
      <c r="K240" s="57">
        <v>14093</v>
      </c>
      <c r="L240" s="59" t="s">
        <v>165</v>
      </c>
      <c r="M240" s="57">
        <v>1</v>
      </c>
      <c r="N240" s="82" t="s">
        <v>47</v>
      </c>
      <c r="O240" s="57" t="str">
        <f>IF(ISERROR(VLOOKUP(K240, 'Catálogo VRAI'!A$1:A$1000,1, FALSE)),"No","Sí")</f>
        <v>Sí</v>
      </c>
      <c r="P240" s="57" t="s">
        <v>56</v>
      </c>
      <c r="Q240" s="89">
        <v>40</v>
      </c>
      <c r="R240" s="88">
        <v>8</v>
      </c>
    </row>
    <row r="241" spans="1:18">
      <c r="A241" s="151">
        <v>10</v>
      </c>
      <c r="B241" s="151" t="s">
        <v>3029</v>
      </c>
      <c r="C241" s="151" t="s">
        <v>3030</v>
      </c>
      <c r="D241" s="151" t="s">
        <v>3031</v>
      </c>
      <c r="E241" s="151">
        <v>1091581</v>
      </c>
      <c r="F241" s="151" t="s">
        <v>3032</v>
      </c>
      <c r="G241" s="151" t="s">
        <v>170</v>
      </c>
      <c r="H241" s="151" t="s">
        <v>171</v>
      </c>
      <c r="I241" s="151" t="s">
        <v>790</v>
      </c>
      <c r="J241" s="151" t="s">
        <v>3033</v>
      </c>
      <c r="K241" s="151">
        <v>24949</v>
      </c>
      <c r="L241" s="151" t="s">
        <v>3034</v>
      </c>
      <c r="M241" s="151">
        <v>1</v>
      </c>
      <c r="N241" s="82" t="s">
        <v>47</v>
      </c>
      <c r="O241" s="57" t="str">
        <f>IF(ISERROR(VLOOKUP(K241, 'Catálogo VRAI'!A$1:A$1000,1, FALSE)),"No","Sí")</f>
        <v>No</v>
      </c>
      <c r="P241" s="151" t="s">
        <v>56</v>
      </c>
      <c r="Q241" s="91">
        <v>35</v>
      </c>
      <c r="R241" s="88">
        <v>1</v>
      </c>
    </row>
    <row r="242" spans="1:18">
      <c r="A242" s="151">
        <v>10</v>
      </c>
      <c r="B242" s="151" t="s">
        <v>3029</v>
      </c>
      <c r="C242" s="151" t="s">
        <v>3030</v>
      </c>
      <c r="D242" s="151" t="s">
        <v>3031</v>
      </c>
      <c r="E242" s="151">
        <v>1091581</v>
      </c>
      <c r="F242" s="151" t="s">
        <v>3032</v>
      </c>
      <c r="G242" s="151" t="s">
        <v>170</v>
      </c>
      <c r="H242" s="151" t="s">
        <v>171</v>
      </c>
      <c r="I242" s="151" t="s">
        <v>790</v>
      </c>
      <c r="J242" s="151" t="s">
        <v>3035</v>
      </c>
      <c r="K242" s="151">
        <v>26120</v>
      </c>
      <c r="L242" s="151" t="s">
        <v>3036</v>
      </c>
      <c r="M242" s="151">
        <v>1</v>
      </c>
      <c r="N242" s="82" t="s">
        <v>47</v>
      </c>
      <c r="O242" s="57" t="str">
        <f>IF(ISERROR(VLOOKUP(K242, 'Catálogo VRAI'!A$1:A$1000,1, FALSE)),"No","Sí")</f>
        <v>No</v>
      </c>
      <c r="P242" s="151" t="s">
        <v>56</v>
      </c>
      <c r="Q242" s="91">
        <v>35</v>
      </c>
      <c r="R242" s="88">
        <v>2</v>
      </c>
    </row>
    <row r="243" spans="1:18">
      <c r="A243" s="151">
        <v>10</v>
      </c>
      <c r="B243" s="151" t="s">
        <v>3029</v>
      </c>
      <c r="C243" s="151" t="s">
        <v>3030</v>
      </c>
      <c r="D243" s="151" t="s">
        <v>3031</v>
      </c>
      <c r="E243" s="151">
        <v>1091581</v>
      </c>
      <c r="F243" s="151" t="s">
        <v>3032</v>
      </c>
      <c r="G243" s="151" t="s">
        <v>170</v>
      </c>
      <c r="H243" s="151" t="s">
        <v>171</v>
      </c>
      <c r="I243" s="151" t="s">
        <v>790</v>
      </c>
      <c r="J243" s="151" t="s">
        <v>3037</v>
      </c>
      <c r="K243" s="151">
        <v>26135</v>
      </c>
      <c r="L243" s="151" t="s">
        <v>2736</v>
      </c>
      <c r="M243" s="151">
        <v>2</v>
      </c>
      <c r="N243" s="82" t="s">
        <v>47</v>
      </c>
      <c r="O243" s="57" t="str">
        <f>IF(ISERROR(VLOOKUP(K243, 'Catálogo VRAI'!A$1:A$1000,1, FALSE)),"No","Sí")</f>
        <v>No</v>
      </c>
      <c r="P243" s="151" t="s">
        <v>56</v>
      </c>
      <c r="Q243" s="91">
        <v>35</v>
      </c>
      <c r="R243" s="88">
        <v>3</v>
      </c>
    </row>
    <row r="244" spans="1:18">
      <c r="A244" s="151">
        <v>10</v>
      </c>
      <c r="B244" s="151" t="s">
        <v>3029</v>
      </c>
      <c r="C244" s="151" t="s">
        <v>3030</v>
      </c>
      <c r="D244" s="151" t="s">
        <v>3031</v>
      </c>
      <c r="E244" s="151">
        <v>1091581</v>
      </c>
      <c r="F244" s="151" t="s">
        <v>3032</v>
      </c>
      <c r="G244" s="151" t="s">
        <v>170</v>
      </c>
      <c r="H244" s="151" t="s">
        <v>171</v>
      </c>
      <c r="I244" s="151" t="s">
        <v>541</v>
      </c>
      <c r="J244" s="151" t="s">
        <v>3038</v>
      </c>
      <c r="K244" s="151">
        <v>10115</v>
      </c>
      <c r="L244" s="151" t="s">
        <v>2909</v>
      </c>
      <c r="M244" s="151">
        <v>1</v>
      </c>
      <c r="N244" s="82" t="s">
        <v>56</v>
      </c>
      <c r="O244" s="57" t="str">
        <f>IF(ISERROR(VLOOKUP(K244, 'Catálogo VRAI'!A$1:A$1000,1, FALSE)),"No","Sí")</f>
        <v>Sí</v>
      </c>
      <c r="P244" s="151" t="s">
        <v>56</v>
      </c>
      <c r="Q244" s="91">
        <v>35</v>
      </c>
      <c r="R244" s="88">
        <v>4</v>
      </c>
    </row>
    <row r="245" spans="1:18">
      <c r="A245" s="151">
        <v>10</v>
      </c>
      <c r="B245" s="151" t="s">
        <v>3029</v>
      </c>
      <c r="C245" s="151" t="s">
        <v>3030</v>
      </c>
      <c r="D245" s="151" t="s">
        <v>3031</v>
      </c>
      <c r="E245" s="151">
        <v>1091581</v>
      </c>
      <c r="F245" s="151" t="s">
        <v>3032</v>
      </c>
      <c r="G245" s="151" t="s">
        <v>170</v>
      </c>
      <c r="H245" s="151" t="s">
        <v>171</v>
      </c>
      <c r="I245" s="151" t="s">
        <v>541</v>
      </c>
      <c r="J245" s="151" t="s">
        <v>3039</v>
      </c>
      <c r="K245" s="151">
        <v>25250</v>
      </c>
      <c r="L245" s="151" t="s">
        <v>471</v>
      </c>
      <c r="M245" s="151">
        <v>1</v>
      </c>
      <c r="N245" s="82" t="s">
        <v>2767</v>
      </c>
      <c r="O245" s="57" t="str">
        <f>IF(ISERROR(VLOOKUP(K245, 'Catálogo VRAI'!A$1:A$1000,1, FALSE)),"No","Sí")</f>
        <v>Sí</v>
      </c>
      <c r="P245" s="151" t="s">
        <v>56</v>
      </c>
      <c r="Q245" s="91">
        <v>35</v>
      </c>
      <c r="R245" s="88">
        <v>5</v>
      </c>
    </row>
    <row r="246" spans="1:18">
      <c r="A246" s="151">
        <v>10</v>
      </c>
      <c r="B246" s="151" t="s">
        <v>3029</v>
      </c>
      <c r="C246" s="151" t="s">
        <v>3030</v>
      </c>
      <c r="D246" s="151" t="s">
        <v>3031</v>
      </c>
      <c r="E246" s="151">
        <v>1091581</v>
      </c>
      <c r="F246" s="151" t="s">
        <v>3032</v>
      </c>
      <c r="G246" s="151" t="s">
        <v>170</v>
      </c>
      <c r="H246" s="151" t="s">
        <v>171</v>
      </c>
      <c r="I246" s="151" t="s">
        <v>178</v>
      </c>
      <c r="J246" s="151" t="s">
        <v>3040</v>
      </c>
      <c r="K246" s="151">
        <v>25049</v>
      </c>
      <c r="L246" s="151" t="s">
        <v>3041</v>
      </c>
      <c r="M246" s="151">
        <v>1</v>
      </c>
      <c r="N246" s="82" t="s">
        <v>47</v>
      </c>
      <c r="O246" s="57" t="str">
        <f>IF(ISERROR(VLOOKUP(K246, 'Catálogo VRAI'!A$1:A$1000,1, FALSE)),"No","Sí")</f>
        <v>No</v>
      </c>
      <c r="P246" s="151" t="s">
        <v>56</v>
      </c>
      <c r="Q246" s="91">
        <v>35</v>
      </c>
      <c r="R246" s="88">
        <v>6</v>
      </c>
    </row>
    <row r="247" spans="1:18">
      <c r="A247" s="151">
        <v>10</v>
      </c>
      <c r="B247" s="151" t="s">
        <v>3029</v>
      </c>
      <c r="C247" s="151" t="s">
        <v>3030</v>
      </c>
      <c r="D247" s="151" t="s">
        <v>3031</v>
      </c>
      <c r="E247" s="151">
        <v>1091581</v>
      </c>
      <c r="F247" s="151" t="s">
        <v>3032</v>
      </c>
      <c r="G247" s="151" t="s">
        <v>170</v>
      </c>
      <c r="H247" s="151" t="s">
        <v>171</v>
      </c>
      <c r="I247" s="151" t="s">
        <v>742</v>
      </c>
      <c r="J247" s="151" t="s">
        <v>3042</v>
      </c>
      <c r="K247" s="151">
        <v>17334</v>
      </c>
      <c r="L247" s="151" t="s">
        <v>744</v>
      </c>
      <c r="M247" s="151">
        <v>1</v>
      </c>
      <c r="N247" s="82" t="s">
        <v>47</v>
      </c>
      <c r="O247" s="57" t="str">
        <f>IF(ISERROR(VLOOKUP(K247, 'Catálogo VRAI'!A$1:A$1000,1, FALSE)),"No","Sí")</f>
        <v>Sí</v>
      </c>
      <c r="P247" s="151" t="s">
        <v>56</v>
      </c>
      <c r="Q247" s="91">
        <v>35</v>
      </c>
      <c r="R247" s="88">
        <v>7</v>
      </c>
    </row>
    <row r="248" spans="1:18">
      <c r="A248" s="151">
        <v>10</v>
      </c>
      <c r="B248" s="151" t="s">
        <v>3029</v>
      </c>
      <c r="C248" s="151" t="s">
        <v>3030</v>
      </c>
      <c r="D248" s="151" t="s">
        <v>3031</v>
      </c>
      <c r="E248" s="151">
        <v>1091581</v>
      </c>
      <c r="F248" s="151" t="s">
        <v>3032</v>
      </c>
      <c r="G248" s="151" t="s">
        <v>170</v>
      </c>
      <c r="H248" s="151" t="s">
        <v>171</v>
      </c>
      <c r="I248" s="151" t="s">
        <v>890</v>
      </c>
      <c r="J248" s="151" t="s">
        <v>488</v>
      </c>
      <c r="K248" s="151">
        <v>17301</v>
      </c>
      <c r="L248" s="151" t="s">
        <v>489</v>
      </c>
      <c r="M248" s="151">
        <v>1</v>
      </c>
      <c r="N248" s="82" t="s">
        <v>56</v>
      </c>
      <c r="O248" s="57" t="str">
        <f>IF(ISERROR(VLOOKUP(K248, 'Catálogo VRAI'!A$1:A$1000,1, FALSE)),"No","Sí")</f>
        <v>Sí</v>
      </c>
      <c r="P248" s="151" t="s">
        <v>56</v>
      </c>
      <c r="Q248" s="91">
        <v>35</v>
      </c>
      <c r="R248" s="88">
        <v>8</v>
      </c>
    </row>
    <row r="249" spans="1:18">
      <c r="A249" s="151">
        <v>10</v>
      </c>
      <c r="B249" s="151" t="s">
        <v>3323</v>
      </c>
      <c r="C249" s="151" t="s">
        <v>3324</v>
      </c>
      <c r="D249" s="151" t="s">
        <v>3325</v>
      </c>
      <c r="E249" s="151" t="s">
        <v>3326</v>
      </c>
      <c r="F249" s="151" t="s">
        <v>3327</v>
      </c>
      <c r="G249" s="151" t="s">
        <v>2696</v>
      </c>
      <c r="H249" s="151" t="s">
        <v>3328</v>
      </c>
      <c r="I249" s="151" t="s">
        <v>1683</v>
      </c>
      <c r="J249" s="151" t="s">
        <v>3329</v>
      </c>
      <c r="K249" s="151">
        <v>12624</v>
      </c>
      <c r="L249" s="151" t="s">
        <v>2836</v>
      </c>
      <c r="M249" s="151">
        <v>1</v>
      </c>
      <c r="N249" s="82" t="s">
        <v>2771</v>
      </c>
      <c r="O249" s="57" t="str">
        <f>IF(ISERROR(VLOOKUP(K249, 'Catálogo VRAI'!A$1:A$1000,1, FALSE)),"No","Sí")</f>
        <v>Sí</v>
      </c>
      <c r="P249" s="151" t="s">
        <v>47</v>
      </c>
      <c r="Q249" s="91">
        <v>20</v>
      </c>
      <c r="R249" s="88">
        <v>1</v>
      </c>
    </row>
    <row r="250" spans="1:18">
      <c r="A250" s="151">
        <v>10</v>
      </c>
      <c r="B250" s="151" t="s">
        <v>3323</v>
      </c>
      <c r="C250" s="151" t="s">
        <v>3324</v>
      </c>
      <c r="D250" s="151" t="s">
        <v>3325</v>
      </c>
      <c r="E250" s="151" t="s">
        <v>3326</v>
      </c>
      <c r="F250" s="151" t="s">
        <v>3327</v>
      </c>
      <c r="G250" s="151" t="s">
        <v>2696</v>
      </c>
      <c r="H250" s="151" t="s">
        <v>3328</v>
      </c>
      <c r="I250" s="151" t="s">
        <v>1683</v>
      </c>
      <c r="J250" s="151" t="s">
        <v>1684</v>
      </c>
      <c r="K250" s="151">
        <v>23127</v>
      </c>
      <c r="L250" s="151" t="s">
        <v>3330</v>
      </c>
      <c r="M250" s="151">
        <v>1</v>
      </c>
      <c r="N250" s="82" t="s">
        <v>47</v>
      </c>
      <c r="O250" s="57" t="str">
        <f>IF(ISERROR(VLOOKUP(K250, 'Catálogo VRAI'!A$1:A$1000,1, FALSE)),"No","Sí")</f>
        <v>Sí</v>
      </c>
      <c r="P250" s="151" t="s">
        <v>47</v>
      </c>
      <c r="Q250" s="91">
        <v>20</v>
      </c>
      <c r="R250" s="88">
        <v>2</v>
      </c>
    </row>
    <row r="251" spans="1:18">
      <c r="A251" s="151">
        <v>10</v>
      </c>
      <c r="B251" s="151" t="s">
        <v>3323</v>
      </c>
      <c r="C251" s="151" t="s">
        <v>3324</v>
      </c>
      <c r="D251" s="151" t="s">
        <v>3325</v>
      </c>
      <c r="E251" s="151" t="s">
        <v>3326</v>
      </c>
      <c r="F251" s="151" t="s">
        <v>3327</v>
      </c>
      <c r="G251" s="151" t="s">
        <v>2696</v>
      </c>
      <c r="H251" s="151" t="s">
        <v>3328</v>
      </c>
      <c r="I251" s="151" t="s">
        <v>1683</v>
      </c>
      <c r="J251" s="151" t="s">
        <v>1687</v>
      </c>
      <c r="K251" s="151">
        <v>21819</v>
      </c>
      <c r="L251" s="151" t="s">
        <v>1689</v>
      </c>
      <c r="M251" s="151">
        <v>1</v>
      </c>
      <c r="N251" s="82" t="s">
        <v>47</v>
      </c>
      <c r="O251" s="57" t="str">
        <f>IF(ISERROR(VLOOKUP(K251, 'Catálogo VRAI'!A$1:A$1000,1, FALSE)),"No","Sí")</f>
        <v>Sí</v>
      </c>
      <c r="P251" s="151" t="s">
        <v>47</v>
      </c>
      <c r="Q251" s="91">
        <v>20</v>
      </c>
      <c r="R251" s="88">
        <v>3</v>
      </c>
    </row>
    <row r="252" spans="1:18">
      <c r="A252" s="151">
        <v>10</v>
      </c>
      <c r="B252" s="151" t="s">
        <v>3323</v>
      </c>
      <c r="C252" s="151" t="s">
        <v>3324</v>
      </c>
      <c r="D252" s="151" t="s">
        <v>3325</v>
      </c>
      <c r="E252" s="151" t="s">
        <v>3326</v>
      </c>
      <c r="F252" s="151" t="s">
        <v>3327</v>
      </c>
      <c r="G252" s="151" t="s">
        <v>2696</v>
      </c>
      <c r="H252" s="151" t="s">
        <v>3328</v>
      </c>
      <c r="I252" s="151" t="s">
        <v>1210</v>
      </c>
      <c r="J252" s="151" t="s">
        <v>3331</v>
      </c>
      <c r="K252" s="151">
        <v>15152</v>
      </c>
      <c r="L252" s="151" t="s">
        <v>1212</v>
      </c>
      <c r="M252" s="151">
        <v>1</v>
      </c>
      <c r="N252" s="82" t="s">
        <v>47</v>
      </c>
      <c r="O252" s="57" t="str">
        <f>IF(ISERROR(VLOOKUP(K252, 'Catálogo VRAI'!A$1:A$1000,1, FALSE)),"No","Sí")</f>
        <v>Sí</v>
      </c>
      <c r="P252" s="151" t="s">
        <v>56</v>
      </c>
      <c r="Q252" s="91">
        <v>20</v>
      </c>
      <c r="R252" s="88">
        <v>4</v>
      </c>
    </row>
    <row r="253" spans="1:18">
      <c r="A253" s="151">
        <v>10</v>
      </c>
      <c r="B253" s="151" t="s">
        <v>3323</v>
      </c>
      <c r="C253" s="151" t="s">
        <v>3324</v>
      </c>
      <c r="D253" s="151" t="s">
        <v>3325</v>
      </c>
      <c r="E253" s="151" t="s">
        <v>3326</v>
      </c>
      <c r="F253" s="151" t="s">
        <v>3327</v>
      </c>
      <c r="G253" s="151" t="s">
        <v>2696</v>
      </c>
      <c r="H253" s="151" t="s">
        <v>3328</v>
      </c>
      <c r="I253" s="151" t="s">
        <v>1683</v>
      </c>
      <c r="J253" s="151" t="s">
        <v>102</v>
      </c>
      <c r="K253" s="151">
        <v>14880</v>
      </c>
      <c r="L253" s="151" t="s">
        <v>103</v>
      </c>
      <c r="M253" s="151">
        <v>1</v>
      </c>
      <c r="N253" s="82" t="s">
        <v>47</v>
      </c>
      <c r="O253" s="57" t="str">
        <f>IF(ISERROR(VLOOKUP(K253, 'Catálogo VRAI'!A$1:A$1000,1, FALSE)),"No","Sí")</f>
        <v>Sí</v>
      </c>
      <c r="P253" s="151" t="s">
        <v>56</v>
      </c>
      <c r="Q253" s="91">
        <v>20</v>
      </c>
      <c r="R253" s="88">
        <v>5</v>
      </c>
    </row>
    <row r="254" spans="1:18">
      <c r="A254" s="127">
        <v>10</v>
      </c>
      <c r="B254" s="132" t="s">
        <v>3577</v>
      </c>
      <c r="C254" s="127" t="s">
        <v>3578</v>
      </c>
      <c r="D254" s="127" t="s">
        <v>3579</v>
      </c>
      <c r="E254" s="127" t="s">
        <v>3580</v>
      </c>
      <c r="F254" s="127" t="s">
        <v>3581</v>
      </c>
      <c r="G254" s="127" t="s">
        <v>43</v>
      </c>
      <c r="H254" s="127" t="s">
        <v>3582</v>
      </c>
      <c r="I254" s="127" t="s">
        <v>724</v>
      </c>
      <c r="J254" s="127" t="s">
        <v>3583</v>
      </c>
      <c r="K254" s="127">
        <v>28363</v>
      </c>
      <c r="L254" s="127" t="s">
        <v>3584</v>
      </c>
      <c r="M254" s="127">
        <v>1</v>
      </c>
      <c r="N254" s="127" t="s">
        <v>47</v>
      </c>
      <c r="O254" s="127" t="s">
        <v>56</v>
      </c>
      <c r="P254" s="127" t="s">
        <v>56</v>
      </c>
      <c r="Q254" s="190">
        <v>10</v>
      </c>
      <c r="R254" s="127">
        <v>1</v>
      </c>
    </row>
    <row r="255" spans="1:18">
      <c r="A255" s="127">
        <v>10</v>
      </c>
      <c r="B255" s="132" t="s">
        <v>3577</v>
      </c>
      <c r="C255" s="127" t="s">
        <v>3578</v>
      </c>
      <c r="D255" s="127" t="s">
        <v>3579</v>
      </c>
      <c r="E255" s="127" t="s">
        <v>3580</v>
      </c>
      <c r="F255" s="127" t="s">
        <v>3581</v>
      </c>
      <c r="G255" s="127" t="s">
        <v>43</v>
      </c>
      <c r="H255" s="127" t="s">
        <v>3582</v>
      </c>
      <c r="I255" s="127" t="s">
        <v>724</v>
      </c>
      <c r="J255" s="127" t="s">
        <v>1071</v>
      </c>
      <c r="K255" s="127">
        <v>13414</v>
      </c>
      <c r="L255" s="127" t="s">
        <v>1029</v>
      </c>
      <c r="M255" s="127">
        <v>1</v>
      </c>
      <c r="N255" s="127" t="s">
        <v>47</v>
      </c>
      <c r="O255" s="127" t="s">
        <v>47</v>
      </c>
      <c r="P255" s="127" t="s">
        <v>56</v>
      </c>
      <c r="Q255" s="190">
        <v>10</v>
      </c>
      <c r="R255" s="127">
        <v>2</v>
      </c>
    </row>
    <row r="256" spans="1:18">
      <c r="A256" s="127">
        <v>10</v>
      </c>
      <c r="B256" s="132" t="s">
        <v>3577</v>
      </c>
      <c r="C256" s="127" t="s">
        <v>3578</v>
      </c>
      <c r="D256" s="127" t="s">
        <v>3579</v>
      </c>
      <c r="E256" s="127" t="s">
        <v>3580</v>
      </c>
      <c r="F256" s="127" t="s">
        <v>3581</v>
      </c>
      <c r="G256" s="127" t="s">
        <v>43</v>
      </c>
      <c r="H256" s="127" t="s">
        <v>3582</v>
      </c>
      <c r="I256" s="127" t="s">
        <v>1234</v>
      </c>
      <c r="J256" s="127" t="s">
        <v>3585</v>
      </c>
      <c r="K256" s="127">
        <v>26275</v>
      </c>
      <c r="L256" s="127" t="s">
        <v>1244</v>
      </c>
      <c r="M256" s="127">
        <v>1</v>
      </c>
      <c r="N256" s="127" t="s">
        <v>47</v>
      </c>
      <c r="O256" s="127" t="s">
        <v>47</v>
      </c>
      <c r="P256" s="127" t="s">
        <v>56</v>
      </c>
      <c r="Q256" s="190">
        <v>10</v>
      </c>
      <c r="R256" s="127">
        <v>3</v>
      </c>
    </row>
    <row r="257" spans="1:18">
      <c r="A257" s="127">
        <v>10</v>
      </c>
      <c r="B257" s="132" t="s">
        <v>3577</v>
      </c>
      <c r="C257" s="127" t="s">
        <v>3578</v>
      </c>
      <c r="D257" s="127" t="s">
        <v>3579</v>
      </c>
      <c r="E257" s="127" t="s">
        <v>3580</v>
      </c>
      <c r="F257" s="127" t="s">
        <v>3581</v>
      </c>
      <c r="G257" s="127" t="s">
        <v>43</v>
      </c>
      <c r="H257" s="127" t="s">
        <v>3582</v>
      </c>
      <c r="I257" s="127" t="s">
        <v>787</v>
      </c>
      <c r="J257" s="127" t="s">
        <v>3586</v>
      </c>
      <c r="K257" s="127">
        <v>25152</v>
      </c>
      <c r="L257" s="127" t="s">
        <v>3587</v>
      </c>
      <c r="M257" s="127">
        <v>1</v>
      </c>
      <c r="N257" s="127" t="s">
        <v>47</v>
      </c>
      <c r="O257" s="127" t="s">
        <v>56</v>
      </c>
      <c r="P257" s="127" t="s">
        <v>56</v>
      </c>
      <c r="Q257" s="190">
        <v>10</v>
      </c>
      <c r="R257" s="127">
        <v>4</v>
      </c>
    </row>
    <row r="258" spans="1:18">
      <c r="A258" s="127">
        <v>10</v>
      </c>
      <c r="B258" s="132" t="s">
        <v>3577</v>
      </c>
      <c r="C258" s="127" t="s">
        <v>3578</v>
      </c>
      <c r="D258" s="127" t="s">
        <v>3579</v>
      </c>
      <c r="E258" s="127" t="s">
        <v>3580</v>
      </c>
      <c r="F258" s="127" t="s">
        <v>3581</v>
      </c>
      <c r="G258" s="127" t="s">
        <v>43</v>
      </c>
      <c r="H258" s="127" t="s">
        <v>3582</v>
      </c>
      <c r="I258" s="127" t="s">
        <v>787</v>
      </c>
      <c r="J258" s="127" t="s">
        <v>3586</v>
      </c>
      <c r="K258" s="127">
        <v>25152</v>
      </c>
      <c r="L258" s="127" t="s">
        <v>3587</v>
      </c>
      <c r="M258" s="127">
        <v>1</v>
      </c>
      <c r="N258" s="127" t="s">
        <v>47</v>
      </c>
      <c r="O258" s="127" t="s">
        <v>56</v>
      </c>
      <c r="P258" s="127" t="s">
        <v>56</v>
      </c>
      <c r="Q258" s="190">
        <v>10</v>
      </c>
      <c r="R258" s="127">
        <v>5</v>
      </c>
    </row>
    <row r="259" spans="1:18">
      <c r="A259" s="127">
        <v>10</v>
      </c>
      <c r="B259" s="132" t="s">
        <v>3577</v>
      </c>
      <c r="C259" s="127" t="s">
        <v>3578</v>
      </c>
      <c r="D259" s="127" t="s">
        <v>3579</v>
      </c>
      <c r="E259" s="127" t="s">
        <v>3580</v>
      </c>
      <c r="F259" s="127" t="s">
        <v>3581</v>
      </c>
      <c r="G259" s="127" t="s">
        <v>43</v>
      </c>
      <c r="H259" s="127" t="s">
        <v>3582</v>
      </c>
      <c r="I259" s="127" t="s">
        <v>1234</v>
      </c>
      <c r="J259" s="127" t="s">
        <v>3588</v>
      </c>
      <c r="K259" s="127">
        <v>26242</v>
      </c>
      <c r="L259" s="127" t="s">
        <v>1242</v>
      </c>
      <c r="M259" s="127">
        <v>1</v>
      </c>
      <c r="N259" s="127" t="s">
        <v>56</v>
      </c>
      <c r="O259" s="127" t="s">
        <v>47</v>
      </c>
      <c r="P259" s="127" t="s">
        <v>56</v>
      </c>
      <c r="Q259" s="190">
        <v>10</v>
      </c>
      <c r="R259" s="127">
        <v>6</v>
      </c>
    </row>
    <row r="260" spans="1:18">
      <c r="A260" s="127">
        <v>10</v>
      </c>
      <c r="B260" s="132" t="s">
        <v>3577</v>
      </c>
      <c r="C260" s="127" t="s">
        <v>3578</v>
      </c>
      <c r="D260" s="127" t="s">
        <v>3579</v>
      </c>
      <c r="E260" s="127" t="s">
        <v>3580</v>
      </c>
      <c r="F260" s="127" t="s">
        <v>3581</v>
      </c>
      <c r="G260" s="127" t="s">
        <v>43</v>
      </c>
      <c r="H260" s="127" t="s">
        <v>3582</v>
      </c>
      <c r="I260" s="127" t="s">
        <v>1122</v>
      </c>
      <c r="J260" s="127" t="s">
        <v>1123</v>
      </c>
      <c r="K260" s="127">
        <v>28836</v>
      </c>
      <c r="L260" s="127" t="s">
        <v>1124</v>
      </c>
      <c r="M260" s="127">
        <v>1</v>
      </c>
      <c r="N260" s="127" t="s">
        <v>47</v>
      </c>
      <c r="O260" s="127" t="s">
        <v>47</v>
      </c>
      <c r="P260" s="127" t="s">
        <v>56</v>
      </c>
      <c r="Q260" s="190">
        <v>10</v>
      </c>
      <c r="R260" s="127">
        <v>7</v>
      </c>
    </row>
    <row r="261" spans="1:18">
      <c r="A261" s="127">
        <v>10</v>
      </c>
      <c r="B261" s="132" t="s">
        <v>3577</v>
      </c>
      <c r="C261" s="127" t="s">
        <v>3578</v>
      </c>
      <c r="D261" s="127" t="s">
        <v>3579</v>
      </c>
      <c r="E261" s="127" t="s">
        <v>3580</v>
      </c>
      <c r="F261" s="127" t="s">
        <v>3581</v>
      </c>
      <c r="G261" s="127" t="s">
        <v>43</v>
      </c>
      <c r="H261" s="127" t="s">
        <v>3582</v>
      </c>
      <c r="I261" s="127" t="s">
        <v>1183</v>
      </c>
      <c r="J261" s="127" t="s">
        <v>1185</v>
      </c>
      <c r="K261" s="127">
        <v>12935</v>
      </c>
      <c r="L261" s="127" t="s">
        <v>1186</v>
      </c>
      <c r="M261" s="127">
        <v>1</v>
      </c>
      <c r="N261" s="127" t="s">
        <v>47</v>
      </c>
      <c r="O261" s="127" t="s">
        <v>47</v>
      </c>
      <c r="P261" s="127" t="s">
        <v>56</v>
      </c>
      <c r="Q261" s="190">
        <v>10</v>
      </c>
      <c r="R261" s="127">
        <v>8</v>
      </c>
    </row>
    <row r="262" spans="1:18">
      <c r="A262" s="127">
        <v>10</v>
      </c>
      <c r="B262" s="132" t="s">
        <v>3577</v>
      </c>
      <c r="C262" s="127" t="s">
        <v>3578</v>
      </c>
      <c r="D262" s="127" t="s">
        <v>3579</v>
      </c>
      <c r="E262" s="127" t="s">
        <v>3580</v>
      </c>
      <c r="F262" s="127" t="s">
        <v>3581</v>
      </c>
      <c r="G262" s="127" t="s">
        <v>43</v>
      </c>
      <c r="H262" s="127" t="s">
        <v>3582</v>
      </c>
      <c r="I262" s="127" t="s">
        <v>1183</v>
      </c>
      <c r="J262" s="127" t="s">
        <v>3092</v>
      </c>
      <c r="K262" s="127">
        <v>24228</v>
      </c>
      <c r="L262" s="127" t="s">
        <v>1198</v>
      </c>
      <c r="M262" s="127" t="s">
        <v>1198</v>
      </c>
      <c r="N262" s="127" t="s">
        <v>56</v>
      </c>
      <c r="O262" s="127" t="s">
        <v>47</v>
      </c>
      <c r="P262" s="127" t="s">
        <v>56</v>
      </c>
      <c r="Q262" s="190">
        <v>10</v>
      </c>
      <c r="R262" s="127">
        <v>9</v>
      </c>
    </row>
    <row r="263" spans="1:18">
      <c r="A263" s="57">
        <v>11</v>
      </c>
      <c r="B263" s="58">
        <f>VLOOKUP($A263,Sheet1!$A$1:$C$95,3,FALSE)</f>
        <v>45267.469895833303</v>
      </c>
      <c r="C263" s="57" t="s">
        <v>166</v>
      </c>
      <c r="D263" s="57" t="s">
        <v>167</v>
      </c>
      <c r="E263" s="57" t="s">
        <v>168</v>
      </c>
      <c r="F263" s="57" t="s">
        <v>169</v>
      </c>
      <c r="G263" s="57" t="s">
        <v>170</v>
      </c>
      <c r="H263" s="57" t="s">
        <v>171</v>
      </c>
      <c r="I263" s="57" t="str">
        <f>VLOOKUP(L263,Escuelas!$A$1:$C$720,3,FALSE)</f>
        <v>Letras</v>
      </c>
      <c r="J263" s="57" t="s">
        <v>172</v>
      </c>
      <c r="K263" s="57">
        <v>12444</v>
      </c>
      <c r="L263" s="57" t="s">
        <v>173</v>
      </c>
      <c r="M263" s="57">
        <v>1</v>
      </c>
      <c r="N263" s="82" t="s">
        <v>56</v>
      </c>
      <c r="O263" s="57" t="str">
        <f>IF(ISERROR(VLOOKUP(K263, 'Catálogo VRAI'!A$1:A$1000,1, FALSE)),"No","Sí")</f>
        <v>Sí</v>
      </c>
      <c r="P263" s="57" t="s">
        <v>56</v>
      </c>
      <c r="Q263" s="89">
        <v>35</v>
      </c>
      <c r="R263" s="88">
        <v>1</v>
      </c>
    </row>
    <row r="264" spans="1:18">
      <c r="A264" s="57">
        <v>11</v>
      </c>
      <c r="B264" s="58">
        <f>VLOOKUP($A264,Sheet1!$A$1:$C$95,3,FALSE)</f>
        <v>45267.469895833303</v>
      </c>
      <c r="C264" s="57" t="s">
        <v>166</v>
      </c>
      <c r="D264" s="57" t="s">
        <v>167</v>
      </c>
      <c r="E264" s="57" t="s">
        <v>168</v>
      </c>
      <c r="F264" s="57" t="s">
        <v>169</v>
      </c>
      <c r="G264" s="57" t="s">
        <v>170</v>
      </c>
      <c r="H264" s="57" t="s">
        <v>171</v>
      </c>
      <c r="I264" s="57" t="str">
        <f>VLOOKUP(L264,Escuelas!$A$1:$C$720,3,FALSE)</f>
        <v>Historia</v>
      </c>
      <c r="J264" s="57" t="s">
        <v>174</v>
      </c>
      <c r="K264" s="57">
        <v>25086</v>
      </c>
      <c r="L264" s="57" t="s">
        <v>175</v>
      </c>
      <c r="M264" s="57">
        <v>1</v>
      </c>
      <c r="N264" s="82" t="s">
        <v>56</v>
      </c>
      <c r="O264" s="57" t="str">
        <f>IF(ISERROR(VLOOKUP(K264, 'Catálogo VRAI'!A$1:A$1000,1, FALSE)),"No","Sí")</f>
        <v>Sí</v>
      </c>
      <c r="P264" s="57" t="s">
        <v>56</v>
      </c>
      <c r="Q264" s="89">
        <v>35</v>
      </c>
      <c r="R264" s="88">
        <v>2</v>
      </c>
    </row>
    <row r="265" spans="1:18">
      <c r="A265" s="57">
        <v>11</v>
      </c>
      <c r="B265" s="58">
        <f>VLOOKUP($A265,Sheet1!$A$1:$C$95,3,FALSE)</f>
        <v>45267.469895833303</v>
      </c>
      <c r="C265" s="57" t="s">
        <v>166</v>
      </c>
      <c r="D265" s="57" t="s">
        <v>167</v>
      </c>
      <c r="E265" s="57" t="s">
        <v>168</v>
      </c>
      <c r="F265" s="57" t="s">
        <v>169</v>
      </c>
      <c r="G265" s="57" t="s">
        <v>170</v>
      </c>
      <c r="H265" s="57" t="s">
        <v>171</v>
      </c>
      <c r="I265" s="57" t="str">
        <f>VLOOKUP(L265,Escuelas!$A$1:$C$720,3,FALSE)</f>
        <v>Historia</v>
      </c>
      <c r="J265" s="57" t="s">
        <v>176</v>
      </c>
      <c r="K265" s="57">
        <v>17338</v>
      </c>
      <c r="L265" s="57" t="s">
        <v>177</v>
      </c>
      <c r="M265" s="57">
        <v>1</v>
      </c>
      <c r="N265" s="82" t="s">
        <v>56</v>
      </c>
      <c r="O265" s="57" t="str">
        <f>IF(ISERROR(VLOOKUP(K265, 'Catálogo VRAI'!A$1:A$1000,1, FALSE)),"No","Sí")</f>
        <v>Sí</v>
      </c>
      <c r="P265" s="57" t="s">
        <v>56</v>
      </c>
      <c r="Q265" s="89">
        <v>35</v>
      </c>
      <c r="R265" s="88">
        <v>3</v>
      </c>
    </row>
    <row r="266" spans="1:18">
      <c r="A266" s="57">
        <v>11</v>
      </c>
      <c r="B266" s="58">
        <f>VLOOKUP($A266,Sheet1!$A$1:$C$95,3,FALSE)</f>
        <v>45267.469895833303</v>
      </c>
      <c r="C266" s="57" t="s">
        <v>166</v>
      </c>
      <c r="D266" s="57" t="s">
        <v>167</v>
      </c>
      <c r="E266" s="57" t="s">
        <v>168</v>
      </c>
      <c r="F266" s="57" t="s">
        <v>169</v>
      </c>
      <c r="G266" s="57" t="s">
        <v>170</v>
      </c>
      <c r="H266" s="57" t="s">
        <v>171</v>
      </c>
      <c r="I266" s="57" t="s">
        <v>178</v>
      </c>
      <c r="J266" s="57" t="s">
        <v>179</v>
      </c>
      <c r="K266" s="57">
        <v>17342</v>
      </c>
      <c r="L266" s="59" t="s">
        <v>51</v>
      </c>
      <c r="M266" s="57">
        <v>2</v>
      </c>
      <c r="N266" s="82" t="s">
        <v>56</v>
      </c>
      <c r="O266" s="57" t="str">
        <f>IF(ISERROR(VLOOKUP(K266, 'Catálogo VRAI'!A$1:A$1000,1, FALSE)),"No","Sí")</f>
        <v>Sí</v>
      </c>
      <c r="P266" s="57" t="s">
        <v>56</v>
      </c>
      <c r="Q266" s="89">
        <v>35</v>
      </c>
      <c r="R266" s="88">
        <v>4</v>
      </c>
    </row>
    <row r="267" spans="1:18">
      <c r="A267" s="57">
        <v>11</v>
      </c>
      <c r="B267" s="58">
        <f>VLOOKUP($A267,Sheet1!$A$1:$C$95,3,FALSE)</f>
        <v>45267.469895833303</v>
      </c>
      <c r="C267" s="57" t="s">
        <v>166</v>
      </c>
      <c r="D267" s="57" t="s">
        <v>167</v>
      </c>
      <c r="E267" s="57" t="s">
        <v>168</v>
      </c>
      <c r="F267" s="57" t="s">
        <v>169</v>
      </c>
      <c r="G267" s="57" t="s">
        <v>170</v>
      </c>
      <c r="H267" s="57" t="s">
        <v>171</v>
      </c>
      <c r="I267" s="57" t="str">
        <f>VLOOKUP(L267,Escuelas!$A$1:$C$720,3,FALSE)</f>
        <v>Ciencia Política</v>
      </c>
      <c r="J267" s="57" t="s">
        <v>180</v>
      </c>
      <c r="K267" s="57">
        <v>29301</v>
      </c>
      <c r="L267" s="57" t="s">
        <v>181</v>
      </c>
      <c r="M267" s="57">
        <v>1</v>
      </c>
      <c r="N267" s="82" t="s">
        <v>56</v>
      </c>
      <c r="O267" s="57" t="str">
        <f>IF(ISERROR(VLOOKUP(K267, 'Catálogo VRAI'!A$1:A$1000,1, FALSE)),"No","Sí")</f>
        <v>Sí</v>
      </c>
      <c r="P267" s="57" t="s">
        <v>56</v>
      </c>
      <c r="Q267" s="89">
        <v>35</v>
      </c>
      <c r="R267" s="88">
        <v>5</v>
      </c>
    </row>
    <row r="268" spans="1:18">
      <c r="A268" s="151">
        <v>11</v>
      </c>
      <c r="B268" s="151" t="s">
        <v>3043</v>
      </c>
      <c r="C268" s="151" t="s">
        <v>3044</v>
      </c>
      <c r="D268" s="151" t="s">
        <v>3045</v>
      </c>
      <c r="E268" s="151" t="s">
        <v>3046</v>
      </c>
      <c r="F268" s="151" t="s">
        <v>3047</v>
      </c>
      <c r="G268" s="151" t="s">
        <v>170</v>
      </c>
      <c r="H268" s="151" t="s">
        <v>3048</v>
      </c>
      <c r="I268" s="151" t="s">
        <v>728</v>
      </c>
      <c r="J268" s="151" t="s">
        <v>401</v>
      </c>
      <c r="K268" s="151">
        <v>29548</v>
      </c>
      <c r="L268" s="151" t="s">
        <v>402</v>
      </c>
      <c r="M268" s="151">
        <v>3</v>
      </c>
      <c r="N268" s="82" t="s">
        <v>56</v>
      </c>
      <c r="O268" s="57" t="str">
        <f>IF(ISERROR(VLOOKUP(K268, 'Catálogo VRAI'!A$1:A$1000,1, FALSE)),"No","Sí")</f>
        <v>Sí</v>
      </c>
      <c r="P268" s="151" t="s">
        <v>47</v>
      </c>
      <c r="Q268" s="91">
        <v>50</v>
      </c>
      <c r="R268" s="88">
        <v>1</v>
      </c>
    </row>
    <row r="269" spans="1:18">
      <c r="A269" s="151">
        <v>11</v>
      </c>
      <c r="B269" s="151" t="s">
        <v>3043</v>
      </c>
      <c r="C269" s="151" t="s">
        <v>3044</v>
      </c>
      <c r="D269" s="151" t="s">
        <v>3045</v>
      </c>
      <c r="E269" s="151" t="s">
        <v>3046</v>
      </c>
      <c r="F269" s="151" t="s">
        <v>3047</v>
      </c>
      <c r="G269" s="151" t="s">
        <v>170</v>
      </c>
      <c r="H269" s="151" t="s">
        <v>3048</v>
      </c>
      <c r="I269" s="151" t="s">
        <v>728</v>
      </c>
      <c r="J269" s="151" t="s">
        <v>574</v>
      </c>
      <c r="K269" s="151">
        <v>12719</v>
      </c>
      <c r="L269" s="151" t="s">
        <v>575</v>
      </c>
      <c r="M269" s="151">
        <v>1</v>
      </c>
      <c r="N269" s="82" t="s">
        <v>47</v>
      </c>
      <c r="O269" s="57" t="str">
        <f>IF(ISERROR(VLOOKUP(K269, 'Catálogo VRAI'!A$1:A$1000,1, FALSE)),"No","Sí")</f>
        <v>Sí</v>
      </c>
      <c r="P269" s="151" t="s">
        <v>47</v>
      </c>
      <c r="Q269" s="91">
        <v>50</v>
      </c>
      <c r="R269" s="88">
        <v>2</v>
      </c>
    </row>
    <row r="270" spans="1:18">
      <c r="A270" s="151">
        <v>11</v>
      </c>
      <c r="B270" s="151" t="s">
        <v>3043</v>
      </c>
      <c r="C270" s="151" t="s">
        <v>3044</v>
      </c>
      <c r="D270" s="151" t="s">
        <v>3045</v>
      </c>
      <c r="E270" s="151" t="s">
        <v>3046</v>
      </c>
      <c r="F270" s="151" t="s">
        <v>3047</v>
      </c>
      <c r="G270" s="151" t="s">
        <v>170</v>
      </c>
      <c r="H270" s="151" t="s">
        <v>3048</v>
      </c>
      <c r="I270" s="151" t="s">
        <v>867</v>
      </c>
      <c r="J270" s="151" t="s">
        <v>947</v>
      </c>
      <c r="K270" s="151">
        <v>22587</v>
      </c>
      <c r="L270" s="151" t="s">
        <v>583</v>
      </c>
      <c r="M270" s="151">
        <v>2</v>
      </c>
      <c r="N270" s="82" t="s">
        <v>47</v>
      </c>
      <c r="O270" s="57" t="str">
        <f>IF(ISERROR(VLOOKUP(K270, 'Catálogo VRAI'!A$1:A$1000,1, FALSE)),"No","Sí")</f>
        <v>Sí</v>
      </c>
      <c r="P270" s="151" t="s">
        <v>47</v>
      </c>
      <c r="Q270" s="91">
        <v>50</v>
      </c>
      <c r="R270" s="88">
        <v>3</v>
      </c>
    </row>
    <row r="271" spans="1:18">
      <c r="A271" s="151">
        <v>11</v>
      </c>
      <c r="B271" s="151" t="s">
        <v>3043</v>
      </c>
      <c r="C271" s="151" t="s">
        <v>3044</v>
      </c>
      <c r="D271" s="151" t="s">
        <v>3045</v>
      </c>
      <c r="E271" s="151" t="s">
        <v>3046</v>
      </c>
      <c r="F271" s="151" t="s">
        <v>3047</v>
      </c>
      <c r="G271" s="151" t="s">
        <v>170</v>
      </c>
      <c r="H271" s="151" t="s">
        <v>3048</v>
      </c>
      <c r="I271" s="151" t="s">
        <v>728</v>
      </c>
      <c r="J271" s="151" t="s">
        <v>3049</v>
      </c>
      <c r="K271" s="151">
        <v>15945</v>
      </c>
      <c r="L271" s="151" t="s">
        <v>1222</v>
      </c>
      <c r="M271" s="151">
        <v>1</v>
      </c>
      <c r="N271" s="82" t="s">
        <v>47</v>
      </c>
      <c r="O271" s="57" t="str">
        <f>IF(ISERROR(VLOOKUP(K271, 'Catálogo VRAI'!A$1:A$1000,1, FALSE)),"No","Sí")</f>
        <v>Sí</v>
      </c>
      <c r="P271" s="151" t="s">
        <v>47</v>
      </c>
      <c r="Q271" s="91">
        <v>50</v>
      </c>
      <c r="R271" s="88">
        <v>4</v>
      </c>
    </row>
    <row r="272" spans="1:18">
      <c r="A272" s="151">
        <v>11</v>
      </c>
      <c r="B272" s="151" t="s">
        <v>3043</v>
      </c>
      <c r="C272" s="151" t="s">
        <v>3044</v>
      </c>
      <c r="D272" s="151" t="s">
        <v>3045</v>
      </c>
      <c r="E272" s="151" t="s">
        <v>3046</v>
      </c>
      <c r="F272" s="151" t="s">
        <v>3047</v>
      </c>
      <c r="G272" s="151" t="s">
        <v>170</v>
      </c>
      <c r="H272" s="151" t="s">
        <v>3048</v>
      </c>
      <c r="I272" s="151" t="s">
        <v>867</v>
      </c>
      <c r="J272" s="151" t="s">
        <v>880</v>
      </c>
      <c r="K272" s="151">
        <v>24865</v>
      </c>
      <c r="L272" s="151" t="s">
        <v>881</v>
      </c>
      <c r="M272" s="151">
        <v>1</v>
      </c>
      <c r="N272" s="82" t="s">
        <v>47</v>
      </c>
      <c r="O272" s="57" t="str">
        <f>IF(ISERROR(VLOOKUP(K272, 'Catálogo VRAI'!A$1:A$1000,1, FALSE)),"No","Sí")</f>
        <v>Sí</v>
      </c>
      <c r="P272" s="151" t="s">
        <v>47</v>
      </c>
      <c r="Q272" s="91">
        <v>50</v>
      </c>
      <c r="R272" s="88">
        <v>5</v>
      </c>
    </row>
    <row r="273" spans="1:19">
      <c r="A273" s="151">
        <v>11</v>
      </c>
      <c r="B273" s="151" t="s">
        <v>3043</v>
      </c>
      <c r="C273" s="151" t="s">
        <v>3044</v>
      </c>
      <c r="D273" s="151" t="s">
        <v>3045</v>
      </c>
      <c r="E273" s="151" t="s">
        <v>3046</v>
      </c>
      <c r="F273" s="151" t="s">
        <v>3047</v>
      </c>
      <c r="G273" s="151" t="s">
        <v>170</v>
      </c>
      <c r="H273" s="151" t="s">
        <v>3048</v>
      </c>
      <c r="I273" s="151" t="s">
        <v>178</v>
      </c>
      <c r="J273" s="151" t="s">
        <v>785</v>
      </c>
      <c r="K273" s="151">
        <v>15347</v>
      </c>
      <c r="L273" s="151" t="s">
        <v>786</v>
      </c>
      <c r="M273" s="151">
        <v>1</v>
      </c>
      <c r="N273" s="82" t="s">
        <v>56</v>
      </c>
      <c r="O273" s="57" t="str">
        <f>IF(ISERROR(VLOOKUP(K273, 'Catálogo VRAI'!A$1:A$1000,1, FALSE)),"No","Sí")</f>
        <v>Sí</v>
      </c>
      <c r="P273" s="151" t="s">
        <v>56</v>
      </c>
      <c r="Q273" s="91">
        <v>50</v>
      </c>
      <c r="R273" s="88">
        <v>6</v>
      </c>
    </row>
    <row r="274" spans="1:19">
      <c r="A274" s="151">
        <v>11</v>
      </c>
      <c r="B274" s="151" t="s">
        <v>3332</v>
      </c>
      <c r="C274" s="151" t="s">
        <v>3333</v>
      </c>
      <c r="D274" s="151" t="s">
        <v>3334</v>
      </c>
      <c r="E274" s="169">
        <v>1111108</v>
      </c>
      <c r="F274" s="151" t="s">
        <v>3335</v>
      </c>
      <c r="G274" s="151" t="s">
        <v>43</v>
      </c>
      <c r="H274" s="151" t="s">
        <v>411</v>
      </c>
      <c r="I274" s="151" t="s">
        <v>921</v>
      </c>
      <c r="J274" s="151" t="s">
        <v>3336</v>
      </c>
      <c r="K274" s="151">
        <v>18759</v>
      </c>
      <c r="L274" s="151" t="s">
        <v>422</v>
      </c>
      <c r="M274" s="151">
        <v>1</v>
      </c>
      <c r="N274" s="82" t="s">
        <v>47</v>
      </c>
      <c r="O274" s="57" t="str">
        <f>IF(ISERROR(VLOOKUP(K274, 'Catálogo VRAI'!A$1:A$1000,1, FALSE)),"No","Sí")</f>
        <v>Sí</v>
      </c>
      <c r="P274" s="151" t="s">
        <v>47</v>
      </c>
      <c r="Q274" s="91">
        <v>4</v>
      </c>
      <c r="R274" s="88">
        <v>1</v>
      </c>
    </row>
    <row r="275" spans="1:19">
      <c r="A275" s="151">
        <v>11</v>
      </c>
      <c r="B275" s="151" t="s">
        <v>3332</v>
      </c>
      <c r="C275" s="151" t="s">
        <v>3333</v>
      </c>
      <c r="D275" s="151" t="s">
        <v>3334</v>
      </c>
      <c r="E275" s="169">
        <v>1111108</v>
      </c>
      <c r="F275" s="151" t="s">
        <v>3335</v>
      </c>
      <c r="G275" s="151" t="s">
        <v>43</v>
      </c>
      <c r="H275" s="151" t="s">
        <v>411</v>
      </c>
      <c r="I275" s="151" t="s">
        <v>921</v>
      </c>
      <c r="J275" s="151" t="s">
        <v>3337</v>
      </c>
      <c r="K275" s="151">
        <v>30308</v>
      </c>
      <c r="L275" s="151" t="s">
        <v>3338</v>
      </c>
      <c r="M275" s="151">
        <v>1</v>
      </c>
      <c r="N275" s="82" t="s">
        <v>47</v>
      </c>
      <c r="O275" s="57" t="str">
        <f>IF(ISERROR(VLOOKUP(K275, 'Catálogo VRAI'!A$1:A$1000,1, FALSE)),"No","Sí")</f>
        <v>Sí</v>
      </c>
      <c r="P275" s="151" t="s">
        <v>56</v>
      </c>
      <c r="Q275" s="91">
        <v>4</v>
      </c>
      <c r="R275" s="88">
        <v>2</v>
      </c>
      <c r="S275" t="s">
        <v>3339</v>
      </c>
    </row>
    <row r="276" spans="1:19">
      <c r="A276" s="151">
        <v>11</v>
      </c>
      <c r="B276" s="151" t="s">
        <v>3332</v>
      </c>
      <c r="C276" s="151" t="s">
        <v>3333</v>
      </c>
      <c r="D276" s="151" t="s">
        <v>3334</v>
      </c>
      <c r="E276" s="169">
        <v>1111108</v>
      </c>
      <c r="F276" s="151" t="s">
        <v>3335</v>
      </c>
      <c r="G276" s="151" t="s">
        <v>43</v>
      </c>
      <c r="H276" s="151" t="s">
        <v>411</v>
      </c>
      <c r="I276" s="151" t="s">
        <v>921</v>
      </c>
      <c r="J276" s="151" t="s">
        <v>3340</v>
      </c>
      <c r="K276" s="151">
        <v>30175</v>
      </c>
      <c r="L276" s="151" t="s">
        <v>3341</v>
      </c>
      <c r="M276" s="151">
        <v>1</v>
      </c>
      <c r="N276" s="82" t="s">
        <v>56</v>
      </c>
      <c r="O276" s="57" t="str">
        <f>IF(ISERROR(VLOOKUP(K276, 'Catálogo VRAI'!A$1:A$1000,1, FALSE)),"No","Sí")</f>
        <v>Sí</v>
      </c>
      <c r="P276" s="151" t="s">
        <v>47</v>
      </c>
      <c r="Q276" s="91">
        <v>4</v>
      </c>
      <c r="R276" s="88">
        <v>3</v>
      </c>
    </row>
    <row r="277" spans="1:19">
      <c r="A277" s="151">
        <v>11</v>
      </c>
      <c r="B277" s="151" t="s">
        <v>3332</v>
      </c>
      <c r="C277" s="151" t="s">
        <v>3333</v>
      </c>
      <c r="D277" s="151" t="s">
        <v>3334</v>
      </c>
      <c r="E277" s="169">
        <v>1111108</v>
      </c>
      <c r="F277" s="151" t="s">
        <v>3335</v>
      </c>
      <c r="G277" s="151" t="s">
        <v>43</v>
      </c>
      <c r="H277" s="151" t="s">
        <v>411</v>
      </c>
      <c r="I277" s="151" t="s">
        <v>921</v>
      </c>
      <c r="J277" s="151" t="s">
        <v>1254</v>
      </c>
      <c r="K277" s="151">
        <v>30117</v>
      </c>
      <c r="L277" s="151" t="s">
        <v>1255</v>
      </c>
      <c r="M277" s="151">
        <v>1</v>
      </c>
      <c r="N277" s="82" t="s">
        <v>47</v>
      </c>
      <c r="O277" s="57" t="str">
        <f>IF(ISERROR(VLOOKUP(K277, 'Catálogo VRAI'!A$1:A$1000,1, FALSE)),"No","Sí")</f>
        <v>Sí</v>
      </c>
      <c r="P277" s="151" t="s">
        <v>56</v>
      </c>
      <c r="Q277" s="91">
        <v>4</v>
      </c>
      <c r="R277" s="88">
        <v>4</v>
      </c>
    </row>
    <row r="278" spans="1:19">
      <c r="A278" s="151">
        <v>11</v>
      </c>
      <c r="B278" s="151" t="s">
        <v>3332</v>
      </c>
      <c r="C278" s="151" t="s">
        <v>3333</v>
      </c>
      <c r="D278" s="151" t="s">
        <v>3334</v>
      </c>
      <c r="E278" s="169">
        <v>1111108</v>
      </c>
      <c r="F278" s="151" t="s">
        <v>3335</v>
      </c>
      <c r="G278" s="151" t="s">
        <v>43</v>
      </c>
      <c r="H278" s="151" t="s">
        <v>411</v>
      </c>
      <c r="I278" s="151" t="s">
        <v>541</v>
      </c>
      <c r="J278" s="151" t="s">
        <v>2471</v>
      </c>
      <c r="K278" s="151">
        <v>10115</v>
      </c>
      <c r="L278" s="151" t="s">
        <v>2909</v>
      </c>
      <c r="M278" s="151">
        <v>1</v>
      </c>
      <c r="N278" s="82" t="s">
        <v>56</v>
      </c>
      <c r="O278" s="57" t="str">
        <f>IF(ISERROR(VLOOKUP(K278, 'Catálogo VRAI'!A$1:A$1000,1, FALSE)),"No","Sí")</f>
        <v>Sí</v>
      </c>
      <c r="P278" s="151" t="s">
        <v>47</v>
      </c>
      <c r="Q278" s="91">
        <v>4</v>
      </c>
      <c r="R278" s="88">
        <v>5</v>
      </c>
    </row>
    <row r="279" spans="1:19">
      <c r="A279" s="127">
        <v>11</v>
      </c>
      <c r="B279" s="132" t="s">
        <v>3614</v>
      </c>
      <c r="C279" s="127" t="s">
        <v>3615</v>
      </c>
      <c r="D279" s="127" t="s">
        <v>3616</v>
      </c>
      <c r="E279" s="127" t="s">
        <v>3617</v>
      </c>
      <c r="F279" s="127" t="s">
        <v>3618</v>
      </c>
      <c r="G279" s="127" t="s">
        <v>43</v>
      </c>
      <c r="H279" s="127" t="s">
        <v>3619</v>
      </c>
      <c r="I279" s="127" t="s">
        <v>846</v>
      </c>
      <c r="J279" s="127" t="s">
        <v>154</v>
      </c>
      <c r="K279" s="127">
        <v>25209</v>
      </c>
      <c r="L279" s="127" t="s">
        <v>155</v>
      </c>
      <c r="M279" s="127">
        <v>1</v>
      </c>
      <c r="N279" s="127" t="s">
        <v>47</v>
      </c>
      <c r="O279" s="127" t="s">
        <v>47</v>
      </c>
      <c r="P279" s="127" t="s">
        <v>47</v>
      </c>
      <c r="Q279" s="190">
        <v>7</v>
      </c>
      <c r="R279" s="127">
        <v>1</v>
      </c>
    </row>
    <row r="280" spans="1:19">
      <c r="A280" s="127">
        <v>11</v>
      </c>
      <c r="B280" s="132" t="s">
        <v>3614</v>
      </c>
      <c r="C280" s="127" t="s">
        <v>3615</v>
      </c>
      <c r="D280" s="127" t="s">
        <v>3616</v>
      </c>
      <c r="E280" s="127" t="s">
        <v>3617</v>
      </c>
      <c r="F280" s="127" t="s">
        <v>3618</v>
      </c>
      <c r="G280" s="127" t="s">
        <v>43</v>
      </c>
      <c r="H280" s="127" t="s">
        <v>3619</v>
      </c>
      <c r="I280" s="127" t="s">
        <v>541</v>
      </c>
      <c r="J280" s="127" t="s">
        <v>461</v>
      </c>
      <c r="K280" s="127">
        <v>15309</v>
      </c>
      <c r="L280" s="127" t="s">
        <v>436</v>
      </c>
      <c r="M280" s="127">
        <v>1</v>
      </c>
      <c r="N280" s="127" t="s">
        <v>47</v>
      </c>
      <c r="O280" s="127" t="s">
        <v>47</v>
      </c>
      <c r="P280" s="127" t="s">
        <v>56</v>
      </c>
      <c r="Q280" s="190">
        <v>7</v>
      </c>
      <c r="R280" s="127">
        <v>2</v>
      </c>
    </row>
    <row r="281" spans="1:19">
      <c r="A281" s="127">
        <v>11</v>
      </c>
      <c r="B281" s="132" t="s">
        <v>3614</v>
      </c>
      <c r="C281" s="127" t="s">
        <v>3615</v>
      </c>
      <c r="D281" s="127" t="s">
        <v>3616</v>
      </c>
      <c r="E281" s="127" t="s">
        <v>3617</v>
      </c>
      <c r="F281" s="127" t="s">
        <v>3618</v>
      </c>
      <c r="G281" s="127" t="s">
        <v>43</v>
      </c>
      <c r="H281" s="127" t="s">
        <v>3619</v>
      </c>
      <c r="I281" s="127" t="s">
        <v>727</v>
      </c>
      <c r="J281" s="127" t="s">
        <v>3620</v>
      </c>
      <c r="K281" s="127">
        <v>14172</v>
      </c>
      <c r="L281" s="127" t="s">
        <v>60</v>
      </c>
      <c r="M281" s="127">
        <v>2</v>
      </c>
      <c r="N281" s="127" t="s">
        <v>56</v>
      </c>
      <c r="O281" s="127" t="s">
        <v>47</v>
      </c>
      <c r="P281" s="127" t="s">
        <v>56</v>
      </c>
      <c r="Q281" s="190">
        <v>7</v>
      </c>
      <c r="R281" s="127">
        <v>3</v>
      </c>
    </row>
    <row r="282" spans="1:19">
      <c r="A282" s="127">
        <v>11</v>
      </c>
      <c r="B282" s="132" t="s">
        <v>3614</v>
      </c>
      <c r="C282" s="127" t="s">
        <v>3615</v>
      </c>
      <c r="D282" s="127" t="s">
        <v>3616</v>
      </c>
      <c r="E282" s="127" t="s">
        <v>3617</v>
      </c>
      <c r="F282" s="127" t="s">
        <v>3618</v>
      </c>
      <c r="G282" s="127" t="s">
        <v>43</v>
      </c>
      <c r="H282" s="127" t="s">
        <v>3619</v>
      </c>
      <c r="I282" s="127" t="s">
        <v>178</v>
      </c>
      <c r="J282" s="127" t="s">
        <v>142</v>
      </c>
      <c r="K282" s="127">
        <v>28877</v>
      </c>
      <c r="L282" s="127" t="s">
        <v>51</v>
      </c>
      <c r="M282" s="127">
        <v>1</v>
      </c>
      <c r="N282" s="127" t="s">
        <v>56</v>
      </c>
      <c r="O282" s="127" t="s">
        <v>47</v>
      </c>
      <c r="P282" s="127" t="s">
        <v>47</v>
      </c>
      <c r="Q282" s="190">
        <v>7</v>
      </c>
      <c r="R282" s="127">
        <v>4</v>
      </c>
    </row>
    <row r="283" spans="1:19">
      <c r="A283" s="127">
        <v>11</v>
      </c>
      <c r="B283" s="132" t="s">
        <v>3614</v>
      </c>
      <c r="C283" s="127" t="s">
        <v>3615</v>
      </c>
      <c r="D283" s="127" t="s">
        <v>3616</v>
      </c>
      <c r="E283" s="127" t="s">
        <v>3617</v>
      </c>
      <c r="F283" s="127" t="s">
        <v>3618</v>
      </c>
      <c r="G283" s="127" t="s">
        <v>43</v>
      </c>
      <c r="H283" s="127" t="s">
        <v>3619</v>
      </c>
      <c r="I283" s="127" t="s">
        <v>742</v>
      </c>
      <c r="J283" s="127" t="s">
        <v>260</v>
      </c>
      <c r="K283" s="127">
        <v>27066</v>
      </c>
      <c r="L283" s="127" t="s">
        <v>261</v>
      </c>
      <c r="M283" s="127">
        <v>1</v>
      </c>
      <c r="N283" s="127" t="s">
        <v>56</v>
      </c>
      <c r="O283" s="127" t="s">
        <v>47</v>
      </c>
      <c r="P283" s="127" t="s">
        <v>47</v>
      </c>
      <c r="Q283" s="190">
        <v>7</v>
      </c>
      <c r="R283" s="127">
        <v>5</v>
      </c>
    </row>
    <row r="284" spans="1:19">
      <c r="A284" s="127">
        <v>11</v>
      </c>
      <c r="B284" s="132" t="s">
        <v>3614</v>
      </c>
      <c r="C284" s="127" t="s">
        <v>3615</v>
      </c>
      <c r="D284" s="127" t="s">
        <v>3616</v>
      </c>
      <c r="E284" s="127" t="s">
        <v>3617</v>
      </c>
      <c r="F284" s="127" t="s">
        <v>3618</v>
      </c>
      <c r="G284" s="127" t="s">
        <v>43</v>
      </c>
      <c r="H284" s="127" t="s">
        <v>3619</v>
      </c>
      <c r="I284" s="127" t="s">
        <v>742</v>
      </c>
      <c r="J284" s="127" t="s">
        <v>3621</v>
      </c>
      <c r="K284" s="127">
        <v>29301</v>
      </c>
      <c r="L284" s="127" t="s">
        <v>181</v>
      </c>
      <c r="M284" s="127">
        <v>1</v>
      </c>
      <c r="N284" s="127" t="s">
        <v>56</v>
      </c>
      <c r="O284" s="127" t="s">
        <v>47</v>
      </c>
      <c r="P284" s="127" t="s">
        <v>47</v>
      </c>
      <c r="Q284" s="190">
        <v>7</v>
      </c>
      <c r="R284" s="127">
        <v>6</v>
      </c>
    </row>
    <row r="285" spans="1:19">
      <c r="A285" s="127">
        <v>11</v>
      </c>
      <c r="B285" s="132" t="s">
        <v>3614</v>
      </c>
      <c r="C285" s="127" t="s">
        <v>3615</v>
      </c>
      <c r="D285" s="127" t="s">
        <v>3616</v>
      </c>
      <c r="E285" s="127" t="s">
        <v>3617</v>
      </c>
      <c r="F285" s="127" t="s">
        <v>3618</v>
      </c>
      <c r="G285" s="127" t="s">
        <v>43</v>
      </c>
      <c r="H285" s="127" t="s">
        <v>3619</v>
      </c>
      <c r="I285" s="127" t="s">
        <v>742</v>
      </c>
      <c r="J285" s="127" t="s">
        <v>62</v>
      </c>
      <c r="K285" s="127">
        <v>30010</v>
      </c>
      <c r="L285" s="127" t="s">
        <v>63</v>
      </c>
      <c r="M285" s="127">
        <v>1</v>
      </c>
      <c r="N285" s="127" t="s">
        <v>47</v>
      </c>
      <c r="O285" s="127" t="s">
        <v>47</v>
      </c>
      <c r="P285" s="127" t="s">
        <v>47</v>
      </c>
      <c r="Q285" s="190">
        <v>7</v>
      </c>
      <c r="R285" s="127">
        <v>7</v>
      </c>
    </row>
    <row r="286" spans="1:19">
      <c r="A286" s="127">
        <v>11</v>
      </c>
      <c r="B286" s="132" t="s">
        <v>3614</v>
      </c>
      <c r="C286" s="127" t="s">
        <v>3615</v>
      </c>
      <c r="D286" s="127" t="s">
        <v>3616</v>
      </c>
      <c r="E286" s="127" t="s">
        <v>3617</v>
      </c>
      <c r="F286" s="127" t="s">
        <v>3618</v>
      </c>
      <c r="G286" s="127" t="s">
        <v>43</v>
      </c>
      <c r="H286" s="127" t="s">
        <v>3619</v>
      </c>
      <c r="I286" s="127" t="s">
        <v>728</v>
      </c>
      <c r="J286" s="127" t="s">
        <v>3622</v>
      </c>
      <c r="K286" s="127">
        <v>29768</v>
      </c>
      <c r="L286" s="127" t="s">
        <v>139</v>
      </c>
      <c r="M286" s="127">
        <v>1</v>
      </c>
      <c r="N286" s="127" t="s">
        <v>47</v>
      </c>
      <c r="O286" s="127" t="s">
        <v>47</v>
      </c>
      <c r="P286" s="127" t="s">
        <v>56</v>
      </c>
      <c r="Q286" s="190">
        <v>7</v>
      </c>
      <c r="R286" s="127">
        <v>8</v>
      </c>
    </row>
    <row r="287" spans="1:19">
      <c r="A287" s="57">
        <v>12</v>
      </c>
      <c r="B287" s="58">
        <f>VLOOKUP($A287,Sheet1!$A$1:$C$95,3,FALSE)</f>
        <v>45267.4753935185</v>
      </c>
      <c r="C287" s="57" t="s">
        <v>182</v>
      </c>
      <c r="D287" s="57" t="s">
        <v>183</v>
      </c>
      <c r="E287" s="57" t="s">
        <v>184</v>
      </c>
      <c r="F287" s="57" t="s">
        <v>185</v>
      </c>
      <c r="G287" s="57" t="s">
        <v>114</v>
      </c>
      <c r="H287" s="57" t="s">
        <v>186</v>
      </c>
      <c r="I287" s="57" t="str">
        <f>VLOOKUP(L287,Escuelas!$A$1:$C$720,3,FALSE)</f>
        <v>Agronomía y Sistemas Naturales</v>
      </c>
      <c r="J287" s="57" t="s">
        <v>187</v>
      </c>
      <c r="K287" s="57">
        <v>28091</v>
      </c>
      <c r="L287" s="57" t="s">
        <v>188</v>
      </c>
      <c r="M287" s="57">
        <v>1</v>
      </c>
      <c r="N287" s="82" t="s">
        <v>2771</v>
      </c>
      <c r="O287" s="57" t="str">
        <f>IF(ISERROR(VLOOKUP(K287, 'Catálogo VRAI'!A$1:A$1000,1, FALSE)),"No","Sí")</f>
        <v>Sí</v>
      </c>
      <c r="P287" s="57" t="s">
        <v>56</v>
      </c>
      <c r="Q287" s="89">
        <v>50</v>
      </c>
      <c r="R287" s="88">
        <v>1</v>
      </c>
    </row>
    <row r="288" spans="1:19">
      <c r="A288" s="57">
        <v>12</v>
      </c>
      <c r="B288" s="58">
        <f>VLOOKUP($A288,Sheet1!$A$1:$C$95,3,FALSE)</f>
        <v>45267.4753935185</v>
      </c>
      <c r="C288" s="57" t="s">
        <v>182</v>
      </c>
      <c r="D288" s="57" t="s">
        <v>183</v>
      </c>
      <c r="E288" s="57" t="s">
        <v>184</v>
      </c>
      <c r="F288" s="57" t="s">
        <v>185</v>
      </c>
      <c r="G288" s="57" t="s">
        <v>114</v>
      </c>
      <c r="H288" s="57" t="s">
        <v>186</v>
      </c>
      <c r="I288" s="57" t="str">
        <f>VLOOKUP(L288,Escuelas!$A$1:$C$720,3,FALSE)</f>
        <v>Economía y Administración</v>
      </c>
      <c r="J288" s="57" t="s">
        <v>189</v>
      </c>
      <c r="K288" s="57">
        <v>27950</v>
      </c>
      <c r="L288" s="57" t="s">
        <v>190</v>
      </c>
      <c r="M288" s="57">
        <v>1</v>
      </c>
      <c r="N288" s="82" t="s">
        <v>2771</v>
      </c>
      <c r="O288" s="57" t="str">
        <f>IF(ISERROR(VLOOKUP(K288, 'Catálogo VRAI'!A$1:A$1000,1, FALSE)),"No","Sí")</f>
        <v>Sí</v>
      </c>
      <c r="P288" s="57" t="s">
        <v>56</v>
      </c>
      <c r="Q288" s="89">
        <v>50</v>
      </c>
      <c r="R288" s="88">
        <v>2</v>
      </c>
    </row>
    <row r="289" spans="1:19">
      <c r="A289" s="57">
        <v>12</v>
      </c>
      <c r="B289" s="58">
        <f>VLOOKUP($A289,Sheet1!$A$1:$C$95,3,FALSE)</f>
        <v>45267.4753935185</v>
      </c>
      <c r="C289" s="57" t="s">
        <v>182</v>
      </c>
      <c r="D289" s="57" t="s">
        <v>183</v>
      </c>
      <c r="E289" s="57" t="s">
        <v>184</v>
      </c>
      <c r="F289" s="57" t="s">
        <v>185</v>
      </c>
      <c r="G289" s="57" t="s">
        <v>114</v>
      </c>
      <c r="H289" s="57" t="s">
        <v>186</v>
      </c>
      <c r="I289" s="57" t="str">
        <f>VLOOKUP(L289,Escuelas!$A$1:$C$720,3,FALSE)</f>
        <v>Agronomía y Sistemas Naturales</v>
      </c>
      <c r="J289" s="57" t="s">
        <v>191</v>
      </c>
      <c r="K289" s="57">
        <v>21517</v>
      </c>
      <c r="L289" s="57" t="s">
        <v>192</v>
      </c>
      <c r="M289" s="57">
        <v>1</v>
      </c>
      <c r="N289" s="82" t="s">
        <v>2771</v>
      </c>
      <c r="O289" s="57" t="str">
        <f>IF(ISERROR(VLOOKUP(K289, 'Catálogo VRAI'!A$1:A$1000,1, FALSE)),"No","Sí")</f>
        <v>Sí</v>
      </c>
      <c r="P289" s="57" t="s">
        <v>56</v>
      </c>
      <c r="Q289" s="89">
        <v>50</v>
      </c>
      <c r="R289" s="88">
        <v>3</v>
      </c>
      <c r="S289" t="s">
        <v>2773</v>
      </c>
    </row>
    <row r="290" spans="1:19">
      <c r="A290" s="57">
        <v>12</v>
      </c>
      <c r="B290" s="58">
        <f>VLOOKUP($A290,Sheet1!$A$1:$C$95,3,FALSE)</f>
        <v>45267.4753935185</v>
      </c>
      <c r="C290" s="57" t="s">
        <v>182</v>
      </c>
      <c r="D290" s="57" t="s">
        <v>183</v>
      </c>
      <c r="E290" s="57" t="s">
        <v>184</v>
      </c>
      <c r="F290" s="57" t="s">
        <v>185</v>
      </c>
      <c r="G290" s="57" t="s">
        <v>114</v>
      </c>
      <c r="H290" s="57" t="s">
        <v>186</v>
      </c>
      <c r="I290" s="57" t="str">
        <f>VLOOKUP(L290,Escuelas!$A$1:$C$720,3,FALSE)</f>
        <v>Agronomía y Sistemas Naturales</v>
      </c>
      <c r="J290" s="57" t="s">
        <v>193</v>
      </c>
      <c r="K290" s="57">
        <v>17826</v>
      </c>
      <c r="L290" s="57" t="s">
        <v>194</v>
      </c>
      <c r="M290" s="57">
        <v>3</v>
      </c>
      <c r="N290" s="82" t="s">
        <v>2771</v>
      </c>
      <c r="O290" s="57" t="str">
        <f>IF(ISERROR(VLOOKUP(K290, 'Catálogo VRAI'!A$1:A$1000,1, FALSE)),"No","Sí")</f>
        <v>Sí</v>
      </c>
      <c r="P290" s="57" t="s">
        <v>56</v>
      </c>
      <c r="Q290" s="89">
        <v>50</v>
      </c>
      <c r="R290" s="88">
        <v>4</v>
      </c>
    </row>
    <row r="291" spans="1:19">
      <c r="A291" s="57">
        <v>12</v>
      </c>
      <c r="B291" s="58">
        <f>VLOOKUP($A291,Sheet1!$A$1:$C$95,3,FALSE)</f>
        <v>45267.4753935185</v>
      </c>
      <c r="C291" s="57" t="s">
        <v>182</v>
      </c>
      <c r="D291" s="57" t="s">
        <v>183</v>
      </c>
      <c r="E291" s="57" t="s">
        <v>184</v>
      </c>
      <c r="F291" s="57" t="s">
        <v>185</v>
      </c>
      <c r="G291" s="57" t="s">
        <v>114</v>
      </c>
      <c r="H291" s="57" t="s">
        <v>186</v>
      </c>
      <c r="I291" s="57" t="str">
        <f>VLOOKUP(L291,Escuelas!$A$1:$C$720,3,FALSE)</f>
        <v>Agronomía y Sistemas Naturales</v>
      </c>
      <c r="J291" s="57" t="s">
        <v>195</v>
      </c>
      <c r="K291" s="57">
        <v>26449</v>
      </c>
      <c r="L291" s="57" t="s">
        <v>196</v>
      </c>
      <c r="M291" s="57">
        <v>1</v>
      </c>
      <c r="N291" s="82" t="s">
        <v>2771</v>
      </c>
      <c r="O291" s="57" t="str">
        <f>IF(ISERROR(VLOOKUP(K291, 'Catálogo VRAI'!A$1:A$1000,1, FALSE)),"No","Sí")</f>
        <v>Sí</v>
      </c>
      <c r="P291" s="57" t="s">
        <v>56</v>
      </c>
      <c r="Q291" s="89">
        <v>50</v>
      </c>
      <c r="R291" s="88">
        <v>5</v>
      </c>
    </row>
    <row r="292" spans="1:19">
      <c r="A292" s="151">
        <v>12</v>
      </c>
      <c r="B292" s="151" t="s">
        <v>3050</v>
      </c>
      <c r="C292" s="151" t="s">
        <v>3051</v>
      </c>
      <c r="D292" s="151" t="s">
        <v>3052</v>
      </c>
      <c r="E292" s="151" t="s">
        <v>3053</v>
      </c>
      <c r="F292" s="151" t="s">
        <v>3054</v>
      </c>
      <c r="G292" s="151" t="s">
        <v>1852</v>
      </c>
      <c r="H292" s="151" t="s">
        <v>2430</v>
      </c>
      <c r="I292" s="151" t="s">
        <v>862</v>
      </c>
      <c r="J292" s="151" t="s">
        <v>2672</v>
      </c>
      <c r="K292" s="151">
        <v>22962</v>
      </c>
      <c r="L292" s="151" t="s">
        <v>2674</v>
      </c>
      <c r="M292" s="151">
        <v>7</v>
      </c>
      <c r="N292" s="82" t="s">
        <v>47</v>
      </c>
      <c r="O292" s="57" t="str">
        <f>IF(ISERROR(VLOOKUP(K292, 'Catálogo VRAI'!A$1:A$1000,1, FALSE)),"No","Sí")</f>
        <v>Sí</v>
      </c>
      <c r="P292" s="151" t="s">
        <v>47</v>
      </c>
      <c r="Q292" s="91">
        <v>40</v>
      </c>
      <c r="R292" s="88">
        <v>1</v>
      </c>
      <c r="S292" s="166" t="s">
        <v>2775</v>
      </c>
    </row>
    <row r="293" spans="1:19">
      <c r="A293" s="151">
        <v>12</v>
      </c>
      <c r="B293" s="151" t="s">
        <v>3050</v>
      </c>
      <c r="C293" s="151" t="s">
        <v>3051</v>
      </c>
      <c r="D293" s="151" t="s">
        <v>3052</v>
      </c>
      <c r="E293" s="151" t="s">
        <v>3053</v>
      </c>
      <c r="F293" s="151" t="s">
        <v>3054</v>
      </c>
      <c r="G293" s="151" t="s">
        <v>1852</v>
      </c>
      <c r="H293" s="151" t="s">
        <v>2430</v>
      </c>
      <c r="I293" s="151" t="s">
        <v>862</v>
      </c>
      <c r="J293" s="151" t="s">
        <v>3055</v>
      </c>
      <c r="K293" s="151">
        <v>11211</v>
      </c>
      <c r="L293" s="151" t="s">
        <v>3056</v>
      </c>
      <c r="M293" s="151">
        <v>1</v>
      </c>
      <c r="N293" s="82" t="s">
        <v>2771</v>
      </c>
      <c r="O293" s="57" t="str">
        <f>IF(ISERROR(VLOOKUP(K293, 'Catálogo VRAI'!A$1:A$1000,1, FALSE)),"No","Sí")</f>
        <v>No</v>
      </c>
      <c r="P293" s="151" t="s">
        <v>47</v>
      </c>
      <c r="Q293" s="91">
        <v>40</v>
      </c>
      <c r="R293" s="88">
        <v>2</v>
      </c>
    </row>
    <row r="294" spans="1:19">
      <c r="A294" s="151">
        <v>12</v>
      </c>
      <c r="B294" s="151" t="s">
        <v>3050</v>
      </c>
      <c r="C294" s="151" t="s">
        <v>3051</v>
      </c>
      <c r="D294" s="151" t="s">
        <v>3052</v>
      </c>
      <c r="E294" s="151" t="s">
        <v>3053</v>
      </c>
      <c r="F294" s="151" t="s">
        <v>3054</v>
      </c>
      <c r="G294" s="151" t="s">
        <v>1852</v>
      </c>
      <c r="H294" s="151" t="s">
        <v>2430</v>
      </c>
      <c r="I294" s="151" t="s">
        <v>862</v>
      </c>
      <c r="J294" s="151" t="s">
        <v>3057</v>
      </c>
      <c r="K294" s="151">
        <v>15993</v>
      </c>
      <c r="L294" s="151" t="s">
        <v>3058</v>
      </c>
      <c r="M294" s="151">
        <v>1</v>
      </c>
      <c r="N294" s="82" t="s">
        <v>2767</v>
      </c>
      <c r="O294" s="57" t="str">
        <f>IF(ISERROR(VLOOKUP(K294, 'Catálogo VRAI'!A$1:A$1000,1, FALSE)),"No","Sí")</f>
        <v>No</v>
      </c>
      <c r="P294" s="151" t="s">
        <v>47</v>
      </c>
      <c r="Q294" s="91">
        <v>40</v>
      </c>
      <c r="R294" s="88">
        <v>3</v>
      </c>
    </row>
    <row r="295" spans="1:19">
      <c r="A295" s="151">
        <v>12</v>
      </c>
      <c r="B295" s="151" t="s">
        <v>3050</v>
      </c>
      <c r="C295" s="151" t="s">
        <v>3051</v>
      </c>
      <c r="D295" s="151" t="s">
        <v>3052</v>
      </c>
      <c r="E295" s="151" t="s">
        <v>3053</v>
      </c>
      <c r="F295" s="151" t="s">
        <v>3054</v>
      </c>
      <c r="G295" s="151" t="s">
        <v>1852</v>
      </c>
      <c r="H295" s="151" t="s">
        <v>2430</v>
      </c>
      <c r="I295" s="151" t="s">
        <v>862</v>
      </c>
      <c r="J295" s="151" t="s">
        <v>350</v>
      </c>
      <c r="K295" s="151">
        <v>23161</v>
      </c>
      <c r="L295" s="151" t="s">
        <v>351</v>
      </c>
      <c r="M295" s="151">
        <v>1</v>
      </c>
      <c r="N295" s="82" t="s">
        <v>2771</v>
      </c>
      <c r="O295" s="57" t="str">
        <f>IF(ISERROR(VLOOKUP(K295, 'Catálogo VRAI'!A$1:A$1000,1, FALSE)),"No","Sí")</f>
        <v>No</v>
      </c>
      <c r="P295" s="151" t="s">
        <v>47</v>
      </c>
      <c r="Q295" s="91">
        <v>40</v>
      </c>
      <c r="R295" s="88">
        <v>4</v>
      </c>
    </row>
    <row r="296" spans="1:19">
      <c r="A296" s="151">
        <v>12</v>
      </c>
      <c r="B296" s="151" t="s">
        <v>3050</v>
      </c>
      <c r="C296" s="151" t="s">
        <v>3051</v>
      </c>
      <c r="D296" s="151" t="s">
        <v>3052</v>
      </c>
      <c r="E296" s="151" t="s">
        <v>3053</v>
      </c>
      <c r="F296" s="151" t="s">
        <v>3054</v>
      </c>
      <c r="G296" s="151" t="s">
        <v>1852</v>
      </c>
      <c r="H296" s="151" t="s">
        <v>2430</v>
      </c>
      <c r="I296" s="151" t="s">
        <v>862</v>
      </c>
      <c r="J296" s="151" t="s">
        <v>3059</v>
      </c>
      <c r="K296" s="151">
        <v>23683</v>
      </c>
      <c r="L296" s="151" t="s">
        <v>3060</v>
      </c>
      <c r="M296" s="151">
        <v>1</v>
      </c>
      <c r="N296" s="82" t="s">
        <v>2771</v>
      </c>
      <c r="O296" s="57" t="str">
        <f>IF(ISERROR(VLOOKUP(K296, 'Catálogo VRAI'!A$1:A$1000,1, FALSE)),"No","Sí")</f>
        <v>Sí</v>
      </c>
      <c r="P296" s="151" t="s">
        <v>56</v>
      </c>
      <c r="Q296" s="91">
        <v>40</v>
      </c>
      <c r="R296" s="88">
        <v>5</v>
      </c>
    </row>
    <row r="297" spans="1:19">
      <c r="A297" s="151">
        <v>12</v>
      </c>
      <c r="B297" s="151" t="s">
        <v>3050</v>
      </c>
      <c r="C297" s="151" t="s">
        <v>3051</v>
      </c>
      <c r="D297" s="151" t="s">
        <v>3052</v>
      </c>
      <c r="E297" s="151" t="s">
        <v>3053</v>
      </c>
      <c r="F297" s="151" t="s">
        <v>3054</v>
      </c>
      <c r="G297" s="151" t="s">
        <v>1852</v>
      </c>
      <c r="H297" s="151" t="s">
        <v>2430</v>
      </c>
      <c r="I297" s="151" t="s">
        <v>862</v>
      </c>
      <c r="J297" s="151" t="s">
        <v>3055</v>
      </c>
      <c r="K297" s="151">
        <v>11211</v>
      </c>
      <c r="L297" s="151" t="s">
        <v>3056</v>
      </c>
      <c r="M297" s="151">
        <v>1</v>
      </c>
      <c r="N297" s="82" t="s">
        <v>2771</v>
      </c>
      <c r="O297" s="57" t="str">
        <f>IF(ISERROR(VLOOKUP(K297, 'Catálogo VRAI'!A$1:A$1000,1, FALSE)),"No","Sí")</f>
        <v>No</v>
      </c>
      <c r="P297" s="151" t="s">
        <v>47</v>
      </c>
      <c r="Q297" s="91">
        <v>40</v>
      </c>
      <c r="R297" s="88">
        <v>6</v>
      </c>
    </row>
    <row r="298" spans="1:19">
      <c r="A298" s="151">
        <v>12</v>
      </c>
      <c r="B298" s="151" t="s">
        <v>3050</v>
      </c>
      <c r="C298" s="151" t="s">
        <v>3051</v>
      </c>
      <c r="D298" s="151" t="s">
        <v>3052</v>
      </c>
      <c r="E298" s="151" t="s">
        <v>3053</v>
      </c>
      <c r="F298" s="151" t="s">
        <v>3054</v>
      </c>
      <c r="G298" s="151" t="s">
        <v>1852</v>
      </c>
      <c r="H298" s="151" t="s">
        <v>2430</v>
      </c>
      <c r="I298" s="151" t="s">
        <v>862</v>
      </c>
      <c r="J298" s="151" t="s">
        <v>3061</v>
      </c>
      <c r="K298" s="151">
        <v>23161</v>
      </c>
      <c r="L298" s="151" t="s">
        <v>351</v>
      </c>
      <c r="M298" s="151">
        <v>1</v>
      </c>
      <c r="N298" s="82" t="s">
        <v>2771</v>
      </c>
      <c r="O298" s="57" t="str">
        <f>IF(ISERROR(VLOOKUP(K298, 'Catálogo VRAI'!A$1:A$1000,1, FALSE)),"No","Sí")</f>
        <v>No</v>
      </c>
      <c r="P298" s="151" t="s">
        <v>47</v>
      </c>
      <c r="Q298" s="91">
        <v>40</v>
      </c>
      <c r="R298" s="88">
        <v>7</v>
      </c>
    </row>
    <row r="299" spans="1:19">
      <c r="A299" s="127">
        <v>12</v>
      </c>
      <c r="B299" s="132" t="s">
        <v>3703</v>
      </c>
      <c r="C299" s="127" t="s">
        <v>3239</v>
      </c>
      <c r="D299" s="127" t="s">
        <v>3240</v>
      </c>
      <c r="E299" s="127" t="s">
        <v>3704</v>
      </c>
      <c r="F299" s="127" t="s">
        <v>3241</v>
      </c>
      <c r="G299" s="127" t="s">
        <v>3242</v>
      </c>
      <c r="H299" s="127" t="s">
        <v>3243</v>
      </c>
      <c r="I299" s="127" t="s">
        <v>878</v>
      </c>
      <c r="J299" s="127" t="s">
        <v>3705</v>
      </c>
      <c r="K299" s="127">
        <v>26913</v>
      </c>
      <c r="L299" s="127" t="s">
        <v>3706</v>
      </c>
      <c r="M299" s="127">
        <v>1</v>
      </c>
      <c r="N299" s="127" t="s">
        <v>56</v>
      </c>
      <c r="O299" s="127" t="s">
        <v>56</v>
      </c>
      <c r="P299" s="127" t="s">
        <v>56</v>
      </c>
      <c r="Q299" s="190">
        <v>20</v>
      </c>
      <c r="R299" s="127">
        <v>1</v>
      </c>
    </row>
    <row r="300" spans="1:19">
      <c r="A300" s="127">
        <v>12</v>
      </c>
      <c r="B300" s="132" t="s">
        <v>3703</v>
      </c>
      <c r="C300" s="127" t="s">
        <v>3239</v>
      </c>
      <c r="D300" s="127" t="s">
        <v>3240</v>
      </c>
      <c r="E300" s="127" t="s">
        <v>3704</v>
      </c>
      <c r="F300" s="127" t="s">
        <v>3241</v>
      </c>
      <c r="G300" s="127" t="s">
        <v>3242</v>
      </c>
      <c r="H300" s="127" t="s">
        <v>3243</v>
      </c>
      <c r="I300" s="127" t="s">
        <v>878</v>
      </c>
      <c r="J300" s="127" t="s">
        <v>3247</v>
      </c>
      <c r="K300" s="127">
        <v>26918</v>
      </c>
      <c r="L300" s="127" t="s">
        <v>3248</v>
      </c>
      <c r="M300" s="127">
        <v>1</v>
      </c>
      <c r="N300" s="127" t="s">
        <v>56</v>
      </c>
      <c r="O300" s="127" t="s">
        <v>56</v>
      </c>
      <c r="P300" s="127" t="s">
        <v>56</v>
      </c>
      <c r="Q300" s="190">
        <v>20</v>
      </c>
      <c r="R300" s="127">
        <v>2</v>
      </c>
    </row>
    <row r="301" spans="1:19">
      <c r="A301" s="127">
        <v>12</v>
      </c>
      <c r="B301" s="132" t="s">
        <v>3703</v>
      </c>
      <c r="C301" s="127" t="s">
        <v>3239</v>
      </c>
      <c r="D301" s="127" t="s">
        <v>3240</v>
      </c>
      <c r="E301" s="127" t="s">
        <v>3704</v>
      </c>
      <c r="F301" s="127" t="s">
        <v>3241</v>
      </c>
      <c r="G301" s="127" t="s">
        <v>3242</v>
      </c>
      <c r="H301" s="127" t="s">
        <v>3243</v>
      </c>
      <c r="I301" s="127" t="s">
        <v>878</v>
      </c>
      <c r="J301" s="127" t="s">
        <v>3244</v>
      </c>
      <c r="K301" s="127">
        <v>26929</v>
      </c>
      <c r="L301" s="127" t="s">
        <v>3245</v>
      </c>
      <c r="M301" s="127">
        <v>1</v>
      </c>
      <c r="N301" s="127" t="s">
        <v>56</v>
      </c>
      <c r="O301" s="127" t="s">
        <v>56</v>
      </c>
      <c r="P301" s="127" t="s">
        <v>56</v>
      </c>
      <c r="Q301" s="190">
        <v>20</v>
      </c>
      <c r="R301" s="127">
        <v>3</v>
      </c>
    </row>
    <row r="302" spans="1:19">
      <c r="A302" s="127">
        <v>12</v>
      </c>
      <c r="B302" s="132" t="s">
        <v>3703</v>
      </c>
      <c r="C302" s="127" t="s">
        <v>3239</v>
      </c>
      <c r="D302" s="127" t="s">
        <v>3240</v>
      </c>
      <c r="E302" s="127" t="s">
        <v>3704</v>
      </c>
      <c r="F302" s="127" t="s">
        <v>3241</v>
      </c>
      <c r="G302" s="127" t="s">
        <v>3242</v>
      </c>
      <c r="H302" s="127" t="s">
        <v>3243</v>
      </c>
      <c r="I302" s="127" t="s">
        <v>878</v>
      </c>
      <c r="J302" s="127" t="s">
        <v>3707</v>
      </c>
      <c r="K302" s="127">
        <v>26980</v>
      </c>
      <c r="L302" s="127" t="s">
        <v>3708</v>
      </c>
      <c r="M302" s="127">
        <v>1</v>
      </c>
      <c r="N302" s="127" t="s">
        <v>1637</v>
      </c>
      <c r="O302" s="127" t="s">
        <v>56</v>
      </c>
      <c r="P302" s="127" t="s">
        <v>56</v>
      </c>
      <c r="Q302" s="190">
        <v>20</v>
      </c>
      <c r="R302" s="127">
        <v>4</v>
      </c>
    </row>
    <row r="303" spans="1:19">
      <c r="A303" s="127">
        <v>12</v>
      </c>
      <c r="B303" s="132" t="s">
        <v>3703</v>
      </c>
      <c r="C303" s="127" t="s">
        <v>3239</v>
      </c>
      <c r="D303" s="127" t="s">
        <v>3240</v>
      </c>
      <c r="E303" s="127" t="s">
        <v>3704</v>
      </c>
      <c r="F303" s="127" t="s">
        <v>3241</v>
      </c>
      <c r="G303" s="127" t="s">
        <v>3242</v>
      </c>
      <c r="H303" s="127" t="s">
        <v>3243</v>
      </c>
      <c r="I303" s="127" t="s">
        <v>878</v>
      </c>
      <c r="J303" s="127" t="s">
        <v>3709</v>
      </c>
      <c r="K303" s="127">
        <v>26923</v>
      </c>
      <c r="L303" s="127" t="s">
        <v>3710</v>
      </c>
      <c r="M303" s="127">
        <v>1</v>
      </c>
      <c r="N303" s="127" t="s">
        <v>56</v>
      </c>
      <c r="O303" s="127" t="s">
        <v>56</v>
      </c>
      <c r="P303" s="127" t="s">
        <v>56</v>
      </c>
      <c r="Q303" s="190">
        <v>20</v>
      </c>
      <c r="R303" s="127">
        <v>5</v>
      </c>
    </row>
    <row r="304" spans="1:19">
      <c r="A304" s="57">
        <v>13</v>
      </c>
      <c r="B304" s="58">
        <f>VLOOKUP($A304,Sheet1!$A$1:$C$95,3,FALSE)</f>
        <v>45267.527002314797</v>
      </c>
      <c r="C304" s="57" t="s">
        <v>197</v>
      </c>
      <c r="D304" s="57" t="s">
        <v>2774</v>
      </c>
      <c r="E304" s="57" t="s">
        <v>198</v>
      </c>
      <c r="F304" s="57" t="s">
        <v>199</v>
      </c>
      <c r="G304" s="57" t="s">
        <v>200</v>
      </c>
      <c r="H304" s="57" t="s">
        <v>201</v>
      </c>
      <c r="I304" s="57" t="str">
        <f>VLOOKUP(L304,Escuelas!$A$1:$C$720,3,FALSE)</f>
        <v>Ingeniería</v>
      </c>
      <c r="J304" s="57" t="s">
        <v>202</v>
      </c>
      <c r="K304" s="57">
        <v>18709</v>
      </c>
      <c r="L304" s="57" t="s">
        <v>203</v>
      </c>
      <c r="M304" s="57">
        <v>1</v>
      </c>
      <c r="N304" s="82" t="s">
        <v>47</v>
      </c>
      <c r="O304" s="57" t="str">
        <f>IF(ISERROR(VLOOKUP(K304, 'Catálogo VRAI'!A$1:A$1000,1, FALSE)),"No","Sí")</f>
        <v>Sí</v>
      </c>
      <c r="P304" s="57" t="s">
        <v>47</v>
      </c>
      <c r="Q304" s="89">
        <v>40</v>
      </c>
      <c r="R304" s="88">
        <v>1</v>
      </c>
    </row>
    <row r="305" spans="1:18">
      <c r="A305" s="57">
        <v>13</v>
      </c>
      <c r="B305" s="58">
        <f>VLOOKUP($A305,Sheet1!$A$1:$C$95,3,FALSE)</f>
        <v>45267.527002314797</v>
      </c>
      <c r="C305" s="57" t="s">
        <v>197</v>
      </c>
      <c r="D305" s="57" t="s">
        <v>2774</v>
      </c>
      <c r="E305" s="57" t="s">
        <v>198</v>
      </c>
      <c r="F305" s="57" t="s">
        <v>199</v>
      </c>
      <c r="G305" s="57" t="s">
        <v>200</v>
      </c>
      <c r="H305" s="57" t="s">
        <v>201</v>
      </c>
      <c r="I305" s="57" t="str">
        <f>VLOOKUP(L305,Escuelas!$A$1:$C$720,3,FALSE)</f>
        <v>Ingeniería</v>
      </c>
      <c r="J305" s="57" t="s">
        <v>204</v>
      </c>
      <c r="K305" s="57">
        <v>13419</v>
      </c>
      <c r="L305" s="57" t="s">
        <v>205</v>
      </c>
      <c r="M305" s="57">
        <v>1</v>
      </c>
      <c r="N305" s="82" t="s">
        <v>47</v>
      </c>
      <c r="O305" s="57" t="str">
        <f>IF(ISERROR(VLOOKUP(K305, 'Catálogo VRAI'!A$1:A$1000,1, FALSE)),"No","Sí")</f>
        <v>Sí</v>
      </c>
      <c r="P305" s="57" t="s">
        <v>47</v>
      </c>
      <c r="Q305" s="89">
        <v>40</v>
      </c>
      <c r="R305" s="88">
        <v>2</v>
      </c>
    </row>
    <row r="306" spans="1:18">
      <c r="A306" s="57">
        <v>13</v>
      </c>
      <c r="B306" s="58">
        <f>VLOOKUP($A306,Sheet1!$A$1:$C$95,3,FALSE)</f>
        <v>45267.527002314797</v>
      </c>
      <c r="C306" s="57" t="s">
        <v>197</v>
      </c>
      <c r="D306" s="57" t="s">
        <v>2774</v>
      </c>
      <c r="E306" s="57" t="s">
        <v>198</v>
      </c>
      <c r="F306" s="57" t="s">
        <v>199</v>
      </c>
      <c r="G306" s="57" t="s">
        <v>200</v>
      </c>
      <c r="H306" s="57" t="s">
        <v>201</v>
      </c>
      <c r="I306" s="57" t="str">
        <f>VLOOKUP(L306,Escuelas!$A$1:$C$720,3,FALSE)</f>
        <v>Ingeniería</v>
      </c>
      <c r="J306" s="57" t="s">
        <v>206</v>
      </c>
      <c r="K306" s="57">
        <v>15385</v>
      </c>
      <c r="L306" s="57" t="s">
        <v>207</v>
      </c>
      <c r="M306" s="57">
        <v>1</v>
      </c>
      <c r="N306" s="82" t="s">
        <v>56</v>
      </c>
      <c r="O306" s="57" t="str">
        <f>IF(ISERROR(VLOOKUP(K306, 'Catálogo VRAI'!A$1:A$1000,1, FALSE)),"No","Sí")</f>
        <v>Sí</v>
      </c>
      <c r="P306" s="57" t="s">
        <v>56</v>
      </c>
      <c r="Q306" s="89">
        <v>40</v>
      </c>
      <c r="R306" s="88">
        <v>3</v>
      </c>
    </row>
    <row r="307" spans="1:18">
      <c r="A307" s="57">
        <v>13</v>
      </c>
      <c r="B307" s="58">
        <f>VLOOKUP($A307,Sheet1!$A$1:$C$95,3,FALSE)</f>
        <v>45267.527002314797</v>
      </c>
      <c r="C307" s="57" t="s">
        <v>197</v>
      </c>
      <c r="D307" s="57" t="s">
        <v>2774</v>
      </c>
      <c r="E307" s="57" t="s">
        <v>198</v>
      </c>
      <c r="F307" s="57" t="s">
        <v>199</v>
      </c>
      <c r="G307" s="57" t="s">
        <v>200</v>
      </c>
      <c r="H307" s="57" t="s">
        <v>201</v>
      </c>
      <c r="I307" s="57" t="str">
        <f>VLOOKUP(L307,Escuelas!$A$1:$C$720,3,FALSE)</f>
        <v>Ingeniería</v>
      </c>
      <c r="J307" s="57" t="s">
        <v>208</v>
      </c>
      <c r="K307" s="57">
        <v>22702</v>
      </c>
      <c r="L307" s="57" t="s">
        <v>209</v>
      </c>
      <c r="M307" s="57">
        <v>3</v>
      </c>
      <c r="N307" s="82" t="s">
        <v>47</v>
      </c>
      <c r="O307" s="57" t="str">
        <f>IF(ISERROR(VLOOKUP(K307, 'Catálogo VRAI'!A$1:A$1000,1, FALSE)),"No","Sí")</f>
        <v>Sí</v>
      </c>
      <c r="P307" s="57" t="s">
        <v>56</v>
      </c>
      <c r="Q307" s="89">
        <v>40</v>
      </c>
      <c r="R307" s="88">
        <v>4</v>
      </c>
    </row>
    <row r="308" spans="1:18">
      <c r="A308" s="57">
        <v>13</v>
      </c>
      <c r="B308" s="58">
        <f>VLOOKUP($A308,Sheet1!$A$1:$C$95,3,FALSE)</f>
        <v>45267.527002314797</v>
      </c>
      <c r="C308" s="57" t="s">
        <v>197</v>
      </c>
      <c r="D308" s="57" t="s">
        <v>2774</v>
      </c>
      <c r="E308" s="57" t="s">
        <v>198</v>
      </c>
      <c r="F308" s="57" t="s">
        <v>199</v>
      </c>
      <c r="G308" s="57" t="s">
        <v>200</v>
      </c>
      <c r="H308" s="57" t="s">
        <v>201</v>
      </c>
      <c r="I308" s="57" t="str">
        <f>VLOOKUP(L308,Escuelas!$A$1:$C$720,3,FALSE)</f>
        <v>Ingeniería</v>
      </c>
      <c r="J308" s="57" t="s">
        <v>210</v>
      </c>
      <c r="K308" s="157">
        <v>10732</v>
      </c>
      <c r="L308" s="57" t="s">
        <v>211</v>
      </c>
      <c r="M308" s="57">
        <v>1</v>
      </c>
      <c r="N308" s="82" t="s">
        <v>47</v>
      </c>
      <c r="O308" s="57" t="str">
        <f>IF(ISERROR(VLOOKUP(K308, 'Catálogo VRAI'!A$1:A$1000,1, FALSE)),"No","Sí")</f>
        <v>Sí</v>
      </c>
      <c r="P308" s="57" t="s">
        <v>56</v>
      </c>
      <c r="Q308" s="89">
        <v>40</v>
      </c>
      <c r="R308" s="88">
        <v>5</v>
      </c>
    </row>
    <row r="309" spans="1:18">
      <c r="A309" s="57">
        <v>13</v>
      </c>
      <c r="B309" s="58">
        <f>VLOOKUP($A309,Sheet1!$A$1:$C$95,3,FALSE)</f>
        <v>45267.527002314797</v>
      </c>
      <c r="C309" s="57" t="s">
        <v>197</v>
      </c>
      <c r="D309" s="57" t="s">
        <v>2774</v>
      </c>
      <c r="E309" s="57" t="s">
        <v>198</v>
      </c>
      <c r="F309" s="57" t="s">
        <v>199</v>
      </c>
      <c r="G309" s="57" t="s">
        <v>200</v>
      </c>
      <c r="H309" s="57" t="s">
        <v>201</v>
      </c>
      <c r="I309" s="57" t="str">
        <f>VLOOKUP(L309,Escuelas!$A$1:$C$720,3,FALSE)</f>
        <v>Ingeniería</v>
      </c>
      <c r="J309" s="57" t="s">
        <v>212</v>
      </c>
      <c r="K309" s="57">
        <v>22259</v>
      </c>
      <c r="L309" s="57" t="s">
        <v>213</v>
      </c>
      <c r="M309" s="57">
        <v>2</v>
      </c>
      <c r="N309" s="82" t="s">
        <v>47</v>
      </c>
      <c r="O309" s="57" t="str">
        <f>IF(ISERROR(VLOOKUP(K309, 'Catálogo VRAI'!A$1:A$1000,1, FALSE)),"No","Sí")</f>
        <v>Sí</v>
      </c>
      <c r="P309" s="57" t="s">
        <v>56</v>
      </c>
      <c r="Q309" s="89">
        <v>40</v>
      </c>
      <c r="R309" s="88">
        <v>6</v>
      </c>
    </row>
    <row r="310" spans="1:18">
      <c r="A310" s="151">
        <v>13</v>
      </c>
      <c r="B310" s="151" t="s">
        <v>3062</v>
      </c>
      <c r="C310" s="151" t="s">
        <v>3063</v>
      </c>
      <c r="D310" s="151" t="s">
        <v>3064</v>
      </c>
      <c r="E310" s="158">
        <v>1089048</v>
      </c>
      <c r="F310" s="151" t="s">
        <v>3065</v>
      </c>
      <c r="G310" s="151" t="s">
        <v>43</v>
      </c>
      <c r="H310" s="151" t="s">
        <v>3066</v>
      </c>
      <c r="I310" s="151" t="s">
        <v>728</v>
      </c>
      <c r="J310" s="151" t="s">
        <v>363</v>
      </c>
      <c r="K310" s="151">
        <v>10390</v>
      </c>
      <c r="L310" s="151" t="s">
        <v>364</v>
      </c>
      <c r="M310" s="151">
        <v>1</v>
      </c>
      <c r="N310" s="82" t="s">
        <v>56</v>
      </c>
      <c r="O310" s="57" t="str">
        <f>IF(ISERROR(VLOOKUP(K310, 'Catálogo VRAI'!A$1:A$1000,1, FALSE)),"No","Sí")</f>
        <v>Sí</v>
      </c>
      <c r="P310" s="151" t="s">
        <v>47</v>
      </c>
      <c r="Q310" s="91" t="s">
        <v>3067</v>
      </c>
      <c r="R310" s="88">
        <v>1</v>
      </c>
    </row>
    <row r="311" spans="1:18">
      <c r="A311" s="151">
        <v>13</v>
      </c>
      <c r="B311" s="151" t="s">
        <v>3062</v>
      </c>
      <c r="C311" s="151" t="s">
        <v>3063</v>
      </c>
      <c r="D311" s="151" t="s">
        <v>3064</v>
      </c>
      <c r="E311" s="158">
        <v>1089048</v>
      </c>
      <c r="F311" s="151" t="s">
        <v>3065</v>
      </c>
      <c r="G311" s="151" t="s">
        <v>43</v>
      </c>
      <c r="H311" s="151" t="s">
        <v>3066</v>
      </c>
      <c r="I311" s="151" t="s">
        <v>728</v>
      </c>
      <c r="J311" s="151" t="s">
        <v>3068</v>
      </c>
      <c r="K311" s="151">
        <v>30356</v>
      </c>
      <c r="L311" s="151" t="s">
        <v>3069</v>
      </c>
      <c r="M311" s="151">
        <v>1</v>
      </c>
      <c r="N311" s="82" t="s">
        <v>47</v>
      </c>
      <c r="O311" s="57" t="str">
        <f>IF(ISERROR(VLOOKUP(K311, 'Catálogo VRAI'!A$1:A$1000,1, FALSE)),"No","Sí")</f>
        <v>Sí</v>
      </c>
      <c r="P311" s="151" t="s">
        <v>47</v>
      </c>
      <c r="Q311" s="91" t="s">
        <v>3067</v>
      </c>
      <c r="R311" s="88">
        <v>2</v>
      </c>
    </row>
    <row r="312" spans="1:18">
      <c r="A312" s="151">
        <v>13</v>
      </c>
      <c r="B312" s="151" t="s">
        <v>3062</v>
      </c>
      <c r="C312" s="151" t="s">
        <v>3063</v>
      </c>
      <c r="D312" s="151" t="s">
        <v>3064</v>
      </c>
      <c r="E312" s="158">
        <v>1089048</v>
      </c>
      <c r="F312" s="151" t="s">
        <v>3065</v>
      </c>
      <c r="G312" s="151" t="s">
        <v>43</v>
      </c>
      <c r="H312" s="151" t="s">
        <v>3066</v>
      </c>
      <c r="I312" s="151" t="s">
        <v>728</v>
      </c>
      <c r="J312" s="151" t="s">
        <v>3070</v>
      </c>
      <c r="K312" s="151">
        <v>29993</v>
      </c>
      <c r="L312" s="151" t="s">
        <v>1051</v>
      </c>
      <c r="M312" s="151">
        <v>1</v>
      </c>
      <c r="N312" s="82" t="s">
        <v>56</v>
      </c>
      <c r="O312" s="57" t="str">
        <f>IF(ISERROR(VLOOKUP(K312, 'Catálogo VRAI'!A$1:A$1000,1, FALSE)),"No","Sí")</f>
        <v>Sí</v>
      </c>
      <c r="P312" s="151" t="s">
        <v>47</v>
      </c>
      <c r="Q312" s="91" t="s">
        <v>3067</v>
      </c>
      <c r="R312" s="88">
        <v>3</v>
      </c>
    </row>
    <row r="313" spans="1:18">
      <c r="A313" s="151">
        <v>13</v>
      </c>
      <c r="B313" s="151" t="s">
        <v>3062</v>
      </c>
      <c r="C313" s="151" t="s">
        <v>3063</v>
      </c>
      <c r="D313" s="151" t="s">
        <v>3064</v>
      </c>
      <c r="E313" s="158">
        <v>1089048</v>
      </c>
      <c r="F313" s="151" t="s">
        <v>3065</v>
      </c>
      <c r="G313" s="151" t="s">
        <v>43</v>
      </c>
      <c r="H313" s="151" t="s">
        <v>3066</v>
      </c>
      <c r="I313" s="151" t="s">
        <v>728</v>
      </c>
      <c r="J313" s="151" t="s">
        <v>3071</v>
      </c>
      <c r="K313" s="151">
        <v>30358</v>
      </c>
      <c r="L313" s="151" t="s">
        <v>3072</v>
      </c>
      <c r="M313" s="151">
        <v>1</v>
      </c>
      <c r="N313" s="82" t="s">
        <v>56</v>
      </c>
      <c r="O313" s="57" t="str">
        <f>IF(ISERROR(VLOOKUP(K313, 'Catálogo VRAI'!A$1:A$1000,1, FALSE)),"No","Sí")</f>
        <v>Sí</v>
      </c>
      <c r="P313" s="151" t="s">
        <v>47</v>
      </c>
      <c r="Q313" s="91" t="s">
        <v>3067</v>
      </c>
      <c r="R313" s="88">
        <v>4</v>
      </c>
    </row>
    <row r="314" spans="1:18">
      <c r="A314" s="151">
        <v>13</v>
      </c>
      <c r="B314" s="151" t="s">
        <v>3062</v>
      </c>
      <c r="C314" s="151" t="s">
        <v>3063</v>
      </c>
      <c r="D314" s="151" t="s">
        <v>3064</v>
      </c>
      <c r="E314" s="158">
        <v>1089048</v>
      </c>
      <c r="F314" s="151" t="s">
        <v>3065</v>
      </c>
      <c r="G314" s="151" t="s">
        <v>43</v>
      </c>
      <c r="H314" s="151" t="s">
        <v>3066</v>
      </c>
      <c r="I314" s="151" t="s">
        <v>728</v>
      </c>
      <c r="J314" s="151" t="s">
        <v>1195</v>
      </c>
      <c r="K314" s="151">
        <v>23328</v>
      </c>
      <c r="L314" s="151" t="s">
        <v>1196</v>
      </c>
      <c r="M314" s="151">
        <v>1</v>
      </c>
      <c r="N314" s="82" t="s">
        <v>56</v>
      </c>
      <c r="O314" s="57" t="str">
        <f>IF(ISERROR(VLOOKUP(K314, 'Catálogo VRAI'!A$1:A$1000,1, FALSE)),"No","Sí")</f>
        <v>Sí</v>
      </c>
      <c r="P314" s="151" t="s">
        <v>47</v>
      </c>
      <c r="Q314" s="91" t="s">
        <v>3067</v>
      </c>
      <c r="R314" s="88">
        <v>5</v>
      </c>
    </row>
    <row r="315" spans="1:18">
      <c r="A315" s="151">
        <v>13</v>
      </c>
      <c r="B315" s="151" t="s">
        <v>3062</v>
      </c>
      <c r="C315" s="151" t="s">
        <v>3063</v>
      </c>
      <c r="D315" s="151" t="s">
        <v>3064</v>
      </c>
      <c r="E315" s="158">
        <v>1089048</v>
      </c>
      <c r="F315" s="151" t="s">
        <v>3065</v>
      </c>
      <c r="G315" s="151" t="s">
        <v>43</v>
      </c>
      <c r="H315" s="151" t="s">
        <v>3066</v>
      </c>
      <c r="I315" s="151" t="s">
        <v>728</v>
      </c>
      <c r="J315" s="151" t="s">
        <v>761</v>
      </c>
      <c r="K315" s="151">
        <v>16031</v>
      </c>
      <c r="L315" s="151" t="s">
        <v>762</v>
      </c>
      <c r="M315" s="151">
        <v>1</v>
      </c>
      <c r="N315" s="82" t="s">
        <v>47</v>
      </c>
      <c r="O315" s="57" t="str">
        <f>IF(ISERROR(VLOOKUP(K315, 'Catálogo VRAI'!A$1:A$1000,1, FALSE)),"No","Sí")</f>
        <v>Sí</v>
      </c>
      <c r="P315" s="151" t="s">
        <v>56</v>
      </c>
      <c r="Q315" s="91" t="s">
        <v>3067</v>
      </c>
      <c r="R315" s="88">
        <v>6</v>
      </c>
    </row>
    <row r="316" spans="1:18">
      <c r="A316" s="151">
        <v>13</v>
      </c>
      <c r="B316" s="151" t="s">
        <v>3062</v>
      </c>
      <c r="C316" s="151" t="s">
        <v>3063</v>
      </c>
      <c r="D316" s="151" t="s">
        <v>3064</v>
      </c>
      <c r="E316" s="158">
        <v>1089048</v>
      </c>
      <c r="F316" s="151" t="s">
        <v>3065</v>
      </c>
      <c r="G316" s="151" t="s">
        <v>43</v>
      </c>
      <c r="H316" s="151" t="s">
        <v>3066</v>
      </c>
      <c r="I316" s="151" t="s">
        <v>728</v>
      </c>
      <c r="J316" s="151" t="s">
        <v>361</v>
      </c>
      <c r="K316" s="151">
        <v>25028</v>
      </c>
      <c r="L316" s="151" t="s">
        <v>362</v>
      </c>
      <c r="M316" s="151">
        <v>1</v>
      </c>
      <c r="N316" s="82" t="s">
        <v>56</v>
      </c>
      <c r="O316" s="57" t="str">
        <f>IF(ISERROR(VLOOKUP(K316, 'Catálogo VRAI'!A$1:A$1000,1, FALSE)),"No","Sí")</f>
        <v>Sí</v>
      </c>
      <c r="P316" s="151" t="s">
        <v>56</v>
      </c>
      <c r="Q316" s="91" t="s">
        <v>3067</v>
      </c>
      <c r="R316" s="88">
        <v>7</v>
      </c>
    </row>
    <row r="317" spans="1:18">
      <c r="A317" s="151">
        <v>13</v>
      </c>
      <c r="B317" s="151" t="s">
        <v>3342</v>
      </c>
      <c r="C317" s="151" t="s">
        <v>3343</v>
      </c>
      <c r="D317" s="151" t="s">
        <v>3344</v>
      </c>
      <c r="E317" s="168" t="s">
        <v>3345</v>
      </c>
      <c r="F317" s="151" t="s">
        <v>3346</v>
      </c>
      <c r="G317" s="151" t="s">
        <v>43</v>
      </c>
      <c r="H317" s="151" t="s">
        <v>411</v>
      </c>
      <c r="I317" s="151" t="s">
        <v>541</v>
      </c>
      <c r="J317" s="151" t="s">
        <v>2471</v>
      </c>
      <c r="K317" s="151">
        <v>10115</v>
      </c>
      <c r="L317" s="151" t="s">
        <v>2909</v>
      </c>
      <c r="M317" s="151">
        <v>1</v>
      </c>
      <c r="N317" s="82" t="s">
        <v>56</v>
      </c>
      <c r="O317" s="57" t="str">
        <f>IF(ISERROR(VLOOKUP(K317, 'Catálogo VRAI'!A$1:A$1000,1, FALSE)),"No","Sí")</f>
        <v>Sí</v>
      </c>
      <c r="P317" s="151" t="s">
        <v>47</v>
      </c>
      <c r="Q317" s="91">
        <v>10</v>
      </c>
      <c r="R317" s="88">
        <v>1</v>
      </c>
    </row>
    <row r="318" spans="1:18">
      <c r="A318" s="151">
        <v>13</v>
      </c>
      <c r="B318" s="151" t="s">
        <v>3342</v>
      </c>
      <c r="C318" s="151" t="s">
        <v>3343</v>
      </c>
      <c r="D318" s="151" t="s">
        <v>3344</v>
      </c>
      <c r="E318" s="168" t="s">
        <v>3345</v>
      </c>
      <c r="F318" s="151" t="s">
        <v>3346</v>
      </c>
      <c r="G318" s="151" t="s">
        <v>43</v>
      </c>
      <c r="H318" s="151" t="s">
        <v>411</v>
      </c>
      <c r="I318" s="151" t="s">
        <v>541</v>
      </c>
      <c r="J318" s="151" t="s">
        <v>3347</v>
      </c>
      <c r="K318" s="151">
        <v>29910</v>
      </c>
      <c r="L318" s="151" t="s">
        <v>49</v>
      </c>
      <c r="M318" s="151">
        <v>1</v>
      </c>
      <c r="N318" s="82" t="s">
        <v>2767</v>
      </c>
      <c r="O318" s="57" t="str">
        <f>IF(ISERROR(VLOOKUP(K318, 'Catálogo VRAI'!A$1:A$1000,1, FALSE)),"No","Sí")</f>
        <v>Sí</v>
      </c>
      <c r="P318" s="151" t="s">
        <v>47</v>
      </c>
      <c r="Q318" s="91">
        <v>10</v>
      </c>
      <c r="R318" s="88">
        <v>2</v>
      </c>
    </row>
    <row r="319" spans="1:18">
      <c r="A319" s="151">
        <v>13</v>
      </c>
      <c r="B319" s="151" t="s">
        <v>3342</v>
      </c>
      <c r="C319" s="151" t="s">
        <v>3343</v>
      </c>
      <c r="D319" s="151" t="s">
        <v>3344</v>
      </c>
      <c r="E319" s="168" t="s">
        <v>3345</v>
      </c>
      <c r="F319" s="151" t="s">
        <v>3346</v>
      </c>
      <c r="G319" s="151" t="s">
        <v>43</v>
      </c>
      <c r="H319" s="151" t="s">
        <v>411</v>
      </c>
      <c r="I319" s="151" t="s">
        <v>178</v>
      </c>
      <c r="J319" s="151" t="s">
        <v>3348</v>
      </c>
      <c r="K319" s="151">
        <v>24958</v>
      </c>
      <c r="L319" s="151" t="s">
        <v>146</v>
      </c>
      <c r="M319" s="151">
        <v>1</v>
      </c>
      <c r="N319" s="82" t="s">
        <v>47</v>
      </c>
      <c r="O319" s="57" t="str">
        <f>IF(ISERROR(VLOOKUP(K319, 'Catálogo VRAI'!A$1:A$1000,1, FALSE)),"No","Sí")</f>
        <v>Sí</v>
      </c>
      <c r="P319" s="151" t="s">
        <v>56</v>
      </c>
      <c r="Q319" s="91">
        <v>10</v>
      </c>
      <c r="R319" s="88">
        <v>3</v>
      </c>
    </row>
    <row r="320" spans="1:18">
      <c r="A320" s="151">
        <v>13</v>
      </c>
      <c r="B320" s="151" t="s">
        <v>3342</v>
      </c>
      <c r="C320" s="151" t="s">
        <v>3343</v>
      </c>
      <c r="D320" s="151" t="s">
        <v>3344</v>
      </c>
      <c r="E320" s="168" t="s">
        <v>3345</v>
      </c>
      <c r="F320" s="151" t="s">
        <v>3346</v>
      </c>
      <c r="G320" s="151" t="s">
        <v>43</v>
      </c>
      <c r="H320" s="151" t="s">
        <v>411</v>
      </c>
      <c r="I320" s="151" t="s">
        <v>728</v>
      </c>
      <c r="J320" s="151" t="s">
        <v>594</v>
      </c>
      <c r="K320" s="151">
        <v>10781</v>
      </c>
      <c r="L320" s="151" t="s">
        <v>325</v>
      </c>
      <c r="M320" s="151">
        <v>1</v>
      </c>
      <c r="N320" s="82" t="s">
        <v>2767</v>
      </c>
      <c r="O320" s="57" t="str">
        <f>IF(ISERROR(VLOOKUP(K320, 'Catálogo VRAI'!A$1:A$1000,1, FALSE)),"No","Sí")</f>
        <v>Sí</v>
      </c>
      <c r="P320" s="151" t="s">
        <v>56</v>
      </c>
      <c r="Q320" s="91">
        <v>10</v>
      </c>
      <c r="R320" s="88">
        <v>4</v>
      </c>
    </row>
    <row r="321" spans="1:18">
      <c r="A321" s="151">
        <v>13</v>
      </c>
      <c r="B321" s="151" t="s">
        <v>3342</v>
      </c>
      <c r="C321" s="151" t="s">
        <v>3343</v>
      </c>
      <c r="D321" s="151" t="s">
        <v>3344</v>
      </c>
      <c r="E321" s="168" t="s">
        <v>3345</v>
      </c>
      <c r="F321" s="151" t="s">
        <v>3346</v>
      </c>
      <c r="G321" s="151" t="s">
        <v>43</v>
      </c>
      <c r="H321" s="151" t="s">
        <v>411</v>
      </c>
      <c r="I321" s="151" t="s">
        <v>878</v>
      </c>
      <c r="J321" s="151" t="s">
        <v>3349</v>
      </c>
      <c r="K321" s="151">
        <v>30155</v>
      </c>
      <c r="L321" s="151" t="s">
        <v>2854</v>
      </c>
      <c r="M321" s="151">
        <v>1</v>
      </c>
      <c r="N321" s="82" t="s">
        <v>2767</v>
      </c>
      <c r="O321" s="57" t="str">
        <f>IF(ISERROR(VLOOKUP(K321, 'Catálogo VRAI'!A$1:A$1000,1, FALSE)),"No","Sí")</f>
        <v>Sí</v>
      </c>
      <c r="P321" s="151" t="s">
        <v>56</v>
      </c>
      <c r="Q321" s="91">
        <v>10</v>
      </c>
      <c r="R321" s="88">
        <v>5</v>
      </c>
    </row>
    <row r="322" spans="1:18">
      <c r="A322" s="127">
        <v>13</v>
      </c>
      <c r="B322" s="132" t="s">
        <v>3730</v>
      </c>
      <c r="C322" s="127" t="s">
        <v>3731</v>
      </c>
      <c r="D322" s="127" t="s">
        <v>3732</v>
      </c>
      <c r="E322" s="127" t="s">
        <v>3733</v>
      </c>
      <c r="F322" s="127" t="s">
        <v>3734</v>
      </c>
      <c r="G322" s="127" t="s">
        <v>170</v>
      </c>
      <c r="H322" s="127" t="s">
        <v>270</v>
      </c>
      <c r="I322" s="127" t="s">
        <v>808</v>
      </c>
      <c r="J322" s="127" t="s">
        <v>3735</v>
      </c>
      <c r="K322" s="127">
        <v>29453</v>
      </c>
      <c r="L322" s="127" t="s">
        <v>3645</v>
      </c>
      <c r="M322" s="127">
        <v>1</v>
      </c>
      <c r="N322" s="127" t="s">
        <v>56</v>
      </c>
      <c r="O322" s="127" t="s">
        <v>47</v>
      </c>
      <c r="P322" s="127" t="s">
        <v>47</v>
      </c>
      <c r="Q322" s="190">
        <v>40</v>
      </c>
      <c r="R322" s="127">
        <v>1</v>
      </c>
    </row>
    <row r="323" spans="1:18">
      <c r="A323" s="127">
        <v>13</v>
      </c>
      <c r="B323" s="132" t="s">
        <v>3730</v>
      </c>
      <c r="C323" s="127" t="s">
        <v>3731</v>
      </c>
      <c r="D323" s="127" t="s">
        <v>3732</v>
      </c>
      <c r="E323" s="127" t="s">
        <v>3733</v>
      </c>
      <c r="F323" s="127" t="s">
        <v>3734</v>
      </c>
      <c r="G323" s="127" t="s">
        <v>170</v>
      </c>
      <c r="H323" s="127" t="s">
        <v>270</v>
      </c>
      <c r="I323" s="127" t="s">
        <v>808</v>
      </c>
      <c r="J323" s="127" t="s">
        <v>3736</v>
      </c>
      <c r="K323" s="127">
        <v>24715</v>
      </c>
      <c r="L323" s="127" t="s">
        <v>378</v>
      </c>
      <c r="M323" s="127">
        <v>1</v>
      </c>
      <c r="N323" s="127" t="s">
        <v>56</v>
      </c>
      <c r="O323" s="127" t="s">
        <v>47</v>
      </c>
      <c r="P323" s="127" t="s">
        <v>47</v>
      </c>
      <c r="Q323" s="190">
        <v>40</v>
      </c>
      <c r="R323" s="127">
        <v>2</v>
      </c>
    </row>
    <row r="324" spans="1:18">
      <c r="A324" s="127">
        <v>13</v>
      </c>
      <c r="B324" s="132" t="s">
        <v>3730</v>
      </c>
      <c r="C324" s="127" t="s">
        <v>3731</v>
      </c>
      <c r="D324" s="127" t="s">
        <v>3732</v>
      </c>
      <c r="E324" s="127" t="s">
        <v>3733</v>
      </c>
      <c r="F324" s="127" t="s">
        <v>3734</v>
      </c>
      <c r="G324" s="127" t="s">
        <v>170</v>
      </c>
      <c r="H324" s="127" t="s">
        <v>270</v>
      </c>
      <c r="I324" s="127" t="s">
        <v>178</v>
      </c>
      <c r="J324" s="127" t="s">
        <v>1992</v>
      </c>
      <c r="K324" s="127">
        <v>22591</v>
      </c>
      <c r="L324" s="127" t="s">
        <v>177</v>
      </c>
      <c r="M324" s="127">
        <v>1</v>
      </c>
      <c r="N324" s="127" t="s">
        <v>56</v>
      </c>
      <c r="O324" s="127" t="s">
        <v>47</v>
      </c>
      <c r="P324" s="127" t="s">
        <v>47</v>
      </c>
      <c r="Q324" s="190">
        <v>40</v>
      </c>
      <c r="R324" s="127">
        <v>3</v>
      </c>
    </row>
    <row r="325" spans="1:18">
      <c r="A325" s="127">
        <v>13</v>
      </c>
      <c r="B325" s="132" t="s">
        <v>3730</v>
      </c>
      <c r="C325" s="127" t="s">
        <v>3731</v>
      </c>
      <c r="D325" s="127" t="s">
        <v>3732</v>
      </c>
      <c r="E325" s="127" t="s">
        <v>3733</v>
      </c>
      <c r="F325" s="127" t="s">
        <v>3734</v>
      </c>
      <c r="G325" s="127" t="s">
        <v>170</v>
      </c>
      <c r="H325" s="127" t="s">
        <v>270</v>
      </c>
      <c r="I325" s="127" t="s">
        <v>178</v>
      </c>
      <c r="J325" s="127" t="s">
        <v>3737</v>
      </c>
      <c r="K325" s="127">
        <v>25086</v>
      </c>
      <c r="L325" s="127" t="s">
        <v>175</v>
      </c>
      <c r="M325" s="127">
        <v>1</v>
      </c>
      <c r="N325" s="127" t="s">
        <v>56</v>
      </c>
      <c r="O325" s="127" t="s">
        <v>47</v>
      </c>
      <c r="P325" s="127" t="s">
        <v>47</v>
      </c>
      <c r="Q325" s="190">
        <v>40</v>
      </c>
      <c r="R325" s="127">
        <v>4</v>
      </c>
    </row>
    <row r="326" spans="1:18">
      <c r="A326" s="127">
        <v>13</v>
      </c>
      <c r="B326" s="132" t="s">
        <v>3730</v>
      </c>
      <c r="C326" s="127" t="s">
        <v>3731</v>
      </c>
      <c r="D326" s="127" t="s">
        <v>3732</v>
      </c>
      <c r="E326" s="127" t="s">
        <v>3733</v>
      </c>
      <c r="F326" s="127" t="s">
        <v>3734</v>
      </c>
      <c r="G326" s="127" t="s">
        <v>170</v>
      </c>
      <c r="H326" s="127" t="s">
        <v>270</v>
      </c>
      <c r="I326" s="127" t="s">
        <v>178</v>
      </c>
      <c r="J326" s="127" t="s">
        <v>3738</v>
      </c>
      <c r="K326" s="127">
        <v>29471</v>
      </c>
      <c r="L326" s="127" t="s">
        <v>3497</v>
      </c>
      <c r="M326" s="127">
        <v>1</v>
      </c>
      <c r="N326" s="127" t="s">
        <v>56</v>
      </c>
      <c r="O326" s="127" t="s">
        <v>47</v>
      </c>
      <c r="P326" s="127" t="s">
        <v>47</v>
      </c>
      <c r="Q326" s="190">
        <v>40</v>
      </c>
      <c r="R326" s="127">
        <v>5</v>
      </c>
    </row>
    <row r="327" spans="1:18">
      <c r="A327" s="127">
        <v>13</v>
      </c>
      <c r="B327" s="132" t="s">
        <v>3730</v>
      </c>
      <c r="C327" s="127" t="s">
        <v>3731</v>
      </c>
      <c r="D327" s="127" t="s">
        <v>3732</v>
      </c>
      <c r="E327" s="127" t="s">
        <v>3733</v>
      </c>
      <c r="F327" s="127" t="s">
        <v>3734</v>
      </c>
      <c r="G327" s="127" t="s">
        <v>170</v>
      </c>
      <c r="H327" s="127" t="s">
        <v>270</v>
      </c>
      <c r="I327" s="127" t="s">
        <v>178</v>
      </c>
      <c r="J327" s="127" t="s">
        <v>3739</v>
      </c>
      <c r="K327" s="127">
        <v>25047</v>
      </c>
      <c r="L327" s="127" t="s">
        <v>408</v>
      </c>
      <c r="M327" s="127">
        <v>1</v>
      </c>
      <c r="N327" s="127" t="s">
        <v>47</v>
      </c>
      <c r="O327" s="127" t="s">
        <v>47</v>
      </c>
      <c r="P327" s="127" t="s">
        <v>47</v>
      </c>
      <c r="Q327" s="190">
        <v>40</v>
      </c>
      <c r="R327" s="127">
        <v>6</v>
      </c>
    </row>
    <row r="328" spans="1:18">
      <c r="A328" s="127">
        <v>13</v>
      </c>
      <c r="B328" s="132" t="s">
        <v>3730</v>
      </c>
      <c r="C328" s="127" t="s">
        <v>3731</v>
      </c>
      <c r="D328" s="127" t="s">
        <v>3732</v>
      </c>
      <c r="E328" s="127" t="s">
        <v>3733</v>
      </c>
      <c r="F328" s="127" t="s">
        <v>3734</v>
      </c>
      <c r="G328" s="127" t="s">
        <v>170</v>
      </c>
      <c r="H328" s="127" t="s">
        <v>270</v>
      </c>
      <c r="I328" s="127" t="s">
        <v>728</v>
      </c>
      <c r="J328" s="127" t="s">
        <v>796</v>
      </c>
      <c r="K328" s="127">
        <v>29762</v>
      </c>
      <c r="L328" s="127" t="s">
        <v>797</v>
      </c>
      <c r="M328" s="127"/>
      <c r="N328" s="127" t="s">
        <v>47</v>
      </c>
      <c r="O328" s="127" t="s">
        <v>47</v>
      </c>
      <c r="P328" s="127" t="s">
        <v>47</v>
      </c>
      <c r="Q328" s="190">
        <v>40</v>
      </c>
      <c r="R328" s="127">
        <v>7</v>
      </c>
    </row>
    <row r="329" spans="1:18">
      <c r="A329" s="127">
        <v>13</v>
      </c>
      <c r="B329" s="132" t="s">
        <v>3730</v>
      </c>
      <c r="C329" s="127" t="s">
        <v>3731</v>
      </c>
      <c r="D329" s="127" t="s">
        <v>3732</v>
      </c>
      <c r="E329" s="127" t="s">
        <v>3733</v>
      </c>
      <c r="F329" s="127" t="s">
        <v>3734</v>
      </c>
      <c r="G329" s="127" t="s">
        <v>170</v>
      </c>
      <c r="H329" s="127" t="s">
        <v>270</v>
      </c>
      <c r="I329" s="127" t="s">
        <v>864</v>
      </c>
      <c r="J329" s="127" t="s">
        <v>3740</v>
      </c>
      <c r="K329" s="127">
        <v>25411</v>
      </c>
      <c r="L329" s="127" t="s">
        <v>3741</v>
      </c>
      <c r="M329" s="127">
        <v>1</v>
      </c>
      <c r="N329" s="127" t="s">
        <v>56</v>
      </c>
      <c r="O329" s="127" t="s">
        <v>47</v>
      </c>
      <c r="P329" s="127" t="s">
        <v>47</v>
      </c>
      <c r="Q329" s="190">
        <v>40</v>
      </c>
      <c r="R329" s="127">
        <v>8</v>
      </c>
    </row>
    <row r="330" spans="1:18">
      <c r="A330" s="57">
        <v>14</v>
      </c>
      <c r="B330" s="58">
        <f>VLOOKUP($A330,Sheet1!$A$1:$C$95,3,FALSE)</f>
        <v>45267.5949652778</v>
      </c>
      <c r="C330" s="57" t="s">
        <v>214</v>
      </c>
      <c r="D330" s="57" t="s">
        <v>215</v>
      </c>
      <c r="E330" s="57" t="s">
        <v>216</v>
      </c>
      <c r="F330" s="57" t="s">
        <v>217</v>
      </c>
      <c r="G330" s="57" t="s">
        <v>170</v>
      </c>
      <c r="H330" s="57" t="s">
        <v>171</v>
      </c>
      <c r="I330" s="57" t="str">
        <f>VLOOKUP(L330,Escuelas!$A$1:$C$720,3,FALSE)</f>
        <v>Economía y Administración</v>
      </c>
      <c r="J330" s="57" t="s">
        <v>218</v>
      </c>
      <c r="K330" s="57">
        <v>12952</v>
      </c>
      <c r="L330" s="57" t="s">
        <v>219</v>
      </c>
      <c r="M330" s="57">
        <v>1</v>
      </c>
      <c r="N330" s="82" t="s">
        <v>47</v>
      </c>
      <c r="O330" s="57" t="str">
        <f>IF(ISERROR(VLOOKUP(K330, 'Catálogo VRAI'!A$1:A$1000,1, FALSE)),"No","Sí")</f>
        <v>Sí</v>
      </c>
      <c r="P330" s="57" t="s">
        <v>56</v>
      </c>
      <c r="Q330" s="89">
        <v>45</v>
      </c>
      <c r="R330" s="88">
        <v>1</v>
      </c>
    </row>
    <row r="331" spans="1:18">
      <c r="A331" s="57">
        <v>14</v>
      </c>
      <c r="B331" s="58">
        <f>VLOOKUP($A331,Sheet1!$A$1:$C$95,3,FALSE)</f>
        <v>45267.5949652778</v>
      </c>
      <c r="C331" s="57" t="s">
        <v>214</v>
      </c>
      <c r="D331" s="57" t="s">
        <v>215</v>
      </c>
      <c r="E331" s="57" t="s">
        <v>216</v>
      </c>
      <c r="F331" s="57" t="s">
        <v>217</v>
      </c>
      <c r="G331" s="57" t="s">
        <v>170</v>
      </c>
      <c r="H331" s="57" t="s">
        <v>171</v>
      </c>
      <c r="I331" s="57" t="str">
        <f>VLOOKUP(L331,Escuelas!$A$1:$C$720,3,FALSE)</f>
        <v>Comunicaciones</v>
      </c>
      <c r="J331" s="57" t="s">
        <v>220</v>
      </c>
      <c r="K331" s="57">
        <v>23115</v>
      </c>
      <c r="L331" s="57" t="s">
        <v>221</v>
      </c>
      <c r="M331" s="57">
        <v>1</v>
      </c>
      <c r="N331" s="82" t="s">
        <v>56</v>
      </c>
      <c r="O331" s="57" t="str">
        <f>IF(ISERROR(VLOOKUP(K331, 'Catálogo VRAI'!A$1:A$1000,1, FALSE)),"No","Sí")</f>
        <v>Sí</v>
      </c>
      <c r="P331" s="57" t="s">
        <v>56</v>
      </c>
      <c r="Q331" s="89">
        <v>45</v>
      </c>
      <c r="R331" s="88">
        <v>2</v>
      </c>
    </row>
    <row r="332" spans="1:18">
      <c r="A332" s="57">
        <v>14</v>
      </c>
      <c r="B332" s="58">
        <f>VLOOKUP($A332,Sheet1!$A$1:$C$95,3,FALSE)</f>
        <v>45267.5949652778</v>
      </c>
      <c r="C332" s="57" t="s">
        <v>214</v>
      </c>
      <c r="D332" s="57" t="s">
        <v>215</v>
      </c>
      <c r="E332" s="57" t="s">
        <v>216</v>
      </c>
      <c r="F332" s="57" t="s">
        <v>217</v>
      </c>
      <c r="G332" s="57" t="s">
        <v>170</v>
      </c>
      <c r="H332" s="57" t="s">
        <v>171</v>
      </c>
      <c r="I332" s="57" t="str">
        <f>VLOOKUP(L332,Escuelas!$A$1:$C$720,3,FALSE)</f>
        <v>Psicología</v>
      </c>
      <c r="J332" s="57" t="s">
        <v>222</v>
      </c>
      <c r="K332" s="57">
        <v>15365</v>
      </c>
      <c r="L332" s="57" t="s">
        <v>223</v>
      </c>
      <c r="M332" s="57">
        <v>1</v>
      </c>
      <c r="N332" s="82" t="s">
        <v>56</v>
      </c>
      <c r="O332" s="57" t="str">
        <f>IF(ISERROR(VLOOKUP(K332, 'Catálogo VRAI'!A$1:A$1000,1, FALSE)),"No","Sí")</f>
        <v>Sí</v>
      </c>
      <c r="P332" s="57" t="s">
        <v>56</v>
      </c>
      <c r="Q332" s="89">
        <v>45</v>
      </c>
      <c r="R332" s="88">
        <v>3</v>
      </c>
    </row>
    <row r="333" spans="1:18">
      <c r="A333" s="57">
        <v>14</v>
      </c>
      <c r="B333" s="58">
        <f>VLOOKUP($A333,Sheet1!$A$1:$C$95,3,FALSE)</f>
        <v>45267.5949652778</v>
      </c>
      <c r="C333" s="57" t="s">
        <v>214</v>
      </c>
      <c r="D333" s="57" t="s">
        <v>215</v>
      </c>
      <c r="E333" s="57" t="s">
        <v>216</v>
      </c>
      <c r="F333" s="57" t="s">
        <v>217</v>
      </c>
      <c r="G333" s="57" t="s">
        <v>170</v>
      </c>
      <c r="H333" s="57" t="s">
        <v>171</v>
      </c>
      <c r="I333" s="57" t="str">
        <f>VLOOKUP(L333,Escuelas!$A$1:$C$720,3,FALSE)</f>
        <v>Letras</v>
      </c>
      <c r="J333" s="57" t="s">
        <v>224</v>
      </c>
      <c r="K333" s="57">
        <v>27859</v>
      </c>
      <c r="L333" s="57" t="s">
        <v>225</v>
      </c>
      <c r="M333" s="57">
        <v>1</v>
      </c>
      <c r="N333" s="82" t="s">
        <v>2770</v>
      </c>
      <c r="O333" s="57" t="str">
        <f>IF(ISERROR(VLOOKUP(K333, 'Catálogo VRAI'!A$1:A$1000,1, FALSE)),"No","Sí")</f>
        <v>No</v>
      </c>
      <c r="P333" s="57" t="s">
        <v>56</v>
      </c>
      <c r="Q333" s="89">
        <v>45</v>
      </c>
      <c r="R333" s="88">
        <v>4</v>
      </c>
    </row>
    <row r="334" spans="1:18">
      <c r="A334" s="57">
        <v>14</v>
      </c>
      <c r="B334" s="58">
        <f>VLOOKUP($A334,Sheet1!$A$1:$C$95,3,FALSE)</f>
        <v>45267.5949652778</v>
      </c>
      <c r="C334" s="57" t="s">
        <v>214</v>
      </c>
      <c r="D334" s="57" t="s">
        <v>215</v>
      </c>
      <c r="E334" s="57" t="s">
        <v>216</v>
      </c>
      <c r="F334" s="57" t="s">
        <v>217</v>
      </c>
      <c r="G334" s="57" t="s">
        <v>170</v>
      </c>
      <c r="H334" s="57" t="s">
        <v>171</v>
      </c>
      <c r="I334" s="57" t="str">
        <f>VLOOKUP(L334,Escuelas!$A$1:$C$720,3,FALSE)</f>
        <v>Psicología</v>
      </c>
      <c r="J334" s="57" t="s">
        <v>222</v>
      </c>
      <c r="K334" s="57">
        <v>20704</v>
      </c>
      <c r="L334" s="57" t="s">
        <v>223</v>
      </c>
      <c r="M334" s="57">
        <v>2</v>
      </c>
      <c r="N334" s="82" t="s">
        <v>56</v>
      </c>
      <c r="O334" s="57" t="str">
        <f>IF(ISERROR(VLOOKUP(K334, 'Catálogo VRAI'!A$1:A$1000,1, FALSE)),"No","Sí")</f>
        <v>Sí</v>
      </c>
      <c r="P334" s="57" t="s">
        <v>56</v>
      </c>
      <c r="Q334" s="89">
        <v>45</v>
      </c>
      <c r="R334" s="88">
        <v>5</v>
      </c>
    </row>
    <row r="335" spans="1:18">
      <c r="A335" s="57">
        <v>14</v>
      </c>
      <c r="B335" s="58">
        <f>VLOOKUP($A335,Sheet1!$A$1:$C$95,3,FALSE)</f>
        <v>45267.5949652778</v>
      </c>
      <c r="C335" s="57" t="s">
        <v>214</v>
      </c>
      <c r="D335" s="57" t="s">
        <v>215</v>
      </c>
      <c r="E335" s="57" t="s">
        <v>216</v>
      </c>
      <c r="F335" s="57" t="s">
        <v>217</v>
      </c>
      <c r="G335" s="57" t="s">
        <v>170</v>
      </c>
      <c r="H335" s="57" t="s">
        <v>171</v>
      </c>
      <c r="I335" s="57" t="str">
        <f>VLOOKUP(L335,Escuelas!$A$1:$C$720,3,FALSE)</f>
        <v>Historia</v>
      </c>
      <c r="J335" s="57" t="s">
        <v>226</v>
      </c>
      <c r="K335" s="57">
        <v>17341</v>
      </c>
      <c r="L335" s="57" t="s">
        <v>51</v>
      </c>
      <c r="M335" s="57">
        <v>1</v>
      </c>
      <c r="N335" s="82" t="s">
        <v>56</v>
      </c>
      <c r="O335" s="57" t="str">
        <f>IF(ISERROR(VLOOKUP(K335, 'Catálogo VRAI'!A$1:A$1000,1, FALSE)),"No","Sí")</f>
        <v>Sí</v>
      </c>
      <c r="P335" s="57" t="s">
        <v>56</v>
      </c>
      <c r="Q335" s="89">
        <v>45</v>
      </c>
      <c r="R335" s="88">
        <v>6</v>
      </c>
    </row>
    <row r="336" spans="1:18">
      <c r="A336" s="151">
        <v>14</v>
      </c>
      <c r="B336" s="151" t="s">
        <v>3073</v>
      </c>
      <c r="C336" s="151" t="s">
        <v>3074</v>
      </c>
      <c r="D336" s="151" t="s">
        <v>3075</v>
      </c>
      <c r="E336" s="151" t="s">
        <v>2964</v>
      </c>
      <c r="F336" s="151" t="s">
        <v>3076</v>
      </c>
      <c r="G336" s="151" t="s">
        <v>170</v>
      </c>
      <c r="H336" s="151" t="s">
        <v>3048</v>
      </c>
      <c r="I336" s="151" t="s">
        <v>178</v>
      </c>
      <c r="J336" s="151" t="s">
        <v>386</v>
      </c>
      <c r="K336" s="151">
        <v>14093</v>
      </c>
      <c r="L336" s="151" t="s">
        <v>165</v>
      </c>
      <c r="M336" s="151">
        <v>1</v>
      </c>
      <c r="N336" s="82" t="s">
        <v>47</v>
      </c>
      <c r="O336" s="57" t="str">
        <f>IF(ISERROR(VLOOKUP(K336, 'Catálogo VRAI'!A$1:A$1000,1, FALSE)),"No","Sí")</f>
        <v>Sí</v>
      </c>
      <c r="P336" s="151" t="s">
        <v>56</v>
      </c>
      <c r="Q336" s="91">
        <v>50</v>
      </c>
      <c r="R336" s="88">
        <v>1</v>
      </c>
    </row>
    <row r="337" spans="1:19">
      <c r="A337" s="151">
        <v>14</v>
      </c>
      <c r="B337" s="151" t="s">
        <v>3073</v>
      </c>
      <c r="C337" s="151" t="s">
        <v>3074</v>
      </c>
      <c r="D337" s="151" t="s">
        <v>3075</v>
      </c>
      <c r="E337" s="151" t="s">
        <v>2964</v>
      </c>
      <c r="F337" s="151" t="s">
        <v>3076</v>
      </c>
      <c r="G337" s="151" t="s">
        <v>170</v>
      </c>
      <c r="H337" s="151" t="s">
        <v>3048</v>
      </c>
      <c r="I337" s="151" t="s">
        <v>728</v>
      </c>
      <c r="J337" s="151" t="s">
        <v>172</v>
      </c>
      <c r="K337" s="151">
        <v>12444</v>
      </c>
      <c r="L337" s="151" t="s">
        <v>173</v>
      </c>
      <c r="M337" s="151">
        <v>1</v>
      </c>
      <c r="N337" s="82" t="s">
        <v>56</v>
      </c>
      <c r="O337" s="57" t="str">
        <f>IF(ISERROR(VLOOKUP(K337, 'Catálogo VRAI'!A$1:A$1000,1, FALSE)),"No","Sí")</f>
        <v>Sí</v>
      </c>
      <c r="P337" s="151" t="s">
        <v>56</v>
      </c>
      <c r="Q337" s="91">
        <v>50</v>
      </c>
      <c r="R337" s="88">
        <v>2</v>
      </c>
    </row>
    <row r="338" spans="1:19">
      <c r="A338" s="151">
        <v>14</v>
      </c>
      <c r="B338" s="151" t="s">
        <v>3073</v>
      </c>
      <c r="C338" s="151" t="s">
        <v>3074</v>
      </c>
      <c r="D338" s="151" t="s">
        <v>3075</v>
      </c>
      <c r="E338" s="151" t="s">
        <v>2964</v>
      </c>
      <c r="F338" s="151" t="s">
        <v>3076</v>
      </c>
      <c r="G338" s="151" t="s">
        <v>170</v>
      </c>
      <c r="H338" s="151" t="s">
        <v>3048</v>
      </c>
      <c r="I338" s="151" t="s">
        <v>1183</v>
      </c>
      <c r="J338" s="151" t="s">
        <v>1185</v>
      </c>
      <c r="K338" s="151">
        <v>12935</v>
      </c>
      <c r="L338" s="151" t="s">
        <v>1186</v>
      </c>
      <c r="M338" s="151">
        <v>1</v>
      </c>
      <c r="N338" s="82" t="s">
        <v>47</v>
      </c>
      <c r="O338" s="57" t="str">
        <f>IF(ISERROR(VLOOKUP(K338, 'Catálogo VRAI'!A$1:A$1000,1, FALSE)),"No","Sí")</f>
        <v>Sí</v>
      </c>
      <c r="P338" s="151" t="s">
        <v>56</v>
      </c>
      <c r="Q338" s="91">
        <v>50</v>
      </c>
      <c r="R338" s="88">
        <v>3</v>
      </c>
    </row>
    <row r="339" spans="1:19">
      <c r="A339" s="151">
        <v>14</v>
      </c>
      <c r="B339" s="151" t="s">
        <v>3073</v>
      </c>
      <c r="C339" s="151" t="s">
        <v>3074</v>
      </c>
      <c r="D339" s="151" t="s">
        <v>3075</v>
      </c>
      <c r="E339" s="151" t="s">
        <v>2964</v>
      </c>
      <c r="F339" s="151" t="s">
        <v>3076</v>
      </c>
      <c r="G339" s="151" t="s">
        <v>170</v>
      </c>
      <c r="H339" s="151" t="s">
        <v>3048</v>
      </c>
      <c r="I339" s="151" t="s">
        <v>727</v>
      </c>
      <c r="J339" s="151" t="s">
        <v>2608</v>
      </c>
      <c r="K339" s="176">
        <v>19252</v>
      </c>
      <c r="L339" s="176" t="s">
        <v>163</v>
      </c>
      <c r="M339" s="151">
        <v>1</v>
      </c>
      <c r="N339" s="82" t="s">
        <v>56</v>
      </c>
      <c r="O339" s="57" t="str">
        <f>IF(ISERROR(VLOOKUP(K339, 'Catálogo VRAI'!A$1:A$1000,1, FALSE)),"No","Sí")</f>
        <v>Sí</v>
      </c>
      <c r="P339" s="151" t="s">
        <v>56</v>
      </c>
      <c r="Q339" s="91">
        <v>50</v>
      </c>
      <c r="R339" s="88">
        <v>4</v>
      </c>
    </row>
    <row r="340" spans="1:19">
      <c r="A340" s="151">
        <v>14</v>
      </c>
      <c r="B340" s="151" t="s">
        <v>3073</v>
      </c>
      <c r="C340" s="151" t="s">
        <v>3074</v>
      </c>
      <c r="D340" s="151" t="s">
        <v>3075</v>
      </c>
      <c r="E340" s="151" t="s">
        <v>2964</v>
      </c>
      <c r="F340" s="151" t="s">
        <v>3076</v>
      </c>
      <c r="G340" s="151" t="s">
        <v>170</v>
      </c>
      <c r="H340" s="151" t="s">
        <v>3048</v>
      </c>
      <c r="I340" s="151" t="s">
        <v>178</v>
      </c>
      <c r="J340" s="151" t="s">
        <v>387</v>
      </c>
      <c r="K340" s="151">
        <v>17336</v>
      </c>
      <c r="L340" s="151" t="s">
        <v>177</v>
      </c>
      <c r="M340" s="151">
        <v>2</v>
      </c>
      <c r="N340" s="82" t="s">
        <v>56</v>
      </c>
      <c r="O340" s="57" t="str">
        <f>IF(ISERROR(VLOOKUP(K340, 'Catálogo VRAI'!A$1:A$1000,1, FALSE)),"No","Sí")</f>
        <v>No</v>
      </c>
      <c r="P340" s="151" t="s">
        <v>56</v>
      </c>
      <c r="Q340" s="91">
        <v>50</v>
      </c>
      <c r="R340" s="88">
        <v>5</v>
      </c>
    </row>
    <row r="341" spans="1:19">
      <c r="A341" s="151">
        <v>14</v>
      </c>
      <c r="B341" s="151" t="s">
        <v>3073</v>
      </c>
      <c r="C341" s="151" t="s">
        <v>3074</v>
      </c>
      <c r="D341" s="151" t="s">
        <v>3075</v>
      </c>
      <c r="E341" s="151" t="s">
        <v>2964</v>
      </c>
      <c r="F341" s="151" t="s">
        <v>3076</v>
      </c>
      <c r="G341" s="151" t="s">
        <v>170</v>
      </c>
      <c r="H341" s="151" t="s">
        <v>3048</v>
      </c>
      <c r="I341" s="151" t="s">
        <v>2073</v>
      </c>
      <c r="J341" s="151" t="s">
        <v>461</v>
      </c>
      <c r="K341" s="176">
        <v>15309</v>
      </c>
      <c r="L341" s="176" t="s">
        <v>436</v>
      </c>
      <c r="M341" s="151">
        <v>1</v>
      </c>
      <c r="N341" s="82" t="s">
        <v>2771</v>
      </c>
      <c r="O341" s="57" t="str">
        <f>IF(ISERROR(VLOOKUP(K341, 'Catálogo VRAI'!A$1:A$1000,1, FALSE)),"No","Sí")</f>
        <v>Sí</v>
      </c>
      <c r="P341" s="151" t="s">
        <v>56</v>
      </c>
      <c r="Q341" s="91">
        <v>50</v>
      </c>
      <c r="R341" s="88">
        <v>6</v>
      </c>
    </row>
    <row r="342" spans="1:19">
      <c r="A342" s="151">
        <v>14</v>
      </c>
      <c r="B342" s="151" t="s">
        <v>3073</v>
      </c>
      <c r="C342" s="151" t="s">
        <v>3074</v>
      </c>
      <c r="D342" s="151" t="s">
        <v>3075</v>
      </c>
      <c r="E342" s="151" t="s">
        <v>2964</v>
      </c>
      <c r="F342" s="151" t="s">
        <v>3076</v>
      </c>
      <c r="G342" s="151" t="s">
        <v>170</v>
      </c>
      <c r="H342" s="151" t="s">
        <v>3048</v>
      </c>
      <c r="I342" s="151" t="s">
        <v>178</v>
      </c>
      <c r="J342" s="151" t="s">
        <v>785</v>
      </c>
      <c r="K342" s="176">
        <v>15347</v>
      </c>
      <c r="L342" s="176" t="s">
        <v>786</v>
      </c>
      <c r="M342" s="151">
        <v>1</v>
      </c>
      <c r="N342" s="82" t="s">
        <v>56</v>
      </c>
      <c r="O342" s="57" t="str">
        <f>IF(ISERROR(VLOOKUP(K342, 'Catálogo VRAI'!A$1:A$1000,1, FALSE)),"No","Sí")</f>
        <v>Sí</v>
      </c>
      <c r="P342" s="151" t="s">
        <v>56</v>
      </c>
      <c r="Q342" s="91">
        <v>50</v>
      </c>
      <c r="R342" s="88">
        <v>7</v>
      </c>
    </row>
    <row r="343" spans="1:19">
      <c r="A343" s="151">
        <v>14</v>
      </c>
      <c r="B343" s="151" t="s">
        <v>3073</v>
      </c>
      <c r="C343" s="151" t="s">
        <v>3074</v>
      </c>
      <c r="D343" s="151" t="s">
        <v>3075</v>
      </c>
      <c r="E343" s="151" t="s">
        <v>2964</v>
      </c>
      <c r="F343" s="151" t="s">
        <v>3076</v>
      </c>
      <c r="G343" s="151" t="s">
        <v>170</v>
      </c>
      <c r="H343" s="151" t="s">
        <v>3048</v>
      </c>
      <c r="I343" s="151" t="s">
        <v>2073</v>
      </c>
      <c r="J343" s="151" t="s">
        <v>3077</v>
      </c>
      <c r="K343" s="151">
        <v>12195</v>
      </c>
      <c r="L343" s="151" t="s">
        <v>3078</v>
      </c>
      <c r="M343" s="151">
        <v>1</v>
      </c>
      <c r="N343" s="82" t="s">
        <v>47</v>
      </c>
      <c r="O343" s="57" t="str">
        <f>IF(ISERROR(VLOOKUP(K343, 'Catálogo VRAI'!A$1:A$1000,1, FALSE)),"No","Sí")</f>
        <v>Sí</v>
      </c>
      <c r="P343" s="151" t="s">
        <v>56</v>
      </c>
      <c r="Q343" s="91">
        <v>50</v>
      </c>
      <c r="R343" s="88">
        <v>8</v>
      </c>
    </row>
    <row r="344" spans="1:19">
      <c r="A344" s="151">
        <v>14</v>
      </c>
      <c r="B344" s="151" t="s">
        <v>3350</v>
      </c>
      <c r="C344" s="151" t="s">
        <v>3351</v>
      </c>
      <c r="D344" s="151" t="s">
        <v>3352</v>
      </c>
      <c r="E344" s="151">
        <v>1111094</v>
      </c>
      <c r="F344" s="151" t="s">
        <v>3353</v>
      </c>
      <c r="G344" s="151" t="s">
        <v>43</v>
      </c>
      <c r="H344" s="151" t="s">
        <v>3354</v>
      </c>
      <c r="I344" s="151" t="s">
        <v>808</v>
      </c>
      <c r="J344" s="151" t="s">
        <v>3355</v>
      </c>
      <c r="K344" s="176">
        <v>28600</v>
      </c>
      <c r="L344" s="176" t="s">
        <v>3356</v>
      </c>
      <c r="M344" s="151">
        <v>1</v>
      </c>
      <c r="N344" s="82" t="s">
        <v>2770</v>
      </c>
      <c r="O344" s="57" t="str">
        <f>IF(ISERROR(VLOOKUP(K344, 'Catálogo VRAI'!A$1:A$1000,1, FALSE)),"No","Sí")</f>
        <v>No</v>
      </c>
      <c r="P344" s="151" t="s">
        <v>56</v>
      </c>
      <c r="Q344" s="91">
        <v>20</v>
      </c>
      <c r="R344" s="88">
        <v>1</v>
      </c>
      <c r="S344" t="s">
        <v>3357</v>
      </c>
    </row>
    <row r="345" spans="1:19">
      <c r="A345" s="151">
        <v>14</v>
      </c>
      <c r="B345" s="151" t="s">
        <v>3350</v>
      </c>
      <c r="C345" s="151" t="s">
        <v>3351</v>
      </c>
      <c r="D345" s="151" t="s">
        <v>3352</v>
      </c>
      <c r="E345" s="151">
        <v>1111094</v>
      </c>
      <c r="F345" s="151" t="s">
        <v>3353</v>
      </c>
      <c r="G345" s="151" t="s">
        <v>43</v>
      </c>
      <c r="H345" s="151" t="s">
        <v>3354</v>
      </c>
      <c r="I345" s="151" t="s">
        <v>808</v>
      </c>
      <c r="J345" s="151" t="s">
        <v>3358</v>
      </c>
      <c r="K345" s="151">
        <v>20713</v>
      </c>
      <c r="L345" s="151" t="s">
        <v>3359</v>
      </c>
      <c r="M345" s="151">
        <v>1</v>
      </c>
      <c r="N345" s="82" t="s">
        <v>56</v>
      </c>
      <c r="O345" s="57" t="str">
        <f>IF(ISERROR(VLOOKUP(K345, 'Catálogo VRAI'!A$1:A$1000,1, FALSE)),"No","Sí")</f>
        <v>No</v>
      </c>
      <c r="P345" s="151" t="s">
        <v>56</v>
      </c>
      <c r="Q345" s="91">
        <v>20</v>
      </c>
      <c r="R345" s="88">
        <v>2</v>
      </c>
      <c r="S345" t="s">
        <v>3357</v>
      </c>
    </row>
    <row r="346" spans="1:19">
      <c r="A346" s="151">
        <v>14</v>
      </c>
      <c r="B346" s="151" t="s">
        <v>3350</v>
      </c>
      <c r="C346" s="151" t="s">
        <v>3351</v>
      </c>
      <c r="D346" s="151" t="s">
        <v>3352</v>
      </c>
      <c r="E346" s="151">
        <v>1111094</v>
      </c>
      <c r="F346" s="151" t="s">
        <v>3353</v>
      </c>
      <c r="G346" s="151" t="s">
        <v>43</v>
      </c>
      <c r="H346" s="151" t="s">
        <v>3354</v>
      </c>
      <c r="I346" s="151" t="s">
        <v>808</v>
      </c>
      <c r="J346" s="151" t="s">
        <v>2966</v>
      </c>
      <c r="K346" s="151">
        <v>15063</v>
      </c>
      <c r="L346" s="151" t="s">
        <v>991</v>
      </c>
      <c r="M346" s="151">
        <v>1</v>
      </c>
      <c r="N346" s="82" t="s">
        <v>56</v>
      </c>
      <c r="O346" s="57" t="str">
        <f>IF(ISERROR(VLOOKUP(K346, 'Catálogo VRAI'!A$1:A$1000,1, FALSE)),"No","Sí")</f>
        <v>Sí</v>
      </c>
      <c r="P346" s="151" t="s">
        <v>56</v>
      </c>
      <c r="Q346" s="91">
        <v>20</v>
      </c>
      <c r="R346" s="88">
        <v>3</v>
      </c>
    </row>
    <row r="347" spans="1:19">
      <c r="A347" s="151">
        <v>14</v>
      </c>
      <c r="B347" s="151" t="s">
        <v>3350</v>
      </c>
      <c r="C347" s="151" t="s">
        <v>3351</v>
      </c>
      <c r="D347" s="151" t="s">
        <v>3352</v>
      </c>
      <c r="E347" s="151">
        <v>1111094</v>
      </c>
      <c r="F347" s="151" t="s">
        <v>3353</v>
      </c>
      <c r="G347" s="151" t="s">
        <v>43</v>
      </c>
      <c r="H347" s="151" t="s">
        <v>3354</v>
      </c>
      <c r="I347" s="151" t="s">
        <v>808</v>
      </c>
      <c r="J347" s="151" t="s">
        <v>3360</v>
      </c>
      <c r="K347" s="151">
        <v>15064</v>
      </c>
      <c r="L347" s="151" t="s">
        <v>2970</v>
      </c>
      <c r="M347" s="151">
        <v>1</v>
      </c>
      <c r="N347" s="82" t="s">
        <v>56</v>
      </c>
      <c r="O347" s="57" t="str">
        <f>IF(ISERROR(VLOOKUP(K347, 'Catálogo VRAI'!A$1:A$1000,1, FALSE)),"No","Sí")</f>
        <v>Sí</v>
      </c>
      <c r="P347" s="151" t="s">
        <v>56</v>
      </c>
      <c r="Q347" s="91">
        <v>20</v>
      </c>
      <c r="R347" s="88">
        <v>4</v>
      </c>
    </row>
    <row r="348" spans="1:19">
      <c r="A348" s="151">
        <v>14</v>
      </c>
      <c r="B348" s="151" t="s">
        <v>3350</v>
      </c>
      <c r="C348" s="151" t="s">
        <v>3351</v>
      </c>
      <c r="D348" s="151" t="s">
        <v>3352</v>
      </c>
      <c r="E348" s="151">
        <v>1111094</v>
      </c>
      <c r="F348" s="151" t="s">
        <v>3353</v>
      </c>
      <c r="G348" s="151" t="s">
        <v>43</v>
      </c>
      <c r="H348" s="151" t="s">
        <v>3354</v>
      </c>
      <c r="I348" s="151" t="s">
        <v>808</v>
      </c>
      <c r="J348" s="151" t="s">
        <v>3361</v>
      </c>
      <c r="K348" s="151">
        <v>28593</v>
      </c>
      <c r="L348" s="151" t="s">
        <v>3362</v>
      </c>
      <c r="M348" s="151">
        <v>1</v>
      </c>
      <c r="N348" s="82" t="s">
        <v>2770</v>
      </c>
      <c r="O348" s="57" t="str">
        <f>IF(ISERROR(VLOOKUP(K348, 'Catálogo VRAI'!A$1:A$1000,1, FALSE)),"No","Sí")</f>
        <v>No</v>
      </c>
      <c r="P348" s="151" t="s">
        <v>56</v>
      </c>
      <c r="Q348" s="91">
        <v>20</v>
      </c>
      <c r="R348" s="88">
        <v>5</v>
      </c>
    </row>
    <row r="349" spans="1:19">
      <c r="A349" s="127">
        <v>14</v>
      </c>
      <c r="B349" s="132" t="s">
        <v>3774</v>
      </c>
      <c r="C349" s="127" t="s">
        <v>3775</v>
      </c>
      <c r="D349" s="127" t="s">
        <v>3776</v>
      </c>
      <c r="E349" s="127" t="s">
        <v>3777</v>
      </c>
      <c r="F349" s="127" t="s">
        <v>3778</v>
      </c>
      <c r="G349" s="127" t="s">
        <v>170</v>
      </c>
      <c r="H349" s="127" t="s">
        <v>916</v>
      </c>
      <c r="I349" s="127" t="s">
        <v>828</v>
      </c>
      <c r="J349" s="127" t="s">
        <v>3779</v>
      </c>
      <c r="K349" s="127">
        <v>26008</v>
      </c>
      <c r="L349" s="127" t="s">
        <v>3780</v>
      </c>
      <c r="M349" s="127">
        <v>1</v>
      </c>
      <c r="N349" s="127" t="s">
        <v>56</v>
      </c>
      <c r="O349" s="127" t="s">
        <v>47</v>
      </c>
      <c r="P349" s="127" t="s">
        <v>56</v>
      </c>
      <c r="Q349" s="190">
        <v>40</v>
      </c>
      <c r="R349" s="127">
        <v>1</v>
      </c>
    </row>
    <row r="350" spans="1:19">
      <c r="A350" s="127">
        <v>14</v>
      </c>
      <c r="B350" s="132" t="s">
        <v>3774</v>
      </c>
      <c r="C350" s="127" t="s">
        <v>3775</v>
      </c>
      <c r="D350" s="127" t="s">
        <v>3776</v>
      </c>
      <c r="E350" s="127" t="s">
        <v>3777</v>
      </c>
      <c r="F350" s="127" t="s">
        <v>3778</v>
      </c>
      <c r="G350" s="127" t="s">
        <v>170</v>
      </c>
      <c r="H350" s="127" t="s">
        <v>916</v>
      </c>
      <c r="I350" s="127" t="s">
        <v>178</v>
      </c>
      <c r="J350" s="127" t="s">
        <v>3781</v>
      </c>
      <c r="K350" s="127">
        <v>15347</v>
      </c>
      <c r="L350" s="127" t="s">
        <v>786</v>
      </c>
      <c r="M350" s="127">
        <v>1</v>
      </c>
      <c r="N350" s="127" t="s">
        <v>56</v>
      </c>
      <c r="O350" s="127" t="s">
        <v>47</v>
      </c>
      <c r="P350" s="127" t="s">
        <v>56</v>
      </c>
      <c r="Q350" s="190">
        <v>40</v>
      </c>
      <c r="R350" s="127">
        <v>2</v>
      </c>
    </row>
    <row r="351" spans="1:19">
      <c r="A351" s="127">
        <v>14</v>
      </c>
      <c r="B351" s="132" t="s">
        <v>3774</v>
      </c>
      <c r="C351" s="127" t="s">
        <v>3775</v>
      </c>
      <c r="D351" s="127" t="s">
        <v>3776</v>
      </c>
      <c r="E351" s="127" t="s">
        <v>3777</v>
      </c>
      <c r="F351" s="127" t="s">
        <v>3778</v>
      </c>
      <c r="G351" s="127" t="s">
        <v>170</v>
      </c>
      <c r="H351" s="127" t="s">
        <v>916</v>
      </c>
      <c r="I351" s="127" t="s">
        <v>736</v>
      </c>
      <c r="J351" s="127" t="s">
        <v>2405</v>
      </c>
      <c r="K351" s="127">
        <v>21922</v>
      </c>
      <c r="L351" s="127" t="s">
        <v>2407</v>
      </c>
      <c r="M351" s="127">
        <v>1</v>
      </c>
      <c r="N351" s="127" t="s">
        <v>56</v>
      </c>
      <c r="O351" s="127" t="s">
        <v>47</v>
      </c>
      <c r="P351" s="127" t="s">
        <v>56</v>
      </c>
      <c r="Q351" s="190">
        <v>40</v>
      </c>
      <c r="R351" s="127">
        <v>3</v>
      </c>
    </row>
    <row r="352" spans="1:19">
      <c r="A352" s="127">
        <v>14</v>
      </c>
      <c r="B352" s="132" t="s">
        <v>3774</v>
      </c>
      <c r="C352" s="127" t="s">
        <v>3775</v>
      </c>
      <c r="D352" s="127" t="s">
        <v>3776</v>
      </c>
      <c r="E352" s="127" t="s">
        <v>3777</v>
      </c>
      <c r="F352" s="127" t="s">
        <v>3778</v>
      </c>
      <c r="G352" s="127" t="s">
        <v>170</v>
      </c>
      <c r="H352" s="127" t="s">
        <v>916</v>
      </c>
      <c r="I352" s="127" t="s">
        <v>742</v>
      </c>
      <c r="J352" s="127" t="s">
        <v>1479</v>
      </c>
      <c r="K352" s="127">
        <v>30010</v>
      </c>
      <c r="L352" s="127" t="s">
        <v>63</v>
      </c>
      <c r="M352" s="127">
        <v>1</v>
      </c>
      <c r="N352" s="127" t="s">
        <v>47</v>
      </c>
      <c r="O352" s="127" t="s">
        <v>47</v>
      </c>
      <c r="P352" s="127" t="s">
        <v>56</v>
      </c>
      <c r="Q352" s="190">
        <v>40</v>
      </c>
      <c r="R352" s="127">
        <v>4</v>
      </c>
    </row>
    <row r="353" spans="1:18">
      <c r="A353" s="127">
        <v>14</v>
      </c>
      <c r="B353" s="132" t="s">
        <v>3774</v>
      </c>
      <c r="C353" s="127" t="s">
        <v>3775</v>
      </c>
      <c r="D353" s="127" t="s">
        <v>3776</v>
      </c>
      <c r="E353" s="127" t="s">
        <v>3777</v>
      </c>
      <c r="F353" s="127" t="s">
        <v>3778</v>
      </c>
      <c r="G353" s="127" t="s">
        <v>170</v>
      </c>
      <c r="H353" s="127" t="s">
        <v>916</v>
      </c>
      <c r="I353" s="127" t="s">
        <v>742</v>
      </c>
      <c r="J353" s="127" t="s">
        <v>359</v>
      </c>
      <c r="K353" s="127">
        <v>30347</v>
      </c>
      <c r="L353" s="127" t="s">
        <v>3782</v>
      </c>
      <c r="M353" s="127">
        <v>1</v>
      </c>
      <c r="N353" s="127" t="s">
        <v>47</v>
      </c>
      <c r="O353" s="127" t="s">
        <v>47</v>
      </c>
      <c r="P353" s="127" t="s">
        <v>56</v>
      </c>
      <c r="Q353" s="190">
        <v>40</v>
      </c>
      <c r="R353" s="127">
        <v>5</v>
      </c>
    </row>
    <row r="354" spans="1:18">
      <c r="A354" s="127">
        <v>14</v>
      </c>
      <c r="B354" s="132" t="s">
        <v>3774</v>
      </c>
      <c r="C354" s="127" t="s">
        <v>3775</v>
      </c>
      <c r="D354" s="127" t="s">
        <v>3776</v>
      </c>
      <c r="E354" s="127" t="s">
        <v>3777</v>
      </c>
      <c r="F354" s="127" t="s">
        <v>3778</v>
      </c>
      <c r="G354" s="127" t="s">
        <v>170</v>
      </c>
      <c r="H354" s="127" t="s">
        <v>916</v>
      </c>
      <c r="I354" s="127" t="s">
        <v>728</v>
      </c>
      <c r="J354" s="127" t="s">
        <v>3783</v>
      </c>
      <c r="K354" s="127">
        <v>29844</v>
      </c>
      <c r="L354" s="127" t="s">
        <v>3784</v>
      </c>
      <c r="M354" s="127">
        <v>1</v>
      </c>
      <c r="N354" s="127" t="s">
        <v>47</v>
      </c>
      <c r="O354" s="127" t="s">
        <v>47</v>
      </c>
      <c r="P354" s="127" t="s">
        <v>56</v>
      </c>
      <c r="Q354" s="190">
        <v>40</v>
      </c>
      <c r="R354" s="127">
        <v>6</v>
      </c>
    </row>
    <row r="355" spans="1:18">
      <c r="A355" s="127">
        <v>14</v>
      </c>
      <c r="B355" s="132" t="s">
        <v>3774</v>
      </c>
      <c r="C355" s="127" t="s">
        <v>3775</v>
      </c>
      <c r="D355" s="127" t="s">
        <v>3776</v>
      </c>
      <c r="E355" s="127" t="s">
        <v>3777</v>
      </c>
      <c r="F355" s="127" t="s">
        <v>3778</v>
      </c>
      <c r="G355" s="127" t="s">
        <v>170</v>
      </c>
      <c r="H355" s="127" t="s">
        <v>916</v>
      </c>
      <c r="I355" s="127" t="s">
        <v>728</v>
      </c>
      <c r="J355" s="127" t="s">
        <v>1173</v>
      </c>
      <c r="K355" s="127">
        <v>28314</v>
      </c>
      <c r="L355" s="127" t="s">
        <v>1174</v>
      </c>
      <c r="M355" s="127">
        <v>1</v>
      </c>
      <c r="N355" s="127" t="s">
        <v>56</v>
      </c>
      <c r="O355" s="127" t="s">
        <v>47</v>
      </c>
      <c r="P355" s="127" t="s">
        <v>56</v>
      </c>
      <c r="Q355" s="190">
        <v>40</v>
      </c>
      <c r="R355" s="127">
        <v>7</v>
      </c>
    </row>
    <row r="356" spans="1:18">
      <c r="A356" s="127">
        <v>14</v>
      </c>
      <c r="B356" s="132" t="s">
        <v>3774</v>
      </c>
      <c r="C356" s="127" t="s">
        <v>3775</v>
      </c>
      <c r="D356" s="127" t="s">
        <v>3776</v>
      </c>
      <c r="E356" s="127" t="s">
        <v>3777</v>
      </c>
      <c r="F356" s="127" t="s">
        <v>3778</v>
      </c>
      <c r="G356" s="127" t="s">
        <v>170</v>
      </c>
      <c r="H356" s="127" t="s">
        <v>916</v>
      </c>
      <c r="I356" s="127" t="s">
        <v>728</v>
      </c>
      <c r="J356" s="127" t="s">
        <v>3785</v>
      </c>
      <c r="K356" s="127">
        <v>29823</v>
      </c>
      <c r="L356" s="127" t="s">
        <v>1552</v>
      </c>
      <c r="M356" s="127">
        <v>1</v>
      </c>
      <c r="N356" s="127" t="s">
        <v>56</v>
      </c>
      <c r="O356" s="127" t="s">
        <v>47</v>
      </c>
      <c r="P356" s="127" t="s">
        <v>56</v>
      </c>
      <c r="Q356" s="190">
        <v>40</v>
      </c>
      <c r="R356" s="127">
        <v>8</v>
      </c>
    </row>
    <row r="357" spans="1:18">
      <c r="A357" s="57">
        <v>15</v>
      </c>
      <c r="B357" s="58">
        <f>VLOOKUP($A357,Sheet1!$A$1:$C$95,3,FALSE)</f>
        <v>45267.608483796299</v>
      </c>
      <c r="C357" s="57" t="s">
        <v>227</v>
      </c>
      <c r="D357" s="57" t="s">
        <v>228</v>
      </c>
      <c r="E357" s="57" t="s">
        <v>229</v>
      </c>
      <c r="F357" s="57" t="s">
        <v>230</v>
      </c>
      <c r="G357" s="57" t="s">
        <v>231</v>
      </c>
      <c r="H357" s="57" t="s">
        <v>232</v>
      </c>
      <c r="I357" s="57" t="str">
        <f>VLOOKUP(L357,Escuelas!$A$1:$C$720,3,FALSE)</f>
        <v>Agronomía y Sistemas Naturales</v>
      </c>
      <c r="J357" s="57" t="s">
        <v>116</v>
      </c>
      <c r="K357" s="57">
        <v>17412</v>
      </c>
      <c r="L357" s="57" t="s">
        <v>117</v>
      </c>
      <c r="M357" s="57">
        <v>1</v>
      </c>
      <c r="N357" s="82" t="s">
        <v>2771</v>
      </c>
      <c r="O357" s="57" t="str">
        <f>IF(ISERROR(VLOOKUP(K357, 'Catálogo VRAI'!A$1:A$1000,1, FALSE)),"No","Sí")</f>
        <v>Sí</v>
      </c>
      <c r="P357" s="57" t="s">
        <v>47</v>
      </c>
      <c r="Q357" s="89">
        <v>30</v>
      </c>
      <c r="R357" s="88">
        <v>1</v>
      </c>
    </row>
    <row r="358" spans="1:18">
      <c r="A358" s="57">
        <v>15</v>
      </c>
      <c r="B358" s="58">
        <f>VLOOKUP($A358,Sheet1!$A$1:$C$95,3,FALSE)</f>
        <v>45267.608483796299</v>
      </c>
      <c r="C358" s="57" t="s">
        <v>227</v>
      </c>
      <c r="D358" s="57" t="s">
        <v>228</v>
      </c>
      <c r="E358" s="57" t="s">
        <v>229</v>
      </c>
      <c r="F358" s="57" t="s">
        <v>230</v>
      </c>
      <c r="G358" s="57" t="s">
        <v>231</v>
      </c>
      <c r="H358" s="57" t="s">
        <v>232</v>
      </c>
      <c r="I358" s="57" t="str">
        <f>VLOOKUP(L358,Escuelas!$A$1:$C$720,3,FALSE)</f>
        <v>Ingeniería</v>
      </c>
      <c r="J358" s="57" t="s">
        <v>233</v>
      </c>
      <c r="K358" s="57">
        <v>13568</v>
      </c>
      <c r="L358" s="57" t="s">
        <v>234</v>
      </c>
      <c r="M358" s="57">
        <v>1</v>
      </c>
      <c r="N358" s="82" t="s">
        <v>47</v>
      </c>
      <c r="O358" s="57" t="str">
        <f>IF(ISERROR(VLOOKUP(K358, 'Catálogo VRAI'!A$1:A$1000,1, FALSE)),"No","Sí")</f>
        <v>Sí</v>
      </c>
      <c r="P358" s="57" t="s">
        <v>47</v>
      </c>
      <c r="Q358" s="89">
        <v>30</v>
      </c>
      <c r="R358" s="88">
        <v>2</v>
      </c>
    </row>
    <row r="359" spans="1:18">
      <c r="A359" s="57">
        <v>15</v>
      </c>
      <c r="B359" s="58">
        <f>VLOOKUP($A359,Sheet1!$A$1:$C$95,3,FALSE)</f>
        <v>45267.608483796299</v>
      </c>
      <c r="C359" s="57" t="s">
        <v>227</v>
      </c>
      <c r="D359" s="57" t="s">
        <v>228</v>
      </c>
      <c r="E359" s="57" t="s">
        <v>229</v>
      </c>
      <c r="F359" s="57" t="s">
        <v>230</v>
      </c>
      <c r="G359" s="57" t="s">
        <v>231</v>
      </c>
      <c r="H359" s="57" t="s">
        <v>232</v>
      </c>
      <c r="I359" s="57" t="str">
        <f>VLOOKUP(L359,Escuelas!$A$1:$C$720,3,FALSE)</f>
        <v>Ingeniería</v>
      </c>
      <c r="J359" s="57" t="s">
        <v>235</v>
      </c>
      <c r="K359" s="57">
        <v>13593</v>
      </c>
      <c r="L359" s="57" t="s">
        <v>236</v>
      </c>
      <c r="M359" s="57">
        <v>1</v>
      </c>
      <c r="N359" s="82" t="s">
        <v>47</v>
      </c>
      <c r="O359" s="57" t="str">
        <f>IF(ISERROR(VLOOKUP(K359, 'Catálogo VRAI'!A$1:A$1000,1, FALSE)),"No","Sí")</f>
        <v>Sí</v>
      </c>
      <c r="P359" s="57" t="s">
        <v>47</v>
      </c>
      <c r="Q359" s="89">
        <v>30</v>
      </c>
      <c r="R359" s="88">
        <v>3</v>
      </c>
    </row>
    <row r="360" spans="1:18">
      <c r="A360" s="57">
        <v>15</v>
      </c>
      <c r="B360" s="58">
        <f>VLOOKUP($A360,Sheet1!$A$1:$C$95,3,FALSE)</f>
        <v>45267.608483796299</v>
      </c>
      <c r="C360" s="57" t="s">
        <v>227</v>
      </c>
      <c r="D360" s="57" t="s">
        <v>228</v>
      </c>
      <c r="E360" s="57" t="s">
        <v>229</v>
      </c>
      <c r="F360" s="57" t="s">
        <v>230</v>
      </c>
      <c r="G360" s="57" t="s">
        <v>231</v>
      </c>
      <c r="H360" s="57" t="s">
        <v>232</v>
      </c>
      <c r="I360" s="57" t="str">
        <f>VLOOKUP(L360,Escuelas!$A$1:$C$720,3,FALSE)</f>
        <v>Ingeniería</v>
      </c>
      <c r="J360" s="57" t="s">
        <v>237</v>
      </c>
      <c r="K360" s="57">
        <v>24745</v>
      </c>
      <c r="L360" s="57" t="s">
        <v>238</v>
      </c>
      <c r="M360" s="57">
        <v>1</v>
      </c>
      <c r="N360" s="82" t="s">
        <v>47</v>
      </c>
      <c r="O360" s="57" t="str">
        <f>IF(ISERROR(VLOOKUP(K360, 'Catálogo VRAI'!A$1:A$1000,1, FALSE)),"No","Sí")</f>
        <v>No</v>
      </c>
      <c r="P360" s="57" t="s">
        <v>47</v>
      </c>
      <c r="Q360" s="89">
        <v>30</v>
      </c>
      <c r="R360" s="88">
        <v>4</v>
      </c>
    </row>
    <row r="361" spans="1:18">
      <c r="A361" s="57">
        <v>15</v>
      </c>
      <c r="B361" s="58">
        <f>VLOOKUP($A361,Sheet1!$A$1:$C$95,3,FALSE)</f>
        <v>45267.608483796299</v>
      </c>
      <c r="C361" s="57" t="s">
        <v>227</v>
      </c>
      <c r="D361" s="57" t="s">
        <v>228</v>
      </c>
      <c r="E361" s="57" t="s">
        <v>229</v>
      </c>
      <c r="F361" s="57" t="s">
        <v>230</v>
      </c>
      <c r="G361" s="57" t="s">
        <v>231</v>
      </c>
      <c r="H361" s="57" t="s">
        <v>232</v>
      </c>
      <c r="I361" s="57" t="str">
        <f>VLOOKUP(L361,Escuelas!$A$1:$C$720,3,FALSE)</f>
        <v>Ingeniería</v>
      </c>
      <c r="J361" s="57" t="s">
        <v>239</v>
      </c>
      <c r="K361" s="57">
        <v>13612</v>
      </c>
      <c r="L361" s="57" t="s">
        <v>240</v>
      </c>
      <c r="M361" s="57">
        <v>1</v>
      </c>
      <c r="N361" s="82" t="s">
        <v>47</v>
      </c>
      <c r="O361" s="57" t="str">
        <f>IF(ISERROR(VLOOKUP(K361, 'Catálogo VRAI'!A$1:A$1000,1, FALSE)),"No","Sí")</f>
        <v>No</v>
      </c>
      <c r="P361" s="57" t="s">
        <v>47</v>
      </c>
      <c r="Q361" s="89">
        <v>30</v>
      </c>
      <c r="R361" s="88">
        <v>5</v>
      </c>
    </row>
    <row r="362" spans="1:18">
      <c r="A362" s="57">
        <v>15</v>
      </c>
      <c r="B362" s="58">
        <f>VLOOKUP($A362,Sheet1!$A$1:$C$95,3,FALSE)</f>
        <v>45267.608483796299</v>
      </c>
      <c r="C362" s="57" t="s">
        <v>227</v>
      </c>
      <c r="D362" s="57" t="s">
        <v>228</v>
      </c>
      <c r="E362" s="57" t="s">
        <v>229</v>
      </c>
      <c r="F362" s="57" t="s">
        <v>230</v>
      </c>
      <c r="G362" s="57" t="s">
        <v>231</v>
      </c>
      <c r="H362" s="57" t="s">
        <v>232</v>
      </c>
      <c r="I362" s="57" t="str">
        <f>VLOOKUP(L362,Escuelas!$A$1:$C$720,3,FALSE)</f>
        <v>Agronomía y Sistemas Naturales</v>
      </c>
      <c r="J362" s="57" t="s">
        <v>241</v>
      </c>
      <c r="K362" s="57">
        <v>19485</v>
      </c>
      <c r="L362" s="57" t="s">
        <v>242</v>
      </c>
      <c r="M362" s="57">
        <v>1</v>
      </c>
      <c r="N362" s="82" t="s">
        <v>2771</v>
      </c>
      <c r="O362" s="57" t="str">
        <f>IF(ISERROR(VLOOKUP(K362, 'Catálogo VRAI'!A$1:A$1000,1, FALSE)),"No","Sí")</f>
        <v>Sí</v>
      </c>
      <c r="P362" s="57" t="s">
        <v>47</v>
      </c>
      <c r="Q362" s="89">
        <v>30</v>
      </c>
      <c r="R362" s="88">
        <v>6</v>
      </c>
    </row>
    <row r="363" spans="1:18">
      <c r="A363" s="57">
        <v>15</v>
      </c>
      <c r="B363" s="58">
        <f>VLOOKUP($A363,Sheet1!$A$1:$C$95,3,FALSE)</f>
        <v>45267.608483796299</v>
      </c>
      <c r="C363" s="57" t="s">
        <v>227</v>
      </c>
      <c r="D363" s="57" t="s">
        <v>228</v>
      </c>
      <c r="E363" s="57" t="s">
        <v>229</v>
      </c>
      <c r="F363" s="57" t="s">
        <v>230</v>
      </c>
      <c r="G363" s="57" t="s">
        <v>231</v>
      </c>
      <c r="H363" s="57" t="s">
        <v>232</v>
      </c>
      <c r="I363" s="57" t="str">
        <f>VLOOKUP(L363,Escuelas!$A$1:$C$720,3,FALSE)</f>
        <v>Agronomía y Sistemas Naturales</v>
      </c>
      <c r="J363" s="57" t="s">
        <v>118</v>
      </c>
      <c r="K363" s="57">
        <v>10409</v>
      </c>
      <c r="L363" s="57" t="s">
        <v>119</v>
      </c>
      <c r="M363" s="57">
        <v>1</v>
      </c>
      <c r="N363" s="82" t="s">
        <v>2767</v>
      </c>
      <c r="O363" s="57" t="str">
        <f>IF(ISERROR(VLOOKUP(K363, 'Catálogo VRAI'!A$1:A$1000,1, FALSE)),"No","Sí")</f>
        <v>Sí</v>
      </c>
      <c r="P363" s="57" t="s">
        <v>47</v>
      </c>
      <c r="Q363" s="89">
        <v>30</v>
      </c>
      <c r="R363" s="88">
        <v>7</v>
      </c>
    </row>
    <row r="364" spans="1:18">
      <c r="A364" s="57">
        <v>15</v>
      </c>
      <c r="B364" s="58">
        <f>VLOOKUP($A364,Sheet1!$A$1:$C$95,3,FALSE)</f>
        <v>45267.608483796299</v>
      </c>
      <c r="C364" s="57" t="s">
        <v>227</v>
      </c>
      <c r="D364" s="57" t="s">
        <v>228</v>
      </c>
      <c r="E364" s="57" t="s">
        <v>229</v>
      </c>
      <c r="F364" s="57" t="s">
        <v>230</v>
      </c>
      <c r="G364" s="57" t="s">
        <v>231</v>
      </c>
      <c r="H364" s="57" t="s">
        <v>232</v>
      </c>
      <c r="I364" s="57" t="str">
        <f>VLOOKUP(L364,Escuelas!$A$1:$C$720,3,FALSE)</f>
        <v>Agronomía y Sistemas Naturales</v>
      </c>
      <c r="J364" s="57" t="s">
        <v>243</v>
      </c>
      <c r="K364" s="57">
        <v>10173</v>
      </c>
      <c r="L364" s="57" t="s">
        <v>244</v>
      </c>
      <c r="M364" s="57">
        <v>1</v>
      </c>
      <c r="N364" s="82" t="s">
        <v>56</v>
      </c>
      <c r="O364" s="57" t="str">
        <f>IF(ISERROR(VLOOKUP(K364, 'Catálogo VRAI'!A$1:A$1000,1, FALSE)),"No","Sí")</f>
        <v>Sí</v>
      </c>
      <c r="P364" s="57" t="s">
        <v>47</v>
      </c>
      <c r="Q364" s="89">
        <v>30</v>
      </c>
      <c r="R364" s="88">
        <v>8</v>
      </c>
    </row>
    <row r="365" spans="1:18">
      <c r="A365" s="151">
        <v>15</v>
      </c>
      <c r="B365" s="151" t="s">
        <v>3079</v>
      </c>
      <c r="C365" s="151" t="s">
        <v>3080</v>
      </c>
      <c r="D365" s="151" t="s">
        <v>3081</v>
      </c>
      <c r="E365" s="127">
        <v>1089811</v>
      </c>
      <c r="F365" s="151" t="s">
        <v>3082</v>
      </c>
      <c r="G365" s="151" t="s">
        <v>170</v>
      </c>
      <c r="H365" s="151" t="s">
        <v>3083</v>
      </c>
      <c r="I365" s="151" t="s">
        <v>727</v>
      </c>
      <c r="J365" s="151" t="s">
        <v>162</v>
      </c>
      <c r="K365" s="151">
        <v>19252</v>
      </c>
      <c r="L365" s="151" t="s">
        <v>163</v>
      </c>
      <c r="M365" s="151">
        <v>1</v>
      </c>
      <c r="N365" s="82" t="s">
        <v>56</v>
      </c>
      <c r="O365" s="57" t="str">
        <f>IF(ISERROR(VLOOKUP(K365, 'Catálogo VRAI'!A$1:A$1000,1, FALSE)),"No","Sí")</f>
        <v>Sí</v>
      </c>
      <c r="P365" s="151" t="s">
        <v>56</v>
      </c>
      <c r="Q365" s="91">
        <v>55</v>
      </c>
      <c r="R365" s="88">
        <v>1</v>
      </c>
    </row>
    <row r="366" spans="1:18">
      <c r="A366" s="151">
        <v>15</v>
      </c>
      <c r="B366" s="151" t="s">
        <v>3079</v>
      </c>
      <c r="C366" s="151" t="s">
        <v>3080</v>
      </c>
      <c r="D366" s="151" t="s">
        <v>3081</v>
      </c>
      <c r="E366" s="127">
        <v>1089811</v>
      </c>
      <c r="F366" s="151" t="s">
        <v>3082</v>
      </c>
      <c r="G366" s="151" t="s">
        <v>170</v>
      </c>
      <c r="H366" s="151" t="s">
        <v>3083</v>
      </c>
      <c r="I366" s="151" t="s">
        <v>790</v>
      </c>
      <c r="J366" s="151" t="s">
        <v>3037</v>
      </c>
      <c r="K366" s="151">
        <v>12708</v>
      </c>
      <c r="L366" s="151" t="s">
        <v>2736</v>
      </c>
      <c r="M366" s="151">
        <v>2</v>
      </c>
      <c r="N366" s="82" t="s">
        <v>47</v>
      </c>
      <c r="O366" s="57" t="str">
        <f>IF(ISERROR(VLOOKUP(K366, 'Catálogo VRAI'!A$1:A$1000,1, FALSE)),"No","Sí")</f>
        <v>No</v>
      </c>
      <c r="P366" s="151" t="s">
        <v>56</v>
      </c>
      <c r="Q366" s="91">
        <v>55</v>
      </c>
      <c r="R366" s="88">
        <v>2</v>
      </c>
    </row>
    <row r="367" spans="1:18">
      <c r="A367" s="151">
        <v>15</v>
      </c>
      <c r="B367" s="151" t="s">
        <v>3079</v>
      </c>
      <c r="C367" s="151" t="s">
        <v>3080</v>
      </c>
      <c r="D367" s="151" t="s">
        <v>3081</v>
      </c>
      <c r="E367" s="127">
        <v>1089811</v>
      </c>
      <c r="F367" s="151" t="s">
        <v>3082</v>
      </c>
      <c r="G367" s="151" t="s">
        <v>170</v>
      </c>
      <c r="H367" s="151" t="s">
        <v>3083</v>
      </c>
      <c r="I367" s="151" t="s">
        <v>727</v>
      </c>
      <c r="J367" s="151" t="s">
        <v>59</v>
      </c>
      <c r="K367" s="151">
        <v>14172</v>
      </c>
      <c r="L367" s="151" t="s">
        <v>60</v>
      </c>
      <c r="M367" s="151">
        <v>3</v>
      </c>
      <c r="N367" s="82" t="s">
        <v>56</v>
      </c>
      <c r="O367" s="57" t="str">
        <f>IF(ISERROR(VLOOKUP(K367, 'Catálogo VRAI'!A$1:A$1000,1, FALSE)),"No","Sí")</f>
        <v>Sí</v>
      </c>
      <c r="P367" s="151" t="s">
        <v>56</v>
      </c>
      <c r="Q367" s="91">
        <v>55</v>
      </c>
      <c r="R367" s="88">
        <v>3</v>
      </c>
    </row>
    <row r="368" spans="1:18">
      <c r="A368" s="151">
        <v>15</v>
      </c>
      <c r="B368" s="151" t="s">
        <v>3079</v>
      </c>
      <c r="C368" s="151" t="s">
        <v>3080</v>
      </c>
      <c r="D368" s="151" t="s">
        <v>3081</v>
      </c>
      <c r="E368" s="127">
        <v>1089811</v>
      </c>
      <c r="F368" s="151" t="s">
        <v>3082</v>
      </c>
      <c r="G368" s="151" t="s">
        <v>170</v>
      </c>
      <c r="H368" s="151" t="s">
        <v>3083</v>
      </c>
      <c r="I368" s="151" t="s">
        <v>776</v>
      </c>
      <c r="J368" s="151" t="s">
        <v>414</v>
      </c>
      <c r="K368" s="151">
        <v>27587</v>
      </c>
      <c r="L368" s="151" t="s">
        <v>415</v>
      </c>
      <c r="M368" s="151">
        <v>4</v>
      </c>
      <c r="N368" s="82" t="s">
        <v>2771</v>
      </c>
      <c r="O368" s="57" t="str">
        <f>IF(ISERROR(VLOOKUP(K368, 'Catálogo VRAI'!A$1:A$1000,1, FALSE)),"No","Sí")</f>
        <v>Sí</v>
      </c>
      <c r="P368" s="151" t="s">
        <v>56</v>
      </c>
      <c r="Q368" s="91">
        <v>55</v>
      </c>
      <c r="R368" s="88">
        <v>4</v>
      </c>
    </row>
    <row r="369" spans="1:18">
      <c r="A369" s="151">
        <v>15</v>
      </c>
      <c r="B369" s="151" t="s">
        <v>3079</v>
      </c>
      <c r="C369" s="151" t="s">
        <v>3080</v>
      </c>
      <c r="D369" s="151" t="s">
        <v>3081</v>
      </c>
      <c r="E369" s="127">
        <v>1089811</v>
      </c>
      <c r="F369" s="151" t="s">
        <v>3082</v>
      </c>
      <c r="G369" s="151" t="s">
        <v>170</v>
      </c>
      <c r="H369" s="151" t="s">
        <v>3083</v>
      </c>
      <c r="I369" s="151" t="s">
        <v>727</v>
      </c>
      <c r="J369" s="151" t="s">
        <v>3084</v>
      </c>
      <c r="K369" s="151">
        <v>14179</v>
      </c>
      <c r="L369" s="151" t="s">
        <v>3085</v>
      </c>
      <c r="M369" s="151">
        <v>6</v>
      </c>
      <c r="N369" s="82" t="s">
        <v>47</v>
      </c>
      <c r="O369" s="57" t="str">
        <f>IF(ISERROR(VLOOKUP(K369, 'Catálogo VRAI'!A$1:A$1000,1, FALSE)),"No","Sí")</f>
        <v>No</v>
      </c>
      <c r="P369" s="151" t="s">
        <v>56</v>
      </c>
      <c r="Q369" s="91">
        <v>55</v>
      </c>
      <c r="R369" s="88">
        <v>5</v>
      </c>
    </row>
    <row r="370" spans="1:18">
      <c r="A370" s="151">
        <v>15</v>
      </c>
      <c r="B370" s="151" t="s">
        <v>3079</v>
      </c>
      <c r="C370" s="151" t="s">
        <v>3080</v>
      </c>
      <c r="D370" s="151" t="s">
        <v>3081</v>
      </c>
      <c r="E370" s="127">
        <v>1089811</v>
      </c>
      <c r="F370" s="151" t="s">
        <v>3082</v>
      </c>
      <c r="G370" s="151" t="s">
        <v>170</v>
      </c>
      <c r="H370" s="151" t="s">
        <v>3083</v>
      </c>
      <c r="I370" s="151" t="s">
        <v>867</v>
      </c>
      <c r="J370" s="151" t="s">
        <v>880</v>
      </c>
      <c r="K370" s="151">
        <v>24865</v>
      </c>
      <c r="L370" s="151" t="s">
        <v>881</v>
      </c>
      <c r="M370" s="151">
        <v>5</v>
      </c>
      <c r="N370" s="82" t="s">
        <v>47</v>
      </c>
      <c r="O370" s="57" t="str">
        <f>IF(ISERROR(VLOOKUP(K370, 'Catálogo VRAI'!A$1:A$1000,1, FALSE)),"No","Sí")</f>
        <v>Sí</v>
      </c>
      <c r="P370" s="151" t="s">
        <v>56</v>
      </c>
      <c r="Q370" s="91">
        <v>55</v>
      </c>
      <c r="R370" s="88">
        <v>6</v>
      </c>
    </row>
    <row r="371" spans="1:18">
      <c r="A371" s="151">
        <v>15</v>
      </c>
      <c r="B371" s="151" t="s">
        <v>3079</v>
      </c>
      <c r="C371" s="151" t="s">
        <v>3080</v>
      </c>
      <c r="D371" s="151" t="s">
        <v>3081</v>
      </c>
      <c r="E371" s="127">
        <v>1089811</v>
      </c>
      <c r="F371" s="151" t="s">
        <v>3082</v>
      </c>
      <c r="G371" s="151" t="s">
        <v>170</v>
      </c>
      <c r="H371" s="151" t="s">
        <v>3083</v>
      </c>
      <c r="I371" s="151" t="s">
        <v>867</v>
      </c>
      <c r="J371" s="151" t="s">
        <v>2508</v>
      </c>
      <c r="K371" s="151">
        <v>12092</v>
      </c>
      <c r="L371" s="151" t="s">
        <v>329</v>
      </c>
      <c r="M371" s="151">
        <v>7</v>
      </c>
      <c r="N371" s="82" t="s">
        <v>47</v>
      </c>
      <c r="O371" s="57" t="str">
        <f>IF(ISERROR(VLOOKUP(K371, 'Catálogo VRAI'!A$1:A$1000,1, FALSE)),"No","Sí")</f>
        <v>Sí</v>
      </c>
      <c r="P371" s="151" t="s">
        <v>56</v>
      </c>
      <c r="Q371" s="91">
        <v>55</v>
      </c>
      <c r="R371" s="88">
        <v>7</v>
      </c>
    </row>
    <row r="372" spans="1:18">
      <c r="A372" s="151">
        <v>15</v>
      </c>
      <c r="B372" s="151" t="s">
        <v>3079</v>
      </c>
      <c r="C372" s="151" t="s">
        <v>3080</v>
      </c>
      <c r="D372" s="151" t="s">
        <v>3081</v>
      </c>
      <c r="E372" s="127">
        <v>1089811</v>
      </c>
      <c r="F372" s="151" t="s">
        <v>3082</v>
      </c>
      <c r="G372" s="151" t="s">
        <v>170</v>
      </c>
      <c r="H372" s="151" t="s">
        <v>3083</v>
      </c>
      <c r="I372" s="151" t="s">
        <v>849</v>
      </c>
      <c r="J372" s="151" t="s">
        <v>3086</v>
      </c>
      <c r="K372" s="151">
        <v>25282</v>
      </c>
      <c r="L372" s="151" t="s">
        <v>1668</v>
      </c>
      <c r="M372" s="151">
        <v>8</v>
      </c>
      <c r="N372" s="82" t="s">
        <v>47</v>
      </c>
      <c r="O372" s="57" t="str">
        <f>IF(ISERROR(VLOOKUP(K372, 'Catálogo VRAI'!A$1:A$1000,1, FALSE)),"No","Sí")</f>
        <v>Sí</v>
      </c>
      <c r="P372" s="151" t="s">
        <v>56</v>
      </c>
      <c r="Q372" s="91">
        <v>55</v>
      </c>
      <c r="R372" s="88">
        <v>8</v>
      </c>
    </row>
    <row r="373" spans="1:18">
      <c r="A373" s="151">
        <v>15</v>
      </c>
      <c r="B373" s="151" t="s">
        <v>3363</v>
      </c>
      <c r="C373" s="151" t="s">
        <v>3364</v>
      </c>
      <c r="D373" s="151" t="s">
        <v>3365</v>
      </c>
      <c r="E373" s="151" t="s">
        <v>3366</v>
      </c>
      <c r="F373" s="151" t="s">
        <v>3367</v>
      </c>
      <c r="G373" s="151" t="s">
        <v>43</v>
      </c>
      <c r="H373" s="151" t="s">
        <v>701</v>
      </c>
      <c r="I373" s="151" t="s">
        <v>716</v>
      </c>
      <c r="J373" s="151" t="s">
        <v>253</v>
      </c>
      <c r="K373" s="151">
        <v>28514</v>
      </c>
      <c r="L373" s="151" t="s">
        <v>254</v>
      </c>
      <c r="M373" s="151">
        <v>1</v>
      </c>
      <c r="N373" s="82" t="s">
        <v>47</v>
      </c>
      <c r="O373" s="57" t="str">
        <f>IF(ISERROR(VLOOKUP(K373, 'Catálogo VRAI'!A$1:A$1000,1, FALSE)),"No","Sí")</f>
        <v>Sí</v>
      </c>
      <c r="P373" s="151" t="s">
        <v>47</v>
      </c>
      <c r="Q373" s="91">
        <v>40</v>
      </c>
      <c r="R373" s="88">
        <v>1</v>
      </c>
    </row>
    <row r="374" spans="1:18">
      <c r="A374" s="151">
        <v>15</v>
      </c>
      <c r="B374" s="151" t="s">
        <v>3363</v>
      </c>
      <c r="C374" s="151" t="s">
        <v>3364</v>
      </c>
      <c r="D374" s="151" t="s">
        <v>3365</v>
      </c>
      <c r="E374" s="151" t="s">
        <v>3366</v>
      </c>
      <c r="F374" s="151" t="s">
        <v>3367</v>
      </c>
      <c r="G374" s="151" t="s">
        <v>43</v>
      </c>
      <c r="H374" s="151" t="s">
        <v>701</v>
      </c>
      <c r="I374" s="151" t="s">
        <v>897</v>
      </c>
      <c r="J374" s="151" t="s">
        <v>255</v>
      </c>
      <c r="K374" s="151">
        <v>19289</v>
      </c>
      <c r="L374" s="151" t="s">
        <v>78</v>
      </c>
      <c r="M374" s="151">
        <v>1</v>
      </c>
      <c r="N374" s="82" t="s">
        <v>47</v>
      </c>
      <c r="O374" s="57" t="str">
        <f>IF(ISERROR(VLOOKUP(K374, 'Catálogo VRAI'!A$1:A$1000,1, FALSE)),"No","Sí")</f>
        <v>Sí</v>
      </c>
      <c r="P374" s="151" t="s">
        <v>47</v>
      </c>
      <c r="Q374" s="91">
        <v>40</v>
      </c>
      <c r="R374" s="88">
        <v>2</v>
      </c>
    </row>
    <row r="375" spans="1:18">
      <c r="A375" s="151">
        <v>15</v>
      </c>
      <c r="B375" s="151" t="s">
        <v>3363</v>
      </c>
      <c r="C375" s="151" t="s">
        <v>3364</v>
      </c>
      <c r="D375" s="151" t="s">
        <v>3365</v>
      </c>
      <c r="E375" s="151" t="s">
        <v>3366</v>
      </c>
      <c r="F375" s="151" t="s">
        <v>3367</v>
      </c>
      <c r="G375" s="151" t="s">
        <v>43</v>
      </c>
      <c r="H375" s="151" t="s">
        <v>701</v>
      </c>
      <c r="I375" s="151" t="s">
        <v>897</v>
      </c>
      <c r="J375" s="151" t="s">
        <v>3292</v>
      </c>
      <c r="K375" s="151">
        <v>10930</v>
      </c>
      <c r="L375" s="151" t="s">
        <v>3293</v>
      </c>
      <c r="M375" s="151">
        <v>1</v>
      </c>
      <c r="N375" s="82" t="s">
        <v>47</v>
      </c>
      <c r="O375" s="57" t="str">
        <f>IF(ISERROR(VLOOKUP(K375, 'Catálogo VRAI'!A$1:A$1000,1, FALSE)),"No","Sí")</f>
        <v>Sí</v>
      </c>
      <c r="P375" s="151" t="s">
        <v>47</v>
      </c>
      <c r="Q375" s="91">
        <v>40</v>
      </c>
      <c r="R375" s="88">
        <v>3</v>
      </c>
    </row>
    <row r="376" spans="1:18">
      <c r="A376" s="151">
        <v>15</v>
      </c>
      <c r="B376" s="151" t="s">
        <v>3363</v>
      </c>
      <c r="C376" s="151" t="s">
        <v>3364</v>
      </c>
      <c r="D376" s="151" t="s">
        <v>3365</v>
      </c>
      <c r="E376" s="151" t="s">
        <v>3366</v>
      </c>
      <c r="F376" s="151" t="s">
        <v>3367</v>
      </c>
      <c r="G376" s="151" t="s">
        <v>43</v>
      </c>
      <c r="H376" s="151" t="s">
        <v>701</v>
      </c>
      <c r="I376" s="151" t="s">
        <v>716</v>
      </c>
      <c r="J376" s="151" t="s">
        <v>2085</v>
      </c>
      <c r="K376" s="151">
        <v>26112</v>
      </c>
      <c r="L376" s="151" t="s">
        <v>559</v>
      </c>
      <c r="M376" s="151">
        <v>1</v>
      </c>
      <c r="N376" s="82" t="s">
        <v>47</v>
      </c>
      <c r="O376" s="57" t="str">
        <f>IF(ISERROR(VLOOKUP(K376, 'Catálogo VRAI'!A$1:A$1000,1, FALSE)),"No","Sí")</f>
        <v>Sí</v>
      </c>
      <c r="P376" s="151" t="s">
        <v>47</v>
      </c>
      <c r="Q376" s="91">
        <v>40</v>
      </c>
      <c r="R376" s="88">
        <v>4</v>
      </c>
    </row>
    <row r="377" spans="1:18">
      <c r="A377" s="151">
        <v>15</v>
      </c>
      <c r="B377" s="151" t="s">
        <v>3363</v>
      </c>
      <c r="C377" s="151" t="s">
        <v>3364</v>
      </c>
      <c r="D377" s="151" t="s">
        <v>3365</v>
      </c>
      <c r="E377" s="151" t="s">
        <v>3366</v>
      </c>
      <c r="F377" s="151" t="s">
        <v>3367</v>
      </c>
      <c r="G377" s="151" t="s">
        <v>43</v>
      </c>
      <c r="H377" s="151" t="s">
        <v>701</v>
      </c>
      <c r="I377" s="151" t="s">
        <v>716</v>
      </c>
      <c r="J377" s="151" t="s">
        <v>1858</v>
      </c>
      <c r="K377" s="151">
        <v>28071</v>
      </c>
      <c r="L377" s="151" t="s">
        <v>552</v>
      </c>
      <c r="M377" s="151">
        <v>1</v>
      </c>
      <c r="N377" s="82" t="s">
        <v>2771</v>
      </c>
      <c r="O377" s="57" t="str">
        <f>IF(ISERROR(VLOOKUP(K377, 'Catálogo VRAI'!A$1:A$1000,1, FALSE)),"No","Sí")</f>
        <v>Sí</v>
      </c>
      <c r="P377" s="151" t="s">
        <v>47</v>
      </c>
      <c r="Q377" s="91">
        <v>40</v>
      </c>
      <c r="R377" s="88">
        <v>5</v>
      </c>
    </row>
    <row r="378" spans="1:18">
      <c r="A378" s="151">
        <v>15</v>
      </c>
      <c r="B378" s="151" t="s">
        <v>3363</v>
      </c>
      <c r="C378" s="151" t="s">
        <v>3364</v>
      </c>
      <c r="D378" s="151" t="s">
        <v>3365</v>
      </c>
      <c r="E378" s="151" t="s">
        <v>3366</v>
      </c>
      <c r="F378" s="151" t="s">
        <v>3367</v>
      </c>
      <c r="G378" s="151" t="s">
        <v>43</v>
      </c>
      <c r="H378" s="151" t="s">
        <v>701</v>
      </c>
      <c r="I378" s="151" t="s">
        <v>716</v>
      </c>
      <c r="J378" s="151" t="s">
        <v>625</v>
      </c>
      <c r="K378" s="151">
        <v>12965</v>
      </c>
      <c r="L378" s="151" t="s">
        <v>263</v>
      </c>
      <c r="M378" s="151">
        <v>1</v>
      </c>
      <c r="N378" s="82" t="s">
        <v>47</v>
      </c>
      <c r="O378" s="57" t="str">
        <f>IF(ISERROR(VLOOKUP(K378, 'Catálogo VRAI'!A$1:A$1000,1, FALSE)),"No","Sí")</f>
        <v>Sí</v>
      </c>
      <c r="P378" s="151" t="s">
        <v>47</v>
      </c>
      <c r="Q378" s="91">
        <v>40</v>
      </c>
      <c r="R378" s="88">
        <v>6</v>
      </c>
    </row>
    <row r="379" spans="1:18">
      <c r="A379" s="151">
        <v>15</v>
      </c>
      <c r="B379" s="151" t="s">
        <v>3363</v>
      </c>
      <c r="C379" s="151" t="s">
        <v>3364</v>
      </c>
      <c r="D379" s="151" t="s">
        <v>3365</v>
      </c>
      <c r="E379" s="151" t="s">
        <v>3366</v>
      </c>
      <c r="F379" s="151" t="s">
        <v>3367</v>
      </c>
      <c r="G379" s="151" t="s">
        <v>43</v>
      </c>
      <c r="H379" s="151" t="s">
        <v>701</v>
      </c>
      <c r="I379" s="151" t="s">
        <v>716</v>
      </c>
      <c r="J379" s="151" t="s">
        <v>625</v>
      </c>
      <c r="K379" s="151">
        <v>12964</v>
      </c>
      <c r="L379" s="151" t="s">
        <v>263</v>
      </c>
      <c r="M379" s="151">
        <v>2</v>
      </c>
      <c r="N379" s="82" t="s">
        <v>47</v>
      </c>
      <c r="O379" s="57" t="str">
        <f>IF(ISERROR(VLOOKUP(K379, 'Catálogo VRAI'!A$1:A$1000,1, FALSE)),"No","Sí")</f>
        <v>Sí</v>
      </c>
      <c r="P379" s="151" t="s">
        <v>47</v>
      </c>
      <c r="Q379" s="91">
        <v>40</v>
      </c>
      <c r="R379" s="88">
        <v>7</v>
      </c>
    </row>
    <row r="380" spans="1:18">
      <c r="A380" s="151">
        <v>15</v>
      </c>
      <c r="B380" s="151" t="s">
        <v>3363</v>
      </c>
      <c r="C380" s="151" t="s">
        <v>3364</v>
      </c>
      <c r="D380" s="151" t="s">
        <v>3365</v>
      </c>
      <c r="E380" s="151" t="s">
        <v>3366</v>
      </c>
      <c r="F380" s="151" t="s">
        <v>3367</v>
      </c>
      <c r="G380" s="151" t="s">
        <v>43</v>
      </c>
      <c r="H380" s="151" t="s">
        <v>701</v>
      </c>
      <c r="I380" s="151" t="s">
        <v>715</v>
      </c>
      <c r="J380" s="151" t="s">
        <v>721</v>
      </c>
      <c r="K380" s="151">
        <v>24769</v>
      </c>
      <c r="L380" s="151" t="s">
        <v>722</v>
      </c>
      <c r="M380" s="151">
        <v>1</v>
      </c>
      <c r="N380" s="82" t="s">
        <v>2771</v>
      </c>
      <c r="O380" s="57" t="str">
        <f>IF(ISERROR(VLOOKUP(K380, 'Catálogo VRAI'!A$1:A$1000,1, FALSE)),"No","Sí")</f>
        <v>Sí</v>
      </c>
      <c r="P380" s="151" t="s">
        <v>47</v>
      </c>
      <c r="Q380" s="91">
        <v>40</v>
      </c>
      <c r="R380" s="88">
        <v>8</v>
      </c>
    </row>
    <row r="381" spans="1:18">
      <c r="A381" s="127">
        <v>15</v>
      </c>
      <c r="B381" s="132" t="s">
        <v>3656</v>
      </c>
      <c r="C381" s="127" t="s">
        <v>3657</v>
      </c>
      <c r="D381" s="127" t="s">
        <v>3658</v>
      </c>
      <c r="E381" s="127" t="s">
        <v>3659</v>
      </c>
      <c r="F381" s="127" t="s">
        <v>3660</v>
      </c>
      <c r="G381" s="127" t="s">
        <v>43</v>
      </c>
      <c r="H381" s="127" t="s">
        <v>3619</v>
      </c>
      <c r="I381" s="127" t="s">
        <v>742</v>
      </c>
      <c r="J381" s="127" t="s">
        <v>3661</v>
      </c>
      <c r="K381" s="127">
        <v>29304</v>
      </c>
      <c r="L381" s="127" t="s">
        <v>137</v>
      </c>
      <c r="M381" s="127">
        <v>1</v>
      </c>
      <c r="N381" s="127" t="s">
        <v>47</v>
      </c>
      <c r="O381" s="127" t="s">
        <v>47</v>
      </c>
      <c r="P381" s="127" t="s">
        <v>47</v>
      </c>
      <c r="Q381" s="190">
        <v>3</v>
      </c>
      <c r="R381" s="127">
        <v>1</v>
      </c>
    </row>
    <row r="382" spans="1:18">
      <c r="A382" s="127">
        <v>15</v>
      </c>
      <c r="B382" s="132" t="s">
        <v>3656</v>
      </c>
      <c r="C382" s="127" t="s">
        <v>3657</v>
      </c>
      <c r="D382" s="127" t="s">
        <v>3658</v>
      </c>
      <c r="E382" s="127" t="s">
        <v>3659</v>
      </c>
      <c r="F382" s="127" t="s">
        <v>3660</v>
      </c>
      <c r="G382" s="127" t="s">
        <v>43</v>
      </c>
      <c r="H382" s="127" t="s">
        <v>3619</v>
      </c>
      <c r="I382" s="127" t="s">
        <v>728</v>
      </c>
      <c r="J382" s="127" t="s">
        <v>3662</v>
      </c>
      <c r="K382" s="127">
        <v>12444</v>
      </c>
      <c r="L382" s="127" t="s">
        <v>173</v>
      </c>
      <c r="M382" s="127">
        <v>1</v>
      </c>
      <c r="N382" s="127" t="s">
        <v>56</v>
      </c>
      <c r="O382" s="127" t="s">
        <v>47</v>
      </c>
      <c r="P382" s="127" t="s">
        <v>47</v>
      </c>
      <c r="Q382" s="190">
        <v>3</v>
      </c>
      <c r="R382" s="127">
        <v>2</v>
      </c>
    </row>
    <row r="383" spans="1:18">
      <c r="A383" s="127">
        <v>15</v>
      </c>
      <c r="B383" s="132" t="s">
        <v>3656</v>
      </c>
      <c r="C383" s="127" t="s">
        <v>3657</v>
      </c>
      <c r="D383" s="127" t="s">
        <v>3658</v>
      </c>
      <c r="E383" s="127" t="s">
        <v>3659</v>
      </c>
      <c r="F383" s="127" t="s">
        <v>3660</v>
      </c>
      <c r="G383" s="127" t="s">
        <v>43</v>
      </c>
      <c r="H383" s="127" t="s">
        <v>3619</v>
      </c>
      <c r="I383" s="127" t="s">
        <v>178</v>
      </c>
      <c r="J383" s="127" t="s">
        <v>3663</v>
      </c>
      <c r="K383" s="127">
        <v>25086</v>
      </c>
      <c r="L383" s="127" t="s">
        <v>175</v>
      </c>
      <c r="M383" s="127">
        <v>1</v>
      </c>
      <c r="N383" s="127" t="s">
        <v>56</v>
      </c>
      <c r="O383" s="127" t="s">
        <v>47</v>
      </c>
      <c r="P383" s="127" t="s">
        <v>47</v>
      </c>
      <c r="Q383" s="190">
        <v>3</v>
      </c>
      <c r="R383" s="127">
        <v>3</v>
      </c>
    </row>
    <row r="384" spans="1:18">
      <c r="A384" s="127">
        <v>15</v>
      </c>
      <c r="B384" s="132" t="s">
        <v>3656</v>
      </c>
      <c r="C384" s="127" t="s">
        <v>3657</v>
      </c>
      <c r="D384" s="127" t="s">
        <v>3658</v>
      </c>
      <c r="E384" s="127" t="s">
        <v>3659</v>
      </c>
      <c r="F384" s="127" t="s">
        <v>3660</v>
      </c>
      <c r="G384" s="127" t="s">
        <v>43</v>
      </c>
      <c r="H384" s="127" t="s">
        <v>3619</v>
      </c>
      <c r="I384" s="127" t="s">
        <v>742</v>
      </c>
      <c r="J384" s="127" t="s">
        <v>3664</v>
      </c>
      <c r="K384" s="127">
        <v>28329</v>
      </c>
      <c r="L384" s="127" t="s">
        <v>494</v>
      </c>
      <c r="M384" s="127">
        <v>1</v>
      </c>
      <c r="N384" s="127" t="s">
        <v>56</v>
      </c>
      <c r="O384" s="127" t="s">
        <v>47</v>
      </c>
      <c r="P384" s="127" t="s">
        <v>47</v>
      </c>
      <c r="Q384" s="190">
        <v>3</v>
      </c>
      <c r="R384" s="127">
        <v>4</v>
      </c>
    </row>
    <row r="385" spans="1:18">
      <c r="A385" s="127">
        <v>15</v>
      </c>
      <c r="B385" s="132" t="s">
        <v>3656</v>
      </c>
      <c r="C385" s="127" t="s">
        <v>3657</v>
      </c>
      <c r="D385" s="127" t="s">
        <v>3658</v>
      </c>
      <c r="E385" s="127" t="s">
        <v>3659</v>
      </c>
      <c r="F385" s="127" t="s">
        <v>3660</v>
      </c>
      <c r="G385" s="127" t="s">
        <v>43</v>
      </c>
      <c r="H385" s="127" t="s">
        <v>3619</v>
      </c>
      <c r="I385" s="127" t="s">
        <v>742</v>
      </c>
      <c r="J385" s="127" t="s">
        <v>3665</v>
      </c>
      <c r="K385" s="127">
        <v>29305</v>
      </c>
      <c r="L385" s="127" t="s">
        <v>510</v>
      </c>
      <c r="M385" s="127">
        <v>1</v>
      </c>
      <c r="N385" s="127" t="s">
        <v>56</v>
      </c>
      <c r="O385" s="127" t="s">
        <v>47</v>
      </c>
      <c r="P385" s="127" t="s">
        <v>56</v>
      </c>
      <c r="Q385" s="190">
        <v>3</v>
      </c>
      <c r="R385" s="127">
        <v>5</v>
      </c>
    </row>
    <row r="386" spans="1:18">
      <c r="A386" s="127">
        <v>15</v>
      </c>
      <c r="B386" s="132" t="s">
        <v>3656</v>
      </c>
      <c r="C386" s="127" t="s">
        <v>3657</v>
      </c>
      <c r="D386" s="127" t="s">
        <v>3658</v>
      </c>
      <c r="E386" s="127" t="s">
        <v>3659</v>
      </c>
      <c r="F386" s="127" t="s">
        <v>3660</v>
      </c>
      <c r="G386" s="127" t="s">
        <v>43</v>
      </c>
      <c r="H386" s="127" t="s">
        <v>3619</v>
      </c>
      <c r="I386" s="127" t="s">
        <v>728</v>
      </c>
      <c r="J386" s="127" t="s">
        <v>3666</v>
      </c>
      <c r="K386" s="127">
        <v>29615</v>
      </c>
      <c r="L386" s="127" t="s">
        <v>1549</v>
      </c>
      <c r="M386" s="127">
        <v>1</v>
      </c>
      <c r="N386" s="127" t="s">
        <v>47</v>
      </c>
      <c r="O386" s="127" t="s">
        <v>47</v>
      </c>
      <c r="P386" s="127" t="s">
        <v>56</v>
      </c>
      <c r="Q386" s="190">
        <v>3</v>
      </c>
      <c r="R386" s="127">
        <v>6</v>
      </c>
    </row>
    <row r="387" spans="1:18">
      <c r="A387" s="57">
        <v>16</v>
      </c>
      <c r="B387" s="58">
        <f>VLOOKUP($A387,Sheet1!$A$1:$C$95,3,FALSE)</f>
        <v>45268.038217592599</v>
      </c>
      <c r="C387" s="57" t="s">
        <v>245</v>
      </c>
      <c r="D387" s="57" t="s">
        <v>246</v>
      </c>
      <c r="E387" s="57" t="s">
        <v>247</v>
      </c>
      <c r="F387" s="57" t="s">
        <v>248</v>
      </c>
      <c r="G387" s="57" t="s">
        <v>249</v>
      </c>
      <c r="H387" s="57" t="s">
        <v>250</v>
      </c>
      <c r="I387" s="57" t="str">
        <f>VLOOKUP(L387,Escuelas!$A$1:$C$720,3,FALSE)</f>
        <v>Economía y Administración</v>
      </c>
      <c r="J387" s="57" t="s">
        <v>251</v>
      </c>
      <c r="K387" s="57">
        <v>13036</v>
      </c>
      <c r="L387" s="57" t="s">
        <v>252</v>
      </c>
      <c r="M387" s="57">
        <v>11</v>
      </c>
      <c r="N387" s="82" t="s">
        <v>56</v>
      </c>
      <c r="O387" s="57" t="str">
        <f>IF(ISERROR(VLOOKUP(K387, 'Catálogo VRAI'!A$1:A$1000,1, FALSE)),"No","Sí")</f>
        <v>Sí</v>
      </c>
      <c r="P387" s="57" t="s">
        <v>47</v>
      </c>
      <c r="Q387" s="89">
        <v>40</v>
      </c>
      <c r="R387" s="88">
        <v>1</v>
      </c>
    </row>
    <row r="388" spans="1:18">
      <c r="A388" s="57">
        <v>16</v>
      </c>
      <c r="B388" s="58">
        <f>VLOOKUP($A388,Sheet1!$A$1:$C$95,3,FALSE)</f>
        <v>45268.038217592599</v>
      </c>
      <c r="C388" s="57" t="s">
        <v>245</v>
      </c>
      <c r="D388" s="57" t="s">
        <v>246</v>
      </c>
      <c r="E388" s="57" t="s">
        <v>247</v>
      </c>
      <c r="F388" s="57" t="s">
        <v>248</v>
      </c>
      <c r="G388" s="57" t="s">
        <v>249</v>
      </c>
      <c r="H388" s="57" t="s">
        <v>250</v>
      </c>
      <c r="I388" s="57" t="str">
        <f>VLOOKUP(L388,Escuelas!$A$1:$C$720,3,FALSE)</f>
        <v>Economía y Administración</v>
      </c>
      <c r="J388" s="57" t="s">
        <v>253</v>
      </c>
      <c r="K388" s="57">
        <v>28514</v>
      </c>
      <c r="L388" s="57" t="s">
        <v>254</v>
      </c>
      <c r="M388" s="57">
        <v>1</v>
      </c>
      <c r="N388" s="82" t="s">
        <v>47</v>
      </c>
      <c r="O388" s="57" t="str">
        <f>IF(ISERROR(VLOOKUP(K388, 'Catálogo VRAI'!A$1:A$1000,1, FALSE)),"No","Sí")</f>
        <v>Sí</v>
      </c>
      <c r="P388" s="57" t="s">
        <v>47</v>
      </c>
      <c r="Q388" s="89">
        <v>40</v>
      </c>
      <c r="R388" s="88">
        <v>2</v>
      </c>
    </row>
    <row r="389" spans="1:18">
      <c r="A389" s="57">
        <v>16</v>
      </c>
      <c r="B389" s="58">
        <f>VLOOKUP($A389,Sheet1!$A$1:$C$95,3,FALSE)</f>
        <v>45268.038217592599</v>
      </c>
      <c r="C389" s="57" t="s">
        <v>245</v>
      </c>
      <c r="D389" s="57" t="s">
        <v>246</v>
      </c>
      <c r="E389" s="57" t="s">
        <v>247</v>
      </c>
      <c r="F389" s="57" t="s">
        <v>248</v>
      </c>
      <c r="G389" s="57" t="s">
        <v>249</v>
      </c>
      <c r="H389" s="57" t="s">
        <v>250</v>
      </c>
      <c r="I389" s="57" t="str">
        <f>VLOOKUP(L389,Escuelas!$A$1:$C$720,3,FALSE)</f>
        <v>Economía y Administración</v>
      </c>
      <c r="J389" s="57" t="s">
        <v>255</v>
      </c>
      <c r="K389" s="57">
        <v>19289</v>
      </c>
      <c r="L389" s="57" t="s">
        <v>78</v>
      </c>
      <c r="M389" s="57">
        <v>1</v>
      </c>
      <c r="N389" s="82" t="s">
        <v>47</v>
      </c>
      <c r="O389" s="57" t="str">
        <f>IF(ISERROR(VLOOKUP(K389, 'Catálogo VRAI'!A$1:A$1000,1, FALSE)),"No","Sí")</f>
        <v>Sí</v>
      </c>
      <c r="P389" s="57" t="s">
        <v>47</v>
      </c>
      <c r="Q389" s="89">
        <v>40</v>
      </c>
      <c r="R389" s="88">
        <v>3</v>
      </c>
    </row>
    <row r="390" spans="1:18">
      <c r="A390" s="57">
        <v>16</v>
      </c>
      <c r="B390" s="58">
        <f>VLOOKUP($A390,Sheet1!$A$1:$C$95,3,FALSE)</f>
        <v>45268.038217592599</v>
      </c>
      <c r="C390" s="57" t="s">
        <v>245</v>
      </c>
      <c r="D390" s="57" t="s">
        <v>246</v>
      </c>
      <c r="E390" s="57" t="s">
        <v>247</v>
      </c>
      <c r="F390" s="57" t="s">
        <v>248</v>
      </c>
      <c r="G390" s="57" t="s">
        <v>249</v>
      </c>
      <c r="H390" s="57" t="s">
        <v>250</v>
      </c>
      <c r="I390" s="57" t="str">
        <f>VLOOKUP(L390,Escuelas!$A$1:$C$720,3,FALSE)</f>
        <v>Ciencia Política</v>
      </c>
      <c r="J390" s="57" t="s">
        <v>256</v>
      </c>
      <c r="K390" s="57">
        <v>17632</v>
      </c>
      <c r="L390" s="57" t="s">
        <v>257</v>
      </c>
      <c r="M390" s="57">
        <v>1</v>
      </c>
      <c r="N390" s="82" t="s">
        <v>56</v>
      </c>
      <c r="O390" s="57" t="str">
        <f>IF(ISERROR(VLOOKUP(K390, 'Catálogo VRAI'!A$1:A$1000,1, FALSE)),"No","Sí")</f>
        <v>Sí</v>
      </c>
      <c r="P390" s="57" t="s">
        <v>47</v>
      </c>
      <c r="Q390" s="89">
        <v>40</v>
      </c>
      <c r="R390" s="88">
        <v>4</v>
      </c>
    </row>
    <row r="391" spans="1:18">
      <c r="A391" s="57">
        <v>16</v>
      </c>
      <c r="B391" s="58">
        <f>VLOOKUP($A391,Sheet1!$A$1:$C$95,3,FALSE)</f>
        <v>45268.038217592599</v>
      </c>
      <c r="C391" s="57" t="s">
        <v>245</v>
      </c>
      <c r="D391" s="57" t="s">
        <v>246</v>
      </c>
      <c r="E391" s="57" t="s">
        <v>247</v>
      </c>
      <c r="F391" s="57" t="s">
        <v>248</v>
      </c>
      <c r="G391" s="57" t="s">
        <v>249</v>
      </c>
      <c r="H391" s="57" t="s">
        <v>250</v>
      </c>
      <c r="I391" s="57" t="str">
        <f>VLOOKUP(L391,Escuelas!$A$1:$C$720,3,FALSE)</f>
        <v>Economía y Administración</v>
      </c>
      <c r="J391" s="57" t="s">
        <v>258</v>
      </c>
      <c r="K391" s="57">
        <v>29580</v>
      </c>
      <c r="L391" s="57" t="s">
        <v>259</v>
      </c>
      <c r="M391" s="57">
        <v>2</v>
      </c>
      <c r="N391" s="82" t="s">
        <v>47</v>
      </c>
      <c r="O391" s="57" t="str">
        <f>IF(ISERROR(VLOOKUP(K391, 'Catálogo VRAI'!A$1:A$1000,1, FALSE)),"No","Sí")</f>
        <v>Sí</v>
      </c>
      <c r="P391" s="57" t="s">
        <v>47</v>
      </c>
      <c r="Q391" s="89">
        <v>40</v>
      </c>
      <c r="R391" s="88">
        <v>5</v>
      </c>
    </row>
    <row r="392" spans="1:18">
      <c r="A392" s="57">
        <v>16</v>
      </c>
      <c r="B392" s="58">
        <f>VLOOKUP($A392,Sheet1!$A$1:$C$95,3,FALSE)</f>
        <v>45268.038217592599</v>
      </c>
      <c r="C392" s="57" t="s">
        <v>245</v>
      </c>
      <c r="D392" s="57" t="s">
        <v>246</v>
      </c>
      <c r="E392" s="57" t="s">
        <v>247</v>
      </c>
      <c r="F392" s="57" t="s">
        <v>248</v>
      </c>
      <c r="G392" s="57" t="s">
        <v>249</v>
      </c>
      <c r="H392" s="57" t="s">
        <v>250</v>
      </c>
      <c r="I392" s="57" t="str">
        <f>VLOOKUP(L392,Escuelas!$A$1:$C$720,3,FALSE)</f>
        <v>Ciencia Política</v>
      </c>
      <c r="J392" s="57" t="s">
        <v>260</v>
      </c>
      <c r="K392" s="57">
        <v>27066</v>
      </c>
      <c r="L392" s="57" t="s">
        <v>261</v>
      </c>
      <c r="M392" s="57">
        <v>1</v>
      </c>
      <c r="N392" s="82" t="s">
        <v>56</v>
      </c>
      <c r="O392" s="57" t="str">
        <f>IF(ISERROR(VLOOKUP(K392, 'Catálogo VRAI'!A$1:A$1000,1, FALSE)),"No","Sí")</f>
        <v>Sí</v>
      </c>
      <c r="P392" s="57" t="s">
        <v>47</v>
      </c>
      <c r="Q392" s="89">
        <v>40</v>
      </c>
      <c r="R392" s="88">
        <v>6</v>
      </c>
    </row>
    <row r="393" spans="1:18">
      <c r="A393" s="57">
        <v>16</v>
      </c>
      <c r="B393" s="58">
        <f>VLOOKUP($A393,Sheet1!$A$1:$C$95,3,FALSE)</f>
        <v>45268.038217592599</v>
      </c>
      <c r="C393" s="57" t="s">
        <v>245</v>
      </c>
      <c r="D393" s="57" t="s">
        <v>246</v>
      </c>
      <c r="E393" s="57" t="s">
        <v>247</v>
      </c>
      <c r="F393" s="57" t="s">
        <v>248</v>
      </c>
      <c r="G393" s="57" t="s">
        <v>249</v>
      </c>
      <c r="H393" s="57" t="s">
        <v>250</v>
      </c>
      <c r="I393" s="57" t="str">
        <f>VLOOKUP(L393,Escuelas!$A$1:$C$720,3,FALSE)</f>
        <v>Economía y Administración</v>
      </c>
      <c r="J393" s="57" t="s">
        <v>262</v>
      </c>
      <c r="K393" s="57">
        <v>12965</v>
      </c>
      <c r="L393" s="57" t="s">
        <v>263</v>
      </c>
      <c r="M393" s="57">
        <v>1</v>
      </c>
      <c r="N393" s="82" t="s">
        <v>47</v>
      </c>
      <c r="O393" s="57" t="str">
        <f>IF(ISERROR(VLOOKUP(K393, 'Catálogo VRAI'!A$1:A$1000,1, FALSE)),"No","Sí")</f>
        <v>Sí</v>
      </c>
      <c r="P393" s="57" t="s">
        <v>47</v>
      </c>
      <c r="Q393" s="89">
        <v>40</v>
      </c>
      <c r="R393" s="88">
        <v>7</v>
      </c>
    </row>
    <row r="394" spans="1:18">
      <c r="A394" s="57">
        <v>16</v>
      </c>
      <c r="B394" s="58">
        <f>VLOOKUP($A394,Sheet1!$A$1:$C$95,3,FALSE)</f>
        <v>45268.038217592599</v>
      </c>
      <c r="C394" s="57" t="s">
        <v>245</v>
      </c>
      <c r="D394" s="57" t="s">
        <v>246</v>
      </c>
      <c r="E394" s="57" t="s">
        <v>247</v>
      </c>
      <c r="F394" s="57" t="s">
        <v>248</v>
      </c>
      <c r="G394" s="57" t="s">
        <v>249</v>
      </c>
      <c r="H394" s="57" t="s">
        <v>250</v>
      </c>
      <c r="I394" s="57" t="str">
        <f>VLOOKUP(L394,Escuelas!$A$1:$C$720,3,FALSE)</f>
        <v>Economía y Administración</v>
      </c>
      <c r="J394" s="57" t="s">
        <v>264</v>
      </c>
      <c r="K394" s="57">
        <v>24708</v>
      </c>
      <c r="L394" s="57" t="s">
        <v>265</v>
      </c>
      <c r="M394" s="57">
        <v>4</v>
      </c>
      <c r="N394" s="82" t="s">
        <v>47</v>
      </c>
      <c r="O394" s="57" t="str">
        <f>IF(ISERROR(VLOOKUP(K394, 'Catálogo VRAI'!A$1:A$1000,1, FALSE)),"No","Sí")</f>
        <v>Sí</v>
      </c>
      <c r="P394" s="57" t="s">
        <v>47</v>
      </c>
      <c r="Q394" s="89">
        <v>40</v>
      </c>
      <c r="R394" s="88">
        <v>8</v>
      </c>
    </row>
    <row r="395" spans="1:18">
      <c r="A395" s="151">
        <v>16</v>
      </c>
      <c r="B395" s="151" t="s">
        <v>3087</v>
      </c>
      <c r="C395" s="151" t="s">
        <v>3088</v>
      </c>
      <c r="D395" s="151" t="s">
        <v>3089</v>
      </c>
      <c r="E395" s="151" t="s">
        <v>3090</v>
      </c>
      <c r="F395" s="151" t="s">
        <v>3091</v>
      </c>
      <c r="G395" s="151" t="s">
        <v>231</v>
      </c>
      <c r="H395" s="151" t="s">
        <v>2293</v>
      </c>
      <c r="I395" s="151" t="s">
        <v>1183</v>
      </c>
      <c r="J395" s="151" t="s">
        <v>3092</v>
      </c>
      <c r="K395" s="151">
        <v>24228</v>
      </c>
      <c r="L395" s="151" t="s">
        <v>1198</v>
      </c>
      <c r="M395" s="151">
        <v>1</v>
      </c>
      <c r="N395" s="82" t="s">
        <v>56</v>
      </c>
      <c r="O395" s="57" t="str">
        <f>IF(ISERROR(VLOOKUP(K395, 'Catálogo VRAI'!A$1:A$1000,1, FALSE)),"No","Sí")</f>
        <v>Sí</v>
      </c>
      <c r="P395" s="151" t="s">
        <v>47</v>
      </c>
      <c r="Q395" s="91">
        <v>30</v>
      </c>
      <c r="R395" s="88">
        <v>1</v>
      </c>
    </row>
    <row r="396" spans="1:18">
      <c r="A396" s="151">
        <v>16</v>
      </c>
      <c r="B396" s="151" t="s">
        <v>3087</v>
      </c>
      <c r="C396" s="151" t="s">
        <v>3088</v>
      </c>
      <c r="D396" s="151" t="s">
        <v>3089</v>
      </c>
      <c r="E396" s="151" t="s">
        <v>3090</v>
      </c>
      <c r="F396" s="151" t="s">
        <v>3091</v>
      </c>
      <c r="G396" s="151" t="s">
        <v>231</v>
      </c>
      <c r="H396" s="151" t="s">
        <v>2293</v>
      </c>
      <c r="I396" s="151" t="s">
        <v>1183</v>
      </c>
      <c r="J396" s="151" t="s">
        <v>1185</v>
      </c>
      <c r="K396" s="151">
        <v>12935</v>
      </c>
      <c r="L396" s="151" t="s">
        <v>1186</v>
      </c>
      <c r="M396" s="151">
        <v>1</v>
      </c>
      <c r="N396" s="82" t="s">
        <v>47</v>
      </c>
      <c r="O396" s="57" t="str">
        <f>IF(ISERROR(VLOOKUP(K396, 'Catálogo VRAI'!A$1:A$1000,1, FALSE)),"No","Sí")</f>
        <v>Sí</v>
      </c>
      <c r="P396" s="151" t="s">
        <v>47</v>
      </c>
      <c r="Q396" s="91">
        <v>30</v>
      </c>
      <c r="R396" s="88">
        <v>2</v>
      </c>
    </row>
    <row r="397" spans="1:18">
      <c r="A397" s="151">
        <v>16</v>
      </c>
      <c r="B397" s="151" t="s">
        <v>3087</v>
      </c>
      <c r="C397" s="151" t="s">
        <v>3088</v>
      </c>
      <c r="D397" s="151" t="s">
        <v>3089</v>
      </c>
      <c r="E397" s="151" t="s">
        <v>3090</v>
      </c>
      <c r="F397" s="151" t="s">
        <v>3091</v>
      </c>
      <c r="G397" s="151" t="s">
        <v>231</v>
      </c>
      <c r="H397" s="151" t="s">
        <v>2293</v>
      </c>
      <c r="I397" s="151" t="s">
        <v>1183</v>
      </c>
      <c r="J397" s="151" t="s">
        <v>3093</v>
      </c>
      <c r="K397" s="151">
        <v>29470</v>
      </c>
      <c r="L397" s="151" t="s">
        <v>3094</v>
      </c>
      <c r="M397" s="151">
        <v>1</v>
      </c>
      <c r="N397" s="82" t="s">
        <v>56</v>
      </c>
      <c r="O397" s="57" t="str">
        <f>IF(ISERROR(VLOOKUP(K397, 'Catálogo VRAI'!A$1:A$1000,1, FALSE)),"No","Sí")</f>
        <v>Sí</v>
      </c>
      <c r="P397" s="151" t="s">
        <v>47</v>
      </c>
      <c r="Q397" s="91">
        <v>30</v>
      </c>
      <c r="R397" s="88">
        <v>3</v>
      </c>
    </row>
    <row r="398" spans="1:18">
      <c r="A398" s="151">
        <v>16</v>
      </c>
      <c r="B398" s="151" t="s">
        <v>3087</v>
      </c>
      <c r="C398" s="151" t="s">
        <v>3088</v>
      </c>
      <c r="D398" s="151" t="s">
        <v>3089</v>
      </c>
      <c r="E398" s="151" t="s">
        <v>3090</v>
      </c>
      <c r="F398" s="151" t="s">
        <v>3091</v>
      </c>
      <c r="G398" s="151" t="s">
        <v>231</v>
      </c>
      <c r="H398" s="151" t="s">
        <v>2293</v>
      </c>
      <c r="I398" s="151" t="s">
        <v>1183</v>
      </c>
      <c r="J398" s="151" t="s">
        <v>3095</v>
      </c>
      <c r="K398" s="151">
        <v>14853</v>
      </c>
      <c r="L398" s="151" t="s">
        <v>320</v>
      </c>
      <c r="M398" s="151">
        <v>1</v>
      </c>
      <c r="N398" s="82" t="s">
        <v>47</v>
      </c>
      <c r="O398" s="57" t="str">
        <f>IF(ISERROR(VLOOKUP(K398, 'Catálogo VRAI'!A$1:A$1000,1, FALSE)),"No","Sí")</f>
        <v>Sí</v>
      </c>
      <c r="P398" s="151" t="s">
        <v>56</v>
      </c>
      <c r="Q398" s="91">
        <v>30</v>
      </c>
      <c r="R398" s="88">
        <v>4</v>
      </c>
    </row>
    <row r="399" spans="1:18">
      <c r="A399" s="151">
        <v>16</v>
      </c>
      <c r="B399" s="151" t="s">
        <v>3087</v>
      </c>
      <c r="C399" s="151" t="s">
        <v>3088</v>
      </c>
      <c r="D399" s="151" t="s">
        <v>3089</v>
      </c>
      <c r="E399" s="151" t="s">
        <v>3090</v>
      </c>
      <c r="F399" s="151" t="s">
        <v>3091</v>
      </c>
      <c r="G399" s="151" t="s">
        <v>231</v>
      </c>
      <c r="H399" s="151" t="s">
        <v>2293</v>
      </c>
      <c r="I399" s="151" t="s">
        <v>1183</v>
      </c>
      <c r="J399" s="151" t="s">
        <v>3096</v>
      </c>
      <c r="K399" s="151">
        <v>29869</v>
      </c>
      <c r="L399" s="151" t="s">
        <v>1192</v>
      </c>
      <c r="M399" s="151">
        <v>1</v>
      </c>
      <c r="N399" s="82" t="s">
        <v>47</v>
      </c>
      <c r="O399" s="57" t="str">
        <f>IF(ISERROR(VLOOKUP(K399, 'Catálogo VRAI'!A$1:A$1000,1, FALSE)),"No","Sí")</f>
        <v>Sí</v>
      </c>
      <c r="P399" s="151" t="s">
        <v>56</v>
      </c>
      <c r="Q399" s="91">
        <v>30</v>
      </c>
      <c r="R399" s="88">
        <v>5</v>
      </c>
    </row>
    <row r="400" spans="1:18">
      <c r="A400" s="151">
        <v>16</v>
      </c>
      <c r="B400" s="151" t="s">
        <v>3087</v>
      </c>
      <c r="C400" s="151" t="s">
        <v>3088</v>
      </c>
      <c r="D400" s="151" t="s">
        <v>3089</v>
      </c>
      <c r="E400" s="151" t="s">
        <v>3090</v>
      </c>
      <c r="F400" s="151" t="s">
        <v>3091</v>
      </c>
      <c r="G400" s="151" t="s">
        <v>231</v>
      </c>
      <c r="H400" s="151" t="s">
        <v>2293</v>
      </c>
      <c r="I400" s="151" t="s">
        <v>1183</v>
      </c>
      <c r="J400" s="151" t="s">
        <v>3097</v>
      </c>
      <c r="K400" s="151">
        <v>11229</v>
      </c>
      <c r="L400" s="151" t="s">
        <v>1188</v>
      </c>
      <c r="M400" s="151">
        <v>1</v>
      </c>
      <c r="N400" s="82" t="s">
        <v>56</v>
      </c>
      <c r="O400" s="57" t="str">
        <f>IF(ISERROR(VLOOKUP(K400, 'Catálogo VRAI'!A$1:A$1000,1, FALSE)),"No","Sí")</f>
        <v>Sí</v>
      </c>
      <c r="P400" s="151" t="s">
        <v>56</v>
      </c>
      <c r="Q400" s="91">
        <v>30</v>
      </c>
      <c r="R400" s="88">
        <v>6</v>
      </c>
    </row>
    <row r="401" spans="1:19">
      <c r="A401" s="151">
        <v>16</v>
      </c>
      <c r="B401" s="151" t="s">
        <v>3087</v>
      </c>
      <c r="C401" s="151" t="s">
        <v>3088</v>
      </c>
      <c r="D401" s="151" t="s">
        <v>3089</v>
      </c>
      <c r="E401" s="151" t="s">
        <v>3090</v>
      </c>
      <c r="F401" s="151" t="s">
        <v>3091</v>
      </c>
      <c r="G401" s="151" t="s">
        <v>231</v>
      </c>
      <c r="H401" s="151" t="s">
        <v>2293</v>
      </c>
      <c r="I401" s="151" t="s">
        <v>1183</v>
      </c>
      <c r="J401" s="151" t="s">
        <v>3098</v>
      </c>
      <c r="K401" s="151">
        <v>22850</v>
      </c>
      <c r="L401" s="151" t="s">
        <v>1566</v>
      </c>
      <c r="M401" s="151">
        <v>1</v>
      </c>
      <c r="N401" s="82" t="s">
        <v>47</v>
      </c>
      <c r="O401" s="57" t="str">
        <f>IF(ISERROR(VLOOKUP(K401, 'Catálogo VRAI'!A$1:A$1000,1, FALSE)),"No","Sí")</f>
        <v>Sí</v>
      </c>
      <c r="P401" s="151" t="s">
        <v>56</v>
      </c>
      <c r="Q401" s="91">
        <v>30</v>
      </c>
      <c r="R401" s="88">
        <v>7</v>
      </c>
    </row>
    <row r="402" spans="1:19">
      <c r="A402" s="151">
        <v>16</v>
      </c>
      <c r="B402" s="151" t="s">
        <v>3087</v>
      </c>
      <c r="C402" s="151" t="s">
        <v>3088</v>
      </c>
      <c r="D402" s="151" t="s">
        <v>3089</v>
      </c>
      <c r="E402" s="151" t="s">
        <v>3090</v>
      </c>
      <c r="F402" s="151" t="s">
        <v>3091</v>
      </c>
      <c r="G402" s="151" t="s">
        <v>231</v>
      </c>
      <c r="H402" s="151" t="s">
        <v>2293</v>
      </c>
      <c r="I402" s="151" t="s">
        <v>1183</v>
      </c>
      <c r="J402" s="151" t="s">
        <v>1185</v>
      </c>
      <c r="K402" s="151">
        <v>12937</v>
      </c>
      <c r="L402" s="151" t="s">
        <v>1186</v>
      </c>
      <c r="M402" s="151">
        <v>2</v>
      </c>
      <c r="N402" s="82" t="s">
        <v>47</v>
      </c>
      <c r="O402" s="57" t="str">
        <f>IF(ISERROR(VLOOKUP(K402, 'Catálogo VRAI'!A$1:A$1000,1, FALSE)),"No","Sí")</f>
        <v>Sí</v>
      </c>
      <c r="P402" s="151" t="s">
        <v>47</v>
      </c>
      <c r="Q402" s="91">
        <v>30</v>
      </c>
      <c r="R402" s="88">
        <v>8</v>
      </c>
    </row>
    <row r="403" spans="1:19">
      <c r="A403" s="151">
        <v>16</v>
      </c>
      <c r="B403" s="151" t="s">
        <v>3087</v>
      </c>
      <c r="C403" s="151" t="s">
        <v>3088</v>
      </c>
      <c r="D403" s="151" t="s">
        <v>3089</v>
      </c>
      <c r="E403" s="151" t="s">
        <v>3090</v>
      </c>
      <c r="F403" s="151" t="s">
        <v>3091</v>
      </c>
      <c r="G403" s="151" t="s">
        <v>231</v>
      </c>
      <c r="H403" s="151" t="s">
        <v>2293</v>
      </c>
      <c r="I403" s="151" t="s">
        <v>1183</v>
      </c>
      <c r="J403" s="151" t="s">
        <v>3099</v>
      </c>
      <c r="K403" s="151">
        <v>24255</v>
      </c>
      <c r="L403" s="151" t="s">
        <v>3100</v>
      </c>
      <c r="M403" s="151">
        <v>1</v>
      </c>
      <c r="N403" s="82" t="s">
        <v>56</v>
      </c>
      <c r="O403" s="57" t="str">
        <f>IF(ISERROR(VLOOKUP(K403, 'Catálogo VRAI'!A$1:A$1000,1, FALSE)),"No","Sí")</f>
        <v>No</v>
      </c>
      <c r="P403" s="151" t="s">
        <v>47</v>
      </c>
      <c r="Q403" s="91">
        <v>30</v>
      </c>
      <c r="R403" s="88">
        <v>9</v>
      </c>
    </row>
    <row r="404" spans="1:19">
      <c r="A404" s="151">
        <v>16</v>
      </c>
      <c r="B404" s="151" t="s">
        <v>3087</v>
      </c>
      <c r="C404" s="151" t="s">
        <v>3088</v>
      </c>
      <c r="D404" s="151" t="s">
        <v>3089</v>
      </c>
      <c r="E404" s="151" t="s">
        <v>3090</v>
      </c>
      <c r="F404" s="151" t="s">
        <v>3091</v>
      </c>
      <c r="G404" s="151" t="s">
        <v>231</v>
      </c>
      <c r="H404" s="151" t="s">
        <v>2293</v>
      </c>
      <c r="I404" s="151" t="s">
        <v>1183</v>
      </c>
      <c r="J404" s="151" t="s">
        <v>3101</v>
      </c>
      <c r="K404" s="151">
        <v>11440</v>
      </c>
      <c r="L404" s="151" t="s">
        <v>3102</v>
      </c>
      <c r="M404" s="151">
        <v>1</v>
      </c>
      <c r="N404" s="82" t="s">
        <v>47</v>
      </c>
      <c r="O404" s="57" t="str">
        <f>IF(ISERROR(VLOOKUP(K404, 'Catálogo VRAI'!A$1:A$1000,1, FALSE)),"No","Sí")</f>
        <v>No</v>
      </c>
      <c r="P404" s="151" t="s">
        <v>47</v>
      </c>
      <c r="Q404" s="91">
        <v>30</v>
      </c>
      <c r="R404" s="88">
        <v>10</v>
      </c>
    </row>
    <row r="405" spans="1:19">
      <c r="A405" s="127">
        <v>16</v>
      </c>
      <c r="B405" s="132" t="s">
        <v>3623</v>
      </c>
      <c r="C405" s="127" t="s">
        <v>3624</v>
      </c>
      <c r="D405" s="127" t="s">
        <v>3625</v>
      </c>
      <c r="E405" s="127" t="s">
        <v>3626</v>
      </c>
      <c r="F405" s="127" t="s">
        <v>3627</v>
      </c>
      <c r="G405" s="127" t="s">
        <v>170</v>
      </c>
      <c r="H405" s="127" t="s">
        <v>3129</v>
      </c>
      <c r="I405" s="127" t="s">
        <v>178</v>
      </c>
      <c r="J405" s="127" t="s">
        <v>386</v>
      </c>
      <c r="K405" s="127">
        <v>15328</v>
      </c>
      <c r="L405" s="127" t="s">
        <v>165</v>
      </c>
      <c r="M405" s="127">
        <v>2</v>
      </c>
      <c r="N405" s="127" t="s">
        <v>47</v>
      </c>
      <c r="O405" s="127" t="s">
        <v>47</v>
      </c>
      <c r="P405" s="127" t="s">
        <v>47</v>
      </c>
      <c r="Q405" s="190">
        <v>40</v>
      </c>
      <c r="R405" s="127">
        <v>1</v>
      </c>
    </row>
    <row r="406" spans="1:19">
      <c r="A406" s="127">
        <v>16</v>
      </c>
      <c r="B406" s="132" t="s">
        <v>3623</v>
      </c>
      <c r="C406" s="127" t="s">
        <v>3624</v>
      </c>
      <c r="D406" s="127" t="s">
        <v>3625</v>
      </c>
      <c r="E406" s="127" t="s">
        <v>3626</v>
      </c>
      <c r="F406" s="127" t="s">
        <v>3627</v>
      </c>
      <c r="G406" s="127" t="s">
        <v>170</v>
      </c>
      <c r="H406" s="127" t="s">
        <v>3129</v>
      </c>
      <c r="I406" s="127" t="s">
        <v>178</v>
      </c>
      <c r="J406" s="127" t="s">
        <v>1993</v>
      </c>
      <c r="K406" s="127">
        <v>25037</v>
      </c>
      <c r="L406" s="127" t="s">
        <v>1995</v>
      </c>
      <c r="M406" s="127">
        <v>1</v>
      </c>
      <c r="N406" s="127" t="s">
        <v>47</v>
      </c>
      <c r="O406" s="127" t="s">
        <v>47</v>
      </c>
      <c r="P406" s="127" t="s">
        <v>47</v>
      </c>
      <c r="Q406" s="190">
        <v>40</v>
      </c>
      <c r="R406" s="127">
        <v>2</v>
      </c>
    </row>
    <row r="407" spans="1:19">
      <c r="A407" s="127">
        <v>16</v>
      </c>
      <c r="B407" s="132" t="s">
        <v>3623</v>
      </c>
      <c r="C407" s="127" t="s">
        <v>3624</v>
      </c>
      <c r="D407" s="127" t="s">
        <v>3625</v>
      </c>
      <c r="E407" s="127" t="s">
        <v>3626</v>
      </c>
      <c r="F407" s="127" t="s">
        <v>3627</v>
      </c>
      <c r="G407" s="127" t="s">
        <v>170</v>
      </c>
      <c r="H407" s="127" t="s">
        <v>3129</v>
      </c>
      <c r="I407" s="127" t="s">
        <v>178</v>
      </c>
      <c r="J407" s="127" t="s">
        <v>3628</v>
      </c>
      <c r="K407" s="127">
        <v>14102</v>
      </c>
      <c r="L407" s="127" t="s">
        <v>3629</v>
      </c>
      <c r="M407" s="127">
        <v>1</v>
      </c>
      <c r="N407" s="127" t="s">
        <v>56</v>
      </c>
      <c r="O407" s="127" t="s">
        <v>56</v>
      </c>
      <c r="P407" s="127" t="s">
        <v>47</v>
      </c>
      <c r="Q407" s="190">
        <v>40</v>
      </c>
      <c r="R407" s="127">
        <v>3</v>
      </c>
    </row>
    <row r="408" spans="1:19">
      <c r="A408" s="127">
        <v>16</v>
      </c>
      <c r="B408" s="132" t="s">
        <v>3623</v>
      </c>
      <c r="C408" s="127" t="s">
        <v>3624</v>
      </c>
      <c r="D408" s="127" t="s">
        <v>3625</v>
      </c>
      <c r="E408" s="127" t="s">
        <v>3626</v>
      </c>
      <c r="F408" s="127" t="s">
        <v>3627</v>
      </c>
      <c r="G408" s="127" t="s">
        <v>170</v>
      </c>
      <c r="H408" s="127" t="s">
        <v>3129</v>
      </c>
      <c r="I408" s="127" t="s">
        <v>178</v>
      </c>
      <c r="J408" s="127" t="s">
        <v>3630</v>
      </c>
      <c r="K408" s="127">
        <v>25049</v>
      </c>
      <c r="L408" s="127" t="s">
        <v>3041</v>
      </c>
      <c r="M408" s="127">
        <v>1</v>
      </c>
      <c r="N408" s="127" t="s">
        <v>47</v>
      </c>
      <c r="O408" s="127" t="s">
        <v>56</v>
      </c>
      <c r="P408" s="127" t="s">
        <v>47</v>
      </c>
      <c r="Q408" s="190">
        <v>40</v>
      </c>
      <c r="R408" s="127">
        <v>4</v>
      </c>
    </row>
    <row r="409" spans="1:19">
      <c r="A409" s="127">
        <v>16</v>
      </c>
      <c r="B409" s="132" t="s">
        <v>3623</v>
      </c>
      <c r="C409" s="127" t="s">
        <v>3624</v>
      </c>
      <c r="D409" s="127" t="s">
        <v>3625</v>
      </c>
      <c r="E409" s="127" t="s">
        <v>3626</v>
      </c>
      <c r="F409" s="127" t="s">
        <v>3627</v>
      </c>
      <c r="G409" s="127" t="s">
        <v>170</v>
      </c>
      <c r="H409" s="127" t="s">
        <v>3129</v>
      </c>
      <c r="I409" s="127" t="s">
        <v>178</v>
      </c>
      <c r="J409" s="127" t="s">
        <v>3631</v>
      </c>
      <c r="K409" s="127">
        <v>24953</v>
      </c>
      <c r="L409" s="127" t="s">
        <v>3632</v>
      </c>
      <c r="M409" s="127">
        <v>1</v>
      </c>
      <c r="N409" s="127" t="s">
        <v>47</v>
      </c>
      <c r="O409" s="127" t="s">
        <v>56</v>
      </c>
      <c r="P409" s="127" t="s">
        <v>47</v>
      </c>
      <c r="Q409" s="190">
        <v>40</v>
      </c>
      <c r="R409" s="127">
        <v>5</v>
      </c>
    </row>
    <row r="410" spans="1:19">
      <c r="A410" s="127">
        <v>16</v>
      </c>
      <c r="B410" s="132" t="s">
        <v>3623</v>
      </c>
      <c r="C410" s="127" t="s">
        <v>3624</v>
      </c>
      <c r="D410" s="127" t="s">
        <v>3625</v>
      </c>
      <c r="E410" s="127" t="s">
        <v>3626</v>
      </c>
      <c r="F410" s="127" t="s">
        <v>3627</v>
      </c>
      <c r="G410" s="127" t="s">
        <v>170</v>
      </c>
      <c r="H410" s="127" t="s">
        <v>3129</v>
      </c>
      <c r="I410" s="127" t="s">
        <v>728</v>
      </c>
      <c r="J410" s="127" t="s">
        <v>3633</v>
      </c>
      <c r="K410" s="127">
        <v>29768</v>
      </c>
      <c r="L410" s="127" t="s">
        <v>139</v>
      </c>
      <c r="M410" s="127">
        <v>1</v>
      </c>
      <c r="N410" s="127" t="s">
        <v>47</v>
      </c>
      <c r="O410" s="127" t="s">
        <v>47</v>
      </c>
      <c r="P410" s="127" t="s">
        <v>47</v>
      </c>
      <c r="Q410" s="190">
        <v>40</v>
      </c>
      <c r="R410" s="127">
        <v>6</v>
      </c>
    </row>
    <row r="411" spans="1:19">
      <c r="A411" s="127">
        <v>16</v>
      </c>
      <c r="B411" s="132" t="s">
        <v>3623</v>
      </c>
      <c r="C411" s="127" t="s">
        <v>3624</v>
      </c>
      <c r="D411" s="127" t="s">
        <v>3625</v>
      </c>
      <c r="E411" s="127" t="s">
        <v>3626</v>
      </c>
      <c r="F411" s="127" t="s">
        <v>3627</v>
      </c>
      <c r="G411" s="127" t="s">
        <v>170</v>
      </c>
      <c r="H411" s="127" t="s">
        <v>3129</v>
      </c>
      <c r="I411" s="127" t="s">
        <v>728</v>
      </c>
      <c r="J411" s="127" t="s">
        <v>3634</v>
      </c>
      <c r="K411" s="127">
        <v>28327</v>
      </c>
      <c r="L411" s="127" t="s">
        <v>3635</v>
      </c>
      <c r="M411" s="127">
        <v>1</v>
      </c>
      <c r="N411" s="127" t="s">
        <v>47</v>
      </c>
      <c r="O411" s="127" t="s">
        <v>56</v>
      </c>
      <c r="P411" s="127" t="s">
        <v>47</v>
      </c>
      <c r="Q411" s="190">
        <v>40</v>
      </c>
      <c r="R411" s="127">
        <v>7</v>
      </c>
    </row>
    <row r="412" spans="1:19">
      <c r="A412" s="127">
        <v>16</v>
      </c>
      <c r="B412" s="132" t="s">
        <v>3623</v>
      </c>
      <c r="C412" s="127" t="s">
        <v>3624</v>
      </c>
      <c r="D412" s="127" t="s">
        <v>3625</v>
      </c>
      <c r="E412" s="127" t="s">
        <v>3626</v>
      </c>
      <c r="F412" s="127" t="s">
        <v>3627</v>
      </c>
      <c r="G412" s="127" t="s">
        <v>170</v>
      </c>
      <c r="H412" s="127" t="s">
        <v>3129</v>
      </c>
      <c r="I412" s="127" t="s">
        <v>921</v>
      </c>
      <c r="J412" s="127" t="s">
        <v>3636</v>
      </c>
      <c r="K412" s="127">
        <v>30299</v>
      </c>
      <c r="L412" s="127" t="s">
        <v>3637</v>
      </c>
      <c r="M412" s="127">
        <v>1</v>
      </c>
      <c r="N412" s="127" t="s">
        <v>47</v>
      </c>
      <c r="O412" s="127" t="s">
        <v>56</v>
      </c>
      <c r="P412" s="127" t="s">
        <v>47</v>
      </c>
      <c r="Q412" s="190">
        <v>40</v>
      </c>
      <c r="R412" s="127">
        <v>8</v>
      </c>
    </row>
    <row r="413" spans="1:19">
      <c r="A413" s="57">
        <v>17</v>
      </c>
      <c r="B413" s="58">
        <f>VLOOKUP($A413,Sheet1!$A$1:$C$95,3,FALSE)</f>
        <v>45268.400081018503</v>
      </c>
      <c r="C413" s="57" t="s">
        <v>266</v>
      </c>
      <c r="D413" s="57" t="s">
        <v>267</v>
      </c>
      <c r="E413" s="57" t="s">
        <v>268</v>
      </c>
      <c r="F413" s="57" t="s">
        <v>269</v>
      </c>
      <c r="G413" s="57" t="s">
        <v>170</v>
      </c>
      <c r="H413" s="57" t="s">
        <v>270</v>
      </c>
      <c r="I413" s="57" t="str">
        <f>VLOOKUP(L413,Escuelas!$A$1:$C$720,3,FALSE)</f>
        <v>Arquitectura</v>
      </c>
      <c r="J413" s="57" t="s">
        <v>271</v>
      </c>
      <c r="K413" s="57">
        <v>11626</v>
      </c>
      <c r="L413" s="57" t="s">
        <v>272</v>
      </c>
      <c r="M413" s="57">
        <v>1</v>
      </c>
      <c r="N413" s="82" t="s">
        <v>2771</v>
      </c>
      <c r="O413" s="57" t="str">
        <f>IF(ISERROR(VLOOKUP(K413, 'Catálogo VRAI'!A$1:A$1000,1, FALSE)),"No","Sí")</f>
        <v>Sí</v>
      </c>
      <c r="P413" s="57" t="s">
        <v>47</v>
      </c>
      <c r="Q413" s="89">
        <v>40</v>
      </c>
      <c r="R413" s="88">
        <v>1</v>
      </c>
    </row>
    <row r="414" spans="1:19">
      <c r="A414" s="57">
        <v>17</v>
      </c>
      <c r="B414" s="58">
        <f>VLOOKUP($A414,Sheet1!$A$1:$C$95,3,FALSE)</f>
        <v>45268.400081018503</v>
      </c>
      <c r="C414" s="57" t="s">
        <v>266</v>
      </c>
      <c r="D414" s="57" t="s">
        <v>267</v>
      </c>
      <c r="E414" s="57" t="s">
        <v>268</v>
      </c>
      <c r="F414" s="57" t="s">
        <v>269</v>
      </c>
      <c r="G414" s="57" t="s">
        <v>170</v>
      </c>
      <c r="H414" s="57" t="s">
        <v>270</v>
      </c>
      <c r="I414" s="57" t="str">
        <f>VLOOKUP(L414,Escuelas!$A$1:$C$720,3,FALSE)</f>
        <v>Arquitectura</v>
      </c>
      <c r="J414" s="57" t="s">
        <v>273</v>
      </c>
      <c r="K414" s="157">
        <v>27137</v>
      </c>
      <c r="L414" s="57" t="s">
        <v>274</v>
      </c>
      <c r="M414" s="57">
        <v>1</v>
      </c>
      <c r="N414" s="82" t="s">
        <v>56</v>
      </c>
      <c r="O414" s="57" t="str">
        <f>IF(ISERROR(VLOOKUP(K414, 'Catálogo VRAI'!A$1:A$1000,1, FALSE)),"No","Sí")</f>
        <v>Sí</v>
      </c>
      <c r="P414" s="57" t="s">
        <v>47</v>
      </c>
      <c r="Q414" s="89">
        <v>40</v>
      </c>
      <c r="R414" s="88">
        <v>2</v>
      </c>
    </row>
    <row r="415" spans="1:19">
      <c r="A415" s="57">
        <v>17</v>
      </c>
      <c r="B415" s="58">
        <f>VLOOKUP($A415,Sheet1!$A$1:$C$95,3,FALSE)</f>
        <v>45268.400081018503</v>
      </c>
      <c r="C415" s="57" t="s">
        <v>266</v>
      </c>
      <c r="D415" s="57" t="s">
        <v>267</v>
      </c>
      <c r="E415" s="57" t="s">
        <v>268</v>
      </c>
      <c r="F415" s="57" t="s">
        <v>269</v>
      </c>
      <c r="G415" s="57" t="s">
        <v>170</v>
      </c>
      <c r="H415" s="57" t="s">
        <v>270</v>
      </c>
      <c r="I415" s="57" t="str">
        <f>VLOOKUP(L415,Escuelas!$A$1:$C$720,3,FALSE)</f>
        <v>Arquitectura</v>
      </c>
      <c r="J415" s="57" t="s">
        <v>275</v>
      </c>
      <c r="K415" s="57">
        <v>19810</v>
      </c>
      <c r="L415" s="57" t="s">
        <v>276</v>
      </c>
      <c r="M415" s="57">
        <v>2</v>
      </c>
      <c r="N415" s="82" t="s">
        <v>2771</v>
      </c>
      <c r="O415" s="57" t="str">
        <f>IF(ISERROR(VLOOKUP(K415, 'Catálogo VRAI'!A$1:A$1000,1, FALSE)),"No","Sí")</f>
        <v>Sí</v>
      </c>
      <c r="P415" s="57" t="s">
        <v>56</v>
      </c>
      <c r="Q415" s="89">
        <v>40</v>
      </c>
      <c r="R415" s="88">
        <v>3</v>
      </c>
      <c r="S415" s="166" t="s">
        <v>2775</v>
      </c>
    </row>
    <row r="416" spans="1:19">
      <c r="A416" s="57">
        <v>17</v>
      </c>
      <c r="B416" s="58">
        <f>VLOOKUP($A416,Sheet1!$A$1:$C$95,3,FALSE)</f>
        <v>45268.400081018503</v>
      </c>
      <c r="C416" s="57" t="s">
        <v>266</v>
      </c>
      <c r="D416" s="57" t="s">
        <v>267</v>
      </c>
      <c r="E416" s="57" t="s">
        <v>268</v>
      </c>
      <c r="F416" s="57" t="s">
        <v>269</v>
      </c>
      <c r="G416" s="57" t="s">
        <v>170</v>
      </c>
      <c r="H416" s="57" t="s">
        <v>270</v>
      </c>
      <c r="I416" s="57" t="str">
        <f>VLOOKUP(L416,Escuelas!$A$1:$C$720,3,FALSE)</f>
        <v>Arquitectura</v>
      </c>
      <c r="J416" s="57" t="s">
        <v>277</v>
      </c>
      <c r="K416" s="57">
        <v>11386</v>
      </c>
      <c r="L416" s="59" t="s">
        <v>278</v>
      </c>
      <c r="M416" s="59" t="s">
        <v>279</v>
      </c>
      <c r="N416" s="82" t="s">
        <v>47</v>
      </c>
      <c r="O416" s="57" t="str">
        <f>IF(ISERROR(VLOOKUP(K416, 'Catálogo VRAI'!A$1:A$1000,1, FALSE)),"No","Sí")</f>
        <v>Sí</v>
      </c>
      <c r="P416" s="59" t="s">
        <v>280</v>
      </c>
      <c r="Q416" s="89">
        <v>40</v>
      </c>
      <c r="R416" s="88">
        <v>4</v>
      </c>
    </row>
    <row r="417" spans="1:18">
      <c r="A417" s="57">
        <v>17</v>
      </c>
      <c r="B417" s="58">
        <f>VLOOKUP($A417,Sheet1!$A$1:$C$95,3,FALSE)</f>
        <v>45268.400081018503</v>
      </c>
      <c r="C417" s="57" t="s">
        <v>266</v>
      </c>
      <c r="D417" s="57" t="s">
        <v>267</v>
      </c>
      <c r="E417" s="57" t="s">
        <v>268</v>
      </c>
      <c r="F417" s="57" t="s">
        <v>269</v>
      </c>
      <c r="G417" s="57" t="s">
        <v>170</v>
      </c>
      <c r="H417" s="57" t="s">
        <v>270</v>
      </c>
      <c r="I417" s="57" t="str">
        <f>VLOOKUP(L417,Escuelas!$A$1:$C$720,3,FALSE)</f>
        <v>Arquitectura</v>
      </c>
      <c r="J417" s="59" t="s">
        <v>2776</v>
      </c>
      <c r="K417" s="57">
        <v>11333</v>
      </c>
      <c r="L417" s="59" t="s">
        <v>2777</v>
      </c>
      <c r="M417" s="54"/>
      <c r="N417" s="82" t="s">
        <v>47</v>
      </c>
      <c r="O417" s="57" t="str">
        <f>IF(ISERROR(VLOOKUP(K417, 'Catálogo VRAI'!A$1:A$1000,1, FALSE)),"No","Sí")</f>
        <v>Sí</v>
      </c>
      <c r="Q417" s="89">
        <v>40</v>
      </c>
      <c r="R417" s="88">
        <v>5</v>
      </c>
    </row>
    <row r="418" spans="1:18">
      <c r="A418" s="151">
        <v>17</v>
      </c>
      <c r="B418" s="151" t="s">
        <v>3103</v>
      </c>
      <c r="C418" s="151" t="s">
        <v>3104</v>
      </c>
      <c r="D418" s="151" t="s">
        <v>3105</v>
      </c>
      <c r="E418" s="158">
        <v>1091743</v>
      </c>
      <c r="F418" s="151" t="s">
        <v>3106</v>
      </c>
      <c r="G418" s="151" t="s">
        <v>170</v>
      </c>
      <c r="H418" s="151" t="s">
        <v>3107</v>
      </c>
      <c r="I418" s="151" t="s">
        <v>742</v>
      </c>
      <c r="J418" s="151" t="s">
        <v>1121</v>
      </c>
      <c r="K418" s="151">
        <v>22625</v>
      </c>
      <c r="L418" s="151" t="s">
        <v>500</v>
      </c>
      <c r="M418" s="151">
        <v>1</v>
      </c>
      <c r="N418" s="82" t="s">
        <v>56</v>
      </c>
      <c r="O418" s="57" t="str">
        <f>IF(ISERROR(VLOOKUP(K418, 'Catálogo VRAI'!A$1:A$1000,1, FALSE)),"No","Sí")</f>
        <v>Sí</v>
      </c>
      <c r="P418" s="151" t="s">
        <v>56</v>
      </c>
      <c r="Q418" s="91">
        <v>40</v>
      </c>
      <c r="R418" s="88">
        <v>1</v>
      </c>
    </row>
    <row r="419" spans="1:18">
      <c r="A419" s="151">
        <v>17</v>
      </c>
      <c r="B419" s="151" t="s">
        <v>3103</v>
      </c>
      <c r="C419" s="151" t="s">
        <v>3104</v>
      </c>
      <c r="D419" s="151" t="s">
        <v>3105</v>
      </c>
      <c r="E419" s="158">
        <v>1091743</v>
      </c>
      <c r="F419" s="151" t="s">
        <v>3106</v>
      </c>
      <c r="G419" s="151" t="s">
        <v>170</v>
      </c>
      <c r="H419" s="151" t="s">
        <v>3107</v>
      </c>
      <c r="I419" s="151" t="s">
        <v>178</v>
      </c>
      <c r="J419" s="151" t="s">
        <v>54</v>
      </c>
      <c r="K419" s="151">
        <v>17351</v>
      </c>
      <c r="L419" s="151" t="s">
        <v>3108</v>
      </c>
      <c r="M419" s="151">
        <v>1</v>
      </c>
      <c r="N419" s="82" t="s">
        <v>2770</v>
      </c>
      <c r="O419" s="57" t="str">
        <f>IF(ISERROR(VLOOKUP(K419, 'Catálogo VRAI'!A$1:A$1000,1, FALSE)),"No","Sí")</f>
        <v>Sí</v>
      </c>
      <c r="P419" s="151" t="s">
        <v>56</v>
      </c>
      <c r="Q419" s="91">
        <v>40</v>
      </c>
      <c r="R419" s="88">
        <v>2</v>
      </c>
    </row>
    <row r="420" spans="1:18">
      <c r="A420" s="151">
        <v>17</v>
      </c>
      <c r="B420" s="151" t="s">
        <v>3103</v>
      </c>
      <c r="C420" s="151" t="s">
        <v>3104</v>
      </c>
      <c r="D420" s="151" t="s">
        <v>3105</v>
      </c>
      <c r="E420" s="158">
        <v>1091743</v>
      </c>
      <c r="F420" s="151" t="s">
        <v>3106</v>
      </c>
      <c r="G420" s="151" t="s">
        <v>170</v>
      </c>
      <c r="H420" s="151" t="s">
        <v>3107</v>
      </c>
      <c r="I420" s="151" t="s">
        <v>178</v>
      </c>
      <c r="J420" s="151" t="s">
        <v>1650</v>
      </c>
      <c r="K420" s="151">
        <v>15348</v>
      </c>
      <c r="L420" s="151" t="s">
        <v>2363</v>
      </c>
      <c r="M420" s="151">
        <v>1</v>
      </c>
      <c r="N420" s="82" t="s">
        <v>56</v>
      </c>
      <c r="O420" s="57" t="str">
        <f>IF(ISERROR(VLOOKUP(K420, 'Catálogo VRAI'!A$1:A$1000,1, FALSE)),"No","Sí")</f>
        <v>Sí</v>
      </c>
      <c r="P420" s="151" t="s">
        <v>56</v>
      </c>
      <c r="Q420" s="91">
        <v>40</v>
      </c>
      <c r="R420" s="88">
        <v>3</v>
      </c>
    </row>
    <row r="421" spans="1:18">
      <c r="A421" s="151">
        <v>17</v>
      </c>
      <c r="B421" s="151" t="s">
        <v>3103</v>
      </c>
      <c r="C421" s="151" t="s">
        <v>3104</v>
      </c>
      <c r="D421" s="151" t="s">
        <v>3105</v>
      </c>
      <c r="E421" s="158">
        <v>1091743</v>
      </c>
      <c r="F421" s="151" t="s">
        <v>3106</v>
      </c>
      <c r="G421" s="151" t="s">
        <v>170</v>
      </c>
      <c r="H421" s="151" t="s">
        <v>3107</v>
      </c>
      <c r="I421" s="151" t="s">
        <v>742</v>
      </c>
      <c r="J421" s="151" t="s">
        <v>1125</v>
      </c>
      <c r="K421" s="151">
        <v>30007</v>
      </c>
      <c r="L421" s="151" t="s">
        <v>1126</v>
      </c>
      <c r="M421" s="151">
        <v>1</v>
      </c>
      <c r="N421" s="82" t="s">
        <v>56</v>
      </c>
      <c r="O421" s="57" t="str">
        <f>IF(ISERROR(VLOOKUP(K421, 'Catálogo VRAI'!A$1:A$1000,1, FALSE)),"No","Sí")</f>
        <v>Sí</v>
      </c>
      <c r="P421" s="151" t="s">
        <v>56</v>
      </c>
      <c r="Q421" s="91">
        <v>40</v>
      </c>
      <c r="R421" s="88">
        <v>4</v>
      </c>
    </row>
    <row r="422" spans="1:18">
      <c r="A422" s="151">
        <v>17</v>
      </c>
      <c r="B422" s="151" t="s">
        <v>3103</v>
      </c>
      <c r="C422" s="151" t="s">
        <v>3104</v>
      </c>
      <c r="D422" s="151" t="s">
        <v>3105</v>
      </c>
      <c r="E422" s="158">
        <v>1091743</v>
      </c>
      <c r="F422" s="151" t="s">
        <v>3106</v>
      </c>
      <c r="G422" s="151" t="s">
        <v>170</v>
      </c>
      <c r="H422" s="151" t="s">
        <v>3107</v>
      </c>
      <c r="I422" s="151" t="s">
        <v>742</v>
      </c>
      <c r="J422" s="151" t="s">
        <v>977</v>
      </c>
      <c r="K422" s="151">
        <v>29301</v>
      </c>
      <c r="L422" s="151" t="s">
        <v>181</v>
      </c>
      <c r="M422" s="151">
        <v>1</v>
      </c>
      <c r="N422" s="82" t="s">
        <v>56</v>
      </c>
      <c r="O422" s="57" t="str">
        <f>IF(ISERROR(VLOOKUP(K422, 'Catálogo VRAI'!A$1:A$1000,1, FALSE)),"No","Sí")</f>
        <v>Sí</v>
      </c>
      <c r="P422" s="151" t="s">
        <v>56</v>
      </c>
      <c r="Q422" s="91">
        <v>40</v>
      </c>
      <c r="R422" s="88">
        <v>5</v>
      </c>
    </row>
    <row r="423" spans="1:18">
      <c r="A423" s="151">
        <v>17</v>
      </c>
      <c r="B423" s="151" t="s">
        <v>3103</v>
      </c>
      <c r="C423" s="151" t="s">
        <v>3104</v>
      </c>
      <c r="D423" s="151" t="s">
        <v>3105</v>
      </c>
      <c r="E423" s="158">
        <v>1091743</v>
      </c>
      <c r="F423" s="151" t="s">
        <v>3106</v>
      </c>
      <c r="G423" s="151" t="s">
        <v>170</v>
      </c>
      <c r="H423" s="151" t="s">
        <v>3107</v>
      </c>
      <c r="I423" s="151" t="s">
        <v>890</v>
      </c>
      <c r="J423" s="151" t="s">
        <v>2196</v>
      </c>
      <c r="K423" s="151">
        <v>17598</v>
      </c>
      <c r="L423" s="151" t="s">
        <v>1007</v>
      </c>
      <c r="M423" s="151">
        <v>1</v>
      </c>
      <c r="N423" s="82" t="s">
        <v>2771</v>
      </c>
      <c r="O423" s="57" t="str">
        <f>IF(ISERROR(VLOOKUP(K423, 'Catálogo VRAI'!A$1:A$1000,1, FALSE)),"No","Sí")</f>
        <v>Sí</v>
      </c>
      <c r="P423" s="151" t="s">
        <v>56</v>
      </c>
      <c r="Q423" s="91">
        <v>40</v>
      </c>
      <c r="R423" s="88">
        <v>6</v>
      </c>
    </row>
    <row r="424" spans="1:18">
      <c r="A424" s="151">
        <v>17</v>
      </c>
      <c r="B424" s="151" t="s">
        <v>3103</v>
      </c>
      <c r="C424" s="151" t="s">
        <v>3104</v>
      </c>
      <c r="D424" s="151" t="s">
        <v>3105</v>
      </c>
      <c r="E424" s="158">
        <v>1091743</v>
      </c>
      <c r="F424" s="151" t="s">
        <v>3106</v>
      </c>
      <c r="G424" s="151" t="s">
        <v>170</v>
      </c>
      <c r="H424" s="151" t="s">
        <v>3107</v>
      </c>
      <c r="I424" s="151" t="s">
        <v>742</v>
      </c>
      <c r="J424" s="151" t="s">
        <v>3109</v>
      </c>
      <c r="K424" s="151">
        <v>29304</v>
      </c>
      <c r="L424" s="151" t="s">
        <v>137</v>
      </c>
      <c r="M424" s="151">
        <v>1</v>
      </c>
      <c r="N424" s="82" t="s">
        <v>47</v>
      </c>
      <c r="O424" s="57" t="str">
        <f>IF(ISERROR(VLOOKUP(K424, 'Catálogo VRAI'!A$1:A$1000,1, FALSE)),"No","Sí")</f>
        <v>Sí</v>
      </c>
      <c r="P424" s="151" t="s">
        <v>56</v>
      </c>
      <c r="Q424" s="91">
        <v>40</v>
      </c>
      <c r="R424" s="88">
        <v>7</v>
      </c>
    </row>
    <row r="425" spans="1:18">
      <c r="A425" s="151">
        <v>17</v>
      </c>
      <c r="B425" s="151" t="s">
        <v>3103</v>
      </c>
      <c r="C425" s="151" t="s">
        <v>3104</v>
      </c>
      <c r="D425" s="151" t="s">
        <v>3105</v>
      </c>
      <c r="E425" s="158">
        <v>1091743</v>
      </c>
      <c r="F425" s="151" t="s">
        <v>3106</v>
      </c>
      <c r="G425" s="151" t="s">
        <v>170</v>
      </c>
      <c r="H425" s="151" t="s">
        <v>3107</v>
      </c>
      <c r="I425" s="151" t="s">
        <v>178</v>
      </c>
      <c r="J425" s="151" t="s">
        <v>3110</v>
      </c>
      <c r="K425" s="151">
        <v>29472</v>
      </c>
      <c r="L425" s="151" t="s">
        <v>3111</v>
      </c>
      <c r="M425" s="151">
        <v>1</v>
      </c>
      <c r="N425" s="82" t="s">
        <v>56</v>
      </c>
      <c r="O425" s="57" t="str">
        <f>IF(ISERROR(VLOOKUP(K425, 'Catálogo VRAI'!A$1:A$1000,1, FALSE)),"No","Sí")</f>
        <v>Sí</v>
      </c>
      <c r="P425" s="151" t="s">
        <v>56</v>
      </c>
      <c r="Q425" s="91">
        <v>40</v>
      </c>
      <c r="R425" s="88">
        <v>8</v>
      </c>
    </row>
    <row r="426" spans="1:18">
      <c r="A426" s="127">
        <v>17</v>
      </c>
      <c r="B426" s="132" t="s">
        <v>3711</v>
      </c>
      <c r="C426" s="127" t="s">
        <v>3712</v>
      </c>
      <c r="D426" s="127" t="s">
        <v>3713</v>
      </c>
      <c r="E426" s="127" t="s">
        <v>3714</v>
      </c>
      <c r="F426" s="127" t="s">
        <v>3715</v>
      </c>
      <c r="G426" s="127" t="s">
        <v>43</v>
      </c>
      <c r="H426" s="127" t="s">
        <v>505</v>
      </c>
      <c r="I426" s="127" t="s">
        <v>716</v>
      </c>
      <c r="J426" s="127" t="s">
        <v>653</v>
      </c>
      <c r="K426" s="127">
        <v>29649</v>
      </c>
      <c r="L426" s="127" t="s">
        <v>654</v>
      </c>
      <c r="M426" s="127">
        <v>1</v>
      </c>
      <c r="N426" s="127" t="s">
        <v>47</v>
      </c>
      <c r="O426" s="127" t="s">
        <v>47</v>
      </c>
      <c r="P426" s="127" t="s">
        <v>56</v>
      </c>
      <c r="Q426" s="190">
        <v>40</v>
      </c>
      <c r="R426" s="127">
        <v>1</v>
      </c>
    </row>
    <row r="427" spans="1:18">
      <c r="A427" s="127">
        <v>17</v>
      </c>
      <c r="B427" s="132" t="s">
        <v>3711</v>
      </c>
      <c r="C427" s="127" t="s">
        <v>3712</v>
      </c>
      <c r="D427" s="127" t="s">
        <v>3713</v>
      </c>
      <c r="E427" s="127" t="s">
        <v>3714</v>
      </c>
      <c r="F427" s="127" t="s">
        <v>3715</v>
      </c>
      <c r="G427" s="127" t="s">
        <v>43</v>
      </c>
      <c r="H427" s="127" t="s">
        <v>505</v>
      </c>
      <c r="I427" s="127" t="s">
        <v>541</v>
      </c>
      <c r="J427" s="127" t="s">
        <v>3716</v>
      </c>
      <c r="K427" s="127">
        <v>29822</v>
      </c>
      <c r="L427" s="127" t="s">
        <v>3717</v>
      </c>
      <c r="M427" s="127">
        <v>1</v>
      </c>
      <c r="N427" s="127" t="s">
        <v>47</v>
      </c>
      <c r="O427" s="127" t="s">
        <v>56</v>
      </c>
      <c r="P427" s="127" t="s">
        <v>56</v>
      </c>
      <c r="Q427" s="190">
        <v>40</v>
      </c>
      <c r="R427" s="127">
        <v>2</v>
      </c>
    </row>
    <row r="428" spans="1:18">
      <c r="A428" s="127">
        <v>17</v>
      </c>
      <c r="B428" s="132" t="s">
        <v>3711</v>
      </c>
      <c r="C428" s="127" t="s">
        <v>3712</v>
      </c>
      <c r="D428" s="127" t="s">
        <v>3713</v>
      </c>
      <c r="E428" s="127" t="s">
        <v>3714</v>
      </c>
      <c r="F428" s="127" t="s">
        <v>3715</v>
      </c>
      <c r="G428" s="127" t="s">
        <v>43</v>
      </c>
      <c r="H428" s="127" t="s">
        <v>505</v>
      </c>
      <c r="I428" s="127" t="s">
        <v>742</v>
      </c>
      <c r="J428" s="127" t="s">
        <v>743</v>
      </c>
      <c r="K428" s="127">
        <v>17334</v>
      </c>
      <c r="L428" s="127" t="s">
        <v>744</v>
      </c>
      <c r="M428" s="127">
        <v>1</v>
      </c>
      <c r="N428" s="127" t="s">
        <v>47</v>
      </c>
      <c r="O428" s="127" t="s">
        <v>47</v>
      </c>
      <c r="P428" s="127" t="s">
        <v>56</v>
      </c>
      <c r="Q428" s="190">
        <v>40</v>
      </c>
      <c r="R428" s="127">
        <v>3</v>
      </c>
    </row>
    <row r="429" spans="1:18">
      <c r="A429" s="127">
        <v>17</v>
      </c>
      <c r="B429" s="132" t="s">
        <v>3711</v>
      </c>
      <c r="C429" s="127" t="s">
        <v>3712</v>
      </c>
      <c r="D429" s="127" t="s">
        <v>3713</v>
      </c>
      <c r="E429" s="127" t="s">
        <v>3714</v>
      </c>
      <c r="F429" s="127" t="s">
        <v>3715</v>
      </c>
      <c r="G429" s="127" t="s">
        <v>43</v>
      </c>
      <c r="H429" s="127" t="s">
        <v>505</v>
      </c>
      <c r="I429" s="127" t="s">
        <v>742</v>
      </c>
      <c r="J429" s="127" t="s">
        <v>3718</v>
      </c>
      <c r="K429" s="127">
        <v>15370</v>
      </c>
      <c r="L429" s="127" t="s">
        <v>3719</v>
      </c>
      <c r="M429" s="127">
        <v>1</v>
      </c>
      <c r="N429" s="127" t="s">
        <v>47</v>
      </c>
      <c r="O429" s="127" t="s">
        <v>47</v>
      </c>
      <c r="P429" s="127" t="s">
        <v>56</v>
      </c>
      <c r="Q429" s="190">
        <v>40</v>
      </c>
      <c r="R429" s="127">
        <v>4</v>
      </c>
    </row>
    <row r="430" spans="1:18">
      <c r="A430" s="127">
        <v>17</v>
      </c>
      <c r="B430" s="132" t="s">
        <v>3711</v>
      </c>
      <c r="C430" s="127" t="s">
        <v>3712</v>
      </c>
      <c r="D430" s="127" t="s">
        <v>3713</v>
      </c>
      <c r="E430" s="127" t="s">
        <v>3714</v>
      </c>
      <c r="F430" s="127" t="s">
        <v>3715</v>
      </c>
      <c r="G430" s="127" t="s">
        <v>43</v>
      </c>
      <c r="H430" s="127" t="s">
        <v>505</v>
      </c>
      <c r="I430" s="127" t="s">
        <v>736</v>
      </c>
      <c r="J430" s="127" t="s">
        <v>920</v>
      </c>
      <c r="K430" s="127">
        <v>16150</v>
      </c>
      <c r="L430" s="127" t="s">
        <v>738</v>
      </c>
      <c r="M430" s="127">
        <v>1</v>
      </c>
      <c r="N430" s="127" t="s">
        <v>56</v>
      </c>
      <c r="O430" s="127" t="s">
        <v>47</v>
      </c>
      <c r="P430" s="127" t="s">
        <v>56</v>
      </c>
      <c r="Q430" s="190">
        <v>40</v>
      </c>
      <c r="R430" s="127">
        <v>5</v>
      </c>
    </row>
    <row r="431" spans="1:18">
      <c r="A431" s="127">
        <v>17</v>
      </c>
      <c r="B431" s="132" t="s">
        <v>3711</v>
      </c>
      <c r="C431" s="127" t="s">
        <v>3712</v>
      </c>
      <c r="D431" s="127" t="s">
        <v>3713</v>
      </c>
      <c r="E431" s="127" t="s">
        <v>3714</v>
      </c>
      <c r="F431" s="127" t="s">
        <v>3715</v>
      </c>
      <c r="G431" s="127" t="s">
        <v>43</v>
      </c>
      <c r="H431" s="127" t="s">
        <v>505</v>
      </c>
      <c r="I431" s="127" t="s">
        <v>541</v>
      </c>
      <c r="J431" s="127" t="s">
        <v>2471</v>
      </c>
      <c r="K431" s="127">
        <v>10115</v>
      </c>
      <c r="L431" s="127" t="s">
        <v>2909</v>
      </c>
      <c r="M431" s="127">
        <v>1</v>
      </c>
      <c r="N431" s="127" t="s">
        <v>56</v>
      </c>
      <c r="O431" s="127" t="s">
        <v>47</v>
      </c>
      <c r="P431" s="127" t="s">
        <v>56</v>
      </c>
      <c r="Q431" s="190">
        <v>40</v>
      </c>
      <c r="R431" s="127">
        <v>6</v>
      </c>
    </row>
    <row r="432" spans="1:18">
      <c r="A432" s="127">
        <v>17</v>
      </c>
      <c r="B432" s="132" t="s">
        <v>3711</v>
      </c>
      <c r="C432" s="127" t="s">
        <v>3712</v>
      </c>
      <c r="D432" s="127" t="s">
        <v>3713</v>
      </c>
      <c r="E432" s="127" t="s">
        <v>3714</v>
      </c>
      <c r="F432" s="127" t="s">
        <v>3715</v>
      </c>
      <c r="G432" s="127" t="s">
        <v>43</v>
      </c>
      <c r="H432" s="127" t="s">
        <v>505</v>
      </c>
      <c r="I432" s="127" t="s">
        <v>742</v>
      </c>
      <c r="J432" s="127" t="s">
        <v>3720</v>
      </c>
      <c r="K432" s="127">
        <v>28307</v>
      </c>
      <c r="L432" s="127" t="s">
        <v>3721</v>
      </c>
      <c r="M432" s="127">
        <v>1</v>
      </c>
      <c r="N432" s="127" t="s">
        <v>47</v>
      </c>
      <c r="O432" s="127" t="s">
        <v>47</v>
      </c>
      <c r="P432" s="127" t="s">
        <v>56</v>
      </c>
      <c r="Q432" s="190">
        <v>40</v>
      </c>
      <c r="R432" s="127">
        <v>7</v>
      </c>
    </row>
    <row r="433" spans="1:19">
      <c r="A433" s="57">
        <v>18</v>
      </c>
      <c r="B433" s="58">
        <f>VLOOKUP($A433,Sheet1!$A$1:$C$95,3,FALSE)</f>
        <v>45268.428310185198</v>
      </c>
      <c r="C433" s="57" t="s">
        <v>290</v>
      </c>
      <c r="D433" s="57" t="s">
        <v>291</v>
      </c>
      <c r="E433" s="57" t="s">
        <v>292</v>
      </c>
      <c r="F433" s="57" t="s">
        <v>293</v>
      </c>
      <c r="G433" s="57" t="s">
        <v>114</v>
      </c>
      <c r="H433" s="57" t="s">
        <v>186</v>
      </c>
      <c r="I433" s="57" t="str">
        <f>VLOOKUP(L433,Escuelas!$A$1:$C$720,3,FALSE)</f>
        <v>Agronomía y Sistemas Naturales</v>
      </c>
      <c r="J433" s="57" t="s">
        <v>294</v>
      </c>
      <c r="K433" s="57">
        <v>25209</v>
      </c>
      <c r="L433" s="59" t="s">
        <v>155</v>
      </c>
      <c r="M433" s="54"/>
      <c r="N433" s="82" t="s">
        <v>2771</v>
      </c>
      <c r="O433" s="57" t="str">
        <f>IF(ISERROR(VLOOKUP(K433, 'Catálogo VRAI'!A$1:A$1000,1, FALSE)),"No","Sí")</f>
        <v>Sí</v>
      </c>
      <c r="Q433" s="89">
        <v>50</v>
      </c>
      <c r="R433" s="88">
        <v>1</v>
      </c>
    </row>
    <row r="434" spans="1:19">
      <c r="A434" s="57">
        <v>18</v>
      </c>
      <c r="B434" s="58">
        <f>VLOOKUP($A434,Sheet1!$A$1:$C$95,3,FALSE)</f>
        <v>45268.428310185198</v>
      </c>
      <c r="C434" s="57" t="s">
        <v>290</v>
      </c>
      <c r="D434" s="57" t="s">
        <v>291</v>
      </c>
      <c r="E434" s="57" t="s">
        <v>292</v>
      </c>
      <c r="F434" s="57" t="s">
        <v>293</v>
      </c>
      <c r="G434" s="57" t="s">
        <v>114</v>
      </c>
      <c r="H434" s="57" t="s">
        <v>186</v>
      </c>
      <c r="I434" s="57" t="str">
        <f>VLOOKUP(L434,Escuelas!$A$1:$C$720,3,FALSE)</f>
        <v>Agronomía y Sistemas Naturales</v>
      </c>
      <c r="J434" s="57" t="s">
        <v>296</v>
      </c>
      <c r="K434" s="57">
        <v>17813</v>
      </c>
      <c r="L434" s="59" t="s">
        <v>1039</v>
      </c>
      <c r="M434" s="54"/>
      <c r="N434" s="82" t="s">
        <v>2771</v>
      </c>
      <c r="O434" s="57" t="str">
        <f>IF(ISERROR(VLOOKUP(K434, 'Catálogo VRAI'!A$1:A$1000,1, FALSE)),"No","Sí")</f>
        <v>Sí</v>
      </c>
      <c r="Q434" s="89">
        <v>50</v>
      </c>
      <c r="R434" s="88">
        <v>2</v>
      </c>
    </row>
    <row r="435" spans="1:19">
      <c r="A435" s="57">
        <v>18</v>
      </c>
      <c r="B435" s="58">
        <f>VLOOKUP($A435,Sheet1!$A$1:$C$95,3,FALSE)</f>
        <v>45268.428310185198</v>
      </c>
      <c r="C435" s="57" t="s">
        <v>290</v>
      </c>
      <c r="D435" s="57" t="s">
        <v>291</v>
      </c>
      <c r="E435" s="57" t="s">
        <v>292</v>
      </c>
      <c r="F435" s="57" t="s">
        <v>293</v>
      </c>
      <c r="G435" s="57" t="s">
        <v>114</v>
      </c>
      <c r="H435" s="57" t="s">
        <v>186</v>
      </c>
      <c r="I435" s="57" t="str">
        <f>VLOOKUP(L435,Escuelas!$A$1:$C$720,3,FALSE)</f>
        <v>Agronomía y Sistemas Naturales</v>
      </c>
      <c r="J435" s="57" t="s">
        <v>158</v>
      </c>
      <c r="K435" s="57">
        <v>18198</v>
      </c>
      <c r="L435" s="59" t="s">
        <v>159</v>
      </c>
      <c r="M435" s="57">
        <v>2</v>
      </c>
      <c r="N435" s="82" t="s">
        <v>47</v>
      </c>
      <c r="O435" s="57" t="str">
        <f>IF(ISERROR(VLOOKUP(K435, 'Catálogo VRAI'!A$1:A$1000,1, FALSE)),"No","Sí")</f>
        <v>Sí</v>
      </c>
      <c r="P435" s="57" t="s">
        <v>47</v>
      </c>
      <c r="Q435" s="89">
        <v>50</v>
      </c>
      <c r="R435" s="88">
        <v>3</v>
      </c>
    </row>
    <row r="436" spans="1:19">
      <c r="A436" s="57">
        <v>18</v>
      </c>
      <c r="B436" s="58">
        <f>VLOOKUP($A436,Sheet1!$A$1:$C$95,3,FALSE)</f>
        <v>45268.428310185198</v>
      </c>
      <c r="C436" s="57" t="s">
        <v>290</v>
      </c>
      <c r="D436" s="57" t="s">
        <v>291</v>
      </c>
      <c r="E436" s="57" t="s">
        <v>292</v>
      </c>
      <c r="F436" s="57" t="s">
        <v>293</v>
      </c>
      <c r="G436" s="57" t="s">
        <v>114</v>
      </c>
      <c r="H436" s="57" t="s">
        <v>186</v>
      </c>
      <c r="I436" s="57" t="str">
        <f>VLOOKUP(L436,Escuelas!$A$1:$C$720,3,FALSE)</f>
        <v>Agronomía y Sistemas Naturales</v>
      </c>
      <c r="J436" s="57" t="s">
        <v>297</v>
      </c>
      <c r="K436" s="57">
        <v>21877</v>
      </c>
      <c r="L436" s="57" t="s">
        <v>298</v>
      </c>
      <c r="M436" s="57">
        <v>2</v>
      </c>
      <c r="N436" s="82" t="s">
        <v>47</v>
      </c>
      <c r="O436" s="57" t="str">
        <f>IF(ISERROR(VLOOKUP(K436, 'Catálogo VRAI'!A$1:A$1000,1, FALSE)),"No","Sí")</f>
        <v>Sí</v>
      </c>
      <c r="P436" s="57" t="s">
        <v>47</v>
      </c>
      <c r="Q436" s="89">
        <v>50</v>
      </c>
      <c r="R436" s="88">
        <v>4</v>
      </c>
    </row>
    <row r="437" spans="1:19">
      <c r="A437" s="57">
        <v>18</v>
      </c>
      <c r="B437" s="58">
        <f>VLOOKUP($A437,Sheet1!$A$1:$C$95,3,FALSE)</f>
        <v>45268.428310185198</v>
      </c>
      <c r="C437" s="57" t="s">
        <v>290</v>
      </c>
      <c r="D437" s="57" t="s">
        <v>291</v>
      </c>
      <c r="E437" s="57" t="s">
        <v>292</v>
      </c>
      <c r="F437" s="57" t="s">
        <v>293</v>
      </c>
      <c r="G437" s="57" t="s">
        <v>114</v>
      </c>
      <c r="H437" s="57" t="s">
        <v>186</v>
      </c>
      <c r="I437" s="57" t="str">
        <f>VLOOKUP(L437,Escuelas!$A$1:$C$720,3,FALSE)</f>
        <v>Agronomía y Sistemas Naturales</v>
      </c>
      <c r="J437" s="57" t="s">
        <v>191</v>
      </c>
      <c r="K437" s="57">
        <v>21517</v>
      </c>
      <c r="L437" s="57" t="s">
        <v>192</v>
      </c>
      <c r="M437" s="57">
        <v>1</v>
      </c>
      <c r="N437" s="82" t="s">
        <v>2771</v>
      </c>
      <c r="O437" s="57" t="str">
        <f>IF(ISERROR(VLOOKUP(K437, 'Catálogo VRAI'!A$1:A$1000,1, FALSE)),"No","Sí")</f>
        <v>Sí</v>
      </c>
      <c r="P437" s="57" t="s">
        <v>47</v>
      </c>
      <c r="Q437" s="89">
        <v>50</v>
      </c>
      <c r="R437" s="88">
        <v>5</v>
      </c>
    </row>
    <row r="438" spans="1:19">
      <c r="A438" s="151">
        <v>18</v>
      </c>
      <c r="B438" s="151" t="s">
        <v>3112</v>
      </c>
      <c r="C438" s="151" t="s">
        <v>3113</v>
      </c>
      <c r="D438" s="151" t="s">
        <v>3114</v>
      </c>
      <c r="E438" s="151" t="s">
        <v>3115</v>
      </c>
      <c r="F438" s="151" t="s">
        <v>3116</v>
      </c>
      <c r="G438" s="151" t="s">
        <v>114</v>
      </c>
      <c r="H438" s="151" t="s">
        <v>3117</v>
      </c>
      <c r="I438" s="151" t="s">
        <v>867</v>
      </c>
      <c r="J438" s="151" t="s">
        <v>417</v>
      </c>
      <c r="K438" s="151">
        <v>11625</v>
      </c>
      <c r="L438" s="151" t="s">
        <v>418</v>
      </c>
      <c r="M438" s="151">
        <v>1</v>
      </c>
      <c r="N438" s="82" t="s">
        <v>56</v>
      </c>
      <c r="O438" s="57" t="str">
        <f>IF(ISERROR(VLOOKUP(K438, 'Catálogo VRAI'!A$1:A$1000,1, FALSE)),"No","Sí")</f>
        <v>Sí</v>
      </c>
      <c r="P438" s="151" t="s">
        <v>47</v>
      </c>
      <c r="Q438" s="91">
        <v>50</v>
      </c>
      <c r="R438" s="88">
        <v>1</v>
      </c>
      <c r="S438" t="s">
        <v>3118</v>
      </c>
    </row>
    <row r="439" spans="1:19">
      <c r="A439" s="151">
        <v>18</v>
      </c>
      <c r="B439" s="151" t="s">
        <v>3112</v>
      </c>
      <c r="C439" s="151" t="s">
        <v>3113</v>
      </c>
      <c r="D439" s="151" t="s">
        <v>3114</v>
      </c>
      <c r="E439" s="151" t="s">
        <v>3115</v>
      </c>
      <c r="F439" s="151" t="s">
        <v>3116</v>
      </c>
      <c r="G439" s="151" t="s">
        <v>114</v>
      </c>
      <c r="H439" s="151" t="s">
        <v>3117</v>
      </c>
      <c r="I439" s="151" t="s">
        <v>890</v>
      </c>
      <c r="J439" s="151" t="s">
        <v>330</v>
      </c>
      <c r="K439" s="151">
        <v>22884</v>
      </c>
      <c r="L439" s="151" t="s">
        <v>331</v>
      </c>
      <c r="M439" s="151">
        <v>1</v>
      </c>
      <c r="N439" s="82" t="s">
        <v>56</v>
      </c>
      <c r="O439" s="57" t="str">
        <f>IF(ISERROR(VLOOKUP(K439, 'Catálogo VRAI'!A$1:A$1000,1, FALSE)),"No","Sí")</f>
        <v>Sí</v>
      </c>
      <c r="P439" s="151" t="s">
        <v>47</v>
      </c>
      <c r="Q439" s="91">
        <v>50</v>
      </c>
      <c r="R439" s="88">
        <v>2</v>
      </c>
      <c r="S439" t="s">
        <v>3119</v>
      </c>
    </row>
    <row r="440" spans="1:19">
      <c r="A440" s="151">
        <v>18</v>
      </c>
      <c r="B440" s="151" t="s">
        <v>3112</v>
      </c>
      <c r="C440" s="151" t="s">
        <v>3113</v>
      </c>
      <c r="D440" s="151" t="s">
        <v>3114</v>
      </c>
      <c r="E440" s="151" t="s">
        <v>3115</v>
      </c>
      <c r="F440" s="151" t="s">
        <v>3116</v>
      </c>
      <c r="G440" s="151" t="s">
        <v>114</v>
      </c>
      <c r="H440" s="151" t="s">
        <v>3117</v>
      </c>
      <c r="I440" s="151" t="s">
        <v>890</v>
      </c>
      <c r="J440" s="151" t="s">
        <v>3120</v>
      </c>
      <c r="K440" s="151">
        <v>13860</v>
      </c>
      <c r="L440" s="151" t="s">
        <v>309</v>
      </c>
      <c r="M440" s="151">
        <v>1</v>
      </c>
      <c r="N440" s="82" t="s">
        <v>56</v>
      </c>
      <c r="O440" s="57" t="str">
        <f>IF(ISERROR(VLOOKUP(K440, 'Catálogo VRAI'!A$1:A$1000,1, FALSE)),"No","Sí")</f>
        <v>Sí</v>
      </c>
      <c r="P440" s="151" t="s">
        <v>47</v>
      </c>
      <c r="Q440" s="91">
        <v>50</v>
      </c>
      <c r="R440" s="88">
        <v>3</v>
      </c>
    </row>
    <row r="441" spans="1:19">
      <c r="A441" s="151">
        <v>18</v>
      </c>
      <c r="B441" s="151" t="s">
        <v>3112</v>
      </c>
      <c r="C441" s="151" t="s">
        <v>3113</v>
      </c>
      <c r="D441" s="151" t="s">
        <v>3114</v>
      </c>
      <c r="E441" s="151" t="s">
        <v>3115</v>
      </c>
      <c r="F441" s="151" t="s">
        <v>3116</v>
      </c>
      <c r="G441" s="151" t="s">
        <v>114</v>
      </c>
      <c r="H441" s="151" t="s">
        <v>3117</v>
      </c>
      <c r="I441" s="151" t="s">
        <v>541</v>
      </c>
      <c r="J441" s="151" t="s">
        <v>485</v>
      </c>
      <c r="K441" s="151">
        <v>25250</v>
      </c>
      <c r="L441" s="151" t="s">
        <v>471</v>
      </c>
      <c r="M441" s="151">
        <v>1</v>
      </c>
      <c r="N441" s="82" t="s">
        <v>2767</v>
      </c>
      <c r="O441" s="57" t="str">
        <f>IF(ISERROR(VLOOKUP(K441, 'Catálogo VRAI'!A$1:A$1000,1, FALSE)),"No","Sí")</f>
        <v>Sí</v>
      </c>
      <c r="P441" s="151" t="s">
        <v>47</v>
      </c>
      <c r="Q441" s="91">
        <v>50</v>
      </c>
      <c r="R441" s="88">
        <v>4</v>
      </c>
    </row>
    <row r="442" spans="1:19">
      <c r="A442" s="151">
        <v>18</v>
      </c>
      <c r="B442" s="151" t="s">
        <v>3112</v>
      </c>
      <c r="C442" s="151" t="s">
        <v>3113</v>
      </c>
      <c r="D442" s="151" t="s">
        <v>3114</v>
      </c>
      <c r="E442" s="151" t="s">
        <v>3115</v>
      </c>
      <c r="F442" s="151" t="s">
        <v>3116</v>
      </c>
      <c r="G442" s="151" t="s">
        <v>114</v>
      </c>
      <c r="H442" s="151" t="s">
        <v>3117</v>
      </c>
      <c r="I442" s="151" t="s">
        <v>178</v>
      </c>
      <c r="J442" s="151" t="s">
        <v>145</v>
      </c>
      <c r="K442" s="151">
        <v>24958</v>
      </c>
      <c r="L442" s="151" t="s">
        <v>146</v>
      </c>
      <c r="M442" s="151">
        <v>1</v>
      </c>
      <c r="N442" s="82" t="s">
        <v>47</v>
      </c>
      <c r="O442" s="57" t="str">
        <f>IF(ISERROR(VLOOKUP(K442, 'Catálogo VRAI'!A$1:A$1000,1, FALSE)),"No","Sí")</f>
        <v>Sí</v>
      </c>
      <c r="P442" s="151" t="s">
        <v>47</v>
      </c>
      <c r="Q442" s="91">
        <v>50</v>
      </c>
      <c r="R442" s="88">
        <v>5</v>
      </c>
    </row>
    <row r="443" spans="1:19">
      <c r="A443" s="151">
        <v>18</v>
      </c>
      <c r="B443" s="151" t="s">
        <v>3112</v>
      </c>
      <c r="C443" s="151" t="s">
        <v>3113</v>
      </c>
      <c r="D443" s="151" t="s">
        <v>3114</v>
      </c>
      <c r="E443" s="151" t="s">
        <v>3115</v>
      </c>
      <c r="F443" s="151" t="s">
        <v>3116</v>
      </c>
      <c r="G443" s="151" t="s">
        <v>114</v>
      </c>
      <c r="H443" s="151" t="s">
        <v>3117</v>
      </c>
      <c r="I443" s="151" t="s">
        <v>178</v>
      </c>
      <c r="J443" s="151" t="s">
        <v>3121</v>
      </c>
      <c r="K443" s="151">
        <v>29924</v>
      </c>
      <c r="L443" s="151" t="s">
        <v>1632</v>
      </c>
      <c r="M443" s="151">
        <v>1</v>
      </c>
      <c r="N443" s="82" t="s">
        <v>47</v>
      </c>
      <c r="O443" s="57" t="str">
        <f>IF(ISERROR(VLOOKUP(K443, 'Catálogo VRAI'!A$1:A$1000,1, FALSE)),"No","Sí")</f>
        <v>Sí</v>
      </c>
      <c r="P443" s="151" t="s">
        <v>47</v>
      </c>
      <c r="Q443" s="91">
        <v>50</v>
      </c>
      <c r="R443" s="88">
        <v>6</v>
      </c>
    </row>
    <row r="444" spans="1:19">
      <c r="A444" s="151">
        <v>18</v>
      </c>
      <c r="B444" s="151" t="s">
        <v>3112</v>
      </c>
      <c r="C444" s="151" t="s">
        <v>3113</v>
      </c>
      <c r="D444" s="151" t="s">
        <v>3114</v>
      </c>
      <c r="E444" s="151" t="s">
        <v>3115</v>
      </c>
      <c r="F444" s="151" t="s">
        <v>3116</v>
      </c>
      <c r="G444" s="151" t="s">
        <v>114</v>
      </c>
      <c r="H444" s="151" t="s">
        <v>3117</v>
      </c>
      <c r="I444" s="151" t="s">
        <v>178</v>
      </c>
      <c r="J444" s="151" t="s">
        <v>226</v>
      </c>
      <c r="K444" s="151">
        <v>17341</v>
      </c>
      <c r="L444" s="151" t="s">
        <v>51</v>
      </c>
      <c r="M444" s="151">
        <v>1</v>
      </c>
      <c r="N444" s="82" t="s">
        <v>56</v>
      </c>
      <c r="O444" s="57" t="str">
        <f>IF(ISERROR(VLOOKUP(K444, 'Catálogo VRAI'!A$1:A$1000,1, FALSE)),"No","Sí")</f>
        <v>Sí</v>
      </c>
      <c r="P444" s="151" t="s">
        <v>47</v>
      </c>
      <c r="Q444" s="91">
        <v>50</v>
      </c>
      <c r="R444" s="88">
        <v>7</v>
      </c>
    </row>
    <row r="445" spans="1:19">
      <c r="A445" s="151">
        <v>18</v>
      </c>
      <c r="B445" s="151" t="s">
        <v>3112</v>
      </c>
      <c r="C445" s="151" t="s">
        <v>3113</v>
      </c>
      <c r="D445" s="151" t="s">
        <v>3114</v>
      </c>
      <c r="E445" s="151" t="s">
        <v>3115</v>
      </c>
      <c r="F445" s="151" t="s">
        <v>3116</v>
      </c>
      <c r="G445" s="151" t="s">
        <v>114</v>
      </c>
      <c r="H445" s="151" t="s">
        <v>3117</v>
      </c>
      <c r="I445" s="151" t="s">
        <v>742</v>
      </c>
      <c r="J445" s="151" t="s">
        <v>3109</v>
      </c>
      <c r="K445" s="151">
        <v>29304</v>
      </c>
      <c r="L445" s="151" t="s">
        <v>137</v>
      </c>
      <c r="M445" s="151">
        <v>1</v>
      </c>
      <c r="N445" s="82" t="s">
        <v>47</v>
      </c>
      <c r="O445" s="57" t="str">
        <f>IF(ISERROR(VLOOKUP(K445, 'Catálogo VRAI'!A$1:A$1000,1, FALSE)),"No","Sí")</f>
        <v>Sí</v>
      </c>
      <c r="P445" s="151" t="s">
        <v>47</v>
      </c>
      <c r="Q445" s="91">
        <v>50</v>
      </c>
      <c r="R445" s="88">
        <v>8</v>
      </c>
    </row>
    <row r="446" spans="1:19">
      <c r="A446" s="151">
        <v>18</v>
      </c>
      <c r="B446" s="151" t="s">
        <v>3112</v>
      </c>
      <c r="C446" s="151" t="s">
        <v>3113</v>
      </c>
      <c r="D446" s="151" t="s">
        <v>3114</v>
      </c>
      <c r="E446" s="151" t="s">
        <v>3115</v>
      </c>
      <c r="F446" s="151" t="s">
        <v>3116</v>
      </c>
      <c r="G446" s="151" t="s">
        <v>114</v>
      </c>
      <c r="H446" s="151" t="s">
        <v>3117</v>
      </c>
      <c r="I446" s="151" t="s">
        <v>790</v>
      </c>
      <c r="J446" s="151" t="s">
        <v>2610</v>
      </c>
      <c r="K446" s="151">
        <v>12815</v>
      </c>
      <c r="L446" s="151" t="s">
        <v>2612</v>
      </c>
      <c r="M446" s="151">
        <v>1</v>
      </c>
      <c r="N446" s="82" t="s">
        <v>47</v>
      </c>
      <c r="O446" s="57" t="str">
        <f>IF(ISERROR(VLOOKUP(K446, 'Catálogo VRAI'!A$1:A$1000,1, FALSE)),"No","Sí")</f>
        <v>No</v>
      </c>
      <c r="P446" s="151" t="s">
        <v>47</v>
      </c>
      <c r="Q446" s="91">
        <v>50</v>
      </c>
      <c r="R446" s="88">
        <v>9</v>
      </c>
    </row>
    <row r="447" spans="1:19">
      <c r="A447" s="151">
        <v>18</v>
      </c>
      <c r="B447" s="151" t="s">
        <v>3112</v>
      </c>
      <c r="C447" s="151" t="s">
        <v>3113</v>
      </c>
      <c r="D447" s="151" t="s">
        <v>3114</v>
      </c>
      <c r="E447" s="151" t="s">
        <v>3115</v>
      </c>
      <c r="F447" s="151" t="s">
        <v>3116</v>
      </c>
      <c r="G447" s="151" t="s">
        <v>114</v>
      </c>
      <c r="H447" s="151" t="s">
        <v>3117</v>
      </c>
      <c r="I447" s="151" t="s">
        <v>867</v>
      </c>
      <c r="J447" s="151" t="s">
        <v>3122</v>
      </c>
      <c r="K447" s="151">
        <v>24185</v>
      </c>
      <c r="L447" s="151" t="s">
        <v>3123</v>
      </c>
      <c r="M447" s="151">
        <v>1</v>
      </c>
      <c r="N447" s="82" t="s">
        <v>56</v>
      </c>
      <c r="O447" s="57" t="str">
        <f>IF(ISERROR(VLOOKUP(K447, 'Catálogo VRAI'!A$1:A$1000,1, FALSE)),"No","Sí")</f>
        <v>No</v>
      </c>
      <c r="P447" s="151" t="s">
        <v>47</v>
      </c>
      <c r="Q447" s="91">
        <v>50</v>
      </c>
      <c r="R447" s="88">
        <v>10</v>
      </c>
    </row>
    <row r="448" spans="1:19">
      <c r="A448" s="151">
        <v>18</v>
      </c>
      <c r="B448" s="151" t="s">
        <v>3368</v>
      </c>
      <c r="C448" s="151" t="s">
        <v>3369</v>
      </c>
      <c r="D448" s="151" t="s">
        <v>3370</v>
      </c>
      <c r="E448" s="151" t="s">
        <v>3371</v>
      </c>
      <c r="F448" s="151" t="s">
        <v>3372</v>
      </c>
      <c r="G448" s="151" t="s">
        <v>130</v>
      </c>
      <c r="H448" s="151" t="s">
        <v>131</v>
      </c>
      <c r="I448" s="151" t="s">
        <v>736</v>
      </c>
      <c r="J448" s="151" t="s">
        <v>737</v>
      </c>
      <c r="K448" s="151">
        <v>16150</v>
      </c>
      <c r="L448" s="151" t="s">
        <v>738</v>
      </c>
      <c r="M448" s="151">
        <v>1</v>
      </c>
      <c r="N448" s="82" t="s">
        <v>56</v>
      </c>
      <c r="O448" s="57" t="str">
        <f>IF(ISERROR(VLOOKUP(K448, 'Catálogo VRAI'!A$1:A$1000,1, FALSE)),"No","Sí")</f>
        <v>Sí</v>
      </c>
      <c r="P448" s="151" t="s">
        <v>47</v>
      </c>
      <c r="Q448" s="91" t="s">
        <v>3373</v>
      </c>
      <c r="R448" s="88">
        <v>1</v>
      </c>
    </row>
    <row r="449" spans="1:19">
      <c r="A449" s="151">
        <v>18</v>
      </c>
      <c r="B449" s="151" t="s">
        <v>3368</v>
      </c>
      <c r="C449" s="151" t="s">
        <v>3369</v>
      </c>
      <c r="D449" s="151" t="s">
        <v>3370</v>
      </c>
      <c r="E449" s="151" t="s">
        <v>3371</v>
      </c>
      <c r="F449" s="151" t="s">
        <v>3372</v>
      </c>
      <c r="G449" s="151" t="s">
        <v>130</v>
      </c>
      <c r="H449" s="151" t="s">
        <v>131</v>
      </c>
      <c r="I449" s="151" t="s">
        <v>736</v>
      </c>
      <c r="J449" s="151" t="s">
        <v>3374</v>
      </c>
      <c r="K449" s="151">
        <v>17019</v>
      </c>
      <c r="L449" s="151" t="s">
        <v>3375</v>
      </c>
      <c r="M449" s="151">
        <v>5</v>
      </c>
      <c r="N449" s="82" t="s">
        <v>2771</v>
      </c>
      <c r="O449" s="57" t="str">
        <f>IF(ISERROR(VLOOKUP(K449, 'Catálogo VRAI'!A$1:A$1000,1, FALSE)),"No","Sí")</f>
        <v>Sí</v>
      </c>
      <c r="P449" s="151" t="s">
        <v>47</v>
      </c>
      <c r="Q449" s="91" t="s">
        <v>3373</v>
      </c>
      <c r="R449" s="88">
        <v>2</v>
      </c>
      <c r="S449" t="s">
        <v>3376</v>
      </c>
    </row>
    <row r="450" spans="1:19">
      <c r="A450" s="151">
        <v>18</v>
      </c>
      <c r="B450" s="151" t="s">
        <v>3368</v>
      </c>
      <c r="C450" s="151" t="s">
        <v>3369</v>
      </c>
      <c r="D450" s="151" t="s">
        <v>3370</v>
      </c>
      <c r="E450" s="151" t="s">
        <v>3371</v>
      </c>
      <c r="F450" s="151" t="s">
        <v>3372</v>
      </c>
      <c r="G450" s="151" t="s">
        <v>130</v>
      </c>
      <c r="H450" s="151" t="s">
        <v>131</v>
      </c>
      <c r="I450" s="151" t="s">
        <v>736</v>
      </c>
      <c r="J450" s="151" t="s">
        <v>2564</v>
      </c>
      <c r="K450" s="151">
        <v>24818</v>
      </c>
      <c r="L450" s="151" t="s">
        <v>2335</v>
      </c>
      <c r="M450" s="151">
        <v>1</v>
      </c>
      <c r="N450" s="82" t="s">
        <v>47</v>
      </c>
      <c r="O450" s="57" t="str">
        <f>IF(ISERROR(VLOOKUP(K450, 'Catálogo VRAI'!A$1:A$1000,1, FALSE)),"No","Sí")</f>
        <v>Sí</v>
      </c>
      <c r="P450" s="151" t="s">
        <v>47</v>
      </c>
      <c r="Q450" s="91" t="s">
        <v>3373</v>
      </c>
      <c r="R450" s="88">
        <v>3</v>
      </c>
    </row>
    <row r="451" spans="1:19">
      <c r="A451" s="151">
        <v>18</v>
      </c>
      <c r="B451" s="151" t="s">
        <v>3368</v>
      </c>
      <c r="C451" s="151" t="s">
        <v>3369</v>
      </c>
      <c r="D451" s="151" t="s">
        <v>3370</v>
      </c>
      <c r="E451" s="151" t="s">
        <v>3371</v>
      </c>
      <c r="F451" s="151" t="s">
        <v>3372</v>
      </c>
      <c r="G451" s="151" t="s">
        <v>130</v>
      </c>
      <c r="H451" s="151" t="s">
        <v>131</v>
      </c>
      <c r="I451" s="151" t="s">
        <v>736</v>
      </c>
      <c r="J451" s="151" t="s">
        <v>2338</v>
      </c>
      <c r="K451" s="151">
        <v>30343</v>
      </c>
      <c r="L451" s="151" t="s">
        <v>2170</v>
      </c>
      <c r="M451" s="151">
        <v>1</v>
      </c>
      <c r="N451" s="82" t="s">
        <v>2771</v>
      </c>
      <c r="O451" s="57" t="str">
        <f>IF(ISERROR(VLOOKUP(K451, 'Catálogo VRAI'!A$1:A$1000,1, FALSE)),"No","Sí")</f>
        <v>Sí</v>
      </c>
      <c r="P451" s="151" t="s">
        <v>47</v>
      </c>
      <c r="Q451" s="91" t="s">
        <v>3373</v>
      </c>
      <c r="R451" s="88">
        <v>4</v>
      </c>
    </row>
    <row r="452" spans="1:19">
      <c r="A452" s="151">
        <v>18</v>
      </c>
      <c r="B452" s="151" t="s">
        <v>3368</v>
      </c>
      <c r="C452" s="151" t="s">
        <v>3369</v>
      </c>
      <c r="D452" s="151" t="s">
        <v>3370</v>
      </c>
      <c r="E452" s="151" t="s">
        <v>3371</v>
      </c>
      <c r="F452" s="151" t="s">
        <v>3372</v>
      </c>
      <c r="G452" s="151" t="s">
        <v>130</v>
      </c>
      <c r="H452" s="151" t="s">
        <v>131</v>
      </c>
      <c r="I452" s="151" t="s">
        <v>736</v>
      </c>
      <c r="J452" s="151" t="s">
        <v>3377</v>
      </c>
      <c r="K452" s="151" t="s">
        <v>3378</v>
      </c>
      <c r="L452" s="151" t="s">
        <v>3378</v>
      </c>
      <c r="M452" s="151">
        <v>1</v>
      </c>
      <c r="N452" s="82" t="s">
        <v>2770</v>
      </c>
      <c r="O452" s="57" t="str">
        <f>IF(ISERROR(VLOOKUP(K452, 'Catálogo VRAI'!A$1:A$1000,1, FALSE)),"No","Sí")</f>
        <v>No</v>
      </c>
      <c r="P452" s="151" t="s">
        <v>56</v>
      </c>
      <c r="Q452" s="91" t="s">
        <v>3373</v>
      </c>
      <c r="R452" s="88">
        <v>5</v>
      </c>
    </row>
    <row r="453" spans="1:19">
      <c r="A453" s="151">
        <v>18</v>
      </c>
      <c r="B453" s="151" t="s">
        <v>3368</v>
      </c>
      <c r="C453" s="151" t="s">
        <v>3369</v>
      </c>
      <c r="D453" s="151" t="s">
        <v>3370</v>
      </c>
      <c r="E453" s="151" t="s">
        <v>3371</v>
      </c>
      <c r="F453" s="151" t="s">
        <v>3372</v>
      </c>
      <c r="G453" s="151" t="s">
        <v>130</v>
      </c>
      <c r="H453" s="151" t="s">
        <v>131</v>
      </c>
      <c r="I453" s="151" t="s">
        <v>736</v>
      </c>
      <c r="J453" s="151" t="s">
        <v>3379</v>
      </c>
      <c r="K453" s="125">
        <v>21914</v>
      </c>
      <c r="L453" s="151" t="s">
        <v>3380</v>
      </c>
      <c r="M453" s="151">
        <v>1</v>
      </c>
      <c r="N453" s="82" t="s">
        <v>47</v>
      </c>
      <c r="O453" s="57" t="str">
        <f>IF(ISERROR(VLOOKUP(K453, 'Catálogo VRAI'!A$1:A$1000,1, FALSE)),"No","Sí")</f>
        <v>No</v>
      </c>
      <c r="P453" s="151" t="s">
        <v>47</v>
      </c>
      <c r="Q453" s="91" t="s">
        <v>3373</v>
      </c>
      <c r="R453" s="88">
        <v>6</v>
      </c>
    </row>
    <row r="454" spans="1:19">
      <c r="A454" s="151">
        <v>18</v>
      </c>
      <c r="B454" s="151" t="s">
        <v>3368</v>
      </c>
      <c r="C454" s="151" t="s">
        <v>3369</v>
      </c>
      <c r="D454" s="151" t="s">
        <v>3370</v>
      </c>
      <c r="E454" s="151" t="s">
        <v>3371</v>
      </c>
      <c r="F454" s="151" t="s">
        <v>3372</v>
      </c>
      <c r="G454" s="151" t="s">
        <v>130</v>
      </c>
      <c r="H454" s="151" t="s">
        <v>131</v>
      </c>
      <c r="I454" s="151" t="s">
        <v>736</v>
      </c>
      <c r="J454" s="151" t="s">
        <v>3381</v>
      </c>
      <c r="K454" s="151" t="s">
        <v>3378</v>
      </c>
      <c r="L454" s="151" t="s">
        <v>3382</v>
      </c>
      <c r="M454" s="151">
        <v>1</v>
      </c>
      <c r="N454" s="82" t="s">
        <v>47</v>
      </c>
      <c r="O454" s="57" t="str">
        <f>IF(ISERROR(VLOOKUP(K454, 'Catálogo VRAI'!A$1:A$1000,1, FALSE)),"No","Sí")</f>
        <v>No</v>
      </c>
      <c r="P454" s="151" t="s">
        <v>47</v>
      </c>
      <c r="Q454" s="91" t="s">
        <v>3373</v>
      </c>
      <c r="R454" s="88">
        <v>7</v>
      </c>
    </row>
    <row r="455" spans="1:19">
      <c r="A455" s="127">
        <v>18</v>
      </c>
      <c r="B455" s="132" t="s">
        <v>3589</v>
      </c>
      <c r="C455" s="127" t="s">
        <v>3590</v>
      </c>
      <c r="D455" s="127" t="s">
        <v>3591</v>
      </c>
      <c r="E455" s="127" t="s">
        <v>3592</v>
      </c>
      <c r="F455" s="127" t="s">
        <v>3593</v>
      </c>
      <c r="G455" s="127" t="s">
        <v>43</v>
      </c>
      <c r="H455" s="127" t="s">
        <v>505</v>
      </c>
      <c r="I455" s="127" t="s">
        <v>541</v>
      </c>
      <c r="J455" s="127" t="s">
        <v>461</v>
      </c>
      <c r="K455" s="127">
        <v>15309</v>
      </c>
      <c r="L455" s="127" t="s">
        <v>436</v>
      </c>
      <c r="M455" s="127">
        <v>1</v>
      </c>
      <c r="N455" s="127" t="s">
        <v>47</v>
      </c>
      <c r="O455" s="127" t="s">
        <v>47</v>
      </c>
      <c r="P455" s="127" t="s">
        <v>56</v>
      </c>
      <c r="Q455" s="190">
        <v>50</v>
      </c>
      <c r="R455" s="127">
        <v>1</v>
      </c>
    </row>
    <row r="456" spans="1:19">
      <c r="A456" s="127">
        <v>18</v>
      </c>
      <c r="B456" s="132" t="s">
        <v>3589</v>
      </c>
      <c r="C456" s="127" t="s">
        <v>3590</v>
      </c>
      <c r="D456" s="127" t="s">
        <v>3591</v>
      </c>
      <c r="E456" s="127" t="s">
        <v>3592</v>
      </c>
      <c r="F456" s="127" t="s">
        <v>3593</v>
      </c>
      <c r="G456" s="127" t="s">
        <v>43</v>
      </c>
      <c r="H456" s="127" t="s">
        <v>505</v>
      </c>
      <c r="I456" s="127" t="s">
        <v>742</v>
      </c>
      <c r="J456" s="127" t="s">
        <v>1125</v>
      </c>
      <c r="K456" s="127">
        <v>30007</v>
      </c>
      <c r="L456" s="127" t="s">
        <v>1126</v>
      </c>
      <c r="M456" s="127">
        <v>1</v>
      </c>
      <c r="N456" s="127" t="s">
        <v>56</v>
      </c>
      <c r="O456" s="127" t="s">
        <v>47</v>
      </c>
      <c r="P456" s="127" t="s">
        <v>56</v>
      </c>
      <c r="Q456" s="190">
        <v>50</v>
      </c>
      <c r="R456" s="127">
        <v>2</v>
      </c>
    </row>
    <row r="457" spans="1:19">
      <c r="A457" s="127">
        <v>18</v>
      </c>
      <c r="B457" s="132" t="s">
        <v>3589</v>
      </c>
      <c r="C457" s="127" t="s">
        <v>3590</v>
      </c>
      <c r="D457" s="127" t="s">
        <v>3591</v>
      </c>
      <c r="E457" s="127" t="s">
        <v>3592</v>
      </c>
      <c r="F457" s="127" t="s">
        <v>3593</v>
      </c>
      <c r="G457" s="127" t="s">
        <v>43</v>
      </c>
      <c r="H457" s="127" t="s">
        <v>505</v>
      </c>
      <c r="I457" s="127" t="s">
        <v>867</v>
      </c>
      <c r="J457" s="127" t="s">
        <v>3594</v>
      </c>
      <c r="K457" s="127">
        <v>15947</v>
      </c>
      <c r="L457" s="127" t="s">
        <v>583</v>
      </c>
      <c r="M457" s="127">
        <v>1</v>
      </c>
      <c r="N457" s="127" t="s">
        <v>47</v>
      </c>
      <c r="O457" s="127" t="s">
        <v>47</v>
      </c>
      <c r="P457" s="127" t="s">
        <v>56</v>
      </c>
      <c r="Q457" s="190">
        <v>50</v>
      </c>
      <c r="R457" s="127">
        <v>3</v>
      </c>
    </row>
    <row r="458" spans="1:19">
      <c r="A458" s="127">
        <v>18</v>
      </c>
      <c r="B458" s="132" t="s">
        <v>3589</v>
      </c>
      <c r="C458" s="127" t="s">
        <v>3590</v>
      </c>
      <c r="D458" s="127" t="s">
        <v>3591</v>
      </c>
      <c r="E458" s="127" t="s">
        <v>3592</v>
      </c>
      <c r="F458" s="127" t="s">
        <v>3593</v>
      </c>
      <c r="G458" s="127" t="s">
        <v>43</v>
      </c>
      <c r="H458" s="127" t="s">
        <v>505</v>
      </c>
      <c r="I458" s="127" t="s">
        <v>808</v>
      </c>
      <c r="J458" s="127" t="s">
        <v>3595</v>
      </c>
      <c r="K458" s="127">
        <v>24715</v>
      </c>
      <c r="L458" s="127" t="s">
        <v>378</v>
      </c>
      <c r="M458" s="127">
        <v>1</v>
      </c>
      <c r="N458" s="127" t="s">
        <v>56</v>
      </c>
      <c r="O458" s="127" t="s">
        <v>47</v>
      </c>
      <c r="P458" s="127" t="s">
        <v>56</v>
      </c>
      <c r="Q458" s="190">
        <v>50</v>
      </c>
      <c r="R458" s="127">
        <v>4</v>
      </c>
    </row>
    <row r="459" spans="1:19">
      <c r="A459" s="127">
        <v>18</v>
      </c>
      <c r="B459" s="132" t="s">
        <v>3589</v>
      </c>
      <c r="C459" s="127" t="s">
        <v>3590</v>
      </c>
      <c r="D459" s="127" t="s">
        <v>3591</v>
      </c>
      <c r="E459" s="127" t="s">
        <v>3592</v>
      </c>
      <c r="F459" s="127" t="s">
        <v>3593</v>
      </c>
      <c r="G459" s="127" t="s">
        <v>43</v>
      </c>
      <c r="H459" s="127" t="s">
        <v>505</v>
      </c>
      <c r="I459" s="127" t="s">
        <v>728</v>
      </c>
      <c r="J459" s="127" t="s">
        <v>3596</v>
      </c>
      <c r="K459" s="127"/>
      <c r="L459" s="127" t="s">
        <v>2657</v>
      </c>
      <c r="M459" s="127"/>
      <c r="N459" s="127" t="s">
        <v>56</v>
      </c>
      <c r="O459" s="127" t="s">
        <v>56</v>
      </c>
      <c r="P459" s="127" t="s">
        <v>47</v>
      </c>
      <c r="Q459" s="190">
        <v>50</v>
      </c>
      <c r="R459" s="127">
        <v>5</v>
      </c>
    </row>
    <row r="460" spans="1:19">
      <c r="A460" s="127">
        <v>18</v>
      </c>
      <c r="B460" s="132" t="s">
        <v>3589</v>
      </c>
      <c r="C460" s="127" t="s">
        <v>3590</v>
      </c>
      <c r="D460" s="127" t="s">
        <v>3591</v>
      </c>
      <c r="E460" s="127" t="s">
        <v>3592</v>
      </c>
      <c r="F460" s="127" t="s">
        <v>3593</v>
      </c>
      <c r="G460" s="127" t="s">
        <v>43</v>
      </c>
      <c r="H460" s="127" t="s">
        <v>505</v>
      </c>
      <c r="I460" s="127" t="s">
        <v>864</v>
      </c>
      <c r="J460" s="127" t="s">
        <v>143</v>
      </c>
      <c r="K460" s="127">
        <v>17554</v>
      </c>
      <c r="L460" s="127" t="s">
        <v>144</v>
      </c>
      <c r="M460" s="127">
        <v>1</v>
      </c>
      <c r="N460" s="127" t="s">
        <v>56</v>
      </c>
      <c r="O460" s="127" t="s">
        <v>47</v>
      </c>
      <c r="P460" s="127" t="s">
        <v>47</v>
      </c>
      <c r="Q460" s="190">
        <v>50</v>
      </c>
      <c r="R460" s="127">
        <v>6</v>
      </c>
    </row>
    <row r="461" spans="1:19">
      <c r="A461" s="127">
        <v>18</v>
      </c>
      <c r="B461" s="132" t="s">
        <v>3589</v>
      </c>
      <c r="C461" s="127" t="s">
        <v>3590</v>
      </c>
      <c r="D461" s="127" t="s">
        <v>3591</v>
      </c>
      <c r="E461" s="127" t="s">
        <v>3592</v>
      </c>
      <c r="F461" s="127" t="s">
        <v>3593</v>
      </c>
      <c r="G461" s="127" t="s">
        <v>43</v>
      </c>
      <c r="H461" s="127" t="s">
        <v>505</v>
      </c>
      <c r="I461" s="127" t="s">
        <v>742</v>
      </c>
      <c r="J461" s="127" t="s">
        <v>3597</v>
      </c>
      <c r="K461" s="127"/>
      <c r="L461" s="127"/>
      <c r="M461" s="127"/>
      <c r="N461" s="127" t="s">
        <v>1637</v>
      </c>
      <c r="O461" s="127" t="s">
        <v>56</v>
      </c>
      <c r="P461" s="127" t="s">
        <v>47</v>
      </c>
      <c r="Q461" s="190">
        <v>50</v>
      </c>
      <c r="R461" s="127">
        <v>7</v>
      </c>
    </row>
    <row r="462" spans="1:19">
      <c r="A462" s="57">
        <v>19</v>
      </c>
      <c r="B462" s="58">
        <f>VLOOKUP($A462,Sheet1!$A$1:$C$95,3,FALSE)</f>
        <v>45268.6106828704</v>
      </c>
      <c r="C462" s="57" t="s">
        <v>299</v>
      </c>
      <c r="D462" s="57" t="s">
        <v>300</v>
      </c>
      <c r="E462" s="57" t="s">
        <v>301</v>
      </c>
      <c r="F462" s="57" t="s">
        <v>302</v>
      </c>
      <c r="G462" s="57" t="s">
        <v>114</v>
      </c>
      <c r="H462" s="57" t="s">
        <v>303</v>
      </c>
      <c r="I462" s="57" t="str">
        <f>VLOOKUP(L462,Escuelas!$A$1:$C$720,3,FALSE)</f>
        <v>Arquitectura</v>
      </c>
      <c r="J462" s="57" t="s">
        <v>304</v>
      </c>
      <c r="K462" s="57">
        <v>27437</v>
      </c>
      <c r="L462" s="57" t="s">
        <v>276</v>
      </c>
      <c r="M462" s="57">
        <v>6</v>
      </c>
      <c r="N462" s="82" t="s">
        <v>2771</v>
      </c>
      <c r="O462" s="57" t="str">
        <f>IF(ISERROR(VLOOKUP(K462, 'Catálogo VRAI'!A$1:A$1000,1, FALSE)),"No","Sí")</f>
        <v>No</v>
      </c>
      <c r="P462" s="57" t="s">
        <v>47</v>
      </c>
      <c r="Q462" s="89">
        <v>35</v>
      </c>
      <c r="R462" s="88">
        <v>1</v>
      </c>
      <c r="S462" s="166" t="s">
        <v>2775</v>
      </c>
    </row>
    <row r="463" spans="1:19">
      <c r="A463" s="57">
        <v>19</v>
      </c>
      <c r="B463" s="58">
        <f>VLOOKUP($A463,Sheet1!$A$1:$C$95,3,FALSE)</f>
        <v>45268.6106828704</v>
      </c>
      <c r="C463" s="57" t="s">
        <v>299</v>
      </c>
      <c r="D463" s="57" t="s">
        <v>300</v>
      </c>
      <c r="E463" s="57" t="s">
        <v>301</v>
      </c>
      <c r="F463" s="57" t="s">
        <v>302</v>
      </c>
      <c r="G463" s="57" t="s">
        <v>114</v>
      </c>
      <c r="H463" s="57" t="s">
        <v>303</v>
      </c>
      <c r="I463" s="57" t="str">
        <f>VLOOKUP(L463,Escuelas!$A$1:$C$720,3,FALSE)</f>
        <v>Arquitectura</v>
      </c>
      <c r="J463" s="57" t="s">
        <v>304</v>
      </c>
      <c r="K463" s="57">
        <v>29301</v>
      </c>
      <c r="L463" s="57" t="s">
        <v>276</v>
      </c>
      <c r="M463" s="57">
        <v>2</v>
      </c>
      <c r="N463" s="82" t="s">
        <v>2771</v>
      </c>
      <c r="O463" s="57" t="str">
        <f>IF(ISERROR(VLOOKUP(K463, 'Catálogo VRAI'!A$1:A$1000,1, FALSE)),"No","Sí")</f>
        <v>Sí</v>
      </c>
      <c r="P463" s="57" t="s">
        <v>56</v>
      </c>
      <c r="Q463" s="89">
        <v>35</v>
      </c>
      <c r="R463" s="88">
        <v>2</v>
      </c>
      <c r="S463" s="166" t="s">
        <v>2775</v>
      </c>
    </row>
    <row r="464" spans="1:19">
      <c r="A464" s="57">
        <v>19</v>
      </c>
      <c r="B464" s="58">
        <f>VLOOKUP($A464,Sheet1!$A$1:$C$95,3,FALSE)</f>
        <v>45268.6106828704</v>
      </c>
      <c r="C464" s="57" t="s">
        <v>299</v>
      </c>
      <c r="D464" s="57" t="s">
        <v>300</v>
      </c>
      <c r="E464" s="57" t="s">
        <v>301</v>
      </c>
      <c r="F464" s="57" t="s">
        <v>302</v>
      </c>
      <c r="G464" s="57" t="s">
        <v>114</v>
      </c>
      <c r="H464" s="57" t="s">
        <v>303</v>
      </c>
      <c r="I464" s="57" t="str">
        <f>VLOOKUP(L464,Escuelas!$A$1:$C$720,3,FALSE)</f>
        <v>Arquitectura</v>
      </c>
      <c r="J464" s="57" t="s">
        <v>305</v>
      </c>
      <c r="K464" s="104">
        <v>27137</v>
      </c>
      <c r="L464" s="57" t="s">
        <v>274</v>
      </c>
      <c r="M464" s="57">
        <v>1</v>
      </c>
      <c r="N464" s="82" t="s">
        <v>56</v>
      </c>
      <c r="O464" s="57" t="str">
        <f>IF(ISERROR(VLOOKUP(K464, 'Catálogo VRAI'!A$1:A$1000,1, FALSE)),"No","Sí")</f>
        <v>Sí</v>
      </c>
      <c r="P464" s="57" t="s">
        <v>56</v>
      </c>
      <c r="Q464" s="89">
        <v>35</v>
      </c>
      <c r="R464" s="88">
        <v>3</v>
      </c>
    </row>
    <row r="465" spans="1:19">
      <c r="A465" s="57">
        <v>19</v>
      </c>
      <c r="B465" s="58">
        <f>VLOOKUP($A465,Sheet1!$A$1:$C$95,3,FALSE)</f>
        <v>45268.6106828704</v>
      </c>
      <c r="C465" s="57" t="s">
        <v>299</v>
      </c>
      <c r="D465" s="57" t="s">
        <v>300</v>
      </c>
      <c r="E465" s="57" t="s">
        <v>301</v>
      </c>
      <c r="F465" s="57" t="s">
        <v>302</v>
      </c>
      <c r="G465" s="57" t="s">
        <v>114</v>
      </c>
      <c r="H465" s="57" t="s">
        <v>303</v>
      </c>
      <c r="I465" s="57" t="str">
        <f>VLOOKUP(L465,Escuelas!$A$1:$C$720,3,FALSE)</f>
        <v>Arte</v>
      </c>
      <c r="J465" s="57" t="s">
        <v>306</v>
      </c>
      <c r="K465" s="57">
        <v>29757</v>
      </c>
      <c r="L465" s="57" t="s">
        <v>307</v>
      </c>
      <c r="M465" s="57">
        <v>1</v>
      </c>
      <c r="N465" s="82" t="s">
        <v>2771</v>
      </c>
      <c r="O465" s="57" t="str">
        <f>IF(ISERROR(VLOOKUP(K465, 'Catálogo VRAI'!A$1:A$1000,1, FALSE)),"No","Sí")</f>
        <v>Sí</v>
      </c>
      <c r="P465" s="57" t="s">
        <v>56</v>
      </c>
      <c r="Q465" s="89">
        <v>35</v>
      </c>
      <c r="R465" s="88">
        <v>4</v>
      </c>
      <c r="S465" t="s">
        <v>2778</v>
      </c>
    </row>
    <row r="466" spans="1:19">
      <c r="A466" s="57">
        <v>19</v>
      </c>
      <c r="B466" s="58">
        <f>VLOOKUP($A466,Sheet1!$A$1:$C$95,3,FALSE)</f>
        <v>45268.6106828704</v>
      </c>
      <c r="C466" s="57" t="s">
        <v>299</v>
      </c>
      <c r="D466" s="57" t="s">
        <v>300</v>
      </c>
      <c r="E466" s="57" t="s">
        <v>301</v>
      </c>
      <c r="F466" s="57" t="s">
        <v>302</v>
      </c>
      <c r="G466" s="57" t="s">
        <v>114</v>
      </c>
      <c r="H466" s="57" t="s">
        <v>303</v>
      </c>
      <c r="I466" s="57" t="str">
        <f>VLOOKUP(L466,Escuelas!$A$1:$C$720,3,FALSE)</f>
        <v>Comunicaciones</v>
      </c>
      <c r="J466" s="57" t="s">
        <v>308</v>
      </c>
      <c r="K466" s="104">
        <v>13860</v>
      </c>
      <c r="L466" s="57" t="s">
        <v>309</v>
      </c>
      <c r="M466" s="57">
        <v>1</v>
      </c>
      <c r="N466" s="82" t="s">
        <v>56</v>
      </c>
      <c r="O466" s="57" t="str">
        <f>IF(ISERROR(VLOOKUP(K466, 'Catálogo VRAI'!A$1:A$1000,1, FALSE)),"No","Sí")</f>
        <v>Sí</v>
      </c>
      <c r="P466" s="57" t="s">
        <v>47</v>
      </c>
      <c r="Q466" s="89">
        <v>35</v>
      </c>
      <c r="R466" s="88">
        <v>5</v>
      </c>
    </row>
    <row r="467" spans="1:19">
      <c r="A467" s="57">
        <v>19</v>
      </c>
      <c r="B467" s="58">
        <f>VLOOKUP($A467,Sheet1!$A$1:$C$95,3,FALSE)</f>
        <v>45268.6106828704</v>
      </c>
      <c r="C467" s="57" t="s">
        <v>299</v>
      </c>
      <c r="D467" s="57" t="s">
        <v>300</v>
      </c>
      <c r="E467" s="57" t="s">
        <v>301</v>
      </c>
      <c r="F467" s="57" t="s">
        <v>302</v>
      </c>
      <c r="G467" s="57" t="s">
        <v>114</v>
      </c>
      <c r="H467" s="57" t="s">
        <v>303</v>
      </c>
      <c r="I467" s="57" t="str">
        <f>VLOOKUP(L467,Escuelas!$A$1:$C$720,3,FALSE)</f>
        <v>Arte</v>
      </c>
      <c r="J467" s="57" t="s">
        <v>310</v>
      </c>
      <c r="K467" s="57">
        <v>27777</v>
      </c>
      <c r="L467" s="57" t="s">
        <v>311</v>
      </c>
      <c r="M467" s="57">
        <v>1</v>
      </c>
      <c r="N467" s="82" t="s">
        <v>2767</v>
      </c>
      <c r="O467" s="57" t="str">
        <f>IF(ISERROR(VLOOKUP(K467, 'Catálogo VRAI'!A$1:A$1000,1, FALSE)),"No","Sí")</f>
        <v>Sí</v>
      </c>
      <c r="P467" s="57" t="s">
        <v>56</v>
      </c>
      <c r="Q467" s="89">
        <v>35</v>
      </c>
      <c r="R467" s="88">
        <v>6</v>
      </c>
    </row>
    <row r="468" spans="1:19">
      <c r="A468" s="57">
        <v>19</v>
      </c>
      <c r="B468" s="58">
        <f>VLOOKUP($A468,Sheet1!$A$1:$C$95,3,FALSE)</f>
        <v>45268.6106828704</v>
      </c>
      <c r="C468" s="57" t="s">
        <v>299</v>
      </c>
      <c r="D468" s="57" t="s">
        <v>300</v>
      </c>
      <c r="E468" s="57" t="s">
        <v>301</v>
      </c>
      <c r="F468" s="57" t="s">
        <v>302</v>
      </c>
      <c r="G468" s="57" t="s">
        <v>114</v>
      </c>
      <c r="H468" s="57" t="s">
        <v>303</v>
      </c>
      <c r="I468" s="57" t="str">
        <f>VLOOKUP(L468,Escuelas!$A$1:$C$720,3,FALSE)</f>
        <v>Comunicaciones</v>
      </c>
      <c r="J468" s="57" t="s">
        <v>312</v>
      </c>
      <c r="K468" s="57">
        <v>10460</v>
      </c>
      <c r="L468" s="57" t="s">
        <v>313</v>
      </c>
      <c r="M468" s="57">
        <v>1</v>
      </c>
      <c r="N468" s="82" t="s">
        <v>2767</v>
      </c>
      <c r="O468" s="57" t="str">
        <f>IF(ISERROR(VLOOKUP(K468, 'Catálogo VRAI'!A$1:A$1000,1, FALSE)),"No","Sí")</f>
        <v>No</v>
      </c>
      <c r="P468" s="57" t="s">
        <v>47</v>
      </c>
      <c r="Q468" s="89">
        <v>35</v>
      </c>
      <c r="R468" s="88">
        <v>7</v>
      </c>
    </row>
    <row r="469" spans="1:19">
      <c r="A469" s="57">
        <v>19</v>
      </c>
      <c r="B469" s="58">
        <f>VLOOKUP($A469,Sheet1!$A$1:$C$95,3,FALSE)</f>
        <v>45268.6106828704</v>
      </c>
      <c r="C469" s="57" t="s">
        <v>299</v>
      </c>
      <c r="D469" s="57" t="s">
        <v>300</v>
      </c>
      <c r="E469" s="57" t="s">
        <v>301</v>
      </c>
      <c r="F469" s="57" t="s">
        <v>302</v>
      </c>
      <c r="G469" s="57" t="s">
        <v>114</v>
      </c>
      <c r="H469" s="57" t="s">
        <v>303</v>
      </c>
      <c r="I469" s="57" t="str">
        <f>VLOOKUP(L469,Escuelas!$A$1:$C$720,3,FALSE)</f>
        <v>Comunicaciones</v>
      </c>
      <c r="J469" s="57" t="s">
        <v>312</v>
      </c>
      <c r="K469" s="57">
        <v>10466</v>
      </c>
      <c r="L469" s="57" t="s">
        <v>313</v>
      </c>
      <c r="M469" s="57">
        <v>3</v>
      </c>
      <c r="N469" s="82" t="s">
        <v>2767</v>
      </c>
      <c r="O469" s="57" t="str">
        <f>IF(ISERROR(VLOOKUP(K469, 'Catálogo VRAI'!A$1:A$1000,1, FALSE)),"No","Sí")</f>
        <v>No</v>
      </c>
      <c r="P469" s="57" t="s">
        <v>56</v>
      </c>
      <c r="Q469" s="89">
        <v>35</v>
      </c>
      <c r="R469" s="88">
        <v>8</v>
      </c>
    </row>
    <row r="470" spans="1:19">
      <c r="A470" s="151">
        <v>19</v>
      </c>
      <c r="B470" s="151" t="s">
        <v>3124</v>
      </c>
      <c r="C470" s="151" t="s">
        <v>3125</v>
      </c>
      <c r="D470" s="151" t="s">
        <v>3126</v>
      </c>
      <c r="E470" s="151" t="s">
        <v>3127</v>
      </c>
      <c r="F470" s="151" t="s">
        <v>3128</v>
      </c>
      <c r="G470" s="151" t="s">
        <v>170</v>
      </c>
      <c r="H470" s="151" t="s">
        <v>3129</v>
      </c>
      <c r="I470" s="151" t="s">
        <v>178</v>
      </c>
      <c r="J470" s="151" t="s">
        <v>3130</v>
      </c>
      <c r="K470" s="151">
        <v>25086</v>
      </c>
      <c r="L470" s="151" t="s">
        <v>175</v>
      </c>
      <c r="M470" s="151">
        <v>1</v>
      </c>
      <c r="N470" s="82" t="s">
        <v>56</v>
      </c>
      <c r="O470" s="57" t="str">
        <f>IF(ISERROR(VLOOKUP(K470, 'Catálogo VRAI'!A$1:A$1000,1, FALSE)),"No","Sí")</f>
        <v>Sí</v>
      </c>
      <c r="P470" s="151" t="s">
        <v>56</v>
      </c>
      <c r="Q470" s="91">
        <v>40</v>
      </c>
      <c r="R470" s="88">
        <v>1</v>
      </c>
    </row>
    <row r="471" spans="1:19">
      <c r="A471" s="151">
        <v>19</v>
      </c>
      <c r="B471" s="151" t="s">
        <v>3124</v>
      </c>
      <c r="C471" s="151" t="s">
        <v>3125</v>
      </c>
      <c r="D471" s="151" t="s">
        <v>3126</v>
      </c>
      <c r="E471" s="151" t="s">
        <v>3127</v>
      </c>
      <c r="F471" s="151" t="s">
        <v>3128</v>
      </c>
      <c r="G471" s="151" t="s">
        <v>170</v>
      </c>
      <c r="H471" s="151" t="s">
        <v>3129</v>
      </c>
      <c r="I471" s="151" t="s">
        <v>178</v>
      </c>
      <c r="J471" s="151" t="s">
        <v>3131</v>
      </c>
      <c r="K471" s="151">
        <v>14093</v>
      </c>
      <c r="L471" s="151" t="s">
        <v>165</v>
      </c>
      <c r="M471" s="151">
        <v>1</v>
      </c>
      <c r="N471" s="82" t="s">
        <v>47</v>
      </c>
      <c r="O471" s="57" t="str">
        <f>IF(ISERROR(VLOOKUP(K471, 'Catálogo VRAI'!A$1:A$1000,1, FALSE)),"No","Sí")</f>
        <v>Sí</v>
      </c>
      <c r="P471" s="151" t="s">
        <v>56</v>
      </c>
      <c r="Q471" s="91">
        <v>40</v>
      </c>
      <c r="R471" s="88">
        <v>2</v>
      </c>
    </row>
    <row r="472" spans="1:19">
      <c r="A472" s="151">
        <v>19</v>
      </c>
      <c r="B472" s="151" t="s">
        <v>3124</v>
      </c>
      <c r="C472" s="151" t="s">
        <v>3125</v>
      </c>
      <c r="D472" s="151" t="s">
        <v>3126</v>
      </c>
      <c r="E472" s="151" t="s">
        <v>3127</v>
      </c>
      <c r="F472" s="151" t="s">
        <v>3128</v>
      </c>
      <c r="G472" s="151" t="s">
        <v>170</v>
      </c>
      <c r="H472" s="151" t="s">
        <v>3129</v>
      </c>
      <c r="I472" s="151" t="s">
        <v>742</v>
      </c>
      <c r="J472" s="151" t="s">
        <v>3132</v>
      </c>
      <c r="K472" s="151">
        <v>28245</v>
      </c>
      <c r="L472" s="151" t="s">
        <v>1435</v>
      </c>
      <c r="M472" s="151">
        <v>1</v>
      </c>
      <c r="N472" s="82" t="s">
        <v>47</v>
      </c>
      <c r="O472" s="57" t="str">
        <f>IF(ISERROR(VLOOKUP(K472, 'Catálogo VRAI'!A$1:A$1000,1, FALSE)),"No","Sí")</f>
        <v>Sí</v>
      </c>
      <c r="P472" s="151" t="s">
        <v>56</v>
      </c>
      <c r="Q472" s="91">
        <v>40</v>
      </c>
      <c r="R472" s="88">
        <v>3</v>
      </c>
    </row>
    <row r="473" spans="1:19">
      <c r="A473" s="151">
        <v>19</v>
      </c>
      <c r="B473" s="151" t="s">
        <v>3124</v>
      </c>
      <c r="C473" s="151" t="s">
        <v>3125</v>
      </c>
      <c r="D473" s="151" t="s">
        <v>3126</v>
      </c>
      <c r="E473" s="151" t="s">
        <v>3127</v>
      </c>
      <c r="F473" s="151" t="s">
        <v>3128</v>
      </c>
      <c r="G473" s="151" t="s">
        <v>170</v>
      </c>
      <c r="H473" s="151" t="s">
        <v>3129</v>
      </c>
      <c r="I473" s="151" t="s">
        <v>890</v>
      </c>
      <c r="J473" s="151" t="s">
        <v>3133</v>
      </c>
      <c r="K473" s="151">
        <v>17189</v>
      </c>
      <c r="L473" s="151" t="s">
        <v>1389</v>
      </c>
      <c r="M473" s="151">
        <v>2</v>
      </c>
      <c r="N473" s="82" t="s">
        <v>2771</v>
      </c>
      <c r="O473" s="57" t="str">
        <f>IF(ISERROR(VLOOKUP(K473, 'Catálogo VRAI'!A$1:A$1000,1, FALSE)),"No","Sí")</f>
        <v>Sí</v>
      </c>
      <c r="P473" s="151" t="s">
        <v>56</v>
      </c>
      <c r="Q473" s="91">
        <v>40</v>
      </c>
      <c r="R473" s="88">
        <v>4</v>
      </c>
    </row>
    <row r="474" spans="1:19">
      <c r="A474" s="151">
        <v>19</v>
      </c>
      <c r="B474" s="151" t="s">
        <v>3124</v>
      </c>
      <c r="C474" s="151" t="s">
        <v>3125</v>
      </c>
      <c r="D474" s="151" t="s">
        <v>3126</v>
      </c>
      <c r="E474" s="151" t="s">
        <v>3127</v>
      </c>
      <c r="F474" s="151" t="s">
        <v>3128</v>
      </c>
      <c r="G474" s="151" t="s">
        <v>170</v>
      </c>
      <c r="H474" s="151" t="s">
        <v>3129</v>
      </c>
      <c r="I474" s="151" t="s">
        <v>728</v>
      </c>
      <c r="J474" s="151" t="s">
        <v>3134</v>
      </c>
      <c r="K474" s="151">
        <v>29545</v>
      </c>
      <c r="L474" s="151" t="s">
        <v>3135</v>
      </c>
      <c r="M474" s="151">
        <v>3</v>
      </c>
      <c r="N474" s="82" t="s">
        <v>56</v>
      </c>
      <c r="O474" s="57" t="str">
        <f>IF(ISERROR(VLOOKUP(K474, 'Catálogo VRAI'!A$1:A$1000,1, FALSE)),"No","Sí")</f>
        <v>Sí</v>
      </c>
      <c r="P474" s="151" t="s">
        <v>56</v>
      </c>
      <c r="Q474" s="91">
        <v>40</v>
      </c>
      <c r="R474" s="88">
        <v>5</v>
      </c>
    </row>
    <row r="475" spans="1:19">
      <c r="A475" s="151">
        <v>19</v>
      </c>
      <c r="B475" s="151" t="s">
        <v>3124</v>
      </c>
      <c r="C475" s="151" t="s">
        <v>3125</v>
      </c>
      <c r="D475" s="151" t="s">
        <v>3126</v>
      </c>
      <c r="E475" s="151" t="s">
        <v>3127</v>
      </c>
      <c r="F475" s="151" t="s">
        <v>3128</v>
      </c>
      <c r="G475" s="151" t="s">
        <v>170</v>
      </c>
      <c r="H475" s="151" t="s">
        <v>3129</v>
      </c>
      <c r="I475" s="151" t="s">
        <v>878</v>
      </c>
      <c r="J475" s="151" t="s">
        <v>3136</v>
      </c>
      <c r="K475" s="151">
        <v>28062</v>
      </c>
      <c r="L475" s="151" t="s">
        <v>3137</v>
      </c>
      <c r="M475" s="151">
        <v>1</v>
      </c>
      <c r="N475" s="82" t="s">
        <v>2767</v>
      </c>
      <c r="O475" s="57" t="str">
        <f>IF(ISERROR(VLOOKUP(K475, 'Catálogo VRAI'!A$1:A$1000,1, FALSE)),"No","Sí")</f>
        <v>No</v>
      </c>
      <c r="P475" s="151" t="s">
        <v>56</v>
      </c>
      <c r="Q475" s="91">
        <v>40</v>
      </c>
      <c r="R475" s="88">
        <v>6</v>
      </c>
    </row>
    <row r="476" spans="1:19">
      <c r="A476" s="151">
        <v>19</v>
      </c>
      <c r="B476" s="151" t="s">
        <v>3124</v>
      </c>
      <c r="C476" s="151" t="s">
        <v>3125</v>
      </c>
      <c r="D476" s="151" t="s">
        <v>3126</v>
      </c>
      <c r="E476" s="151" t="s">
        <v>3127</v>
      </c>
      <c r="F476" s="151" t="s">
        <v>3128</v>
      </c>
      <c r="G476" s="151" t="s">
        <v>170</v>
      </c>
      <c r="H476" s="151" t="s">
        <v>3129</v>
      </c>
      <c r="I476" s="151" t="s">
        <v>742</v>
      </c>
      <c r="J476" s="151" t="s">
        <v>3138</v>
      </c>
      <c r="K476" s="151">
        <v>22625</v>
      </c>
      <c r="L476" s="151" t="s">
        <v>500</v>
      </c>
      <c r="M476" s="151">
        <v>1</v>
      </c>
      <c r="N476" s="82" t="s">
        <v>56</v>
      </c>
      <c r="O476" s="57" t="str">
        <f>IF(ISERROR(VLOOKUP(K476, 'Catálogo VRAI'!A$1:A$1000,1, FALSE)),"No","Sí")</f>
        <v>Sí</v>
      </c>
      <c r="P476" s="151" t="s">
        <v>56</v>
      </c>
      <c r="Q476" s="91">
        <v>40</v>
      </c>
      <c r="R476" s="88">
        <v>7</v>
      </c>
    </row>
    <row r="477" spans="1:19">
      <c r="A477" s="151">
        <v>19</v>
      </c>
      <c r="B477" s="151" t="s">
        <v>3124</v>
      </c>
      <c r="C477" s="151" t="s">
        <v>3125</v>
      </c>
      <c r="D477" s="151" t="s">
        <v>3126</v>
      </c>
      <c r="E477" s="151" t="s">
        <v>3127</v>
      </c>
      <c r="F477" s="151" t="s">
        <v>3128</v>
      </c>
      <c r="G477" s="151" t="s">
        <v>170</v>
      </c>
      <c r="H477" s="151" t="s">
        <v>3129</v>
      </c>
      <c r="I477" s="151" t="s">
        <v>541</v>
      </c>
      <c r="J477" s="151" t="s">
        <v>3139</v>
      </c>
      <c r="K477" s="151">
        <v>25250</v>
      </c>
      <c r="L477" s="151" t="s">
        <v>471</v>
      </c>
      <c r="M477" s="151">
        <v>1</v>
      </c>
      <c r="N477" s="82" t="s">
        <v>2767</v>
      </c>
      <c r="O477" s="57" t="str">
        <f>IF(ISERROR(VLOOKUP(K477, 'Catálogo VRAI'!A$1:A$1000,1, FALSE)),"No","Sí")</f>
        <v>Sí</v>
      </c>
      <c r="P477" s="151" t="s">
        <v>56</v>
      </c>
      <c r="Q477" s="91">
        <v>40</v>
      </c>
      <c r="R477" s="88">
        <v>8</v>
      </c>
    </row>
    <row r="478" spans="1:19">
      <c r="A478" s="151">
        <v>19</v>
      </c>
      <c r="B478" s="151" t="s">
        <v>3383</v>
      </c>
      <c r="C478" s="151" t="s">
        <v>3384</v>
      </c>
      <c r="D478" s="151" t="s">
        <v>3385</v>
      </c>
      <c r="E478" s="151" t="s">
        <v>3386</v>
      </c>
      <c r="F478" s="151" t="s">
        <v>3387</v>
      </c>
      <c r="G478" s="151" t="s">
        <v>3388</v>
      </c>
      <c r="H478" s="151" t="s">
        <v>3389</v>
      </c>
      <c r="I478" s="151" t="s">
        <v>1183</v>
      </c>
      <c r="J478" s="151" t="s">
        <v>3390</v>
      </c>
      <c r="K478" s="151">
        <v>15329</v>
      </c>
      <c r="L478" s="151" t="s">
        <v>1194</v>
      </c>
      <c r="M478" s="151">
        <v>5</v>
      </c>
      <c r="N478" s="82" t="s">
        <v>2770</v>
      </c>
      <c r="O478" s="57" t="str">
        <f>IF(ISERROR(VLOOKUP(K478, 'Catálogo VRAI'!A$1:A$1000,1, FALSE)),"No","Sí")</f>
        <v>Sí</v>
      </c>
      <c r="P478" s="151" t="s">
        <v>56</v>
      </c>
      <c r="Q478" s="91">
        <v>40</v>
      </c>
      <c r="R478" s="88">
        <v>1</v>
      </c>
    </row>
    <row r="479" spans="1:19">
      <c r="A479" s="151">
        <v>19</v>
      </c>
      <c r="B479" s="151" t="s">
        <v>3383</v>
      </c>
      <c r="C479" s="151" t="s">
        <v>3384</v>
      </c>
      <c r="D479" s="151" t="s">
        <v>3385</v>
      </c>
      <c r="E479" s="151" t="s">
        <v>3386</v>
      </c>
      <c r="F479" s="151" t="s">
        <v>3387</v>
      </c>
      <c r="G479" s="151" t="s">
        <v>3388</v>
      </c>
      <c r="H479" s="151" t="s">
        <v>3389</v>
      </c>
      <c r="I479" s="151" t="s">
        <v>1183</v>
      </c>
      <c r="J479" s="151" t="s">
        <v>3212</v>
      </c>
      <c r="K479" s="151">
        <v>22849</v>
      </c>
      <c r="L479" s="151" t="s">
        <v>322</v>
      </c>
      <c r="M479" s="151">
        <v>4</v>
      </c>
      <c r="N479" s="82" t="s">
        <v>56</v>
      </c>
      <c r="O479" s="57" t="str">
        <f>IF(ISERROR(VLOOKUP(K479, 'Catálogo VRAI'!A$1:A$1000,1, FALSE)),"No","Sí")</f>
        <v>Sí</v>
      </c>
      <c r="P479" s="151" t="s">
        <v>56</v>
      </c>
      <c r="Q479" s="91">
        <v>40</v>
      </c>
      <c r="R479" s="88">
        <v>2</v>
      </c>
    </row>
    <row r="480" spans="1:19">
      <c r="A480" s="151">
        <v>19</v>
      </c>
      <c r="B480" s="151" t="s">
        <v>3383</v>
      </c>
      <c r="C480" s="151" t="s">
        <v>3384</v>
      </c>
      <c r="D480" s="151" t="s">
        <v>3385</v>
      </c>
      <c r="E480" s="151" t="s">
        <v>3386</v>
      </c>
      <c r="F480" s="151" t="s">
        <v>3387</v>
      </c>
      <c r="G480" s="151" t="s">
        <v>3388</v>
      </c>
      <c r="H480" s="151" t="s">
        <v>3389</v>
      </c>
      <c r="I480" s="151" t="s">
        <v>1183</v>
      </c>
      <c r="J480" s="151" t="s">
        <v>3391</v>
      </c>
      <c r="K480" s="151">
        <v>22850</v>
      </c>
      <c r="L480" s="151" t="s">
        <v>1566</v>
      </c>
      <c r="M480" s="151">
        <v>6</v>
      </c>
      <c r="N480" s="82" t="s">
        <v>47</v>
      </c>
      <c r="O480" s="57" t="str">
        <f>IF(ISERROR(VLOOKUP(K480, 'Catálogo VRAI'!A$1:A$1000,1, FALSE)),"No","Sí")</f>
        <v>Sí</v>
      </c>
      <c r="P480" s="151" t="s">
        <v>56</v>
      </c>
      <c r="Q480" s="91">
        <v>40</v>
      </c>
      <c r="R480" s="88">
        <v>3</v>
      </c>
    </row>
    <row r="481" spans="1:18">
      <c r="A481" s="151">
        <v>19</v>
      </c>
      <c r="B481" s="151" t="s">
        <v>3383</v>
      </c>
      <c r="C481" s="151" t="s">
        <v>3384</v>
      </c>
      <c r="D481" s="151" t="s">
        <v>3385</v>
      </c>
      <c r="E481" s="151" t="s">
        <v>3386</v>
      </c>
      <c r="F481" s="151" t="s">
        <v>3387</v>
      </c>
      <c r="G481" s="151" t="s">
        <v>3388</v>
      </c>
      <c r="H481" s="151" t="s">
        <v>3389</v>
      </c>
      <c r="I481" s="151" t="s">
        <v>3174</v>
      </c>
      <c r="J481" s="151" t="s">
        <v>3392</v>
      </c>
      <c r="K481" s="151">
        <v>24943</v>
      </c>
      <c r="L481" s="151" t="s">
        <v>3393</v>
      </c>
      <c r="M481" s="151">
        <v>7</v>
      </c>
      <c r="N481" s="82" t="s">
        <v>2771</v>
      </c>
      <c r="O481" s="57" t="str">
        <f>IF(ISERROR(VLOOKUP(K481, 'Catálogo VRAI'!A$1:A$1000,1, FALSE)),"No","Sí")</f>
        <v>Sí</v>
      </c>
      <c r="P481" s="151" t="s">
        <v>56</v>
      </c>
      <c r="Q481" s="91">
        <v>40</v>
      </c>
      <c r="R481" s="88">
        <v>4</v>
      </c>
    </row>
    <row r="482" spans="1:18">
      <c r="A482" s="151">
        <v>19</v>
      </c>
      <c r="B482" s="151" t="s">
        <v>3383</v>
      </c>
      <c r="C482" s="151" t="s">
        <v>3384</v>
      </c>
      <c r="D482" s="151" t="s">
        <v>3385</v>
      </c>
      <c r="E482" s="151" t="s">
        <v>3386</v>
      </c>
      <c r="F482" s="151" t="s">
        <v>3387</v>
      </c>
      <c r="G482" s="151" t="s">
        <v>3388</v>
      </c>
      <c r="H482" s="151" t="s">
        <v>3389</v>
      </c>
      <c r="I482" s="151" t="s">
        <v>787</v>
      </c>
      <c r="J482" s="151" t="s">
        <v>3394</v>
      </c>
      <c r="K482" s="151">
        <v>26827</v>
      </c>
      <c r="L482" s="151" t="s">
        <v>3304</v>
      </c>
      <c r="M482" s="151">
        <v>8</v>
      </c>
      <c r="N482" s="82" t="s">
        <v>47</v>
      </c>
      <c r="O482" s="57" t="str">
        <f>IF(ISERROR(VLOOKUP(K482, 'Catálogo VRAI'!A$1:A$1000,1, FALSE)),"No","Sí")</f>
        <v>Sí</v>
      </c>
      <c r="P482" s="151" t="s">
        <v>56</v>
      </c>
      <c r="Q482" s="91">
        <v>40</v>
      </c>
      <c r="R482" s="88">
        <v>5</v>
      </c>
    </row>
    <row r="483" spans="1:18">
      <c r="A483" s="151">
        <v>19</v>
      </c>
      <c r="B483" s="151" t="s">
        <v>3383</v>
      </c>
      <c r="C483" s="151" t="s">
        <v>3384</v>
      </c>
      <c r="D483" s="151" t="s">
        <v>3385</v>
      </c>
      <c r="E483" s="151" t="s">
        <v>3386</v>
      </c>
      <c r="F483" s="151" t="s">
        <v>3387</v>
      </c>
      <c r="G483" s="151" t="s">
        <v>3388</v>
      </c>
      <c r="H483" s="151" t="s">
        <v>3389</v>
      </c>
      <c r="I483" s="151" t="s">
        <v>878</v>
      </c>
      <c r="J483" s="151" t="s">
        <v>3395</v>
      </c>
      <c r="K483" s="151">
        <v>10676</v>
      </c>
      <c r="L483" s="151" t="s">
        <v>3396</v>
      </c>
      <c r="M483" s="151">
        <v>9</v>
      </c>
      <c r="N483" s="82" t="s">
        <v>2770</v>
      </c>
      <c r="O483" s="57" t="str">
        <f>IF(ISERROR(VLOOKUP(K483, 'Catálogo VRAI'!A$1:A$1000,1, FALSE)),"No","Sí")</f>
        <v>Sí</v>
      </c>
      <c r="P483" s="151" t="s">
        <v>56</v>
      </c>
      <c r="Q483" s="91">
        <v>40</v>
      </c>
      <c r="R483" s="88">
        <v>6</v>
      </c>
    </row>
    <row r="484" spans="1:18">
      <c r="A484" s="151">
        <v>19</v>
      </c>
      <c r="B484" s="151" t="s">
        <v>3383</v>
      </c>
      <c r="C484" s="151" t="s">
        <v>3384</v>
      </c>
      <c r="D484" s="151" t="s">
        <v>3385</v>
      </c>
      <c r="E484" s="151" t="s">
        <v>3386</v>
      </c>
      <c r="F484" s="151" t="s">
        <v>3387</v>
      </c>
      <c r="G484" s="151" t="s">
        <v>3388</v>
      </c>
      <c r="H484" s="151" t="s">
        <v>3389</v>
      </c>
      <c r="I484" s="57" t="s">
        <v>3397</v>
      </c>
      <c r="J484" s="59" t="s">
        <v>1057</v>
      </c>
      <c r="K484" s="57">
        <v>25010</v>
      </c>
      <c r="L484" s="57" t="s">
        <v>1058</v>
      </c>
      <c r="M484" s="151">
        <v>10</v>
      </c>
      <c r="N484" s="82" t="s">
        <v>2770</v>
      </c>
      <c r="O484" s="57" t="str">
        <f>IF(ISERROR(VLOOKUP(K484, 'Catálogo VRAI'!A$1:A$1000,1, FALSE)),"No","Sí")</f>
        <v>Sí</v>
      </c>
      <c r="P484" s="151" t="s">
        <v>56</v>
      </c>
      <c r="Q484" s="91">
        <v>40</v>
      </c>
      <c r="R484" s="88">
        <v>7</v>
      </c>
    </row>
    <row r="485" spans="1:18">
      <c r="A485" s="151">
        <v>19</v>
      </c>
      <c r="B485" s="151" t="s">
        <v>3383</v>
      </c>
      <c r="C485" s="151" t="s">
        <v>3384</v>
      </c>
      <c r="D485" s="151" t="s">
        <v>3385</v>
      </c>
      <c r="E485" s="151" t="s">
        <v>3386</v>
      </c>
      <c r="F485" s="151" t="s">
        <v>3387</v>
      </c>
      <c r="G485" s="151" t="s">
        <v>3388</v>
      </c>
      <c r="H485" s="151" t="s">
        <v>3389</v>
      </c>
      <c r="I485" s="151" t="s">
        <v>3397</v>
      </c>
      <c r="J485" s="104" t="s">
        <v>1815</v>
      </c>
      <c r="K485" s="151">
        <v>26852</v>
      </c>
      <c r="L485" s="151" t="s">
        <v>1060</v>
      </c>
      <c r="M485" s="151">
        <v>11</v>
      </c>
      <c r="N485" s="82" t="s">
        <v>56</v>
      </c>
      <c r="O485" s="57" t="str">
        <f>IF(ISERROR(VLOOKUP(K485, 'Catálogo VRAI'!A$1:A$1000,1, FALSE)),"No","Sí")</f>
        <v>Sí</v>
      </c>
      <c r="P485" s="151" t="s">
        <v>56</v>
      </c>
      <c r="Q485" s="91">
        <v>40</v>
      </c>
      <c r="R485" s="88">
        <v>8</v>
      </c>
    </row>
    <row r="486" spans="1:18">
      <c r="A486" s="151">
        <v>19</v>
      </c>
      <c r="B486" s="151" t="s">
        <v>3383</v>
      </c>
      <c r="C486" s="151" t="s">
        <v>3384</v>
      </c>
      <c r="D486" s="151" t="s">
        <v>3385</v>
      </c>
      <c r="E486" s="151" t="s">
        <v>3386</v>
      </c>
      <c r="F486" s="151" t="s">
        <v>3387</v>
      </c>
      <c r="G486" s="151" t="s">
        <v>3388</v>
      </c>
      <c r="H486" s="151" t="s">
        <v>3389</v>
      </c>
      <c r="I486" s="151" t="s">
        <v>3397</v>
      </c>
      <c r="J486" s="104" t="s">
        <v>1815</v>
      </c>
      <c r="K486" s="151">
        <v>25856</v>
      </c>
      <c r="L486" s="151" t="s">
        <v>1060</v>
      </c>
      <c r="M486" s="151">
        <v>12</v>
      </c>
      <c r="N486" s="82" t="s">
        <v>56</v>
      </c>
      <c r="O486" s="57" t="str">
        <f>IF(ISERROR(VLOOKUP(K486, 'Catálogo VRAI'!A$1:A$1000,1, FALSE)),"No","Sí")</f>
        <v>No</v>
      </c>
      <c r="P486" s="151" t="s">
        <v>56</v>
      </c>
      <c r="Q486" s="91">
        <v>40</v>
      </c>
      <c r="R486" s="88">
        <v>9</v>
      </c>
    </row>
    <row r="487" spans="1:18">
      <c r="A487" s="151">
        <v>19</v>
      </c>
      <c r="B487" s="151" t="s">
        <v>3383</v>
      </c>
      <c r="C487" s="151" t="s">
        <v>3384</v>
      </c>
      <c r="D487" s="151" t="s">
        <v>3385</v>
      </c>
      <c r="E487" s="151" t="s">
        <v>3386</v>
      </c>
      <c r="F487" s="151" t="s">
        <v>3387</v>
      </c>
      <c r="G487" s="151" t="s">
        <v>3388</v>
      </c>
      <c r="H487" s="151" t="s">
        <v>3389</v>
      </c>
      <c r="I487" s="57" t="s">
        <v>2802</v>
      </c>
      <c r="J487" s="59" t="s">
        <v>3398</v>
      </c>
      <c r="K487" s="57">
        <v>27802</v>
      </c>
      <c r="L487" s="57" t="s">
        <v>1062</v>
      </c>
      <c r="M487" s="151">
        <v>13</v>
      </c>
      <c r="N487" s="82" t="s">
        <v>47</v>
      </c>
      <c r="O487" s="57" t="str">
        <f>IF(ISERROR(VLOOKUP(K487, 'Catálogo VRAI'!A$1:A$1000,1, FALSE)),"No","Sí")</f>
        <v>Sí</v>
      </c>
      <c r="P487" s="151" t="s">
        <v>56</v>
      </c>
      <c r="Q487" s="91">
        <v>40</v>
      </c>
      <c r="R487" s="88">
        <v>10</v>
      </c>
    </row>
    <row r="488" spans="1:18">
      <c r="A488" s="127">
        <v>19</v>
      </c>
      <c r="B488" s="132" t="s">
        <v>3742</v>
      </c>
      <c r="C488" s="127" t="s">
        <v>3743</v>
      </c>
      <c r="D488" s="127" t="s">
        <v>3744</v>
      </c>
      <c r="E488" s="127" t="s">
        <v>3745</v>
      </c>
      <c r="F488" s="127" t="s">
        <v>3746</v>
      </c>
      <c r="G488" s="127" t="s">
        <v>43</v>
      </c>
      <c r="H488" s="127" t="s">
        <v>3747</v>
      </c>
      <c r="I488" s="127" t="s">
        <v>1035</v>
      </c>
      <c r="J488" s="127" t="s">
        <v>3748</v>
      </c>
      <c r="K488" s="127">
        <v>30486</v>
      </c>
      <c r="L488" s="127" t="s">
        <v>1037</v>
      </c>
      <c r="M488" s="127">
        <v>1</v>
      </c>
      <c r="N488" s="127" t="s">
        <v>47</v>
      </c>
      <c r="O488" s="127" t="s">
        <v>47</v>
      </c>
      <c r="P488" s="127" t="s">
        <v>47</v>
      </c>
      <c r="Q488" s="190">
        <v>40</v>
      </c>
      <c r="R488" s="127">
        <v>1</v>
      </c>
    </row>
    <row r="489" spans="1:18">
      <c r="A489" s="127">
        <v>19</v>
      </c>
      <c r="B489" s="132" t="s">
        <v>3742</v>
      </c>
      <c r="C489" s="127" t="s">
        <v>3743</v>
      </c>
      <c r="D489" s="127" t="s">
        <v>3744</v>
      </c>
      <c r="E489" s="127" t="s">
        <v>3745</v>
      </c>
      <c r="F489" s="127" t="s">
        <v>3746</v>
      </c>
      <c r="G489" s="127" t="s">
        <v>43</v>
      </c>
      <c r="H489" s="127" t="s">
        <v>3747</v>
      </c>
      <c r="I489" s="127" t="s">
        <v>742</v>
      </c>
      <c r="J489" s="127" t="s">
        <v>3749</v>
      </c>
      <c r="K489" s="127">
        <v>29301</v>
      </c>
      <c r="L489" s="127" t="s">
        <v>181</v>
      </c>
      <c r="M489" s="127">
        <v>1</v>
      </c>
      <c r="N489" s="127" t="s">
        <v>56</v>
      </c>
      <c r="O489" s="127" t="s">
        <v>47</v>
      </c>
      <c r="P489" s="127"/>
      <c r="Q489" s="190">
        <v>40</v>
      </c>
      <c r="R489" s="127">
        <v>2</v>
      </c>
    </row>
    <row r="490" spans="1:18">
      <c r="A490" s="127">
        <v>19</v>
      </c>
      <c r="B490" s="132" t="s">
        <v>3742</v>
      </c>
      <c r="C490" s="127" t="s">
        <v>3743</v>
      </c>
      <c r="D490" s="127" t="s">
        <v>3744</v>
      </c>
      <c r="E490" s="127" t="s">
        <v>3745</v>
      </c>
      <c r="F490" s="127" t="s">
        <v>3746</v>
      </c>
      <c r="G490" s="127" t="s">
        <v>43</v>
      </c>
      <c r="H490" s="127" t="s">
        <v>3747</v>
      </c>
      <c r="I490" s="127" t="s">
        <v>178</v>
      </c>
      <c r="J490" s="127" t="s">
        <v>3750</v>
      </c>
      <c r="K490" s="127">
        <v>25086</v>
      </c>
      <c r="L490" s="127" t="s">
        <v>175</v>
      </c>
      <c r="M490" s="127">
        <v>1</v>
      </c>
      <c r="N490" s="127" t="s">
        <v>56</v>
      </c>
      <c r="O490" s="127" t="s">
        <v>47</v>
      </c>
      <c r="P490" s="127" t="s">
        <v>47</v>
      </c>
      <c r="Q490" s="190">
        <v>40</v>
      </c>
      <c r="R490" s="127">
        <v>3</v>
      </c>
    </row>
    <row r="491" spans="1:18">
      <c r="A491" s="127">
        <v>19</v>
      </c>
      <c r="B491" s="132" t="s">
        <v>3742</v>
      </c>
      <c r="C491" s="127" t="s">
        <v>3743</v>
      </c>
      <c r="D491" s="127" t="s">
        <v>3744</v>
      </c>
      <c r="E491" s="127" t="s">
        <v>3745</v>
      </c>
      <c r="F491" s="127" t="s">
        <v>3746</v>
      </c>
      <c r="G491" s="127" t="s">
        <v>43</v>
      </c>
      <c r="H491" s="127" t="s">
        <v>3747</v>
      </c>
      <c r="I491" s="127" t="s">
        <v>890</v>
      </c>
      <c r="J491" s="127" t="s">
        <v>3751</v>
      </c>
      <c r="K491" s="127">
        <v>13860</v>
      </c>
      <c r="L491" s="127" t="s">
        <v>309</v>
      </c>
      <c r="M491" s="127">
        <v>1</v>
      </c>
      <c r="N491" s="127" t="s">
        <v>56</v>
      </c>
      <c r="O491" s="127" t="s">
        <v>47</v>
      </c>
      <c r="P491" s="127" t="s">
        <v>56</v>
      </c>
      <c r="Q491" s="190">
        <v>40</v>
      </c>
      <c r="R491" s="127">
        <v>4</v>
      </c>
    </row>
    <row r="492" spans="1:18">
      <c r="A492" s="127">
        <v>19</v>
      </c>
      <c r="B492" s="132" t="s">
        <v>3742</v>
      </c>
      <c r="C492" s="127" t="s">
        <v>3743</v>
      </c>
      <c r="D492" s="127" t="s">
        <v>3744</v>
      </c>
      <c r="E492" s="127" t="s">
        <v>3745</v>
      </c>
      <c r="F492" s="127" t="s">
        <v>3746</v>
      </c>
      <c r="G492" s="127" t="s">
        <v>43</v>
      </c>
      <c r="H492" s="127" t="s">
        <v>3747</v>
      </c>
      <c r="I492" s="127" t="s">
        <v>716</v>
      </c>
      <c r="J492" s="127" t="s">
        <v>134</v>
      </c>
      <c r="K492" s="127">
        <v>27916</v>
      </c>
      <c r="L492" s="127" t="s">
        <v>135</v>
      </c>
      <c r="M492" s="127">
        <v>3</v>
      </c>
      <c r="N492" s="127" t="s">
        <v>47</v>
      </c>
      <c r="O492" s="127" t="s">
        <v>47</v>
      </c>
      <c r="P492" s="127" t="s">
        <v>56</v>
      </c>
      <c r="Q492" s="190">
        <v>40</v>
      </c>
      <c r="R492" s="127">
        <v>5</v>
      </c>
    </row>
    <row r="493" spans="1:18">
      <c r="A493" s="127">
        <v>19</v>
      </c>
      <c r="B493" s="132" t="s">
        <v>3742</v>
      </c>
      <c r="C493" s="127" t="s">
        <v>3743</v>
      </c>
      <c r="D493" s="127" t="s">
        <v>3744</v>
      </c>
      <c r="E493" s="127" t="s">
        <v>3745</v>
      </c>
      <c r="F493" s="127" t="s">
        <v>3746</v>
      </c>
      <c r="G493" s="127" t="s">
        <v>43</v>
      </c>
      <c r="H493" s="127" t="s">
        <v>3747</v>
      </c>
      <c r="I493" s="127" t="s">
        <v>178</v>
      </c>
      <c r="J493" s="127" t="s">
        <v>3752</v>
      </c>
      <c r="K493" s="127">
        <v>29472</v>
      </c>
      <c r="L493" s="127" t="s">
        <v>3111</v>
      </c>
      <c r="M493" s="127">
        <v>1</v>
      </c>
      <c r="N493" s="127" t="s">
        <v>56</v>
      </c>
      <c r="O493" s="127" t="s">
        <v>47</v>
      </c>
      <c r="P493" s="127" t="s">
        <v>56</v>
      </c>
      <c r="Q493" s="190">
        <v>40</v>
      </c>
      <c r="R493" s="127">
        <v>6</v>
      </c>
    </row>
    <row r="494" spans="1:18">
      <c r="A494" s="127">
        <v>19</v>
      </c>
      <c r="B494" s="132" t="s">
        <v>3742</v>
      </c>
      <c r="C494" s="127" t="s">
        <v>3743</v>
      </c>
      <c r="D494" s="127" t="s">
        <v>3744</v>
      </c>
      <c r="E494" s="127" t="s">
        <v>3745</v>
      </c>
      <c r="F494" s="127" t="s">
        <v>3746</v>
      </c>
      <c r="G494" s="127" t="s">
        <v>43</v>
      </c>
      <c r="H494" s="127" t="s">
        <v>3747</v>
      </c>
      <c r="I494" s="127" t="s">
        <v>867</v>
      </c>
      <c r="J494" s="127" t="s">
        <v>3753</v>
      </c>
      <c r="K494" s="127">
        <v>15947</v>
      </c>
      <c r="L494" s="127" t="s">
        <v>583</v>
      </c>
      <c r="M494" s="127">
        <v>1</v>
      </c>
      <c r="N494" s="127" t="s">
        <v>47</v>
      </c>
      <c r="O494" s="127" t="s">
        <v>47</v>
      </c>
      <c r="P494" s="127"/>
      <c r="Q494" s="190">
        <v>40</v>
      </c>
      <c r="R494" s="127">
        <v>7</v>
      </c>
    </row>
    <row r="495" spans="1:18">
      <c r="A495" s="127">
        <v>19</v>
      </c>
      <c r="B495" s="132" t="s">
        <v>3742</v>
      </c>
      <c r="C495" s="127" t="s">
        <v>3743</v>
      </c>
      <c r="D495" s="127" t="s">
        <v>3744</v>
      </c>
      <c r="E495" s="127" t="s">
        <v>3745</v>
      </c>
      <c r="F495" s="127" t="s">
        <v>3746</v>
      </c>
      <c r="G495" s="127" t="s">
        <v>43</v>
      </c>
      <c r="H495" s="127" t="s">
        <v>3747</v>
      </c>
      <c r="I495" s="127" t="s">
        <v>890</v>
      </c>
      <c r="J495" s="127" t="s">
        <v>488</v>
      </c>
      <c r="K495" s="127">
        <v>17301</v>
      </c>
      <c r="L495" s="127" t="s">
        <v>489</v>
      </c>
      <c r="M495" s="127">
        <v>1</v>
      </c>
      <c r="N495" s="127" t="s">
        <v>56</v>
      </c>
      <c r="O495" s="127" t="s">
        <v>47</v>
      </c>
      <c r="P495" s="127"/>
      <c r="Q495" s="190">
        <v>40</v>
      </c>
      <c r="R495" s="127">
        <v>8</v>
      </c>
    </row>
    <row r="496" spans="1:18">
      <c r="A496" s="57">
        <v>20</v>
      </c>
      <c r="B496" s="58">
        <f>VLOOKUP($A496,Sheet1!$A$1:$C$95,3,FALSE)</f>
        <v>45268.650995370401</v>
      </c>
      <c r="C496" s="57" t="s">
        <v>314</v>
      </c>
      <c r="D496" s="57" t="s">
        <v>2779</v>
      </c>
      <c r="E496" s="161">
        <v>1111159</v>
      </c>
      <c r="F496" s="57" t="s">
        <v>317</v>
      </c>
      <c r="G496" s="57" t="s">
        <v>43</v>
      </c>
      <c r="H496" s="57" t="s">
        <v>318</v>
      </c>
      <c r="I496" s="57" t="str">
        <f>VLOOKUP(L496,Escuelas!$A$1:$C$720,3,FALSE)</f>
        <v>Psicología</v>
      </c>
      <c r="J496" s="57" t="s">
        <v>319</v>
      </c>
      <c r="K496" s="57">
        <v>14853</v>
      </c>
      <c r="L496" s="57" t="s">
        <v>320</v>
      </c>
      <c r="M496" s="57">
        <v>1</v>
      </c>
      <c r="N496" s="82" t="s">
        <v>47</v>
      </c>
      <c r="O496" s="57" t="str">
        <f>IF(ISERROR(VLOOKUP(K496, 'Catálogo VRAI'!A$1:A$1000,1, FALSE)),"No","Sí")</f>
        <v>Sí</v>
      </c>
      <c r="P496" s="57" t="s">
        <v>56</v>
      </c>
      <c r="Q496" s="89">
        <v>42278</v>
      </c>
      <c r="R496" s="88">
        <v>1</v>
      </c>
    </row>
    <row r="497" spans="1:19">
      <c r="A497" s="57">
        <v>20</v>
      </c>
      <c r="B497" s="58">
        <f>VLOOKUP($A497,Sheet1!$A$1:$C$95,3,FALSE)</f>
        <v>45268.650995370401</v>
      </c>
      <c r="C497" s="57" t="s">
        <v>314</v>
      </c>
      <c r="D497" s="57" t="s">
        <v>2779</v>
      </c>
      <c r="E497" s="161">
        <v>1111159</v>
      </c>
      <c r="F497" s="57" t="s">
        <v>317</v>
      </c>
      <c r="G497" s="57" t="s">
        <v>43</v>
      </c>
      <c r="H497" s="57" t="s">
        <v>318</v>
      </c>
      <c r="I497" s="57" t="str">
        <f>VLOOKUP(L497,Escuelas!$A$1:$C$720,3,FALSE)</f>
        <v>Psicología</v>
      </c>
      <c r="J497" s="57" t="s">
        <v>321</v>
      </c>
      <c r="K497" s="57">
        <v>22849</v>
      </c>
      <c r="L497" s="57" t="s">
        <v>322</v>
      </c>
      <c r="M497" s="57">
        <v>1</v>
      </c>
      <c r="N497" s="82" t="s">
        <v>56</v>
      </c>
      <c r="O497" s="57" t="str">
        <f>IF(ISERROR(VLOOKUP(K497, 'Catálogo VRAI'!A$1:A$1000,1, FALSE)),"No","Sí")</f>
        <v>Sí</v>
      </c>
      <c r="P497" s="57" t="s">
        <v>56</v>
      </c>
      <c r="Q497" s="89">
        <v>42278</v>
      </c>
      <c r="R497" s="88">
        <v>2</v>
      </c>
    </row>
    <row r="498" spans="1:19">
      <c r="A498" s="57">
        <v>20</v>
      </c>
      <c r="B498" s="58">
        <f>VLOOKUP($A498,Sheet1!$A$1:$C$95,3,FALSE)</f>
        <v>45268.650995370401</v>
      </c>
      <c r="C498" s="57" t="s">
        <v>314</v>
      </c>
      <c r="D498" s="57" t="s">
        <v>2779</v>
      </c>
      <c r="E498" s="161">
        <v>1111159</v>
      </c>
      <c r="F498" s="57" t="s">
        <v>317</v>
      </c>
      <c r="G498" s="57" t="s">
        <v>43</v>
      </c>
      <c r="H498" s="57" t="s">
        <v>318</v>
      </c>
      <c r="I498" s="57" t="str">
        <f>VLOOKUP(L498,Escuelas!$A$1:$C$720,3,FALSE)</f>
        <v>Historia</v>
      </c>
      <c r="J498" s="57" t="s">
        <v>323</v>
      </c>
      <c r="K498" s="57">
        <v>24958</v>
      </c>
      <c r="L498" s="57" t="s">
        <v>146</v>
      </c>
      <c r="M498" s="57">
        <v>1</v>
      </c>
      <c r="N498" s="82" t="s">
        <v>47</v>
      </c>
      <c r="O498" s="57" t="str">
        <f>IF(ISERROR(VLOOKUP(K498, 'Catálogo VRAI'!A$1:A$1000,1, FALSE)),"No","Sí")</f>
        <v>Sí</v>
      </c>
      <c r="P498" s="57" t="s">
        <v>56</v>
      </c>
      <c r="Q498" s="89">
        <v>42278</v>
      </c>
      <c r="R498" s="88">
        <v>3</v>
      </c>
    </row>
    <row r="499" spans="1:19">
      <c r="A499" s="57">
        <v>20</v>
      </c>
      <c r="B499" s="58">
        <f>VLOOKUP($A499,Sheet1!$A$1:$C$95,3,FALSE)</f>
        <v>45268.650995370401</v>
      </c>
      <c r="C499" s="57" t="s">
        <v>314</v>
      </c>
      <c r="D499" s="57" t="s">
        <v>2779</v>
      </c>
      <c r="E499" s="161">
        <v>1111159</v>
      </c>
      <c r="F499" s="57" t="s">
        <v>317</v>
      </c>
      <c r="G499" s="57" t="s">
        <v>43</v>
      </c>
      <c r="H499" s="57" t="s">
        <v>318</v>
      </c>
      <c r="I499" s="57" t="str">
        <f>VLOOKUP(L499,Escuelas!$A$1:$C$720,3,FALSE)</f>
        <v>Educación</v>
      </c>
      <c r="J499" s="57" t="s">
        <v>324</v>
      </c>
      <c r="K499" s="57">
        <v>10781</v>
      </c>
      <c r="L499" s="57" t="s">
        <v>325</v>
      </c>
      <c r="M499" s="57">
        <v>1</v>
      </c>
      <c r="N499" s="82" t="s">
        <v>2767</v>
      </c>
      <c r="O499" s="57" t="str">
        <f>IF(ISERROR(VLOOKUP(K499, 'Catálogo VRAI'!A$1:A$1000,1, FALSE)),"No","Sí")</f>
        <v>Sí</v>
      </c>
      <c r="P499" s="57" t="s">
        <v>56</v>
      </c>
      <c r="Q499" s="89">
        <v>42278</v>
      </c>
      <c r="R499" s="88">
        <v>4</v>
      </c>
    </row>
    <row r="500" spans="1:19">
      <c r="A500" s="57">
        <v>20</v>
      </c>
      <c r="B500" s="58">
        <f>VLOOKUP($A500,Sheet1!$A$1:$C$95,3,FALSE)</f>
        <v>45268.650995370401</v>
      </c>
      <c r="C500" s="57" t="s">
        <v>314</v>
      </c>
      <c r="D500" s="57" t="s">
        <v>2779</v>
      </c>
      <c r="E500" s="161">
        <v>1111159</v>
      </c>
      <c r="F500" s="57" t="s">
        <v>317</v>
      </c>
      <c r="G500" s="57" t="s">
        <v>43</v>
      </c>
      <c r="H500" s="57" t="s">
        <v>318</v>
      </c>
      <c r="I500" s="57" t="str">
        <f>VLOOKUP(L500,Escuelas!$A$1:$C$720,3,FALSE)</f>
        <v>Educación</v>
      </c>
      <c r="J500" s="57" t="s">
        <v>326</v>
      </c>
      <c r="K500" s="57">
        <v>110676</v>
      </c>
      <c r="L500" s="57" t="s">
        <v>327</v>
      </c>
      <c r="M500" s="57">
        <v>10781</v>
      </c>
      <c r="N500" s="82" t="s">
        <v>2767</v>
      </c>
      <c r="O500" s="57" t="str">
        <f>IF(ISERROR(VLOOKUP(K500, 'Catálogo VRAI'!A$1:A$1000,1, FALSE)),"No","Sí")</f>
        <v>No</v>
      </c>
      <c r="P500" s="57" t="s">
        <v>56</v>
      </c>
      <c r="Q500" s="89">
        <v>42278</v>
      </c>
      <c r="R500" s="88">
        <v>5</v>
      </c>
    </row>
    <row r="501" spans="1:19">
      <c r="A501" s="57">
        <v>20</v>
      </c>
      <c r="B501" s="58">
        <f>VLOOKUP($A501,Sheet1!$A$1:$C$95,3,FALSE)</f>
        <v>45268.650995370401</v>
      </c>
      <c r="C501" s="57" t="s">
        <v>314</v>
      </c>
      <c r="D501" s="57" t="s">
        <v>2779</v>
      </c>
      <c r="E501" s="161">
        <v>1111159</v>
      </c>
      <c r="F501" s="57" t="s">
        <v>317</v>
      </c>
      <c r="G501" s="57" t="s">
        <v>43</v>
      </c>
      <c r="H501" s="57" t="s">
        <v>318</v>
      </c>
      <c r="I501" s="57" t="str">
        <f>VLOOKUP(L501,Escuelas!$A$1:$C$720,3,FALSE)</f>
        <v>Música</v>
      </c>
      <c r="J501" s="57" t="s">
        <v>328</v>
      </c>
      <c r="K501" s="57">
        <v>12092</v>
      </c>
      <c r="L501" s="57" t="s">
        <v>329</v>
      </c>
      <c r="M501" s="57">
        <v>1</v>
      </c>
      <c r="N501" s="82" t="s">
        <v>47</v>
      </c>
      <c r="O501" s="57" t="str">
        <f>IF(ISERROR(VLOOKUP(K501, 'Catálogo VRAI'!A$1:A$1000,1, FALSE)),"No","Sí")</f>
        <v>Sí</v>
      </c>
      <c r="P501" s="57" t="s">
        <v>56</v>
      </c>
      <c r="Q501" s="89">
        <v>42278</v>
      </c>
      <c r="R501" s="88">
        <v>6</v>
      </c>
    </row>
    <row r="502" spans="1:19">
      <c r="A502" s="57">
        <v>20</v>
      </c>
      <c r="B502" s="58">
        <f>VLOOKUP($A502,Sheet1!$A$1:$C$95,3,FALSE)</f>
        <v>45268.650995370401</v>
      </c>
      <c r="C502" s="57" t="s">
        <v>314</v>
      </c>
      <c r="D502" s="57" t="s">
        <v>2779</v>
      </c>
      <c r="E502" s="161">
        <v>1111159</v>
      </c>
      <c r="F502" s="57" t="s">
        <v>317</v>
      </c>
      <c r="G502" s="57" t="s">
        <v>43</v>
      </c>
      <c r="H502" s="57" t="s">
        <v>318</v>
      </c>
      <c r="I502" s="57" t="str">
        <f>VLOOKUP(L502,Escuelas!$A$1:$C$720,3,FALSE)</f>
        <v>Comunicaciones</v>
      </c>
      <c r="J502" s="57" t="s">
        <v>330</v>
      </c>
      <c r="K502" s="57">
        <v>22884</v>
      </c>
      <c r="L502" s="57" t="s">
        <v>331</v>
      </c>
      <c r="M502" s="57">
        <v>1</v>
      </c>
      <c r="N502" s="82" t="s">
        <v>56</v>
      </c>
      <c r="O502" s="57" t="str">
        <f>IF(ISERROR(VLOOKUP(K502, 'Catálogo VRAI'!A$1:A$1000,1, FALSE)),"No","Sí")</f>
        <v>Sí</v>
      </c>
      <c r="P502" s="57" t="s">
        <v>56</v>
      </c>
      <c r="Q502" s="89">
        <v>42278</v>
      </c>
      <c r="R502" s="88">
        <v>7</v>
      </c>
    </row>
    <row r="503" spans="1:19">
      <c r="A503" s="151">
        <v>20</v>
      </c>
      <c r="B503" s="151" t="s">
        <v>3140</v>
      </c>
      <c r="C503" s="151" t="s">
        <v>3141</v>
      </c>
      <c r="D503" s="151" t="s">
        <v>3142</v>
      </c>
      <c r="E503" s="158" t="s">
        <v>3143</v>
      </c>
      <c r="F503" s="151" t="s">
        <v>3144</v>
      </c>
      <c r="G503" s="151" t="s">
        <v>170</v>
      </c>
      <c r="H503" s="151" t="s">
        <v>3048</v>
      </c>
      <c r="I503" s="151" t="s">
        <v>742</v>
      </c>
      <c r="J503" s="151" t="s">
        <v>3145</v>
      </c>
      <c r="K503" s="151">
        <v>30010</v>
      </c>
      <c r="L503" s="151" t="s">
        <v>63</v>
      </c>
      <c r="M503" s="151">
        <v>1</v>
      </c>
      <c r="N503" s="82" t="s">
        <v>47</v>
      </c>
      <c r="O503" s="57" t="str">
        <f>IF(ISERROR(VLOOKUP(K503, 'Catálogo VRAI'!A$1:A$1000,1, FALSE)),"No","Sí")</f>
        <v>Sí</v>
      </c>
      <c r="P503" s="151" t="s">
        <v>56</v>
      </c>
      <c r="Q503" s="91">
        <v>40</v>
      </c>
      <c r="R503" s="88">
        <v>1</v>
      </c>
    </row>
    <row r="504" spans="1:19">
      <c r="A504" s="151">
        <v>20</v>
      </c>
      <c r="B504" s="151" t="s">
        <v>3140</v>
      </c>
      <c r="C504" s="151" t="s">
        <v>3141</v>
      </c>
      <c r="D504" s="151" t="s">
        <v>3142</v>
      </c>
      <c r="E504" s="158" t="s">
        <v>3143</v>
      </c>
      <c r="F504" s="151" t="s">
        <v>3144</v>
      </c>
      <c r="G504" s="151" t="s">
        <v>170</v>
      </c>
      <c r="H504" s="151" t="s">
        <v>3048</v>
      </c>
      <c r="I504" s="151" t="s">
        <v>742</v>
      </c>
      <c r="J504" s="151" t="s">
        <v>3146</v>
      </c>
      <c r="K504" s="151">
        <v>29305</v>
      </c>
      <c r="L504" s="151" t="s">
        <v>82</v>
      </c>
      <c r="M504" s="151">
        <v>1</v>
      </c>
      <c r="N504" s="82" t="s">
        <v>47</v>
      </c>
      <c r="O504" s="57" t="str">
        <f>IF(ISERROR(VLOOKUP(K504, 'Catálogo VRAI'!A$1:A$1000,1, FALSE)),"No","Sí")</f>
        <v>Sí</v>
      </c>
      <c r="P504" s="151" t="s">
        <v>56</v>
      </c>
      <c r="Q504" s="91">
        <v>40</v>
      </c>
      <c r="R504" s="88">
        <v>2</v>
      </c>
      <c r="S504" t="s">
        <v>3147</v>
      </c>
    </row>
    <row r="505" spans="1:19">
      <c r="A505" s="151">
        <v>20</v>
      </c>
      <c r="B505" s="151" t="s">
        <v>3140</v>
      </c>
      <c r="C505" s="151" t="s">
        <v>3141</v>
      </c>
      <c r="D505" s="151" t="s">
        <v>3142</v>
      </c>
      <c r="E505" s="158" t="s">
        <v>3143</v>
      </c>
      <c r="F505" s="151" t="s">
        <v>3144</v>
      </c>
      <c r="G505" s="151" t="s">
        <v>170</v>
      </c>
      <c r="H505" s="151" t="s">
        <v>3048</v>
      </c>
      <c r="I505" s="151" t="s">
        <v>742</v>
      </c>
      <c r="J505" s="151" t="s">
        <v>3148</v>
      </c>
      <c r="K505" s="151">
        <v>30374</v>
      </c>
      <c r="L505" s="151" t="s">
        <v>360</v>
      </c>
      <c r="M505" s="151">
        <v>1</v>
      </c>
      <c r="N505" s="82" t="s">
        <v>47</v>
      </c>
      <c r="O505" s="57" t="str">
        <f>IF(ISERROR(VLOOKUP(K505, 'Catálogo VRAI'!A$1:A$1000,1, FALSE)),"No","Sí")</f>
        <v>Sí</v>
      </c>
      <c r="P505" s="151" t="s">
        <v>56</v>
      </c>
      <c r="Q505" s="91">
        <v>40</v>
      </c>
      <c r="R505" s="88">
        <v>3</v>
      </c>
    </row>
    <row r="506" spans="1:19">
      <c r="A506" s="151">
        <v>20</v>
      </c>
      <c r="B506" s="151" t="s">
        <v>3140</v>
      </c>
      <c r="C506" s="151" t="s">
        <v>3141</v>
      </c>
      <c r="D506" s="151" t="s">
        <v>3142</v>
      </c>
      <c r="E506" s="126" t="s">
        <v>3143</v>
      </c>
      <c r="F506" s="151" t="s">
        <v>3144</v>
      </c>
      <c r="G506" s="151" t="s">
        <v>170</v>
      </c>
      <c r="H506" s="151" t="s">
        <v>3048</v>
      </c>
      <c r="I506" s="151" t="s">
        <v>742</v>
      </c>
      <c r="J506" s="151" t="s">
        <v>1980</v>
      </c>
      <c r="K506" s="151">
        <v>29304</v>
      </c>
      <c r="L506" s="151" t="s">
        <v>137</v>
      </c>
      <c r="M506" s="151">
        <v>1</v>
      </c>
      <c r="N506" s="82" t="s">
        <v>47</v>
      </c>
      <c r="O506" s="57" t="str">
        <f>IF(ISERROR(VLOOKUP(K506, 'Catálogo VRAI'!A$1:A$1000,1, FALSE)),"No","Sí")</f>
        <v>Sí</v>
      </c>
      <c r="P506" s="151" t="s">
        <v>56</v>
      </c>
      <c r="Q506" s="91">
        <v>40</v>
      </c>
      <c r="R506" s="88">
        <v>4</v>
      </c>
    </row>
    <row r="507" spans="1:19">
      <c r="A507" s="151">
        <v>20</v>
      </c>
      <c r="B507" s="151" t="s">
        <v>3140</v>
      </c>
      <c r="C507" s="151" t="s">
        <v>3141</v>
      </c>
      <c r="D507" s="151" t="s">
        <v>3142</v>
      </c>
      <c r="E507" s="126" t="s">
        <v>3143</v>
      </c>
      <c r="F507" s="151" t="s">
        <v>3144</v>
      </c>
      <c r="G507" s="151" t="s">
        <v>170</v>
      </c>
      <c r="H507" s="151" t="s">
        <v>3048</v>
      </c>
      <c r="I507" s="151" t="s">
        <v>742</v>
      </c>
      <c r="J507" s="151" t="s">
        <v>3149</v>
      </c>
      <c r="K507" s="151">
        <v>17257</v>
      </c>
      <c r="L507" s="151" t="s">
        <v>938</v>
      </c>
      <c r="M507" s="151">
        <v>1</v>
      </c>
      <c r="N507" s="82" t="s">
        <v>56</v>
      </c>
      <c r="O507" s="57" t="str">
        <f>IF(ISERROR(VLOOKUP(K507, 'Catálogo VRAI'!A$1:A$1000,1, FALSE)),"No","Sí")</f>
        <v>Sí</v>
      </c>
      <c r="P507" s="151" t="s">
        <v>56</v>
      </c>
      <c r="Q507" s="91">
        <v>40</v>
      </c>
      <c r="R507" s="88">
        <v>5</v>
      </c>
    </row>
    <row r="508" spans="1:19">
      <c r="A508" s="151">
        <v>20</v>
      </c>
      <c r="B508" s="151" t="s">
        <v>3140</v>
      </c>
      <c r="C508" s="151" t="s">
        <v>3141</v>
      </c>
      <c r="D508" s="151" t="s">
        <v>3142</v>
      </c>
      <c r="E508" s="126" t="s">
        <v>3143</v>
      </c>
      <c r="F508" s="151" t="s">
        <v>3144</v>
      </c>
      <c r="G508" s="151" t="s">
        <v>170</v>
      </c>
      <c r="H508" s="151" t="s">
        <v>3048</v>
      </c>
      <c r="I508" s="151" t="s">
        <v>742</v>
      </c>
      <c r="J508" s="151" t="s">
        <v>3150</v>
      </c>
      <c r="K508" s="151">
        <v>28245</v>
      </c>
      <c r="L508" s="151" t="s">
        <v>1435</v>
      </c>
      <c r="M508" s="151">
        <v>1</v>
      </c>
      <c r="N508" s="82" t="s">
        <v>47</v>
      </c>
      <c r="O508" s="57" t="str">
        <f>IF(ISERROR(VLOOKUP(K508, 'Catálogo VRAI'!A$1:A$1000,1, FALSE)),"No","Sí")</f>
        <v>Sí</v>
      </c>
      <c r="P508" s="151" t="s">
        <v>56</v>
      </c>
      <c r="Q508" s="91">
        <v>40</v>
      </c>
      <c r="R508" s="88">
        <v>6</v>
      </c>
    </row>
    <row r="509" spans="1:19">
      <c r="A509" s="151">
        <v>20</v>
      </c>
      <c r="B509" s="151" t="s">
        <v>3399</v>
      </c>
      <c r="C509" s="151" t="s">
        <v>3400</v>
      </c>
      <c r="D509" s="151" t="s">
        <v>3401</v>
      </c>
      <c r="E509" s="74" t="s">
        <v>3402</v>
      </c>
      <c r="F509" s="151" t="s">
        <v>3403</v>
      </c>
      <c r="G509" s="151" t="s">
        <v>43</v>
      </c>
      <c r="H509" s="151" t="s">
        <v>3404</v>
      </c>
      <c r="I509" s="151" t="s">
        <v>742</v>
      </c>
      <c r="J509" s="151" t="s">
        <v>3405</v>
      </c>
      <c r="K509" s="151">
        <v>29713</v>
      </c>
      <c r="L509" s="151" t="s">
        <v>2181</v>
      </c>
      <c r="M509" s="151">
        <v>1</v>
      </c>
      <c r="N509" s="82" t="s">
        <v>56</v>
      </c>
      <c r="O509" s="57" t="str">
        <f>IF(ISERROR(VLOOKUP(K509, 'Catálogo VRAI'!A$1:A$1000,1, FALSE)),"No","Sí")</f>
        <v>Sí</v>
      </c>
      <c r="P509" s="151" t="s">
        <v>56</v>
      </c>
      <c r="Q509" s="91">
        <v>30</v>
      </c>
      <c r="R509" s="88">
        <v>1</v>
      </c>
    </row>
    <row r="510" spans="1:19">
      <c r="A510" s="151">
        <v>20</v>
      </c>
      <c r="B510" s="151" t="s">
        <v>3399</v>
      </c>
      <c r="C510" s="151" t="s">
        <v>3400</v>
      </c>
      <c r="D510" s="151" t="s">
        <v>3401</v>
      </c>
      <c r="E510" s="74" t="s">
        <v>3402</v>
      </c>
      <c r="F510" s="151" t="s">
        <v>3403</v>
      </c>
      <c r="G510" s="151" t="s">
        <v>43</v>
      </c>
      <c r="H510" s="151" t="s">
        <v>3404</v>
      </c>
      <c r="I510" s="151" t="s">
        <v>742</v>
      </c>
      <c r="J510" s="151" t="s">
        <v>745</v>
      </c>
      <c r="K510" s="151">
        <v>23154</v>
      </c>
      <c r="L510" s="151" t="s">
        <v>746</v>
      </c>
      <c r="M510" s="151">
        <v>1</v>
      </c>
      <c r="N510" s="82" t="s">
        <v>47</v>
      </c>
      <c r="O510" s="57" t="str">
        <f>IF(ISERROR(VLOOKUP(K510, 'Catálogo VRAI'!A$1:A$1000,1, FALSE)),"No","Sí")</f>
        <v>Sí</v>
      </c>
      <c r="P510" s="151" t="s">
        <v>56</v>
      </c>
      <c r="Q510" s="91">
        <v>30</v>
      </c>
      <c r="R510" s="88">
        <v>2</v>
      </c>
    </row>
    <row r="511" spans="1:19">
      <c r="A511" s="151">
        <v>20</v>
      </c>
      <c r="B511" s="151" t="s">
        <v>3399</v>
      </c>
      <c r="C511" s="151" t="s">
        <v>3400</v>
      </c>
      <c r="D511" s="151" t="s">
        <v>3401</v>
      </c>
      <c r="E511" s="74" t="s">
        <v>3402</v>
      </c>
      <c r="F511" s="151" t="s">
        <v>3403</v>
      </c>
      <c r="G511" s="151" t="s">
        <v>43</v>
      </c>
      <c r="H511" s="151" t="s">
        <v>3404</v>
      </c>
      <c r="I511" s="151" t="s">
        <v>742</v>
      </c>
      <c r="J511" s="151" t="s">
        <v>62</v>
      </c>
      <c r="K511" s="151">
        <v>30010</v>
      </c>
      <c r="L511" s="151" t="s">
        <v>63</v>
      </c>
      <c r="M511" s="151">
        <v>1</v>
      </c>
      <c r="N511" s="82" t="s">
        <v>47</v>
      </c>
      <c r="O511" s="57" t="str">
        <f>IF(ISERROR(VLOOKUP(K511, 'Catálogo VRAI'!A$1:A$1000,1, FALSE)),"No","Sí")</f>
        <v>Sí</v>
      </c>
      <c r="P511" s="151" t="s">
        <v>56</v>
      </c>
      <c r="Q511" s="91">
        <v>30</v>
      </c>
      <c r="R511" s="88">
        <v>3</v>
      </c>
    </row>
    <row r="512" spans="1:19">
      <c r="A512" s="151">
        <v>20</v>
      </c>
      <c r="B512" s="151" t="s">
        <v>3399</v>
      </c>
      <c r="C512" s="151" t="s">
        <v>3400</v>
      </c>
      <c r="D512" s="151" t="s">
        <v>3401</v>
      </c>
      <c r="E512" s="74" t="s">
        <v>3402</v>
      </c>
      <c r="F512" s="151" t="s">
        <v>3403</v>
      </c>
      <c r="G512" s="151" t="s">
        <v>43</v>
      </c>
      <c r="H512" s="151" t="s">
        <v>3404</v>
      </c>
      <c r="I512" s="151" t="s">
        <v>736</v>
      </c>
      <c r="J512" s="151" t="s">
        <v>737</v>
      </c>
      <c r="K512" s="151">
        <v>16150</v>
      </c>
      <c r="L512" s="151" t="s">
        <v>738</v>
      </c>
      <c r="M512" s="151">
        <v>1</v>
      </c>
      <c r="N512" s="82" t="s">
        <v>56</v>
      </c>
      <c r="O512" s="57" t="str">
        <f>IF(ISERROR(VLOOKUP(K512, 'Catálogo VRAI'!A$1:A$1000,1, FALSE)),"No","Sí")</f>
        <v>Sí</v>
      </c>
      <c r="P512" s="151" t="s">
        <v>56</v>
      </c>
      <c r="Q512" s="91">
        <v>30</v>
      </c>
      <c r="R512" s="88">
        <v>4</v>
      </c>
    </row>
    <row r="513" spans="1:19">
      <c r="A513" s="151">
        <v>20</v>
      </c>
      <c r="B513" s="151" t="s">
        <v>3399</v>
      </c>
      <c r="C513" s="151" t="s">
        <v>3400</v>
      </c>
      <c r="D513" s="151" t="s">
        <v>3401</v>
      </c>
      <c r="E513" s="74" t="s">
        <v>3402</v>
      </c>
      <c r="F513" s="151" t="s">
        <v>3403</v>
      </c>
      <c r="G513" s="151" t="s">
        <v>43</v>
      </c>
      <c r="H513" s="151" t="s">
        <v>3404</v>
      </c>
      <c r="I513" s="151" t="s">
        <v>742</v>
      </c>
      <c r="J513" s="151" t="s">
        <v>3406</v>
      </c>
      <c r="K513" s="151">
        <v>29724</v>
      </c>
      <c r="L513" s="151" t="s">
        <v>2734</v>
      </c>
      <c r="M513" s="151">
        <v>1</v>
      </c>
      <c r="N513" s="82" t="s">
        <v>47</v>
      </c>
      <c r="O513" s="57" t="str">
        <f>IF(ISERROR(VLOOKUP(K513, 'Catálogo VRAI'!A$1:A$1000,1, FALSE)),"No","Sí")</f>
        <v>Sí</v>
      </c>
      <c r="P513" s="151" t="s">
        <v>56</v>
      </c>
      <c r="Q513" s="91">
        <v>30</v>
      </c>
      <c r="R513" s="88">
        <v>5</v>
      </c>
    </row>
    <row r="514" spans="1:19">
      <c r="A514" s="151">
        <v>20</v>
      </c>
      <c r="B514" s="151" t="s">
        <v>3399</v>
      </c>
      <c r="C514" s="151" t="s">
        <v>3400</v>
      </c>
      <c r="D514" s="151" t="s">
        <v>3401</v>
      </c>
      <c r="E514" s="104" t="s">
        <v>3402</v>
      </c>
      <c r="F514" s="151" t="s">
        <v>3403</v>
      </c>
      <c r="G514" s="151" t="s">
        <v>43</v>
      </c>
      <c r="H514" s="151" t="s">
        <v>3404</v>
      </c>
      <c r="I514" s="151" t="s">
        <v>716</v>
      </c>
      <c r="J514" s="151" t="s">
        <v>2085</v>
      </c>
      <c r="K514" s="151">
        <v>26112</v>
      </c>
      <c r="L514" s="151" t="s">
        <v>559</v>
      </c>
      <c r="M514" s="151">
        <v>1</v>
      </c>
      <c r="N514" s="82" t="s">
        <v>47</v>
      </c>
      <c r="O514" s="57" t="str">
        <f>IF(ISERROR(VLOOKUP(K514, 'Catálogo VRAI'!A$1:A$1000,1, FALSE)),"No","Sí")</f>
        <v>Sí</v>
      </c>
      <c r="P514" s="151" t="s">
        <v>56</v>
      </c>
      <c r="Q514" s="91">
        <v>30</v>
      </c>
      <c r="R514" s="88">
        <v>6</v>
      </c>
    </row>
    <row r="515" spans="1:19">
      <c r="A515" s="151">
        <v>20</v>
      </c>
      <c r="B515" s="151" t="s">
        <v>3399</v>
      </c>
      <c r="C515" s="151" t="s">
        <v>3400</v>
      </c>
      <c r="D515" s="151" t="s">
        <v>3401</v>
      </c>
      <c r="E515" s="104" t="s">
        <v>3402</v>
      </c>
      <c r="F515" s="151" t="s">
        <v>3403</v>
      </c>
      <c r="G515" s="151" t="s">
        <v>43</v>
      </c>
      <c r="H515" s="151" t="s">
        <v>3404</v>
      </c>
      <c r="I515" s="151" t="s">
        <v>828</v>
      </c>
      <c r="J515" s="151" t="s">
        <v>3407</v>
      </c>
      <c r="K515" s="151">
        <v>28434</v>
      </c>
      <c r="L515" s="151" t="s">
        <v>72</v>
      </c>
      <c r="M515" s="151">
        <v>1</v>
      </c>
      <c r="N515" s="82" t="s">
        <v>56</v>
      </c>
      <c r="O515" s="57" t="str">
        <f>IF(ISERROR(VLOOKUP(K515, 'Catálogo VRAI'!A$1:A$1000,1, FALSE)),"No","Sí")</f>
        <v>Sí</v>
      </c>
      <c r="P515" s="151" t="s">
        <v>56</v>
      </c>
      <c r="Q515" s="91">
        <v>30</v>
      </c>
      <c r="R515" s="88">
        <v>7</v>
      </c>
    </row>
    <row r="516" spans="1:19">
      <c r="A516" s="151">
        <v>20</v>
      </c>
      <c r="B516" s="151" t="s">
        <v>3399</v>
      </c>
      <c r="C516" s="151" t="s">
        <v>3400</v>
      </c>
      <c r="D516" s="151" t="s">
        <v>3401</v>
      </c>
      <c r="E516" s="104" t="s">
        <v>3402</v>
      </c>
      <c r="F516" s="151" t="s">
        <v>3403</v>
      </c>
      <c r="G516" s="151" t="s">
        <v>43</v>
      </c>
      <c r="H516" s="151" t="s">
        <v>3404</v>
      </c>
      <c r="I516" s="151" t="s">
        <v>849</v>
      </c>
      <c r="J516" s="151" t="s">
        <v>3408</v>
      </c>
      <c r="K516" s="151">
        <v>29640</v>
      </c>
      <c r="L516" s="151" t="s">
        <v>74</v>
      </c>
      <c r="M516" s="151">
        <v>1</v>
      </c>
      <c r="N516" s="82" t="s">
        <v>56</v>
      </c>
      <c r="O516" s="57" t="str">
        <f>IF(ISERROR(VLOOKUP(K516, 'Catálogo VRAI'!A$1:A$1000,1, FALSE)),"No","Sí")</f>
        <v>Sí</v>
      </c>
      <c r="P516" s="151" t="s">
        <v>56</v>
      </c>
      <c r="Q516" s="91">
        <v>30</v>
      </c>
      <c r="R516" s="88">
        <v>8</v>
      </c>
      <c r="S516" t="s">
        <v>2769</v>
      </c>
    </row>
    <row r="517" spans="1:19">
      <c r="A517" s="127">
        <v>20</v>
      </c>
      <c r="B517" s="132" t="s">
        <v>3722</v>
      </c>
      <c r="C517" s="127" t="s">
        <v>3723</v>
      </c>
      <c r="D517" s="127" t="s">
        <v>3724</v>
      </c>
      <c r="E517" s="127" t="s">
        <v>3725</v>
      </c>
      <c r="F517" s="127" t="s">
        <v>3726</v>
      </c>
      <c r="G517" s="127" t="s">
        <v>43</v>
      </c>
      <c r="H517" s="127" t="s">
        <v>505</v>
      </c>
      <c r="I517" s="127" t="s">
        <v>541</v>
      </c>
      <c r="J517" s="127" t="s">
        <v>461</v>
      </c>
      <c r="K517" s="127">
        <v>15309</v>
      </c>
      <c r="L517" s="127" t="s">
        <v>436</v>
      </c>
      <c r="M517" s="127">
        <v>1</v>
      </c>
      <c r="N517" s="127" t="s">
        <v>47</v>
      </c>
      <c r="O517" s="127" t="s">
        <v>47</v>
      </c>
      <c r="P517" s="127" t="s">
        <v>56</v>
      </c>
      <c r="Q517" s="190">
        <v>50</v>
      </c>
      <c r="R517" s="127">
        <v>1</v>
      </c>
    </row>
    <row r="518" spans="1:19">
      <c r="A518" s="127">
        <v>20</v>
      </c>
      <c r="B518" s="132" t="s">
        <v>3722</v>
      </c>
      <c r="C518" s="127" t="s">
        <v>3723</v>
      </c>
      <c r="D518" s="127" t="s">
        <v>3724</v>
      </c>
      <c r="E518" s="127" t="s">
        <v>3725</v>
      </c>
      <c r="F518" s="127" t="s">
        <v>3726</v>
      </c>
      <c r="G518" s="127" t="s">
        <v>43</v>
      </c>
      <c r="H518" s="127" t="s">
        <v>505</v>
      </c>
      <c r="I518" s="127" t="s">
        <v>742</v>
      </c>
      <c r="J518" s="127" t="s">
        <v>62</v>
      </c>
      <c r="K518" s="127">
        <v>30010</v>
      </c>
      <c r="L518" s="127" t="s">
        <v>63</v>
      </c>
      <c r="M518" s="127">
        <v>1</v>
      </c>
      <c r="N518" s="127" t="s">
        <v>47</v>
      </c>
      <c r="O518" s="127" t="s">
        <v>47</v>
      </c>
      <c r="P518" s="127" t="s">
        <v>47</v>
      </c>
      <c r="Q518" s="190">
        <v>50</v>
      </c>
      <c r="R518" s="127">
        <v>2</v>
      </c>
    </row>
    <row r="519" spans="1:19">
      <c r="A519" s="127">
        <v>20</v>
      </c>
      <c r="B519" s="132" t="s">
        <v>3722</v>
      </c>
      <c r="C519" s="127" t="s">
        <v>3723</v>
      </c>
      <c r="D519" s="127" t="s">
        <v>3724</v>
      </c>
      <c r="E519" s="127" t="s">
        <v>3725</v>
      </c>
      <c r="F519" s="127" t="s">
        <v>3726</v>
      </c>
      <c r="G519" s="127" t="s">
        <v>43</v>
      </c>
      <c r="H519" s="127" t="s">
        <v>505</v>
      </c>
      <c r="I519" s="127" t="s">
        <v>808</v>
      </c>
      <c r="J519" s="127" t="s">
        <v>990</v>
      </c>
      <c r="K519" s="127">
        <v>15063</v>
      </c>
      <c r="L519" s="127" t="s">
        <v>991</v>
      </c>
      <c r="M519" s="127">
        <v>1</v>
      </c>
      <c r="N519" s="127" t="s">
        <v>56</v>
      </c>
      <c r="O519" s="127" t="s">
        <v>47</v>
      </c>
      <c r="P519" s="127" t="s">
        <v>56</v>
      </c>
      <c r="Q519" s="190">
        <v>50</v>
      </c>
      <c r="R519" s="127">
        <v>3</v>
      </c>
    </row>
    <row r="520" spans="1:19">
      <c r="A520" s="127">
        <v>20</v>
      </c>
      <c r="B520" s="132" t="s">
        <v>3722</v>
      </c>
      <c r="C520" s="127" t="s">
        <v>3723</v>
      </c>
      <c r="D520" s="127" t="s">
        <v>3724</v>
      </c>
      <c r="E520" s="127" t="s">
        <v>3725</v>
      </c>
      <c r="F520" s="127" t="s">
        <v>3726</v>
      </c>
      <c r="G520" s="127" t="s">
        <v>43</v>
      </c>
      <c r="H520" s="127" t="s">
        <v>505</v>
      </c>
      <c r="I520" s="127" t="s">
        <v>867</v>
      </c>
      <c r="J520" s="127" t="s">
        <v>3727</v>
      </c>
      <c r="K520" s="127">
        <v>15947</v>
      </c>
      <c r="L520" s="127" t="s">
        <v>583</v>
      </c>
      <c r="M520" s="127">
        <v>1</v>
      </c>
      <c r="N520" s="127" t="s">
        <v>47</v>
      </c>
      <c r="O520" s="127" t="s">
        <v>47</v>
      </c>
      <c r="P520" s="127" t="s">
        <v>56</v>
      </c>
      <c r="Q520" s="190">
        <v>50</v>
      </c>
      <c r="R520" s="127">
        <v>4</v>
      </c>
    </row>
    <row r="521" spans="1:19">
      <c r="A521" s="127">
        <v>20</v>
      </c>
      <c r="B521" s="132" t="s">
        <v>3722</v>
      </c>
      <c r="C521" s="127" t="s">
        <v>3723</v>
      </c>
      <c r="D521" s="127" t="s">
        <v>3724</v>
      </c>
      <c r="E521" s="127" t="s">
        <v>3725</v>
      </c>
      <c r="F521" s="127" t="s">
        <v>3726</v>
      </c>
      <c r="G521" s="127" t="s">
        <v>43</v>
      </c>
      <c r="H521" s="127" t="s">
        <v>505</v>
      </c>
      <c r="I521" s="127" t="s">
        <v>864</v>
      </c>
      <c r="J521" s="127" t="s">
        <v>3728</v>
      </c>
      <c r="K521" s="127">
        <v>17554</v>
      </c>
      <c r="L521" s="127" t="s">
        <v>144</v>
      </c>
      <c r="M521" s="127">
        <v>1</v>
      </c>
      <c r="N521" s="127" t="s">
        <v>56</v>
      </c>
      <c r="O521" s="127" t="s">
        <v>47</v>
      </c>
      <c r="P521" s="127" t="s">
        <v>47</v>
      </c>
      <c r="Q521" s="190">
        <v>50</v>
      </c>
      <c r="R521" s="127">
        <v>5</v>
      </c>
    </row>
    <row r="522" spans="1:19">
      <c r="A522" s="127">
        <v>20</v>
      </c>
      <c r="B522" s="132" t="s">
        <v>3722</v>
      </c>
      <c r="C522" s="127" t="s">
        <v>3723</v>
      </c>
      <c r="D522" s="127" t="s">
        <v>3724</v>
      </c>
      <c r="E522" s="127" t="s">
        <v>3725</v>
      </c>
      <c r="F522" s="127" t="s">
        <v>3726</v>
      </c>
      <c r="G522" s="127" t="s">
        <v>43</v>
      </c>
      <c r="H522" s="127" t="s">
        <v>505</v>
      </c>
      <c r="I522" s="127" t="s">
        <v>728</v>
      </c>
      <c r="J522" s="127" t="s">
        <v>3729</v>
      </c>
      <c r="K522" s="127"/>
      <c r="L522" s="127"/>
      <c r="M522" s="127"/>
      <c r="N522" s="127" t="s">
        <v>1637</v>
      </c>
      <c r="O522" s="127" t="s">
        <v>56</v>
      </c>
      <c r="P522" s="127" t="s">
        <v>47</v>
      </c>
      <c r="Q522" s="190">
        <v>50</v>
      </c>
      <c r="R522" s="127">
        <v>6</v>
      </c>
    </row>
    <row r="523" spans="1:19">
      <c r="A523" s="57">
        <v>21</v>
      </c>
      <c r="B523" s="58">
        <f>VLOOKUP($A523,Sheet1!$A$1:$C$95,3,FALSE)</f>
        <v>45269.292708333298</v>
      </c>
      <c r="C523" s="57" t="s">
        <v>332</v>
      </c>
      <c r="D523" s="57" t="s">
        <v>333</v>
      </c>
      <c r="E523" s="57" t="s">
        <v>334</v>
      </c>
      <c r="F523" s="57" t="s">
        <v>335</v>
      </c>
      <c r="G523" s="57" t="s">
        <v>336</v>
      </c>
      <c r="H523" s="57" t="s">
        <v>337</v>
      </c>
      <c r="I523" s="57" t="str">
        <f>VLOOKUP(L523,Escuelas!$A$1:$C$720,3,FALSE)</f>
        <v>Arquitectura</v>
      </c>
      <c r="J523" s="57" t="s">
        <v>338</v>
      </c>
      <c r="K523" s="57">
        <v>16198</v>
      </c>
      <c r="L523" s="57" t="s">
        <v>339</v>
      </c>
      <c r="M523" s="57">
        <v>1</v>
      </c>
      <c r="N523" s="82" t="s">
        <v>2771</v>
      </c>
      <c r="O523" s="57" t="str">
        <f>IF(ISERROR(VLOOKUP(K523, 'Catálogo VRAI'!A$1:A$1000,1, FALSE)),"No","Sí")</f>
        <v>Sí</v>
      </c>
      <c r="P523" s="57" t="s">
        <v>47</v>
      </c>
      <c r="Q523" s="89">
        <v>50</v>
      </c>
      <c r="R523" s="88">
        <v>1</v>
      </c>
    </row>
    <row r="524" spans="1:19">
      <c r="A524" s="57">
        <v>21</v>
      </c>
      <c r="B524" s="58">
        <f>VLOOKUP($A524,Sheet1!$A$1:$C$95,3,FALSE)</f>
        <v>45269.292708333298</v>
      </c>
      <c r="C524" s="57" t="s">
        <v>332</v>
      </c>
      <c r="D524" s="57" t="s">
        <v>333</v>
      </c>
      <c r="E524" s="57" t="s">
        <v>334</v>
      </c>
      <c r="F524" s="57" t="s">
        <v>335</v>
      </c>
      <c r="G524" s="57" t="s">
        <v>336</v>
      </c>
      <c r="H524" s="57" t="s">
        <v>337</v>
      </c>
      <c r="I524" s="57" t="str">
        <f>VLOOKUP(L524,Escuelas!$A$1:$C$720,3,FALSE)</f>
        <v>Arquitectura</v>
      </c>
      <c r="J524" s="57" t="s">
        <v>340</v>
      </c>
      <c r="K524" s="57">
        <v>28230</v>
      </c>
      <c r="L524" s="57" t="s">
        <v>341</v>
      </c>
      <c r="M524" s="57">
        <v>1</v>
      </c>
      <c r="N524" s="82" t="s">
        <v>2771</v>
      </c>
      <c r="O524" s="57" t="str">
        <f>IF(ISERROR(VLOOKUP(K524, 'Catálogo VRAI'!A$1:A$1000,1, FALSE)),"No","Sí")</f>
        <v>Sí</v>
      </c>
      <c r="P524" s="57" t="s">
        <v>47</v>
      </c>
      <c r="Q524" s="89">
        <v>50</v>
      </c>
      <c r="R524" s="88">
        <v>2</v>
      </c>
    </row>
    <row r="525" spans="1:19">
      <c r="A525" s="57">
        <v>21</v>
      </c>
      <c r="B525" s="58">
        <f>VLOOKUP($A525,Sheet1!$A$1:$C$95,3,FALSE)</f>
        <v>45269.292708333298</v>
      </c>
      <c r="C525" s="57" t="s">
        <v>332</v>
      </c>
      <c r="D525" s="57" t="s">
        <v>333</v>
      </c>
      <c r="E525" s="57" t="s">
        <v>334</v>
      </c>
      <c r="F525" s="57" t="s">
        <v>335</v>
      </c>
      <c r="G525" s="57" t="s">
        <v>336</v>
      </c>
      <c r="H525" s="57" t="s">
        <v>337</v>
      </c>
      <c r="I525" s="57" t="str">
        <f>VLOOKUP(L525,Escuelas!$A$1:$C$720,3,FALSE)</f>
        <v>Arquitectura</v>
      </c>
      <c r="J525" s="57" t="s">
        <v>342</v>
      </c>
      <c r="K525" s="57">
        <v>11458</v>
      </c>
      <c r="L525" s="57" t="s">
        <v>276</v>
      </c>
      <c r="M525" s="57">
        <v>1</v>
      </c>
      <c r="N525" s="82" t="s">
        <v>2771</v>
      </c>
      <c r="O525" s="57" t="str">
        <f>IF(ISERROR(VLOOKUP(K525, 'Catálogo VRAI'!A$1:A$1000,1, FALSE)),"No","Sí")</f>
        <v>Sí</v>
      </c>
      <c r="P525" s="57" t="s">
        <v>47</v>
      </c>
      <c r="Q525" s="89">
        <v>50</v>
      </c>
      <c r="R525" s="88">
        <v>3</v>
      </c>
      <c r="S525" s="166" t="s">
        <v>2775</v>
      </c>
    </row>
    <row r="526" spans="1:19">
      <c r="A526" s="57">
        <v>21</v>
      </c>
      <c r="B526" s="58">
        <f>VLOOKUP($A526,Sheet1!$A$1:$C$95,3,FALSE)</f>
        <v>45269.292708333298</v>
      </c>
      <c r="C526" s="57" t="s">
        <v>332</v>
      </c>
      <c r="D526" s="57" t="s">
        <v>333</v>
      </c>
      <c r="E526" s="57" t="s">
        <v>334</v>
      </c>
      <c r="F526" s="57" t="s">
        <v>335</v>
      </c>
      <c r="G526" s="57" t="s">
        <v>336</v>
      </c>
      <c r="H526" s="57" t="s">
        <v>337</v>
      </c>
      <c r="I526" s="57" t="str">
        <f>VLOOKUP(L526,Escuelas!$A$1:$C$720,3,FALSE)</f>
        <v>Arquitectura</v>
      </c>
      <c r="J526" s="57" t="s">
        <v>343</v>
      </c>
      <c r="K526" s="57">
        <v>11626</v>
      </c>
      <c r="L526" s="57" t="s">
        <v>272</v>
      </c>
      <c r="M526" s="57">
        <v>1</v>
      </c>
      <c r="N526" s="82" t="s">
        <v>2771</v>
      </c>
      <c r="O526" s="57" t="str">
        <f>IF(ISERROR(VLOOKUP(K526, 'Catálogo VRAI'!A$1:A$1000,1, FALSE)),"No","Sí")</f>
        <v>Sí</v>
      </c>
      <c r="P526" s="57" t="s">
        <v>47</v>
      </c>
      <c r="Q526" s="89">
        <v>50</v>
      </c>
      <c r="R526" s="88">
        <v>4</v>
      </c>
    </row>
    <row r="527" spans="1:19">
      <c r="A527" s="57">
        <v>21</v>
      </c>
      <c r="B527" s="58">
        <f>VLOOKUP($A527,Sheet1!$A$1:$C$95,3,FALSE)</f>
        <v>45269.292708333298</v>
      </c>
      <c r="C527" s="57" t="s">
        <v>332</v>
      </c>
      <c r="D527" s="57" t="s">
        <v>333</v>
      </c>
      <c r="E527" s="57" t="s">
        <v>334</v>
      </c>
      <c r="F527" s="57" t="s">
        <v>335</v>
      </c>
      <c r="G527" s="57" t="s">
        <v>336</v>
      </c>
      <c r="H527" s="57" t="s">
        <v>337</v>
      </c>
      <c r="I527" s="57" t="str">
        <f>VLOOKUP(L527,Escuelas!$A$1:$C$720,3,FALSE)</f>
        <v>Arquitectura</v>
      </c>
      <c r="J527" s="57" t="s">
        <v>344</v>
      </c>
      <c r="K527" s="57">
        <v>26558</v>
      </c>
      <c r="L527" s="57" t="s">
        <v>345</v>
      </c>
      <c r="M527" s="57">
        <v>1</v>
      </c>
      <c r="N527" s="82" t="s">
        <v>2771</v>
      </c>
      <c r="O527" s="57" t="str">
        <f>IF(ISERROR(VLOOKUP(K527, 'Catálogo VRAI'!A$1:A$1000,1, FALSE)),"No","Sí")</f>
        <v>Sí</v>
      </c>
      <c r="P527" s="57" t="s">
        <v>47</v>
      </c>
      <c r="Q527" s="89">
        <v>50</v>
      </c>
      <c r="R527" s="88">
        <v>5</v>
      </c>
    </row>
    <row r="528" spans="1:19">
      <c r="A528" s="57">
        <v>21</v>
      </c>
      <c r="B528" s="58">
        <f>VLOOKUP($A528,Sheet1!$A$1:$C$95,3,FALSE)</f>
        <v>45269.292708333298</v>
      </c>
      <c r="C528" s="57" t="s">
        <v>332</v>
      </c>
      <c r="D528" s="57" t="s">
        <v>333</v>
      </c>
      <c r="E528" s="57" t="s">
        <v>334</v>
      </c>
      <c r="F528" s="57" t="s">
        <v>335</v>
      </c>
      <c r="G528" s="57" t="s">
        <v>336</v>
      </c>
      <c r="H528" s="57" t="s">
        <v>337</v>
      </c>
      <c r="I528" s="57" t="str">
        <f>VLOOKUP(L528,Escuelas!$A$1:$C$720,3,FALSE)</f>
        <v>Arquitectura</v>
      </c>
      <c r="J528" s="57" t="s">
        <v>346</v>
      </c>
      <c r="K528" s="57">
        <v>25081</v>
      </c>
      <c r="L528" s="57" t="s">
        <v>347</v>
      </c>
      <c r="M528" s="57">
        <v>1</v>
      </c>
      <c r="N528" s="82" t="s">
        <v>56</v>
      </c>
      <c r="O528" s="57" t="str">
        <f>IF(ISERROR(VLOOKUP(K528, 'Catálogo VRAI'!A$1:A$1000,1, FALSE)),"No","Sí")</f>
        <v>Sí</v>
      </c>
      <c r="P528" s="57" t="s">
        <v>47</v>
      </c>
      <c r="Q528" s="89">
        <v>50</v>
      </c>
      <c r="R528" s="88">
        <v>6</v>
      </c>
    </row>
    <row r="529" spans="1:19">
      <c r="A529" s="57">
        <v>21</v>
      </c>
      <c r="B529" s="58">
        <f>VLOOKUP($A529,Sheet1!$A$1:$C$95,3,FALSE)</f>
        <v>45269.292708333298</v>
      </c>
      <c r="C529" s="57" t="s">
        <v>332</v>
      </c>
      <c r="D529" s="57" t="s">
        <v>333</v>
      </c>
      <c r="E529" s="57" t="s">
        <v>334</v>
      </c>
      <c r="F529" s="57" t="s">
        <v>335</v>
      </c>
      <c r="G529" s="57" t="s">
        <v>336</v>
      </c>
      <c r="H529" s="57" t="s">
        <v>337</v>
      </c>
      <c r="I529" s="57" t="str">
        <f>VLOOKUP(L529,Escuelas!$A$1:$C$720,3,FALSE)</f>
        <v>Arquitectura</v>
      </c>
      <c r="J529" s="57" t="s">
        <v>348</v>
      </c>
      <c r="K529" s="57">
        <v>23008</v>
      </c>
      <c r="L529" s="57" t="s">
        <v>349</v>
      </c>
      <c r="M529" s="57">
        <v>1</v>
      </c>
      <c r="N529" s="82" t="s">
        <v>2771</v>
      </c>
      <c r="O529" s="57" t="str">
        <f>IF(ISERROR(VLOOKUP(K529, 'Catálogo VRAI'!A$1:A$1000,1, FALSE)),"No","Sí")</f>
        <v>Sí</v>
      </c>
      <c r="P529" s="57" t="s">
        <v>47</v>
      </c>
      <c r="Q529" s="89">
        <v>50</v>
      </c>
      <c r="R529" s="88">
        <v>7</v>
      </c>
    </row>
    <row r="530" spans="1:19">
      <c r="A530" s="57">
        <v>21</v>
      </c>
      <c r="B530" s="58">
        <f>VLOOKUP($A530,Sheet1!$A$1:$C$95,3,FALSE)</f>
        <v>45269.292708333298</v>
      </c>
      <c r="C530" s="57" t="s">
        <v>332</v>
      </c>
      <c r="D530" s="57" t="s">
        <v>333</v>
      </c>
      <c r="E530" s="57" t="s">
        <v>334</v>
      </c>
      <c r="F530" s="57" t="s">
        <v>335</v>
      </c>
      <c r="G530" s="57" t="s">
        <v>336</v>
      </c>
      <c r="H530" s="57" t="s">
        <v>337</v>
      </c>
      <c r="I530" s="57" t="str">
        <f>VLOOKUP(L530,Escuelas!$A$1:$C$720,3,FALSE)</f>
        <v>Arquitectura</v>
      </c>
      <c r="J530" s="57" t="s">
        <v>350</v>
      </c>
      <c r="K530" s="57">
        <v>23161</v>
      </c>
      <c r="L530" s="57" t="s">
        <v>351</v>
      </c>
      <c r="M530" s="57">
        <v>1</v>
      </c>
      <c r="N530" s="82" t="s">
        <v>2771</v>
      </c>
      <c r="O530" s="57" t="str">
        <f>IF(ISERROR(VLOOKUP(K530, 'Catálogo VRAI'!A$1:A$1000,1, FALSE)),"No","Sí")</f>
        <v>No</v>
      </c>
      <c r="P530" s="57" t="s">
        <v>56</v>
      </c>
      <c r="Q530" s="89">
        <v>50</v>
      </c>
      <c r="R530" s="88">
        <v>8</v>
      </c>
    </row>
    <row r="531" spans="1:19">
      <c r="A531" s="57">
        <v>21</v>
      </c>
      <c r="B531" s="58">
        <f>VLOOKUP($A531,Sheet1!$A$1:$C$95,3,FALSE)</f>
        <v>45269.292708333298</v>
      </c>
      <c r="C531" s="57" t="s">
        <v>332</v>
      </c>
      <c r="D531" s="57" t="s">
        <v>333</v>
      </c>
      <c r="E531" s="57" t="s">
        <v>334</v>
      </c>
      <c r="F531" s="57" t="s">
        <v>335</v>
      </c>
      <c r="G531" s="57" t="s">
        <v>336</v>
      </c>
      <c r="H531" s="57" t="s">
        <v>337</v>
      </c>
      <c r="I531" s="57" t="str">
        <f>VLOOKUP(L531,Escuelas!$A$1:$C$720,3,FALSE)</f>
        <v>Estudios Urbanos</v>
      </c>
      <c r="J531" s="57" t="s">
        <v>352</v>
      </c>
      <c r="K531" s="57">
        <v>28052</v>
      </c>
      <c r="L531" s="57" t="s">
        <v>353</v>
      </c>
      <c r="M531" s="57" t="s">
        <v>61</v>
      </c>
      <c r="N531" s="82" t="s">
        <v>2770</v>
      </c>
      <c r="O531" s="57" t="str">
        <f>IF(ISERROR(VLOOKUP(K531, 'Catálogo VRAI'!A$1:A$1000,1, FALSE)),"No","Sí")</f>
        <v>No</v>
      </c>
      <c r="P531" s="57" t="s">
        <v>47</v>
      </c>
      <c r="Q531" s="89">
        <v>50</v>
      </c>
      <c r="R531" s="88">
        <v>9</v>
      </c>
    </row>
    <row r="532" spans="1:19">
      <c r="A532" s="151">
        <v>21</v>
      </c>
      <c r="B532" s="151" t="s">
        <v>3151</v>
      </c>
      <c r="C532" s="151" t="s">
        <v>3152</v>
      </c>
      <c r="D532" s="151" t="s">
        <v>3153</v>
      </c>
      <c r="E532" s="151" t="s">
        <v>3154</v>
      </c>
      <c r="F532" s="151" t="s">
        <v>3155</v>
      </c>
      <c r="G532" s="151" t="s">
        <v>170</v>
      </c>
      <c r="H532" s="151" t="s">
        <v>1722</v>
      </c>
      <c r="I532" s="151" t="s">
        <v>776</v>
      </c>
      <c r="J532" s="151" t="s">
        <v>1409</v>
      </c>
      <c r="K532" s="151">
        <v>25968</v>
      </c>
      <c r="L532" s="151" t="s">
        <v>1411</v>
      </c>
      <c r="M532" s="151">
        <v>1</v>
      </c>
      <c r="N532" s="82" t="s">
        <v>2770</v>
      </c>
      <c r="O532" s="57" t="str">
        <f>IF(ISERROR(VLOOKUP(K532, 'Catálogo VRAI'!A$1:A$1000,1, FALSE)),"No","Sí")</f>
        <v>No</v>
      </c>
      <c r="P532" s="151" t="s">
        <v>56</v>
      </c>
      <c r="Q532" s="91">
        <v>40</v>
      </c>
      <c r="R532" s="88">
        <v>1</v>
      </c>
      <c r="S532" t="s">
        <v>3156</v>
      </c>
    </row>
    <row r="533" spans="1:19">
      <c r="A533" s="151">
        <v>21</v>
      </c>
      <c r="B533" s="151" t="s">
        <v>3151</v>
      </c>
      <c r="C533" s="151" t="s">
        <v>3152</v>
      </c>
      <c r="D533" s="151" t="s">
        <v>3153</v>
      </c>
      <c r="E533" s="151" t="s">
        <v>3154</v>
      </c>
      <c r="F533" s="151" t="s">
        <v>3155</v>
      </c>
      <c r="G533" s="151" t="s">
        <v>170</v>
      </c>
      <c r="H533" s="151" t="s">
        <v>1722</v>
      </c>
      <c r="I533" s="151" t="s">
        <v>178</v>
      </c>
      <c r="J533" s="151" t="s">
        <v>3157</v>
      </c>
      <c r="K533" s="125">
        <v>17351</v>
      </c>
      <c r="L533" s="151" t="s">
        <v>55</v>
      </c>
      <c r="M533" s="151">
        <v>1</v>
      </c>
      <c r="N533" s="82" t="s">
        <v>47</v>
      </c>
      <c r="O533" s="57" t="str">
        <f>IF(ISERROR(VLOOKUP(K533, 'Catálogo VRAI'!A$1:A$1000,1, FALSE)),"No","Sí")</f>
        <v>Sí</v>
      </c>
      <c r="P533" s="151" t="s">
        <v>47</v>
      </c>
      <c r="Q533" s="91">
        <v>40</v>
      </c>
      <c r="R533" s="88">
        <v>2</v>
      </c>
    </row>
    <row r="534" spans="1:19">
      <c r="A534" s="151">
        <v>21</v>
      </c>
      <c r="B534" s="151" t="s">
        <v>3151</v>
      </c>
      <c r="C534" s="151" t="s">
        <v>3152</v>
      </c>
      <c r="D534" s="151" t="s">
        <v>3153</v>
      </c>
      <c r="E534" s="151" t="s">
        <v>3154</v>
      </c>
      <c r="F534" s="151" t="s">
        <v>3155</v>
      </c>
      <c r="G534" s="151" t="s">
        <v>170</v>
      </c>
      <c r="H534" s="151" t="s">
        <v>1722</v>
      </c>
      <c r="I534" s="151" t="s">
        <v>178</v>
      </c>
      <c r="J534" s="151" t="s">
        <v>3158</v>
      </c>
      <c r="K534" s="151">
        <v>28654</v>
      </c>
      <c r="L534" s="151" t="s">
        <v>3159</v>
      </c>
      <c r="M534" s="151">
        <v>1</v>
      </c>
      <c r="N534" s="82" t="s">
        <v>2770</v>
      </c>
      <c r="O534" s="57" t="str">
        <f>IF(ISERROR(VLOOKUP(K534, 'Catálogo VRAI'!A$1:A$1000,1, FALSE)),"No","Sí")</f>
        <v>No</v>
      </c>
      <c r="P534" s="151" t="s">
        <v>47</v>
      </c>
      <c r="Q534" s="91">
        <v>40</v>
      </c>
      <c r="R534" s="88">
        <v>3</v>
      </c>
      <c r="S534" t="s">
        <v>3156</v>
      </c>
    </row>
    <row r="535" spans="1:19">
      <c r="A535" s="151">
        <v>21</v>
      </c>
      <c r="B535" s="151" t="s">
        <v>3151</v>
      </c>
      <c r="C535" s="151" t="s">
        <v>3152</v>
      </c>
      <c r="D535" s="151" t="s">
        <v>3153</v>
      </c>
      <c r="E535" s="151" t="s">
        <v>3154</v>
      </c>
      <c r="F535" s="151" t="s">
        <v>3155</v>
      </c>
      <c r="G535" s="151" t="s">
        <v>170</v>
      </c>
      <c r="H535" s="151" t="s">
        <v>1722</v>
      </c>
      <c r="I535" s="151" t="s">
        <v>776</v>
      </c>
      <c r="J535" s="151" t="s">
        <v>3160</v>
      </c>
      <c r="K535" s="151">
        <v>26304</v>
      </c>
      <c r="L535" s="151" t="s">
        <v>3161</v>
      </c>
      <c r="M535" s="151">
        <v>1</v>
      </c>
      <c r="N535" s="82" t="s">
        <v>2770</v>
      </c>
      <c r="O535" s="57" t="str">
        <f>IF(ISERROR(VLOOKUP(K535, 'Catálogo VRAI'!A$1:A$1000,1, FALSE)),"No","Sí")</f>
        <v>No</v>
      </c>
      <c r="P535" s="151" t="s">
        <v>56</v>
      </c>
      <c r="Q535" s="91">
        <v>40</v>
      </c>
      <c r="R535" s="88">
        <v>4</v>
      </c>
      <c r="S535" t="s">
        <v>3156</v>
      </c>
    </row>
    <row r="536" spans="1:19">
      <c r="A536" s="151">
        <v>21</v>
      </c>
      <c r="B536" s="151" t="s">
        <v>3151</v>
      </c>
      <c r="C536" s="151" t="s">
        <v>3152</v>
      </c>
      <c r="D536" s="151" t="s">
        <v>3153</v>
      </c>
      <c r="E536" s="151" t="s">
        <v>3154</v>
      </c>
      <c r="F536" s="151" t="s">
        <v>3155</v>
      </c>
      <c r="G536" s="151" t="s">
        <v>170</v>
      </c>
      <c r="H536" s="151" t="s">
        <v>1722</v>
      </c>
      <c r="I536" s="151" t="s">
        <v>716</v>
      </c>
      <c r="J536" s="151" t="s">
        <v>3162</v>
      </c>
      <c r="K536" s="151">
        <v>29788</v>
      </c>
      <c r="L536" s="151" t="s">
        <v>3163</v>
      </c>
      <c r="M536" s="151">
        <v>1</v>
      </c>
      <c r="N536" s="82" t="s">
        <v>2770</v>
      </c>
      <c r="O536" s="57" t="str">
        <f>IF(ISERROR(VLOOKUP(K536, 'Catálogo VRAI'!A$1:A$1000,1, FALSE)),"No","Sí")</f>
        <v>No</v>
      </c>
      <c r="P536" s="151" t="s">
        <v>56</v>
      </c>
      <c r="Q536" s="91">
        <v>40</v>
      </c>
      <c r="R536" s="88">
        <v>5</v>
      </c>
      <c r="S536" t="s">
        <v>3156</v>
      </c>
    </row>
    <row r="537" spans="1:19">
      <c r="A537" s="151">
        <v>21</v>
      </c>
      <c r="B537" s="151" t="s">
        <v>3151</v>
      </c>
      <c r="C537" s="151" t="s">
        <v>3152</v>
      </c>
      <c r="D537" s="151" t="s">
        <v>3153</v>
      </c>
      <c r="E537" s="151" t="s">
        <v>3154</v>
      </c>
      <c r="F537" s="151" t="s">
        <v>3155</v>
      </c>
      <c r="G537" s="151" t="s">
        <v>170</v>
      </c>
      <c r="H537" s="151" t="s">
        <v>1722</v>
      </c>
      <c r="I537" s="151" t="s">
        <v>890</v>
      </c>
      <c r="J537" s="151" t="s">
        <v>3164</v>
      </c>
      <c r="K537" s="151">
        <v>28058</v>
      </c>
      <c r="L537" s="151" t="s">
        <v>3165</v>
      </c>
      <c r="M537" s="151">
        <v>1</v>
      </c>
      <c r="N537" s="82" t="s">
        <v>2767</v>
      </c>
      <c r="O537" s="57" t="str">
        <f>IF(ISERROR(VLOOKUP(K537, 'Catálogo VRAI'!A$1:A$1000,1, FALSE)),"No","Sí")</f>
        <v>Sí</v>
      </c>
      <c r="P537" s="151" t="s">
        <v>56</v>
      </c>
      <c r="Q537" s="91">
        <v>40</v>
      </c>
      <c r="R537" s="88">
        <v>6</v>
      </c>
    </row>
    <row r="538" spans="1:19">
      <c r="A538" s="151">
        <v>21</v>
      </c>
      <c r="B538" s="151" t="s">
        <v>3151</v>
      </c>
      <c r="C538" s="151" t="s">
        <v>3152</v>
      </c>
      <c r="D538" s="151" t="s">
        <v>3153</v>
      </c>
      <c r="E538" s="151" t="s">
        <v>3154</v>
      </c>
      <c r="F538" s="151" t="s">
        <v>3155</v>
      </c>
      <c r="G538" s="151" t="s">
        <v>170</v>
      </c>
      <c r="H538" s="151" t="s">
        <v>1722</v>
      </c>
      <c r="I538" s="151" t="s">
        <v>867</v>
      </c>
      <c r="J538" s="151" t="s">
        <v>3166</v>
      </c>
      <c r="K538" s="151">
        <v>15947</v>
      </c>
      <c r="L538" s="151" t="s">
        <v>583</v>
      </c>
      <c r="M538" s="151">
        <v>1</v>
      </c>
      <c r="N538" s="82" t="s">
        <v>47</v>
      </c>
      <c r="O538" s="57" t="str">
        <f>IF(ISERROR(VLOOKUP(K538, 'Catálogo VRAI'!A$1:A$1000,1, FALSE)),"No","Sí")</f>
        <v>Sí</v>
      </c>
      <c r="P538" s="151" t="s">
        <v>56</v>
      </c>
      <c r="Q538" s="91">
        <v>40</v>
      </c>
      <c r="R538" s="88">
        <v>7</v>
      </c>
    </row>
    <row r="539" spans="1:19">
      <c r="A539" s="151">
        <v>21</v>
      </c>
      <c r="B539" s="151" t="s">
        <v>3151</v>
      </c>
      <c r="C539" s="151" t="s">
        <v>3152</v>
      </c>
      <c r="D539" s="151" t="s">
        <v>3153</v>
      </c>
      <c r="E539" s="151" t="s">
        <v>3154</v>
      </c>
      <c r="F539" s="151" t="s">
        <v>3155</v>
      </c>
      <c r="G539" s="151" t="s">
        <v>170</v>
      </c>
      <c r="H539" s="151" t="s">
        <v>1722</v>
      </c>
      <c r="I539" s="151" t="s">
        <v>716</v>
      </c>
      <c r="J539" s="151" t="s">
        <v>3167</v>
      </c>
      <c r="K539" s="151">
        <v>27812</v>
      </c>
      <c r="L539" s="151" t="s">
        <v>448</v>
      </c>
      <c r="M539" s="151">
        <v>1</v>
      </c>
      <c r="N539" s="82" t="s">
        <v>47</v>
      </c>
      <c r="O539" s="57" t="str">
        <f>IF(ISERROR(VLOOKUP(K539, 'Catálogo VRAI'!A$1:A$1000,1, FALSE)),"No","Sí")</f>
        <v>No</v>
      </c>
      <c r="P539" s="151" t="s">
        <v>56</v>
      </c>
      <c r="Q539" s="91">
        <v>40</v>
      </c>
      <c r="R539" s="88">
        <v>8</v>
      </c>
    </row>
    <row r="540" spans="1:19">
      <c r="A540" s="151">
        <v>21</v>
      </c>
      <c r="B540" s="151" t="s">
        <v>3409</v>
      </c>
      <c r="C540" s="151" t="s">
        <v>3410</v>
      </c>
      <c r="D540" s="151" t="s">
        <v>3411</v>
      </c>
      <c r="E540" s="163" t="s">
        <v>3412</v>
      </c>
      <c r="F540" s="151" t="s">
        <v>3413</v>
      </c>
      <c r="G540" s="151" t="s">
        <v>43</v>
      </c>
      <c r="H540" s="151" t="s">
        <v>318</v>
      </c>
      <c r="I540" s="151" t="s">
        <v>742</v>
      </c>
      <c r="J540" s="151" t="s">
        <v>3410</v>
      </c>
      <c r="K540" s="151">
        <v>13736</v>
      </c>
      <c r="L540" s="151" t="s">
        <v>496</v>
      </c>
      <c r="M540" s="151">
        <v>1</v>
      </c>
      <c r="N540" s="82" t="s">
        <v>56</v>
      </c>
      <c r="O540" s="57" t="str">
        <f>IF(ISERROR(VLOOKUP(K540, 'Catálogo VRAI'!A$1:A$1000,1, FALSE)),"No","Sí")</f>
        <v>No</v>
      </c>
      <c r="P540" s="151" t="s">
        <v>56</v>
      </c>
      <c r="Q540" s="91">
        <v>10</v>
      </c>
      <c r="R540" s="88">
        <v>1</v>
      </c>
    </row>
    <row r="541" spans="1:19">
      <c r="A541" s="151">
        <v>21</v>
      </c>
      <c r="B541" s="151" t="s">
        <v>3409</v>
      </c>
      <c r="C541" s="151" t="s">
        <v>3410</v>
      </c>
      <c r="D541" s="151" t="s">
        <v>3411</v>
      </c>
      <c r="E541" s="163" t="s">
        <v>3412</v>
      </c>
      <c r="F541" s="151" t="s">
        <v>3413</v>
      </c>
      <c r="G541" s="151" t="s">
        <v>43</v>
      </c>
      <c r="H541" s="151" t="s">
        <v>318</v>
      </c>
      <c r="I541" s="151" t="s">
        <v>849</v>
      </c>
      <c r="J541" s="151" t="s">
        <v>988</v>
      </c>
      <c r="K541" s="151">
        <v>28257</v>
      </c>
      <c r="L541" s="151" t="s">
        <v>989</v>
      </c>
      <c r="M541" s="151">
        <v>2</v>
      </c>
      <c r="N541" s="82" t="s">
        <v>56</v>
      </c>
      <c r="O541" s="57" t="str">
        <f>IF(ISERROR(VLOOKUP(K541, 'Catálogo VRAI'!A$1:A$1000,1, FALSE)),"No","Sí")</f>
        <v>No</v>
      </c>
      <c r="P541" s="151" t="s">
        <v>56</v>
      </c>
      <c r="Q541" s="91">
        <v>10</v>
      </c>
      <c r="R541" s="88">
        <v>2</v>
      </c>
    </row>
    <row r="542" spans="1:19">
      <c r="A542" s="151">
        <v>21</v>
      </c>
      <c r="B542" s="151" t="s">
        <v>3409</v>
      </c>
      <c r="C542" s="151" t="s">
        <v>3410</v>
      </c>
      <c r="D542" s="151" t="s">
        <v>3411</v>
      </c>
      <c r="E542" s="163" t="s">
        <v>3412</v>
      </c>
      <c r="F542" s="151" t="s">
        <v>3413</v>
      </c>
      <c r="G542" s="151" t="s">
        <v>43</v>
      </c>
      <c r="H542" s="151" t="s">
        <v>318</v>
      </c>
      <c r="I542" s="151" t="s">
        <v>716</v>
      </c>
      <c r="J542" s="151" t="s">
        <v>3414</v>
      </c>
      <c r="K542" s="151">
        <v>26115</v>
      </c>
      <c r="L542" s="151" t="s">
        <v>141</v>
      </c>
      <c r="M542" s="151">
        <v>1</v>
      </c>
      <c r="N542" s="82" t="s">
        <v>47</v>
      </c>
      <c r="O542" s="57" t="str">
        <f>IF(ISERROR(VLOOKUP(K542, 'Catálogo VRAI'!A$1:A$1000,1, FALSE)),"No","Sí")</f>
        <v>Sí</v>
      </c>
      <c r="P542" s="151" t="s">
        <v>56</v>
      </c>
      <c r="Q542" s="91">
        <v>10</v>
      </c>
      <c r="R542" s="88">
        <v>3</v>
      </c>
    </row>
    <row r="543" spans="1:19">
      <c r="A543" s="151">
        <v>21</v>
      </c>
      <c r="B543" s="151" t="s">
        <v>3409</v>
      </c>
      <c r="C543" s="151" t="s">
        <v>3410</v>
      </c>
      <c r="D543" s="151" t="s">
        <v>3411</v>
      </c>
      <c r="E543" s="163" t="s">
        <v>3412</v>
      </c>
      <c r="F543" s="151" t="s">
        <v>3413</v>
      </c>
      <c r="G543" s="151" t="s">
        <v>43</v>
      </c>
      <c r="H543" s="151" t="s">
        <v>318</v>
      </c>
      <c r="I543" s="151" t="s">
        <v>178</v>
      </c>
      <c r="J543" s="151" t="s">
        <v>3415</v>
      </c>
      <c r="K543" s="151">
        <v>17338</v>
      </c>
      <c r="L543" s="151" t="s">
        <v>177</v>
      </c>
      <c r="M543" s="151">
        <v>1</v>
      </c>
      <c r="N543" s="82" t="s">
        <v>56</v>
      </c>
      <c r="O543" s="57" t="str">
        <f>IF(ISERROR(VLOOKUP(K543, 'Catálogo VRAI'!A$1:A$1000,1, FALSE)),"No","Sí")</f>
        <v>Sí</v>
      </c>
      <c r="P543" s="151" t="s">
        <v>56</v>
      </c>
      <c r="Q543" s="91">
        <v>10</v>
      </c>
      <c r="R543" s="88">
        <v>4</v>
      </c>
    </row>
    <row r="544" spans="1:19">
      <c r="A544" s="151">
        <v>21</v>
      </c>
      <c r="B544" s="151" t="s">
        <v>3409</v>
      </c>
      <c r="C544" s="151" t="s">
        <v>3410</v>
      </c>
      <c r="D544" s="151" t="s">
        <v>3411</v>
      </c>
      <c r="E544" s="163" t="s">
        <v>3412</v>
      </c>
      <c r="F544" s="151" t="s">
        <v>3413</v>
      </c>
      <c r="G544" s="151" t="s">
        <v>43</v>
      </c>
      <c r="H544" s="151" t="s">
        <v>318</v>
      </c>
      <c r="I544" s="151" t="s">
        <v>849</v>
      </c>
      <c r="J544" s="151" t="s">
        <v>3416</v>
      </c>
      <c r="K544" s="151">
        <v>16488</v>
      </c>
      <c r="L544" s="151" t="s">
        <v>3417</v>
      </c>
      <c r="M544" s="151">
        <v>1</v>
      </c>
      <c r="N544" s="82" t="s">
        <v>47</v>
      </c>
      <c r="O544" s="57" t="str">
        <f>IF(ISERROR(VLOOKUP(K544, 'Catálogo VRAI'!A$1:A$1000,1, FALSE)),"No","Sí")</f>
        <v>No</v>
      </c>
      <c r="P544" s="151" t="s">
        <v>56</v>
      </c>
      <c r="Q544" s="91">
        <v>10</v>
      </c>
      <c r="R544" s="88">
        <v>5</v>
      </c>
    </row>
    <row r="545" spans="1:18">
      <c r="A545" s="127">
        <v>21</v>
      </c>
      <c r="B545" s="132" t="s">
        <v>3667</v>
      </c>
      <c r="C545" s="127" t="s">
        <v>3668</v>
      </c>
      <c r="D545" s="127" t="s">
        <v>3669</v>
      </c>
      <c r="E545" s="127" t="s">
        <v>3670</v>
      </c>
      <c r="F545" s="127" t="s">
        <v>3671</v>
      </c>
      <c r="G545" s="127" t="s">
        <v>231</v>
      </c>
      <c r="H545" s="127" t="s">
        <v>1056</v>
      </c>
      <c r="I545" s="127" t="s">
        <v>808</v>
      </c>
      <c r="J545" s="127" t="s">
        <v>3218</v>
      </c>
      <c r="K545" s="127">
        <v>15064</v>
      </c>
      <c r="L545" s="127" t="s">
        <v>2970</v>
      </c>
      <c r="M545" s="127">
        <v>1</v>
      </c>
      <c r="N545" s="127" t="s">
        <v>56</v>
      </c>
      <c r="O545" s="127" t="s">
        <v>47</v>
      </c>
      <c r="P545" s="127" t="s">
        <v>56</v>
      </c>
      <c r="Q545" s="190">
        <v>4</v>
      </c>
      <c r="R545" s="127">
        <v>1</v>
      </c>
    </row>
    <row r="546" spans="1:18">
      <c r="A546" s="127">
        <v>21</v>
      </c>
      <c r="B546" s="132" t="s">
        <v>3667</v>
      </c>
      <c r="C546" s="127" t="s">
        <v>3668</v>
      </c>
      <c r="D546" s="127" t="s">
        <v>3669</v>
      </c>
      <c r="E546" s="127" t="s">
        <v>3670</v>
      </c>
      <c r="F546" s="127" t="s">
        <v>3671</v>
      </c>
      <c r="G546" s="127" t="s">
        <v>231</v>
      </c>
      <c r="H546" s="127" t="s">
        <v>1056</v>
      </c>
      <c r="I546" s="127" t="s">
        <v>776</v>
      </c>
      <c r="J546" s="127" t="s">
        <v>3672</v>
      </c>
      <c r="K546" s="127">
        <v>29741</v>
      </c>
      <c r="L546" s="127" t="s">
        <v>1135</v>
      </c>
      <c r="M546" s="127">
        <v>1</v>
      </c>
      <c r="N546" s="127" t="s">
        <v>56</v>
      </c>
      <c r="O546" s="127" t="s">
        <v>47</v>
      </c>
      <c r="P546" s="127" t="s">
        <v>56</v>
      </c>
      <c r="Q546" s="190">
        <v>4</v>
      </c>
      <c r="R546" s="127">
        <v>2</v>
      </c>
    </row>
    <row r="547" spans="1:18">
      <c r="A547" s="127">
        <v>21</v>
      </c>
      <c r="B547" s="132" t="s">
        <v>3667</v>
      </c>
      <c r="C547" s="127" t="s">
        <v>3668</v>
      </c>
      <c r="D547" s="127" t="s">
        <v>3669</v>
      </c>
      <c r="E547" s="127" t="s">
        <v>3670</v>
      </c>
      <c r="F547" s="127" t="s">
        <v>3671</v>
      </c>
      <c r="G547" s="127" t="s">
        <v>231</v>
      </c>
      <c r="H547" s="127" t="s">
        <v>1056</v>
      </c>
      <c r="I547" s="127" t="s">
        <v>890</v>
      </c>
      <c r="J547" s="127" t="s">
        <v>3673</v>
      </c>
      <c r="K547" s="127">
        <v>29475</v>
      </c>
      <c r="L547" s="127" t="s">
        <v>3674</v>
      </c>
      <c r="M547" s="127">
        <v>1</v>
      </c>
      <c r="N547" s="127" t="s">
        <v>47</v>
      </c>
      <c r="O547" s="127" t="s">
        <v>56</v>
      </c>
      <c r="P547" s="127" t="s">
        <v>56</v>
      </c>
      <c r="Q547" s="190">
        <v>4</v>
      </c>
      <c r="R547" s="127">
        <v>3</v>
      </c>
    </row>
    <row r="548" spans="1:18">
      <c r="A548" s="127">
        <v>21</v>
      </c>
      <c r="B548" s="132" t="s">
        <v>3667</v>
      </c>
      <c r="C548" s="127" t="s">
        <v>3668</v>
      </c>
      <c r="D548" s="127" t="s">
        <v>3669</v>
      </c>
      <c r="E548" s="127" t="s">
        <v>3670</v>
      </c>
      <c r="F548" s="127" t="s">
        <v>3671</v>
      </c>
      <c r="G548" s="127" t="s">
        <v>231</v>
      </c>
      <c r="H548" s="127" t="s">
        <v>1056</v>
      </c>
      <c r="I548" s="127" t="s">
        <v>890</v>
      </c>
      <c r="J548" s="127" t="s">
        <v>3675</v>
      </c>
      <c r="K548" s="127">
        <v>10078</v>
      </c>
      <c r="L548" s="127" t="s">
        <v>3676</v>
      </c>
      <c r="M548" s="127">
        <v>1</v>
      </c>
      <c r="N548" s="127" t="s">
        <v>47</v>
      </c>
      <c r="O548" s="127" t="s">
        <v>56</v>
      </c>
      <c r="P548" s="127" t="s">
        <v>56</v>
      </c>
      <c r="Q548" s="190">
        <v>4</v>
      </c>
      <c r="R548" s="127">
        <v>4</v>
      </c>
    </row>
    <row r="549" spans="1:18">
      <c r="A549" s="127">
        <v>21</v>
      </c>
      <c r="B549" s="132" t="s">
        <v>3667</v>
      </c>
      <c r="C549" s="127" t="s">
        <v>3668</v>
      </c>
      <c r="D549" s="127" t="s">
        <v>3669</v>
      </c>
      <c r="E549" s="127" t="s">
        <v>3670</v>
      </c>
      <c r="F549" s="127" t="s">
        <v>3671</v>
      </c>
      <c r="G549" s="127" t="s">
        <v>231</v>
      </c>
      <c r="H549" s="127" t="s">
        <v>1056</v>
      </c>
      <c r="I549" s="127" t="s">
        <v>878</v>
      </c>
      <c r="J549" s="127" t="s">
        <v>3677</v>
      </c>
      <c r="K549" s="127">
        <v>11073</v>
      </c>
      <c r="L549" s="127" t="s">
        <v>599</v>
      </c>
      <c r="M549" s="127">
        <v>1</v>
      </c>
      <c r="N549" s="127" t="s">
        <v>56</v>
      </c>
      <c r="O549" s="127" t="s">
        <v>47</v>
      </c>
      <c r="P549" s="127" t="s">
        <v>56</v>
      </c>
      <c r="Q549" s="190">
        <v>4</v>
      </c>
      <c r="R549" s="127">
        <v>5</v>
      </c>
    </row>
    <row r="550" spans="1:18">
      <c r="A550" s="127">
        <v>21</v>
      </c>
      <c r="B550" s="132" t="s">
        <v>3667</v>
      </c>
      <c r="C550" s="127" t="s">
        <v>3668</v>
      </c>
      <c r="D550" s="127" t="s">
        <v>3669</v>
      </c>
      <c r="E550" s="127" t="s">
        <v>3670</v>
      </c>
      <c r="F550" s="127" t="s">
        <v>3671</v>
      </c>
      <c r="G550" s="127" t="s">
        <v>231</v>
      </c>
      <c r="H550" s="127" t="s">
        <v>1056</v>
      </c>
      <c r="I550" s="127" t="s">
        <v>787</v>
      </c>
      <c r="J550" s="127" t="s">
        <v>3678</v>
      </c>
      <c r="K550" s="127">
        <v>15328</v>
      </c>
      <c r="L550" s="127" t="s">
        <v>165</v>
      </c>
      <c r="M550" s="127">
        <v>2</v>
      </c>
      <c r="N550" s="127" t="s">
        <v>47</v>
      </c>
      <c r="O550" s="127" t="s">
        <v>47</v>
      </c>
      <c r="P550" s="127" t="s">
        <v>56</v>
      </c>
      <c r="Q550" s="190">
        <v>4</v>
      </c>
      <c r="R550" s="127">
        <v>6</v>
      </c>
    </row>
    <row r="551" spans="1:18">
      <c r="A551" s="127">
        <v>21</v>
      </c>
      <c r="B551" s="132" t="s">
        <v>3667</v>
      </c>
      <c r="C551" s="127" t="s">
        <v>3668</v>
      </c>
      <c r="D551" s="127" t="s">
        <v>3669</v>
      </c>
      <c r="E551" s="127" t="s">
        <v>3670</v>
      </c>
      <c r="F551" s="127" t="s">
        <v>3671</v>
      </c>
      <c r="G551" s="127" t="s">
        <v>231</v>
      </c>
      <c r="H551" s="127" t="s">
        <v>1056</v>
      </c>
      <c r="I551" s="127" t="s">
        <v>849</v>
      </c>
      <c r="J551" s="127" t="s">
        <v>3679</v>
      </c>
      <c r="K551" s="127">
        <v>27908</v>
      </c>
      <c r="L551" s="127" t="s">
        <v>2624</v>
      </c>
      <c r="M551" s="127">
        <v>1</v>
      </c>
      <c r="N551" s="127" t="s">
        <v>47</v>
      </c>
      <c r="O551" s="127" t="s">
        <v>47</v>
      </c>
      <c r="P551" s="127" t="s">
        <v>56</v>
      </c>
      <c r="Q551" s="190">
        <v>4</v>
      </c>
      <c r="R551" s="127">
        <v>7</v>
      </c>
    </row>
    <row r="552" spans="1:18">
      <c r="A552" s="127">
        <v>21</v>
      </c>
      <c r="B552" s="132" t="s">
        <v>3667</v>
      </c>
      <c r="C552" s="127" t="s">
        <v>3668</v>
      </c>
      <c r="D552" s="127" t="s">
        <v>3669</v>
      </c>
      <c r="E552" s="127" t="s">
        <v>3670</v>
      </c>
      <c r="F552" s="127" t="s">
        <v>3671</v>
      </c>
      <c r="G552" s="127" t="s">
        <v>231</v>
      </c>
      <c r="H552" s="127" t="s">
        <v>1056</v>
      </c>
      <c r="I552" s="127" t="s">
        <v>890</v>
      </c>
      <c r="J552" s="127" t="s">
        <v>3680</v>
      </c>
      <c r="K552" s="127">
        <v>10065</v>
      </c>
      <c r="L552" s="127" t="s">
        <v>1005</v>
      </c>
      <c r="M552" s="127">
        <v>1</v>
      </c>
      <c r="N552" s="127" t="s">
        <v>47</v>
      </c>
      <c r="O552" s="127" t="s">
        <v>47</v>
      </c>
      <c r="P552" s="127" t="s">
        <v>56</v>
      </c>
      <c r="Q552" s="190">
        <v>4</v>
      </c>
      <c r="R552" s="127">
        <v>8</v>
      </c>
    </row>
    <row r="553" spans="1:18">
      <c r="A553" s="57">
        <v>22</v>
      </c>
      <c r="B553" s="58">
        <f>VLOOKUP($A553,Sheet1!$A$1:$C$95,3,FALSE)</f>
        <v>45269.421296296299</v>
      </c>
      <c r="C553" s="57" t="s">
        <v>354</v>
      </c>
      <c r="D553" s="57" t="s">
        <v>355</v>
      </c>
      <c r="E553" s="57" t="s">
        <v>356</v>
      </c>
      <c r="F553" s="57" t="s">
        <v>357</v>
      </c>
      <c r="G553" s="57" t="s">
        <v>170</v>
      </c>
      <c r="H553" s="57" t="s">
        <v>358</v>
      </c>
      <c r="I553" s="57" t="str">
        <f>VLOOKUP(L553,Escuelas!$A$1:$C$720,3,FALSE)</f>
        <v>Ciencia Política</v>
      </c>
      <c r="J553" s="57" t="s">
        <v>359</v>
      </c>
      <c r="K553" s="57">
        <v>30374</v>
      </c>
      <c r="L553" s="57" t="s">
        <v>360</v>
      </c>
      <c r="M553" s="57">
        <v>1</v>
      </c>
      <c r="N553" s="82" t="s">
        <v>47</v>
      </c>
      <c r="O553" s="57" t="str">
        <f>IF(ISERROR(VLOOKUP(K553, 'Catálogo VRAI'!A$1:A$1000,1, FALSE)),"No","Sí")</f>
        <v>Sí</v>
      </c>
      <c r="P553" s="57" t="s">
        <v>56</v>
      </c>
      <c r="Q553" s="89">
        <v>60</v>
      </c>
      <c r="R553" s="88">
        <v>1</v>
      </c>
    </row>
    <row r="554" spans="1:18">
      <c r="A554" s="57">
        <v>22</v>
      </c>
      <c r="B554" s="58">
        <f>VLOOKUP($A554,Sheet1!$A$1:$C$95,3,FALSE)</f>
        <v>45269.421296296299</v>
      </c>
      <c r="C554" s="57" t="s">
        <v>354</v>
      </c>
      <c r="D554" s="57" t="s">
        <v>355</v>
      </c>
      <c r="E554" s="57" t="s">
        <v>356</v>
      </c>
      <c r="F554" s="57" t="s">
        <v>357</v>
      </c>
      <c r="G554" s="57" t="s">
        <v>170</v>
      </c>
      <c r="H554" s="57" t="s">
        <v>358</v>
      </c>
      <c r="I554" s="57" t="str">
        <f>VLOOKUP(L554,Escuelas!$A$1:$C$720,3,FALSE)</f>
        <v>Comunicaciones</v>
      </c>
      <c r="J554" s="57" t="s">
        <v>330</v>
      </c>
      <c r="K554" s="57">
        <v>22884</v>
      </c>
      <c r="L554" s="57" t="s">
        <v>331</v>
      </c>
      <c r="M554" s="57">
        <v>1</v>
      </c>
      <c r="N554" s="82" t="s">
        <v>56</v>
      </c>
      <c r="O554" s="57" t="str">
        <f>IF(ISERROR(VLOOKUP(K554, 'Catálogo VRAI'!A$1:A$1000,1, FALSE)),"No","Sí")</f>
        <v>Sí</v>
      </c>
      <c r="P554" s="57" t="s">
        <v>56</v>
      </c>
      <c r="Q554" s="89">
        <v>60</v>
      </c>
      <c r="R554" s="88">
        <v>2</v>
      </c>
    </row>
    <row r="555" spans="1:18">
      <c r="A555" s="57">
        <v>22</v>
      </c>
      <c r="B555" s="58">
        <f>VLOOKUP($A555,Sheet1!$A$1:$C$95,3,FALSE)</f>
        <v>45269.421296296299</v>
      </c>
      <c r="C555" s="57" t="s">
        <v>354</v>
      </c>
      <c r="D555" s="57" t="s">
        <v>355</v>
      </c>
      <c r="E555" s="57" t="s">
        <v>356</v>
      </c>
      <c r="F555" s="57" t="s">
        <v>357</v>
      </c>
      <c r="G555" s="57" t="s">
        <v>170</v>
      </c>
      <c r="H555" s="57" t="s">
        <v>358</v>
      </c>
      <c r="I555" s="57" t="str">
        <f>VLOOKUP(L555,Escuelas!$A$1:$C$720,3,FALSE)</f>
        <v>Historia</v>
      </c>
      <c r="J555" s="57" t="s">
        <v>142</v>
      </c>
      <c r="K555" s="57">
        <v>28877</v>
      </c>
      <c r="L555" s="57" t="s">
        <v>51</v>
      </c>
      <c r="M555" s="57">
        <v>3</v>
      </c>
      <c r="N555" s="82" t="s">
        <v>56</v>
      </c>
      <c r="O555" s="57" t="str">
        <f>IF(ISERROR(VLOOKUP(K555, 'Catálogo VRAI'!A$1:A$1000,1, FALSE)),"No","Sí")</f>
        <v>Sí</v>
      </c>
      <c r="P555" s="57" t="s">
        <v>56</v>
      </c>
      <c r="Q555" s="89">
        <v>60</v>
      </c>
      <c r="R555" s="88">
        <v>3</v>
      </c>
    </row>
    <row r="556" spans="1:18">
      <c r="A556" s="57">
        <v>22</v>
      </c>
      <c r="B556" s="58">
        <f>VLOOKUP($A556,Sheet1!$A$1:$C$95,3,FALSE)</f>
        <v>45269.421296296299</v>
      </c>
      <c r="C556" s="57" t="s">
        <v>354</v>
      </c>
      <c r="D556" s="57" t="s">
        <v>355</v>
      </c>
      <c r="E556" s="57" t="s">
        <v>356</v>
      </c>
      <c r="F556" s="57" t="s">
        <v>357</v>
      </c>
      <c r="G556" s="57" t="s">
        <v>170</v>
      </c>
      <c r="H556" s="57" t="s">
        <v>358</v>
      </c>
      <c r="I556" s="57" t="str">
        <f>VLOOKUP(L556,Escuelas!$A$1:$C$720,3,FALSE)</f>
        <v>Letras</v>
      </c>
      <c r="J556" s="57" t="s">
        <v>172</v>
      </c>
      <c r="K556" s="57">
        <v>12437</v>
      </c>
      <c r="L556" s="57" t="s">
        <v>173</v>
      </c>
      <c r="M556" s="57">
        <v>2</v>
      </c>
      <c r="N556" s="82" t="s">
        <v>56</v>
      </c>
      <c r="O556" s="57" t="str">
        <f>IF(ISERROR(VLOOKUP(K556, 'Catálogo VRAI'!A$1:A$1000,1, FALSE)),"No","Sí")</f>
        <v>Sí</v>
      </c>
      <c r="P556" s="57" t="s">
        <v>56</v>
      </c>
      <c r="Q556" s="89">
        <v>60</v>
      </c>
      <c r="R556" s="88">
        <v>4</v>
      </c>
    </row>
    <row r="557" spans="1:18">
      <c r="A557" s="57">
        <v>22</v>
      </c>
      <c r="B557" s="58">
        <f>VLOOKUP($A557,Sheet1!$A$1:$C$95,3,FALSE)</f>
        <v>45269.421296296299</v>
      </c>
      <c r="C557" s="57" t="s">
        <v>354</v>
      </c>
      <c r="D557" s="57" t="s">
        <v>355</v>
      </c>
      <c r="E557" s="57" t="s">
        <v>356</v>
      </c>
      <c r="F557" s="57" t="s">
        <v>357</v>
      </c>
      <c r="G557" s="57" t="s">
        <v>170</v>
      </c>
      <c r="H557" s="57" t="s">
        <v>358</v>
      </c>
      <c r="I557" s="57" t="str">
        <f>VLOOKUP(L557,Escuelas!$A$1:$C$720,3,FALSE)</f>
        <v>Letras</v>
      </c>
      <c r="J557" s="57" t="s">
        <v>361</v>
      </c>
      <c r="K557" s="57">
        <v>25028</v>
      </c>
      <c r="L557" s="57" t="s">
        <v>362</v>
      </c>
      <c r="M557" s="57">
        <v>1</v>
      </c>
      <c r="N557" s="82" t="s">
        <v>56</v>
      </c>
      <c r="O557" s="57" t="str">
        <f>IF(ISERROR(VLOOKUP(K557, 'Catálogo VRAI'!A$1:A$1000,1, FALSE)),"No","Sí")</f>
        <v>Sí</v>
      </c>
      <c r="P557" s="57" t="s">
        <v>56</v>
      </c>
      <c r="Q557" s="89">
        <v>60</v>
      </c>
      <c r="R557" s="88">
        <v>5</v>
      </c>
    </row>
    <row r="558" spans="1:18">
      <c r="A558" s="57">
        <v>22</v>
      </c>
      <c r="B558" s="58">
        <f>VLOOKUP($A558,Sheet1!$A$1:$C$95,3,FALSE)</f>
        <v>45269.421296296299</v>
      </c>
      <c r="C558" s="57" t="s">
        <v>354</v>
      </c>
      <c r="D558" s="57" t="s">
        <v>355</v>
      </c>
      <c r="E558" s="57" t="s">
        <v>356</v>
      </c>
      <c r="F558" s="57" t="s">
        <v>357</v>
      </c>
      <c r="G558" s="57" t="s">
        <v>170</v>
      </c>
      <c r="H558" s="57" t="s">
        <v>358</v>
      </c>
      <c r="I558" s="57" t="str">
        <f>VLOOKUP(L558,Escuelas!$A$1:$C$720,3,FALSE)</f>
        <v>Letras</v>
      </c>
      <c r="J558" s="57" t="s">
        <v>363</v>
      </c>
      <c r="K558" s="57">
        <v>10390</v>
      </c>
      <c r="L558" s="57" t="s">
        <v>364</v>
      </c>
      <c r="M558" s="57">
        <v>1</v>
      </c>
      <c r="N558" s="82" t="s">
        <v>56</v>
      </c>
      <c r="O558" s="57" t="str">
        <f>IF(ISERROR(VLOOKUP(K558, 'Catálogo VRAI'!A$1:A$1000,1, FALSE)),"No","Sí")</f>
        <v>Sí</v>
      </c>
      <c r="P558" s="57" t="s">
        <v>56</v>
      </c>
      <c r="Q558" s="89">
        <v>60</v>
      </c>
      <c r="R558" s="88">
        <v>6</v>
      </c>
    </row>
    <row r="559" spans="1:18">
      <c r="A559" s="57">
        <v>22</v>
      </c>
      <c r="B559" s="58">
        <f>VLOOKUP($A559,Sheet1!$A$1:$C$95,3,FALSE)</f>
        <v>45269.421296296299</v>
      </c>
      <c r="C559" s="57" t="s">
        <v>354</v>
      </c>
      <c r="D559" s="57" t="s">
        <v>355</v>
      </c>
      <c r="E559" s="57" t="s">
        <v>356</v>
      </c>
      <c r="F559" s="57" t="s">
        <v>357</v>
      </c>
      <c r="G559" s="57" t="s">
        <v>170</v>
      </c>
      <c r="H559" s="57" t="s">
        <v>358</v>
      </c>
      <c r="I559" s="57" t="str">
        <f>VLOOKUP(L559,Escuelas!$A$1:$C$720,3,FALSE)</f>
        <v>Letras</v>
      </c>
      <c r="J559" s="57" t="s">
        <v>365</v>
      </c>
      <c r="K559" s="57">
        <v>10251</v>
      </c>
      <c r="L559" s="57" t="s">
        <v>366</v>
      </c>
      <c r="M559" s="57" t="s">
        <v>367</v>
      </c>
      <c r="N559" s="82" t="s">
        <v>56</v>
      </c>
      <c r="O559" s="57" t="str">
        <f>IF(ISERROR(VLOOKUP(K559, 'Catálogo VRAI'!A$1:A$1000,1, FALSE)),"No","Sí")</f>
        <v>Sí</v>
      </c>
      <c r="P559" s="57" t="s">
        <v>56</v>
      </c>
      <c r="Q559" s="89">
        <v>60</v>
      </c>
      <c r="R559" s="88">
        <v>7</v>
      </c>
    </row>
    <row r="560" spans="1:18">
      <c r="A560" s="57">
        <v>22</v>
      </c>
      <c r="B560" s="58">
        <f>VLOOKUP($A560,Sheet1!$A$1:$C$95,3,FALSE)</f>
        <v>45269.421296296299</v>
      </c>
      <c r="C560" s="57" t="s">
        <v>354</v>
      </c>
      <c r="D560" s="57" t="s">
        <v>355</v>
      </c>
      <c r="E560" s="57" t="s">
        <v>356</v>
      </c>
      <c r="F560" s="57" t="s">
        <v>357</v>
      </c>
      <c r="G560" s="57" t="s">
        <v>170</v>
      </c>
      <c r="H560" s="57" t="s">
        <v>358</v>
      </c>
      <c r="I560" s="57" t="str">
        <f>VLOOKUP(L560,Escuelas!$A$1:$C$720,3,FALSE)</f>
        <v>Ciencia Política</v>
      </c>
      <c r="J560" s="57" t="s">
        <v>62</v>
      </c>
      <c r="K560" s="57">
        <v>30010</v>
      </c>
      <c r="L560" s="57" t="s">
        <v>63</v>
      </c>
      <c r="M560" s="57">
        <v>1</v>
      </c>
      <c r="N560" s="82" t="s">
        <v>47</v>
      </c>
      <c r="O560" s="57" t="str">
        <f>IF(ISERROR(VLOOKUP(K560, 'Catálogo VRAI'!A$1:A$1000,1, FALSE)),"No","Sí")</f>
        <v>Sí</v>
      </c>
      <c r="P560" s="57" t="s">
        <v>56</v>
      </c>
      <c r="Q560" s="89">
        <v>60</v>
      </c>
      <c r="R560" s="88">
        <v>8</v>
      </c>
    </row>
    <row r="561" spans="1:18">
      <c r="A561" s="151">
        <v>22</v>
      </c>
      <c r="B561" s="151" t="s">
        <v>3168</v>
      </c>
      <c r="C561" s="151" t="s">
        <v>3169</v>
      </c>
      <c r="D561" s="151" t="s">
        <v>3170</v>
      </c>
      <c r="E561" s="151" t="s">
        <v>3171</v>
      </c>
      <c r="F561" s="151" t="s">
        <v>3172</v>
      </c>
      <c r="G561" s="151" t="s">
        <v>114</v>
      </c>
      <c r="H561" s="151" t="s">
        <v>3173</v>
      </c>
      <c r="I561" s="151" t="s">
        <v>178</v>
      </c>
      <c r="J561" s="151" t="s">
        <v>54</v>
      </c>
      <c r="K561" s="151">
        <v>17351</v>
      </c>
      <c r="L561" s="151" t="s">
        <v>55</v>
      </c>
      <c r="M561" s="151">
        <v>1</v>
      </c>
      <c r="N561" s="82" t="s">
        <v>47</v>
      </c>
      <c r="O561" s="57" t="str">
        <f>IF(ISERROR(VLOOKUP(K561, 'Catálogo VRAI'!A$1:A$1000,1, FALSE)),"No","Sí")</f>
        <v>Sí</v>
      </c>
      <c r="P561" s="151" t="s">
        <v>47</v>
      </c>
      <c r="Q561" s="91">
        <v>50</v>
      </c>
      <c r="R561" s="88">
        <v>1</v>
      </c>
    </row>
    <row r="562" spans="1:18">
      <c r="A562" s="151">
        <v>22</v>
      </c>
      <c r="B562" s="151" t="s">
        <v>3168</v>
      </c>
      <c r="C562" s="151" t="s">
        <v>3169</v>
      </c>
      <c r="D562" s="151" t="s">
        <v>3170</v>
      </c>
      <c r="E562" s="151" t="s">
        <v>3171</v>
      </c>
      <c r="F562" s="151" t="s">
        <v>3172</v>
      </c>
      <c r="G562" s="151" t="s">
        <v>114</v>
      </c>
      <c r="H562" s="151" t="s">
        <v>3173</v>
      </c>
      <c r="I562" s="151" t="s">
        <v>3174</v>
      </c>
      <c r="J562" s="151" t="s">
        <v>3175</v>
      </c>
      <c r="K562" s="151">
        <v>29503</v>
      </c>
      <c r="L562" s="151" t="s">
        <v>3176</v>
      </c>
      <c r="M562" s="151">
        <v>1</v>
      </c>
      <c r="N562" s="82" t="s">
        <v>2771</v>
      </c>
      <c r="O562" s="57" t="str">
        <f>IF(ISERROR(VLOOKUP(K562, 'Catálogo VRAI'!A$1:A$1000,1, FALSE)),"No","Sí")</f>
        <v>Sí</v>
      </c>
      <c r="P562" s="151" t="s">
        <v>56</v>
      </c>
      <c r="Q562" s="91">
        <v>50</v>
      </c>
      <c r="R562" s="88">
        <v>2</v>
      </c>
    </row>
    <row r="563" spans="1:18">
      <c r="A563" s="151">
        <v>22</v>
      </c>
      <c r="B563" s="151" t="s">
        <v>3168</v>
      </c>
      <c r="C563" s="151" t="s">
        <v>3169</v>
      </c>
      <c r="D563" s="151" t="s">
        <v>3170</v>
      </c>
      <c r="E563" s="151" t="s">
        <v>3171</v>
      </c>
      <c r="F563" s="151" t="s">
        <v>3172</v>
      </c>
      <c r="G563" s="151" t="s">
        <v>114</v>
      </c>
      <c r="H563" s="151" t="s">
        <v>3173</v>
      </c>
      <c r="I563" s="151" t="s">
        <v>541</v>
      </c>
      <c r="J563" s="151" t="s">
        <v>1545</v>
      </c>
      <c r="K563" s="151">
        <v>27733</v>
      </c>
      <c r="L563" s="151" t="s">
        <v>46</v>
      </c>
      <c r="M563" s="151">
        <v>1</v>
      </c>
      <c r="N563" s="82" t="s">
        <v>2767</v>
      </c>
      <c r="O563" s="57" t="str">
        <f>IF(ISERROR(VLOOKUP(K563, 'Catálogo VRAI'!A$1:A$1000,1, FALSE)),"No","Sí")</f>
        <v>Sí</v>
      </c>
      <c r="P563" s="151" t="s">
        <v>56</v>
      </c>
      <c r="Q563" s="91">
        <v>50</v>
      </c>
      <c r="R563" s="88">
        <v>3</v>
      </c>
    </row>
    <row r="564" spans="1:18">
      <c r="A564" s="151">
        <v>22</v>
      </c>
      <c r="B564" s="151" t="s">
        <v>3168</v>
      </c>
      <c r="C564" s="151" t="s">
        <v>3169</v>
      </c>
      <c r="D564" s="151" t="s">
        <v>3170</v>
      </c>
      <c r="E564" s="151" t="s">
        <v>3171</v>
      </c>
      <c r="F564" s="151" t="s">
        <v>3172</v>
      </c>
      <c r="G564" s="151" t="s">
        <v>114</v>
      </c>
      <c r="H564" s="151" t="s">
        <v>3173</v>
      </c>
      <c r="I564" s="151" t="s">
        <v>541</v>
      </c>
      <c r="J564" s="151" t="s">
        <v>3177</v>
      </c>
      <c r="K564" s="151">
        <v>10261</v>
      </c>
      <c r="L564" s="151" t="s">
        <v>3178</v>
      </c>
      <c r="M564" s="151">
        <v>2</v>
      </c>
      <c r="N564" s="82" t="s">
        <v>47</v>
      </c>
      <c r="O564" s="57" t="str">
        <f>IF(ISERROR(VLOOKUP(K564, 'Catálogo VRAI'!A$1:A$1000,1, FALSE)),"No","Sí")</f>
        <v>Sí</v>
      </c>
      <c r="P564" s="151" t="s">
        <v>56</v>
      </c>
      <c r="Q564" s="91">
        <v>50</v>
      </c>
      <c r="R564" s="88">
        <v>4</v>
      </c>
    </row>
    <row r="565" spans="1:18">
      <c r="A565" s="151">
        <v>22</v>
      </c>
      <c r="B565" s="151" t="s">
        <v>3168</v>
      </c>
      <c r="C565" s="151" t="s">
        <v>3169</v>
      </c>
      <c r="D565" s="151" t="s">
        <v>3170</v>
      </c>
      <c r="E565" s="151" t="s">
        <v>3171</v>
      </c>
      <c r="F565" s="151" t="s">
        <v>3172</v>
      </c>
      <c r="G565" s="151" t="s">
        <v>114</v>
      </c>
      <c r="H565" s="151" t="s">
        <v>3173</v>
      </c>
      <c r="I565" s="151" t="s">
        <v>178</v>
      </c>
      <c r="J565" s="151" t="s">
        <v>226</v>
      </c>
      <c r="K565" s="151">
        <v>17341</v>
      </c>
      <c r="L565" s="151" t="s">
        <v>51</v>
      </c>
      <c r="M565" s="151">
        <v>1</v>
      </c>
      <c r="N565" s="82" t="s">
        <v>56</v>
      </c>
      <c r="O565" s="57" t="str">
        <f>IF(ISERROR(VLOOKUP(K565, 'Catálogo VRAI'!A$1:A$1000,1, FALSE)),"No","Sí")</f>
        <v>Sí</v>
      </c>
      <c r="P565" s="151" t="s">
        <v>56</v>
      </c>
      <c r="Q565" s="91">
        <v>50</v>
      </c>
      <c r="R565" s="88">
        <v>5</v>
      </c>
    </row>
    <row r="566" spans="1:18">
      <c r="A566" s="151">
        <v>22</v>
      </c>
      <c r="B566" s="151" t="s">
        <v>3168</v>
      </c>
      <c r="C566" s="151" t="s">
        <v>3169</v>
      </c>
      <c r="D566" s="151" t="s">
        <v>3170</v>
      </c>
      <c r="E566" s="151" t="s">
        <v>3171</v>
      </c>
      <c r="F566" s="151" t="s">
        <v>3172</v>
      </c>
      <c r="G566" s="151" t="s">
        <v>114</v>
      </c>
      <c r="H566" s="151" t="s">
        <v>3173</v>
      </c>
      <c r="I566" s="151" t="s">
        <v>728</v>
      </c>
      <c r="J566" s="151" t="s">
        <v>361</v>
      </c>
      <c r="K566" s="151">
        <v>25028</v>
      </c>
      <c r="L566" s="151" t="s">
        <v>362</v>
      </c>
      <c r="M566" s="151">
        <v>1</v>
      </c>
      <c r="N566" s="82" t="s">
        <v>56</v>
      </c>
      <c r="O566" s="57" t="str">
        <f>IF(ISERROR(VLOOKUP(K566, 'Catálogo VRAI'!A$1:A$1000,1, FALSE)),"No","Sí")</f>
        <v>Sí</v>
      </c>
      <c r="P566" s="151" t="s">
        <v>56</v>
      </c>
      <c r="Q566" s="91">
        <v>50</v>
      </c>
      <c r="R566" s="88">
        <v>6</v>
      </c>
    </row>
    <row r="567" spans="1:18">
      <c r="A567" s="151">
        <v>22</v>
      </c>
      <c r="B567" s="151" t="s">
        <v>3168</v>
      </c>
      <c r="C567" s="151" t="s">
        <v>3169</v>
      </c>
      <c r="D567" s="151" t="s">
        <v>3170</v>
      </c>
      <c r="E567" s="151" t="s">
        <v>3171</v>
      </c>
      <c r="F567" s="151" t="s">
        <v>3172</v>
      </c>
      <c r="G567" s="151" t="s">
        <v>114</v>
      </c>
      <c r="H567" s="151" t="s">
        <v>3173</v>
      </c>
      <c r="I567" s="151" t="s">
        <v>728</v>
      </c>
      <c r="J567" s="151" t="s">
        <v>3179</v>
      </c>
      <c r="K567" s="151">
        <v>15405</v>
      </c>
      <c r="L567" s="151" t="s">
        <v>918</v>
      </c>
      <c r="M567" s="151">
        <v>3</v>
      </c>
      <c r="N567" s="82" t="s">
        <v>47</v>
      </c>
      <c r="O567" s="57" t="str">
        <f>IF(ISERROR(VLOOKUP(K567, 'Catálogo VRAI'!A$1:A$1000,1, FALSE)),"No","Sí")</f>
        <v>Sí</v>
      </c>
      <c r="P567" s="151" t="s">
        <v>56</v>
      </c>
      <c r="Q567" s="91">
        <v>50</v>
      </c>
      <c r="R567" s="88">
        <v>7</v>
      </c>
    </row>
    <row r="568" spans="1:18">
      <c r="A568" s="151">
        <v>22</v>
      </c>
      <c r="B568" s="151" t="s">
        <v>3418</v>
      </c>
      <c r="C568" s="151" t="s">
        <v>3419</v>
      </c>
      <c r="D568" s="151" t="s">
        <v>3420</v>
      </c>
      <c r="E568" s="151" t="s">
        <v>3421</v>
      </c>
      <c r="F568" s="151" t="s">
        <v>3422</v>
      </c>
      <c r="G568" s="151" t="s">
        <v>231</v>
      </c>
      <c r="H568" s="151" t="s">
        <v>3423</v>
      </c>
      <c r="I568" s="151" t="s">
        <v>846</v>
      </c>
      <c r="J568" s="151" t="s">
        <v>3424</v>
      </c>
      <c r="K568" s="151">
        <v>17409</v>
      </c>
      <c r="L568" s="151" t="s">
        <v>3425</v>
      </c>
      <c r="M568" s="151">
        <v>1</v>
      </c>
      <c r="N568" s="82" t="s">
        <v>2771</v>
      </c>
      <c r="O568" s="57" t="str">
        <f>IF(ISERROR(VLOOKUP(K568, 'Catálogo VRAI'!A$1:A$1000,1, FALSE)),"No","Sí")</f>
        <v>Sí</v>
      </c>
      <c r="P568" s="151" t="s">
        <v>47</v>
      </c>
      <c r="Q568" s="91">
        <v>40</v>
      </c>
      <c r="R568" s="88">
        <v>1</v>
      </c>
    </row>
    <row r="569" spans="1:18">
      <c r="A569" s="151">
        <v>22</v>
      </c>
      <c r="B569" s="151" t="s">
        <v>3418</v>
      </c>
      <c r="C569" s="151" t="s">
        <v>3419</v>
      </c>
      <c r="D569" s="151" t="s">
        <v>3420</v>
      </c>
      <c r="E569" s="151" t="s">
        <v>3421</v>
      </c>
      <c r="F569" s="151" t="s">
        <v>3422</v>
      </c>
      <c r="G569" s="151" t="s">
        <v>231</v>
      </c>
      <c r="H569" s="151" t="s">
        <v>3423</v>
      </c>
      <c r="I569" s="151" t="s">
        <v>921</v>
      </c>
      <c r="J569" s="151" t="s">
        <v>3426</v>
      </c>
      <c r="K569" s="151">
        <v>13797</v>
      </c>
      <c r="L569" s="151" t="s">
        <v>3427</v>
      </c>
      <c r="M569" s="151">
        <v>1</v>
      </c>
      <c r="N569" s="82" t="s">
        <v>47</v>
      </c>
      <c r="O569" s="57" t="str">
        <f>IF(ISERROR(VLOOKUP(K569, 'Catálogo VRAI'!A$1:A$1000,1, FALSE)),"No","Sí")</f>
        <v>No</v>
      </c>
      <c r="P569" s="151" t="s">
        <v>47</v>
      </c>
      <c r="Q569" s="91">
        <v>40</v>
      </c>
      <c r="R569" s="88">
        <v>2</v>
      </c>
    </row>
    <row r="570" spans="1:18">
      <c r="A570" s="151">
        <v>22</v>
      </c>
      <c r="B570" s="151" t="s">
        <v>3418</v>
      </c>
      <c r="C570" s="151" t="s">
        <v>3419</v>
      </c>
      <c r="D570" s="151" t="s">
        <v>3420</v>
      </c>
      <c r="E570" s="151" t="s">
        <v>3421</v>
      </c>
      <c r="F570" s="151" t="s">
        <v>3422</v>
      </c>
      <c r="G570" s="151" t="s">
        <v>231</v>
      </c>
      <c r="H570" s="151" t="s">
        <v>3423</v>
      </c>
      <c r="I570" s="151" t="s">
        <v>787</v>
      </c>
      <c r="J570" s="151" t="s">
        <v>3428</v>
      </c>
      <c r="K570" s="151">
        <v>12630</v>
      </c>
      <c r="L570" s="151" t="s">
        <v>3429</v>
      </c>
      <c r="M570" s="151">
        <v>1</v>
      </c>
      <c r="N570" s="82" t="s">
        <v>47</v>
      </c>
      <c r="O570" s="57" t="str">
        <f>IF(ISERROR(VLOOKUP(K570, 'Catálogo VRAI'!A$1:A$1000,1, FALSE)),"No","Sí")</f>
        <v>No</v>
      </c>
      <c r="P570" s="151" t="s">
        <v>47</v>
      </c>
      <c r="Q570" s="91">
        <v>40</v>
      </c>
      <c r="R570" s="88">
        <v>3</v>
      </c>
    </row>
    <row r="571" spans="1:18">
      <c r="A571" s="151">
        <v>22</v>
      </c>
      <c r="B571" s="151" t="s">
        <v>3418</v>
      </c>
      <c r="C571" s="151" t="s">
        <v>3419</v>
      </c>
      <c r="D571" s="151" t="s">
        <v>3420</v>
      </c>
      <c r="E571" s="151" t="s">
        <v>3421</v>
      </c>
      <c r="F571" s="151" t="s">
        <v>3422</v>
      </c>
      <c r="G571" s="151" t="s">
        <v>231</v>
      </c>
      <c r="H571" s="151" t="s">
        <v>3423</v>
      </c>
      <c r="I571" s="151" t="s">
        <v>787</v>
      </c>
      <c r="J571" s="151" t="s">
        <v>3430</v>
      </c>
      <c r="K571" s="151">
        <v>12663</v>
      </c>
      <c r="L571" s="151" t="s">
        <v>3430</v>
      </c>
      <c r="M571" s="151">
        <v>1</v>
      </c>
      <c r="N571" s="82" t="s">
        <v>47</v>
      </c>
      <c r="O571" s="57" t="str">
        <f>IF(ISERROR(VLOOKUP(K571, 'Catálogo VRAI'!A$1:A$1000,1, FALSE)),"No","Sí")</f>
        <v>No</v>
      </c>
      <c r="P571" s="151" t="s">
        <v>47</v>
      </c>
      <c r="Q571" s="91">
        <v>40</v>
      </c>
      <c r="R571" s="88">
        <v>4</v>
      </c>
    </row>
    <row r="572" spans="1:18">
      <c r="A572" s="151">
        <v>22</v>
      </c>
      <c r="B572" s="151" t="s">
        <v>3418</v>
      </c>
      <c r="C572" s="151" t="s">
        <v>3419</v>
      </c>
      <c r="D572" s="151" t="s">
        <v>3420</v>
      </c>
      <c r="E572" s="151" t="s">
        <v>3421</v>
      </c>
      <c r="F572" s="151" t="s">
        <v>3422</v>
      </c>
      <c r="G572" s="151" t="s">
        <v>231</v>
      </c>
      <c r="H572" s="151" t="s">
        <v>3423</v>
      </c>
      <c r="I572" s="151" t="s">
        <v>787</v>
      </c>
      <c r="J572" s="151" t="s">
        <v>3431</v>
      </c>
      <c r="K572" s="151">
        <v>14847</v>
      </c>
      <c r="L572" s="151" t="s">
        <v>3432</v>
      </c>
      <c r="M572" s="151">
        <v>1</v>
      </c>
      <c r="N572" s="82" t="s">
        <v>47</v>
      </c>
      <c r="O572" s="57" t="str">
        <f>IF(ISERROR(VLOOKUP(K572, 'Catálogo VRAI'!A$1:A$1000,1, FALSE)),"No","Sí")</f>
        <v>No</v>
      </c>
      <c r="P572" s="151" t="s">
        <v>47</v>
      </c>
      <c r="Q572" s="91">
        <v>40</v>
      </c>
      <c r="R572" s="88">
        <v>5</v>
      </c>
    </row>
    <row r="573" spans="1:18">
      <c r="A573" s="127">
        <v>22</v>
      </c>
      <c r="B573" s="132" t="s">
        <v>3546</v>
      </c>
      <c r="C573" s="127" t="s">
        <v>3547</v>
      </c>
      <c r="D573" s="127" t="s">
        <v>3548</v>
      </c>
      <c r="E573" s="127" t="s">
        <v>3549</v>
      </c>
      <c r="F573" s="102" t="s">
        <v>3550</v>
      </c>
      <c r="G573" s="127" t="s">
        <v>3551</v>
      </c>
      <c r="H573" s="127" t="s">
        <v>3552</v>
      </c>
      <c r="I573" s="127" t="s">
        <v>897</v>
      </c>
      <c r="J573" s="127" t="s">
        <v>3553</v>
      </c>
      <c r="K573" s="127">
        <v>23700</v>
      </c>
      <c r="L573" s="127" t="s">
        <v>3554</v>
      </c>
      <c r="M573" s="127">
        <v>1</v>
      </c>
      <c r="N573" s="127" t="s">
        <v>47</v>
      </c>
      <c r="O573" s="127" t="s">
        <v>47</v>
      </c>
      <c r="P573" s="127" t="s">
        <v>47</v>
      </c>
      <c r="Q573" s="190">
        <v>50</v>
      </c>
      <c r="R573" s="127">
        <v>1</v>
      </c>
    </row>
    <row r="574" spans="1:18">
      <c r="A574" s="127">
        <v>22</v>
      </c>
      <c r="B574" s="132" t="s">
        <v>3546</v>
      </c>
      <c r="C574" s="127" t="s">
        <v>3547</v>
      </c>
      <c r="D574" s="127" t="s">
        <v>3548</v>
      </c>
      <c r="E574" s="127" t="s">
        <v>3549</v>
      </c>
      <c r="F574" s="102" t="s">
        <v>3550</v>
      </c>
      <c r="G574" s="127" t="s">
        <v>3551</v>
      </c>
      <c r="H574" s="127" t="s">
        <v>3552</v>
      </c>
      <c r="I574" s="127" t="s">
        <v>897</v>
      </c>
      <c r="J574" s="127" t="s">
        <v>3555</v>
      </c>
      <c r="K574" s="127">
        <v>14712</v>
      </c>
      <c r="L574" s="127" t="s">
        <v>3556</v>
      </c>
      <c r="M574" s="127">
        <v>1</v>
      </c>
      <c r="N574" s="127" t="s">
        <v>47</v>
      </c>
      <c r="O574" s="127" t="s">
        <v>56</v>
      </c>
      <c r="P574" s="127" t="s">
        <v>47</v>
      </c>
      <c r="Q574" s="190">
        <v>50</v>
      </c>
      <c r="R574" s="127">
        <v>2</v>
      </c>
    </row>
    <row r="575" spans="1:18">
      <c r="A575" s="127">
        <v>22</v>
      </c>
      <c r="B575" s="132" t="s">
        <v>3546</v>
      </c>
      <c r="C575" s="127" t="s">
        <v>3547</v>
      </c>
      <c r="D575" s="127" t="s">
        <v>3548</v>
      </c>
      <c r="E575" s="127" t="s">
        <v>3549</v>
      </c>
      <c r="F575" s="102" t="s">
        <v>3550</v>
      </c>
      <c r="G575" s="127" t="s">
        <v>3551</v>
      </c>
      <c r="H575" s="127" t="s">
        <v>3552</v>
      </c>
      <c r="I575" s="127" t="s">
        <v>897</v>
      </c>
      <c r="J575" s="127" t="s">
        <v>3557</v>
      </c>
      <c r="K575" s="127">
        <v>28692</v>
      </c>
      <c r="L575" s="127" t="s">
        <v>3558</v>
      </c>
      <c r="M575" s="127">
        <v>1</v>
      </c>
      <c r="N575" s="127" t="s">
        <v>47</v>
      </c>
      <c r="O575" s="127" t="s">
        <v>56</v>
      </c>
      <c r="P575" s="127" t="s">
        <v>47</v>
      </c>
      <c r="Q575" s="190">
        <v>50</v>
      </c>
      <c r="R575" s="127">
        <v>3</v>
      </c>
    </row>
    <row r="576" spans="1:18">
      <c r="A576" s="127">
        <v>22</v>
      </c>
      <c r="B576" s="132" t="s">
        <v>3546</v>
      </c>
      <c r="C576" s="127" t="s">
        <v>3547</v>
      </c>
      <c r="D576" s="127" t="s">
        <v>3548</v>
      </c>
      <c r="E576" s="127" t="s">
        <v>3549</v>
      </c>
      <c r="F576" s="102" t="s">
        <v>3550</v>
      </c>
      <c r="G576" s="127" t="s">
        <v>3551</v>
      </c>
      <c r="H576" s="127" t="s">
        <v>3552</v>
      </c>
      <c r="I576" s="127" t="s">
        <v>897</v>
      </c>
      <c r="J576" s="127" t="s">
        <v>3559</v>
      </c>
      <c r="K576" s="127">
        <v>26045</v>
      </c>
      <c r="L576" s="127" t="s">
        <v>3560</v>
      </c>
      <c r="M576" s="127">
        <v>1</v>
      </c>
      <c r="N576" s="127" t="s">
        <v>47</v>
      </c>
      <c r="O576" s="127" t="s">
        <v>47</v>
      </c>
      <c r="P576" s="127" t="s">
        <v>47</v>
      </c>
      <c r="Q576" s="190">
        <v>50</v>
      </c>
      <c r="R576" s="127">
        <v>4</v>
      </c>
    </row>
    <row r="577" spans="1:18">
      <c r="A577" s="127">
        <v>22</v>
      </c>
      <c r="B577" s="132" t="s">
        <v>3546</v>
      </c>
      <c r="C577" s="127" t="s">
        <v>3547</v>
      </c>
      <c r="D577" s="127" t="s">
        <v>3548</v>
      </c>
      <c r="E577" s="127" t="s">
        <v>3549</v>
      </c>
      <c r="F577" s="102" t="s">
        <v>3550</v>
      </c>
      <c r="G577" s="127" t="s">
        <v>3551</v>
      </c>
      <c r="H577" s="127" t="s">
        <v>3552</v>
      </c>
      <c r="I577" s="127" t="s">
        <v>897</v>
      </c>
      <c r="J577" s="127" t="s">
        <v>202</v>
      </c>
      <c r="K577" s="127">
        <v>18709</v>
      </c>
      <c r="L577" s="127" t="s">
        <v>203</v>
      </c>
      <c r="M577" s="127">
        <v>1</v>
      </c>
      <c r="N577" s="127" t="s">
        <v>47</v>
      </c>
      <c r="O577" s="127" t="s">
        <v>47</v>
      </c>
      <c r="P577" s="127" t="s">
        <v>47</v>
      </c>
      <c r="Q577" s="190">
        <v>50</v>
      </c>
      <c r="R577" s="127">
        <v>5</v>
      </c>
    </row>
    <row r="578" spans="1:18">
      <c r="A578" s="127">
        <v>22</v>
      </c>
      <c r="B578" s="132" t="s">
        <v>3546</v>
      </c>
      <c r="C578" s="127" t="s">
        <v>3547</v>
      </c>
      <c r="D578" s="127" t="s">
        <v>3548</v>
      </c>
      <c r="E578" s="127" t="s">
        <v>3549</v>
      </c>
      <c r="F578" s="102" t="s">
        <v>3550</v>
      </c>
      <c r="G578" s="127" t="s">
        <v>3551</v>
      </c>
      <c r="H578" s="127" t="s">
        <v>3552</v>
      </c>
      <c r="I578" s="127" t="s">
        <v>897</v>
      </c>
      <c r="J578" s="127" t="s">
        <v>3561</v>
      </c>
      <c r="K578" s="127">
        <v>28541</v>
      </c>
      <c r="L578" s="127" t="s">
        <v>1915</v>
      </c>
      <c r="M578" s="127">
        <v>1</v>
      </c>
      <c r="N578" s="127" t="s">
        <v>56</v>
      </c>
      <c r="O578" s="127" t="s">
        <v>47</v>
      </c>
      <c r="P578" s="127" t="s">
        <v>47</v>
      </c>
      <c r="Q578" s="190">
        <v>50</v>
      </c>
      <c r="R578" s="127">
        <v>6</v>
      </c>
    </row>
    <row r="579" spans="1:18">
      <c r="A579" s="127">
        <v>22</v>
      </c>
      <c r="B579" s="132" t="s">
        <v>3546</v>
      </c>
      <c r="C579" s="127" t="s">
        <v>3547</v>
      </c>
      <c r="D579" s="127" t="s">
        <v>3548</v>
      </c>
      <c r="E579" s="127" t="s">
        <v>3549</v>
      </c>
      <c r="F579" s="102" t="s">
        <v>3550</v>
      </c>
      <c r="G579" s="127" t="s">
        <v>3551</v>
      </c>
      <c r="H579" s="127" t="s">
        <v>3552</v>
      </c>
      <c r="I579" s="127" t="s">
        <v>897</v>
      </c>
      <c r="J579" s="127" t="s">
        <v>3458</v>
      </c>
      <c r="K579" s="127">
        <v>15874</v>
      </c>
      <c r="L579" s="127" t="s">
        <v>2061</v>
      </c>
      <c r="M579" s="127">
        <v>1</v>
      </c>
      <c r="N579" s="127" t="s">
        <v>47</v>
      </c>
      <c r="O579" s="127" t="s">
        <v>47</v>
      </c>
      <c r="P579" s="127" t="s">
        <v>56</v>
      </c>
      <c r="Q579" s="190">
        <v>50</v>
      </c>
      <c r="R579" s="127">
        <v>7</v>
      </c>
    </row>
    <row r="580" spans="1:18">
      <c r="A580" s="127">
        <v>22</v>
      </c>
      <c r="B580" s="132" t="s">
        <v>3546</v>
      </c>
      <c r="C580" s="127" t="s">
        <v>3547</v>
      </c>
      <c r="D580" s="127" t="s">
        <v>3548</v>
      </c>
      <c r="E580" s="127" t="s">
        <v>3549</v>
      </c>
      <c r="F580" s="102" t="s">
        <v>3550</v>
      </c>
      <c r="G580" s="127" t="s">
        <v>3551</v>
      </c>
      <c r="H580" s="127" t="s">
        <v>3552</v>
      </c>
      <c r="I580" s="127" t="s">
        <v>897</v>
      </c>
      <c r="J580" s="127" t="s">
        <v>3454</v>
      </c>
      <c r="K580" s="127">
        <v>14356</v>
      </c>
      <c r="L580" s="127" t="s">
        <v>3455</v>
      </c>
      <c r="M580" s="127">
        <v>1</v>
      </c>
      <c r="N580" s="127" t="s">
        <v>47</v>
      </c>
      <c r="O580" s="127" t="s">
        <v>47</v>
      </c>
      <c r="P580" s="127" t="s">
        <v>47</v>
      </c>
      <c r="Q580" s="190">
        <v>50</v>
      </c>
      <c r="R580" s="127">
        <v>8</v>
      </c>
    </row>
    <row r="581" spans="1:18">
      <c r="A581" s="127">
        <v>22</v>
      </c>
      <c r="B581" s="132" t="s">
        <v>3546</v>
      </c>
      <c r="C581" s="127" t="s">
        <v>3547</v>
      </c>
      <c r="D581" s="127" t="s">
        <v>3548</v>
      </c>
      <c r="E581" s="127" t="s">
        <v>3549</v>
      </c>
      <c r="F581" s="102" t="s">
        <v>3550</v>
      </c>
      <c r="G581" s="127" t="s">
        <v>3551</v>
      </c>
      <c r="H581" s="127" t="s">
        <v>3552</v>
      </c>
      <c r="I581" s="127" t="s">
        <v>897</v>
      </c>
      <c r="J581" s="127" t="s">
        <v>1307</v>
      </c>
      <c r="K581" s="127">
        <v>15386</v>
      </c>
      <c r="L581" s="127" t="s">
        <v>1308</v>
      </c>
      <c r="M581" s="127">
        <v>1</v>
      </c>
      <c r="N581" s="127" t="s">
        <v>47</v>
      </c>
      <c r="O581" s="127" t="s">
        <v>47</v>
      </c>
      <c r="P581" s="127" t="s">
        <v>47</v>
      </c>
      <c r="Q581" s="190">
        <v>50</v>
      </c>
      <c r="R581" s="127">
        <v>9</v>
      </c>
    </row>
    <row r="582" spans="1:18">
      <c r="A582" s="127">
        <v>22</v>
      </c>
      <c r="B582" s="132" t="s">
        <v>3546</v>
      </c>
      <c r="C582" s="127" t="s">
        <v>3547</v>
      </c>
      <c r="D582" s="127" t="s">
        <v>3548</v>
      </c>
      <c r="E582" s="127" t="s">
        <v>3549</v>
      </c>
      <c r="F582" s="102" t="s">
        <v>3550</v>
      </c>
      <c r="G582" s="127" t="s">
        <v>3551</v>
      </c>
      <c r="H582" s="127" t="s">
        <v>3552</v>
      </c>
      <c r="I582" s="127" t="s">
        <v>897</v>
      </c>
      <c r="J582" s="127" t="s">
        <v>3562</v>
      </c>
      <c r="K582" s="127">
        <v>15385</v>
      </c>
      <c r="L582" s="127" t="s">
        <v>207</v>
      </c>
      <c r="M582" s="127">
        <v>1</v>
      </c>
      <c r="N582" s="127" t="s">
        <v>56</v>
      </c>
      <c r="O582" s="127" t="s">
        <v>47</v>
      </c>
      <c r="P582" s="127" t="s">
        <v>56</v>
      </c>
      <c r="Q582" s="190">
        <v>50</v>
      </c>
      <c r="R582" s="127">
        <v>10</v>
      </c>
    </row>
    <row r="583" spans="1:18">
      <c r="A583" s="57">
        <v>23</v>
      </c>
      <c r="B583" s="58">
        <f>VLOOKUP($A583,Sheet1!$A$1:$C$95,3,FALSE)</f>
        <v>45269.566250000003</v>
      </c>
      <c r="C583" s="57" t="s">
        <v>368</v>
      </c>
      <c r="D583" s="57" t="s">
        <v>369</v>
      </c>
      <c r="E583" s="57" t="s">
        <v>370</v>
      </c>
      <c r="F583" s="57" t="s">
        <v>371</v>
      </c>
      <c r="G583" s="57" t="s">
        <v>130</v>
      </c>
      <c r="H583" s="57" t="s">
        <v>131</v>
      </c>
      <c r="I583" s="57" t="str">
        <f>VLOOKUP(L583,Escuelas!$A$1:$C$720,3,FALSE)</f>
        <v>Economía y Administración</v>
      </c>
      <c r="J583" s="57" t="s">
        <v>372</v>
      </c>
      <c r="K583" s="57">
        <v>12986</v>
      </c>
      <c r="L583" s="57" t="s">
        <v>373</v>
      </c>
      <c r="M583" s="57">
        <v>1</v>
      </c>
      <c r="N583" s="82" t="s">
        <v>47</v>
      </c>
      <c r="O583" s="57" t="str">
        <f>IF(ISERROR(VLOOKUP(K583, 'Catálogo VRAI'!A$1:A$1000,1, FALSE)),"No","Sí")</f>
        <v>Sí</v>
      </c>
      <c r="P583" s="57" t="s">
        <v>47</v>
      </c>
      <c r="Q583" s="89">
        <v>40</v>
      </c>
      <c r="R583" s="88">
        <v>1</v>
      </c>
    </row>
    <row r="584" spans="1:18">
      <c r="A584" s="57">
        <v>23</v>
      </c>
      <c r="B584" s="58">
        <f>VLOOKUP($A584,Sheet1!$A$1:$C$95,3,FALSE)</f>
        <v>45269.566250000003</v>
      </c>
      <c r="C584" s="57" t="s">
        <v>368</v>
      </c>
      <c r="D584" s="57" t="s">
        <v>369</v>
      </c>
      <c r="E584" s="57" t="s">
        <v>370</v>
      </c>
      <c r="F584" s="57" t="s">
        <v>371</v>
      </c>
      <c r="G584" s="57" t="s">
        <v>130</v>
      </c>
      <c r="H584" s="57" t="s">
        <v>131</v>
      </c>
      <c r="I584" s="57" t="str">
        <f>VLOOKUP(L584,Escuelas!$A$1:$C$720,3,FALSE)</f>
        <v>Economía y Administración</v>
      </c>
      <c r="J584" s="57" t="s">
        <v>374</v>
      </c>
      <c r="K584" s="57">
        <v>25995</v>
      </c>
      <c r="L584" s="57" t="s">
        <v>133</v>
      </c>
      <c r="M584" s="57">
        <v>1</v>
      </c>
      <c r="N584" s="82" t="s">
        <v>47</v>
      </c>
      <c r="O584" s="57" t="str">
        <f>IF(ISERROR(VLOOKUP(K584, 'Catálogo VRAI'!A$1:A$1000,1, FALSE)),"No","Sí")</f>
        <v>Sí</v>
      </c>
      <c r="P584" s="57" t="s">
        <v>47</v>
      </c>
      <c r="Q584" s="89">
        <v>40</v>
      </c>
      <c r="R584" s="88">
        <v>2</v>
      </c>
    </row>
    <row r="585" spans="1:18">
      <c r="A585" s="57">
        <v>23</v>
      </c>
      <c r="B585" s="58">
        <f>VLOOKUP($A585,Sheet1!$A$1:$C$95,3,FALSE)</f>
        <v>45269.566250000003</v>
      </c>
      <c r="C585" s="57" t="s">
        <v>368</v>
      </c>
      <c r="D585" s="57" t="s">
        <v>369</v>
      </c>
      <c r="E585" s="57" t="s">
        <v>370</v>
      </c>
      <c r="F585" s="57" t="s">
        <v>371</v>
      </c>
      <c r="G585" s="57" t="s">
        <v>130</v>
      </c>
      <c r="H585" s="57" t="s">
        <v>131</v>
      </c>
      <c r="I585" s="57" t="str">
        <f>VLOOKUP(L585,Escuelas!$A$1:$C$720,3,FALSE)</f>
        <v>Ciencia Política</v>
      </c>
      <c r="J585" s="57" t="s">
        <v>375</v>
      </c>
      <c r="K585" s="57">
        <v>13750</v>
      </c>
      <c r="L585" s="57" t="s">
        <v>376</v>
      </c>
      <c r="M585" s="57">
        <v>1</v>
      </c>
      <c r="N585" s="82" t="s">
        <v>56</v>
      </c>
      <c r="O585" s="57" t="str">
        <f>IF(ISERROR(VLOOKUP(K585, 'Catálogo VRAI'!A$1:A$1000,1, FALSE)),"No","Sí")</f>
        <v>Sí</v>
      </c>
      <c r="P585" s="57" t="s">
        <v>47</v>
      </c>
      <c r="Q585" s="89">
        <v>40</v>
      </c>
      <c r="R585" s="88">
        <v>3</v>
      </c>
    </row>
    <row r="586" spans="1:18">
      <c r="A586" s="57">
        <v>23</v>
      </c>
      <c r="B586" s="58">
        <f>VLOOKUP($A586,Sheet1!$A$1:$C$95,3,FALSE)</f>
        <v>45269.566250000003</v>
      </c>
      <c r="C586" s="57" t="s">
        <v>368</v>
      </c>
      <c r="D586" s="57" t="s">
        <v>369</v>
      </c>
      <c r="E586" s="57" t="s">
        <v>370</v>
      </c>
      <c r="F586" s="57" t="s">
        <v>371</v>
      </c>
      <c r="G586" s="57" t="s">
        <v>130</v>
      </c>
      <c r="H586" s="57" t="s">
        <v>131</v>
      </c>
      <c r="I586" s="57" t="str">
        <f>VLOOKUP(L586,Escuelas!$A$1:$C$720,3,FALSE)</f>
        <v>Antropología</v>
      </c>
      <c r="J586" s="57" t="s">
        <v>377</v>
      </c>
      <c r="K586" s="57">
        <v>24715</v>
      </c>
      <c r="L586" s="57" t="s">
        <v>378</v>
      </c>
      <c r="M586" s="57">
        <v>1</v>
      </c>
      <c r="N586" s="82" t="s">
        <v>56</v>
      </c>
      <c r="O586" s="57" t="str">
        <f>IF(ISERROR(VLOOKUP(K586, 'Catálogo VRAI'!A$1:A$1000,1, FALSE)),"No","Sí")</f>
        <v>Sí</v>
      </c>
      <c r="P586" s="57" t="s">
        <v>56</v>
      </c>
      <c r="Q586" s="89">
        <v>40</v>
      </c>
      <c r="R586" s="88">
        <v>4</v>
      </c>
    </row>
    <row r="587" spans="1:18">
      <c r="A587" s="57">
        <v>23</v>
      </c>
      <c r="B587" s="58">
        <f>VLOOKUP($A587,Sheet1!$A$1:$C$95,3,FALSE)</f>
        <v>45269.566250000003</v>
      </c>
      <c r="C587" s="57" t="s">
        <v>368</v>
      </c>
      <c r="D587" s="57" t="s">
        <v>369</v>
      </c>
      <c r="E587" s="57" t="s">
        <v>370</v>
      </c>
      <c r="F587" s="57" t="s">
        <v>371</v>
      </c>
      <c r="G587" s="57" t="s">
        <v>130</v>
      </c>
      <c r="H587" s="57" t="s">
        <v>131</v>
      </c>
      <c r="I587" s="57" t="str">
        <f>VLOOKUP(L587,Escuelas!$A$1:$C$720,3,FALSE)</f>
        <v>Economía y Administración</v>
      </c>
      <c r="J587" s="57" t="s">
        <v>379</v>
      </c>
      <c r="K587" s="57">
        <v>28514</v>
      </c>
      <c r="L587" s="57" t="s">
        <v>254</v>
      </c>
      <c r="M587" s="57">
        <v>1</v>
      </c>
      <c r="N587" s="82" t="s">
        <v>47</v>
      </c>
      <c r="O587" s="57" t="str">
        <f>IF(ISERROR(VLOOKUP(K587, 'Catálogo VRAI'!A$1:A$1000,1, FALSE)),"No","Sí")</f>
        <v>Sí</v>
      </c>
      <c r="P587" s="57" t="s">
        <v>47</v>
      </c>
      <c r="Q587" s="89">
        <v>40</v>
      </c>
      <c r="R587" s="88">
        <v>5</v>
      </c>
    </row>
    <row r="588" spans="1:18">
      <c r="A588" s="151">
        <v>23</v>
      </c>
      <c r="B588" s="151" t="s">
        <v>3180</v>
      </c>
      <c r="C588" s="151" t="s">
        <v>3181</v>
      </c>
      <c r="D588" s="151" t="s">
        <v>3182</v>
      </c>
      <c r="E588" s="151" t="s">
        <v>3183</v>
      </c>
      <c r="F588" s="151" t="s">
        <v>3184</v>
      </c>
      <c r="G588" s="151" t="s">
        <v>170</v>
      </c>
      <c r="H588" s="151" t="s">
        <v>3185</v>
      </c>
      <c r="I588" s="151" t="s">
        <v>178</v>
      </c>
      <c r="J588" s="151" t="s">
        <v>1276</v>
      </c>
      <c r="K588" s="151">
        <v>17351</v>
      </c>
      <c r="L588" s="151" t="s">
        <v>55</v>
      </c>
      <c r="M588" s="151">
        <v>1</v>
      </c>
      <c r="N588" s="82" t="s">
        <v>47</v>
      </c>
      <c r="O588" s="57" t="str">
        <f>IF(ISERROR(VLOOKUP(K588, 'Catálogo VRAI'!A$1:A$1000,1, FALSE)),"No","Sí")</f>
        <v>Sí</v>
      </c>
      <c r="P588" s="151" t="s">
        <v>56</v>
      </c>
      <c r="Q588" s="91">
        <v>40</v>
      </c>
      <c r="R588" s="88">
        <v>1</v>
      </c>
    </row>
    <row r="589" spans="1:18">
      <c r="A589" s="151">
        <v>23</v>
      </c>
      <c r="B589" s="151" t="s">
        <v>3180</v>
      </c>
      <c r="C589" s="151" t="s">
        <v>3181</v>
      </c>
      <c r="D589" s="151" t="s">
        <v>3182</v>
      </c>
      <c r="E589" s="151" t="s">
        <v>3183</v>
      </c>
      <c r="F589" s="151" t="s">
        <v>3184</v>
      </c>
      <c r="G589" s="151" t="s">
        <v>170</v>
      </c>
      <c r="H589" s="151" t="s">
        <v>3185</v>
      </c>
      <c r="I589" s="151" t="s">
        <v>716</v>
      </c>
      <c r="J589" s="151" t="s">
        <v>839</v>
      </c>
      <c r="K589" s="151">
        <v>26115</v>
      </c>
      <c r="L589" s="151" t="s">
        <v>141</v>
      </c>
      <c r="M589" s="151">
        <v>1</v>
      </c>
      <c r="N589" s="82" t="s">
        <v>47</v>
      </c>
      <c r="O589" s="57" t="str">
        <f>IF(ISERROR(VLOOKUP(K589, 'Catálogo VRAI'!A$1:A$1000,1, FALSE)),"No","Sí")</f>
        <v>Sí</v>
      </c>
      <c r="P589" s="151" t="s">
        <v>56</v>
      </c>
      <c r="Q589" s="91">
        <v>40</v>
      </c>
      <c r="R589" s="88">
        <v>2</v>
      </c>
    </row>
    <row r="590" spans="1:18">
      <c r="A590" s="151">
        <v>23</v>
      </c>
      <c r="B590" s="151" t="s">
        <v>3180</v>
      </c>
      <c r="C590" s="151" t="s">
        <v>3181</v>
      </c>
      <c r="D590" s="151" t="s">
        <v>3182</v>
      </c>
      <c r="E590" s="151" t="s">
        <v>3183</v>
      </c>
      <c r="F590" s="151" t="s">
        <v>3184</v>
      </c>
      <c r="G590" s="151" t="s">
        <v>170</v>
      </c>
      <c r="H590" s="151" t="s">
        <v>3185</v>
      </c>
      <c r="I590" s="151" t="s">
        <v>716</v>
      </c>
      <c r="J590" s="151" t="s">
        <v>2432</v>
      </c>
      <c r="K590" s="151">
        <v>27950</v>
      </c>
      <c r="L590" s="151" t="s">
        <v>190</v>
      </c>
      <c r="M590" s="151">
        <v>1</v>
      </c>
      <c r="N590" s="82" t="s">
        <v>2771</v>
      </c>
      <c r="O590" s="57" t="str">
        <f>IF(ISERROR(VLOOKUP(K590, 'Catálogo VRAI'!A$1:A$1000,1, FALSE)),"No","Sí")</f>
        <v>Sí</v>
      </c>
      <c r="P590" s="151" t="s">
        <v>56</v>
      </c>
      <c r="Q590" s="91">
        <v>40</v>
      </c>
      <c r="R590" s="88">
        <v>3</v>
      </c>
    </row>
    <row r="591" spans="1:18">
      <c r="A591" s="151">
        <v>23</v>
      </c>
      <c r="B591" s="151" t="s">
        <v>3180</v>
      </c>
      <c r="C591" s="151" t="s">
        <v>3181</v>
      </c>
      <c r="D591" s="151" t="s">
        <v>3182</v>
      </c>
      <c r="E591" s="151" t="s">
        <v>3183</v>
      </c>
      <c r="F591" s="151" t="s">
        <v>3184</v>
      </c>
      <c r="G591" s="151" t="s">
        <v>170</v>
      </c>
      <c r="H591" s="151" t="s">
        <v>3185</v>
      </c>
      <c r="I591" s="151" t="s">
        <v>1105</v>
      </c>
      <c r="J591" s="151" t="s">
        <v>1256</v>
      </c>
      <c r="K591" s="151">
        <v>20924</v>
      </c>
      <c r="L591" s="151" t="s">
        <v>675</v>
      </c>
      <c r="M591" s="151">
        <v>1</v>
      </c>
      <c r="N591" s="82" t="s">
        <v>47</v>
      </c>
      <c r="O591" s="57" t="str">
        <f>IF(ISERROR(VLOOKUP(K591, 'Catálogo VRAI'!A$1:A$1000,1, FALSE)),"No","Sí")</f>
        <v>Sí</v>
      </c>
      <c r="P591" s="151" t="s">
        <v>56</v>
      </c>
      <c r="Q591" s="91">
        <v>40</v>
      </c>
      <c r="R591" s="88">
        <v>4</v>
      </c>
    </row>
    <row r="592" spans="1:18">
      <c r="A592" s="151">
        <v>23</v>
      </c>
      <c r="B592" s="151" t="s">
        <v>3180</v>
      </c>
      <c r="C592" s="151" t="s">
        <v>3181</v>
      </c>
      <c r="D592" s="151" t="s">
        <v>3182</v>
      </c>
      <c r="E592" s="151" t="s">
        <v>3183</v>
      </c>
      <c r="F592" s="151" t="s">
        <v>3184</v>
      </c>
      <c r="G592" s="151" t="s">
        <v>170</v>
      </c>
      <c r="H592" s="151" t="s">
        <v>3185</v>
      </c>
      <c r="I592" s="151" t="s">
        <v>716</v>
      </c>
      <c r="J592" s="151" t="s">
        <v>2433</v>
      </c>
      <c r="K592" s="151">
        <v>13095</v>
      </c>
      <c r="L592" s="151" t="s">
        <v>827</v>
      </c>
      <c r="M592" s="151">
        <v>1</v>
      </c>
      <c r="N592" s="82" t="s">
        <v>47</v>
      </c>
      <c r="O592" s="57" t="str">
        <f>IF(ISERROR(VLOOKUP(K592, 'Catálogo VRAI'!A$1:A$1000,1, FALSE)),"No","Sí")</f>
        <v>Sí</v>
      </c>
      <c r="P592" s="151" t="s">
        <v>56</v>
      </c>
      <c r="Q592" s="91">
        <v>40</v>
      </c>
      <c r="R592" s="88">
        <v>5</v>
      </c>
    </row>
    <row r="593" spans="1:18">
      <c r="A593" s="151">
        <v>23</v>
      </c>
      <c r="B593" s="151" t="s">
        <v>3180</v>
      </c>
      <c r="C593" s="151" t="s">
        <v>3181</v>
      </c>
      <c r="D593" s="151" t="s">
        <v>3182</v>
      </c>
      <c r="E593" s="151" t="s">
        <v>3183</v>
      </c>
      <c r="F593" s="151" t="s">
        <v>3184</v>
      </c>
      <c r="G593" s="151" t="s">
        <v>170</v>
      </c>
      <c r="H593" s="151" t="s">
        <v>3185</v>
      </c>
      <c r="I593" s="151" t="s">
        <v>742</v>
      </c>
      <c r="J593" s="151" t="s">
        <v>2107</v>
      </c>
      <c r="K593" s="151">
        <v>22625</v>
      </c>
      <c r="L593" s="151" t="s">
        <v>500</v>
      </c>
      <c r="M593" s="151">
        <v>1</v>
      </c>
      <c r="N593" s="82" t="s">
        <v>56</v>
      </c>
      <c r="O593" s="57" t="str">
        <f>IF(ISERROR(VLOOKUP(K593, 'Catálogo VRAI'!A$1:A$1000,1, FALSE)),"No","Sí")</f>
        <v>Sí</v>
      </c>
      <c r="P593" s="151" t="s">
        <v>56</v>
      </c>
      <c r="Q593" s="91">
        <v>40</v>
      </c>
      <c r="R593" s="88">
        <v>6</v>
      </c>
    </row>
    <row r="594" spans="1:18">
      <c r="A594" s="151">
        <v>23</v>
      </c>
      <c r="B594" s="151" t="s">
        <v>3180</v>
      </c>
      <c r="C594" s="151" t="s">
        <v>3181</v>
      </c>
      <c r="D594" s="151" t="s">
        <v>3182</v>
      </c>
      <c r="E594" s="151" t="s">
        <v>3183</v>
      </c>
      <c r="F594" s="151" t="s">
        <v>3184</v>
      </c>
      <c r="G594" s="151" t="s">
        <v>170</v>
      </c>
      <c r="H594" s="151" t="s">
        <v>3185</v>
      </c>
      <c r="I594" s="151" t="s">
        <v>742</v>
      </c>
      <c r="J594" s="151" t="s">
        <v>3186</v>
      </c>
      <c r="K594" s="151">
        <v>29303</v>
      </c>
      <c r="L594" s="151" t="s">
        <v>510</v>
      </c>
      <c r="M594" s="151">
        <v>1</v>
      </c>
      <c r="N594" s="82" t="s">
        <v>56</v>
      </c>
      <c r="O594" s="57" t="str">
        <f>IF(ISERROR(VLOOKUP(K594, 'Catálogo VRAI'!A$1:A$1000,1, FALSE)),"No","Sí")</f>
        <v>Sí</v>
      </c>
      <c r="P594" s="151" t="s">
        <v>56</v>
      </c>
      <c r="Q594" s="91">
        <v>40</v>
      </c>
      <c r="R594" s="88">
        <v>7</v>
      </c>
    </row>
    <row r="595" spans="1:18">
      <c r="A595" s="151">
        <v>23</v>
      </c>
      <c r="B595" s="151" t="s">
        <v>3180</v>
      </c>
      <c r="C595" s="151" t="s">
        <v>3181</v>
      </c>
      <c r="D595" s="151" t="s">
        <v>3182</v>
      </c>
      <c r="E595" s="151" t="s">
        <v>3183</v>
      </c>
      <c r="F595" s="151" t="s">
        <v>3184</v>
      </c>
      <c r="G595" s="151" t="s">
        <v>170</v>
      </c>
      <c r="H595" s="151" t="s">
        <v>3185</v>
      </c>
      <c r="I595" s="151" t="s">
        <v>742</v>
      </c>
      <c r="J595" s="151" t="s">
        <v>3187</v>
      </c>
      <c r="K595" s="151">
        <v>30007</v>
      </c>
      <c r="L595" s="151" t="s">
        <v>1126</v>
      </c>
      <c r="M595" s="151">
        <v>1</v>
      </c>
      <c r="N595" s="82" t="s">
        <v>56</v>
      </c>
      <c r="O595" s="57" t="str">
        <f>IF(ISERROR(VLOOKUP(K595, 'Catálogo VRAI'!A$1:A$1000,1, FALSE)),"No","Sí")</f>
        <v>Sí</v>
      </c>
      <c r="P595" s="151" t="s">
        <v>56</v>
      </c>
      <c r="Q595" s="91">
        <v>40</v>
      </c>
      <c r="R595" s="88">
        <v>8</v>
      </c>
    </row>
    <row r="596" spans="1:18">
      <c r="A596" s="151">
        <v>23</v>
      </c>
      <c r="B596" s="151" t="s">
        <v>3433</v>
      </c>
      <c r="C596" s="151" t="s">
        <v>3434</v>
      </c>
      <c r="D596" s="151" t="s">
        <v>3435</v>
      </c>
      <c r="E596" s="151" t="s">
        <v>3436</v>
      </c>
      <c r="F596" s="151" t="s">
        <v>3437</v>
      </c>
      <c r="G596" s="151" t="s">
        <v>3242</v>
      </c>
      <c r="H596" s="151" t="s">
        <v>3271</v>
      </c>
      <c r="I596" s="151" t="s">
        <v>715</v>
      </c>
      <c r="J596" s="151" t="s">
        <v>3438</v>
      </c>
      <c r="K596" s="151">
        <v>14921</v>
      </c>
      <c r="L596" s="151" t="s">
        <v>3439</v>
      </c>
      <c r="M596" s="151">
        <v>1</v>
      </c>
      <c r="N596" s="82" t="s">
        <v>2771</v>
      </c>
      <c r="O596" s="57" t="str">
        <f>IF(ISERROR(VLOOKUP(K596, 'Catálogo VRAI'!A$1:A$1000,1, FALSE)),"No","Sí")</f>
        <v>Sí</v>
      </c>
      <c r="P596" s="151" t="s">
        <v>47</v>
      </c>
      <c r="Q596" s="91">
        <v>50</v>
      </c>
      <c r="R596" s="88">
        <v>1</v>
      </c>
    </row>
    <row r="597" spans="1:18">
      <c r="A597" s="151">
        <v>23</v>
      </c>
      <c r="B597" s="151" t="s">
        <v>3433</v>
      </c>
      <c r="C597" s="151" t="s">
        <v>3434</v>
      </c>
      <c r="D597" s="151" t="s">
        <v>3435</v>
      </c>
      <c r="E597" s="151" t="s">
        <v>3436</v>
      </c>
      <c r="F597" s="151" t="s">
        <v>3437</v>
      </c>
      <c r="G597" s="151" t="s">
        <v>3242</v>
      </c>
      <c r="H597" s="151" t="s">
        <v>3271</v>
      </c>
      <c r="I597" s="151" t="s">
        <v>715</v>
      </c>
      <c r="J597" s="151" t="s">
        <v>1331</v>
      </c>
      <c r="K597" s="151">
        <v>22899</v>
      </c>
      <c r="L597" s="151" t="s">
        <v>720</v>
      </c>
      <c r="M597" s="151">
        <v>1</v>
      </c>
      <c r="N597" s="82" t="s">
        <v>2771</v>
      </c>
      <c r="O597" s="57" t="str">
        <f>IF(ISERROR(VLOOKUP(K597, 'Catálogo VRAI'!A$1:A$1000,1, FALSE)),"No","Sí")</f>
        <v>Sí</v>
      </c>
      <c r="P597" s="151" t="s">
        <v>47</v>
      </c>
      <c r="Q597" s="91">
        <v>50</v>
      </c>
      <c r="R597" s="88">
        <v>2</v>
      </c>
    </row>
    <row r="598" spans="1:18">
      <c r="A598" s="151">
        <v>23</v>
      </c>
      <c r="B598" s="151" t="s">
        <v>3433</v>
      </c>
      <c r="C598" s="151" t="s">
        <v>3434</v>
      </c>
      <c r="D598" s="151" t="s">
        <v>3435</v>
      </c>
      <c r="E598" s="151" t="s">
        <v>3436</v>
      </c>
      <c r="F598" s="151" t="s">
        <v>3437</v>
      </c>
      <c r="G598" s="151" t="s">
        <v>3242</v>
      </c>
      <c r="H598" s="151" t="s">
        <v>3271</v>
      </c>
      <c r="I598" s="151" t="s">
        <v>715</v>
      </c>
      <c r="J598" s="151" t="s">
        <v>721</v>
      </c>
      <c r="K598" s="151">
        <v>24769</v>
      </c>
      <c r="L598" s="151" t="s">
        <v>722</v>
      </c>
      <c r="M598" s="151">
        <v>1</v>
      </c>
      <c r="N598" s="82" t="s">
        <v>2771</v>
      </c>
      <c r="O598" s="57" t="str">
        <f>IF(ISERROR(VLOOKUP(K598, 'Catálogo VRAI'!A$1:A$1000,1, FALSE)),"No","Sí")</f>
        <v>Sí</v>
      </c>
      <c r="P598" s="151" t="s">
        <v>47</v>
      </c>
      <c r="Q598" s="91">
        <v>50</v>
      </c>
      <c r="R598" s="88">
        <v>3</v>
      </c>
    </row>
    <row r="599" spans="1:18">
      <c r="A599" s="151">
        <v>23</v>
      </c>
      <c r="B599" s="151" t="s">
        <v>3433</v>
      </c>
      <c r="C599" s="151" t="s">
        <v>3434</v>
      </c>
      <c r="D599" s="151" t="s">
        <v>3435</v>
      </c>
      <c r="E599" s="151" t="s">
        <v>3436</v>
      </c>
      <c r="F599" s="151" t="s">
        <v>3437</v>
      </c>
      <c r="G599" s="151" t="s">
        <v>3242</v>
      </c>
      <c r="H599" s="151" t="s">
        <v>3271</v>
      </c>
      <c r="I599" s="151" t="s">
        <v>716</v>
      </c>
      <c r="J599" s="151" t="s">
        <v>255</v>
      </c>
      <c r="K599" s="151">
        <v>19289</v>
      </c>
      <c r="L599" s="151" t="s">
        <v>78</v>
      </c>
      <c r="M599" s="151">
        <v>1</v>
      </c>
      <c r="N599" s="82" t="s">
        <v>47</v>
      </c>
      <c r="O599" s="57" t="str">
        <f>IF(ISERROR(VLOOKUP(K599, 'Catálogo VRAI'!A$1:A$1000,1, FALSE)),"No","Sí")</f>
        <v>Sí</v>
      </c>
      <c r="P599" s="151" t="s">
        <v>56</v>
      </c>
      <c r="Q599" s="91">
        <v>50</v>
      </c>
      <c r="R599" s="88">
        <v>4</v>
      </c>
    </row>
    <row r="600" spans="1:18">
      <c r="A600" s="151">
        <v>23</v>
      </c>
      <c r="B600" s="151" t="s">
        <v>3433</v>
      </c>
      <c r="C600" s="151" t="s">
        <v>3434</v>
      </c>
      <c r="D600" s="151" t="s">
        <v>3435</v>
      </c>
      <c r="E600" s="151" t="s">
        <v>3436</v>
      </c>
      <c r="F600" s="151" t="s">
        <v>3437</v>
      </c>
      <c r="G600" s="151" t="s">
        <v>3242</v>
      </c>
      <c r="H600" s="151" t="s">
        <v>3271</v>
      </c>
      <c r="I600" s="151" t="s">
        <v>897</v>
      </c>
      <c r="J600" s="151" t="s">
        <v>3440</v>
      </c>
      <c r="K600" s="151">
        <v>14832</v>
      </c>
      <c r="L600" s="151" t="s">
        <v>3441</v>
      </c>
      <c r="M600" s="151">
        <v>1</v>
      </c>
      <c r="N600" s="82" t="s">
        <v>47</v>
      </c>
      <c r="O600" s="57" t="str">
        <f>IF(ISERROR(VLOOKUP(K600, 'Catálogo VRAI'!A$1:A$1000,1, FALSE)),"No","Sí")</f>
        <v>Sí</v>
      </c>
      <c r="P600" s="151" t="s">
        <v>47</v>
      </c>
      <c r="Q600" s="91">
        <v>50</v>
      </c>
      <c r="R600" s="88">
        <v>5</v>
      </c>
    </row>
    <row r="601" spans="1:18">
      <c r="A601" s="151">
        <v>23</v>
      </c>
      <c r="B601" s="151" t="s">
        <v>3433</v>
      </c>
      <c r="C601" s="151" t="s">
        <v>3434</v>
      </c>
      <c r="D601" s="151" t="s">
        <v>3435</v>
      </c>
      <c r="E601" s="151" t="s">
        <v>3436</v>
      </c>
      <c r="F601" s="151" t="s">
        <v>3437</v>
      </c>
      <c r="G601" s="151" t="s">
        <v>3242</v>
      </c>
      <c r="H601" s="151" t="s">
        <v>3271</v>
      </c>
      <c r="I601" s="151" t="s">
        <v>897</v>
      </c>
      <c r="J601" s="151" t="s">
        <v>3442</v>
      </c>
      <c r="K601" s="151">
        <v>26001</v>
      </c>
      <c r="L601" s="151" t="s">
        <v>3443</v>
      </c>
      <c r="M601" s="151">
        <v>1</v>
      </c>
      <c r="N601" s="82" t="s">
        <v>47</v>
      </c>
      <c r="O601" s="57" t="str">
        <f>IF(ISERROR(VLOOKUP(K601, 'Catálogo VRAI'!A$1:A$1000,1, FALSE)),"No","Sí")</f>
        <v>Sí</v>
      </c>
      <c r="P601" s="151" t="s">
        <v>47</v>
      </c>
      <c r="Q601" s="91">
        <v>50</v>
      </c>
      <c r="R601" s="88">
        <v>6</v>
      </c>
    </row>
    <row r="602" spans="1:18">
      <c r="A602" s="151">
        <v>23</v>
      </c>
      <c r="B602" s="151" t="s">
        <v>3433</v>
      </c>
      <c r="C602" s="151" t="s">
        <v>3434</v>
      </c>
      <c r="D602" s="151" t="s">
        <v>3435</v>
      </c>
      <c r="E602" s="151" t="s">
        <v>3436</v>
      </c>
      <c r="F602" s="151" t="s">
        <v>3437</v>
      </c>
      <c r="G602" s="151" t="s">
        <v>3242</v>
      </c>
      <c r="H602" s="151" t="s">
        <v>3271</v>
      </c>
      <c r="I602" s="151" t="s">
        <v>897</v>
      </c>
      <c r="J602" s="151" t="s">
        <v>202</v>
      </c>
      <c r="K602" s="151">
        <v>18709</v>
      </c>
      <c r="L602" s="151" t="s">
        <v>203</v>
      </c>
      <c r="M602" s="151">
        <v>1</v>
      </c>
      <c r="N602" s="82" t="s">
        <v>47</v>
      </c>
      <c r="O602" s="57" t="str">
        <f>IF(ISERROR(VLOOKUP(K602, 'Catálogo VRAI'!A$1:A$1000,1, FALSE)),"No","Sí")</f>
        <v>Sí</v>
      </c>
      <c r="P602" s="151" t="s">
        <v>56</v>
      </c>
      <c r="Q602" s="91">
        <v>50</v>
      </c>
      <c r="R602" s="88">
        <v>7</v>
      </c>
    </row>
    <row r="603" spans="1:18">
      <c r="A603" s="151">
        <v>23</v>
      </c>
      <c r="B603" s="151" t="s">
        <v>3433</v>
      </c>
      <c r="C603" s="151" t="s">
        <v>3434</v>
      </c>
      <c r="D603" s="151" t="s">
        <v>3435</v>
      </c>
      <c r="E603" s="151" t="s">
        <v>3436</v>
      </c>
      <c r="F603" s="151" t="s">
        <v>3437</v>
      </c>
      <c r="G603" s="151" t="s">
        <v>3242</v>
      </c>
      <c r="H603" s="151" t="s">
        <v>3271</v>
      </c>
      <c r="I603" s="151" t="s">
        <v>897</v>
      </c>
      <c r="J603" s="151" t="s">
        <v>208</v>
      </c>
      <c r="K603" s="151">
        <v>22702</v>
      </c>
      <c r="L603" s="151" t="s">
        <v>209</v>
      </c>
      <c r="M603" s="151">
        <v>2</v>
      </c>
      <c r="N603" s="82" t="s">
        <v>47</v>
      </c>
      <c r="O603" s="57" t="str">
        <f>IF(ISERROR(VLOOKUP(K603, 'Catálogo VRAI'!A$1:A$1000,1, FALSE)),"No","Sí")</f>
        <v>Sí</v>
      </c>
      <c r="P603" s="151" t="s">
        <v>56</v>
      </c>
      <c r="Q603" s="91">
        <v>50</v>
      </c>
      <c r="R603" s="88">
        <v>8</v>
      </c>
    </row>
    <row r="604" spans="1:18">
      <c r="A604" s="151">
        <v>23</v>
      </c>
      <c r="B604" s="151" t="s">
        <v>3433</v>
      </c>
      <c r="C604" s="151" t="s">
        <v>3434</v>
      </c>
      <c r="D604" s="151" t="s">
        <v>3435</v>
      </c>
      <c r="E604" s="151" t="s">
        <v>3436</v>
      </c>
      <c r="F604" s="151" t="s">
        <v>3437</v>
      </c>
      <c r="G604" s="151" t="s">
        <v>3242</v>
      </c>
      <c r="H604" s="151" t="s">
        <v>3271</v>
      </c>
      <c r="I604" s="151" t="s">
        <v>715</v>
      </c>
      <c r="J604" s="151" t="s">
        <v>3444</v>
      </c>
      <c r="K604" s="151">
        <v>19889</v>
      </c>
      <c r="L604" s="151" t="s">
        <v>3445</v>
      </c>
      <c r="M604" s="151">
        <v>1</v>
      </c>
      <c r="N604" s="82" t="s">
        <v>2767</v>
      </c>
      <c r="O604" s="57" t="str">
        <f>IF(ISERROR(VLOOKUP(K604, 'Catálogo VRAI'!A$1:A$1000,1, FALSE)),"No","Sí")</f>
        <v>No</v>
      </c>
      <c r="P604" s="151" t="s">
        <v>47</v>
      </c>
      <c r="Q604" s="91">
        <v>50</v>
      </c>
      <c r="R604" s="88">
        <v>9</v>
      </c>
    </row>
    <row r="605" spans="1:18">
      <c r="A605" s="151">
        <v>23</v>
      </c>
      <c r="B605" s="151" t="s">
        <v>3433</v>
      </c>
      <c r="C605" s="151" t="s">
        <v>3434</v>
      </c>
      <c r="D605" s="151" t="s">
        <v>3435</v>
      </c>
      <c r="E605" s="151" t="s">
        <v>3436</v>
      </c>
      <c r="F605" s="151" t="s">
        <v>3437</v>
      </c>
      <c r="G605" s="151" t="s">
        <v>3242</v>
      </c>
      <c r="H605" s="151" t="s">
        <v>3271</v>
      </c>
      <c r="I605" s="151" t="s">
        <v>715</v>
      </c>
      <c r="J605" s="151" t="s">
        <v>3446</v>
      </c>
      <c r="K605" s="151">
        <v>24756</v>
      </c>
      <c r="L605" s="151" t="s">
        <v>3447</v>
      </c>
      <c r="M605" s="151">
        <v>1</v>
      </c>
      <c r="N605" s="82" t="s">
        <v>2771</v>
      </c>
      <c r="O605" s="57" t="str">
        <f>IF(ISERROR(VLOOKUP(K605, 'Catálogo VRAI'!A$1:A$1000,1, FALSE)),"No","Sí")</f>
        <v>No</v>
      </c>
      <c r="P605" s="151" t="s">
        <v>47</v>
      </c>
      <c r="Q605" s="91">
        <v>50</v>
      </c>
      <c r="R605" s="88">
        <v>10</v>
      </c>
    </row>
    <row r="606" spans="1:18">
      <c r="A606" s="132">
        <v>23</v>
      </c>
      <c r="B606" s="132" t="s">
        <v>3519</v>
      </c>
      <c r="C606" s="127" t="s">
        <v>3514</v>
      </c>
      <c r="D606" s="127" t="s">
        <v>3515</v>
      </c>
      <c r="E606" s="127" t="s">
        <v>3520</v>
      </c>
      <c r="F606" s="127" t="s">
        <v>3517</v>
      </c>
      <c r="G606" s="127" t="s">
        <v>383</v>
      </c>
      <c r="H606" s="127" t="s">
        <v>1820</v>
      </c>
      <c r="I606" s="127" t="s">
        <v>716</v>
      </c>
      <c r="J606" s="127" t="s">
        <v>967</v>
      </c>
      <c r="K606" s="132">
        <v>27870</v>
      </c>
      <c r="L606" s="127" t="s">
        <v>968</v>
      </c>
      <c r="M606" s="127">
        <v>7</v>
      </c>
      <c r="N606" s="127" t="s">
        <v>56</v>
      </c>
      <c r="O606" s="127" t="s">
        <v>47</v>
      </c>
      <c r="P606" s="127" t="s">
        <v>47</v>
      </c>
      <c r="Q606" s="190">
        <v>50</v>
      </c>
      <c r="R606" s="127">
        <v>3</v>
      </c>
    </row>
    <row r="607" spans="1:18">
      <c r="A607" s="132">
        <v>23</v>
      </c>
      <c r="B607" s="132" t="s">
        <v>3519</v>
      </c>
      <c r="C607" s="127" t="s">
        <v>3514</v>
      </c>
      <c r="D607" s="127" t="s">
        <v>3515</v>
      </c>
      <c r="E607" s="127" t="s">
        <v>3520</v>
      </c>
      <c r="F607" s="127" t="s">
        <v>3517</v>
      </c>
      <c r="G607" s="127" t="s">
        <v>383</v>
      </c>
      <c r="H607" s="127" t="s">
        <v>1820</v>
      </c>
      <c r="I607" s="127" t="s">
        <v>716</v>
      </c>
      <c r="J607" s="127" t="s">
        <v>694</v>
      </c>
      <c r="K607" s="132">
        <v>27259</v>
      </c>
      <c r="L607" s="127" t="s">
        <v>448</v>
      </c>
      <c r="M607" s="127">
        <v>1</v>
      </c>
      <c r="N607" s="127" t="s">
        <v>47</v>
      </c>
      <c r="O607" s="127" t="s">
        <v>47</v>
      </c>
      <c r="P607" s="127" t="s">
        <v>47</v>
      </c>
      <c r="Q607" s="190">
        <v>50</v>
      </c>
      <c r="R607" s="127">
        <v>4</v>
      </c>
    </row>
    <row r="608" spans="1:18">
      <c r="A608" s="151">
        <v>24</v>
      </c>
      <c r="B608" s="151" t="s">
        <v>3188</v>
      </c>
      <c r="C608" s="151" t="s">
        <v>3189</v>
      </c>
      <c r="D608" s="151" t="s">
        <v>3190</v>
      </c>
      <c r="E608" s="151" t="s">
        <v>3191</v>
      </c>
      <c r="F608" s="151" t="s">
        <v>3192</v>
      </c>
      <c r="G608" s="151" t="s">
        <v>114</v>
      </c>
      <c r="H608" s="151" t="s">
        <v>3193</v>
      </c>
      <c r="I608" s="151" t="s">
        <v>724</v>
      </c>
      <c r="J608" s="151" t="s">
        <v>3194</v>
      </c>
      <c r="K608" s="176">
        <v>13479</v>
      </c>
      <c r="L608" s="151" t="s">
        <v>3195</v>
      </c>
      <c r="M608" s="151">
        <v>1</v>
      </c>
      <c r="N608" s="82" t="s">
        <v>47</v>
      </c>
      <c r="O608" s="57" t="str">
        <f>IF(ISERROR(VLOOKUP(K608, 'Catálogo VRAI'!A$1:A$1000,1, FALSE)),"No","Sí")</f>
        <v>No</v>
      </c>
      <c r="P608" s="151" t="s">
        <v>47</v>
      </c>
      <c r="Q608" s="91">
        <v>50</v>
      </c>
      <c r="R608" s="88">
        <v>1</v>
      </c>
    </row>
    <row r="609" spans="1:18">
      <c r="A609" s="151">
        <v>24</v>
      </c>
      <c r="B609" s="151" t="s">
        <v>3188</v>
      </c>
      <c r="C609" s="151" t="s">
        <v>3189</v>
      </c>
      <c r="D609" s="151" t="s">
        <v>3190</v>
      </c>
      <c r="E609" s="151" t="s">
        <v>3191</v>
      </c>
      <c r="F609" s="151" t="s">
        <v>3192</v>
      </c>
      <c r="G609" s="151" t="s">
        <v>114</v>
      </c>
      <c r="H609" s="151" t="s">
        <v>3193</v>
      </c>
      <c r="I609" s="151" t="s">
        <v>724</v>
      </c>
      <c r="J609" s="151" t="s">
        <v>3196</v>
      </c>
      <c r="K609" s="176">
        <v>28419</v>
      </c>
      <c r="L609" s="176" t="s">
        <v>3197</v>
      </c>
      <c r="M609" s="151">
        <v>2</v>
      </c>
      <c r="N609" s="82" t="s">
        <v>2771</v>
      </c>
      <c r="O609" s="57" t="str">
        <f>IF(ISERROR(VLOOKUP(K609, 'Catálogo VRAI'!A$1:A$1000,1, FALSE)),"No","Sí")</f>
        <v>No</v>
      </c>
      <c r="P609" s="151" t="s">
        <v>47</v>
      </c>
      <c r="Q609" s="91">
        <v>50</v>
      </c>
      <c r="R609" s="88">
        <v>2</v>
      </c>
    </row>
    <row r="610" spans="1:18">
      <c r="A610" s="151">
        <v>24</v>
      </c>
      <c r="B610" s="151" t="s">
        <v>3188</v>
      </c>
      <c r="C610" s="151" t="s">
        <v>3189</v>
      </c>
      <c r="D610" s="151" t="s">
        <v>3190</v>
      </c>
      <c r="E610" s="151" t="s">
        <v>3191</v>
      </c>
      <c r="F610" s="151" t="s">
        <v>3192</v>
      </c>
      <c r="G610" s="151" t="s">
        <v>114</v>
      </c>
      <c r="H610" s="151" t="s">
        <v>3193</v>
      </c>
      <c r="I610" s="151" t="s">
        <v>1035</v>
      </c>
      <c r="J610" s="151" t="s">
        <v>3198</v>
      </c>
      <c r="K610" s="151">
        <v>26207</v>
      </c>
      <c r="L610" s="151" t="s">
        <v>58</v>
      </c>
      <c r="M610" s="151">
        <v>1</v>
      </c>
      <c r="N610" s="82" t="s">
        <v>56</v>
      </c>
      <c r="O610" s="57" t="str">
        <f>IF(ISERROR(VLOOKUP(K610, 'Catálogo VRAI'!A$1:A$1000,1, FALSE)),"No","Sí")</f>
        <v>Sí</v>
      </c>
      <c r="P610" s="151" t="s">
        <v>47</v>
      </c>
      <c r="Q610" s="91">
        <v>50</v>
      </c>
      <c r="R610" s="88">
        <v>3</v>
      </c>
    </row>
    <row r="611" spans="1:18">
      <c r="A611" s="151">
        <v>24</v>
      </c>
      <c r="B611" s="151" t="s">
        <v>3188</v>
      </c>
      <c r="C611" s="151" t="s">
        <v>3189</v>
      </c>
      <c r="D611" s="151" t="s">
        <v>3190</v>
      </c>
      <c r="E611" s="151" t="s">
        <v>3191</v>
      </c>
      <c r="F611" s="151" t="s">
        <v>3192</v>
      </c>
      <c r="G611" s="151" t="s">
        <v>114</v>
      </c>
      <c r="H611" s="151" t="s">
        <v>3193</v>
      </c>
      <c r="I611" s="151" t="s">
        <v>1035</v>
      </c>
      <c r="J611" s="151" t="s">
        <v>3199</v>
      </c>
      <c r="K611" s="176">
        <v>13260</v>
      </c>
      <c r="L611" s="151" t="s">
        <v>3200</v>
      </c>
      <c r="M611" s="151">
        <v>1</v>
      </c>
      <c r="N611" s="82" t="s">
        <v>56</v>
      </c>
      <c r="O611" s="57" t="str">
        <f>IF(ISERROR(VLOOKUP(K611, 'Catálogo VRAI'!A$1:A$1000,1, FALSE)),"No","Sí")</f>
        <v>No</v>
      </c>
      <c r="P611" s="151" t="s">
        <v>47</v>
      </c>
      <c r="Q611" s="91">
        <v>50</v>
      </c>
      <c r="R611" s="88">
        <v>4</v>
      </c>
    </row>
    <row r="612" spans="1:18">
      <c r="A612" s="151">
        <v>24</v>
      </c>
      <c r="B612" s="151" t="s">
        <v>3188</v>
      </c>
      <c r="C612" s="151" t="s">
        <v>3189</v>
      </c>
      <c r="D612" s="151" t="s">
        <v>3190</v>
      </c>
      <c r="E612" s="151" t="s">
        <v>3191</v>
      </c>
      <c r="F612" s="151" t="s">
        <v>3192</v>
      </c>
      <c r="G612" s="151" t="s">
        <v>114</v>
      </c>
      <c r="H612" s="151" t="s">
        <v>3193</v>
      </c>
      <c r="I612" s="151" t="s">
        <v>1035</v>
      </c>
      <c r="J612" s="151" t="s">
        <v>3201</v>
      </c>
      <c r="K612" s="151">
        <v>20755</v>
      </c>
      <c r="L612" s="151" t="s">
        <v>3202</v>
      </c>
      <c r="M612" s="151">
        <v>1</v>
      </c>
      <c r="N612" s="82" t="s">
        <v>56</v>
      </c>
      <c r="O612" s="57" t="str">
        <f>IF(ISERROR(VLOOKUP(K612, 'Catálogo VRAI'!A$1:A$1000,1, FALSE)),"No","Sí")</f>
        <v>No</v>
      </c>
      <c r="P612" s="151" t="s">
        <v>47</v>
      </c>
      <c r="Q612" s="91">
        <v>50</v>
      </c>
      <c r="R612" s="88">
        <v>5</v>
      </c>
    </row>
    <row r="613" spans="1:18">
      <c r="A613" s="151">
        <v>24</v>
      </c>
      <c r="B613" s="151" t="s">
        <v>3188</v>
      </c>
      <c r="C613" s="151" t="s">
        <v>3189</v>
      </c>
      <c r="D613" s="151" t="s">
        <v>3190</v>
      </c>
      <c r="E613" s="151" t="s">
        <v>3191</v>
      </c>
      <c r="F613" s="151" t="s">
        <v>3192</v>
      </c>
      <c r="G613" s="151" t="s">
        <v>114</v>
      </c>
      <c r="H613" s="151" t="s">
        <v>3193</v>
      </c>
      <c r="I613" s="151" t="s">
        <v>1035</v>
      </c>
      <c r="J613" s="151" t="s">
        <v>3203</v>
      </c>
      <c r="K613" s="151">
        <v>11277</v>
      </c>
      <c r="L613" s="151" t="s">
        <v>3204</v>
      </c>
      <c r="M613" s="151">
        <v>1</v>
      </c>
      <c r="N613" s="82" t="s">
        <v>56</v>
      </c>
      <c r="O613" s="57" t="str">
        <f>IF(ISERROR(VLOOKUP(K613, 'Catálogo VRAI'!A$1:A$1000,1, FALSE)),"No","Sí")</f>
        <v>No</v>
      </c>
      <c r="P613" s="151" t="s">
        <v>56</v>
      </c>
      <c r="Q613" s="91">
        <v>50</v>
      </c>
      <c r="R613" s="88">
        <v>6</v>
      </c>
    </row>
    <row r="614" spans="1:18">
      <c r="A614" s="151">
        <v>24</v>
      </c>
      <c r="B614" s="151" t="s">
        <v>3448</v>
      </c>
      <c r="C614" s="151" t="s">
        <v>3449</v>
      </c>
      <c r="D614" s="151" t="s">
        <v>3450</v>
      </c>
      <c r="E614" s="151" t="s">
        <v>3451</v>
      </c>
      <c r="F614" s="102" t="s">
        <v>3452</v>
      </c>
      <c r="G614" s="151" t="s">
        <v>231</v>
      </c>
      <c r="H614" s="151" t="s">
        <v>3453</v>
      </c>
      <c r="I614" s="151" t="s">
        <v>897</v>
      </c>
      <c r="J614" s="151" t="s">
        <v>3454</v>
      </c>
      <c r="K614" s="151">
        <v>14356</v>
      </c>
      <c r="L614" s="151" t="s">
        <v>3455</v>
      </c>
      <c r="M614" s="151">
        <v>7</v>
      </c>
      <c r="N614" s="82" t="s">
        <v>47</v>
      </c>
      <c r="O614" s="57" t="str">
        <f>IF(ISERROR(VLOOKUP(K614, 'Catálogo VRAI'!A$1:A$1000,1, FALSE)),"No","Sí")</f>
        <v>Sí</v>
      </c>
      <c r="P614" s="151" t="s">
        <v>56</v>
      </c>
      <c r="Q614" s="91">
        <v>30</v>
      </c>
      <c r="R614" s="88">
        <v>1</v>
      </c>
    </row>
    <row r="615" spans="1:18">
      <c r="A615" s="151">
        <v>24</v>
      </c>
      <c r="B615" s="151" t="s">
        <v>3448</v>
      </c>
      <c r="C615" s="151" t="s">
        <v>3449</v>
      </c>
      <c r="D615" s="151" t="s">
        <v>3450</v>
      </c>
      <c r="E615" s="151" t="s">
        <v>3451</v>
      </c>
      <c r="F615" s="102" t="s">
        <v>3452</v>
      </c>
      <c r="G615" s="151" t="s">
        <v>231</v>
      </c>
      <c r="H615" s="151" t="s">
        <v>3453</v>
      </c>
      <c r="I615" s="151" t="s">
        <v>897</v>
      </c>
      <c r="J615" s="151" t="s">
        <v>3456</v>
      </c>
      <c r="K615" s="151">
        <v>10626</v>
      </c>
      <c r="L615" s="151" t="s">
        <v>3457</v>
      </c>
      <c r="M615" s="151">
        <v>6</v>
      </c>
      <c r="N615" s="82" t="s">
        <v>47</v>
      </c>
      <c r="O615" s="57" t="str">
        <f>IF(ISERROR(VLOOKUP(K615, 'Catálogo VRAI'!A$1:A$1000,1, FALSE)),"No","Sí")</f>
        <v>Sí</v>
      </c>
      <c r="P615" s="151" t="s">
        <v>56</v>
      </c>
      <c r="Q615" s="91">
        <v>30</v>
      </c>
      <c r="R615" s="88">
        <v>2</v>
      </c>
    </row>
    <row r="616" spans="1:18">
      <c r="A616" s="151">
        <v>24</v>
      </c>
      <c r="B616" s="151" t="s">
        <v>3448</v>
      </c>
      <c r="C616" s="151" t="s">
        <v>3449</v>
      </c>
      <c r="D616" s="151" t="s">
        <v>3450</v>
      </c>
      <c r="E616" s="151" t="s">
        <v>3451</v>
      </c>
      <c r="F616" s="102" t="s">
        <v>3452</v>
      </c>
      <c r="G616" s="151" t="s">
        <v>231</v>
      </c>
      <c r="H616" s="151" t="s">
        <v>3453</v>
      </c>
      <c r="I616" s="151" t="s">
        <v>897</v>
      </c>
      <c r="J616" s="151" t="s">
        <v>3292</v>
      </c>
      <c r="K616" s="151">
        <v>10930</v>
      </c>
      <c r="L616" s="151" t="s">
        <v>3293</v>
      </c>
      <c r="M616" s="151">
        <v>2</v>
      </c>
      <c r="N616" s="82" t="s">
        <v>47</v>
      </c>
      <c r="O616" s="57" t="str">
        <f>IF(ISERROR(VLOOKUP(K616, 'Catálogo VRAI'!A$1:A$1000,1, FALSE)),"No","Sí")</f>
        <v>Sí</v>
      </c>
      <c r="P616" s="151" t="s">
        <v>56</v>
      </c>
      <c r="Q616" s="91">
        <v>30</v>
      </c>
      <c r="R616" s="88">
        <v>3</v>
      </c>
    </row>
    <row r="617" spans="1:18">
      <c r="A617" s="151">
        <v>24</v>
      </c>
      <c r="B617" s="151" t="s">
        <v>3448</v>
      </c>
      <c r="C617" s="151" t="s">
        <v>3449</v>
      </c>
      <c r="D617" s="151" t="s">
        <v>3450</v>
      </c>
      <c r="E617" s="151" t="s">
        <v>3451</v>
      </c>
      <c r="F617" s="102" t="s">
        <v>3452</v>
      </c>
      <c r="G617" s="151" t="s">
        <v>231</v>
      </c>
      <c r="H617" s="151" t="s">
        <v>3453</v>
      </c>
      <c r="I617" s="151" t="s">
        <v>897</v>
      </c>
      <c r="J617" s="151" t="s">
        <v>3458</v>
      </c>
      <c r="K617" s="151">
        <v>15874</v>
      </c>
      <c r="L617" s="151" t="s">
        <v>2061</v>
      </c>
      <c r="M617" s="151">
        <v>5</v>
      </c>
      <c r="N617" s="82" t="s">
        <v>47</v>
      </c>
      <c r="O617" s="57" t="str">
        <f>IF(ISERROR(VLOOKUP(K617, 'Catálogo VRAI'!A$1:A$1000,1, FALSE)),"No","Sí")</f>
        <v>Sí</v>
      </c>
      <c r="P617" s="151" t="s">
        <v>56</v>
      </c>
      <c r="Q617" s="91">
        <v>30</v>
      </c>
      <c r="R617" s="88">
        <v>4</v>
      </c>
    </row>
    <row r="618" spans="1:18">
      <c r="A618" s="151">
        <v>24</v>
      </c>
      <c r="B618" s="151" t="s">
        <v>3448</v>
      </c>
      <c r="C618" s="151" t="s">
        <v>3449</v>
      </c>
      <c r="D618" s="151" t="s">
        <v>3450</v>
      </c>
      <c r="E618" s="151" t="s">
        <v>3451</v>
      </c>
      <c r="F618" s="102" t="s">
        <v>3452</v>
      </c>
      <c r="G618" s="151" t="s">
        <v>231</v>
      </c>
      <c r="H618" s="151" t="s">
        <v>3453</v>
      </c>
      <c r="I618" s="151" t="s">
        <v>897</v>
      </c>
      <c r="J618" s="151" t="s">
        <v>3459</v>
      </c>
      <c r="K618" s="151">
        <v>28541</v>
      </c>
      <c r="L618" s="151" t="s">
        <v>1915</v>
      </c>
      <c r="M618" s="151">
        <v>8</v>
      </c>
      <c r="N618" s="82" t="s">
        <v>56</v>
      </c>
      <c r="O618" s="57" t="str">
        <f>IF(ISERROR(VLOOKUP(K618, 'Catálogo VRAI'!A$1:A$1000,1, FALSE)),"No","Sí")</f>
        <v>Sí</v>
      </c>
      <c r="P618" s="151" t="s">
        <v>56</v>
      </c>
      <c r="Q618" s="91">
        <v>30</v>
      </c>
      <c r="R618" s="88">
        <v>5</v>
      </c>
    </row>
    <row r="619" spans="1:18">
      <c r="A619" s="151">
        <v>24</v>
      </c>
      <c r="B619" s="151" t="s">
        <v>3448</v>
      </c>
      <c r="C619" s="151" t="s">
        <v>3449</v>
      </c>
      <c r="D619" s="151" t="s">
        <v>3450</v>
      </c>
      <c r="E619" s="151" t="s">
        <v>3451</v>
      </c>
      <c r="F619" s="102" t="s">
        <v>3452</v>
      </c>
      <c r="G619" s="151" t="s">
        <v>231</v>
      </c>
      <c r="H619" s="151" t="s">
        <v>3453</v>
      </c>
      <c r="I619" s="151" t="s">
        <v>897</v>
      </c>
      <c r="J619" s="151" t="s">
        <v>3460</v>
      </c>
      <c r="K619" s="151">
        <v>28246</v>
      </c>
      <c r="L619" s="151" t="s">
        <v>3461</v>
      </c>
      <c r="M619" s="151">
        <v>3</v>
      </c>
      <c r="N619" s="82" t="s">
        <v>47</v>
      </c>
      <c r="O619" s="57" t="str">
        <f>IF(ISERROR(VLOOKUP(K619, 'Catálogo VRAI'!A$1:A$1000,1, FALSE)),"No","Sí")</f>
        <v>No</v>
      </c>
      <c r="P619" s="151" t="s">
        <v>56</v>
      </c>
      <c r="Q619" s="91">
        <v>30</v>
      </c>
      <c r="R619" s="88">
        <v>6</v>
      </c>
    </row>
    <row r="620" spans="1:18">
      <c r="A620" s="151">
        <v>24</v>
      </c>
      <c r="B620" s="151" t="s">
        <v>3448</v>
      </c>
      <c r="C620" s="151" t="s">
        <v>3449</v>
      </c>
      <c r="D620" s="151" t="s">
        <v>3450</v>
      </c>
      <c r="E620" s="151" t="s">
        <v>3451</v>
      </c>
      <c r="F620" s="102" t="s">
        <v>3452</v>
      </c>
      <c r="G620" s="151" t="s">
        <v>231</v>
      </c>
      <c r="H620" s="151" t="s">
        <v>3453</v>
      </c>
      <c r="I620" s="151" t="s">
        <v>897</v>
      </c>
      <c r="J620" s="151" t="s">
        <v>3462</v>
      </c>
      <c r="K620" s="151" t="s">
        <v>3463</v>
      </c>
      <c r="L620" s="59" t="s">
        <v>3464</v>
      </c>
      <c r="M620" s="151" t="s">
        <v>3465</v>
      </c>
      <c r="N620" s="82" t="s">
        <v>47</v>
      </c>
      <c r="O620" s="57" t="str">
        <f>IF(ISERROR(VLOOKUP(K620, 'Catálogo VRAI'!A$1:A$1000,1, FALSE)),"No","Sí")</f>
        <v>No</v>
      </c>
      <c r="P620" s="151" t="s">
        <v>47</v>
      </c>
      <c r="Q620" s="91">
        <v>30</v>
      </c>
      <c r="R620" s="88">
        <v>7</v>
      </c>
    </row>
    <row r="621" spans="1:18">
      <c r="A621" s="127">
        <v>24</v>
      </c>
      <c r="B621" s="132" t="s">
        <v>3694</v>
      </c>
      <c r="C621" s="127" t="s">
        <v>3695</v>
      </c>
      <c r="D621" s="127" t="s">
        <v>3696</v>
      </c>
      <c r="E621" s="127" t="s">
        <v>3697</v>
      </c>
      <c r="F621" s="127" t="s">
        <v>3698</v>
      </c>
      <c r="G621" s="127" t="s">
        <v>43</v>
      </c>
      <c r="H621" s="127" t="s">
        <v>505</v>
      </c>
      <c r="I621" s="127" t="s">
        <v>773</v>
      </c>
      <c r="J621" s="127" t="s">
        <v>3699</v>
      </c>
      <c r="K621" s="127">
        <v>28872</v>
      </c>
      <c r="L621" s="127" t="s">
        <v>524</v>
      </c>
      <c r="M621" s="127">
        <v>1</v>
      </c>
      <c r="N621" s="127" t="s">
        <v>47</v>
      </c>
      <c r="O621" s="127" t="s">
        <v>47</v>
      </c>
      <c r="P621" s="127" t="s">
        <v>56</v>
      </c>
      <c r="Q621" s="190">
        <v>50</v>
      </c>
      <c r="R621" s="127">
        <v>1</v>
      </c>
    </row>
    <row r="622" spans="1:18">
      <c r="A622" s="127">
        <v>24</v>
      </c>
      <c r="B622" s="132" t="s">
        <v>3694</v>
      </c>
      <c r="C622" s="127" t="s">
        <v>3695</v>
      </c>
      <c r="D622" s="127" t="s">
        <v>3696</v>
      </c>
      <c r="E622" s="127" t="s">
        <v>3697</v>
      </c>
      <c r="F622" s="127" t="s">
        <v>3698</v>
      </c>
      <c r="G622" s="127" t="s">
        <v>43</v>
      </c>
      <c r="H622" s="127" t="s">
        <v>505</v>
      </c>
      <c r="I622" s="127" t="s">
        <v>541</v>
      </c>
      <c r="J622" s="127" t="s">
        <v>461</v>
      </c>
      <c r="K622" s="127">
        <v>29908</v>
      </c>
      <c r="L622" s="127" t="s">
        <v>436</v>
      </c>
      <c r="M622" s="127">
        <v>2</v>
      </c>
      <c r="N622" s="127" t="s">
        <v>47</v>
      </c>
      <c r="O622" s="127" t="s">
        <v>47</v>
      </c>
      <c r="P622" s="127" t="s">
        <v>56</v>
      </c>
      <c r="Q622" s="190">
        <v>50</v>
      </c>
      <c r="R622" s="127">
        <v>2</v>
      </c>
    </row>
    <row r="623" spans="1:18">
      <c r="A623" s="127">
        <v>24</v>
      </c>
      <c r="B623" s="132" t="s">
        <v>3694</v>
      </c>
      <c r="C623" s="127" t="s">
        <v>3695</v>
      </c>
      <c r="D623" s="127" t="s">
        <v>3696</v>
      </c>
      <c r="E623" s="127" t="s">
        <v>3697</v>
      </c>
      <c r="F623" s="127" t="s">
        <v>3698</v>
      </c>
      <c r="G623" s="127" t="s">
        <v>43</v>
      </c>
      <c r="H623" s="127" t="s">
        <v>505</v>
      </c>
      <c r="I623" s="127" t="s">
        <v>541</v>
      </c>
      <c r="J623" s="127" t="s">
        <v>609</v>
      </c>
      <c r="K623" s="127">
        <v>27733</v>
      </c>
      <c r="L623" s="127" t="s">
        <v>46</v>
      </c>
      <c r="M623" s="127">
        <v>1</v>
      </c>
      <c r="N623" s="127" t="s">
        <v>56</v>
      </c>
      <c r="O623" s="127" t="s">
        <v>47</v>
      </c>
      <c r="P623" s="127" t="s">
        <v>56</v>
      </c>
      <c r="Q623" s="190">
        <v>50</v>
      </c>
      <c r="R623" s="127">
        <v>3</v>
      </c>
    </row>
    <row r="624" spans="1:18">
      <c r="A624" s="127">
        <v>24</v>
      </c>
      <c r="B624" s="132" t="s">
        <v>3694</v>
      </c>
      <c r="C624" s="127" t="s">
        <v>3695</v>
      </c>
      <c r="D624" s="127" t="s">
        <v>3696</v>
      </c>
      <c r="E624" s="127" t="s">
        <v>3697</v>
      </c>
      <c r="F624" s="127" t="s">
        <v>3698</v>
      </c>
      <c r="G624" s="127" t="s">
        <v>43</v>
      </c>
      <c r="H624" s="127" t="s">
        <v>505</v>
      </c>
      <c r="I624" s="127" t="s">
        <v>742</v>
      </c>
      <c r="J624" s="127" t="s">
        <v>3700</v>
      </c>
      <c r="K624" s="127">
        <v>29994</v>
      </c>
      <c r="L624" s="127" t="s">
        <v>3701</v>
      </c>
      <c r="M624" s="127">
        <v>1</v>
      </c>
      <c r="N624" s="127" t="s">
        <v>56</v>
      </c>
      <c r="O624" s="127" t="s">
        <v>47</v>
      </c>
      <c r="P624" s="127" t="s">
        <v>56</v>
      </c>
      <c r="Q624" s="190">
        <v>50</v>
      </c>
      <c r="R624" s="127">
        <v>4</v>
      </c>
    </row>
    <row r="625" spans="1:19">
      <c r="A625" s="127">
        <v>24</v>
      </c>
      <c r="B625" s="132" t="s">
        <v>3694</v>
      </c>
      <c r="C625" s="127" t="s">
        <v>3695</v>
      </c>
      <c r="D625" s="127" t="s">
        <v>3696</v>
      </c>
      <c r="E625" s="127" t="s">
        <v>3697</v>
      </c>
      <c r="F625" s="127" t="s">
        <v>3698</v>
      </c>
      <c r="G625" s="127" t="s">
        <v>43</v>
      </c>
      <c r="H625" s="127" t="s">
        <v>505</v>
      </c>
      <c r="I625" s="127" t="s">
        <v>178</v>
      </c>
      <c r="J625" s="127" t="s">
        <v>823</v>
      </c>
      <c r="K625" s="127">
        <v>25047</v>
      </c>
      <c r="L625" s="127" t="s">
        <v>408</v>
      </c>
      <c r="M625" s="127">
        <v>1</v>
      </c>
      <c r="N625" s="127" t="s">
        <v>47</v>
      </c>
      <c r="O625" s="127" t="s">
        <v>47</v>
      </c>
      <c r="P625" s="127" t="s">
        <v>56</v>
      </c>
      <c r="Q625" s="190">
        <v>50</v>
      </c>
      <c r="R625" s="127">
        <v>5</v>
      </c>
    </row>
    <row r="626" spans="1:19">
      <c r="A626" s="127">
        <v>24</v>
      </c>
      <c r="B626" s="132" t="s">
        <v>3694</v>
      </c>
      <c r="C626" s="127" t="s">
        <v>3695</v>
      </c>
      <c r="D626" s="127" t="s">
        <v>3696</v>
      </c>
      <c r="E626" s="127" t="s">
        <v>3697</v>
      </c>
      <c r="F626" s="127" t="s">
        <v>3698</v>
      </c>
      <c r="G626" s="127" t="s">
        <v>43</v>
      </c>
      <c r="H626" s="127" t="s">
        <v>505</v>
      </c>
      <c r="I626" s="127" t="s">
        <v>178</v>
      </c>
      <c r="J626" s="127" t="s">
        <v>3631</v>
      </c>
      <c r="K626" s="127">
        <v>24953</v>
      </c>
      <c r="L626" s="127" t="s">
        <v>3632</v>
      </c>
      <c r="M626" s="127">
        <v>1</v>
      </c>
      <c r="N626" s="127" t="s">
        <v>47</v>
      </c>
      <c r="O626" s="127" t="s">
        <v>56</v>
      </c>
      <c r="P626" s="127" t="s">
        <v>56</v>
      </c>
      <c r="Q626" s="190">
        <v>50</v>
      </c>
      <c r="R626" s="127">
        <v>6</v>
      </c>
    </row>
    <row r="627" spans="1:19">
      <c r="A627" s="127">
        <v>24</v>
      </c>
      <c r="B627" s="132" t="s">
        <v>3694</v>
      </c>
      <c r="C627" s="127" t="s">
        <v>3695</v>
      </c>
      <c r="D627" s="127" t="s">
        <v>3696</v>
      </c>
      <c r="E627" s="127" t="s">
        <v>3697</v>
      </c>
      <c r="F627" s="127" t="s">
        <v>3698</v>
      </c>
      <c r="G627" s="127" t="s">
        <v>43</v>
      </c>
      <c r="H627" s="127" t="s">
        <v>505</v>
      </c>
      <c r="I627" s="127" t="s">
        <v>178</v>
      </c>
      <c r="J627" s="127" t="s">
        <v>179</v>
      </c>
      <c r="K627" s="127">
        <v>17342</v>
      </c>
      <c r="L627" s="127" t="s">
        <v>51</v>
      </c>
      <c r="M627" s="127">
        <v>2</v>
      </c>
      <c r="N627" s="127" t="s">
        <v>56</v>
      </c>
      <c r="O627" s="127" t="s">
        <v>47</v>
      </c>
      <c r="P627" s="127" t="s">
        <v>56</v>
      </c>
      <c r="Q627" s="190">
        <v>50</v>
      </c>
      <c r="R627" s="127">
        <v>7</v>
      </c>
    </row>
    <row r="628" spans="1:19">
      <c r="A628" s="127">
        <v>24</v>
      </c>
      <c r="B628" s="132" t="s">
        <v>3694</v>
      </c>
      <c r="C628" s="127" t="s">
        <v>3695</v>
      </c>
      <c r="D628" s="127" t="s">
        <v>3696</v>
      </c>
      <c r="E628" s="127" t="s">
        <v>3697</v>
      </c>
      <c r="F628" s="127" t="s">
        <v>3698</v>
      </c>
      <c r="G628" s="127" t="s">
        <v>43</v>
      </c>
      <c r="H628" s="127" t="s">
        <v>505</v>
      </c>
      <c r="I628" s="127" t="s">
        <v>728</v>
      </c>
      <c r="J628" s="127" t="s">
        <v>3702</v>
      </c>
      <c r="K628" s="127">
        <v>28343</v>
      </c>
      <c r="L628" s="127" t="s">
        <v>1431</v>
      </c>
      <c r="M628" s="127">
        <v>1</v>
      </c>
      <c r="N628" s="127" t="s">
        <v>47</v>
      </c>
      <c r="O628" s="127" t="s">
        <v>47</v>
      </c>
      <c r="P628" s="127" t="s">
        <v>56</v>
      </c>
      <c r="Q628" s="190">
        <v>50</v>
      </c>
      <c r="R628" s="127">
        <v>8</v>
      </c>
    </row>
    <row r="629" spans="1:19">
      <c r="A629" s="57">
        <v>25</v>
      </c>
      <c r="B629" s="58">
        <f>VLOOKUP($A629,Sheet1!$A$1:$C$95,3,FALSE)</f>
        <v>45270.403749999998</v>
      </c>
      <c r="C629" s="57" t="s">
        <v>395</v>
      </c>
      <c r="D629" s="57" t="s">
        <v>396</v>
      </c>
      <c r="E629" s="57" t="s">
        <v>397</v>
      </c>
      <c r="F629" s="57" t="s">
        <v>398</v>
      </c>
      <c r="G629" s="57" t="s">
        <v>399</v>
      </c>
      <c r="H629" s="57" t="s">
        <v>400</v>
      </c>
      <c r="I629" s="57" t="str">
        <f>VLOOKUP(L629,Escuelas!$A$1:$C$720,3,FALSE)</f>
        <v>Letras</v>
      </c>
      <c r="J629" s="57" t="s">
        <v>401</v>
      </c>
      <c r="K629" s="57">
        <v>29548</v>
      </c>
      <c r="L629" s="57" t="s">
        <v>402</v>
      </c>
      <c r="M629" s="57">
        <v>3</v>
      </c>
      <c r="N629" s="82" t="s">
        <v>56</v>
      </c>
      <c r="O629" s="57" t="str">
        <f>IF(ISERROR(VLOOKUP(K629, 'Catálogo VRAI'!A$1:A$1000,1, FALSE)),"No","Sí")</f>
        <v>Sí</v>
      </c>
      <c r="P629" s="57" t="s">
        <v>47</v>
      </c>
      <c r="Q629" s="89">
        <v>50</v>
      </c>
      <c r="R629" s="88">
        <v>1</v>
      </c>
    </row>
    <row r="630" spans="1:19">
      <c r="A630" s="57">
        <v>25</v>
      </c>
      <c r="B630" s="58">
        <f>VLOOKUP($A630,Sheet1!$A$1:$C$95,3,FALSE)</f>
        <v>45270.403749999998</v>
      </c>
      <c r="C630" s="57" t="s">
        <v>395</v>
      </c>
      <c r="D630" s="57" t="s">
        <v>396</v>
      </c>
      <c r="E630" s="57" t="s">
        <v>397</v>
      </c>
      <c r="F630" s="57" t="s">
        <v>398</v>
      </c>
      <c r="G630" s="57" t="s">
        <v>399</v>
      </c>
      <c r="H630" s="57" t="s">
        <v>400</v>
      </c>
      <c r="I630" s="57" t="str">
        <f>VLOOKUP(L630,Escuelas!$A$1:$C$720,3,FALSE)</f>
        <v>Historia</v>
      </c>
      <c r="J630" s="57" t="s">
        <v>54</v>
      </c>
      <c r="K630" s="57">
        <v>17351</v>
      </c>
      <c r="L630" s="57" t="s">
        <v>55</v>
      </c>
      <c r="M630" s="57">
        <v>1</v>
      </c>
      <c r="N630" s="82" t="s">
        <v>47</v>
      </c>
      <c r="O630" s="57" t="str">
        <f>IF(ISERROR(VLOOKUP(K630, 'Catálogo VRAI'!A$1:A$1000,1, FALSE)),"No","Sí")</f>
        <v>Sí</v>
      </c>
      <c r="P630" s="57" t="s">
        <v>47</v>
      </c>
      <c r="Q630" s="89">
        <v>50</v>
      </c>
      <c r="R630" s="88">
        <v>2</v>
      </c>
      <c r="S630" t="s">
        <v>2780</v>
      </c>
    </row>
    <row r="631" spans="1:19">
      <c r="A631" s="57">
        <v>25</v>
      </c>
      <c r="B631" s="58">
        <f>VLOOKUP($A631,Sheet1!$A$1:$C$95,3,FALSE)</f>
        <v>45270.403749999998</v>
      </c>
      <c r="C631" s="57" t="s">
        <v>395</v>
      </c>
      <c r="D631" s="57" t="s">
        <v>396</v>
      </c>
      <c r="E631" s="57" t="s">
        <v>397</v>
      </c>
      <c r="F631" s="57" t="s">
        <v>398</v>
      </c>
      <c r="G631" s="57" t="s">
        <v>399</v>
      </c>
      <c r="H631" s="57" t="s">
        <v>400</v>
      </c>
      <c r="I631" s="57" t="str">
        <f>VLOOKUP(L631,Escuelas!$A$1:$C$720,3,FALSE)</f>
        <v>Letras</v>
      </c>
      <c r="J631" s="57" t="s">
        <v>172</v>
      </c>
      <c r="K631" s="57">
        <v>12444</v>
      </c>
      <c r="L631" s="57" t="s">
        <v>173</v>
      </c>
      <c r="M631" s="57">
        <v>1</v>
      </c>
      <c r="N631" s="82" t="s">
        <v>56</v>
      </c>
      <c r="O631" s="57" t="str">
        <f>IF(ISERROR(VLOOKUP(K631, 'Catálogo VRAI'!A$1:A$1000,1, FALSE)),"No","Sí")</f>
        <v>Sí</v>
      </c>
      <c r="P631" s="57" t="s">
        <v>47</v>
      </c>
      <c r="Q631" s="89">
        <v>50</v>
      </c>
      <c r="R631" s="88">
        <v>3</v>
      </c>
    </row>
    <row r="632" spans="1:19">
      <c r="A632" s="57">
        <v>25</v>
      </c>
      <c r="B632" s="58">
        <f>VLOOKUP($A632,Sheet1!$A$1:$C$95,3,FALSE)</f>
        <v>45270.403749999998</v>
      </c>
      <c r="C632" s="57" t="s">
        <v>395</v>
      </c>
      <c r="D632" s="57" t="s">
        <v>396</v>
      </c>
      <c r="E632" s="57" t="s">
        <v>397</v>
      </c>
      <c r="F632" s="57" t="s">
        <v>398</v>
      </c>
      <c r="G632" s="57" t="s">
        <v>399</v>
      </c>
      <c r="H632" s="57" t="s">
        <v>400</v>
      </c>
      <c r="I632" s="57" t="str">
        <f>VLOOKUP(L632,Escuelas!$A$1:$C$720,3,FALSE)</f>
        <v>Estética</v>
      </c>
      <c r="J632" s="57" t="s">
        <v>403</v>
      </c>
      <c r="K632" s="57">
        <v>29910</v>
      </c>
      <c r="L632" s="57" t="s">
        <v>49</v>
      </c>
      <c r="M632" s="57">
        <v>1</v>
      </c>
      <c r="N632" s="82" t="s">
        <v>2767</v>
      </c>
      <c r="O632" s="57" t="str">
        <f>IF(ISERROR(VLOOKUP(K632, 'Catálogo VRAI'!A$1:A$1000,1, FALSE)),"No","Sí")</f>
        <v>Sí</v>
      </c>
      <c r="P632" s="57" t="s">
        <v>47</v>
      </c>
      <c r="Q632" s="89">
        <v>50</v>
      </c>
      <c r="R632" s="88">
        <v>4</v>
      </c>
    </row>
    <row r="633" spans="1:19">
      <c r="A633" s="57">
        <v>25</v>
      </c>
      <c r="B633" s="58">
        <f>VLOOKUP($A633,Sheet1!$A$1:$C$95,3,FALSE)</f>
        <v>45270.403749999998</v>
      </c>
      <c r="C633" s="57" t="s">
        <v>395</v>
      </c>
      <c r="D633" s="57" t="s">
        <v>396</v>
      </c>
      <c r="E633" s="57" t="s">
        <v>397</v>
      </c>
      <c r="F633" s="57" t="s">
        <v>398</v>
      </c>
      <c r="G633" s="57" t="s">
        <v>399</v>
      </c>
      <c r="H633" s="57" t="s">
        <v>400</v>
      </c>
      <c r="I633" s="57" t="str">
        <f>VLOOKUP(L633,Escuelas!$A$1:$C$720,3,FALSE)</f>
        <v>Historia</v>
      </c>
      <c r="J633" s="57" t="s">
        <v>404</v>
      </c>
      <c r="K633" s="57">
        <v>14093</v>
      </c>
      <c r="L633" s="57" t="s">
        <v>165</v>
      </c>
      <c r="M633" s="57">
        <v>1</v>
      </c>
      <c r="N633" s="82" t="s">
        <v>47</v>
      </c>
      <c r="O633" s="57" t="str">
        <f>IF(ISERROR(VLOOKUP(K633, 'Catálogo VRAI'!A$1:A$1000,1, FALSE)),"No","Sí")</f>
        <v>Sí</v>
      </c>
      <c r="P633" s="57" t="s">
        <v>47</v>
      </c>
      <c r="Q633" s="89">
        <v>50</v>
      </c>
      <c r="R633" s="88">
        <v>5</v>
      </c>
    </row>
    <row r="634" spans="1:19">
      <c r="A634" s="57">
        <v>25</v>
      </c>
      <c r="B634" s="58">
        <f>VLOOKUP($A634,Sheet1!$A$1:$C$95,3,FALSE)</f>
        <v>45270.403749999998</v>
      </c>
      <c r="C634" s="57" t="s">
        <v>395</v>
      </c>
      <c r="D634" s="57" t="s">
        <v>396</v>
      </c>
      <c r="E634" s="57" t="s">
        <v>397</v>
      </c>
      <c r="F634" s="57" t="s">
        <v>398</v>
      </c>
      <c r="G634" s="57" t="s">
        <v>399</v>
      </c>
      <c r="H634" s="57" t="s">
        <v>400</v>
      </c>
      <c r="I634" s="57" t="str">
        <f>VLOOKUP(L634,Escuelas!$A$1:$C$720,3,FALSE)</f>
        <v>Letras</v>
      </c>
      <c r="J634" s="57" t="s">
        <v>405</v>
      </c>
      <c r="K634" s="57">
        <v>28258</v>
      </c>
      <c r="L634" s="57" t="s">
        <v>406</v>
      </c>
      <c r="M634" s="57">
        <v>1</v>
      </c>
      <c r="N634" s="82" t="s">
        <v>56</v>
      </c>
      <c r="O634" s="57" t="str">
        <f>IF(ISERROR(VLOOKUP(K634, 'Catálogo VRAI'!A$1:A$1000,1, FALSE)),"No","Sí")</f>
        <v>Sí</v>
      </c>
      <c r="P634" s="57" t="s">
        <v>47</v>
      </c>
      <c r="Q634" s="89">
        <v>50</v>
      </c>
      <c r="R634" s="88">
        <v>6</v>
      </c>
    </row>
    <row r="635" spans="1:19">
      <c r="A635" s="57">
        <v>25</v>
      </c>
      <c r="B635" s="58">
        <f>VLOOKUP($A635,Sheet1!$A$1:$C$95,3,FALSE)</f>
        <v>45270.403749999998</v>
      </c>
      <c r="C635" s="57" t="s">
        <v>395</v>
      </c>
      <c r="D635" s="57" t="s">
        <v>396</v>
      </c>
      <c r="E635" s="57" t="s">
        <v>397</v>
      </c>
      <c r="F635" s="57" t="s">
        <v>398</v>
      </c>
      <c r="G635" s="57" t="s">
        <v>399</v>
      </c>
      <c r="H635" s="57" t="s">
        <v>400</v>
      </c>
      <c r="I635" s="57" t="str">
        <f>VLOOKUP(L635,Escuelas!$A$1:$C$720,3,FALSE)</f>
        <v>Historia</v>
      </c>
      <c r="J635" s="57" t="s">
        <v>407</v>
      </c>
      <c r="K635" s="57">
        <v>25047</v>
      </c>
      <c r="L635" s="57" t="s">
        <v>408</v>
      </c>
      <c r="M635" s="57">
        <v>1</v>
      </c>
      <c r="N635" s="82" t="s">
        <v>47</v>
      </c>
      <c r="O635" s="57" t="str">
        <f>IF(ISERROR(VLOOKUP(K635, 'Catálogo VRAI'!A$1:A$1000,1, FALSE)),"No","Sí")</f>
        <v>Sí</v>
      </c>
      <c r="P635" s="57" t="s">
        <v>47</v>
      </c>
      <c r="Q635" s="89">
        <v>50</v>
      </c>
      <c r="R635" s="88">
        <v>7</v>
      </c>
    </row>
    <row r="636" spans="1:19">
      <c r="A636" s="57">
        <v>25</v>
      </c>
      <c r="B636" s="58">
        <f>VLOOKUP($A636,Sheet1!$A$1:$C$95,3,FALSE)</f>
        <v>45270.403749999998</v>
      </c>
      <c r="C636" s="57" t="s">
        <v>395</v>
      </c>
      <c r="D636" s="57" t="s">
        <v>396</v>
      </c>
      <c r="E636" s="57" t="s">
        <v>397</v>
      </c>
      <c r="F636" s="57" t="s">
        <v>398</v>
      </c>
      <c r="G636" s="57" t="s">
        <v>399</v>
      </c>
      <c r="H636" s="57" t="s">
        <v>400</v>
      </c>
      <c r="I636" s="57" t="str">
        <f>VLOOKUP(L636,Escuelas!$A$1:$C$720,3,FALSE)</f>
        <v>Historia</v>
      </c>
      <c r="J636" s="57" t="s">
        <v>145</v>
      </c>
      <c r="K636" s="57">
        <v>24958</v>
      </c>
      <c r="L636" s="57" t="s">
        <v>146</v>
      </c>
      <c r="M636" s="57">
        <v>1</v>
      </c>
      <c r="N636" s="82" t="s">
        <v>47</v>
      </c>
      <c r="O636" s="57" t="str">
        <f>IF(ISERROR(VLOOKUP(K636, 'Catálogo VRAI'!A$1:A$1000,1, FALSE)),"No","Sí")</f>
        <v>Sí</v>
      </c>
      <c r="P636" s="57" t="s">
        <v>47</v>
      </c>
      <c r="Q636" s="89">
        <v>50</v>
      </c>
      <c r="R636" s="88">
        <v>8</v>
      </c>
    </row>
    <row r="637" spans="1:19">
      <c r="A637" s="151">
        <v>25</v>
      </c>
      <c r="B637" s="151" t="s">
        <v>3205</v>
      </c>
      <c r="C637" s="151" t="s">
        <v>3206</v>
      </c>
      <c r="D637" s="151" t="s">
        <v>3207</v>
      </c>
      <c r="E637" s="151" t="s">
        <v>3208</v>
      </c>
      <c r="F637" s="151" t="s">
        <v>3209</v>
      </c>
      <c r="G637" s="151" t="s">
        <v>1852</v>
      </c>
      <c r="H637" s="151" t="s">
        <v>3210</v>
      </c>
      <c r="I637" s="151" t="s">
        <v>1105</v>
      </c>
      <c r="J637" s="151" t="s">
        <v>1256</v>
      </c>
      <c r="K637" s="151">
        <v>20924</v>
      </c>
      <c r="L637" s="151" t="s">
        <v>675</v>
      </c>
      <c r="M637" s="151">
        <v>1</v>
      </c>
      <c r="N637" s="82" t="s">
        <v>47</v>
      </c>
      <c r="O637" s="57" t="str">
        <f>IF(ISERROR(VLOOKUP(K637, 'Catálogo VRAI'!A$1:A$1000,1, FALSE)),"No","Sí")</f>
        <v>Sí</v>
      </c>
      <c r="P637" s="151" t="s">
        <v>56</v>
      </c>
      <c r="Q637" s="91">
        <v>40</v>
      </c>
      <c r="R637" s="88">
        <v>1</v>
      </c>
    </row>
    <row r="638" spans="1:19">
      <c r="A638" s="151">
        <v>25</v>
      </c>
      <c r="B638" s="151" t="s">
        <v>3205</v>
      </c>
      <c r="C638" s="151" t="s">
        <v>3206</v>
      </c>
      <c r="D638" s="151" t="s">
        <v>3207</v>
      </c>
      <c r="E638" s="151" t="s">
        <v>3208</v>
      </c>
      <c r="F638" s="151" t="s">
        <v>3209</v>
      </c>
      <c r="G638" s="151" t="s">
        <v>1852</v>
      </c>
      <c r="H638" s="151" t="s">
        <v>3210</v>
      </c>
      <c r="I638" s="151" t="s">
        <v>773</v>
      </c>
      <c r="J638" s="151" t="s">
        <v>3211</v>
      </c>
      <c r="K638" s="151">
        <v>12002</v>
      </c>
      <c r="L638" s="151" t="s">
        <v>522</v>
      </c>
      <c r="M638" s="151">
        <v>1</v>
      </c>
      <c r="N638" s="82" t="s">
        <v>47</v>
      </c>
      <c r="O638" s="57" t="str">
        <f>IF(ISERROR(VLOOKUP(K638, 'Catálogo VRAI'!A$1:A$1000,1, FALSE)),"No","Sí")</f>
        <v>Sí</v>
      </c>
      <c r="P638" s="151" t="s">
        <v>56</v>
      </c>
      <c r="Q638" s="91">
        <v>40</v>
      </c>
      <c r="R638" s="88">
        <v>2</v>
      </c>
    </row>
    <row r="639" spans="1:19">
      <c r="A639" s="151">
        <v>25</v>
      </c>
      <c r="B639" s="151" t="s">
        <v>3205</v>
      </c>
      <c r="C639" s="151" t="s">
        <v>3206</v>
      </c>
      <c r="D639" s="151" t="s">
        <v>3207</v>
      </c>
      <c r="E639" s="151" t="s">
        <v>3208</v>
      </c>
      <c r="F639" s="151" t="s">
        <v>3209</v>
      </c>
      <c r="G639" s="151" t="s">
        <v>1852</v>
      </c>
      <c r="H639" s="151" t="s">
        <v>3210</v>
      </c>
      <c r="I639" s="151" t="s">
        <v>1183</v>
      </c>
      <c r="J639" s="151" t="s">
        <v>3212</v>
      </c>
      <c r="K639" s="151">
        <v>22849</v>
      </c>
      <c r="L639" s="151" t="s">
        <v>322</v>
      </c>
      <c r="M639" s="151">
        <v>1</v>
      </c>
      <c r="N639" s="82" t="s">
        <v>56</v>
      </c>
      <c r="O639" s="57" t="str">
        <f>IF(ISERROR(VLOOKUP(K639, 'Catálogo VRAI'!A$1:A$1000,1, FALSE)),"No","Sí")</f>
        <v>Sí</v>
      </c>
      <c r="P639" s="151" t="s">
        <v>56</v>
      </c>
      <c r="Q639" s="91">
        <v>40</v>
      </c>
      <c r="R639" s="88">
        <v>3</v>
      </c>
    </row>
    <row r="640" spans="1:19">
      <c r="A640" s="151">
        <v>25</v>
      </c>
      <c r="B640" s="151" t="s">
        <v>3205</v>
      </c>
      <c r="C640" s="151" t="s">
        <v>3206</v>
      </c>
      <c r="D640" s="151" t="s">
        <v>3207</v>
      </c>
      <c r="E640" s="151" t="s">
        <v>3208</v>
      </c>
      <c r="F640" s="151" t="s">
        <v>3209</v>
      </c>
      <c r="G640" s="151" t="s">
        <v>1852</v>
      </c>
      <c r="H640" s="151" t="s">
        <v>3210</v>
      </c>
      <c r="I640" s="151" t="s">
        <v>1183</v>
      </c>
      <c r="J640" s="151" t="s">
        <v>1193</v>
      </c>
      <c r="K640" s="151">
        <v>15329</v>
      </c>
      <c r="L640" s="151" t="s">
        <v>1194</v>
      </c>
      <c r="M640" s="151">
        <v>1</v>
      </c>
      <c r="N640" s="82" t="s">
        <v>2770</v>
      </c>
      <c r="O640" s="57" t="str">
        <f>IF(ISERROR(VLOOKUP(K640, 'Catálogo VRAI'!A$1:A$1000,1, FALSE)),"No","Sí")</f>
        <v>Sí</v>
      </c>
      <c r="P640" s="151" t="s">
        <v>56</v>
      </c>
      <c r="Q640" s="91">
        <v>40</v>
      </c>
      <c r="R640" s="88">
        <v>4</v>
      </c>
    </row>
    <row r="641" spans="1:19">
      <c r="A641" s="151">
        <v>25</v>
      </c>
      <c r="B641" s="151" t="s">
        <v>3205</v>
      </c>
      <c r="C641" s="151" t="s">
        <v>3206</v>
      </c>
      <c r="D641" s="151" t="s">
        <v>3207</v>
      </c>
      <c r="E641" s="151" t="s">
        <v>3208</v>
      </c>
      <c r="F641" s="151" t="s">
        <v>3209</v>
      </c>
      <c r="G641" s="151" t="s">
        <v>1852</v>
      </c>
      <c r="H641" s="151" t="s">
        <v>3210</v>
      </c>
      <c r="I641" s="151" t="s">
        <v>790</v>
      </c>
      <c r="J641" s="151" t="s">
        <v>1289</v>
      </c>
      <c r="K641" s="151">
        <v>19820</v>
      </c>
      <c r="L641" s="151" t="s">
        <v>1290</v>
      </c>
      <c r="M641" s="151">
        <v>1</v>
      </c>
      <c r="N641" s="82" t="s">
        <v>47</v>
      </c>
      <c r="O641" s="57" t="str">
        <f>IF(ISERROR(VLOOKUP(K641, 'Catálogo VRAI'!A$1:A$1000,1, FALSE)),"No","Sí")</f>
        <v>No</v>
      </c>
      <c r="P641" s="151" t="s">
        <v>56</v>
      </c>
      <c r="Q641" s="91">
        <v>40</v>
      </c>
      <c r="R641" s="88">
        <v>5</v>
      </c>
    </row>
    <row r="642" spans="1:19">
      <c r="A642" s="151">
        <v>25</v>
      </c>
      <c r="B642" s="151" t="s">
        <v>3205</v>
      </c>
      <c r="C642" s="151" t="s">
        <v>3206</v>
      </c>
      <c r="D642" s="151" t="s">
        <v>3207</v>
      </c>
      <c r="E642" s="151" t="s">
        <v>3208</v>
      </c>
      <c r="F642" s="151" t="s">
        <v>3209</v>
      </c>
      <c r="G642" s="151" t="s">
        <v>1852</v>
      </c>
      <c r="H642" s="151" t="s">
        <v>3210</v>
      </c>
      <c r="I642" s="151" t="s">
        <v>790</v>
      </c>
      <c r="J642" s="151" t="s">
        <v>2756</v>
      </c>
      <c r="K642" s="151">
        <v>21843</v>
      </c>
      <c r="L642" s="151" t="s">
        <v>1640</v>
      </c>
      <c r="M642" s="151">
        <v>1</v>
      </c>
      <c r="N642" s="82" t="s">
        <v>47</v>
      </c>
      <c r="O642" s="57" t="str">
        <f>IF(ISERROR(VLOOKUP(K642, 'Catálogo VRAI'!A$1:A$1000,1, FALSE)),"No","Sí")</f>
        <v>No</v>
      </c>
      <c r="P642" s="151" t="s">
        <v>56</v>
      </c>
      <c r="Q642" s="91">
        <v>40</v>
      </c>
      <c r="R642" s="88">
        <v>6</v>
      </c>
    </row>
    <row r="643" spans="1:19">
      <c r="A643" s="151">
        <v>25</v>
      </c>
      <c r="B643" s="151" t="s">
        <v>3205</v>
      </c>
      <c r="C643" s="151" t="s">
        <v>3206</v>
      </c>
      <c r="D643" s="151" t="s">
        <v>3207</v>
      </c>
      <c r="E643" s="151" t="s">
        <v>3208</v>
      </c>
      <c r="F643" s="151" t="s">
        <v>3209</v>
      </c>
      <c r="G643" s="151" t="s">
        <v>1852</v>
      </c>
      <c r="H643" s="151" t="s">
        <v>3210</v>
      </c>
      <c r="I643" s="151" t="s">
        <v>790</v>
      </c>
      <c r="J643" s="151" t="s">
        <v>2267</v>
      </c>
      <c r="K643" s="151">
        <v>26161</v>
      </c>
      <c r="L643" s="151" t="s">
        <v>2216</v>
      </c>
      <c r="M643" s="151">
        <v>1</v>
      </c>
      <c r="N643" s="82" t="s">
        <v>47</v>
      </c>
      <c r="O643" s="57" t="str">
        <f>IF(ISERROR(VLOOKUP(K643, 'Catálogo VRAI'!A$1:A$1000,1, FALSE)),"No","Sí")</f>
        <v>No</v>
      </c>
      <c r="P643" s="151" t="s">
        <v>56</v>
      </c>
      <c r="Q643" s="91">
        <v>40</v>
      </c>
      <c r="R643" s="88">
        <v>7</v>
      </c>
    </row>
    <row r="644" spans="1:19">
      <c r="A644" s="151">
        <v>25</v>
      </c>
      <c r="B644" s="151" t="s">
        <v>3205</v>
      </c>
      <c r="C644" s="151" t="s">
        <v>3206</v>
      </c>
      <c r="D644" s="151" t="s">
        <v>3207</v>
      </c>
      <c r="E644" s="151" t="s">
        <v>3208</v>
      </c>
      <c r="F644" s="151" t="s">
        <v>3209</v>
      </c>
      <c r="G644" s="151" t="s">
        <v>1852</v>
      </c>
      <c r="H644" s="151" t="s">
        <v>3210</v>
      </c>
      <c r="I644" s="151" t="s">
        <v>790</v>
      </c>
      <c r="J644" s="151" t="s">
        <v>602</v>
      </c>
      <c r="K644" s="151">
        <v>17732</v>
      </c>
      <c r="L644" s="151" t="s">
        <v>603</v>
      </c>
      <c r="M644" s="151">
        <v>1</v>
      </c>
      <c r="N644" s="82" t="s">
        <v>47</v>
      </c>
      <c r="O644" s="57" t="str">
        <f>IF(ISERROR(VLOOKUP(K644, 'Catálogo VRAI'!A$1:A$1000,1, FALSE)),"No","Sí")</f>
        <v>No</v>
      </c>
      <c r="P644" s="151" t="s">
        <v>56</v>
      </c>
      <c r="Q644" s="91">
        <v>40</v>
      </c>
      <c r="R644" s="88">
        <v>8</v>
      </c>
    </row>
    <row r="645" spans="1:19">
      <c r="A645" s="151">
        <v>25</v>
      </c>
      <c r="B645" s="151" t="s">
        <v>3466</v>
      </c>
      <c r="C645" s="151" t="s">
        <v>3467</v>
      </c>
      <c r="D645" s="151" t="s">
        <v>3468</v>
      </c>
      <c r="E645" s="151" t="s">
        <v>3469</v>
      </c>
      <c r="F645" s="151" t="s">
        <v>3470</v>
      </c>
      <c r="G645" s="151" t="s">
        <v>231</v>
      </c>
      <c r="H645" s="151" t="s">
        <v>3471</v>
      </c>
      <c r="I645" s="151" t="s">
        <v>3174</v>
      </c>
      <c r="J645" s="151" t="s">
        <v>3472</v>
      </c>
      <c r="K645" s="177">
        <v>29281</v>
      </c>
      <c r="L645" s="177" t="s">
        <v>3473</v>
      </c>
      <c r="M645" s="177">
        <v>1</v>
      </c>
      <c r="N645" s="82" t="s">
        <v>47</v>
      </c>
      <c r="O645" s="57" t="str">
        <f>IF(ISERROR(VLOOKUP(K645, 'Catálogo VRAI'!A$1:A$1000,1, FALSE)),"No","Sí")</f>
        <v>No</v>
      </c>
      <c r="P645" s="151" t="s">
        <v>47</v>
      </c>
      <c r="Q645" s="91" t="s">
        <v>3474</v>
      </c>
      <c r="R645" s="88">
        <v>1</v>
      </c>
    </row>
    <row r="646" spans="1:19">
      <c r="A646" s="151">
        <v>25</v>
      </c>
      <c r="B646" s="151" t="s">
        <v>3466</v>
      </c>
      <c r="C646" s="151" t="s">
        <v>3467</v>
      </c>
      <c r="D646" s="151" t="s">
        <v>3468</v>
      </c>
      <c r="E646" s="151" t="s">
        <v>3469</v>
      </c>
      <c r="F646" s="151" t="s">
        <v>3470</v>
      </c>
      <c r="G646" s="151" t="s">
        <v>231</v>
      </c>
      <c r="H646" s="151" t="s">
        <v>3471</v>
      </c>
      <c r="I646" s="151" t="s">
        <v>3174</v>
      </c>
      <c r="J646" s="151" t="s">
        <v>3475</v>
      </c>
      <c r="K646" s="177">
        <v>27134</v>
      </c>
      <c r="L646" s="177" t="s">
        <v>3476</v>
      </c>
      <c r="M646" s="177">
        <v>1</v>
      </c>
      <c r="N646" s="82" t="s">
        <v>47</v>
      </c>
      <c r="O646" s="57" t="str">
        <f>IF(ISERROR(VLOOKUP(K646, 'Catálogo VRAI'!A$1:A$1000,1, FALSE)),"No","Sí")</f>
        <v>No</v>
      </c>
      <c r="P646" s="151" t="s">
        <v>47</v>
      </c>
      <c r="Q646" s="91" t="s">
        <v>3474</v>
      </c>
      <c r="R646" s="88">
        <v>2</v>
      </c>
    </row>
    <row r="647" spans="1:19">
      <c r="A647" s="151">
        <v>25</v>
      </c>
      <c r="B647" s="151" t="s">
        <v>3466</v>
      </c>
      <c r="C647" s="151" t="s">
        <v>3467</v>
      </c>
      <c r="D647" s="151" t="s">
        <v>3468</v>
      </c>
      <c r="E647" s="151" t="s">
        <v>3469</v>
      </c>
      <c r="F647" s="151" t="s">
        <v>3470</v>
      </c>
      <c r="G647" s="151" t="s">
        <v>231</v>
      </c>
      <c r="H647" s="151" t="s">
        <v>3471</v>
      </c>
      <c r="I647" s="151" t="s">
        <v>3174</v>
      </c>
      <c r="J647" s="151" t="s">
        <v>3477</v>
      </c>
      <c r="K647" s="177">
        <v>26033</v>
      </c>
      <c r="L647" s="177" t="s">
        <v>3478</v>
      </c>
      <c r="M647" s="177">
        <v>1</v>
      </c>
      <c r="N647" s="82" t="s">
        <v>47</v>
      </c>
      <c r="O647" s="57" t="str">
        <f>IF(ISERROR(VLOOKUP(K647, 'Catálogo VRAI'!A$1:A$1000,1, FALSE)),"No","Sí")</f>
        <v>No</v>
      </c>
      <c r="P647" s="151" t="s">
        <v>47</v>
      </c>
      <c r="Q647" s="91" t="s">
        <v>3474</v>
      </c>
      <c r="R647" s="88">
        <v>3</v>
      </c>
    </row>
    <row r="648" spans="1:19">
      <c r="A648" s="151">
        <v>25</v>
      </c>
      <c r="B648" s="151" t="s">
        <v>3466</v>
      </c>
      <c r="C648" s="151" t="s">
        <v>3467</v>
      </c>
      <c r="D648" s="151" t="s">
        <v>3468</v>
      </c>
      <c r="E648" s="151" t="s">
        <v>3469</v>
      </c>
      <c r="F648" s="151" t="s">
        <v>3470</v>
      </c>
      <c r="G648" s="151" t="s">
        <v>231</v>
      </c>
      <c r="H648" s="151" t="s">
        <v>3471</v>
      </c>
      <c r="I648" s="151" t="s">
        <v>3174</v>
      </c>
      <c r="J648" s="151" t="s">
        <v>3479</v>
      </c>
      <c r="K648" s="177">
        <v>19420</v>
      </c>
      <c r="L648" s="177" t="s">
        <v>3480</v>
      </c>
      <c r="M648" s="177">
        <v>1</v>
      </c>
      <c r="N648" s="82" t="s">
        <v>47</v>
      </c>
      <c r="O648" s="57" t="str">
        <f>IF(ISERROR(VLOOKUP(K648, 'Catálogo VRAI'!A$1:A$1000,1, FALSE)),"No","Sí")</f>
        <v>No</v>
      </c>
      <c r="P648" s="151" t="s">
        <v>47</v>
      </c>
      <c r="Q648" s="91" t="s">
        <v>3474</v>
      </c>
      <c r="R648" s="88">
        <v>4</v>
      </c>
      <c r="S648" t="s">
        <v>3481</v>
      </c>
    </row>
    <row r="649" spans="1:19">
      <c r="A649" s="151">
        <v>25</v>
      </c>
      <c r="B649" s="151" t="s">
        <v>3466</v>
      </c>
      <c r="C649" s="151" t="s">
        <v>3467</v>
      </c>
      <c r="D649" s="151" t="s">
        <v>3468</v>
      </c>
      <c r="E649" s="151" t="s">
        <v>3469</v>
      </c>
      <c r="F649" s="151" t="s">
        <v>3470</v>
      </c>
      <c r="G649" s="151" t="s">
        <v>231</v>
      </c>
      <c r="H649" s="151" t="s">
        <v>3471</v>
      </c>
      <c r="I649" s="151" t="s">
        <v>3174</v>
      </c>
      <c r="J649" s="151" t="s">
        <v>3482</v>
      </c>
      <c r="K649" s="177">
        <v>26253</v>
      </c>
      <c r="L649" s="177" t="s">
        <v>3483</v>
      </c>
      <c r="M649" s="177">
        <v>1</v>
      </c>
      <c r="N649" s="82" t="s">
        <v>47</v>
      </c>
      <c r="O649" s="57" t="str">
        <f>IF(ISERROR(VLOOKUP(#REF!, 'Catálogo VRAI'!A$1:A$1000,1, FALSE)),"No","Sí")</f>
        <v>No</v>
      </c>
      <c r="P649" s="151" t="s">
        <v>47</v>
      </c>
      <c r="Q649" s="91" t="s">
        <v>3474</v>
      </c>
      <c r="R649" s="88">
        <v>5</v>
      </c>
    </row>
    <row r="650" spans="1:19">
      <c r="A650" s="151">
        <v>25</v>
      </c>
      <c r="B650" s="151" t="s">
        <v>3466</v>
      </c>
      <c r="C650" s="151" t="s">
        <v>3467</v>
      </c>
      <c r="D650" s="151" t="s">
        <v>3468</v>
      </c>
      <c r="E650" s="151" t="s">
        <v>3469</v>
      </c>
      <c r="F650" s="151" t="s">
        <v>3470</v>
      </c>
      <c r="G650" s="151" t="s">
        <v>231</v>
      </c>
      <c r="H650" s="151" t="s">
        <v>3471</v>
      </c>
      <c r="I650" s="151" t="s">
        <v>3174</v>
      </c>
      <c r="J650" s="151" t="s">
        <v>3484</v>
      </c>
      <c r="K650" s="94">
        <v>15336</v>
      </c>
      <c r="L650" s="94" t="s">
        <v>3485</v>
      </c>
      <c r="M650" s="177">
        <v>1</v>
      </c>
      <c r="N650" s="82" t="s">
        <v>47</v>
      </c>
      <c r="O650" s="57" t="str">
        <f>IF(ISERROR(VLOOKUP(K649, 'Catálogo VRAI'!A$1:A$1000,1, FALSE)),"No","Sí")</f>
        <v>No</v>
      </c>
      <c r="P650" s="151" t="s">
        <v>47</v>
      </c>
      <c r="Q650" s="91" t="s">
        <v>3474</v>
      </c>
      <c r="R650" s="88">
        <v>6</v>
      </c>
    </row>
    <row r="651" spans="1:19">
      <c r="A651" s="151">
        <v>25</v>
      </c>
      <c r="B651" s="151" t="s">
        <v>3466</v>
      </c>
      <c r="C651" s="151" t="s">
        <v>3467</v>
      </c>
      <c r="D651" s="151" t="s">
        <v>3468</v>
      </c>
      <c r="E651" s="151" t="s">
        <v>3469</v>
      </c>
      <c r="F651" s="151" t="s">
        <v>3470</v>
      </c>
      <c r="G651" s="151" t="s">
        <v>231</v>
      </c>
      <c r="H651" s="151" t="s">
        <v>3471</v>
      </c>
      <c r="I651" s="151" t="s">
        <v>3174</v>
      </c>
      <c r="J651" s="151" t="s">
        <v>3486</v>
      </c>
      <c r="K651" s="177">
        <v>26165</v>
      </c>
      <c r="L651" s="177" t="s">
        <v>3487</v>
      </c>
      <c r="M651" s="177">
        <v>3</v>
      </c>
      <c r="N651" s="82" t="s">
        <v>47</v>
      </c>
      <c r="O651" s="57" t="str">
        <f>IF(ISERROR(VLOOKUP(#REF!, 'Catálogo VRAI'!A$1:A$1000,1, FALSE)),"No","Sí")</f>
        <v>No</v>
      </c>
      <c r="P651" s="151" t="s">
        <v>47</v>
      </c>
      <c r="Q651" s="91" t="s">
        <v>3474</v>
      </c>
      <c r="R651" s="88">
        <v>7</v>
      </c>
    </row>
    <row r="652" spans="1:19">
      <c r="A652" s="151">
        <v>25</v>
      </c>
      <c r="B652" s="151" t="s">
        <v>3466</v>
      </c>
      <c r="C652" s="151" t="s">
        <v>3467</v>
      </c>
      <c r="D652" s="151" t="s">
        <v>3468</v>
      </c>
      <c r="E652" s="151" t="s">
        <v>3469</v>
      </c>
      <c r="F652" s="151" t="s">
        <v>3470</v>
      </c>
      <c r="G652" s="151" t="s">
        <v>231</v>
      </c>
      <c r="H652" s="151" t="s">
        <v>3471</v>
      </c>
      <c r="I652" s="151" t="s">
        <v>3174</v>
      </c>
      <c r="J652" s="151" t="s">
        <v>610</v>
      </c>
      <c r="K652" s="180">
        <v>26169</v>
      </c>
      <c r="L652" s="180" t="s">
        <v>611</v>
      </c>
      <c r="M652" s="177">
        <v>2</v>
      </c>
      <c r="N652" s="82" t="s">
        <v>47</v>
      </c>
      <c r="O652" s="57" t="str">
        <f>IF(ISERROR(VLOOKUP(K652, 'Catálogo VRAI'!A$1:A$1000,1, FALSE)),"No","Sí")</f>
        <v>Sí</v>
      </c>
      <c r="P652" s="151" t="s">
        <v>47</v>
      </c>
      <c r="Q652" s="91" t="s">
        <v>3474</v>
      </c>
      <c r="R652" s="88">
        <v>8</v>
      </c>
    </row>
    <row r="653" spans="1:19">
      <c r="A653" s="127">
        <v>25</v>
      </c>
      <c r="B653" s="132" t="s">
        <v>3763</v>
      </c>
      <c r="C653" s="127" t="s">
        <v>3764</v>
      </c>
      <c r="D653" s="127" t="s">
        <v>3765</v>
      </c>
      <c r="E653" s="127" t="s">
        <v>3766</v>
      </c>
      <c r="F653" s="127" t="s">
        <v>3767</v>
      </c>
      <c r="G653" s="127" t="s">
        <v>43</v>
      </c>
      <c r="H653" s="127" t="s">
        <v>3768</v>
      </c>
      <c r="I653" s="127" t="s">
        <v>724</v>
      </c>
      <c r="J653" s="127" t="s">
        <v>3769</v>
      </c>
      <c r="K653" s="127">
        <v>13414</v>
      </c>
      <c r="L653" s="127" t="s">
        <v>1029</v>
      </c>
      <c r="M653" s="127">
        <v>4</v>
      </c>
      <c r="N653" s="127" t="s">
        <v>47</v>
      </c>
      <c r="O653" s="127" t="s">
        <v>47</v>
      </c>
      <c r="P653" s="127" t="s">
        <v>56</v>
      </c>
      <c r="Q653" s="190" t="s">
        <v>3770</v>
      </c>
      <c r="R653" s="127">
        <v>1</v>
      </c>
    </row>
    <row r="654" spans="1:19">
      <c r="A654" s="127">
        <v>25</v>
      </c>
      <c r="B654" s="132" t="s">
        <v>3763</v>
      </c>
      <c r="C654" s="127" t="s">
        <v>3764</v>
      </c>
      <c r="D654" s="127" t="s">
        <v>3765</v>
      </c>
      <c r="E654" s="127" t="s">
        <v>3766</v>
      </c>
      <c r="F654" s="127" t="s">
        <v>3767</v>
      </c>
      <c r="G654" s="127" t="s">
        <v>43</v>
      </c>
      <c r="H654" s="127" t="s">
        <v>3768</v>
      </c>
      <c r="I654" s="127" t="s">
        <v>541</v>
      </c>
      <c r="J654" s="127" t="s">
        <v>3771</v>
      </c>
      <c r="K654" s="127">
        <v>29910</v>
      </c>
      <c r="L654" s="127" t="s">
        <v>49</v>
      </c>
      <c r="M654" s="127">
        <v>1</v>
      </c>
      <c r="N654" s="127" t="s">
        <v>56</v>
      </c>
      <c r="O654" s="127" t="s">
        <v>47</v>
      </c>
      <c r="P654" s="127" t="s">
        <v>47</v>
      </c>
      <c r="Q654" s="190" t="s">
        <v>3770</v>
      </c>
      <c r="R654" s="127">
        <v>2</v>
      </c>
    </row>
    <row r="655" spans="1:19">
      <c r="A655" s="127">
        <v>25</v>
      </c>
      <c r="B655" s="132" t="s">
        <v>3763</v>
      </c>
      <c r="C655" s="127" t="s">
        <v>3764</v>
      </c>
      <c r="D655" s="127" t="s">
        <v>3765</v>
      </c>
      <c r="E655" s="127" t="s">
        <v>3766</v>
      </c>
      <c r="F655" s="127" t="s">
        <v>3767</v>
      </c>
      <c r="G655" s="127" t="s">
        <v>43</v>
      </c>
      <c r="H655" s="127" t="s">
        <v>3768</v>
      </c>
      <c r="I655" s="127" t="s">
        <v>787</v>
      </c>
      <c r="J655" s="127" t="s">
        <v>3772</v>
      </c>
      <c r="K655" s="127">
        <v>30098</v>
      </c>
      <c r="L655" s="127" t="s">
        <v>3773</v>
      </c>
      <c r="M655" s="127">
        <v>2</v>
      </c>
      <c r="N655" s="127" t="s">
        <v>47</v>
      </c>
      <c r="O655" s="127" t="s">
        <v>47</v>
      </c>
      <c r="P655" s="127" t="s">
        <v>47</v>
      </c>
      <c r="Q655" s="190" t="s">
        <v>3770</v>
      </c>
      <c r="R655" s="127">
        <v>3</v>
      </c>
    </row>
    <row r="656" spans="1:19">
      <c r="A656" s="127">
        <v>25</v>
      </c>
      <c r="B656" s="132" t="s">
        <v>3763</v>
      </c>
      <c r="C656" s="127" t="s">
        <v>3764</v>
      </c>
      <c r="D656" s="127" t="s">
        <v>3765</v>
      </c>
      <c r="E656" s="127" t="s">
        <v>3766</v>
      </c>
      <c r="F656" s="127" t="s">
        <v>3767</v>
      </c>
      <c r="G656" s="127" t="s">
        <v>43</v>
      </c>
      <c r="H656" s="127" t="s">
        <v>3768</v>
      </c>
      <c r="I656" s="127" t="s">
        <v>787</v>
      </c>
      <c r="J656" s="127" t="s">
        <v>788</v>
      </c>
      <c r="K656" s="127">
        <v>25225</v>
      </c>
      <c r="L656" s="127" t="s">
        <v>789</v>
      </c>
      <c r="M656" s="127">
        <v>3</v>
      </c>
      <c r="N656" s="127" t="s">
        <v>47</v>
      </c>
      <c r="O656" s="127" t="s">
        <v>47</v>
      </c>
      <c r="P656" s="127" t="s">
        <v>56</v>
      </c>
      <c r="Q656" s="190" t="s">
        <v>3770</v>
      </c>
      <c r="R656" s="127">
        <v>4</v>
      </c>
    </row>
    <row r="657" spans="1:18">
      <c r="A657" s="127">
        <v>25</v>
      </c>
      <c r="B657" s="132" t="s">
        <v>3763</v>
      </c>
      <c r="C657" s="127" t="s">
        <v>3764</v>
      </c>
      <c r="D657" s="127" t="s">
        <v>3765</v>
      </c>
      <c r="E657" s="127" t="s">
        <v>3766</v>
      </c>
      <c r="F657" s="127" t="s">
        <v>3767</v>
      </c>
      <c r="G657" s="127" t="s">
        <v>43</v>
      </c>
      <c r="H657" s="127" t="s">
        <v>3768</v>
      </c>
      <c r="I657" s="127" t="s">
        <v>541</v>
      </c>
      <c r="J657" s="127" t="s">
        <v>2468</v>
      </c>
      <c r="K657" s="127">
        <v>10312</v>
      </c>
      <c r="L657" s="127" t="s">
        <v>2908</v>
      </c>
      <c r="M657" s="127">
        <v>5</v>
      </c>
      <c r="N657" s="127" t="s">
        <v>47</v>
      </c>
      <c r="O657" s="127" t="s">
        <v>47</v>
      </c>
      <c r="P657" s="127" t="s">
        <v>56</v>
      </c>
      <c r="Q657" s="190" t="s">
        <v>3770</v>
      </c>
      <c r="R657" s="127">
        <v>5</v>
      </c>
    </row>
    <row r="658" spans="1:18">
      <c r="A658" s="57">
        <v>26</v>
      </c>
      <c r="B658" s="58">
        <f>VLOOKUP($A658,Sheet1!$A$1:$C$95,3,FALSE)</f>
        <v>45270.619467592602</v>
      </c>
      <c r="C658" s="57" t="s">
        <v>409</v>
      </c>
      <c r="D658" s="57" t="s">
        <v>2781</v>
      </c>
      <c r="E658" s="161" t="s">
        <v>2782</v>
      </c>
      <c r="F658" s="57" t="s">
        <v>410</v>
      </c>
      <c r="G658" s="57" t="s">
        <v>43</v>
      </c>
      <c r="H658" s="57" t="s">
        <v>411</v>
      </c>
      <c r="I658" s="57" t="str">
        <f>VLOOKUP(L658,Escuelas!$A$1:$C$720,3,FALSE)</f>
        <v>Agronomía y Sistemas Naturales</v>
      </c>
      <c r="J658" s="57" t="s">
        <v>413</v>
      </c>
      <c r="K658" s="57">
        <v>14660</v>
      </c>
      <c r="L658" s="57" t="s">
        <v>161</v>
      </c>
      <c r="M658" s="57">
        <v>2</v>
      </c>
      <c r="N658" s="82" t="s">
        <v>2771</v>
      </c>
      <c r="O658" s="57" t="str">
        <f>IF(ISERROR(VLOOKUP(K658, 'Catálogo VRAI'!A$1:A$1000,1, FALSE)),"No","Sí")</f>
        <v>No</v>
      </c>
      <c r="P658" s="57" t="s">
        <v>56</v>
      </c>
      <c r="Q658" s="89" t="s">
        <v>412</v>
      </c>
      <c r="R658" s="88">
        <v>1</v>
      </c>
    </row>
    <row r="659" spans="1:18">
      <c r="A659" s="57">
        <v>26</v>
      </c>
      <c r="B659" s="58">
        <f>VLOOKUP($A659,Sheet1!$A$1:$C$95,3,FALSE)</f>
        <v>45270.619467592602</v>
      </c>
      <c r="C659" s="57" t="s">
        <v>409</v>
      </c>
      <c r="D659" s="57" t="s">
        <v>2781</v>
      </c>
      <c r="E659" s="161" t="s">
        <v>2782</v>
      </c>
      <c r="F659" s="57" t="s">
        <v>410</v>
      </c>
      <c r="G659" s="57" t="s">
        <v>43</v>
      </c>
      <c r="H659" s="57" t="s">
        <v>411</v>
      </c>
      <c r="I659" s="57" t="str">
        <f>VLOOKUP(L659,Escuelas!$A$1:$C$720,3,FALSE)</f>
        <v>Arte</v>
      </c>
      <c r="J659" s="57" t="s">
        <v>414</v>
      </c>
      <c r="K659" s="57">
        <v>27587</v>
      </c>
      <c r="L659" s="57" t="s">
        <v>415</v>
      </c>
      <c r="M659" s="57">
        <v>1</v>
      </c>
      <c r="N659" s="82" t="s">
        <v>2771</v>
      </c>
      <c r="O659" s="57" t="str">
        <f>IF(ISERROR(VLOOKUP(K659, 'Catálogo VRAI'!A$1:A$1000,1, FALSE)),"No","Sí")</f>
        <v>Sí</v>
      </c>
      <c r="P659" s="57" t="s">
        <v>56</v>
      </c>
      <c r="Q659" s="89" t="s">
        <v>412</v>
      </c>
      <c r="R659" s="88">
        <v>2</v>
      </c>
    </row>
    <row r="660" spans="1:18">
      <c r="A660" s="57">
        <v>26</v>
      </c>
      <c r="B660" s="58">
        <f>VLOOKUP($A660,Sheet1!$A$1:$C$95,3,FALSE)</f>
        <v>45270.619467592602</v>
      </c>
      <c r="C660" s="57" t="s">
        <v>409</v>
      </c>
      <c r="D660" s="57" t="s">
        <v>2781</v>
      </c>
      <c r="E660" s="161" t="s">
        <v>2782</v>
      </c>
      <c r="F660" s="57" t="s">
        <v>410</v>
      </c>
      <c r="G660" s="57" t="s">
        <v>43</v>
      </c>
      <c r="H660" s="57" t="s">
        <v>411</v>
      </c>
      <c r="I660" s="57" t="str">
        <f>VLOOKUP(L660,Escuelas!$A$1:$C$720,3,FALSE)</f>
        <v>Agronomía y Sistemas Naturales</v>
      </c>
      <c r="J660" s="57" t="s">
        <v>416</v>
      </c>
      <c r="K660" s="57">
        <v>28091</v>
      </c>
      <c r="L660" s="57" t="s">
        <v>188</v>
      </c>
      <c r="M660" s="57">
        <v>1</v>
      </c>
      <c r="N660" s="82" t="s">
        <v>2771</v>
      </c>
      <c r="O660" s="57" t="str">
        <f>IF(ISERROR(VLOOKUP(K660, 'Catálogo VRAI'!A$1:A$1000,1, FALSE)),"No","Sí")</f>
        <v>Sí</v>
      </c>
      <c r="P660" s="57" t="s">
        <v>56</v>
      </c>
      <c r="Q660" s="89" t="s">
        <v>412</v>
      </c>
      <c r="R660" s="88">
        <v>3</v>
      </c>
    </row>
    <row r="661" spans="1:18">
      <c r="A661" s="57">
        <v>26</v>
      </c>
      <c r="B661" s="58">
        <f>VLOOKUP($A661,Sheet1!$A$1:$C$95,3,FALSE)</f>
        <v>45270.619467592602</v>
      </c>
      <c r="C661" s="57" t="s">
        <v>409</v>
      </c>
      <c r="D661" s="57" t="s">
        <v>2781</v>
      </c>
      <c r="E661" s="161" t="s">
        <v>2782</v>
      </c>
      <c r="F661" s="57" t="s">
        <v>410</v>
      </c>
      <c r="G661" s="57" t="s">
        <v>43</v>
      </c>
      <c r="H661" s="57" t="s">
        <v>411</v>
      </c>
      <c r="I661" s="57" t="str">
        <f>VLOOKUP(L661,Escuelas!$A$1:$C$720,3,FALSE)</f>
        <v>Comunicaciones</v>
      </c>
      <c r="J661" s="57" t="s">
        <v>330</v>
      </c>
      <c r="K661" s="57">
        <v>22884</v>
      </c>
      <c r="L661" s="57" t="s">
        <v>331</v>
      </c>
      <c r="M661" s="57">
        <v>1</v>
      </c>
      <c r="N661" s="82" t="s">
        <v>56</v>
      </c>
      <c r="O661" s="57" t="str">
        <f>IF(ISERROR(VLOOKUP(K661, 'Catálogo VRAI'!A$1:A$1000,1, FALSE)),"No","Sí")</f>
        <v>Sí</v>
      </c>
      <c r="P661" s="57" t="s">
        <v>56</v>
      </c>
      <c r="Q661" s="89" t="s">
        <v>412</v>
      </c>
      <c r="R661" s="88">
        <v>4</v>
      </c>
    </row>
    <row r="662" spans="1:18">
      <c r="A662" s="57">
        <v>26</v>
      </c>
      <c r="B662" s="58">
        <f>VLOOKUP($A662,Sheet1!$A$1:$C$95,3,FALSE)</f>
        <v>45270.619467592602</v>
      </c>
      <c r="C662" s="57" t="s">
        <v>409</v>
      </c>
      <c r="D662" s="57" t="s">
        <v>2781</v>
      </c>
      <c r="E662" s="161" t="s">
        <v>2782</v>
      </c>
      <c r="F662" s="57" t="s">
        <v>410</v>
      </c>
      <c r="G662" s="57" t="s">
        <v>43</v>
      </c>
      <c r="H662" s="57" t="s">
        <v>411</v>
      </c>
      <c r="I662" s="57" t="str">
        <f>VLOOKUP(L662,Escuelas!$A$1:$C$720,3,FALSE)</f>
        <v>Música</v>
      </c>
      <c r="J662" s="57" t="s">
        <v>417</v>
      </c>
      <c r="K662" s="57">
        <v>11631</v>
      </c>
      <c r="L662" s="57" t="s">
        <v>418</v>
      </c>
      <c r="M662" s="57">
        <v>1</v>
      </c>
      <c r="N662" s="82" t="s">
        <v>56</v>
      </c>
      <c r="O662" s="57" t="str">
        <f>IF(ISERROR(VLOOKUP(K662, 'Catálogo VRAI'!A$1:A$1000,1, FALSE)),"No","Sí")</f>
        <v>No</v>
      </c>
      <c r="P662" s="57" t="s">
        <v>56</v>
      </c>
      <c r="Q662" s="89" t="s">
        <v>412</v>
      </c>
      <c r="R662" s="88">
        <v>5</v>
      </c>
    </row>
    <row r="663" spans="1:18">
      <c r="A663" s="57">
        <v>26</v>
      </c>
      <c r="B663" s="58">
        <f>VLOOKUP($A663,Sheet1!$A$1:$C$95,3,FALSE)</f>
        <v>45270.619467592602</v>
      </c>
      <c r="C663" s="57" t="s">
        <v>409</v>
      </c>
      <c r="D663" s="57" t="s">
        <v>2781</v>
      </c>
      <c r="E663" s="161" t="s">
        <v>2782</v>
      </c>
      <c r="F663" s="57" t="s">
        <v>410</v>
      </c>
      <c r="G663" s="57" t="s">
        <v>43</v>
      </c>
      <c r="H663" s="57" t="s">
        <v>411</v>
      </c>
      <c r="I663" s="57" t="str">
        <f>VLOOKUP(L663,Escuelas!$A$1:$C$720,3,FALSE)</f>
        <v>Agronomía y Sistemas Naturales</v>
      </c>
      <c r="J663" s="57" t="s">
        <v>419</v>
      </c>
      <c r="K663" s="57">
        <v>10845</v>
      </c>
      <c r="L663" s="57" t="s">
        <v>420</v>
      </c>
      <c r="M663" s="57">
        <v>1</v>
      </c>
      <c r="N663" s="82" t="s">
        <v>2767</v>
      </c>
      <c r="O663" s="57" t="str">
        <f>IF(ISERROR(VLOOKUP(K663, 'Catálogo VRAI'!A$1:A$1000,1, FALSE)),"No","Sí")</f>
        <v>Sí</v>
      </c>
      <c r="P663" s="57" t="s">
        <v>56</v>
      </c>
      <c r="Q663" s="89" t="s">
        <v>412</v>
      </c>
      <c r="R663" s="88">
        <v>6</v>
      </c>
    </row>
    <row r="664" spans="1:18">
      <c r="A664" s="57">
        <v>26</v>
      </c>
      <c r="B664" s="58">
        <f>VLOOKUP($A664,Sheet1!$A$1:$C$95,3,FALSE)</f>
        <v>45270.619467592602</v>
      </c>
      <c r="C664" s="57" t="s">
        <v>409</v>
      </c>
      <c r="D664" s="57" t="s">
        <v>2781</v>
      </c>
      <c r="E664" s="161" t="s">
        <v>2782</v>
      </c>
      <c r="F664" s="57" t="s">
        <v>410</v>
      </c>
      <c r="G664" s="57" t="s">
        <v>43</v>
      </c>
      <c r="H664" s="57" t="s">
        <v>411</v>
      </c>
      <c r="I664" s="57" t="str">
        <f>VLOOKUP(L664,Escuelas!$A$1:$C$720,3,FALSE)</f>
        <v>Sociología</v>
      </c>
      <c r="J664" s="57" t="s">
        <v>421</v>
      </c>
      <c r="K664" s="57">
        <v>18759</v>
      </c>
      <c r="L664" s="57" t="s">
        <v>422</v>
      </c>
      <c r="M664" s="57">
        <v>1</v>
      </c>
      <c r="N664" s="82" t="s">
        <v>47</v>
      </c>
      <c r="O664" s="57" t="str">
        <f>IF(ISERROR(VLOOKUP(K664, 'Catálogo VRAI'!A$1:A$1000,1, FALSE)),"No","Sí")</f>
        <v>Sí</v>
      </c>
      <c r="P664" s="57" t="s">
        <v>56</v>
      </c>
      <c r="Q664" s="89" t="s">
        <v>412</v>
      </c>
      <c r="R664" s="88">
        <v>7</v>
      </c>
    </row>
    <row r="665" spans="1:18">
      <c r="A665" s="57">
        <v>26</v>
      </c>
      <c r="B665" s="58">
        <f>VLOOKUP($A665,Sheet1!$A$1:$C$95,3,FALSE)</f>
        <v>45270.619467592602</v>
      </c>
      <c r="C665" s="57" t="s">
        <v>409</v>
      </c>
      <c r="D665" s="57" t="s">
        <v>2781</v>
      </c>
      <c r="E665" s="161" t="s">
        <v>2782</v>
      </c>
      <c r="F665" s="57" t="s">
        <v>410</v>
      </c>
      <c r="G665" s="57" t="s">
        <v>43</v>
      </c>
      <c r="H665" s="57" t="s">
        <v>411</v>
      </c>
      <c r="I665" s="57" t="str">
        <f>VLOOKUP(L665,Escuelas!$A$1:$C$720,3,FALSE)</f>
        <v>Diseño</v>
      </c>
      <c r="J665" s="57" t="s">
        <v>423</v>
      </c>
      <c r="K665" s="57">
        <v>11726</v>
      </c>
      <c r="L665" s="57" t="s">
        <v>424</v>
      </c>
      <c r="M665" s="57">
        <v>1</v>
      </c>
      <c r="N665" s="82" t="s">
        <v>56</v>
      </c>
      <c r="O665" s="57" t="str">
        <f>IF(ISERROR(VLOOKUP(K665, 'Catálogo VRAI'!A$1:A$1000,1, FALSE)),"No","Sí")</f>
        <v>Sí</v>
      </c>
      <c r="P665" s="57" t="s">
        <v>56</v>
      </c>
      <c r="Q665" s="89" t="s">
        <v>412</v>
      </c>
      <c r="R665" s="88">
        <v>8</v>
      </c>
    </row>
    <row r="666" spans="1:18">
      <c r="A666" s="151">
        <v>26</v>
      </c>
      <c r="B666" s="151" t="s">
        <v>3213</v>
      </c>
      <c r="C666" s="151" t="s">
        <v>3214</v>
      </c>
      <c r="D666" s="151" t="s">
        <v>3215</v>
      </c>
      <c r="E666" s="151" t="s">
        <v>3216</v>
      </c>
      <c r="F666" s="151" t="s">
        <v>3217</v>
      </c>
      <c r="G666" s="151" t="s">
        <v>170</v>
      </c>
      <c r="H666" s="151" t="s">
        <v>270</v>
      </c>
      <c r="I666" s="151" t="s">
        <v>808</v>
      </c>
      <c r="J666" s="151" t="s">
        <v>2966</v>
      </c>
      <c r="K666" s="151">
        <v>15063</v>
      </c>
      <c r="L666" s="151" t="s">
        <v>991</v>
      </c>
      <c r="M666" s="151">
        <v>1</v>
      </c>
      <c r="N666" s="82" t="s">
        <v>56</v>
      </c>
      <c r="O666" s="57" t="str">
        <f>IF(ISERROR(VLOOKUP(K666, 'Catálogo VRAI'!A$1:A$1000,1, FALSE)),"No","Sí")</f>
        <v>Sí</v>
      </c>
      <c r="P666" s="151" t="s">
        <v>56</v>
      </c>
      <c r="Q666" s="91">
        <v>40</v>
      </c>
      <c r="R666" s="88">
        <v>1</v>
      </c>
    </row>
    <row r="667" spans="1:18">
      <c r="A667" s="151">
        <v>26</v>
      </c>
      <c r="B667" s="151" t="s">
        <v>3213</v>
      </c>
      <c r="C667" s="151" t="s">
        <v>3214</v>
      </c>
      <c r="D667" s="151" t="s">
        <v>3215</v>
      </c>
      <c r="E667" s="151" t="s">
        <v>3216</v>
      </c>
      <c r="F667" s="151" t="s">
        <v>3217</v>
      </c>
      <c r="G667" s="151" t="s">
        <v>170</v>
      </c>
      <c r="H667" s="151" t="s">
        <v>270</v>
      </c>
      <c r="I667" s="151" t="s">
        <v>808</v>
      </c>
      <c r="J667" s="151" t="s">
        <v>3218</v>
      </c>
      <c r="K667" s="151">
        <v>15064</v>
      </c>
      <c r="L667" s="151" t="s">
        <v>2970</v>
      </c>
      <c r="M667" s="151">
        <v>1</v>
      </c>
      <c r="N667" s="82" t="s">
        <v>56</v>
      </c>
      <c r="O667" s="57" t="str">
        <f>IF(ISERROR(VLOOKUP(K667, 'Catálogo VRAI'!A$1:A$1000,1, FALSE)),"No","Sí")</f>
        <v>Sí</v>
      </c>
      <c r="P667" s="151" t="s">
        <v>56</v>
      </c>
      <c r="Q667" s="91">
        <v>40</v>
      </c>
      <c r="R667" s="88">
        <v>2</v>
      </c>
    </row>
    <row r="668" spans="1:18">
      <c r="A668" s="151">
        <v>26</v>
      </c>
      <c r="B668" s="151" t="s">
        <v>3213</v>
      </c>
      <c r="C668" s="151" t="s">
        <v>3214</v>
      </c>
      <c r="D668" s="151" t="s">
        <v>3215</v>
      </c>
      <c r="E668" s="151" t="s">
        <v>3216</v>
      </c>
      <c r="F668" s="151" t="s">
        <v>3217</v>
      </c>
      <c r="G668" s="151" t="s">
        <v>170</v>
      </c>
      <c r="H668" s="151" t="s">
        <v>270</v>
      </c>
      <c r="I668" s="151" t="s">
        <v>742</v>
      </c>
      <c r="J668" s="151" t="s">
        <v>3219</v>
      </c>
      <c r="K668" s="151">
        <v>30010</v>
      </c>
      <c r="L668" s="151" t="s">
        <v>63</v>
      </c>
      <c r="M668" s="151">
        <v>1</v>
      </c>
      <c r="N668" s="82" t="s">
        <v>47</v>
      </c>
      <c r="O668" s="57" t="str">
        <f>IF(ISERROR(VLOOKUP(K668, 'Catálogo VRAI'!A$1:A$1000,1, FALSE)),"No","Sí")</f>
        <v>Sí</v>
      </c>
      <c r="P668" s="151" t="s">
        <v>56</v>
      </c>
      <c r="Q668" s="91">
        <v>40</v>
      </c>
      <c r="R668" s="88">
        <v>3</v>
      </c>
    </row>
    <row r="669" spans="1:18">
      <c r="A669" s="151">
        <v>26</v>
      </c>
      <c r="B669" s="151" t="s">
        <v>3213</v>
      </c>
      <c r="C669" s="151" t="s">
        <v>3214</v>
      </c>
      <c r="D669" s="151" t="s">
        <v>3215</v>
      </c>
      <c r="E669" s="151" t="s">
        <v>3216</v>
      </c>
      <c r="F669" s="151" t="s">
        <v>3217</v>
      </c>
      <c r="G669" s="151" t="s">
        <v>170</v>
      </c>
      <c r="H669" s="151" t="s">
        <v>270</v>
      </c>
      <c r="I669" s="151" t="s">
        <v>742</v>
      </c>
      <c r="J669" s="151" t="s">
        <v>3220</v>
      </c>
      <c r="K669" s="151">
        <v>30007</v>
      </c>
      <c r="L669" s="151" t="s">
        <v>510</v>
      </c>
      <c r="M669" s="151">
        <v>1</v>
      </c>
      <c r="N669" s="82" t="s">
        <v>56</v>
      </c>
      <c r="O669" s="57" t="str">
        <f>IF(ISERROR(VLOOKUP(K669, 'Catálogo VRAI'!A$1:A$1000,1, FALSE)),"No","Sí")</f>
        <v>Sí</v>
      </c>
      <c r="P669" s="151" t="s">
        <v>56</v>
      </c>
      <c r="Q669" s="91">
        <v>40</v>
      </c>
      <c r="R669" s="88">
        <v>4</v>
      </c>
    </row>
    <row r="670" spans="1:18">
      <c r="A670" s="151">
        <v>26</v>
      </c>
      <c r="B670" s="151" t="s">
        <v>3213</v>
      </c>
      <c r="C670" s="151" t="s">
        <v>3214</v>
      </c>
      <c r="D670" s="151" t="s">
        <v>3215</v>
      </c>
      <c r="E670" s="151" t="s">
        <v>3216</v>
      </c>
      <c r="F670" s="151" t="s">
        <v>3217</v>
      </c>
      <c r="G670" s="151" t="s">
        <v>170</v>
      </c>
      <c r="H670" s="151" t="s">
        <v>270</v>
      </c>
      <c r="I670" s="151" t="s">
        <v>808</v>
      </c>
      <c r="J670" s="151" t="s">
        <v>2968</v>
      </c>
      <c r="K670" s="151">
        <v>29454</v>
      </c>
      <c r="L670" s="151" t="s">
        <v>458</v>
      </c>
      <c r="M670" s="151">
        <v>1</v>
      </c>
      <c r="N670" s="82" t="s">
        <v>2767</v>
      </c>
      <c r="O670" s="57" t="str">
        <f>IF(ISERROR(VLOOKUP(K670, 'Catálogo VRAI'!A$1:A$1000,1, FALSE)),"No","Sí")</f>
        <v>Sí</v>
      </c>
      <c r="P670" s="151" t="s">
        <v>56</v>
      </c>
      <c r="Q670" s="91">
        <v>40</v>
      </c>
      <c r="R670" s="88">
        <v>5</v>
      </c>
    </row>
    <row r="671" spans="1:18">
      <c r="A671" s="151">
        <v>26</v>
      </c>
      <c r="B671" s="151" t="s">
        <v>3213</v>
      </c>
      <c r="C671" s="151" t="s">
        <v>3214</v>
      </c>
      <c r="D671" s="151" t="s">
        <v>3215</v>
      </c>
      <c r="E671" s="151" t="s">
        <v>3216</v>
      </c>
      <c r="F671" s="151" t="s">
        <v>3217</v>
      </c>
      <c r="G671" s="151" t="s">
        <v>170</v>
      </c>
      <c r="H671" s="151" t="s">
        <v>270</v>
      </c>
      <c r="I671" s="151" t="s">
        <v>742</v>
      </c>
      <c r="J671" s="151" t="s">
        <v>3221</v>
      </c>
      <c r="K671" s="151">
        <v>28267</v>
      </c>
      <c r="L671" s="151" t="s">
        <v>3222</v>
      </c>
      <c r="M671" s="151">
        <v>1</v>
      </c>
      <c r="N671" s="82" t="s">
        <v>56</v>
      </c>
      <c r="O671" s="57" t="str">
        <f>IF(ISERROR(VLOOKUP(K671, 'Catálogo VRAI'!A$1:A$1000,1, FALSE)),"No","Sí")</f>
        <v>Sí</v>
      </c>
      <c r="P671" s="151" t="s">
        <v>56</v>
      </c>
      <c r="Q671" s="91">
        <v>40</v>
      </c>
      <c r="R671" s="88">
        <v>6</v>
      </c>
    </row>
    <row r="672" spans="1:18">
      <c r="A672" s="151">
        <v>26</v>
      </c>
      <c r="B672" s="151" t="s">
        <v>3213</v>
      </c>
      <c r="C672" s="151" t="s">
        <v>3214</v>
      </c>
      <c r="D672" s="151" t="s">
        <v>3215</v>
      </c>
      <c r="E672" s="151" t="s">
        <v>3216</v>
      </c>
      <c r="F672" s="151" t="s">
        <v>3217</v>
      </c>
      <c r="G672" s="151" t="s">
        <v>170</v>
      </c>
      <c r="H672" s="151" t="s">
        <v>270</v>
      </c>
      <c r="I672" s="151" t="s">
        <v>742</v>
      </c>
      <c r="J672" s="151" t="s">
        <v>2099</v>
      </c>
      <c r="K672" s="151">
        <v>29303</v>
      </c>
      <c r="L672" s="151" t="s">
        <v>510</v>
      </c>
      <c r="M672" s="151">
        <v>1</v>
      </c>
      <c r="N672" s="82" t="s">
        <v>56</v>
      </c>
      <c r="O672" s="57" t="str">
        <f>IF(ISERROR(VLOOKUP(K672, 'Catálogo VRAI'!A$1:A$1000,1, FALSE)),"No","Sí")</f>
        <v>Sí</v>
      </c>
      <c r="P672" s="151" t="s">
        <v>56</v>
      </c>
      <c r="Q672" s="91">
        <v>40</v>
      </c>
      <c r="R672" s="88">
        <v>7</v>
      </c>
    </row>
    <row r="673" spans="1:18">
      <c r="A673" s="151">
        <v>26</v>
      </c>
      <c r="B673" s="151" t="s">
        <v>3213</v>
      </c>
      <c r="C673" s="151" t="s">
        <v>3214</v>
      </c>
      <c r="D673" s="151" t="s">
        <v>3215</v>
      </c>
      <c r="E673" s="151" t="s">
        <v>3216</v>
      </c>
      <c r="F673" s="151" t="s">
        <v>3217</v>
      </c>
      <c r="G673" s="151" t="s">
        <v>170</v>
      </c>
      <c r="H673" s="151" t="s">
        <v>270</v>
      </c>
      <c r="I673" s="151" t="s">
        <v>808</v>
      </c>
      <c r="J673" s="151" t="s">
        <v>2971</v>
      </c>
      <c r="K673" s="151">
        <v>24715</v>
      </c>
      <c r="L673" s="151" t="s">
        <v>378</v>
      </c>
      <c r="M673" s="151">
        <v>1</v>
      </c>
      <c r="N673" s="82" t="s">
        <v>56</v>
      </c>
      <c r="O673" s="57" t="str">
        <f>IF(ISERROR(VLOOKUP(K673, 'Catálogo VRAI'!A$1:A$1000,1, FALSE)),"No","Sí")</f>
        <v>Sí</v>
      </c>
      <c r="P673" s="151" t="s">
        <v>56</v>
      </c>
      <c r="Q673" s="91">
        <v>40</v>
      </c>
      <c r="R673" s="88">
        <v>8</v>
      </c>
    </row>
    <row r="674" spans="1:18">
      <c r="A674" s="151">
        <v>26</v>
      </c>
      <c r="B674" s="151" t="s">
        <v>3488</v>
      </c>
      <c r="C674" s="151" t="s">
        <v>3489</v>
      </c>
      <c r="D674" s="151" t="s">
        <v>3490</v>
      </c>
      <c r="E674" s="151" t="s">
        <v>3491</v>
      </c>
      <c r="F674" s="151" t="s">
        <v>3492</v>
      </c>
      <c r="G674" s="151" t="s">
        <v>231</v>
      </c>
      <c r="H674" s="151" t="s">
        <v>3493</v>
      </c>
      <c r="I674" s="151" t="s">
        <v>178</v>
      </c>
      <c r="J674" s="151" t="s">
        <v>3494</v>
      </c>
      <c r="K674" s="151">
        <v>25037</v>
      </c>
      <c r="L674" s="151" t="s">
        <v>1995</v>
      </c>
      <c r="M674" s="151">
        <v>1</v>
      </c>
      <c r="N674" s="82" t="s">
        <v>47</v>
      </c>
      <c r="O674" s="57" t="str">
        <f>IF(ISERROR(VLOOKUP(K674, 'Catálogo VRAI'!A$1:A$1000,1, FALSE)),"No","Sí")</f>
        <v>Sí</v>
      </c>
      <c r="P674" s="151" t="s">
        <v>47</v>
      </c>
      <c r="Q674" s="91" t="s">
        <v>3495</v>
      </c>
      <c r="R674" s="88">
        <v>1</v>
      </c>
    </row>
    <row r="675" spans="1:18">
      <c r="A675" s="151">
        <v>26</v>
      </c>
      <c r="B675" s="151" t="s">
        <v>3488</v>
      </c>
      <c r="C675" s="151" t="s">
        <v>3489</v>
      </c>
      <c r="D675" s="151" t="s">
        <v>3490</v>
      </c>
      <c r="E675" s="151" t="s">
        <v>3491</v>
      </c>
      <c r="F675" s="151" t="s">
        <v>3492</v>
      </c>
      <c r="G675" s="151" t="s">
        <v>231</v>
      </c>
      <c r="H675" s="151" t="s">
        <v>3493</v>
      </c>
      <c r="I675" s="151" t="s">
        <v>178</v>
      </c>
      <c r="J675" s="151" t="s">
        <v>145</v>
      </c>
      <c r="K675" s="151">
        <v>24958</v>
      </c>
      <c r="L675" s="151" t="s">
        <v>146</v>
      </c>
      <c r="M675" s="151">
        <v>1</v>
      </c>
      <c r="N675" s="82" t="s">
        <v>47</v>
      </c>
      <c r="O675" s="57" t="str">
        <f>IF(ISERROR(VLOOKUP(K675, 'Catálogo VRAI'!A$1:A$1000,1, FALSE)),"No","Sí")</f>
        <v>Sí</v>
      </c>
      <c r="P675" s="151" t="s">
        <v>47</v>
      </c>
      <c r="Q675" s="91" t="s">
        <v>3495</v>
      </c>
      <c r="R675" s="88">
        <v>2</v>
      </c>
    </row>
    <row r="676" spans="1:18">
      <c r="A676" s="151">
        <v>26</v>
      </c>
      <c r="B676" s="151" t="s">
        <v>3488</v>
      </c>
      <c r="C676" s="151" t="s">
        <v>3489</v>
      </c>
      <c r="D676" s="151" t="s">
        <v>3490</v>
      </c>
      <c r="E676" s="151" t="s">
        <v>3491</v>
      </c>
      <c r="F676" s="151" t="s">
        <v>3492</v>
      </c>
      <c r="G676" s="151" t="s">
        <v>231</v>
      </c>
      <c r="H676" s="151" t="s">
        <v>3493</v>
      </c>
      <c r="I676" s="151" t="s">
        <v>178</v>
      </c>
      <c r="J676" s="151" t="s">
        <v>2570</v>
      </c>
      <c r="K676" s="151">
        <v>29473</v>
      </c>
      <c r="L676" s="151" t="s">
        <v>2572</v>
      </c>
      <c r="M676" s="151">
        <v>1</v>
      </c>
      <c r="N676" s="82" t="s">
        <v>56</v>
      </c>
      <c r="O676" s="57" t="str">
        <f>IF(ISERROR(VLOOKUP(K676, 'Catálogo VRAI'!A$1:A$1000,1, FALSE)),"No","Sí")</f>
        <v>Sí</v>
      </c>
      <c r="P676" s="151" t="s">
        <v>47</v>
      </c>
      <c r="Q676" s="91" t="s">
        <v>3495</v>
      </c>
      <c r="R676" s="88">
        <v>3</v>
      </c>
    </row>
    <row r="677" spans="1:18">
      <c r="A677" s="151">
        <v>26</v>
      </c>
      <c r="B677" s="151" t="s">
        <v>3488</v>
      </c>
      <c r="C677" s="151" t="s">
        <v>3489</v>
      </c>
      <c r="D677" s="151" t="s">
        <v>3490</v>
      </c>
      <c r="E677" s="151" t="s">
        <v>3491</v>
      </c>
      <c r="F677" s="151" t="s">
        <v>3492</v>
      </c>
      <c r="G677" s="151" t="s">
        <v>231</v>
      </c>
      <c r="H677" s="151" t="s">
        <v>3493</v>
      </c>
      <c r="I677" s="151" t="s">
        <v>178</v>
      </c>
      <c r="J677" s="151" t="s">
        <v>3496</v>
      </c>
      <c r="K677" s="151">
        <v>29471</v>
      </c>
      <c r="L677" s="151" t="s">
        <v>3497</v>
      </c>
      <c r="M677" s="151">
        <v>1</v>
      </c>
      <c r="N677" s="82" t="s">
        <v>56</v>
      </c>
      <c r="O677" s="57" t="str">
        <f>IF(ISERROR(VLOOKUP(K677, 'Catálogo VRAI'!A$1:A$1000,1, FALSE)),"No","Sí")</f>
        <v>Sí</v>
      </c>
      <c r="P677" s="151" t="s">
        <v>47</v>
      </c>
      <c r="Q677" s="91" t="s">
        <v>3495</v>
      </c>
      <c r="R677" s="88">
        <v>4</v>
      </c>
    </row>
    <row r="678" spans="1:18">
      <c r="A678" s="151">
        <v>26</v>
      </c>
      <c r="B678" s="151" t="s">
        <v>3488</v>
      </c>
      <c r="C678" s="151" t="s">
        <v>3489</v>
      </c>
      <c r="D678" s="151" t="s">
        <v>3490</v>
      </c>
      <c r="E678" s="151" t="s">
        <v>3491</v>
      </c>
      <c r="F678" s="151" t="s">
        <v>3492</v>
      </c>
      <c r="G678" s="151" t="s">
        <v>231</v>
      </c>
      <c r="H678" s="151" t="s">
        <v>3493</v>
      </c>
      <c r="I678" s="151" t="s">
        <v>178</v>
      </c>
      <c r="J678" s="151" t="s">
        <v>3498</v>
      </c>
      <c r="K678" s="151">
        <v>28472</v>
      </c>
      <c r="L678" s="151" t="s">
        <v>870</v>
      </c>
      <c r="M678" s="151">
        <v>1</v>
      </c>
      <c r="N678" s="82" t="s">
        <v>56</v>
      </c>
      <c r="O678" s="57" t="str">
        <f>IF(ISERROR(VLOOKUP(K678, 'Catálogo VRAI'!A$1:A$1000,1, FALSE)),"No","Sí")</f>
        <v>Sí</v>
      </c>
      <c r="P678" s="151" t="s">
        <v>47</v>
      </c>
      <c r="Q678" s="91" t="s">
        <v>3495</v>
      </c>
      <c r="R678" s="88">
        <v>5</v>
      </c>
    </row>
    <row r="679" spans="1:18">
      <c r="A679" s="127">
        <v>26</v>
      </c>
      <c r="B679" s="132" t="s">
        <v>3648</v>
      </c>
      <c r="C679" s="127" t="s">
        <v>3649</v>
      </c>
      <c r="D679" s="127" t="s">
        <v>3650</v>
      </c>
      <c r="E679" s="127" t="s">
        <v>3651</v>
      </c>
      <c r="F679" s="127" t="s">
        <v>3652</v>
      </c>
      <c r="G679" s="127" t="s">
        <v>43</v>
      </c>
      <c r="H679" s="127" t="s">
        <v>1348</v>
      </c>
      <c r="I679" s="127" t="s">
        <v>878</v>
      </c>
      <c r="J679" s="127" t="s">
        <v>312</v>
      </c>
      <c r="K679" s="127">
        <v>21066</v>
      </c>
      <c r="L679" s="127" t="s">
        <v>313</v>
      </c>
      <c r="M679" s="127">
        <v>3</v>
      </c>
      <c r="N679" s="127" t="s">
        <v>56</v>
      </c>
      <c r="O679" s="127" t="s">
        <v>47</v>
      </c>
      <c r="P679" s="127" t="s">
        <v>56</v>
      </c>
      <c r="Q679" s="190">
        <v>40</v>
      </c>
      <c r="R679" s="127">
        <v>1</v>
      </c>
    </row>
    <row r="680" spans="1:18">
      <c r="A680" s="127">
        <v>26</v>
      </c>
      <c r="B680" s="132" t="s">
        <v>3648</v>
      </c>
      <c r="C680" s="127" t="s">
        <v>3649</v>
      </c>
      <c r="D680" s="127" t="s">
        <v>3650</v>
      </c>
      <c r="E680" s="127" t="s">
        <v>3651</v>
      </c>
      <c r="F680" s="127" t="s">
        <v>3652</v>
      </c>
      <c r="G680" s="127" t="s">
        <v>43</v>
      </c>
      <c r="H680" s="127" t="s">
        <v>1348</v>
      </c>
      <c r="I680" s="127" t="s">
        <v>878</v>
      </c>
      <c r="J680" s="127" t="s">
        <v>2313</v>
      </c>
      <c r="K680" s="127">
        <v>21476</v>
      </c>
      <c r="L680" s="127" t="s">
        <v>2301</v>
      </c>
      <c r="M680" s="127">
        <v>5</v>
      </c>
      <c r="N680" s="127" t="s">
        <v>56</v>
      </c>
      <c r="O680" s="127" t="s">
        <v>47</v>
      </c>
      <c r="P680" s="127" t="s">
        <v>56</v>
      </c>
      <c r="Q680" s="190">
        <v>40</v>
      </c>
      <c r="R680" s="127">
        <v>2</v>
      </c>
    </row>
    <row r="681" spans="1:18">
      <c r="A681" s="127">
        <v>26</v>
      </c>
      <c r="B681" s="132" t="s">
        <v>3648</v>
      </c>
      <c r="C681" s="127" t="s">
        <v>3649</v>
      </c>
      <c r="D681" s="127" t="s">
        <v>3650</v>
      </c>
      <c r="E681" s="127" t="s">
        <v>3651</v>
      </c>
      <c r="F681" s="127" t="s">
        <v>3652</v>
      </c>
      <c r="G681" s="127" t="s">
        <v>43</v>
      </c>
      <c r="H681" s="127" t="s">
        <v>1348</v>
      </c>
      <c r="I681" s="127" t="s">
        <v>728</v>
      </c>
      <c r="J681" s="127" t="s">
        <v>1142</v>
      </c>
      <c r="K681" s="127">
        <v>28271</v>
      </c>
      <c r="L681" s="127" t="s">
        <v>3653</v>
      </c>
      <c r="M681" s="127">
        <v>2</v>
      </c>
      <c r="N681" s="127" t="s">
        <v>56</v>
      </c>
      <c r="O681" s="127" t="s">
        <v>47</v>
      </c>
      <c r="P681" s="127" t="s">
        <v>47</v>
      </c>
      <c r="Q681" s="190">
        <v>40</v>
      </c>
      <c r="R681" s="127">
        <v>3</v>
      </c>
    </row>
    <row r="682" spans="1:18">
      <c r="A682" s="127">
        <v>26</v>
      </c>
      <c r="B682" s="132" t="s">
        <v>3648</v>
      </c>
      <c r="C682" s="127" t="s">
        <v>3649</v>
      </c>
      <c r="D682" s="127" t="s">
        <v>3650</v>
      </c>
      <c r="E682" s="127" t="s">
        <v>3651</v>
      </c>
      <c r="F682" s="127" t="s">
        <v>3652</v>
      </c>
      <c r="G682" s="127" t="s">
        <v>43</v>
      </c>
      <c r="H682" s="127" t="s">
        <v>1348</v>
      </c>
      <c r="I682" s="127" t="s">
        <v>728</v>
      </c>
      <c r="J682" s="127" t="s">
        <v>3654</v>
      </c>
      <c r="K682" s="127">
        <v>21078</v>
      </c>
      <c r="L682" s="127" t="s">
        <v>3655</v>
      </c>
      <c r="M682" s="127">
        <v>1</v>
      </c>
      <c r="N682" s="127" t="s">
        <v>56</v>
      </c>
      <c r="O682" s="127" t="s">
        <v>56</v>
      </c>
      <c r="P682" s="127" t="s">
        <v>47</v>
      </c>
      <c r="Q682" s="190">
        <v>40</v>
      </c>
      <c r="R682" s="127">
        <v>4</v>
      </c>
    </row>
    <row r="683" spans="1:18">
      <c r="A683" s="127">
        <v>26</v>
      </c>
      <c r="B683" s="132" t="s">
        <v>3648</v>
      </c>
      <c r="C683" s="127" t="s">
        <v>3649</v>
      </c>
      <c r="D683" s="127" t="s">
        <v>3650</v>
      </c>
      <c r="E683" s="127" t="s">
        <v>3651</v>
      </c>
      <c r="F683" s="127" t="s">
        <v>3652</v>
      </c>
      <c r="G683" s="127" t="s">
        <v>43</v>
      </c>
      <c r="H683" s="127" t="s">
        <v>1348</v>
      </c>
      <c r="I683" s="127" t="s">
        <v>890</v>
      </c>
      <c r="J683" s="127" t="s">
        <v>308</v>
      </c>
      <c r="K683" s="127">
        <v>13860</v>
      </c>
      <c r="L683" s="127" t="s">
        <v>309</v>
      </c>
      <c r="M683" s="127">
        <v>1</v>
      </c>
      <c r="N683" s="127" t="s">
        <v>56</v>
      </c>
      <c r="O683" s="127" t="s">
        <v>47</v>
      </c>
      <c r="P683" s="127" t="s">
        <v>47</v>
      </c>
      <c r="Q683" s="190">
        <v>40</v>
      </c>
      <c r="R683" s="127">
        <v>5</v>
      </c>
    </row>
    <row r="684" spans="1:18">
      <c r="A684" s="57">
        <v>27</v>
      </c>
      <c r="B684" s="58">
        <f>VLOOKUP($A684,Sheet1!$A$1:$C$95,3,FALSE)</f>
        <v>45270.745925925898</v>
      </c>
      <c r="C684" s="57" t="s">
        <v>425</v>
      </c>
      <c r="D684" s="57" t="s">
        <v>426</v>
      </c>
      <c r="E684" s="157" t="s">
        <v>427</v>
      </c>
      <c r="F684" s="57" t="s">
        <v>428</v>
      </c>
      <c r="G684" s="57" t="s">
        <v>43</v>
      </c>
      <c r="H684" s="57" t="s">
        <v>429</v>
      </c>
      <c r="I684" s="57" t="str">
        <f>VLOOKUP(L684,Escuelas!$A$1:$C$720,3,FALSE)</f>
        <v>Arte</v>
      </c>
      <c r="J684" s="57" t="s">
        <v>430</v>
      </c>
      <c r="K684" s="57">
        <v>29737</v>
      </c>
      <c r="L684" s="57" t="s">
        <v>431</v>
      </c>
      <c r="M684" s="57">
        <v>1</v>
      </c>
      <c r="N684" s="82" t="s">
        <v>2767</v>
      </c>
      <c r="O684" s="57" t="str">
        <f>IF(ISERROR(VLOOKUP(K684, 'Catálogo VRAI'!A$1:A$1000,1, FALSE)),"No","Sí")</f>
        <v>Sí</v>
      </c>
      <c r="P684" s="57" t="s">
        <v>47</v>
      </c>
      <c r="Q684" s="89">
        <v>30</v>
      </c>
      <c r="R684" s="88">
        <v>1</v>
      </c>
    </row>
    <row r="685" spans="1:18">
      <c r="A685" s="57">
        <v>27</v>
      </c>
      <c r="B685" s="58">
        <f>VLOOKUP($A685,Sheet1!$A$1:$C$95,3,FALSE)</f>
        <v>45270.745925925898</v>
      </c>
      <c r="C685" s="57" t="s">
        <v>425</v>
      </c>
      <c r="D685" s="57" t="s">
        <v>426</v>
      </c>
      <c r="E685" s="157" t="s">
        <v>427</v>
      </c>
      <c r="F685" s="57" t="s">
        <v>428</v>
      </c>
      <c r="G685" s="57" t="s">
        <v>43</v>
      </c>
      <c r="H685" s="57" t="s">
        <v>429</v>
      </c>
      <c r="I685" s="57" t="str">
        <f>VLOOKUP(L685,Escuelas!$A$1:$C$720,3,FALSE)</f>
        <v>Agronomía y Sistemas Naturales</v>
      </c>
      <c r="J685" s="57" t="s">
        <v>120</v>
      </c>
      <c r="K685" s="57">
        <v>10169</v>
      </c>
      <c r="L685" s="57" t="s">
        <v>121</v>
      </c>
      <c r="M685" s="57">
        <v>1</v>
      </c>
      <c r="N685" s="82" t="s">
        <v>56</v>
      </c>
      <c r="O685" s="57" t="str">
        <f>IF(ISERROR(VLOOKUP(K685, 'Catálogo VRAI'!A$1:A$1000,1, FALSE)),"No","Sí")</f>
        <v>Sí</v>
      </c>
      <c r="P685" s="57" t="s">
        <v>47</v>
      </c>
      <c r="Q685" s="89">
        <v>30</v>
      </c>
      <c r="R685" s="88">
        <v>2</v>
      </c>
    </row>
    <row r="686" spans="1:18">
      <c r="A686" s="57">
        <v>27</v>
      </c>
      <c r="B686" s="58">
        <f>VLOOKUP($A686,Sheet1!$A$1:$C$95,3,FALSE)</f>
        <v>45270.745925925898</v>
      </c>
      <c r="C686" s="57" t="s">
        <v>425</v>
      </c>
      <c r="D686" s="57" t="s">
        <v>426</v>
      </c>
      <c r="E686" s="157" t="s">
        <v>427</v>
      </c>
      <c r="F686" s="57" t="s">
        <v>428</v>
      </c>
      <c r="G686" s="57" t="s">
        <v>43</v>
      </c>
      <c r="H686" s="57" t="s">
        <v>429</v>
      </c>
      <c r="I686" s="57" t="str">
        <f>VLOOKUP(L686,Escuelas!$A$1:$C$720,3,FALSE)</f>
        <v>Arte</v>
      </c>
      <c r="J686" s="57" t="s">
        <v>432</v>
      </c>
      <c r="K686" s="57">
        <v>29739</v>
      </c>
      <c r="L686" s="57" t="s">
        <v>433</v>
      </c>
      <c r="M686" s="57">
        <v>1</v>
      </c>
      <c r="N686" s="82" t="s">
        <v>2767</v>
      </c>
      <c r="O686" s="57" t="str">
        <f>IF(ISERROR(VLOOKUP(K686, 'Catálogo VRAI'!A$1:A$1000,1, FALSE)),"No","Sí")</f>
        <v>Sí</v>
      </c>
      <c r="P686" s="57" t="s">
        <v>47</v>
      </c>
      <c r="Q686" s="89">
        <v>30</v>
      </c>
      <c r="R686" s="88">
        <v>3</v>
      </c>
    </row>
    <row r="687" spans="1:18">
      <c r="A687" s="57">
        <v>27</v>
      </c>
      <c r="B687" s="58">
        <f>VLOOKUP($A687,Sheet1!$A$1:$C$95,3,FALSE)</f>
        <v>45270.745925925898</v>
      </c>
      <c r="C687" s="57" t="s">
        <v>425</v>
      </c>
      <c r="D687" s="57" t="s">
        <v>426</v>
      </c>
      <c r="E687" s="157" t="s">
        <v>427</v>
      </c>
      <c r="F687" s="57" t="s">
        <v>428</v>
      </c>
      <c r="G687" s="57" t="s">
        <v>43</v>
      </c>
      <c r="H687" s="57" t="s">
        <v>429</v>
      </c>
      <c r="I687" s="57" t="str">
        <f>VLOOKUP(L687,Escuelas!$A$1:$C$720,3,FALSE)</f>
        <v>Geografía</v>
      </c>
      <c r="J687" s="57" t="s">
        <v>434</v>
      </c>
      <c r="K687" s="57">
        <v>19252</v>
      </c>
      <c r="L687" s="57" t="s">
        <v>163</v>
      </c>
      <c r="M687" s="57">
        <v>1</v>
      </c>
      <c r="N687" s="82" t="s">
        <v>56</v>
      </c>
      <c r="O687" s="57" t="str">
        <f>IF(ISERROR(VLOOKUP(K687, 'Catálogo VRAI'!A$1:A$1000,1, FALSE)),"No","Sí")</f>
        <v>Sí</v>
      </c>
      <c r="P687" s="57" t="s">
        <v>47</v>
      </c>
      <c r="Q687" s="89">
        <v>30</v>
      </c>
      <c r="R687" s="88">
        <v>4</v>
      </c>
    </row>
    <row r="688" spans="1:18">
      <c r="A688" s="57">
        <v>27</v>
      </c>
      <c r="B688" s="58">
        <f>VLOOKUP($A688,Sheet1!$A$1:$C$95,3,FALSE)</f>
        <v>45270.745925925898</v>
      </c>
      <c r="C688" s="57" t="s">
        <v>425</v>
      </c>
      <c r="D688" s="57" t="s">
        <v>426</v>
      </c>
      <c r="E688" s="157" t="s">
        <v>427</v>
      </c>
      <c r="F688" s="57" t="s">
        <v>428</v>
      </c>
      <c r="G688" s="57" t="s">
        <v>43</v>
      </c>
      <c r="H688" s="57" t="s">
        <v>429</v>
      </c>
      <c r="I688" s="57" t="str">
        <f>VLOOKUP(L688,Escuelas!$A$1:$C$720,3,FALSE)</f>
        <v>Estética</v>
      </c>
      <c r="J688" s="57" t="s">
        <v>435</v>
      </c>
      <c r="K688" s="57">
        <v>15309</v>
      </c>
      <c r="L688" s="57" t="s">
        <v>436</v>
      </c>
      <c r="M688" s="57">
        <v>1</v>
      </c>
      <c r="N688" s="82" t="s">
        <v>2771</v>
      </c>
      <c r="O688" s="57" t="str">
        <f>IF(ISERROR(VLOOKUP(K688, 'Catálogo VRAI'!A$1:A$1000,1, FALSE)),"No","Sí")</f>
        <v>Sí</v>
      </c>
      <c r="P688" s="57" t="s">
        <v>56</v>
      </c>
      <c r="Q688" s="89">
        <v>30</v>
      </c>
      <c r="R688" s="88">
        <v>5</v>
      </c>
    </row>
    <row r="689" spans="1:18">
      <c r="A689" s="57">
        <v>27</v>
      </c>
      <c r="B689" s="58">
        <f>VLOOKUP($A689,Sheet1!$A$1:$C$95,3,FALSE)</f>
        <v>45270.745925925898</v>
      </c>
      <c r="C689" s="57" t="s">
        <v>425</v>
      </c>
      <c r="D689" s="57" t="s">
        <v>426</v>
      </c>
      <c r="E689" s="57" t="s">
        <v>427</v>
      </c>
      <c r="F689" s="57" t="s">
        <v>428</v>
      </c>
      <c r="G689" s="57" t="s">
        <v>43</v>
      </c>
      <c r="H689" s="57" t="s">
        <v>429</v>
      </c>
      <c r="I689" s="57" t="str">
        <f>VLOOKUP(L689,Escuelas!$A$1:$C$720,3,FALSE)</f>
        <v>Arte</v>
      </c>
      <c r="J689" s="57" t="s">
        <v>437</v>
      </c>
      <c r="K689" s="57">
        <v>23052</v>
      </c>
      <c r="L689" s="57" t="s">
        <v>438</v>
      </c>
      <c r="M689" s="57">
        <v>1</v>
      </c>
      <c r="N689" s="82" t="s">
        <v>2770</v>
      </c>
      <c r="O689" s="57" t="str">
        <f>IF(ISERROR(VLOOKUP(K689, 'Catálogo VRAI'!A$1:A$1000,1, FALSE)),"No","Sí")</f>
        <v>No</v>
      </c>
      <c r="P689" s="57" t="s">
        <v>47</v>
      </c>
      <c r="Q689" s="89">
        <v>30</v>
      </c>
      <c r="R689" s="88">
        <v>6</v>
      </c>
    </row>
    <row r="690" spans="1:18">
      <c r="A690" s="151">
        <v>27</v>
      </c>
      <c r="B690" s="151" t="s">
        <v>3499</v>
      </c>
      <c r="C690" s="151" t="s">
        <v>3500</v>
      </c>
      <c r="D690" s="151" t="s">
        <v>3501</v>
      </c>
      <c r="E690" s="151" t="s">
        <v>3502</v>
      </c>
      <c r="F690" s="151" t="s">
        <v>3503</v>
      </c>
      <c r="G690" s="151" t="s">
        <v>2503</v>
      </c>
      <c r="H690" s="151" t="s">
        <v>3504</v>
      </c>
      <c r="I690" s="151" t="s">
        <v>728</v>
      </c>
      <c r="J690" s="151" t="s">
        <v>3134</v>
      </c>
      <c r="K690" s="151">
        <v>29545</v>
      </c>
      <c r="L690" s="151" t="s">
        <v>3135</v>
      </c>
      <c r="M690" s="151">
        <v>3</v>
      </c>
      <c r="N690" s="82" t="s">
        <v>56</v>
      </c>
      <c r="O690" s="57" t="str">
        <f>IF(ISERROR(VLOOKUP(K690, 'Catálogo VRAI'!A$1:A$1000,1, FALSE)),"No","Sí")</f>
        <v>Sí</v>
      </c>
      <c r="P690" s="151" t="s">
        <v>47</v>
      </c>
      <c r="Q690" s="91">
        <v>40</v>
      </c>
      <c r="R690" s="88">
        <v>1</v>
      </c>
    </row>
    <row r="691" spans="1:18">
      <c r="A691" s="151">
        <v>27</v>
      </c>
      <c r="B691" s="151" t="s">
        <v>3499</v>
      </c>
      <c r="C691" s="151" t="s">
        <v>3500</v>
      </c>
      <c r="D691" s="151" t="s">
        <v>3501</v>
      </c>
      <c r="E691" s="151" t="s">
        <v>3502</v>
      </c>
      <c r="F691" s="151" t="s">
        <v>3503</v>
      </c>
      <c r="G691" s="151" t="s">
        <v>2503</v>
      </c>
      <c r="H691" s="151" t="s">
        <v>3504</v>
      </c>
      <c r="I691" s="151" t="s">
        <v>728</v>
      </c>
      <c r="J691" s="151" t="s">
        <v>3505</v>
      </c>
      <c r="K691" s="151">
        <v>29615</v>
      </c>
      <c r="L691" s="151" t="s">
        <v>1549</v>
      </c>
      <c r="M691" s="151">
        <v>1</v>
      </c>
      <c r="N691" s="82" t="s">
        <v>47</v>
      </c>
      <c r="O691" s="57" t="str">
        <f>IF(ISERROR(VLOOKUP(K691, 'Catálogo VRAI'!A$1:A$1000,1, FALSE)),"No","Sí")</f>
        <v>Sí</v>
      </c>
      <c r="P691" s="151" t="s">
        <v>47</v>
      </c>
      <c r="Q691" s="91">
        <v>40</v>
      </c>
      <c r="R691" s="88">
        <v>2</v>
      </c>
    </row>
    <row r="692" spans="1:18">
      <c r="A692" s="151">
        <v>27</v>
      </c>
      <c r="B692" s="151" t="s">
        <v>3499</v>
      </c>
      <c r="C692" s="151" t="s">
        <v>3500</v>
      </c>
      <c r="D692" s="151" t="s">
        <v>3501</v>
      </c>
      <c r="E692" s="151" t="s">
        <v>3502</v>
      </c>
      <c r="F692" s="151" t="s">
        <v>3503</v>
      </c>
      <c r="G692" s="151" t="s">
        <v>2503</v>
      </c>
      <c r="H692" s="151" t="s">
        <v>3504</v>
      </c>
      <c r="I692" s="151" t="s">
        <v>728</v>
      </c>
      <c r="J692" s="151" t="s">
        <v>3506</v>
      </c>
      <c r="K692" s="151">
        <v>29768</v>
      </c>
      <c r="L692" s="151" t="s">
        <v>139</v>
      </c>
      <c r="M692" s="151">
        <v>1</v>
      </c>
      <c r="N692" s="82" t="s">
        <v>47</v>
      </c>
      <c r="O692" s="57" t="str">
        <f>IF(ISERROR(VLOOKUP(K692, 'Catálogo VRAI'!A$1:A$1000,1, FALSE)),"No","Sí")</f>
        <v>Sí</v>
      </c>
      <c r="P692" s="151" t="s">
        <v>47</v>
      </c>
      <c r="Q692" s="91">
        <v>40</v>
      </c>
      <c r="R692" s="88">
        <v>3</v>
      </c>
    </row>
    <row r="693" spans="1:18">
      <c r="A693" s="151">
        <v>27</v>
      </c>
      <c r="B693" s="151" t="s">
        <v>3499</v>
      </c>
      <c r="C693" s="151" t="s">
        <v>3500</v>
      </c>
      <c r="D693" s="151" t="s">
        <v>3501</v>
      </c>
      <c r="E693" s="151" t="s">
        <v>3502</v>
      </c>
      <c r="F693" s="151" t="s">
        <v>3503</v>
      </c>
      <c r="G693" s="151" t="s">
        <v>2503</v>
      </c>
      <c r="H693" s="151" t="s">
        <v>3504</v>
      </c>
      <c r="I693" s="151" t="s">
        <v>541</v>
      </c>
      <c r="J693" s="151" t="s">
        <v>3507</v>
      </c>
      <c r="K693" s="151">
        <v>10383</v>
      </c>
      <c r="L693" s="151" t="s">
        <v>780</v>
      </c>
      <c r="M693" s="151">
        <v>1</v>
      </c>
      <c r="N693" s="82" t="s">
        <v>56</v>
      </c>
      <c r="O693" s="57" t="str">
        <f>IF(ISERROR(VLOOKUP(K693, 'Catálogo VRAI'!A$1:A$1000,1, FALSE)),"No","Sí")</f>
        <v>Sí</v>
      </c>
      <c r="P693" s="151" t="s">
        <v>47</v>
      </c>
      <c r="Q693" s="91">
        <v>40</v>
      </c>
      <c r="R693" s="88">
        <v>4</v>
      </c>
    </row>
    <row r="694" spans="1:18">
      <c r="A694" s="151">
        <v>27</v>
      </c>
      <c r="B694" s="151" t="s">
        <v>3499</v>
      </c>
      <c r="C694" s="151" t="s">
        <v>3500</v>
      </c>
      <c r="D694" s="151" t="s">
        <v>3501</v>
      </c>
      <c r="E694" s="151" t="s">
        <v>3502</v>
      </c>
      <c r="F694" s="151" t="s">
        <v>3503</v>
      </c>
      <c r="G694" s="151" t="s">
        <v>2503</v>
      </c>
      <c r="H694" s="151" t="s">
        <v>3504</v>
      </c>
      <c r="I694" s="151" t="s">
        <v>541</v>
      </c>
      <c r="J694" s="151" t="s">
        <v>3508</v>
      </c>
      <c r="K694" s="151">
        <v>10377</v>
      </c>
      <c r="L694" s="151" t="s">
        <v>615</v>
      </c>
      <c r="M694" s="151">
        <v>1</v>
      </c>
      <c r="N694" s="82" t="s">
        <v>56</v>
      </c>
      <c r="O694" s="57" t="str">
        <f>IF(ISERROR(VLOOKUP(K694, 'Catálogo VRAI'!A$1:A$1000,1, FALSE)),"No","Sí")</f>
        <v>Sí</v>
      </c>
      <c r="P694" s="151" t="s">
        <v>47</v>
      </c>
      <c r="Q694" s="91">
        <v>40</v>
      </c>
      <c r="R694" s="88">
        <v>5</v>
      </c>
    </row>
    <row r="695" spans="1:18">
      <c r="A695" s="151">
        <v>27</v>
      </c>
      <c r="B695" s="151" t="s">
        <v>3499</v>
      </c>
      <c r="C695" s="151" t="s">
        <v>3500</v>
      </c>
      <c r="D695" s="151" t="s">
        <v>3501</v>
      </c>
      <c r="E695" s="151" t="s">
        <v>3502</v>
      </c>
      <c r="F695" s="151" t="s">
        <v>3503</v>
      </c>
      <c r="G695" s="151" t="s">
        <v>2503</v>
      </c>
      <c r="H695" s="151" t="s">
        <v>3504</v>
      </c>
      <c r="I695" s="151" t="s">
        <v>776</v>
      </c>
      <c r="J695" s="151" t="s">
        <v>3509</v>
      </c>
      <c r="K695" s="151">
        <v>27777</v>
      </c>
      <c r="L695" s="151" t="s">
        <v>3510</v>
      </c>
      <c r="M695" s="151" t="s">
        <v>61</v>
      </c>
      <c r="N695" s="82" t="s">
        <v>2770</v>
      </c>
      <c r="O695" s="57" t="str">
        <f>IF(ISERROR(VLOOKUP(K695, 'Catálogo VRAI'!A$1:A$1000,1, FALSE)),"No","Sí")</f>
        <v>Sí</v>
      </c>
      <c r="P695" s="151" t="s">
        <v>47</v>
      </c>
      <c r="Q695" s="91">
        <v>40</v>
      </c>
      <c r="R695" s="88">
        <v>6</v>
      </c>
    </row>
    <row r="696" spans="1:18">
      <c r="A696" s="151">
        <v>27</v>
      </c>
      <c r="B696" s="151" t="s">
        <v>3499</v>
      </c>
      <c r="C696" s="151" t="s">
        <v>3500</v>
      </c>
      <c r="D696" s="151" t="s">
        <v>3501</v>
      </c>
      <c r="E696" s="151" t="s">
        <v>3502</v>
      </c>
      <c r="F696" s="151" t="s">
        <v>3503</v>
      </c>
      <c r="G696" s="151" t="s">
        <v>2503</v>
      </c>
      <c r="H696" s="151" t="s">
        <v>3504</v>
      </c>
      <c r="I696" s="151" t="s">
        <v>728</v>
      </c>
      <c r="J696" s="151" t="s">
        <v>3511</v>
      </c>
      <c r="K696" s="151">
        <v>21503</v>
      </c>
      <c r="L696" s="151" t="s">
        <v>3512</v>
      </c>
      <c r="M696" s="151">
        <v>1</v>
      </c>
      <c r="N696" s="82" t="s">
        <v>56</v>
      </c>
      <c r="O696" s="57" t="str">
        <f>IF(ISERROR(VLOOKUP(K696, 'Catálogo VRAI'!A$1:A$1000,1, FALSE)),"No","Sí")</f>
        <v>No</v>
      </c>
      <c r="P696" s="151" t="s">
        <v>61</v>
      </c>
      <c r="Q696" s="91">
        <v>40</v>
      </c>
      <c r="R696" s="88">
        <v>7</v>
      </c>
    </row>
    <row r="697" spans="1:18">
      <c r="A697" s="127">
        <v>27</v>
      </c>
      <c r="B697" s="132" t="s">
        <v>3638</v>
      </c>
      <c r="C697" s="127" t="s">
        <v>3639</v>
      </c>
      <c r="D697" s="127" t="s">
        <v>3640</v>
      </c>
      <c r="E697" s="127" t="s">
        <v>3641</v>
      </c>
      <c r="F697" s="127" t="s">
        <v>3642</v>
      </c>
      <c r="G697" s="127" t="s">
        <v>170</v>
      </c>
      <c r="H697" s="127" t="s">
        <v>270</v>
      </c>
      <c r="I697" s="127" t="s">
        <v>808</v>
      </c>
      <c r="J697" s="127" t="s">
        <v>3643</v>
      </c>
      <c r="K697" s="127">
        <v>29454</v>
      </c>
      <c r="L697" s="127" t="s">
        <v>458</v>
      </c>
      <c r="M697" s="127">
        <v>1</v>
      </c>
      <c r="N697" s="127" t="s">
        <v>56</v>
      </c>
      <c r="O697" s="127" t="s">
        <v>47</v>
      </c>
      <c r="P697" s="127" t="s">
        <v>47</v>
      </c>
      <c r="Q697" s="190">
        <v>40</v>
      </c>
      <c r="R697" s="127">
        <v>1</v>
      </c>
    </row>
    <row r="698" spans="1:18">
      <c r="A698" s="127">
        <v>27</v>
      </c>
      <c r="B698" s="132" t="s">
        <v>3638</v>
      </c>
      <c r="C698" s="127" t="s">
        <v>3639</v>
      </c>
      <c r="D698" s="127" t="s">
        <v>3640</v>
      </c>
      <c r="E698" s="127" t="s">
        <v>3641</v>
      </c>
      <c r="F698" s="127" t="s">
        <v>3642</v>
      </c>
      <c r="G698" s="127" t="s">
        <v>170</v>
      </c>
      <c r="H698" s="127" t="s">
        <v>270</v>
      </c>
      <c r="I698" s="127" t="s">
        <v>808</v>
      </c>
      <c r="J698" s="127" t="s">
        <v>3644</v>
      </c>
      <c r="K698" s="127">
        <v>29453</v>
      </c>
      <c r="L698" s="127" t="s">
        <v>3645</v>
      </c>
      <c r="M698" s="127">
        <v>1</v>
      </c>
      <c r="N698" s="127" t="s">
        <v>56</v>
      </c>
      <c r="O698" s="127" t="s">
        <v>47</v>
      </c>
      <c r="P698" s="127" t="s">
        <v>47</v>
      </c>
      <c r="Q698" s="190">
        <v>40</v>
      </c>
      <c r="R698" s="127">
        <v>2</v>
      </c>
    </row>
    <row r="699" spans="1:18">
      <c r="A699" s="127">
        <v>27</v>
      </c>
      <c r="B699" s="132" t="s">
        <v>3638</v>
      </c>
      <c r="C699" s="127" t="s">
        <v>3639</v>
      </c>
      <c r="D699" s="127" t="s">
        <v>3640</v>
      </c>
      <c r="E699" s="127" t="s">
        <v>3641</v>
      </c>
      <c r="F699" s="127" t="s">
        <v>3642</v>
      </c>
      <c r="G699" s="127" t="s">
        <v>170</v>
      </c>
      <c r="H699" s="127" t="s">
        <v>270</v>
      </c>
      <c r="I699" s="127" t="s">
        <v>808</v>
      </c>
      <c r="J699" s="127" t="s">
        <v>3646</v>
      </c>
      <c r="K699" s="127">
        <v>28619</v>
      </c>
      <c r="L699" s="127" t="s">
        <v>460</v>
      </c>
      <c r="M699" s="127">
        <v>1</v>
      </c>
      <c r="N699" s="127" t="s">
        <v>56</v>
      </c>
      <c r="O699" s="127" t="s">
        <v>47</v>
      </c>
      <c r="P699" s="127" t="s">
        <v>47</v>
      </c>
      <c r="Q699" s="190">
        <v>40</v>
      </c>
      <c r="R699" s="127">
        <v>3</v>
      </c>
    </row>
    <row r="700" spans="1:18">
      <c r="A700" s="127">
        <v>27</v>
      </c>
      <c r="B700" s="132" t="s">
        <v>3638</v>
      </c>
      <c r="C700" s="127" t="s">
        <v>3639</v>
      </c>
      <c r="D700" s="127" t="s">
        <v>3640</v>
      </c>
      <c r="E700" s="127" t="s">
        <v>3641</v>
      </c>
      <c r="F700" s="127" t="s">
        <v>3642</v>
      </c>
      <c r="G700" s="127" t="s">
        <v>170</v>
      </c>
      <c r="H700" s="127" t="s">
        <v>270</v>
      </c>
      <c r="I700" s="127" t="s">
        <v>808</v>
      </c>
      <c r="J700" s="127" t="s">
        <v>990</v>
      </c>
      <c r="K700" s="127">
        <v>15063</v>
      </c>
      <c r="L700" s="127" t="s">
        <v>991</v>
      </c>
      <c r="M700" s="127">
        <v>1</v>
      </c>
      <c r="N700" s="127" t="s">
        <v>56</v>
      </c>
      <c r="O700" s="127" t="s">
        <v>47</v>
      </c>
      <c r="P700" s="127" t="s">
        <v>47</v>
      </c>
      <c r="Q700" s="190">
        <v>40</v>
      </c>
      <c r="R700" s="127">
        <v>4</v>
      </c>
    </row>
    <row r="701" spans="1:18">
      <c r="A701" s="127">
        <v>27</v>
      </c>
      <c r="B701" s="132" t="s">
        <v>3638</v>
      </c>
      <c r="C701" s="127" t="s">
        <v>3639</v>
      </c>
      <c r="D701" s="127" t="s">
        <v>3640</v>
      </c>
      <c r="E701" s="127" t="s">
        <v>3641</v>
      </c>
      <c r="F701" s="127" t="s">
        <v>3642</v>
      </c>
      <c r="G701" s="127" t="s">
        <v>170</v>
      </c>
      <c r="H701" s="127" t="s">
        <v>270</v>
      </c>
      <c r="I701" s="127" t="s">
        <v>808</v>
      </c>
      <c r="J701" s="127" t="s">
        <v>3647</v>
      </c>
      <c r="K701" s="127">
        <v>15064</v>
      </c>
      <c r="L701" s="127" t="s">
        <v>2970</v>
      </c>
      <c r="M701" s="127">
        <v>1</v>
      </c>
      <c r="N701" s="127" t="s">
        <v>56</v>
      </c>
      <c r="O701" s="127" t="s">
        <v>47</v>
      </c>
      <c r="P701" s="127" t="s">
        <v>47</v>
      </c>
      <c r="Q701" s="190">
        <v>40</v>
      </c>
      <c r="R701" s="127">
        <v>5</v>
      </c>
    </row>
    <row r="702" spans="1:18">
      <c r="A702" s="57">
        <v>28</v>
      </c>
      <c r="B702" s="58">
        <f>VLOOKUP($A702,Sheet1!$A$1:$C$95,3,FALSE)</f>
        <v>45270.860486111102</v>
      </c>
      <c r="C702" s="57" t="s">
        <v>439</v>
      </c>
      <c r="D702" s="57" t="s">
        <v>440</v>
      </c>
      <c r="E702" s="57" t="s">
        <v>441</v>
      </c>
      <c r="F702" s="57" t="s">
        <v>442</v>
      </c>
      <c r="G702" s="57" t="s">
        <v>249</v>
      </c>
      <c r="H702" s="57" t="s">
        <v>443</v>
      </c>
      <c r="I702" s="57" t="str">
        <f>VLOOKUP(L702,Escuelas!$A$1:$C$720,3,FALSE)</f>
        <v>Ciencia Política</v>
      </c>
      <c r="J702" s="57" t="s">
        <v>444</v>
      </c>
      <c r="K702" s="57">
        <v>27066</v>
      </c>
      <c r="L702" s="57" t="s">
        <v>261</v>
      </c>
      <c r="M702" s="57">
        <v>1</v>
      </c>
      <c r="N702" s="82" t="s">
        <v>56</v>
      </c>
      <c r="O702" s="57" t="str">
        <f>IF(ISERROR(VLOOKUP(K702, 'Catálogo VRAI'!A$1:A$1000,1, FALSE)),"No","Sí")</f>
        <v>Sí</v>
      </c>
      <c r="P702" s="57" t="s">
        <v>47</v>
      </c>
      <c r="Q702" s="89">
        <v>40</v>
      </c>
      <c r="R702" s="88">
        <v>1</v>
      </c>
    </row>
    <row r="703" spans="1:18">
      <c r="A703" s="57">
        <v>28</v>
      </c>
      <c r="B703" s="58">
        <f>VLOOKUP($A703,Sheet1!$A$1:$C$95,3,FALSE)</f>
        <v>45270.860486111102</v>
      </c>
      <c r="C703" s="57" t="s">
        <v>439</v>
      </c>
      <c r="D703" s="57" t="s">
        <v>440</v>
      </c>
      <c r="E703" s="57" t="s">
        <v>441</v>
      </c>
      <c r="F703" s="57" t="s">
        <v>442</v>
      </c>
      <c r="G703" s="57" t="s">
        <v>249</v>
      </c>
      <c r="H703" s="57" t="s">
        <v>443</v>
      </c>
      <c r="I703" s="57" t="str">
        <f>VLOOKUP(L703,Escuelas!$A$1:$C$720,3,FALSE)</f>
        <v>Estética</v>
      </c>
      <c r="J703" s="57" t="s">
        <v>445</v>
      </c>
      <c r="K703" s="57">
        <v>10166</v>
      </c>
      <c r="L703" s="57" t="s">
        <v>446</v>
      </c>
      <c r="M703" s="57">
        <v>1</v>
      </c>
      <c r="N703" s="82" t="s">
        <v>56</v>
      </c>
      <c r="O703" s="57" t="str">
        <f>IF(ISERROR(VLOOKUP(K703, 'Catálogo VRAI'!A$1:A$1000,1, FALSE)),"No","Sí")</f>
        <v>Sí</v>
      </c>
      <c r="P703" s="57" t="s">
        <v>47</v>
      </c>
      <c r="Q703" s="89">
        <v>40</v>
      </c>
      <c r="R703" s="88">
        <v>2</v>
      </c>
    </row>
    <row r="704" spans="1:18">
      <c r="A704" s="57">
        <v>28</v>
      </c>
      <c r="B704" s="58">
        <f>VLOOKUP($A704,Sheet1!$A$1:$C$95,3,FALSE)</f>
        <v>45270.860486111102</v>
      </c>
      <c r="C704" s="57" t="s">
        <v>439</v>
      </c>
      <c r="D704" s="57" t="s">
        <v>440</v>
      </c>
      <c r="E704" s="57" t="s">
        <v>441</v>
      </c>
      <c r="F704" s="57" t="s">
        <v>442</v>
      </c>
      <c r="G704" s="57" t="s">
        <v>249</v>
      </c>
      <c r="H704" s="57" t="s">
        <v>443</v>
      </c>
      <c r="I704" s="57" t="str">
        <f>VLOOKUP(L704,Escuelas!$A$1:$C$720,3,FALSE)</f>
        <v>Historia</v>
      </c>
      <c r="J704" s="57" t="s">
        <v>226</v>
      </c>
      <c r="K704" s="57">
        <v>17341</v>
      </c>
      <c r="L704" s="57" t="s">
        <v>51</v>
      </c>
      <c r="M704" s="57">
        <v>1</v>
      </c>
      <c r="N704" s="82" t="s">
        <v>56</v>
      </c>
      <c r="O704" s="57" t="str">
        <f>IF(ISERROR(VLOOKUP(K704, 'Catálogo VRAI'!A$1:A$1000,1, FALSE)),"No","Sí")</f>
        <v>Sí</v>
      </c>
      <c r="P704" s="57" t="s">
        <v>47</v>
      </c>
      <c r="Q704" s="89">
        <v>40</v>
      </c>
      <c r="R704" s="88">
        <v>3</v>
      </c>
    </row>
    <row r="705" spans="1:18">
      <c r="A705" s="57">
        <v>28</v>
      </c>
      <c r="B705" s="58">
        <f>VLOOKUP($A705,Sheet1!$A$1:$C$95,3,FALSE)</f>
        <v>45270.860486111102</v>
      </c>
      <c r="C705" s="57" t="s">
        <v>439</v>
      </c>
      <c r="D705" s="57" t="s">
        <v>440</v>
      </c>
      <c r="E705" s="57" t="s">
        <v>441</v>
      </c>
      <c r="F705" s="57" t="s">
        <v>442</v>
      </c>
      <c r="G705" s="57" t="s">
        <v>249</v>
      </c>
      <c r="H705" s="57" t="s">
        <v>443</v>
      </c>
      <c r="I705" s="57" t="str">
        <f>VLOOKUP(L705,Escuelas!$A$1:$C$720,3,FALSE)</f>
        <v>Economía y Administración</v>
      </c>
      <c r="J705" s="57" t="s">
        <v>447</v>
      </c>
      <c r="K705" s="57">
        <v>27259</v>
      </c>
      <c r="L705" s="57" t="s">
        <v>448</v>
      </c>
      <c r="M705" s="57">
        <v>1</v>
      </c>
      <c r="N705" s="82" t="s">
        <v>47</v>
      </c>
      <c r="O705" s="57" t="str">
        <f>IF(ISERROR(VLOOKUP(K705, 'Catálogo VRAI'!A$1:A$1000,1, FALSE)),"No","Sí")</f>
        <v>Sí</v>
      </c>
      <c r="P705" s="57" t="s">
        <v>47</v>
      </c>
      <c r="Q705" s="89">
        <v>40</v>
      </c>
      <c r="R705" s="88">
        <v>4</v>
      </c>
    </row>
    <row r="706" spans="1:18">
      <c r="A706" s="57">
        <v>28</v>
      </c>
      <c r="B706" s="58">
        <f>VLOOKUP($A706,Sheet1!$A$1:$C$95,3,FALSE)</f>
        <v>45270.860486111102</v>
      </c>
      <c r="C706" s="57" t="s">
        <v>439</v>
      </c>
      <c r="D706" s="57" t="s">
        <v>440</v>
      </c>
      <c r="E706" s="57" t="s">
        <v>441</v>
      </c>
      <c r="F706" s="57" t="s">
        <v>442</v>
      </c>
      <c r="G706" s="57" t="s">
        <v>249</v>
      </c>
      <c r="H706" s="57" t="s">
        <v>443</v>
      </c>
      <c r="I706" s="57" t="str">
        <f>VLOOKUP(L706,Escuelas!$A$1:$C$720,3,FALSE)</f>
        <v>Economía y Administración</v>
      </c>
      <c r="J706" s="57" t="s">
        <v>372</v>
      </c>
      <c r="K706" s="57">
        <v>12986</v>
      </c>
      <c r="L706" s="57" t="s">
        <v>373</v>
      </c>
      <c r="M706" s="57">
        <v>1</v>
      </c>
      <c r="N706" s="82" t="s">
        <v>47</v>
      </c>
      <c r="O706" s="57" t="str">
        <f>IF(ISERROR(VLOOKUP(K706, 'Catálogo VRAI'!A$1:A$1000,1, FALSE)),"No","Sí")</f>
        <v>Sí</v>
      </c>
      <c r="P706" s="57" t="s">
        <v>47</v>
      </c>
      <c r="Q706" s="89">
        <v>40</v>
      </c>
      <c r="R706" s="88">
        <v>5</v>
      </c>
    </row>
    <row r="707" spans="1:18">
      <c r="A707" s="57">
        <v>28</v>
      </c>
      <c r="B707" s="58">
        <f>VLOOKUP($A707,Sheet1!$A$1:$C$95,3,FALSE)</f>
        <v>45270.860486111102</v>
      </c>
      <c r="C707" s="57" t="s">
        <v>439</v>
      </c>
      <c r="D707" s="57" t="s">
        <v>440</v>
      </c>
      <c r="E707" s="57" t="s">
        <v>441</v>
      </c>
      <c r="F707" s="57" t="s">
        <v>442</v>
      </c>
      <c r="G707" s="57" t="s">
        <v>249</v>
      </c>
      <c r="H707" s="57" t="s">
        <v>443</v>
      </c>
      <c r="I707" s="57" t="str">
        <f>VLOOKUP(L707,Escuelas!$A$1:$C$720,3,FALSE)</f>
        <v>Letras</v>
      </c>
      <c r="J707" s="57" t="s">
        <v>449</v>
      </c>
      <c r="K707" s="57">
        <v>26310</v>
      </c>
      <c r="L707" s="57" t="s">
        <v>450</v>
      </c>
      <c r="M707" s="57">
        <v>1</v>
      </c>
      <c r="N707" s="82" t="s">
        <v>56</v>
      </c>
      <c r="O707" s="57" t="str">
        <f>IF(ISERROR(VLOOKUP(K707, 'Catálogo VRAI'!A$1:A$1000,1, FALSE)),"No","Sí")</f>
        <v>No</v>
      </c>
      <c r="P707" s="57" t="s">
        <v>56</v>
      </c>
      <c r="Q707" s="89">
        <v>40</v>
      </c>
      <c r="R707" s="88">
        <v>6</v>
      </c>
    </row>
    <row r="708" spans="1:18">
      <c r="A708" s="57">
        <v>28</v>
      </c>
      <c r="B708" s="58">
        <f>VLOOKUP($A708,Sheet1!$A$1:$C$95,3,FALSE)</f>
        <v>45270.860486111102</v>
      </c>
      <c r="C708" s="57" t="s">
        <v>439</v>
      </c>
      <c r="D708" s="57" t="s">
        <v>440</v>
      </c>
      <c r="E708" s="57" t="s">
        <v>441</v>
      </c>
      <c r="F708" s="57" t="s">
        <v>442</v>
      </c>
      <c r="G708" s="57" t="s">
        <v>249</v>
      </c>
      <c r="H708" s="57" t="s">
        <v>443</v>
      </c>
      <c r="I708" s="57" t="str">
        <f>VLOOKUP(L708,Escuelas!$A$1:$C$720,3,FALSE)</f>
        <v>Economía Y Administración</v>
      </c>
      <c r="J708" s="57" t="s">
        <v>451</v>
      </c>
      <c r="K708" s="57">
        <v>29030</v>
      </c>
      <c r="L708" s="57" t="s">
        <v>452</v>
      </c>
      <c r="M708" s="57">
        <v>1</v>
      </c>
      <c r="N708" s="82" t="s">
        <v>2770</v>
      </c>
      <c r="O708" s="57" t="str">
        <f>IF(ISERROR(VLOOKUP(K708, 'Catálogo VRAI'!A$1:A$1000,1, FALSE)),"No","Sí")</f>
        <v>No</v>
      </c>
      <c r="P708" s="57" t="s">
        <v>47</v>
      </c>
      <c r="Q708" s="89">
        <v>40</v>
      </c>
      <c r="R708" s="88">
        <v>7</v>
      </c>
    </row>
    <row r="709" spans="1:18">
      <c r="A709" s="151">
        <v>28</v>
      </c>
      <c r="B709" s="151" t="s">
        <v>3513</v>
      </c>
      <c r="C709" s="151" t="s">
        <v>3514</v>
      </c>
      <c r="D709" s="151" t="s">
        <v>3515</v>
      </c>
      <c r="E709" s="158" t="s">
        <v>3516</v>
      </c>
      <c r="F709" s="151" t="s">
        <v>3517</v>
      </c>
      <c r="G709" s="151" t="s">
        <v>383</v>
      </c>
      <c r="H709" s="151" t="s">
        <v>1820</v>
      </c>
      <c r="I709" s="151" t="s">
        <v>716</v>
      </c>
      <c r="J709" s="151" t="s">
        <v>3518</v>
      </c>
      <c r="K709" s="151">
        <v>12952</v>
      </c>
      <c r="L709" s="151" t="s">
        <v>219</v>
      </c>
      <c r="M709" s="151">
        <v>1</v>
      </c>
      <c r="N709" s="82" t="s">
        <v>47</v>
      </c>
      <c r="O709" s="57" t="str">
        <f>IF(ISERROR(VLOOKUP(K709, 'Catálogo VRAI'!A$1:A$1000,1, FALSE)),"No","Sí")</f>
        <v>Sí</v>
      </c>
      <c r="P709" s="151" t="s">
        <v>47</v>
      </c>
      <c r="Q709" s="133">
        <v>50</v>
      </c>
      <c r="R709" s="88">
        <v>1</v>
      </c>
    </row>
    <row r="710" spans="1:18">
      <c r="A710" s="151">
        <v>28</v>
      </c>
      <c r="B710" s="151" t="s">
        <v>3513</v>
      </c>
      <c r="C710" s="151" t="s">
        <v>3514</v>
      </c>
      <c r="D710" s="151" t="s">
        <v>3515</v>
      </c>
      <c r="E710" s="158" t="s">
        <v>3516</v>
      </c>
      <c r="F710" s="151" t="s">
        <v>3517</v>
      </c>
      <c r="G710" s="151" t="s">
        <v>383</v>
      </c>
      <c r="H710" s="151" t="s">
        <v>1820</v>
      </c>
      <c r="I710" s="151" t="s">
        <v>716</v>
      </c>
      <c r="J710" s="151" t="s">
        <v>623</v>
      </c>
      <c r="K710" s="151">
        <v>13000</v>
      </c>
      <c r="L710" s="151" t="s">
        <v>624</v>
      </c>
      <c r="M710" s="151">
        <v>1</v>
      </c>
      <c r="N710" s="82" t="s">
        <v>47</v>
      </c>
      <c r="O710" s="57" t="str">
        <f>IF(ISERROR(VLOOKUP(K710, 'Catálogo VRAI'!A$1:A$1000,1, FALSE)),"No","Sí")</f>
        <v>Sí</v>
      </c>
      <c r="P710" s="151" t="s">
        <v>47</v>
      </c>
      <c r="Q710" s="133">
        <v>50</v>
      </c>
      <c r="R710" s="88">
        <v>2</v>
      </c>
    </row>
    <row r="711" spans="1:18">
      <c r="A711" s="151">
        <v>28</v>
      </c>
      <c r="B711" s="151" t="s">
        <v>3513</v>
      </c>
      <c r="C711" s="151" t="s">
        <v>3514</v>
      </c>
      <c r="D711" s="151" t="s">
        <v>3515</v>
      </c>
      <c r="E711" s="158" t="s">
        <v>3516</v>
      </c>
      <c r="F711" s="151" t="s">
        <v>3517</v>
      </c>
      <c r="G711" s="151" t="s">
        <v>383</v>
      </c>
      <c r="H711" s="151" t="s">
        <v>1820</v>
      </c>
      <c r="I711" s="151" t="s">
        <v>716</v>
      </c>
      <c r="J711" s="151" t="s">
        <v>3521</v>
      </c>
      <c r="K711" s="151">
        <v>29596</v>
      </c>
      <c r="L711" s="151" t="s">
        <v>3522</v>
      </c>
      <c r="M711" s="151">
        <v>1</v>
      </c>
      <c r="N711" s="82" t="s">
        <v>2771</v>
      </c>
      <c r="O711" s="57" t="str">
        <f>IF(ISERROR(VLOOKUP(K711, 'Catálogo VRAI'!A$1:A$1000,1, FALSE)),"No","Sí")</f>
        <v>Sí</v>
      </c>
      <c r="P711" s="151" t="s">
        <v>47</v>
      </c>
      <c r="Q711" s="133">
        <v>50</v>
      </c>
      <c r="R711" s="88">
        <v>5</v>
      </c>
    </row>
    <row r="712" spans="1:18">
      <c r="A712" s="151">
        <v>28</v>
      </c>
      <c r="B712" s="151" t="s">
        <v>3513</v>
      </c>
      <c r="C712" s="151" t="s">
        <v>3514</v>
      </c>
      <c r="D712" s="151" t="s">
        <v>3515</v>
      </c>
      <c r="E712" s="158" t="s">
        <v>3516</v>
      </c>
      <c r="F712" s="151" t="s">
        <v>3517</v>
      </c>
      <c r="G712" s="151" t="s">
        <v>383</v>
      </c>
      <c r="H712" s="151" t="s">
        <v>1820</v>
      </c>
      <c r="I712" s="151" t="s">
        <v>716</v>
      </c>
      <c r="J712" s="151" t="s">
        <v>836</v>
      </c>
      <c r="K712" s="151">
        <v>28067</v>
      </c>
      <c r="L712" s="151" t="s">
        <v>837</v>
      </c>
      <c r="M712" s="151">
        <v>2</v>
      </c>
      <c r="N712" s="82" t="s">
        <v>47</v>
      </c>
      <c r="O712" s="57" t="str">
        <f>IF(ISERROR(VLOOKUP(K712, 'Catálogo VRAI'!A$1:A$1000,1, FALSE)),"No","Sí")</f>
        <v>Sí</v>
      </c>
      <c r="P712" s="151" t="s">
        <v>47</v>
      </c>
      <c r="Q712" s="133">
        <v>50</v>
      </c>
      <c r="R712" s="88">
        <v>6</v>
      </c>
    </row>
    <row r="713" spans="1:18">
      <c r="A713" s="151">
        <v>28</v>
      </c>
      <c r="B713" s="151" t="s">
        <v>3513</v>
      </c>
      <c r="C713" s="151" t="s">
        <v>3514</v>
      </c>
      <c r="D713" s="151" t="s">
        <v>3515</v>
      </c>
      <c r="E713" s="158" t="s">
        <v>3516</v>
      </c>
      <c r="F713" s="151" t="s">
        <v>3517</v>
      </c>
      <c r="G713" s="151" t="s">
        <v>383</v>
      </c>
      <c r="H713" s="151" t="s">
        <v>1820</v>
      </c>
      <c r="I713" s="151" t="s">
        <v>716</v>
      </c>
      <c r="J713" s="151" t="s">
        <v>140</v>
      </c>
      <c r="K713" s="151">
        <v>26115</v>
      </c>
      <c r="L713" s="151" t="s">
        <v>141</v>
      </c>
      <c r="M713" s="151">
        <v>1</v>
      </c>
      <c r="N713" s="82" t="s">
        <v>47</v>
      </c>
      <c r="O713" s="57" t="str">
        <f>IF(ISERROR(VLOOKUP(K713, 'Catálogo VRAI'!A$1:A$1000,1, FALSE)),"No","Sí")</f>
        <v>Sí</v>
      </c>
      <c r="P713" s="151" t="s">
        <v>47</v>
      </c>
      <c r="Q713" s="133">
        <v>50</v>
      </c>
      <c r="R713" s="88">
        <v>7</v>
      </c>
    </row>
    <row r="714" spans="1:18">
      <c r="A714" s="151">
        <v>28</v>
      </c>
      <c r="B714" s="151" t="s">
        <v>3513</v>
      </c>
      <c r="C714" s="151" t="s">
        <v>3514</v>
      </c>
      <c r="D714" s="151" t="s">
        <v>3515</v>
      </c>
      <c r="E714" s="158" t="s">
        <v>3516</v>
      </c>
      <c r="F714" s="151" t="s">
        <v>3517</v>
      </c>
      <c r="G714" s="151" t="s">
        <v>383</v>
      </c>
      <c r="H714" s="151" t="s">
        <v>1820</v>
      </c>
      <c r="I714" s="151" t="s">
        <v>716</v>
      </c>
      <c r="J714" s="151" t="s">
        <v>1858</v>
      </c>
      <c r="K714" s="104">
        <v>28071</v>
      </c>
      <c r="L714" s="104" t="s">
        <v>552</v>
      </c>
      <c r="M714" s="151">
        <v>1</v>
      </c>
      <c r="N714" s="82" t="s">
        <v>2771</v>
      </c>
      <c r="O714" s="57" t="str">
        <f>IF(ISERROR(VLOOKUP(K714, 'Catálogo VRAI'!A$1:A$1000,1, FALSE)),"No","Sí")</f>
        <v>Sí</v>
      </c>
      <c r="P714" s="151" t="s">
        <v>47</v>
      </c>
      <c r="Q714" s="133">
        <v>50</v>
      </c>
      <c r="R714" s="88">
        <v>8</v>
      </c>
    </row>
    <row r="715" spans="1:18">
      <c r="A715" s="127">
        <v>28</v>
      </c>
      <c r="B715" s="132" t="s">
        <v>3806</v>
      </c>
      <c r="C715" s="127" t="s">
        <v>3807</v>
      </c>
      <c r="D715" s="127" t="s">
        <v>3808</v>
      </c>
      <c r="E715" s="127" t="s">
        <v>3809</v>
      </c>
      <c r="F715" s="127" t="s">
        <v>3810</v>
      </c>
      <c r="G715" s="127" t="s">
        <v>231</v>
      </c>
      <c r="H715" s="127" t="s">
        <v>3811</v>
      </c>
      <c r="I715" s="127" t="s">
        <v>3174</v>
      </c>
      <c r="J715" s="127" t="s">
        <v>3812</v>
      </c>
      <c r="K715" s="127">
        <v>19429</v>
      </c>
      <c r="L715" s="127" t="s">
        <v>3813</v>
      </c>
      <c r="M715" s="127">
        <v>1</v>
      </c>
      <c r="N715" s="127" t="s">
        <v>47</v>
      </c>
      <c r="O715" s="127" t="s">
        <v>56</v>
      </c>
      <c r="P715" s="127" t="s">
        <v>56</v>
      </c>
      <c r="Q715" s="190">
        <v>30</v>
      </c>
      <c r="R715" s="127">
        <v>1</v>
      </c>
    </row>
    <row r="716" spans="1:18">
      <c r="A716" s="127">
        <v>28</v>
      </c>
      <c r="B716" s="132" t="s">
        <v>3806</v>
      </c>
      <c r="C716" s="127" t="s">
        <v>3807</v>
      </c>
      <c r="D716" s="127" t="s">
        <v>3808</v>
      </c>
      <c r="E716" s="127" t="s">
        <v>3809</v>
      </c>
      <c r="F716" s="127" t="s">
        <v>3810</v>
      </c>
      <c r="G716" s="127" t="s">
        <v>231</v>
      </c>
      <c r="H716" s="127" t="s">
        <v>3811</v>
      </c>
      <c r="I716" s="127" t="s">
        <v>3174</v>
      </c>
      <c r="J716" s="127" t="s">
        <v>3814</v>
      </c>
      <c r="K716" s="127">
        <v>29843</v>
      </c>
      <c r="L716" s="127" t="s">
        <v>3815</v>
      </c>
      <c r="M716" s="127">
        <v>1</v>
      </c>
      <c r="N716" s="127" t="s">
        <v>47</v>
      </c>
      <c r="O716" s="127" t="s">
        <v>56</v>
      </c>
      <c r="P716" s="127" t="s">
        <v>56</v>
      </c>
      <c r="Q716" s="190">
        <v>30</v>
      </c>
      <c r="R716" s="127">
        <v>2</v>
      </c>
    </row>
    <row r="717" spans="1:18">
      <c r="A717" s="127">
        <v>28</v>
      </c>
      <c r="B717" s="132" t="s">
        <v>3806</v>
      </c>
      <c r="C717" s="127" t="s">
        <v>3807</v>
      </c>
      <c r="D717" s="127" t="s">
        <v>3808</v>
      </c>
      <c r="E717" s="127" t="s">
        <v>3809</v>
      </c>
      <c r="F717" s="127" t="s">
        <v>3810</v>
      </c>
      <c r="G717" s="127" t="s">
        <v>231</v>
      </c>
      <c r="H717" s="127" t="s">
        <v>3811</v>
      </c>
      <c r="I717" s="127" t="s">
        <v>776</v>
      </c>
      <c r="J717" s="127" t="s">
        <v>1138</v>
      </c>
      <c r="K717" s="127">
        <v>29739</v>
      </c>
      <c r="L717" s="127" t="s">
        <v>433</v>
      </c>
      <c r="M717" s="127">
        <v>1</v>
      </c>
      <c r="N717" s="127" t="s">
        <v>56</v>
      </c>
      <c r="O717" s="127" t="s">
        <v>47</v>
      </c>
      <c r="P717" s="127" t="s">
        <v>56</v>
      </c>
      <c r="Q717" s="190">
        <v>30</v>
      </c>
      <c r="R717" s="127">
        <v>3</v>
      </c>
    </row>
    <row r="718" spans="1:18">
      <c r="A718" s="127">
        <v>28</v>
      </c>
      <c r="B718" s="132" t="s">
        <v>3806</v>
      </c>
      <c r="C718" s="127" t="s">
        <v>3807</v>
      </c>
      <c r="D718" s="127" t="s">
        <v>3808</v>
      </c>
      <c r="E718" s="127" t="s">
        <v>3809</v>
      </c>
      <c r="F718" s="127" t="s">
        <v>3810</v>
      </c>
      <c r="G718" s="127" t="s">
        <v>231</v>
      </c>
      <c r="H718" s="127" t="s">
        <v>3811</v>
      </c>
      <c r="I718" s="127" t="s">
        <v>773</v>
      </c>
      <c r="J718" s="127" t="s">
        <v>3699</v>
      </c>
      <c r="K718" s="127">
        <v>28872</v>
      </c>
      <c r="L718" s="127" t="s">
        <v>524</v>
      </c>
      <c r="M718" s="127">
        <v>1</v>
      </c>
      <c r="N718" s="127" t="s">
        <v>47</v>
      </c>
      <c r="O718" s="127" t="s">
        <v>47</v>
      </c>
      <c r="P718" s="127" t="s">
        <v>47</v>
      </c>
      <c r="Q718" s="190">
        <v>30</v>
      </c>
      <c r="R718" s="127">
        <v>4</v>
      </c>
    </row>
    <row r="719" spans="1:18">
      <c r="A719" s="127">
        <v>28</v>
      </c>
      <c r="B719" s="132" t="s">
        <v>3806</v>
      </c>
      <c r="C719" s="127" t="s">
        <v>3807</v>
      </c>
      <c r="D719" s="127" t="s">
        <v>3808</v>
      </c>
      <c r="E719" s="127" t="s">
        <v>3809</v>
      </c>
      <c r="F719" s="127" t="s">
        <v>3810</v>
      </c>
      <c r="G719" s="127" t="s">
        <v>231</v>
      </c>
      <c r="H719" s="127" t="s">
        <v>3811</v>
      </c>
      <c r="I719" s="127" t="s">
        <v>1035</v>
      </c>
      <c r="J719" s="127" t="s">
        <v>3816</v>
      </c>
      <c r="K719" s="127">
        <v>28764</v>
      </c>
      <c r="L719" s="127" t="s">
        <v>1483</v>
      </c>
      <c r="M719" s="127">
        <v>1</v>
      </c>
      <c r="N719" s="127" t="s">
        <v>47</v>
      </c>
      <c r="O719" s="127" t="s">
        <v>47</v>
      </c>
      <c r="P719" s="127" t="s">
        <v>56</v>
      </c>
      <c r="Q719" s="190">
        <v>30</v>
      </c>
      <c r="R719" s="127">
        <v>5</v>
      </c>
    </row>
    <row r="720" spans="1:18">
      <c r="A720" s="127">
        <v>28</v>
      </c>
      <c r="B720" s="132" t="s">
        <v>3806</v>
      </c>
      <c r="C720" s="127" t="s">
        <v>3807</v>
      </c>
      <c r="D720" s="127" t="s">
        <v>3808</v>
      </c>
      <c r="E720" s="127" t="s">
        <v>3809</v>
      </c>
      <c r="F720" s="127" t="s">
        <v>3810</v>
      </c>
      <c r="G720" s="127" t="s">
        <v>231</v>
      </c>
      <c r="H720" s="127" t="s">
        <v>3811</v>
      </c>
      <c r="I720" s="127" t="s">
        <v>921</v>
      </c>
      <c r="J720" s="127" t="s">
        <v>1254</v>
      </c>
      <c r="K720" s="127">
        <v>30117</v>
      </c>
      <c r="L720" s="127" t="s">
        <v>1255</v>
      </c>
      <c r="M720" s="127">
        <v>1</v>
      </c>
      <c r="N720" s="127" t="s">
        <v>47</v>
      </c>
      <c r="O720" s="127" t="s">
        <v>47</v>
      </c>
      <c r="P720" s="127" t="s">
        <v>56</v>
      </c>
      <c r="Q720" s="190">
        <v>30</v>
      </c>
      <c r="R720" s="127">
        <v>6</v>
      </c>
    </row>
    <row r="721" spans="1:18">
      <c r="A721" s="127">
        <v>28</v>
      </c>
      <c r="B721" s="132" t="s">
        <v>3806</v>
      </c>
      <c r="C721" s="127" t="s">
        <v>3807</v>
      </c>
      <c r="D721" s="127" t="s">
        <v>3808</v>
      </c>
      <c r="E721" s="127" t="s">
        <v>3809</v>
      </c>
      <c r="F721" s="127" t="s">
        <v>3810</v>
      </c>
      <c r="G721" s="127" t="s">
        <v>231</v>
      </c>
      <c r="H721" s="127" t="s">
        <v>3811</v>
      </c>
      <c r="I721" s="127" t="s">
        <v>846</v>
      </c>
      <c r="J721" s="127" t="s">
        <v>120</v>
      </c>
      <c r="K721" s="127">
        <v>10169</v>
      </c>
      <c r="L721" s="127" t="s">
        <v>121</v>
      </c>
      <c r="M721" s="127">
        <v>1</v>
      </c>
      <c r="N721" s="127" t="s">
        <v>56</v>
      </c>
      <c r="O721" s="127" t="s">
        <v>47</v>
      </c>
      <c r="P721" s="127" t="s">
        <v>56</v>
      </c>
      <c r="Q721" s="190">
        <v>30</v>
      </c>
      <c r="R721" s="127">
        <v>7</v>
      </c>
    </row>
    <row r="722" spans="1:18">
      <c r="A722" s="127">
        <v>28</v>
      </c>
      <c r="B722" s="132" t="s">
        <v>3806</v>
      </c>
      <c r="C722" s="127" t="s">
        <v>3807</v>
      </c>
      <c r="D722" s="127" t="s">
        <v>3808</v>
      </c>
      <c r="E722" s="127" t="s">
        <v>3809</v>
      </c>
      <c r="F722" s="127" t="s">
        <v>3810</v>
      </c>
      <c r="G722" s="127" t="s">
        <v>231</v>
      </c>
      <c r="H722" s="127" t="s">
        <v>3811</v>
      </c>
      <c r="I722" s="127" t="s">
        <v>776</v>
      </c>
      <c r="J722" s="127" t="s">
        <v>610</v>
      </c>
      <c r="K722" s="127">
        <v>24943</v>
      </c>
      <c r="L722" s="127" t="s">
        <v>611</v>
      </c>
      <c r="M722" s="127">
        <v>1</v>
      </c>
      <c r="N722" s="127" t="s">
        <v>47</v>
      </c>
      <c r="O722" s="127" t="s">
        <v>47</v>
      </c>
      <c r="P722" s="127" t="s">
        <v>56</v>
      </c>
      <c r="Q722" s="190">
        <v>30</v>
      </c>
      <c r="R722" s="127">
        <v>8</v>
      </c>
    </row>
    <row r="723" spans="1:18">
      <c r="A723" s="57">
        <v>29</v>
      </c>
      <c r="B723" s="58">
        <f>VLOOKUP($A723,Sheet1!$A$1:$C$95,3,FALSE)</f>
        <v>45271.3835300926</v>
      </c>
      <c r="C723" s="57" t="s">
        <v>453</v>
      </c>
      <c r="D723" s="57" t="s">
        <v>454</v>
      </c>
      <c r="E723" s="57" t="s">
        <v>455</v>
      </c>
      <c r="F723" s="57" t="s">
        <v>456</v>
      </c>
      <c r="G723" s="57" t="s">
        <v>399</v>
      </c>
      <c r="H723" s="57" t="s">
        <v>400</v>
      </c>
      <c r="I723" s="57" t="str">
        <f>VLOOKUP(L723,Escuelas!$A$1:$C$720,3,FALSE)</f>
        <v>Letras</v>
      </c>
      <c r="J723" s="57" t="s">
        <v>361</v>
      </c>
      <c r="K723" s="57">
        <v>25028</v>
      </c>
      <c r="L723" s="59" t="s">
        <v>362</v>
      </c>
      <c r="M723" s="57">
        <v>2</v>
      </c>
      <c r="N723" s="82" t="s">
        <v>56</v>
      </c>
      <c r="O723" s="57" t="str">
        <f>IF(ISERROR(VLOOKUP(K723, 'Catálogo VRAI'!A$1:A$1000,1, FALSE)),"No","Sí")</f>
        <v>Sí</v>
      </c>
      <c r="P723" s="57" t="s">
        <v>56</v>
      </c>
      <c r="Q723" s="89">
        <v>50</v>
      </c>
      <c r="R723" s="88">
        <v>1</v>
      </c>
    </row>
    <row r="724" spans="1:18">
      <c r="A724" s="57">
        <v>29</v>
      </c>
      <c r="B724" s="58">
        <f>VLOOKUP($A724,Sheet1!$A$1:$C$95,3,FALSE)</f>
        <v>45271.3835300926</v>
      </c>
      <c r="C724" s="57" t="s">
        <v>453</v>
      </c>
      <c r="D724" s="57" t="s">
        <v>454</v>
      </c>
      <c r="E724" s="57" t="s">
        <v>455</v>
      </c>
      <c r="F724" s="57" t="s">
        <v>456</v>
      </c>
      <c r="G724" s="57" t="s">
        <v>399</v>
      </c>
      <c r="H724" s="57" t="s">
        <v>400</v>
      </c>
      <c r="I724" s="57" t="str">
        <f>VLOOKUP(L724,Escuelas!$A$1:$C$720,3,FALSE)</f>
        <v>Antropología</v>
      </c>
      <c r="J724" s="57" t="s">
        <v>457</v>
      </c>
      <c r="K724" s="57">
        <v>29454</v>
      </c>
      <c r="L724" s="57" t="s">
        <v>458</v>
      </c>
      <c r="M724" s="57">
        <v>1</v>
      </c>
      <c r="N724" s="82" t="s">
        <v>2767</v>
      </c>
      <c r="O724" s="57" t="str">
        <f>IF(ISERROR(VLOOKUP(K724, 'Catálogo VRAI'!A$1:A$1000,1, FALSE)),"No","Sí")</f>
        <v>Sí</v>
      </c>
      <c r="P724" s="57" t="s">
        <v>56</v>
      </c>
      <c r="Q724" s="89">
        <v>50</v>
      </c>
      <c r="R724" s="88">
        <v>2</v>
      </c>
    </row>
    <row r="725" spans="1:18">
      <c r="A725" s="57">
        <v>29</v>
      </c>
      <c r="B725" s="58">
        <f>VLOOKUP($A725,Sheet1!$A$1:$C$95,3,FALSE)</f>
        <v>45271.3835300926</v>
      </c>
      <c r="C725" s="57" t="s">
        <v>453</v>
      </c>
      <c r="D725" s="57" t="s">
        <v>454</v>
      </c>
      <c r="E725" s="57" t="s">
        <v>455</v>
      </c>
      <c r="F725" s="57" t="s">
        <v>456</v>
      </c>
      <c r="G725" s="57" t="s">
        <v>399</v>
      </c>
      <c r="H725" s="57" t="s">
        <v>400</v>
      </c>
      <c r="I725" s="57" t="str">
        <f>VLOOKUP(L725,Escuelas!$A$1:$C$720,3,FALSE)</f>
        <v>Antropología</v>
      </c>
      <c r="J725" s="57" t="s">
        <v>459</v>
      </c>
      <c r="K725" s="57">
        <v>28619</v>
      </c>
      <c r="L725" s="57" t="s">
        <v>460</v>
      </c>
      <c r="M725" s="57">
        <v>3</v>
      </c>
      <c r="N725" s="82" t="s">
        <v>2767</v>
      </c>
      <c r="O725" s="57" t="str">
        <f>IF(ISERROR(VLOOKUP(K725, 'Catálogo VRAI'!A$1:A$1000,1, FALSE)),"No","Sí")</f>
        <v>Sí</v>
      </c>
      <c r="P725" s="57" t="s">
        <v>56</v>
      </c>
      <c r="Q725" s="89">
        <v>50</v>
      </c>
      <c r="R725" s="88">
        <v>3</v>
      </c>
    </row>
    <row r="726" spans="1:18">
      <c r="A726" s="57">
        <v>29</v>
      </c>
      <c r="B726" s="58">
        <f>VLOOKUP($A726,Sheet1!$A$1:$C$95,3,FALSE)</f>
        <v>45271.3835300926</v>
      </c>
      <c r="C726" s="57" t="s">
        <v>453</v>
      </c>
      <c r="D726" s="57" t="s">
        <v>454</v>
      </c>
      <c r="E726" s="57" t="s">
        <v>455</v>
      </c>
      <c r="F726" s="57" t="s">
        <v>456</v>
      </c>
      <c r="G726" s="57" t="s">
        <v>399</v>
      </c>
      <c r="H726" s="57" t="s">
        <v>400</v>
      </c>
      <c r="I726" s="57" t="str">
        <f>VLOOKUP(L726,Escuelas!$A$1:$C$720,3,FALSE)</f>
        <v>Estética</v>
      </c>
      <c r="J726" s="57" t="s">
        <v>461</v>
      </c>
      <c r="K726" s="57">
        <v>29908</v>
      </c>
      <c r="L726" s="57" t="s">
        <v>436</v>
      </c>
      <c r="M726" s="57">
        <v>6</v>
      </c>
      <c r="N726" s="82" t="s">
        <v>2771</v>
      </c>
      <c r="O726" s="57" t="str">
        <f>IF(ISERROR(VLOOKUP(K726, 'Catálogo VRAI'!A$1:A$1000,1, FALSE)),"No","Sí")</f>
        <v>Sí</v>
      </c>
      <c r="P726" s="57" t="s">
        <v>56</v>
      </c>
      <c r="Q726" s="89">
        <v>50</v>
      </c>
      <c r="R726" s="88">
        <v>4</v>
      </c>
    </row>
    <row r="727" spans="1:18">
      <c r="A727" s="57">
        <v>29</v>
      </c>
      <c r="B727" s="58">
        <f>VLOOKUP($A727,Sheet1!$A$1:$C$95,3,FALSE)</f>
        <v>45271.3835300926</v>
      </c>
      <c r="C727" s="57" t="s">
        <v>453</v>
      </c>
      <c r="D727" s="57" t="s">
        <v>454</v>
      </c>
      <c r="E727" s="57" t="s">
        <v>455</v>
      </c>
      <c r="F727" s="57" t="s">
        <v>456</v>
      </c>
      <c r="G727" s="57" t="s">
        <v>399</v>
      </c>
      <c r="H727" s="57" t="s">
        <v>400</v>
      </c>
      <c r="I727" s="57" t="str">
        <f>VLOOKUP(L727,Escuelas!$A$1:$C$720,3,FALSE)</f>
        <v>Letras</v>
      </c>
      <c r="J727" s="57" t="s">
        <v>363</v>
      </c>
      <c r="K727" s="57">
        <v>10390</v>
      </c>
      <c r="L727" s="57" t="s">
        <v>364</v>
      </c>
      <c r="M727" s="57">
        <v>4</v>
      </c>
      <c r="N727" s="82" t="s">
        <v>56</v>
      </c>
      <c r="O727" s="57" t="str">
        <f>IF(ISERROR(VLOOKUP(K727, 'Catálogo VRAI'!A$1:A$1000,1, FALSE)),"No","Sí")</f>
        <v>Sí</v>
      </c>
      <c r="P727" s="57" t="s">
        <v>56</v>
      </c>
      <c r="Q727" s="89">
        <v>50</v>
      </c>
      <c r="R727" s="88">
        <v>5</v>
      </c>
    </row>
    <row r="728" spans="1:18">
      <c r="A728" s="57">
        <v>29</v>
      </c>
      <c r="B728" s="58">
        <f>VLOOKUP($A728,Sheet1!$A$1:$C$95,3,FALSE)</f>
        <v>45271.3835300926</v>
      </c>
      <c r="C728" s="57" t="s">
        <v>453</v>
      </c>
      <c r="D728" s="57" t="s">
        <v>454</v>
      </c>
      <c r="E728" s="57" t="s">
        <v>455</v>
      </c>
      <c r="F728" s="57" t="s">
        <v>456</v>
      </c>
      <c r="G728" s="57" t="s">
        <v>399</v>
      </c>
      <c r="H728" s="57" t="s">
        <v>400</v>
      </c>
      <c r="I728" s="57" t="str">
        <f>VLOOKUP(L728,Escuelas!$A$1:$C$720,3,FALSE)</f>
        <v>Antropología</v>
      </c>
      <c r="J728" s="57" t="s">
        <v>462</v>
      </c>
      <c r="K728" s="57">
        <v>24715</v>
      </c>
      <c r="L728" s="57" t="s">
        <v>378</v>
      </c>
      <c r="M728" s="57">
        <v>5</v>
      </c>
      <c r="N728" s="82" t="s">
        <v>56</v>
      </c>
      <c r="O728" s="57" t="str">
        <f>IF(ISERROR(VLOOKUP(K728, 'Catálogo VRAI'!A$1:A$1000,1, FALSE)),"No","Sí")</f>
        <v>Sí</v>
      </c>
      <c r="P728" s="57" t="s">
        <v>56</v>
      </c>
      <c r="Q728" s="89">
        <v>50</v>
      </c>
      <c r="R728" s="88">
        <v>6</v>
      </c>
    </row>
    <row r="729" spans="1:18">
      <c r="A729" s="127">
        <v>29</v>
      </c>
      <c r="B729" s="132" t="s">
        <v>3786</v>
      </c>
      <c r="C729" s="127" t="s">
        <v>3787</v>
      </c>
      <c r="D729" s="127" t="s">
        <v>3788</v>
      </c>
      <c r="E729" s="127" t="s">
        <v>3789</v>
      </c>
      <c r="F729" s="127" t="s">
        <v>3790</v>
      </c>
      <c r="G729" s="127" t="s">
        <v>43</v>
      </c>
      <c r="H729" s="127" t="s">
        <v>3791</v>
      </c>
      <c r="I729" s="127" t="s">
        <v>808</v>
      </c>
      <c r="J729" s="127" t="s">
        <v>580</v>
      </c>
      <c r="K729" s="127">
        <v>19461</v>
      </c>
      <c r="L729" s="127" t="s">
        <v>581</v>
      </c>
      <c r="M729" s="127">
        <v>1</v>
      </c>
      <c r="N729" s="127" t="s">
        <v>56</v>
      </c>
      <c r="O729" s="127" t="s">
        <v>47</v>
      </c>
      <c r="P729" s="127" t="s">
        <v>56</v>
      </c>
      <c r="Q729" s="190">
        <v>40</v>
      </c>
      <c r="R729" s="127">
        <v>1</v>
      </c>
    </row>
    <row r="730" spans="1:18">
      <c r="A730" s="127">
        <v>29</v>
      </c>
      <c r="B730" s="132" t="s">
        <v>3786</v>
      </c>
      <c r="C730" s="127" t="s">
        <v>3787</v>
      </c>
      <c r="D730" s="127" t="s">
        <v>3788</v>
      </c>
      <c r="E730" s="127" t="s">
        <v>3789</v>
      </c>
      <c r="F730" s="127" t="s">
        <v>3790</v>
      </c>
      <c r="G730" s="127" t="s">
        <v>43</v>
      </c>
      <c r="H730" s="127" t="s">
        <v>3791</v>
      </c>
      <c r="I730" s="127" t="s">
        <v>808</v>
      </c>
      <c r="J730" s="127" t="s">
        <v>3792</v>
      </c>
      <c r="K730" s="127">
        <v>29453</v>
      </c>
      <c r="L730" s="127" t="s">
        <v>3645</v>
      </c>
      <c r="M730" s="127">
        <v>1</v>
      </c>
      <c r="N730" s="127" t="s">
        <v>56</v>
      </c>
      <c r="O730" s="127" t="s">
        <v>47</v>
      </c>
      <c r="P730" s="127" t="s">
        <v>56</v>
      </c>
      <c r="Q730" s="190">
        <v>40</v>
      </c>
      <c r="R730" s="127">
        <v>2</v>
      </c>
    </row>
    <row r="731" spans="1:18">
      <c r="A731" s="127">
        <v>29</v>
      </c>
      <c r="B731" s="132" t="s">
        <v>3786</v>
      </c>
      <c r="C731" s="127" t="s">
        <v>3787</v>
      </c>
      <c r="D731" s="127" t="s">
        <v>3788</v>
      </c>
      <c r="E731" s="127" t="s">
        <v>3789</v>
      </c>
      <c r="F731" s="127" t="s">
        <v>3790</v>
      </c>
      <c r="G731" s="127" t="s">
        <v>43</v>
      </c>
      <c r="H731" s="127" t="s">
        <v>3791</v>
      </c>
      <c r="I731" s="127" t="s">
        <v>742</v>
      </c>
      <c r="J731" s="127" t="s">
        <v>2411</v>
      </c>
      <c r="K731" s="127">
        <v>28329</v>
      </c>
      <c r="L731" s="127" t="s">
        <v>494</v>
      </c>
      <c r="M731" s="127">
        <v>1</v>
      </c>
      <c r="N731" s="127" t="s">
        <v>56</v>
      </c>
      <c r="O731" s="127" t="s">
        <v>47</v>
      </c>
      <c r="P731" s="127" t="s">
        <v>56</v>
      </c>
      <c r="Q731" s="190">
        <v>40</v>
      </c>
      <c r="R731" s="127">
        <v>3</v>
      </c>
    </row>
    <row r="732" spans="1:18">
      <c r="A732" s="127">
        <v>29</v>
      </c>
      <c r="B732" s="132" t="s">
        <v>3786</v>
      </c>
      <c r="C732" s="127" t="s">
        <v>3787</v>
      </c>
      <c r="D732" s="127" t="s">
        <v>3788</v>
      </c>
      <c r="E732" s="127" t="s">
        <v>3789</v>
      </c>
      <c r="F732" s="127" t="s">
        <v>3790</v>
      </c>
      <c r="G732" s="127" t="s">
        <v>43</v>
      </c>
      <c r="H732" s="127" t="s">
        <v>3791</v>
      </c>
      <c r="I732" s="127" t="s">
        <v>921</v>
      </c>
      <c r="J732" s="127" t="s">
        <v>3793</v>
      </c>
      <c r="K732" s="127">
        <v>30117</v>
      </c>
      <c r="L732" s="127" t="s">
        <v>1255</v>
      </c>
      <c r="M732" s="127">
        <v>1</v>
      </c>
      <c r="N732" s="127" t="s">
        <v>47</v>
      </c>
      <c r="O732" s="127" t="s">
        <v>47</v>
      </c>
      <c r="P732" s="127" t="s">
        <v>56</v>
      </c>
      <c r="Q732" s="190">
        <v>40</v>
      </c>
      <c r="R732" s="127">
        <v>4</v>
      </c>
    </row>
    <row r="733" spans="1:18">
      <c r="A733" s="127">
        <v>29</v>
      </c>
      <c r="B733" s="132" t="s">
        <v>3786</v>
      </c>
      <c r="C733" s="127" t="s">
        <v>3787</v>
      </c>
      <c r="D733" s="127" t="s">
        <v>3788</v>
      </c>
      <c r="E733" s="127" t="s">
        <v>3789</v>
      </c>
      <c r="F733" s="127" t="s">
        <v>3790</v>
      </c>
      <c r="G733" s="127" t="s">
        <v>43</v>
      </c>
      <c r="H733" s="127" t="s">
        <v>3791</v>
      </c>
      <c r="I733" s="127" t="s">
        <v>727</v>
      </c>
      <c r="J733" s="127" t="s">
        <v>3794</v>
      </c>
      <c r="K733" s="127">
        <v>19252</v>
      </c>
      <c r="L733" s="127" t="s">
        <v>163</v>
      </c>
      <c r="M733" s="127">
        <v>1</v>
      </c>
      <c r="N733" s="127" t="s">
        <v>56</v>
      </c>
      <c r="O733" s="127" t="s">
        <v>47</v>
      </c>
      <c r="P733" s="127" t="s">
        <v>56</v>
      </c>
      <c r="Q733" s="190">
        <v>40</v>
      </c>
      <c r="R733" s="127">
        <v>5</v>
      </c>
    </row>
    <row r="734" spans="1:18">
      <c r="A734" s="127">
        <v>29</v>
      </c>
      <c r="B734" s="132" t="s">
        <v>3786</v>
      </c>
      <c r="C734" s="127" t="s">
        <v>3787</v>
      </c>
      <c r="D734" s="127" t="s">
        <v>3788</v>
      </c>
      <c r="E734" s="127" t="s">
        <v>3789</v>
      </c>
      <c r="F734" s="127" t="s">
        <v>3790</v>
      </c>
      <c r="G734" s="127" t="s">
        <v>43</v>
      </c>
      <c r="H734" s="127" t="s">
        <v>3791</v>
      </c>
      <c r="I734" s="127" t="s">
        <v>1105</v>
      </c>
      <c r="J734" s="127" t="s">
        <v>3795</v>
      </c>
      <c r="K734" s="127">
        <v>27256</v>
      </c>
      <c r="L734" s="127" t="s">
        <v>3796</v>
      </c>
      <c r="M734" s="127">
        <v>1</v>
      </c>
      <c r="N734" s="127" t="s">
        <v>47</v>
      </c>
      <c r="O734" s="127" t="s">
        <v>47</v>
      </c>
      <c r="P734" s="127" t="s">
        <v>56</v>
      </c>
      <c r="Q734" s="190">
        <v>40</v>
      </c>
      <c r="R734" s="127">
        <v>6</v>
      </c>
    </row>
    <row r="735" spans="1:18">
      <c r="A735" s="127">
        <v>29</v>
      </c>
      <c r="B735" s="132" t="s">
        <v>3786</v>
      </c>
      <c r="C735" s="127" t="s">
        <v>3787</v>
      </c>
      <c r="D735" s="127" t="s">
        <v>3788</v>
      </c>
      <c r="E735" s="127" t="s">
        <v>3789</v>
      </c>
      <c r="F735" s="127" t="s">
        <v>3790</v>
      </c>
      <c r="G735" s="127" t="s">
        <v>43</v>
      </c>
      <c r="H735" s="127" t="s">
        <v>3791</v>
      </c>
      <c r="I735" s="127" t="s">
        <v>178</v>
      </c>
      <c r="J735" s="127" t="s">
        <v>145</v>
      </c>
      <c r="K735" s="178">
        <v>24958</v>
      </c>
      <c r="L735" s="178" t="s">
        <v>146</v>
      </c>
      <c r="M735" s="127">
        <v>1</v>
      </c>
      <c r="N735" s="127" t="s">
        <v>47</v>
      </c>
      <c r="O735" s="127" t="s">
        <v>47</v>
      </c>
      <c r="P735" s="127" t="s">
        <v>56</v>
      </c>
      <c r="Q735" s="190">
        <v>40</v>
      </c>
      <c r="R735" s="127">
        <v>7</v>
      </c>
    </row>
    <row r="736" spans="1:18">
      <c r="A736" s="127">
        <v>29</v>
      </c>
      <c r="B736" s="132" t="s">
        <v>3786</v>
      </c>
      <c r="C736" s="127" t="s">
        <v>3787</v>
      </c>
      <c r="D736" s="127" t="s">
        <v>3788</v>
      </c>
      <c r="E736" s="127" t="s">
        <v>3789</v>
      </c>
      <c r="F736" s="127" t="s">
        <v>3790</v>
      </c>
      <c r="G736" s="127" t="s">
        <v>43</v>
      </c>
      <c r="H736" s="127" t="s">
        <v>3791</v>
      </c>
      <c r="I736" s="127" t="s">
        <v>728</v>
      </c>
      <c r="J736" s="127" t="s">
        <v>172</v>
      </c>
      <c r="K736" s="127">
        <v>12437</v>
      </c>
      <c r="L736" s="127" t="s">
        <v>173</v>
      </c>
      <c r="M736" s="127">
        <v>2</v>
      </c>
      <c r="N736" s="127" t="s">
        <v>56</v>
      </c>
      <c r="O736" s="127" t="s">
        <v>47</v>
      </c>
      <c r="P736" s="127" t="s">
        <v>56</v>
      </c>
      <c r="Q736" s="190">
        <v>40</v>
      </c>
      <c r="R736" s="127">
        <v>8</v>
      </c>
    </row>
    <row r="737" spans="1:18">
      <c r="A737" s="57">
        <v>30</v>
      </c>
      <c r="B737" s="58">
        <f>VLOOKUP($A737,Sheet1!$A$1:$C$95,3,FALSE)</f>
        <v>45271.456805555601</v>
      </c>
      <c r="C737" s="57" t="s">
        <v>463</v>
      </c>
      <c r="D737" s="57" t="s">
        <v>464</v>
      </c>
      <c r="E737" s="57" t="s">
        <v>465</v>
      </c>
      <c r="F737" s="57" t="s">
        <v>466</v>
      </c>
      <c r="G737" s="57" t="s">
        <v>114</v>
      </c>
      <c r="H737" s="57" t="s">
        <v>467</v>
      </c>
      <c r="I737" s="57" t="str">
        <f>VLOOKUP(L737,Escuelas!$A$1:$C$720,3,FALSE)</f>
        <v>Arte</v>
      </c>
      <c r="J737" s="57" t="s">
        <v>468</v>
      </c>
      <c r="K737" s="57">
        <v>19445</v>
      </c>
      <c r="L737" s="57" t="s">
        <v>469</v>
      </c>
      <c r="M737" s="57">
        <v>1</v>
      </c>
      <c r="N737" s="82" t="s">
        <v>56</v>
      </c>
      <c r="O737" s="57" t="str">
        <f>IF(ISERROR(VLOOKUP(K737, 'Catálogo VRAI'!A$1:A$1000,1, FALSE)),"No","Sí")</f>
        <v>Sí</v>
      </c>
      <c r="P737" s="57" t="s">
        <v>47</v>
      </c>
      <c r="Q737" s="89">
        <v>50</v>
      </c>
      <c r="R737" s="88">
        <v>1</v>
      </c>
    </row>
    <row r="738" spans="1:18">
      <c r="A738" s="57">
        <v>30</v>
      </c>
      <c r="B738" s="58">
        <f>VLOOKUP($A738,Sheet1!$A$1:$C$95,3,FALSE)</f>
        <v>45271.456805555601</v>
      </c>
      <c r="C738" s="57" t="s">
        <v>463</v>
      </c>
      <c r="D738" s="57" t="s">
        <v>464</v>
      </c>
      <c r="E738" s="57" t="s">
        <v>465</v>
      </c>
      <c r="F738" s="57" t="s">
        <v>466</v>
      </c>
      <c r="G738" s="57" t="s">
        <v>114</v>
      </c>
      <c r="H738" s="57" t="s">
        <v>467</v>
      </c>
      <c r="I738" s="57" t="str">
        <f>VLOOKUP(L738,Escuelas!$A$1:$C$720,3,FALSE)</f>
        <v>Estética</v>
      </c>
      <c r="J738" s="57" t="s">
        <v>470</v>
      </c>
      <c r="K738" s="57">
        <v>25250</v>
      </c>
      <c r="L738" s="57" t="s">
        <v>471</v>
      </c>
      <c r="M738" s="57">
        <v>1</v>
      </c>
      <c r="N738" s="82" t="s">
        <v>2767</v>
      </c>
      <c r="O738" s="57" t="str">
        <f>IF(ISERROR(VLOOKUP(K738, 'Catálogo VRAI'!A$1:A$1000,1, FALSE)),"No","Sí")</f>
        <v>Sí</v>
      </c>
      <c r="P738" s="57" t="s">
        <v>47</v>
      </c>
      <c r="Q738" s="89">
        <v>50</v>
      </c>
      <c r="R738" s="88">
        <v>2</v>
      </c>
    </row>
    <row r="739" spans="1:18">
      <c r="A739" s="57">
        <v>30</v>
      </c>
      <c r="B739" s="58">
        <f>VLOOKUP($A739,Sheet1!$A$1:$C$95,3,FALSE)</f>
        <v>45271.456805555601</v>
      </c>
      <c r="C739" s="57" t="s">
        <v>463</v>
      </c>
      <c r="D739" s="57" t="s">
        <v>464</v>
      </c>
      <c r="E739" s="57" t="s">
        <v>465</v>
      </c>
      <c r="F739" s="57" t="s">
        <v>466</v>
      </c>
      <c r="G739" s="57" t="s">
        <v>114</v>
      </c>
      <c r="H739" s="57" t="s">
        <v>467</v>
      </c>
      <c r="I739" s="57" t="str">
        <f>VLOOKUP(L739,Escuelas!$A$1:$C$720,3,FALSE)</f>
        <v>Diseño</v>
      </c>
      <c r="J739" s="57" t="s">
        <v>472</v>
      </c>
      <c r="K739" s="57">
        <v>27138</v>
      </c>
      <c r="L739" s="57" t="s">
        <v>473</v>
      </c>
      <c r="M739" s="57">
        <v>1</v>
      </c>
      <c r="N739" s="82" t="s">
        <v>2771</v>
      </c>
      <c r="O739" s="57" t="str">
        <f>IF(ISERROR(VLOOKUP(K739, 'Catálogo VRAI'!A$1:A$1000,1, FALSE)),"No","Sí")</f>
        <v>Sí</v>
      </c>
      <c r="P739" s="57" t="s">
        <v>47</v>
      </c>
      <c r="Q739" s="89">
        <v>50</v>
      </c>
      <c r="R739" s="88">
        <v>3</v>
      </c>
    </row>
    <row r="740" spans="1:18">
      <c r="A740" s="57">
        <v>30</v>
      </c>
      <c r="B740" s="58">
        <f>VLOOKUP($A740,Sheet1!$A$1:$C$95,3,FALSE)</f>
        <v>45271.456805555601</v>
      </c>
      <c r="C740" s="57" t="s">
        <v>463</v>
      </c>
      <c r="D740" s="57" t="s">
        <v>464</v>
      </c>
      <c r="E740" s="57" t="s">
        <v>465</v>
      </c>
      <c r="F740" s="57" t="s">
        <v>466</v>
      </c>
      <c r="G740" s="57" t="s">
        <v>114</v>
      </c>
      <c r="H740" s="57" t="s">
        <v>467</v>
      </c>
      <c r="I740" s="57" t="str">
        <f>VLOOKUP(L740,Escuelas!$A$1:$C$720,3,FALSE)</f>
        <v>Arquitectura</v>
      </c>
      <c r="J740" s="57" t="s">
        <v>474</v>
      </c>
      <c r="K740" s="57">
        <v>26472</v>
      </c>
      <c r="L740" s="57" t="s">
        <v>475</v>
      </c>
      <c r="M740" s="57">
        <v>1</v>
      </c>
      <c r="N740" s="82" t="s">
        <v>47</v>
      </c>
      <c r="O740" s="57" t="str">
        <f>IF(ISERROR(VLOOKUP(K740, 'Catálogo VRAI'!A$1:A$1000,1, FALSE)),"No","Sí")</f>
        <v>Sí</v>
      </c>
      <c r="P740" s="57" t="s">
        <v>47</v>
      </c>
      <c r="Q740" s="89">
        <v>50</v>
      </c>
      <c r="R740" s="88">
        <v>4</v>
      </c>
    </row>
    <row r="741" spans="1:18">
      <c r="A741" s="57">
        <v>30</v>
      </c>
      <c r="B741" s="58">
        <f>VLOOKUP($A741,Sheet1!$A$1:$C$95,3,FALSE)</f>
        <v>45271.456805555601</v>
      </c>
      <c r="C741" s="57" t="s">
        <v>463</v>
      </c>
      <c r="D741" s="57" t="s">
        <v>464</v>
      </c>
      <c r="E741" s="57" t="s">
        <v>465</v>
      </c>
      <c r="F741" s="57" t="s">
        <v>466</v>
      </c>
      <c r="G741" s="57" t="s">
        <v>114</v>
      </c>
      <c r="H741" s="57" t="s">
        <v>467</v>
      </c>
      <c r="I741" s="57" t="str">
        <f>VLOOKUP(L741,Escuelas!$A$1:$C$720,3,FALSE)</f>
        <v>Diseño</v>
      </c>
      <c r="J741" s="57" t="s">
        <v>476</v>
      </c>
      <c r="K741" s="57">
        <v>11902</v>
      </c>
      <c r="L741" s="57" t="s">
        <v>477</v>
      </c>
      <c r="M741" s="57">
        <v>1</v>
      </c>
      <c r="N741" s="82" t="s">
        <v>56</v>
      </c>
      <c r="O741" s="57" t="str">
        <f>IF(ISERROR(VLOOKUP(K741, 'Catálogo VRAI'!A$1:A$1000,1, FALSE)),"No","Sí")</f>
        <v>Sí</v>
      </c>
      <c r="P741" s="57" t="s">
        <v>47</v>
      </c>
      <c r="Q741" s="89">
        <v>50</v>
      </c>
      <c r="R741" s="88">
        <v>5</v>
      </c>
    </row>
    <row r="742" spans="1:18">
      <c r="A742" s="88">
        <v>30</v>
      </c>
      <c r="B742" s="135">
        <v>45321.315254629626</v>
      </c>
      <c r="C742" s="88" t="s">
        <v>3817</v>
      </c>
      <c r="D742" s="102" t="s">
        <v>3818</v>
      </c>
      <c r="E742" s="104">
        <v>1107941</v>
      </c>
      <c r="F742" s="88" t="s">
        <v>3819</v>
      </c>
      <c r="G742" s="88" t="s">
        <v>231</v>
      </c>
      <c r="H742" s="88" t="s">
        <v>3820</v>
      </c>
      <c r="I742" s="88" t="s">
        <v>773</v>
      </c>
      <c r="J742" s="88" t="s">
        <v>3821</v>
      </c>
      <c r="K742" s="88">
        <v>29329</v>
      </c>
      <c r="L742" s="88" t="s">
        <v>3822</v>
      </c>
      <c r="M742" s="88">
        <v>1</v>
      </c>
      <c r="O742" s="54" t="s">
        <v>47</v>
      </c>
      <c r="P742" s="88" t="s">
        <v>47</v>
      </c>
      <c r="Q742" s="147">
        <v>50</v>
      </c>
      <c r="R742" s="54">
        <v>1</v>
      </c>
    </row>
    <row r="743" spans="1:18">
      <c r="A743" s="57">
        <v>31</v>
      </c>
      <c r="B743" s="58">
        <f>VLOOKUP($A743,Sheet1!$A$1:$C$95,3,FALSE)</f>
        <v>45271.4737731481</v>
      </c>
      <c r="C743" s="57" t="s">
        <v>478</v>
      </c>
      <c r="D743" s="57" t="s">
        <v>479</v>
      </c>
      <c r="E743" s="57" t="s">
        <v>480</v>
      </c>
      <c r="F743" s="57" t="s">
        <v>481</v>
      </c>
      <c r="G743" s="57" t="s">
        <v>114</v>
      </c>
      <c r="H743" s="57" t="s">
        <v>482</v>
      </c>
      <c r="I743" s="57" t="str">
        <f>VLOOKUP(L743,Escuelas!$A$1:$C$720,3,FALSE)</f>
        <v>Comunicaciones</v>
      </c>
      <c r="J743" s="57" t="s">
        <v>483</v>
      </c>
      <c r="K743" s="57">
        <v>13984</v>
      </c>
      <c r="L743" s="57" t="s">
        <v>484</v>
      </c>
      <c r="M743" s="57">
        <v>1</v>
      </c>
      <c r="N743" s="82" t="s">
        <v>56</v>
      </c>
      <c r="O743" s="57" t="str">
        <f>IF(ISERROR(VLOOKUP(K743, 'Catálogo VRAI'!A$1:A$1000,1, FALSE)),"No","Sí")</f>
        <v>Sí</v>
      </c>
      <c r="P743" s="57" t="s">
        <v>47</v>
      </c>
      <c r="Q743" s="89">
        <v>50</v>
      </c>
      <c r="R743" s="88">
        <v>1</v>
      </c>
    </row>
    <row r="744" spans="1:18">
      <c r="A744" s="57">
        <v>31</v>
      </c>
      <c r="B744" s="58">
        <f>VLOOKUP($A744,Sheet1!$A$1:$C$95,3,FALSE)</f>
        <v>45271.4737731481</v>
      </c>
      <c r="C744" s="57" t="s">
        <v>478</v>
      </c>
      <c r="D744" s="57" t="s">
        <v>479</v>
      </c>
      <c r="E744" s="57" t="s">
        <v>480</v>
      </c>
      <c r="F744" s="57" t="s">
        <v>481</v>
      </c>
      <c r="G744" s="57" t="s">
        <v>114</v>
      </c>
      <c r="H744" s="57" t="s">
        <v>482</v>
      </c>
      <c r="I744" s="57" t="str">
        <f>VLOOKUP(L744,Escuelas!$A$1:$C$720,3,FALSE)</f>
        <v>Estética</v>
      </c>
      <c r="J744" s="57" t="s">
        <v>485</v>
      </c>
      <c r="K744" s="57">
        <v>25250</v>
      </c>
      <c r="L744" s="57" t="s">
        <v>471</v>
      </c>
      <c r="M744" s="57">
        <v>1</v>
      </c>
      <c r="N744" s="82" t="s">
        <v>2767</v>
      </c>
      <c r="O744" s="57" t="str">
        <f>IF(ISERROR(VLOOKUP(K744, 'Catálogo VRAI'!A$1:A$1000,1, FALSE)),"No","Sí")</f>
        <v>Sí</v>
      </c>
      <c r="P744" s="57" t="s">
        <v>47</v>
      </c>
      <c r="Q744" s="89">
        <v>50</v>
      </c>
      <c r="R744" s="88">
        <v>2</v>
      </c>
    </row>
    <row r="745" spans="1:18">
      <c r="A745" s="57">
        <v>31</v>
      </c>
      <c r="B745" s="58">
        <f>VLOOKUP($A745,Sheet1!$A$1:$C$95,3,FALSE)</f>
        <v>45271.4737731481</v>
      </c>
      <c r="C745" s="57" t="s">
        <v>478</v>
      </c>
      <c r="D745" s="57" t="s">
        <v>479</v>
      </c>
      <c r="E745" s="57" t="s">
        <v>480</v>
      </c>
      <c r="F745" s="57" t="s">
        <v>481</v>
      </c>
      <c r="G745" s="57" t="s">
        <v>114</v>
      </c>
      <c r="H745" s="57" t="s">
        <v>482</v>
      </c>
      <c r="I745" s="57" t="str">
        <f>VLOOKUP(L745,Escuelas!$A$1:$C$720,3,FALSE)</f>
        <v>Comunicaciones</v>
      </c>
      <c r="J745" s="57" t="s">
        <v>486</v>
      </c>
      <c r="K745" s="57">
        <v>14037</v>
      </c>
      <c r="L745" s="57" t="s">
        <v>487</v>
      </c>
      <c r="M745" s="57">
        <v>1</v>
      </c>
      <c r="N745" s="82" t="s">
        <v>56</v>
      </c>
      <c r="O745" s="57" t="str">
        <f>IF(ISERROR(VLOOKUP(K745, 'Catálogo VRAI'!A$1:A$1000,1, FALSE)),"No","Sí")</f>
        <v>Sí</v>
      </c>
      <c r="P745" s="57" t="s">
        <v>47</v>
      </c>
      <c r="Q745" s="89">
        <v>50</v>
      </c>
      <c r="R745" s="88">
        <v>3</v>
      </c>
    </row>
    <row r="746" spans="1:18">
      <c r="A746" s="57">
        <v>31</v>
      </c>
      <c r="B746" s="58">
        <f>VLOOKUP($A746,Sheet1!$A$1:$C$95,3,FALSE)</f>
        <v>45271.4737731481</v>
      </c>
      <c r="C746" s="57" t="s">
        <v>478</v>
      </c>
      <c r="D746" s="57" t="s">
        <v>479</v>
      </c>
      <c r="E746" s="57" t="s">
        <v>480</v>
      </c>
      <c r="F746" s="57" t="s">
        <v>481</v>
      </c>
      <c r="G746" s="57" t="s">
        <v>114</v>
      </c>
      <c r="H746" s="57" t="s">
        <v>482</v>
      </c>
      <c r="I746" s="57" t="str">
        <f>VLOOKUP(L746,Escuelas!$A$1:$C$720,3,FALSE)</f>
        <v>Comunicaciones</v>
      </c>
      <c r="J746" s="57" t="s">
        <v>488</v>
      </c>
      <c r="K746" s="57">
        <v>17301</v>
      </c>
      <c r="L746" s="57" t="s">
        <v>489</v>
      </c>
      <c r="M746" s="57">
        <v>1</v>
      </c>
      <c r="N746" s="82" t="s">
        <v>56</v>
      </c>
      <c r="O746" s="57" t="str">
        <f>IF(ISERROR(VLOOKUP(K746, 'Catálogo VRAI'!A$1:A$1000,1, FALSE)),"No","Sí")</f>
        <v>Sí</v>
      </c>
      <c r="P746" s="57" t="s">
        <v>47</v>
      </c>
      <c r="Q746" s="89">
        <v>50</v>
      </c>
      <c r="R746" s="88">
        <v>4</v>
      </c>
    </row>
    <row r="747" spans="1:18">
      <c r="A747" s="57">
        <v>31</v>
      </c>
      <c r="B747" s="58">
        <f>VLOOKUP($A747,Sheet1!$A$1:$C$95,3,FALSE)</f>
        <v>45271.4737731481</v>
      </c>
      <c r="C747" s="57" t="s">
        <v>478</v>
      </c>
      <c r="D747" s="57" t="s">
        <v>479</v>
      </c>
      <c r="E747" s="57" t="s">
        <v>480</v>
      </c>
      <c r="F747" s="57" t="s">
        <v>481</v>
      </c>
      <c r="G747" s="57" t="s">
        <v>114</v>
      </c>
      <c r="H747" s="57" t="s">
        <v>482</v>
      </c>
      <c r="I747" s="57" t="str">
        <f>VLOOKUP(L747,Escuelas!$A$1:$C$720,3,FALSE)</f>
        <v>Arte</v>
      </c>
      <c r="J747" s="57" t="s">
        <v>490</v>
      </c>
      <c r="K747" s="57">
        <v>27777</v>
      </c>
      <c r="L747" s="57" t="s">
        <v>311</v>
      </c>
      <c r="M747" s="57">
        <v>1</v>
      </c>
      <c r="N747" s="82" t="s">
        <v>2767</v>
      </c>
      <c r="O747" s="57" t="str">
        <f>IF(ISERROR(VLOOKUP(K747, 'Catálogo VRAI'!A$1:A$1000,1, FALSE)),"No","Sí")</f>
        <v>Sí</v>
      </c>
      <c r="P747" s="57" t="s">
        <v>47</v>
      </c>
      <c r="Q747" s="89">
        <v>50</v>
      </c>
      <c r="R747" s="88">
        <v>5</v>
      </c>
    </row>
    <row r="748" spans="1:18">
      <c r="A748" s="88">
        <v>31</v>
      </c>
      <c r="B748" s="135">
        <v>45322.31525457176</v>
      </c>
      <c r="C748" s="88" t="s">
        <v>3817</v>
      </c>
      <c r="D748" s="102" t="s">
        <v>3823</v>
      </c>
      <c r="E748" s="104">
        <v>1107941</v>
      </c>
      <c r="F748" s="88" t="s">
        <v>3819</v>
      </c>
      <c r="G748" s="88" t="s">
        <v>231</v>
      </c>
      <c r="H748" s="88" t="s">
        <v>3820</v>
      </c>
      <c r="I748" s="88" t="s">
        <v>773</v>
      </c>
      <c r="J748" s="88" t="s">
        <v>3824</v>
      </c>
      <c r="K748" s="88">
        <v>24744</v>
      </c>
      <c r="L748" s="88" t="s">
        <v>3825</v>
      </c>
      <c r="M748" s="88">
        <v>2</v>
      </c>
      <c r="O748" s="54" t="s">
        <v>47</v>
      </c>
      <c r="P748" s="88" t="s">
        <v>47</v>
      </c>
      <c r="Q748" s="147">
        <v>50</v>
      </c>
      <c r="R748" s="54">
        <v>2</v>
      </c>
    </row>
    <row r="749" spans="1:18">
      <c r="A749" s="57">
        <v>32</v>
      </c>
      <c r="B749" s="58">
        <f>VLOOKUP($A749,Sheet1!$A$1:$C$95,3,FALSE)</f>
        <v>45271.484652777799</v>
      </c>
      <c r="C749" s="57" t="s">
        <v>491</v>
      </c>
      <c r="D749" s="57" t="s">
        <v>2783</v>
      </c>
      <c r="E749" s="57">
        <v>1111124</v>
      </c>
      <c r="F749" s="57" t="s">
        <v>492</v>
      </c>
      <c r="G749" s="57" t="s">
        <v>43</v>
      </c>
      <c r="H749" s="57" t="s">
        <v>318</v>
      </c>
      <c r="I749" s="57" t="str">
        <f>VLOOKUP(L749,Escuelas!$A$1:$C$720,3,FALSE)</f>
        <v>Ciencia Política</v>
      </c>
      <c r="J749" s="57" t="s">
        <v>493</v>
      </c>
      <c r="K749" s="57">
        <v>28329</v>
      </c>
      <c r="L749" s="57" t="s">
        <v>494</v>
      </c>
      <c r="M749" s="57">
        <v>1</v>
      </c>
      <c r="N749" s="82" t="s">
        <v>56</v>
      </c>
      <c r="O749" s="57" t="str">
        <f>IF(ISERROR(VLOOKUP(K749, 'Catálogo VRAI'!A$1:A$1000,1, FALSE)),"No","Sí")</f>
        <v>Sí</v>
      </c>
      <c r="P749" s="57" t="s">
        <v>47</v>
      </c>
      <c r="Q749" s="89">
        <v>20</v>
      </c>
      <c r="R749" s="88">
        <v>1</v>
      </c>
    </row>
    <row r="750" spans="1:18">
      <c r="A750" s="57">
        <v>32</v>
      </c>
      <c r="B750" s="58">
        <f>VLOOKUP($A750,Sheet1!$A$1:$C$95,3,FALSE)</f>
        <v>45271.484652777799</v>
      </c>
      <c r="C750" s="57" t="s">
        <v>491</v>
      </c>
      <c r="D750" s="57" t="s">
        <v>2783</v>
      </c>
      <c r="E750" s="57">
        <v>1111124</v>
      </c>
      <c r="F750" s="57" t="s">
        <v>492</v>
      </c>
      <c r="G750" s="57" t="s">
        <v>43</v>
      </c>
      <c r="H750" s="57" t="s">
        <v>318</v>
      </c>
      <c r="I750" s="57" t="str">
        <f>VLOOKUP(L750,Escuelas!$A$1:$C$720,3,FALSE)</f>
        <v>Ciencia política</v>
      </c>
      <c r="J750" s="57" t="s">
        <v>495</v>
      </c>
      <c r="K750" s="57">
        <v>13736</v>
      </c>
      <c r="L750" s="57" t="s">
        <v>496</v>
      </c>
      <c r="M750" s="57">
        <v>1</v>
      </c>
      <c r="N750" s="82" t="s">
        <v>56</v>
      </c>
      <c r="O750" s="57" t="str">
        <f>IF(ISERROR(VLOOKUP(K750, 'Catálogo VRAI'!A$1:A$1000,1, FALSE)),"No","Sí")</f>
        <v>No</v>
      </c>
      <c r="P750" s="57" t="s">
        <v>47</v>
      </c>
      <c r="Q750" s="89">
        <v>20</v>
      </c>
      <c r="R750" s="88">
        <v>2</v>
      </c>
    </row>
    <row r="751" spans="1:18">
      <c r="A751" s="57">
        <v>32</v>
      </c>
      <c r="B751" s="58">
        <f>VLOOKUP($A751,Sheet1!$A$1:$C$95,3,FALSE)</f>
        <v>45271.484652777799</v>
      </c>
      <c r="C751" s="57" t="s">
        <v>491</v>
      </c>
      <c r="D751" s="57" t="s">
        <v>2783</v>
      </c>
      <c r="E751" s="57">
        <v>1111124</v>
      </c>
      <c r="F751" s="57" t="s">
        <v>492</v>
      </c>
      <c r="G751" s="57" t="s">
        <v>43</v>
      </c>
      <c r="H751" s="57" t="s">
        <v>318</v>
      </c>
      <c r="I751" s="57" t="str">
        <f>VLOOKUP(L751,Escuelas!$A$1:$C$720,3,FALSE)</f>
        <v>Ciencia política</v>
      </c>
      <c r="J751" s="57" t="s">
        <v>497</v>
      </c>
      <c r="K751" s="57">
        <v>22585</v>
      </c>
      <c r="L751" s="57" t="s">
        <v>498</v>
      </c>
      <c r="M751" s="57">
        <v>1</v>
      </c>
      <c r="N751" s="82" t="s">
        <v>56</v>
      </c>
      <c r="O751" s="57" t="str">
        <f>IF(ISERROR(VLOOKUP(K751, 'Catálogo VRAI'!A$1:A$1000,1, FALSE)),"No","Sí")</f>
        <v>No</v>
      </c>
      <c r="P751" s="57" t="s">
        <v>56</v>
      </c>
      <c r="Q751" s="89">
        <v>20</v>
      </c>
      <c r="R751" s="88">
        <v>3</v>
      </c>
    </row>
    <row r="752" spans="1:18">
      <c r="A752" s="57">
        <v>32</v>
      </c>
      <c r="B752" s="58">
        <f>VLOOKUP($A752,Sheet1!$A$1:$C$95,3,FALSE)</f>
        <v>45271.484652777799</v>
      </c>
      <c r="C752" s="57" t="s">
        <v>491</v>
      </c>
      <c r="D752" s="57" t="s">
        <v>2783</v>
      </c>
      <c r="E752" s="57">
        <v>1111124</v>
      </c>
      <c r="F752" s="57" t="s">
        <v>492</v>
      </c>
      <c r="G752" s="57" t="s">
        <v>43</v>
      </c>
      <c r="H752" s="57" t="s">
        <v>318</v>
      </c>
      <c r="I752" s="57" t="str">
        <f>VLOOKUP(L752,Escuelas!$A$1:$C$720,3,FALSE)</f>
        <v>Ciencia Política</v>
      </c>
      <c r="J752" s="57" t="s">
        <v>499</v>
      </c>
      <c r="K752" s="57">
        <v>22625</v>
      </c>
      <c r="L752" s="57" t="s">
        <v>500</v>
      </c>
      <c r="M752" s="57">
        <v>1</v>
      </c>
      <c r="N752" s="82" t="s">
        <v>56</v>
      </c>
      <c r="O752" s="57" t="str">
        <f>IF(ISERROR(VLOOKUP(K752, 'Catálogo VRAI'!A$1:A$1000,1, FALSE)),"No","Sí")</f>
        <v>Sí</v>
      </c>
      <c r="P752" s="57" t="s">
        <v>56</v>
      </c>
      <c r="Q752" s="89">
        <v>20</v>
      </c>
      <c r="R752" s="88">
        <v>4</v>
      </c>
    </row>
    <row r="753" spans="1:19">
      <c r="A753" s="57">
        <v>32</v>
      </c>
      <c r="B753" s="58">
        <f>VLOOKUP($A753,Sheet1!$A$1:$C$95,3,FALSE)</f>
        <v>45271.484652777799</v>
      </c>
      <c r="C753" s="57" t="s">
        <v>491</v>
      </c>
      <c r="D753" s="57" t="s">
        <v>2783</v>
      </c>
      <c r="E753" s="57">
        <v>1111124</v>
      </c>
      <c r="F753" s="57" t="s">
        <v>492</v>
      </c>
      <c r="G753" s="57" t="s">
        <v>43</v>
      </c>
      <c r="H753" s="57" t="s">
        <v>318</v>
      </c>
      <c r="I753" s="57" t="str">
        <f>VLOOKUP(L753,Escuelas!$A$1:$C$720,3,FALSE)</f>
        <v>Historia</v>
      </c>
      <c r="J753" s="57" t="s">
        <v>501</v>
      </c>
      <c r="K753" s="57">
        <v>17342</v>
      </c>
      <c r="L753" s="57" t="s">
        <v>51</v>
      </c>
      <c r="M753" s="57">
        <v>2</v>
      </c>
      <c r="N753" s="82" t="s">
        <v>56</v>
      </c>
      <c r="O753" s="57" t="str">
        <f>IF(ISERROR(VLOOKUP(K753, 'Catálogo VRAI'!A$1:A$1000,1, FALSE)),"No","Sí")</f>
        <v>Sí</v>
      </c>
      <c r="P753" s="57" t="s">
        <v>56</v>
      </c>
      <c r="Q753" s="89">
        <v>20</v>
      </c>
      <c r="R753" s="88">
        <v>5</v>
      </c>
    </row>
    <row r="754" spans="1:19">
      <c r="A754" s="57">
        <v>32</v>
      </c>
      <c r="B754" s="58">
        <f>VLOOKUP($A754,Sheet1!$A$1:$C$95,3,FALSE)</f>
        <v>45271.484652777799</v>
      </c>
      <c r="C754" s="57" t="s">
        <v>491</v>
      </c>
      <c r="D754" s="57" t="s">
        <v>2783</v>
      </c>
      <c r="E754" s="57">
        <v>1111124</v>
      </c>
      <c r="F754" s="57" t="s">
        <v>492</v>
      </c>
      <c r="G754" s="57" t="s">
        <v>43</v>
      </c>
      <c r="H754" s="57" t="s">
        <v>318</v>
      </c>
      <c r="I754" s="57" t="str">
        <f>VLOOKUP(L754,Escuelas!$A$1:$C$720,3,FALSE)</f>
        <v>Historia</v>
      </c>
      <c r="J754" s="57" t="s">
        <v>54</v>
      </c>
      <c r="K754" s="57">
        <v>17351</v>
      </c>
      <c r="L754" s="57" t="s">
        <v>55</v>
      </c>
      <c r="M754" s="57">
        <v>1</v>
      </c>
      <c r="N754" s="82" t="s">
        <v>47</v>
      </c>
      <c r="O754" s="57" t="str">
        <f>IF(ISERROR(VLOOKUP(K754, 'Catálogo VRAI'!A$1:A$1000,1, FALSE)),"No","Sí")</f>
        <v>Sí</v>
      </c>
      <c r="P754" s="57" t="s">
        <v>56</v>
      </c>
      <c r="Q754" s="89">
        <v>20</v>
      </c>
      <c r="R754" s="88">
        <v>6</v>
      </c>
    </row>
    <row r="755" spans="1:19">
      <c r="A755" s="88">
        <v>32</v>
      </c>
      <c r="B755" s="135">
        <v>45323.31525457176</v>
      </c>
      <c r="C755" s="88" t="s">
        <v>3817</v>
      </c>
      <c r="D755" s="102" t="s">
        <v>3826</v>
      </c>
      <c r="E755" s="104">
        <v>1107941</v>
      </c>
      <c r="F755" s="88" t="s">
        <v>3819</v>
      </c>
      <c r="G755" s="88" t="s">
        <v>231</v>
      </c>
      <c r="H755" s="88" t="s">
        <v>3820</v>
      </c>
      <c r="I755" s="88" t="s">
        <v>773</v>
      </c>
      <c r="J755" s="88" t="s">
        <v>423</v>
      </c>
      <c r="K755" s="88">
        <v>11726</v>
      </c>
      <c r="L755" s="88" t="s">
        <v>424</v>
      </c>
      <c r="M755" s="88">
        <v>3</v>
      </c>
      <c r="O755" s="54" t="s">
        <v>56</v>
      </c>
      <c r="P755" s="88" t="s">
        <v>47</v>
      </c>
      <c r="Q755" s="147">
        <v>50</v>
      </c>
      <c r="R755" s="54">
        <v>3</v>
      </c>
    </row>
    <row r="756" spans="1:19">
      <c r="A756" s="57">
        <v>33</v>
      </c>
      <c r="B756" s="58">
        <f>VLOOKUP($A756,Sheet1!$A$1:$C$95,3,FALSE)</f>
        <v>45271.636979166702</v>
      </c>
      <c r="C756" s="57" t="s">
        <v>502</v>
      </c>
      <c r="D756" s="57" t="s">
        <v>2783</v>
      </c>
      <c r="E756" s="57" t="s">
        <v>503</v>
      </c>
      <c r="F756" s="57" t="s">
        <v>504</v>
      </c>
      <c r="G756" s="57" t="s">
        <v>43</v>
      </c>
      <c r="H756" s="57" t="s">
        <v>505</v>
      </c>
      <c r="I756" s="57" t="str">
        <f>VLOOKUP(L756,Escuelas!$A$1:$C$720,3,FALSE)</f>
        <v>Educación</v>
      </c>
      <c r="J756" s="57" t="s">
        <v>506</v>
      </c>
      <c r="K756" s="124">
        <v>10627</v>
      </c>
      <c r="L756" s="157" t="s">
        <v>507</v>
      </c>
      <c r="M756" s="57">
        <v>1</v>
      </c>
      <c r="N756" s="82" t="s">
        <v>2767</v>
      </c>
      <c r="O756" s="57" t="str">
        <f>IF(ISERROR(VLOOKUP(K756, 'Catálogo VRAI'!A$1:A$1000,1, FALSE)),"No","Sí")</f>
        <v>Sí</v>
      </c>
      <c r="P756" s="57" t="s">
        <v>47</v>
      </c>
      <c r="Q756" s="89">
        <v>15</v>
      </c>
      <c r="R756" s="88">
        <v>1</v>
      </c>
    </row>
    <row r="757" spans="1:19">
      <c r="A757" s="57">
        <v>33</v>
      </c>
      <c r="B757" s="58">
        <f>VLOOKUP($A757,Sheet1!$A$1:$C$95,3,FALSE)</f>
        <v>45271.636979166702</v>
      </c>
      <c r="C757" s="57" t="s">
        <v>502</v>
      </c>
      <c r="D757" s="57" t="s">
        <v>2783</v>
      </c>
      <c r="E757" s="57" t="s">
        <v>503</v>
      </c>
      <c r="F757" s="57" t="s">
        <v>504</v>
      </c>
      <c r="G757" s="57" t="s">
        <v>43</v>
      </c>
      <c r="H757" s="57" t="s">
        <v>505</v>
      </c>
      <c r="I757" s="57" t="str">
        <f>VLOOKUP(L757,Escuelas!$A$1:$C$720,3,FALSE)</f>
        <v>Teología</v>
      </c>
      <c r="J757" s="57" t="s">
        <v>143</v>
      </c>
      <c r="K757" s="57">
        <v>14093</v>
      </c>
      <c r="L757" s="57" t="s">
        <v>144</v>
      </c>
      <c r="M757" s="57">
        <v>1</v>
      </c>
      <c r="N757" s="82" t="s">
        <v>56</v>
      </c>
      <c r="O757" s="57" t="str">
        <f>IF(ISERROR(VLOOKUP(K757, 'Catálogo VRAI'!A$1:A$1000,1, FALSE)),"No","Sí")</f>
        <v>Sí</v>
      </c>
      <c r="P757" s="57" t="s">
        <v>47</v>
      </c>
      <c r="Q757" s="89">
        <v>15</v>
      </c>
      <c r="R757" s="88">
        <v>2</v>
      </c>
      <c r="S757" t="s">
        <v>2784</v>
      </c>
    </row>
    <row r="758" spans="1:19">
      <c r="A758" s="57">
        <v>33</v>
      </c>
      <c r="B758" s="58">
        <f>VLOOKUP($A758,Sheet1!$A$1:$C$95,3,FALSE)</f>
        <v>45271.636979166702</v>
      </c>
      <c r="C758" s="57" t="s">
        <v>502</v>
      </c>
      <c r="D758" s="57" t="s">
        <v>2783</v>
      </c>
      <c r="E758" s="57" t="s">
        <v>503</v>
      </c>
      <c r="F758" s="57" t="s">
        <v>504</v>
      </c>
      <c r="G758" s="57" t="s">
        <v>43</v>
      </c>
      <c r="H758" s="57" t="s">
        <v>505</v>
      </c>
      <c r="I758" s="57" t="str">
        <f>VLOOKUP(L758,Escuelas!$A$1:$C$720,3,FALSE)</f>
        <v>Ciencia Política</v>
      </c>
      <c r="J758" s="57" t="s">
        <v>508</v>
      </c>
      <c r="K758" s="57">
        <v>29305</v>
      </c>
      <c r="L758" s="57" t="s">
        <v>82</v>
      </c>
      <c r="M758" s="57">
        <v>1</v>
      </c>
      <c r="N758" s="82" t="s">
        <v>47</v>
      </c>
      <c r="O758" s="57" t="str">
        <f>IF(ISERROR(VLOOKUP(K758, 'Catálogo VRAI'!A$1:A$1000,1, FALSE)),"No","Sí")</f>
        <v>Sí</v>
      </c>
      <c r="P758" s="57" t="s">
        <v>47</v>
      </c>
      <c r="Q758" s="89">
        <v>15</v>
      </c>
      <c r="R758" s="88">
        <v>3</v>
      </c>
      <c r="S758" t="s">
        <v>2785</v>
      </c>
    </row>
    <row r="759" spans="1:19">
      <c r="A759" s="57">
        <v>33</v>
      </c>
      <c r="B759" s="58">
        <f>VLOOKUP($A759,Sheet1!$A$1:$C$95,3,FALSE)</f>
        <v>45271.636979166702</v>
      </c>
      <c r="C759" s="57" t="s">
        <v>502</v>
      </c>
      <c r="D759" s="57" t="s">
        <v>2783</v>
      </c>
      <c r="E759" s="57" t="s">
        <v>503</v>
      </c>
      <c r="F759" s="57" t="s">
        <v>504</v>
      </c>
      <c r="G759" s="57" t="s">
        <v>43</v>
      </c>
      <c r="H759" s="57" t="s">
        <v>505</v>
      </c>
      <c r="I759" s="57" t="str">
        <f>VLOOKUP(L759,Escuelas!$A$1:$C$720,3,FALSE)</f>
        <v>Historia</v>
      </c>
      <c r="J759" s="57" t="s">
        <v>142</v>
      </c>
      <c r="K759" s="57">
        <v>17341</v>
      </c>
      <c r="L759" s="57" t="s">
        <v>51</v>
      </c>
      <c r="M759" s="57">
        <v>1</v>
      </c>
      <c r="N759" s="82" t="s">
        <v>56</v>
      </c>
      <c r="O759" s="57" t="str">
        <f>IF(ISERROR(VLOOKUP(K759, 'Catálogo VRAI'!A$1:A$1000,1, FALSE)),"No","Sí")</f>
        <v>Sí</v>
      </c>
      <c r="P759" s="57" t="s">
        <v>47</v>
      </c>
      <c r="Q759" s="89">
        <v>15</v>
      </c>
      <c r="R759" s="88">
        <v>4</v>
      </c>
    </row>
    <row r="760" spans="1:19">
      <c r="A760" s="57">
        <v>33</v>
      </c>
      <c r="B760" s="58">
        <f>VLOOKUP($A760,Sheet1!$A$1:$C$95,3,FALSE)</f>
        <v>45271.636979166702</v>
      </c>
      <c r="C760" s="57" t="s">
        <v>502</v>
      </c>
      <c r="D760" s="57" t="s">
        <v>2783</v>
      </c>
      <c r="E760" s="57" t="s">
        <v>503</v>
      </c>
      <c r="F760" s="57" t="s">
        <v>504</v>
      </c>
      <c r="G760" s="57" t="s">
        <v>43</v>
      </c>
      <c r="H760" s="57" t="s">
        <v>505</v>
      </c>
      <c r="I760" s="57" t="str">
        <f>VLOOKUP(L760,Escuelas!$A$1:$C$720,3,FALSE)</f>
        <v>Ciencia Política</v>
      </c>
      <c r="J760" s="57" t="s">
        <v>509</v>
      </c>
      <c r="K760" s="57">
        <v>29303</v>
      </c>
      <c r="L760" s="57" t="s">
        <v>510</v>
      </c>
      <c r="M760" s="57">
        <v>1</v>
      </c>
      <c r="N760" s="82" t="s">
        <v>56</v>
      </c>
      <c r="O760" s="57" t="str">
        <f>IF(ISERROR(VLOOKUP(K760, 'Catálogo VRAI'!A$1:A$1000,1, FALSE)),"No","Sí")</f>
        <v>Sí</v>
      </c>
      <c r="P760" s="57" t="s">
        <v>47</v>
      </c>
      <c r="Q760" s="89">
        <v>15</v>
      </c>
      <c r="R760" s="88">
        <v>5</v>
      </c>
    </row>
    <row r="761" spans="1:19">
      <c r="A761" s="88">
        <v>33</v>
      </c>
      <c r="B761" s="135">
        <v>45324.31525457176</v>
      </c>
      <c r="C761" s="88" t="s">
        <v>3817</v>
      </c>
      <c r="D761" s="102" t="s">
        <v>3827</v>
      </c>
      <c r="E761" s="104">
        <v>1107941</v>
      </c>
      <c r="F761" s="88" t="s">
        <v>3819</v>
      </c>
      <c r="G761" s="88" t="s">
        <v>231</v>
      </c>
      <c r="H761" s="88" t="s">
        <v>3820</v>
      </c>
      <c r="I761" s="88" t="s">
        <v>773</v>
      </c>
      <c r="J761" s="88" t="s">
        <v>3821</v>
      </c>
      <c r="K761" s="88">
        <v>29329</v>
      </c>
      <c r="L761" s="88" t="s">
        <v>3822</v>
      </c>
      <c r="M761" s="88">
        <v>4</v>
      </c>
      <c r="O761" s="54" t="s">
        <v>47</v>
      </c>
      <c r="P761" s="88" t="s">
        <v>47</v>
      </c>
      <c r="Q761" s="147">
        <v>50</v>
      </c>
      <c r="R761" s="54">
        <v>4</v>
      </c>
    </row>
    <row r="762" spans="1:19">
      <c r="A762" s="57">
        <v>34</v>
      </c>
      <c r="B762" s="58">
        <f>VLOOKUP($A762,Sheet1!$A$1:$C$95,3,FALSE)</f>
        <v>45271.641759259299</v>
      </c>
      <c r="C762" s="57" t="s">
        <v>511</v>
      </c>
      <c r="D762" s="57" t="s">
        <v>2786</v>
      </c>
      <c r="E762" s="57" t="s">
        <v>512</v>
      </c>
      <c r="F762" s="57" t="s">
        <v>513</v>
      </c>
      <c r="G762" s="57" t="s">
        <v>231</v>
      </c>
      <c r="H762" s="57" t="s">
        <v>514</v>
      </c>
      <c r="I762" s="57" t="str">
        <f>VLOOKUP(L762,Escuelas!$A$1:$C$720,3,FALSE)</f>
        <v>Diseño</v>
      </c>
      <c r="J762" s="57" t="s">
        <v>515</v>
      </c>
      <c r="K762" s="57">
        <v>27891</v>
      </c>
      <c r="L762" s="57" t="s">
        <v>516</v>
      </c>
      <c r="M762" s="57">
        <v>1</v>
      </c>
      <c r="N762" s="82" t="s">
        <v>2771</v>
      </c>
      <c r="O762" s="57" t="str">
        <f>IF(ISERROR(VLOOKUP(K762, 'Catálogo VRAI'!A$1:A$1000,1, FALSE)),"No","Sí")</f>
        <v>Sí</v>
      </c>
      <c r="P762" s="57" t="s">
        <v>47</v>
      </c>
      <c r="Q762" s="89">
        <v>50</v>
      </c>
      <c r="R762" s="88">
        <v>1</v>
      </c>
    </row>
    <row r="763" spans="1:19">
      <c r="A763" s="57">
        <v>34</v>
      </c>
      <c r="B763" s="58">
        <f>VLOOKUP($A763,Sheet1!$A$1:$C$95,3,FALSE)</f>
        <v>45271.641759259299</v>
      </c>
      <c r="C763" s="57" t="s">
        <v>511</v>
      </c>
      <c r="D763" s="57" t="s">
        <v>2786</v>
      </c>
      <c r="E763" s="57" t="s">
        <v>512</v>
      </c>
      <c r="F763" s="57" t="s">
        <v>513</v>
      </c>
      <c r="G763" s="57" t="s">
        <v>231</v>
      </c>
      <c r="H763" s="57" t="s">
        <v>514</v>
      </c>
      <c r="I763" s="57" t="str">
        <f>VLOOKUP(L763,Escuelas!$A$1:$C$720,3,FALSE)</f>
        <v>Diseño</v>
      </c>
      <c r="J763" s="57" t="s">
        <v>517</v>
      </c>
      <c r="K763" s="157">
        <v>11796</v>
      </c>
      <c r="L763" s="157" t="s">
        <v>518</v>
      </c>
      <c r="M763" s="57">
        <v>1</v>
      </c>
      <c r="N763" s="82" t="s">
        <v>47</v>
      </c>
      <c r="O763" s="57" t="str">
        <f>IF(ISERROR(VLOOKUP(K763, 'Catálogo VRAI'!A$1:A$1000,1, FALSE)),"No","Sí")</f>
        <v>Sí</v>
      </c>
      <c r="P763" s="57" t="s">
        <v>47</v>
      </c>
      <c r="Q763" s="89">
        <v>50</v>
      </c>
      <c r="R763" s="88">
        <v>2</v>
      </c>
    </row>
    <row r="764" spans="1:19">
      <c r="A764" s="57">
        <v>34</v>
      </c>
      <c r="B764" s="58">
        <f>VLOOKUP($A764,Sheet1!$A$1:$C$95,3,FALSE)</f>
        <v>45271.641759259299</v>
      </c>
      <c r="C764" s="57" t="s">
        <v>511</v>
      </c>
      <c r="D764" s="57" t="s">
        <v>2786</v>
      </c>
      <c r="E764" s="57" t="s">
        <v>512</v>
      </c>
      <c r="F764" s="57" t="s">
        <v>513</v>
      </c>
      <c r="G764" s="57" t="s">
        <v>231</v>
      </c>
      <c r="H764" s="57" t="s">
        <v>514</v>
      </c>
      <c r="I764" s="57" t="str">
        <f>VLOOKUP(L764,Escuelas!$A$1:$C$720,3,FALSE)</f>
        <v>Diseño</v>
      </c>
      <c r="J764" s="57" t="s">
        <v>519</v>
      </c>
      <c r="K764" s="57">
        <v>12064</v>
      </c>
      <c r="L764" s="57" t="s">
        <v>520</v>
      </c>
      <c r="M764" s="57">
        <v>1</v>
      </c>
      <c r="N764" s="82" t="s">
        <v>56</v>
      </c>
      <c r="O764" s="57" t="str">
        <f>IF(ISERROR(VLOOKUP(K764, 'Catálogo VRAI'!A$1:A$1000,1, FALSE)),"No","Sí")</f>
        <v>Sí</v>
      </c>
      <c r="P764" s="57" t="s">
        <v>56</v>
      </c>
      <c r="Q764" s="89">
        <v>50</v>
      </c>
      <c r="R764" s="88">
        <v>3</v>
      </c>
    </row>
    <row r="765" spans="1:19">
      <c r="A765" s="57">
        <v>34</v>
      </c>
      <c r="B765" s="58">
        <f>VLOOKUP($A765,Sheet1!$A$1:$C$95,3,FALSE)</f>
        <v>45271.641759259299</v>
      </c>
      <c r="C765" s="57" t="s">
        <v>511</v>
      </c>
      <c r="D765" s="57" t="s">
        <v>2786</v>
      </c>
      <c r="E765" s="57" t="s">
        <v>512</v>
      </c>
      <c r="F765" s="57" t="s">
        <v>513</v>
      </c>
      <c r="G765" s="57" t="s">
        <v>231</v>
      </c>
      <c r="H765" s="57" t="s">
        <v>514</v>
      </c>
      <c r="I765" s="57" t="str">
        <f>VLOOKUP(L765,Escuelas!$A$1:$C$720,3,FALSE)</f>
        <v>Diseño</v>
      </c>
      <c r="J765" s="57" t="s">
        <v>521</v>
      </c>
      <c r="K765" s="57">
        <v>12002</v>
      </c>
      <c r="L765" s="57" t="s">
        <v>522</v>
      </c>
      <c r="M765" s="57">
        <v>1</v>
      </c>
      <c r="N765" s="82" t="s">
        <v>47</v>
      </c>
      <c r="O765" s="57" t="str">
        <f>IF(ISERROR(VLOOKUP(K765, 'Catálogo VRAI'!A$1:A$1000,1, FALSE)),"No","Sí")</f>
        <v>Sí</v>
      </c>
      <c r="P765" s="57" t="s">
        <v>56</v>
      </c>
      <c r="Q765" s="89">
        <v>50</v>
      </c>
      <c r="R765" s="88">
        <v>4</v>
      </c>
    </row>
    <row r="766" spans="1:19">
      <c r="A766" s="57">
        <v>34</v>
      </c>
      <c r="B766" s="58">
        <f>VLOOKUP($A766,Sheet1!$A$1:$C$95,3,FALSE)</f>
        <v>45271.641759259299</v>
      </c>
      <c r="C766" s="57" t="s">
        <v>511</v>
      </c>
      <c r="D766" s="57" t="s">
        <v>2786</v>
      </c>
      <c r="E766" s="57" t="s">
        <v>512</v>
      </c>
      <c r="F766" s="57" t="s">
        <v>513</v>
      </c>
      <c r="G766" s="57" t="s">
        <v>231</v>
      </c>
      <c r="H766" s="57" t="s">
        <v>514</v>
      </c>
      <c r="I766" s="57" t="str">
        <f>VLOOKUP(L766,Escuelas!$A$1:$C$720,3,FALSE)</f>
        <v>Diseño</v>
      </c>
      <c r="J766" s="57" t="s">
        <v>523</v>
      </c>
      <c r="K766" s="57">
        <v>28872</v>
      </c>
      <c r="L766" s="57" t="s">
        <v>524</v>
      </c>
      <c r="M766" s="57">
        <v>1</v>
      </c>
      <c r="N766" s="82" t="s">
        <v>2771</v>
      </c>
      <c r="O766" s="57" t="str">
        <f>IF(ISERROR(VLOOKUP(K766, 'Catálogo VRAI'!A$1:A$1000,1, FALSE)),"No","Sí")</f>
        <v>Sí</v>
      </c>
      <c r="P766" s="57" t="s">
        <v>56</v>
      </c>
      <c r="Q766" s="89">
        <v>50</v>
      </c>
      <c r="R766" s="88">
        <v>5</v>
      </c>
    </row>
    <row r="767" spans="1:19">
      <c r="A767" s="57">
        <v>34</v>
      </c>
      <c r="B767" s="58">
        <f>VLOOKUP($A767,Sheet1!$A$1:$C$95,3,FALSE)</f>
        <v>45271.641759259299</v>
      </c>
      <c r="C767" s="57" t="s">
        <v>511</v>
      </c>
      <c r="D767" s="57" t="s">
        <v>2786</v>
      </c>
      <c r="E767" s="57" t="s">
        <v>512</v>
      </c>
      <c r="F767" s="57" t="s">
        <v>513</v>
      </c>
      <c r="G767" s="57" t="s">
        <v>231</v>
      </c>
      <c r="H767" s="57" t="s">
        <v>514</v>
      </c>
      <c r="I767" s="57" t="str">
        <f>VLOOKUP(L767,Escuelas!$A$1:$C$720,3,FALSE)</f>
        <v>Diseño</v>
      </c>
      <c r="J767" s="57" t="s">
        <v>525</v>
      </c>
      <c r="K767" s="57">
        <v>11629</v>
      </c>
      <c r="L767" s="57" t="s">
        <v>526</v>
      </c>
      <c r="M767" s="57">
        <v>1</v>
      </c>
      <c r="N767" s="82" t="s">
        <v>47</v>
      </c>
      <c r="O767" s="57" t="str">
        <f>IF(ISERROR(VLOOKUP(K767, 'Catálogo VRAI'!A$1:A$1000,1, FALSE)),"No","Sí")</f>
        <v>Sí</v>
      </c>
      <c r="P767" s="57" t="s">
        <v>56</v>
      </c>
      <c r="Q767" s="89">
        <v>50</v>
      </c>
      <c r="R767" s="88">
        <v>6</v>
      </c>
    </row>
    <row r="768" spans="1:19">
      <c r="A768" s="57">
        <v>34</v>
      </c>
      <c r="B768" s="58">
        <f>VLOOKUP($A768,Sheet1!$A$1:$C$95,3,FALSE)</f>
        <v>45271.641759259299</v>
      </c>
      <c r="C768" s="57" t="s">
        <v>511</v>
      </c>
      <c r="D768" s="57" t="s">
        <v>2786</v>
      </c>
      <c r="E768" s="57" t="s">
        <v>512</v>
      </c>
      <c r="F768" s="57" t="s">
        <v>513</v>
      </c>
      <c r="G768" s="57" t="s">
        <v>231</v>
      </c>
      <c r="H768" s="57" t="s">
        <v>514</v>
      </c>
      <c r="I768" s="57" t="str">
        <f>VLOOKUP(L768,Escuelas!$A$1:$C$720,3,FALSE)</f>
        <v>Diseño</v>
      </c>
      <c r="J768" s="57" t="s">
        <v>527</v>
      </c>
      <c r="K768" s="57">
        <v>27889</v>
      </c>
      <c r="L768" s="57" t="s">
        <v>528</v>
      </c>
      <c r="M768" s="57">
        <v>1</v>
      </c>
      <c r="N768" s="82" t="s">
        <v>2767</v>
      </c>
      <c r="O768" s="57" t="str">
        <f>IF(ISERROR(VLOOKUP(K768, 'Catálogo VRAI'!A$1:A$1000,1, FALSE)),"No","Sí")</f>
        <v>Sí</v>
      </c>
      <c r="P768" s="57" t="s">
        <v>56</v>
      </c>
      <c r="Q768" s="89">
        <v>50</v>
      </c>
      <c r="R768" s="88">
        <v>7</v>
      </c>
    </row>
    <row r="769" spans="1:18">
      <c r="A769" s="57">
        <v>34</v>
      </c>
      <c r="B769" s="58">
        <f>VLOOKUP($A769,Sheet1!$A$1:$C$95,3,FALSE)</f>
        <v>45271.641759259299</v>
      </c>
      <c r="C769" s="57" t="s">
        <v>511</v>
      </c>
      <c r="D769" s="57" t="s">
        <v>2786</v>
      </c>
      <c r="E769" s="57" t="s">
        <v>512</v>
      </c>
      <c r="F769" s="57" t="s">
        <v>513</v>
      </c>
      <c r="G769" s="57" t="s">
        <v>231</v>
      </c>
      <c r="H769" s="57" t="s">
        <v>514</v>
      </c>
      <c r="I769" s="57" t="str">
        <f>VLOOKUP(L769,Escuelas!$A$1:$C$720,3,FALSE)</f>
        <v>Diseño</v>
      </c>
      <c r="J769" s="57" t="s">
        <v>529</v>
      </c>
      <c r="K769" s="57">
        <v>19907</v>
      </c>
      <c r="L769" s="57" t="s">
        <v>530</v>
      </c>
      <c r="M769" s="57">
        <v>1</v>
      </c>
      <c r="N769" s="82" t="s">
        <v>47</v>
      </c>
      <c r="O769" s="57" t="str">
        <f>IF(ISERROR(VLOOKUP(K769, 'Catálogo VRAI'!A$1:A$1000,1, FALSE)),"No","Sí")</f>
        <v>Sí</v>
      </c>
      <c r="P769" s="57" t="s">
        <v>56</v>
      </c>
      <c r="Q769" s="89">
        <v>50</v>
      </c>
      <c r="R769" s="88">
        <v>8</v>
      </c>
    </row>
    <row r="770" spans="1:18">
      <c r="A770" s="88">
        <v>34</v>
      </c>
      <c r="B770" s="135">
        <v>45325.31525457176</v>
      </c>
      <c r="C770" s="88" t="s">
        <v>3817</v>
      </c>
      <c r="D770" s="102" t="s">
        <v>3828</v>
      </c>
      <c r="E770" s="104">
        <v>1107941</v>
      </c>
      <c r="F770" s="88" t="s">
        <v>3819</v>
      </c>
      <c r="G770" s="88" t="s">
        <v>231</v>
      </c>
      <c r="H770" s="88" t="s">
        <v>3820</v>
      </c>
      <c r="I770" s="88" t="s">
        <v>773</v>
      </c>
      <c r="J770" s="88" t="s">
        <v>612</v>
      </c>
      <c r="K770" s="88">
        <v>19907</v>
      </c>
      <c r="L770" s="88" t="s">
        <v>530</v>
      </c>
      <c r="M770" s="88">
        <v>5</v>
      </c>
      <c r="O770" s="54" t="s">
        <v>47</v>
      </c>
      <c r="P770" s="88" t="s">
        <v>47</v>
      </c>
      <c r="Q770" s="147">
        <v>50</v>
      </c>
      <c r="R770" s="54">
        <v>5</v>
      </c>
    </row>
    <row r="771" spans="1:18">
      <c r="A771" s="57">
        <v>35</v>
      </c>
      <c r="B771" s="58">
        <f>VLOOKUP($A771,Sheet1!$A$1:$C$95,3,FALSE)</f>
        <v>45271.651319444398</v>
      </c>
      <c r="C771" s="57" t="s">
        <v>531</v>
      </c>
      <c r="D771" s="57" t="s">
        <v>532</v>
      </c>
      <c r="E771" s="57" t="s">
        <v>533</v>
      </c>
      <c r="F771" s="57" t="s">
        <v>534</v>
      </c>
      <c r="G771" s="57" t="s">
        <v>43</v>
      </c>
      <c r="H771" s="57" t="s">
        <v>505</v>
      </c>
      <c r="I771" s="57" t="str">
        <f>VLOOKUP(L771,Escuelas!$A$1:$C$720,3,FALSE)</f>
        <v>Filosofía</v>
      </c>
      <c r="J771" s="57" t="s">
        <v>535</v>
      </c>
      <c r="K771" s="57">
        <v>30486</v>
      </c>
      <c r="L771" s="57" t="s">
        <v>1037</v>
      </c>
      <c r="M771" s="57">
        <v>1</v>
      </c>
      <c r="N771" s="82" t="s">
        <v>2771</v>
      </c>
      <c r="O771" s="57" t="str">
        <f>IF(ISERROR(VLOOKUP(K771, 'Catálogo VRAI'!A$1:A$1000,1, FALSE)),"No","Sí")</f>
        <v>Sí</v>
      </c>
      <c r="P771" s="57" t="s">
        <v>47</v>
      </c>
      <c r="Q771" s="89">
        <v>15</v>
      </c>
      <c r="R771" s="88">
        <v>1</v>
      </c>
    </row>
    <row r="772" spans="1:18">
      <c r="A772" s="57">
        <v>35</v>
      </c>
      <c r="B772" s="58">
        <f>VLOOKUP($A772,Sheet1!$A$1:$C$95,3,FALSE)</f>
        <v>45271.651319444398</v>
      </c>
      <c r="C772" s="57" t="s">
        <v>531</v>
      </c>
      <c r="D772" s="57" t="s">
        <v>532</v>
      </c>
      <c r="E772" s="57" t="s">
        <v>533</v>
      </c>
      <c r="F772" s="57" t="s">
        <v>534</v>
      </c>
      <c r="G772" s="57" t="s">
        <v>43</v>
      </c>
      <c r="H772" s="57" t="s">
        <v>505</v>
      </c>
      <c r="I772" s="57" t="str">
        <f>VLOOKUP(L772,Escuelas!$A$1:$C$720,3,FALSE)</f>
        <v>Psicología</v>
      </c>
      <c r="J772" s="57" t="s">
        <v>537</v>
      </c>
      <c r="K772" s="57">
        <v>14853</v>
      </c>
      <c r="L772" s="57" t="s">
        <v>538</v>
      </c>
      <c r="M772" s="57">
        <v>1</v>
      </c>
      <c r="N772" s="82" t="s">
        <v>47</v>
      </c>
      <c r="O772" s="57" t="str">
        <f>IF(ISERROR(VLOOKUP(K772, 'Catálogo VRAI'!A$1:A$1000,1, FALSE)),"No","Sí")</f>
        <v>Sí</v>
      </c>
      <c r="P772" s="57" t="s">
        <v>47</v>
      </c>
      <c r="Q772" s="89">
        <v>15</v>
      </c>
      <c r="R772" s="88">
        <v>2</v>
      </c>
    </row>
    <row r="773" spans="1:18">
      <c r="A773" s="57">
        <v>35</v>
      </c>
      <c r="B773" s="58">
        <f>VLOOKUP($A773,Sheet1!$A$1:$C$95,3,FALSE)</f>
        <v>45271.651319444398</v>
      </c>
      <c r="C773" s="57" t="s">
        <v>531</v>
      </c>
      <c r="D773" s="57" t="s">
        <v>532</v>
      </c>
      <c r="E773" s="57" t="s">
        <v>533</v>
      </c>
      <c r="F773" s="57" t="s">
        <v>534</v>
      </c>
      <c r="G773" s="57" t="s">
        <v>43</v>
      </c>
      <c r="H773" s="57" t="s">
        <v>505</v>
      </c>
      <c r="I773" s="57" t="str">
        <f>VLOOKUP(L773,Escuelas!$A$1:$C$720,3,FALSE)</f>
        <v>Psicología</v>
      </c>
      <c r="J773" s="57" t="s">
        <v>539</v>
      </c>
      <c r="K773" s="57">
        <v>11229</v>
      </c>
      <c r="L773" s="57" t="s">
        <v>540</v>
      </c>
      <c r="M773" s="57">
        <v>1</v>
      </c>
      <c r="N773" s="82" t="s">
        <v>56</v>
      </c>
      <c r="O773" s="57" t="str">
        <f>IF(ISERROR(VLOOKUP(K773, 'Catálogo VRAI'!A$1:A$1000,1, FALSE)),"No","Sí")</f>
        <v>Sí</v>
      </c>
      <c r="P773" s="57" t="s">
        <v>47</v>
      </c>
      <c r="Q773" s="89">
        <v>15</v>
      </c>
      <c r="R773" s="88">
        <v>3</v>
      </c>
    </row>
    <row r="774" spans="1:18">
      <c r="A774" s="57">
        <v>35</v>
      </c>
      <c r="B774" s="58">
        <f>VLOOKUP($A774,Sheet1!$A$1:$C$95,3,FALSE)</f>
        <v>45271.651319444398</v>
      </c>
      <c r="C774" s="57" t="s">
        <v>531</v>
      </c>
      <c r="D774" s="57" t="s">
        <v>532</v>
      </c>
      <c r="E774" s="57" t="s">
        <v>533</v>
      </c>
      <c r="F774" s="57" t="s">
        <v>534</v>
      </c>
      <c r="G774" s="57" t="s">
        <v>43</v>
      </c>
      <c r="H774" s="57" t="s">
        <v>505</v>
      </c>
      <c r="I774" s="57" t="s">
        <v>541</v>
      </c>
      <c r="J774" s="57" t="s">
        <v>542</v>
      </c>
      <c r="K774" s="57">
        <v>27733</v>
      </c>
      <c r="L774" s="57" t="s">
        <v>543</v>
      </c>
      <c r="M774" s="57">
        <v>1</v>
      </c>
      <c r="N774" s="82" t="s">
        <v>2770</v>
      </c>
      <c r="O774" s="57" t="str">
        <f>IF(ISERROR(VLOOKUP(K774, 'Catálogo VRAI'!A$1:A$1000,1, FALSE)),"No","Sí")</f>
        <v>Sí</v>
      </c>
      <c r="P774" s="57" t="s">
        <v>47</v>
      </c>
      <c r="Q774" s="89">
        <v>15</v>
      </c>
      <c r="R774" s="88">
        <v>4</v>
      </c>
    </row>
    <row r="775" spans="1:18">
      <c r="A775" s="57">
        <v>35</v>
      </c>
      <c r="B775" s="58">
        <f>VLOOKUP($A775,Sheet1!$A$1:$C$95,3,FALSE)</f>
        <v>45271.651319444398</v>
      </c>
      <c r="C775" s="57" t="s">
        <v>531</v>
      </c>
      <c r="D775" s="57" t="s">
        <v>532</v>
      </c>
      <c r="E775" s="57" t="s">
        <v>533</v>
      </c>
      <c r="F775" s="57" t="s">
        <v>534</v>
      </c>
      <c r="G775" s="57" t="s">
        <v>43</v>
      </c>
      <c r="H775" s="57" t="s">
        <v>505</v>
      </c>
      <c r="I775" s="57" t="str">
        <f>VLOOKUP(L775,Escuelas!$A$1:$C$720,3,FALSE)</f>
        <v>Letras</v>
      </c>
      <c r="J775" s="57" t="s">
        <v>544</v>
      </c>
      <c r="K775" s="57">
        <v>29768</v>
      </c>
      <c r="L775" s="57" t="s">
        <v>139</v>
      </c>
      <c r="M775" s="57">
        <v>1</v>
      </c>
      <c r="N775" s="82" t="s">
        <v>47</v>
      </c>
      <c r="O775" s="57" t="str">
        <f>IF(ISERROR(VLOOKUP(K775, 'Catálogo VRAI'!A$1:A$1000,1, FALSE)),"No","Sí")</f>
        <v>Sí</v>
      </c>
      <c r="P775" s="57" t="s">
        <v>47</v>
      </c>
      <c r="Q775" s="89">
        <v>15</v>
      </c>
      <c r="R775" s="88">
        <v>5</v>
      </c>
    </row>
    <row r="776" spans="1:18">
      <c r="A776" s="88">
        <v>35</v>
      </c>
      <c r="B776" s="135">
        <v>45326.31525457176</v>
      </c>
      <c r="C776" s="88" t="s">
        <v>3817</v>
      </c>
      <c r="D776" s="102" t="s">
        <v>3829</v>
      </c>
      <c r="E776" s="104">
        <v>1107941</v>
      </c>
      <c r="F776" s="88" t="s">
        <v>3819</v>
      </c>
      <c r="G776" s="88" t="s">
        <v>231</v>
      </c>
      <c r="H776" s="88" t="s">
        <v>3820</v>
      </c>
      <c r="I776" s="88" t="s">
        <v>773</v>
      </c>
      <c r="J776" s="88" t="s">
        <v>519</v>
      </c>
      <c r="K776" s="88">
        <v>12064</v>
      </c>
      <c r="L776" s="88" t="s">
        <v>520</v>
      </c>
      <c r="M776" s="88">
        <v>6</v>
      </c>
      <c r="O776" s="54" t="s">
        <v>56</v>
      </c>
      <c r="P776" s="88" t="s">
        <v>47</v>
      </c>
      <c r="Q776" s="147">
        <v>50</v>
      </c>
      <c r="R776" s="54">
        <v>6</v>
      </c>
    </row>
    <row r="777" spans="1:18">
      <c r="A777" s="57">
        <v>36</v>
      </c>
      <c r="B777" s="58">
        <f>VLOOKUP($A777,Sheet1!$A$1:$C$95,3,FALSE)</f>
        <v>45271.676018518498</v>
      </c>
      <c r="C777" s="57" t="s">
        <v>546</v>
      </c>
      <c r="D777" s="57" t="s">
        <v>547</v>
      </c>
      <c r="E777" s="57" t="s">
        <v>548</v>
      </c>
      <c r="F777" s="57" t="s">
        <v>549</v>
      </c>
      <c r="G777" s="57" t="s">
        <v>231</v>
      </c>
      <c r="H777" s="57" t="s">
        <v>550</v>
      </c>
      <c r="I777" s="57" t="str">
        <f>VLOOKUP(L777,Escuelas!$A$1:$C$720,3,FALSE)</f>
        <v>Economía y Administración</v>
      </c>
      <c r="J777" s="57" t="s">
        <v>132</v>
      </c>
      <c r="K777" s="57">
        <v>25995</v>
      </c>
      <c r="L777" s="57" t="s">
        <v>133</v>
      </c>
      <c r="M777" s="57">
        <v>3</v>
      </c>
      <c r="N777" s="82" t="s">
        <v>47</v>
      </c>
      <c r="O777" s="57" t="str">
        <f>IF(ISERROR(VLOOKUP(K777, 'Catálogo VRAI'!A$1:A$1000,1, FALSE)),"No","Sí")</f>
        <v>Sí</v>
      </c>
      <c r="P777" s="57" t="s">
        <v>47</v>
      </c>
      <c r="Q777" s="89">
        <v>50</v>
      </c>
      <c r="R777" s="88">
        <v>1</v>
      </c>
    </row>
    <row r="778" spans="1:18">
      <c r="A778" s="57">
        <v>36</v>
      </c>
      <c r="B778" s="58">
        <f>VLOOKUP($A778,Sheet1!$A$1:$C$95,3,FALSE)</f>
        <v>45271.676018518498</v>
      </c>
      <c r="C778" s="57" t="s">
        <v>546</v>
      </c>
      <c r="D778" s="57" t="s">
        <v>547</v>
      </c>
      <c r="E778" s="57" t="s">
        <v>548</v>
      </c>
      <c r="F778" s="57" t="s">
        <v>549</v>
      </c>
      <c r="G778" s="57" t="s">
        <v>231</v>
      </c>
      <c r="H778" s="57" t="s">
        <v>550</v>
      </c>
      <c r="I778" s="57" t="str">
        <f>VLOOKUP(L778,Escuelas!$A$1:$C$720,3,FALSE)</f>
        <v>Economía y Administración</v>
      </c>
      <c r="J778" s="57" t="s">
        <v>551</v>
      </c>
      <c r="K778" s="57">
        <v>28071</v>
      </c>
      <c r="L778" s="57" t="s">
        <v>552</v>
      </c>
      <c r="M778" s="57">
        <v>1</v>
      </c>
      <c r="N778" s="82" t="s">
        <v>2771</v>
      </c>
      <c r="O778" s="57" t="str">
        <f>IF(ISERROR(VLOOKUP(K778, 'Catálogo VRAI'!A$1:A$1000,1, FALSE)),"No","Sí")</f>
        <v>Sí</v>
      </c>
      <c r="P778" s="57" t="s">
        <v>56</v>
      </c>
      <c r="Q778" s="89">
        <v>50</v>
      </c>
      <c r="R778" s="88">
        <v>2</v>
      </c>
    </row>
    <row r="779" spans="1:18">
      <c r="A779" s="57">
        <v>36</v>
      </c>
      <c r="B779" s="58">
        <f>VLOOKUP($A779,Sheet1!$A$1:$C$95,3,FALSE)</f>
        <v>45271.676018518498</v>
      </c>
      <c r="C779" s="57" t="s">
        <v>546</v>
      </c>
      <c r="D779" s="57" t="s">
        <v>547</v>
      </c>
      <c r="E779" s="57" t="s">
        <v>548</v>
      </c>
      <c r="F779" s="57" t="s">
        <v>549</v>
      </c>
      <c r="G779" s="57" t="s">
        <v>231</v>
      </c>
      <c r="H779" s="57" t="s">
        <v>550</v>
      </c>
      <c r="I779" s="57" t="str">
        <f>VLOOKUP(L779,Escuelas!$A$1:$C$720,3,FALSE)</f>
        <v>Economía y Administración</v>
      </c>
      <c r="J779" s="57" t="s">
        <v>553</v>
      </c>
      <c r="K779" s="57">
        <v>12968</v>
      </c>
      <c r="L779" s="57" t="s">
        <v>554</v>
      </c>
      <c r="M779" s="57">
        <v>1</v>
      </c>
      <c r="N779" s="82" t="s">
        <v>47</v>
      </c>
      <c r="O779" s="57" t="str">
        <f>IF(ISERROR(VLOOKUP(K779, 'Catálogo VRAI'!A$1:A$1000,1, FALSE)),"No","Sí")</f>
        <v>Sí</v>
      </c>
      <c r="P779" s="57" t="s">
        <v>56</v>
      </c>
      <c r="Q779" s="89">
        <v>50</v>
      </c>
      <c r="R779" s="88">
        <v>3</v>
      </c>
    </row>
    <row r="780" spans="1:18">
      <c r="A780" s="57">
        <v>36</v>
      </c>
      <c r="B780" s="58">
        <f>VLOOKUP($A780,Sheet1!$A$1:$C$95,3,FALSE)</f>
        <v>45271.676018518498</v>
      </c>
      <c r="C780" s="57" t="s">
        <v>546</v>
      </c>
      <c r="D780" s="57" t="s">
        <v>547</v>
      </c>
      <c r="E780" s="57" t="s">
        <v>548</v>
      </c>
      <c r="F780" s="57" t="s">
        <v>549</v>
      </c>
      <c r="G780" s="57" t="s">
        <v>231</v>
      </c>
      <c r="H780" s="57" t="s">
        <v>550</v>
      </c>
      <c r="I780" s="57" t="str">
        <f>VLOOKUP(L780,Escuelas!$A$1:$C$720,3,FALSE)</f>
        <v>Economía y Administración</v>
      </c>
      <c r="J780" s="57" t="s">
        <v>555</v>
      </c>
      <c r="K780" s="57">
        <v>12965</v>
      </c>
      <c r="L780" s="57" t="s">
        <v>263</v>
      </c>
      <c r="M780" s="57">
        <v>2</v>
      </c>
      <c r="N780" s="82" t="s">
        <v>47</v>
      </c>
      <c r="O780" s="57" t="str">
        <f>IF(ISERROR(VLOOKUP(K780, 'Catálogo VRAI'!A$1:A$1000,1, FALSE)),"No","Sí")</f>
        <v>Sí</v>
      </c>
      <c r="P780" s="57" t="s">
        <v>56</v>
      </c>
      <c r="Q780" s="89">
        <v>50</v>
      </c>
      <c r="R780" s="88">
        <v>4</v>
      </c>
    </row>
    <row r="781" spans="1:18">
      <c r="A781" s="57">
        <v>36</v>
      </c>
      <c r="B781" s="58">
        <f>VLOOKUP($A781,Sheet1!$A$1:$C$95,3,FALSE)</f>
        <v>45271.676018518498</v>
      </c>
      <c r="C781" s="57" t="s">
        <v>546</v>
      </c>
      <c r="D781" s="57" t="s">
        <v>547</v>
      </c>
      <c r="E781" s="57" t="s">
        <v>548</v>
      </c>
      <c r="F781" s="57" t="s">
        <v>549</v>
      </c>
      <c r="G781" s="57" t="s">
        <v>231</v>
      </c>
      <c r="H781" s="57" t="s">
        <v>550</v>
      </c>
      <c r="I781" s="57" t="str">
        <f>VLOOKUP(L781,Escuelas!$A$1:$C$720,3,FALSE)</f>
        <v>Economía y Administración</v>
      </c>
      <c r="J781" s="57" t="s">
        <v>556</v>
      </c>
      <c r="K781" s="57">
        <v>29714</v>
      </c>
      <c r="L781" s="57" t="s">
        <v>557</v>
      </c>
      <c r="M781" s="57">
        <v>1</v>
      </c>
      <c r="N781" s="82" t="s">
        <v>2771</v>
      </c>
      <c r="O781" s="57" t="str">
        <f>IF(ISERROR(VLOOKUP(K781, 'Catálogo VRAI'!A$1:A$1000,1, FALSE)),"No","Sí")</f>
        <v>Sí</v>
      </c>
      <c r="P781" s="57" t="s">
        <v>56</v>
      </c>
      <c r="Q781" s="89">
        <v>50</v>
      </c>
      <c r="R781" s="88">
        <v>5</v>
      </c>
    </row>
    <row r="782" spans="1:18">
      <c r="A782" s="57">
        <v>36</v>
      </c>
      <c r="B782" s="58">
        <f>VLOOKUP($A782,Sheet1!$A$1:$C$95,3,FALSE)</f>
        <v>45271.676018518498</v>
      </c>
      <c r="C782" s="57" t="s">
        <v>546</v>
      </c>
      <c r="D782" s="57" t="s">
        <v>547</v>
      </c>
      <c r="E782" s="57" t="s">
        <v>548</v>
      </c>
      <c r="F782" s="57" t="s">
        <v>549</v>
      </c>
      <c r="G782" s="57" t="s">
        <v>231</v>
      </c>
      <c r="H782" s="57" t="s">
        <v>550</v>
      </c>
      <c r="I782" s="57" t="str">
        <f>VLOOKUP(L782,Escuelas!$A$1:$C$720,3,FALSE)</f>
        <v>Economía y Administración</v>
      </c>
      <c r="J782" s="57" t="s">
        <v>253</v>
      </c>
      <c r="K782" s="57">
        <v>28514</v>
      </c>
      <c r="L782" s="57" t="s">
        <v>254</v>
      </c>
      <c r="M782" s="57">
        <v>1</v>
      </c>
      <c r="N782" s="82" t="s">
        <v>47</v>
      </c>
      <c r="O782" s="57" t="str">
        <f>IF(ISERROR(VLOOKUP(K782, 'Catálogo VRAI'!A$1:A$1000,1, FALSE)),"No","Sí")</f>
        <v>Sí</v>
      </c>
      <c r="P782" s="57" t="s">
        <v>56</v>
      </c>
      <c r="Q782" s="89">
        <v>50</v>
      </c>
      <c r="R782" s="88">
        <v>6</v>
      </c>
    </row>
    <row r="783" spans="1:18">
      <c r="A783" s="57">
        <v>36</v>
      </c>
      <c r="B783" s="58">
        <f>VLOOKUP($A783,Sheet1!$A$1:$C$95,3,FALSE)</f>
        <v>45271.676018518498</v>
      </c>
      <c r="C783" s="57" t="s">
        <v>546</v>
      </c>
      <c r="D783" s="57" t="s">
        <v>547</v>
      </c>
      <c r="E783" s="57" t="s">
        <v>548</v>
      </c>
      <c r="F783" s="57" t="s">
        <v>549</v>
      </c>
      <c r="G783" s="57" t="s">
        <v>231</v>
      </c>
      <c r="H783" s="57" t="s">
        <v>550</v>
      </c>
      <c r="I783" s="57" t="str">
        <f>VLOOKUP(L783,Escuelas!$A$1:$C$720,3,FALSE)</f>
        <v>Economía y Administración</v>
      </c>
      <c r="J783" s="57" t="s">
        <v>558</v>
      </c>
      <c r="K783" s="57">
        <v>26112</v>
      </c>
      <c r="L783" s="57" t="s">
        <v>559</v>
      </c>
      <c r="M783" s="57">
        <v>1</v>
      </c>
      <c r="N783" s="82" t="s">
        <v>47</v>
      </c>
      <c r="O783" s="57" t="str">
        <f>IF(ISERROR(VLOOKUP(K783, 'Catálogo VRAI'!A$1:A$1000,1, FALSE)),"No","Sí")</f>
        <v>Sí</v>
      </c>
      <c r="P783" s="57" t="s">
        <v>56</v>
      </c>
      <c r="Q783" s="89">
        <v>50</v>
      </c>
      <c r="R783" s="88">
        <v>7</v>
      </c>
    </row>
    <row r="784" spans="1:18">
      <c r="A784" s="57">
        <v>36</v>
      </c>
      <c r="B784" s="58">
        <f>VLOOKUP($A784,Sheet1!$A$1:$C$95,3,FALSE)</f>
        <v>45271.676018518498</v>
      </c>
      <c r="C784" s="57" t="s">
        <v>546</v>
      </c>
      <c r="D784" s="57" t="s">
        <v>547</v>
      </c>
      <c r="E784" s="57" t="s">
        <v>548</v>
      </c>
      <c r="F784" s="57" t="s">
        <v>549</v>
      </c>
      <c r="G784" s="57" t="s">
        <v>231</v>
      </c>
      <c r="H784" s="57" t="s">
        <v>550</v>
      </c>
      <c r="I784" s="57" t="str">
        <f>VLOOKUP(L784,Escuelas!$A$1:$C$720,3,FALSE)</f>
        <v>Economía Y Administración</v>
      </c>
      <c r="J784" s="57" t="s">
        <v>560</v>
      </c>
      <c r="K784" s="57">
        <v>26234</v>
      </c>
      <c r="L784" s="57" t="s">
        <v>561</v>
      </c>
      <c r="M784" s="57">
        <v>1</v>
      </c>
      <c r="N784" s="82" t="s">
        <v>47</v>
      </c>
      <c r="O784" s="57" t="str">
        <f>IF(ISERROR(VLOOKUP(K784, 'Catálogo VRAI'!A$1:A$1000,1, FALSE)),"No","Sí")</f>
        <v>No</v>
      </c>
      <c r="P784" s="57" t="s">
        <v>47</v>
      </c>
      <c r="Q784" s="89">
        <v>50</v>
      </c>
      <c r="R784" s="88">
        <v>8</v>
      </c>
    </row>
    <row r="785" spans="1:18">
      <c r="A785" s="57">
        <v>36</v>
      </c>
      <c r="B785" s="58">
        <f>VLOOKUP($A785,Sheet1!$A$1:$C$95,3,FALSE)</f>
        <v>45271.676018518498</v>
      </c>
      <c r="C785" s="57" t="s">
        <v>546</v>
      </c>
      <c r="D785" s="57" t="s">
        <v>547</v>
      </c>
      <c r="E785" s="57" t="s">
        <v>548</v>
      </c>
      <c r="F785" s="57" t="s">
        <v>549</v>
      </c>
      <c r="G785" s="57" t="s">
        <v>231</v>
      </c>
      <c r="H785" s="57" t="s">
        <v>550</v>
      </c>
      <c r="I785" s="57" t="str">
        <f>VLOOKUP(L785,Escuelas!$A$1:$C$720,3,FALSE)</f>
        <v>Economía Y Administración</v>
      </c>
      <c r="J785" s="57" t="s">
        <v>562</v>
      </c>
      <c r="K785" s="57">
        <v>22848</v>
      </c>
      <c r="L785" s="57" t="s">
        <v>563</v>
      </c>
      <c r="M785" s="57">
        <v>1</v>
      </c>
      <c r="N785" s="82" t="s">
        <v>47</v>
      </c>
      <c r="O785" s="57" t="str">
        <f>IF(ISERROR(VLOOKUP(K785, 'Catálogo VRAI'!A$1:A$1000,1, FALSE)),"No","Sí")</f>
        <v>No</v>
      </c>
      <c r="P785" s="57" t="s">
        <v>47</v>
      </c>
      <c r="Q785" s="89">
        <v>50</v>
      </c>
      <c r="R785" s="88">
        <v>9</v>
      </c>
    </row>
    <row r="786" spans="1:18">
      <c r="A786" s="88">
        <v>36</v>
      </c>
      <c r="B786" s="135">
        <v>45327.31525457176</v>
      </c>
      <c r="C786" s="88" t="s">
        <v>3817</v>
      </c>
      <c r="D786" s="102" t="s">
        <v>3830</v>
      </c>
      <c r="E786" s="104">
        <v>1107941</v>
      </c>
      <c r="F786" s="88" t="s">
        <v>3819</v>
      </c>
      <c r="G786" s="88" t="s">
        <v>231</v>
      </c>
      <c r="H786" s="88" t="s">
        <v>3820</v>
      </c>
      <c r="I786" s="88" t="s">
        <v>773</v>
      </c>
      <c r="J786" s="88" t="s">
        <v>3211</v>
      </c>
      <c r="K786" s="88">
        <v>12002</v>
      </c>
      <c r="L786" s="88" t="s">
        <v>522</v>
      </c>
      <c r="M786" s="88">
        <v>7</v>
      </c>
      <c r="O786" s="54" t="s">
        <v>47</v>
      </c>
      <c r="P786" s="88" t="s">
        <v>47</v>
      </c>
      <c r="Q786" s="147">
        <v>50</v>
      </c>
      <c r="R786" s="54">
        <v>7</v>
      </c>
    </row>
    <row r="787" spans="1:18">
      <c r="A787" s="57">
        <v>37</v>
      </c>
      <c r="B787" s="58">
        <f>VLOOKUP($A787,Sheet1!$A$1:$C$95,3,FALSE)</f>
        <v>45271.6947685185</v>
      </c>
      <c r="C787" s="57" t="s">
        <v>564</v>
      </c>
      <c r="D787" s="57" t="s">
        <v>2787</v>
      </c>
      <c r="E787" s="57" t="s">
        <v>381</v>
      </c>
      <c r="F787" s="57" t="s">
        <v>382</v>
      </c>
      <c r="G787" s="57" t="s">
        <v>383</v>
      </c>
      <c r="H787" s="57" t="s">
        <v>384</v>
      </c>
      <c r="I787" s="57" t="str">
        <f>VLOOKUP(L787,Escuelas!$A$1:$C$720,3,FALSE)</f>
        <v>Economía y Administración</v>
      </c>
      <c r="J787" s="57" t="s">
        <v>385</v>
      </c>
      <c r="K787" s="57">
        <v>13036</v>
      </c>
      <c r="L787" s="57" t="s">
        <v>252</v>
      </c>
      <c r="M787" s="57">
        <v>11</v>
      </c>
      <c r="N787" s="82" t="s">
        <v>56</v>
      </c>
      <c r="O787" s="57" t="str">
        <f>IF(ISERROR(VLOOKUP(K787, 'Catálogo VRAI'!A$1:A$1000,1, FALSE)),"No","Sí")</f>
        <v>Sí</v>
      </c>
      <c r="P787" s="57" t="s">
        <v>56</v>
      </c>
      <c r="Q787" s="89">
        <v>50</v>
      </c>
      <c r="R787" s="88">
        <v>1</v>
      </c>
    </row>
    <row r="788" spans="1:18">
      <c r="A788" s="57">
        <v>37</v>
      </c>
      <c r="B788" s="58">
        <f>VLOOKUP($A788,Sheet1!$A$1:$C$95,3,FALSE)</f>
        <v>45271.6947685185</v>
      </c>
      <c r="C788" s="57" t="s">
        <v>564</v>
      </c>
      <c r="D788" s="57" t="s">
        <v>2787</v>
      </c>
      <c r="E788" s="57" t="s">
        <v>381</v>
      </c>
      <c r="F788" s="57" t="s">
        <v>382</v>
      </c>
      <c r="G788" s="57" t="s">
        <v>383</v>
      </c>
      <c r="H788" s="57" t="s">
        <v>384</v>
      </c>
      <c r="I788" s="57" t="str">
        <f>VLOOKUP(L788,Escuelas!$A$1:$C$720,3,FALSE)</f>
        <v>Historia</v>
      </c>
      <c r="J788" s="57" t="s">
        <v>386</v>
      </c>
      <c r="K788" s="57">
        <v>14093</v>
      </c>
      <c r="L788" s="57" t="s">
        <v>165</v>
      </c>
      <c r="M788" s="57">
        <v>1</v>
      </c>
      <c r="N788" s="82" t="s">
        <v>47</v>
      </c>
      <c r="O788" s="57" t="str">
        <f>IF(ISERROR(VLOOKUP(K788, 'Catálogo VRAI'!A$1:A$1000,1, FALSE)),"No","Sí")</f>
        <v>Sí</v>
      </c>
      <c r="P788" s="57" t="s">
        <v>56</v>
      </c>
      <c r="Q788" s="89">
        <v>50</v>
      </c>
      <c r="R788" s="88">
        <v>2</v>
      </c>
    </row>
    <row r="789" spans="1:18">
      <c r="A789" s="57">
        <v>37</v>
      </c>
      <c r="B789" s="58">
        <f>VLOOKUP($A789,Sheet1!$A$1:$C$95,3,FALSE)</f>
        <v>45271.6947685185</v>
      </c>
      <c r="C789" s="57" t="s">
        <v>564</v>
      </c>
      <c r="D789" s="57" t="s">
        <v>2787</v>
      </c>
      <c r="E789" s="57" t="s">
        <v>381</v>
      </c>
      <c r="F789" s="57" t="s">
        <v>382</v>
      </c>
      <c r="G789" s="57" t="s">
        <v>383</v>
      </c>
      <c r="H789" s="57" t="s">
        <v>384</v>
      </c>
      <c r="I789" s="57" t="str">
        <f>VLOOKUP(L789,Escuelas!$A$1:$C$720,3,FALSE)</f>
        <v>Historia</v>
      </c>
      <c r="J789" s="57" t="s">
        <v>387</v>
      </c>
      <c r="K789" s="57">
        <v>22591</v>
      </c>
      <c r="L789" s="57" t="s">
        <v>177</v>
      </c>
      <c r="M789" s="57">
        <v>1</v>
      </c>
      <c r="N789" s="82" t="s">
        <v>56</v>
      </c>
      <c r="O789" s="57" t="str">
        <f>IF(ISERROR(VLOOKUP(K789, 'Catálogo VRAI'!A$1:A$1000,1, FALSE)),"No","Sí")</f>
        <v>Sí</v>
      </c>
      <c r="P789" s="57" t="s">
        <v>56</v>
      </c>
      <c r="Q789" s="89">
        <v>50</v>
      </c>
      <c r="R789" s="88">
        <v>3</v>
      </c>
    </row>
    <row r="790" spans="1:18">
      <c r="A790" s="57">
        <v>37</v>
      </c>
      <c r="B790" s="58">
        <f>VLOOKUP($A790,Sheet1!$A$1:$C$95,3,FALSE)</f>
        <v>45271.6947685185</v>
      </c>
      <c r="C790" s="57" t="s">
        <v>564</v>
      </c>
      <c r="D790" s="57" t="s">
        <v>2787</v>
      </c>
      <c r="E790" s="57" t="s">
        <v>381</v>
      </c>
      <c r="F790" s="57" t="s">
        <v>382</v>
      </c>
      <c r="G790" s="57" t="s">
        <v>383</v>
      </c>
      <c r="H790" s="57" t="s">
        <v>384</v>
      </c>
      <c r="I790" s="57" t="str">
        <f>VLOOKUP(L790,Escuelas!$A$1:$C$720,3,FALSE)</f>
        <v>Filosofía</v>
      </c>
      <c r="J790" s="57" t="s">
        <v>388</v>
      </c>
      <c r="K790" s="57">
        <v>20754</v>
      </c>
      <c r="L790" s="57" t="s">
        <v>389</v>
      </c>
      <c r="M790" s="57">
        <v>1</v>
      </c>
      <c r="N790" s="82" t="s">
        <v>2767</v>
      </c>
      <c r="O790" s="57" t="str">
        <f>IF(ISERROR(VLOOKUP(K790, 'Catálogo VRAI'!A$1:A$1000,1, FALSE)),"No","Sí")</f>
        <v>Sí</v>
      </c>
      <c r="P790" s="57" t="s">
        <v>56</v>
      </c>
      <c r="Q790" s="89">
        <v>50</v>
      </c>
      <c r="R790" s="88">
        <v>4</v>
      </c>
    </row>
    <row r="791" spans="1:18">
      <c r="A791" s="57">
        <v>37</v>
      </c>
      <c r="B791" s="58">
        <f>VLOOKUP($A791,Sheet1!$A$1:$C$95,3,FALSE)</f>
        <v>45271.6947685185</v>
      </c>
      <c r="C791" s="57" t="s">
        <v>564</v>
      </c>
      <c r="D791" s="57" t="s">
        <v>2787</v>
      </c>
      <c r="E791" s="57" t="s">
        <v>381</v>
      </c>
      <c r="F791" s="57" t="s">
        <v>382</v>
      </c>
      <c r="G791" s="57" t="s">
        <v>383</v>
      </c>
      <c r="H791" s="57" t="s">
        <v>384</v>
      </c>
      <c r="I791" s="57" t="str">
        <f>VLOOKUP(L791,Escuelas!$A$1:$C$720,3,FALSE)</f>
        <v>Escuela de Gobierno</v>
      </c>
      <c r="J791" s="57" t="s">
        <v>390</v>
      </c>
      <c r="K791" s="57">
        <v>28434</v>
      </c>
      <c r="L791" s="57" t="s">
        <v>72</v>
      </c>
      <c r="M791" s="57">
        <v>1</v>
      </c>
      <c r="N791" s="82" t="s">
        <v>56</v>
      </c>
      <c r="O791" s="57" t="str">
        <f>IF(ISERROR(VLOOKUP(K791, 'Catálogo VRAI'!A$1:A$1000,1, FALSE)),"No","Sí")</f>
        <v>Sí</v>
      </c>
      <c r="P791" s="57" t="s">
        <v>56</v>
      </c>
      <c r="Q791" s="89">
        <v>50</v>
      </c>
      <c r="R791" s="88">
        <v>5</v>
      </c>
    </row>
    <row r="792" spans="1:18">
      <c r="A792" s="57">
        <v>37</v>
      </c>
      <c r="B792" s="58">
        <f>VLOOKUP($A792,Sheet1!$A$1:$C$95,3,FALSE)</f>
        <v>45271.6947685185</v>
      </c>
      <c r="C792" s="57" t="s">
        <v>564</v>
      </c>
      <c r="D792" s="57" t="s">
        <v>2787</v>
      </c>
      <c r="E792" s="57" t="s">
        <v>381</v>
      </c>
      <c r="F792" s="57" t="s">
        <v>382</v>
      </c>
      <c r="G792" s="57" t="s">
        <v>383</v>
      </c>
      <c r="H792" s="57" t="s">
        <v>384</v>
      </c>
      <c r="I792" s="57" t="str">
        <f>VLOOKUP(L792,Escuelas!$A$1:$C$720,3,FALSE)</f>
        <v>Escuela de Gobierno</v>
      </c>
      <c r="J792" s="57" t="s">
        <v>391</v>
      </c>
      <c r="K792" s="57">
        <v>30110</v>
      </c>
      <c r="L792" s="57" t="s">
        <v>565</v>
      </c>
      <c r="M792" s="57">
        <v>1</v>
      </c>
      <c r="N792" s="82" t="s">
        <v>47</v>
      </c>
      <c r="O792" s="57" t="str">
        <f>IF(ISERROR(VLOOKUP(K792, 'Catálogo VRAI'!A$1:A$1000,1, FALSE)),"No","Sí")</f>
        <v>Sí</v>
      </c>
      <c r="P792" s="57" t="s">
        <v>56</v>
      </c>
      <c r="Q792" s="89">
        <v>50</v>
      </c>
      <c r="R792" s="88">
        <v>6</v>
      </c>
    </row>
    <row r="793" spans="1:18">
      <c r="A793" s="57">
        <v>37</v>
      </c>
      <c r="B793" s="58">
        <f>VLOOKUP($A793,Sheet1!$A$1:$C$95,3,FALSE)</f>
        <v>45271.6947685185</v>
      </c>
      <c r="C793" s="57" t="s">
        <v>564</v>
      </c>
      <c r="D793" s="57" t="s">
        <v>2787</v>
      </c>
      <c r="E793" s="57" t="s">
        <v>381</v>
      </c>
      <c r="F793" s="57" t="s">
        <v>382</v>
      </c>
      <c r="G793" s="57" t="s">
        <v>383</v>
      </c>
      <c r="H793" s="57" t="s">
        <v>384</v>
      </c>
      <c r="I793" s="57" t="str">
        <f>VLOOKUP(L793,Escuelas!$A$1:$C$720,3,FALSE)</f>
        <v>Geografía</v>
      </c>
      <c r="J793" s="57" t="s">
        <v>393</v>
      </c>
      <c r="K793" s="57">
        <v>25003</v>
      </c>
      <c r="L793" s="57" t="s">
        <v>394</v>
      </c>
      <c r="M793" s="57">
        <v>1</v>
      </c>
      <c r="N793" s="82" t="s">
        <v>47</v>
      </c>
      <c r="O793" s="57" t="str">
        <f>IF(ISERROR(VLOOKUP(K793, 'Catálogo VRAI'!A$1:A$1000,1, FALSE)),"No","Sí")</f>
        <v>No</v>
      </c>
      <c r="P793" s="57" t="s">
        <v>56</v>
      </c>
      <c r="Q793" s="89">
        <v>50</v>
      </c>
      <c r="R793" s="88">
        <v>7</v>
      </c>
    </row>
    <row r="794" spans="1:18">
      <c r="A794" s="57">
        <v>38</v>
      </c>
      <c r="B794" s="58">
        <f>VLOOKUP($A794,Sheet1!$A$1:$C$95,3,FALSE)</f>
        <v>45271.763854166697</v>
      </c>
      <c r="C794" s="57" t="s">
        <v>566</v>
      </c>
      <c r="D794" s="57" t="s">
        <v>567</v>
      </c>
      <c r="E794" s="57" t="s">
        <v>568</v>
      </c>
      <c r="F794" s="57" t="s">
        <v>569</v>
      </c>
      <c r="G794" s="57" t="s">
        <v>570</v>
      </c>
      <c r="H794" s="57" t="s">
        <v>571</v>
      </c>
      <c r="I794" s="57" t="str">
        <f>VLOOKUP(L794,Escuelas!$A$1:$C$720,3,FALSE)</f>
        <v>Letras</v>
      </c>
      <c r="J794" s="57" t="s">
        <v>572</v>
      </c>
      <c r="K794" s="57">
        <v>10290</v>
      </c>
      <c r="L794" s="57" t="s">
        <v>573</v>
      </c>
      <c r="M794" s="57">
        <v>1</v>
      </c>
      <c r="N794" s="82" t="s">
        <v>47</v>
      </c>
      <c r="O794" s="57" t="str">
        <f>IF(ISERROR(VLOOKUP(K794, 'Catálogo VRAI'!A$1:A$1000,1, FALSE)),"No","Sí")</f>
        <v>Sí</v>
      </c>
      <c r="P794" s="57" t="s">
        <v>47</v>
      </c>
      <c r="Q794" s="89">
        <v>40</v>
      </c>
      <c r="R794" s="88">
        <v>1</v>
      </c>
    </row>
    <row r="795" spans="1:18">
      <c r="A795" s="57">
        <v>38</v>
      </c>
      <c r="B795" s="58">
        <f>VLOOKUP($A795,Sheet1!$A$1:$C$95,3,FALSE)</f>
        <v>45271.763854166697</v>
      </c>
      <c r="C795" s="57" t="s">
        <v>566</v>
      </c>
      <c r="D795" s="57" t="s">
        <v>567</v>
      </c>
      <c r="E795" s="57" t="s">
        <v>568</v>
      </c>
      <c r="F795" s="57" t="s">
        <v>569</v>
      </c>
      <c r="G795" s="57" t="s">
        <v>570</v>
      </c>
      <c r="H795" s="57" t="s">
        <v>571</v>
      </c>
      <c r="I795" s="57" t="str">
        <f>VLOOKUP(L795,Escuelas!$A$1:$C$720,3,FALSE)</f>
        <v>Letras</v>
      </c>
      <c r="J795" s="57" t="s">
        <v>574</v>
      </c>
      <c r="K795" s="57">
        <v>12719</v>
      </c>
      <c r="L795" s="57" t="s">
        <v>575</v>
      </c>
      <c r="M795" s="57">
        <v>1</v>
      </c>
      <c r="N795" s="82" t="s">
        <v>47</v>
      </c>
      <c r="O795" s="57" t="str">
        <f>IF(ISERROR(VLOOKUP(K795, 'Catálogo VRAI'!A$1:A$1000,1, FALSE)),"No","Sí")</f>
        <v>Sí</v>
      </c>
      <c r="P795" s="57" t="s">
        <v>56</v>
      </c>
      <c r="Q795" s="89">
        <v>40</v>
      </c>
      <c r="R795" s="88">
        <v>2</v>
      </c>
    </row>
    <row r="796" spans="1:18">
      <c r="A796" s="57">
        <v>38</v>
      </c>
      <c r="B796" s="58">
        <f>VLOOKUP($A796,Sheet1!$A$1:$C$95,3,FALSE)</f>
        <v>45271.763854166697</v>
      </c>
      <c r="C796" s="57" t="s">
        <v>566</v>
      </c>
      <c r="D796" s="57" t="s">
        <v>567</v>
      </c>
      <c r="E796" s="57" t="s">
        <v>568</v>
      </c>
      <c r="F796" s="57" t="s">
        <v>569</v>
      </c>
      <c r="G796" s="57" t="s">
        <v>570</v>
      </c>
      <c r="H796" s="57" t="s">
        <v>571</v>
      </c>
      <c r="I796" s="57" t="str">
        <f>VLOOKUP(L796,Escuelas!$A$1:$C$720,3,FALSE)</f>
        <v>Ingeniería</v>
      </c>
      <c r="J796" s="57" t="s">
        <v>576</v>
      </c>
      <c r="K796" s="57">
        <v>10701</v>
      </c>
      <c r="L796" s="57" t="s">
        <v>577</v>
      </c>
      <c r="M796" s="57">
        <v>1</v>
      </c>
      <c r="N796" s="82" t="s">
        <v>56</v>
      </c>
      <c r="O796" s="57" t="str">
        <f>IF(ISERROR(VLOOKUP(K796, 'Catálogo VRAI'!A$1:A$1000,1, FALSE)),"No","Sí")</f>
        <v>Sí</v>
      </c>
      <c r="P796" s="57" t="s">
        <v>56</v>
      </c>
      <c r="Q796" s="89">
        <v>40</v>
      </c>
      <c r="R796" s="88">
        <v>3</v>
      </c>
    </row>
    <row r="797" spans="1:18">
      <c r="A797" s="57">
        <v>38</v>
      </c>
      <c r="B797" s="58">
        <f>VLOOKUP($A797,Sheet1!$A$1:$C$95,3,FALSE)</f>
        <v>45271.763854166697</v>
      </c>
      <c r="C797" s="57" t="s">
        <v>566</v>
      </c>
      <c r="D797" s="57" t="s">
        <v>567</v>
      </c>
      <c r="E797" s="57" t="s">
        <v>568</v>
      </c>
      <c r="F797" s="57" t="s">
        <v>569</v>
      </c>
      <c r="G797" s="57" t="s">
        <v>570</v>
      </c>
      <c r="H797" s="57" t="s">
        <v>571</v>
      </c>
      <c r="I797" s="57" t="str">
        <f>VLOOKUP(L797,Escuelas!$A$1:$C$720,3,FALSE)</f>
        <v>Matemáticas</v>
      </c>
      <c r="J797" s="57" t="s">
        <v>578</v>
      </c>
      <c r="K797" s="57">
        <v>27650</v>
      </c>
      <c r="L797" s="57" t="s">
        <v>579</v>
      </c>
      <c r="M797" s="57">
        <v>1</v>
      </c>
      <c r="N797" s="82" t="s">
        <v>47</v>
      </c>
      <c r="O797" s="57" t="str">
        <f>IF(ISERROR(VLOOKUP(K797, 'Catálogo VRAI'!A$1:A$1000,1, FALSE)),"No","Sí")</f>
        <v>Sí</v>
      </c>
      <c r="P797" s="57" t="s">
        <v>56</v>
      </c>
      <c r="Q797" s="89">
        <v>40</v>
      </c>
      <c r="R797" s="88">
        <v>4</v>
      </c>
    </row>
    <row r="798" spans="1:18">
      <c r="A798" s="57">
        <v>38</v>
      </c>
      <c r="B798" s="58">
        <f>VLOOKUP($A798,Sheet1!$A$1:$C$95,3,FALSE)</f>
        <v>45271.763854166697</v>
      </c>
      <c r="C798" s="57" t="s">
        <v>566</v>
      </c>
      <c r="D798" s="57" t="s">
        <v>567</v>
      </c>
      <c r="E798" s="57" t="s">
        <v>568</v>
      </c>
      <c r="F798" s="57" t="s">
        <v>569</v>
      </c>
      <c r="G798" s="57" t="s">
        <v>570</v>
      </c>
      <c r="H798" s="57" t="s">
        <v>571</v>
      </c>
      <c r="I798" s="57" t="str">
        <f>VLOOKUP(L798,Escuelas!$A$1:$C$720,3,FALSE)</f>
        <v>Antropología</v>
      </c>
      <c r="J798" s="57" t="s">
        <v>580</v>
      </c>
      <c r="K798" s="57">
        <v>19461</v>
      </c>
      <c r="L798" s="57" t="s">
        <v>581</v>
      </c>
      <c r="M798" s="57">
        <v>1</v>
      </c>
      <c r="N798" s="82" t="s">
        <v>2767</v>
      </c>
      <c r="O798" s="57" t="str">
        <f>IF(ISERROR(VLOOKUP(K798, 'Catálogo VRAI'!A$1:A$1000,1, FALSE)),"No","Sí")</f>
        <v>Sí</v>
      </c>
      <c r="P798" s="57" t="s">
        <v>56</v>
      </c>
      <c r="Q798" s="89">
        <v>40</v>
      </c>
      <c r="R798" s="88">
        <v>5</v>
      </c>
    </row>
    <row r="799" spans="1:18">
      <c r="A799" s="57">
        <v>38</v>
      </c>
      <c r="B799" s="58">
        <f>VLOOKUP($A799,Sheet1!$A$1:$C$95,3,FALSE)</f>
        <v>45271.763854166697</v>
      </c>
      <c r="C799" s="57" t="s">
        <v>566</v>
      </c>
      <c r="D799" s="57" t="s">
        <v>567</v>
      </c>
      <c r="E799" s="57" t="s">
        <v>568</v>
      </c>
      <c r="F799" s="57" t="s">
        <v>569</v>
      </c>
      <c r="G799" s="57" t="s">
        <v>570</v>
      </c>
      <c r="H799" s="57" t="s">
        <v>571</v>
      </c>
      <c r="I799" s="57" t="str">
        <f>VLOOKUP(L799,Escuelas!$A$1:$C$720,3,FALSE)</f>
        <v>Estética</v>
      </c>
      <c r="J799" s="57" t="s">
        <v>461</v>
      </c>
      <c r="K799" s="57">
        <v>15309</v>
      </c>
      <c r="L799" s="57" t="s">
        <v>436</v>
      </c>
      <c r="M799" s="57">
        <v>1</v>
      </c>
      <c r="N799" s="82" t="s">
        <v>2771</v>
      </c>
      <c r="O799" s="57" t="str">
        <f>IF(ISERROR(VLOOKUP(K799, 'Catálogo VRAI'!A$1:A$1000,1, FALSE)),"No","Sí")</f>
        <v>Sí</v>
      </c>
      <c r="P799" s="57" t="s">
        <v>56</v>
      </c>
      <c r="Q799" s="89">
        <v>40</v>
      </c>
      <c r="R799" s="88">
        <v>6</v>
      </c>
    </row>
    <row r="800" spans="1:18">
      <c r="A800" s="57">
        <v>38</v>
      </c>
      <c r="B800" s="58">
        <f>VLOOKUP($A800,Sheet1!$A$1:$C$95,3,FALSE)</f>
        <v>45271.763854166697</v>
      </c>
      <c r="C800" s="57" t="s">
        <v>566</v>
      </c>
      <c r="D800" s="57" t="s">
        <v>567</v>
      </c>
      <c r="E800" s="57" t="s">
        <v>568</v>
      </c>
      <c r="F800" s="57" t="s">
        <v>569</v>
      </c>
      <c r="G800" s="57" t="s">
        <v>570</v>
      </c>
      <c r="H800" s="57" t="s">
        <v>571</v>
      </c>
      <c r="I800" s="57" t="str">
        <f>VLOOKUP(L800,Escuelas!$A$1:$C$720,3,FALSE)</f>
        <v>Música</v>
      </c>
      <c r="J800" s="57" t="s">
        <v>582</v>
      </c>
      <c r="K800" s="57">
        <v>15947</v>
      </c>
      <c r="L800" s="57" t="s">
        <v>583</v>
      </c>
      <c r="M800" s="57">
        <v>2</v>
      </c>
      <c r="N800" s="82" t="s">
        <v>47</v>
      </c>
      <c r="O800" s="57" t="str">
        <f>IF(ISERROR(VLOOKUP(K800, 'Catálogo VRAI'!A$1:A$1000,1, FALSE)),"No","Sí")</f>
        <v>Sí</v>
      </c>
      <c r="P800" s="57" t="s">
        <v>56</v>
      </c>
      <c r="Q800" s="89">
        <v>40</v>
      </c>
      <c r="R800" s="88">
        <v>7</v>
      </c>
    </row>
    <row r="801" spans="1:18">
      <c r="A801" s="57">
        <v>38</v>
      </c>
      <c r="B801" s="58">
        <f>VLOOKUP($A801,Sheet1!$A$1:$C$95,3,FALSE)</f>
        <v>45271.763854166697</v>
      </c>
      <c r="C801" s="57" t="s">
        <v>566</v>
      </c>
      <c r="D801" s="57" t="s">
        <v>567</v>
      </c>
      <c r="E801" s="57" t="s">
        <v>568</v>
      </c>
      <c r="F801" s="57" t="s">
        <v>569</v>
      </c>
      <c r="G801" s="57" t="s">
        <v>570</v>
      </c>
      <c r="H801" s="57" t="s">
        <v>571</v>
      </c>
      <c r="I801" s="57" t="str">
        <f>VLOOKUP(L801,Escuelas!$A$1:$C$720,3,FALSE)</f>
        <v>Estética</v>
      </c>
      <c r="J801" s="57" t="s">
        <v>584</v>
      </c>
      <c r="K801" s="57">
        <v>27733</v>
      </c>
      <c r="L801" s="57" t="s">
        <v>46</v>
      </c>
      <c r="M801" s="57">
        <v>1</v>
      </c>
      <c r="N801" s="82" t="s">
        <v>2767</v>
      </c>
      <c r="O801" s="57" t="str">
        <f>IF(ISERROR(VLOOKUP(K801, 'Catálogo VRAI'!A$1:A$1000,1, FALSE)),"No","Sí")</f>
        <v>Sí</v>
      </c>
      <c r="P801" s="57" t="s">
        <v>56</v>
      </c>
      <c r="Q801" s="89">
        <v>40</v>
      </c>
      <c r="R801" s="88">
        <v>8</v>
      </c>
    </row>
    <row r="802" spans="1:18">
      <c r="A802" s="57">
        <v>38</v>
      </c>
      <c r="B802" s="58">
        <f>VLOOKUP($A802,Sheet1!$A$1:$C$95,3,FALSE)</f>
        <v>45271.763854166697</v>
      </c>
      <c r="C802" s="57" t="s">
        <v>566</v>
      </c>
      <c r="D802" s="57" t="s">
        <v>567</v>
      </c>
      <c r="E802" s="57" t="s">
        <v>568</v>
      </c>
      <c r="F802" s="57" t="s">
        <v>569</v>
      </c>
      <c r="G802" s="57" t="s">
        <v>570</v>
      </c>
      <c r="H802" s="57" t="s">
        <v>571</v>
      </c>
      <c r="I802" s="57" t="str">
        <f>VLOOKUP(L802,Escuelas!$A$1:$C$720,3,FALSE)</f>
        <v>Letras</v>
      </c>
      <c r="J802" s="57" t="s">
        <v>585</v>
      </c>
      <c r="K802" s="57">
        <v>21280</v>
      </c>
      <c r="L802" s="57" t="s">
        <v>586</v>
      </c>
      <c r="M802" s="57">
        <v>1</v>
      </c>
      <c r="N802" s="82" t="s">
        <v>56</v>
      </c>
      <c r="O802" s="57" t="str">
        <f>IF(ISERROR(VLOOKUP(K802, 'Catálogo VRAI'!A$1:A$1000,1, FALSE)),"No","Sí")</f>
        <v>No</v>
      </c>
      <c r="P802" s="57" t="s">
        <v>56</v>
      </c>
      <c r="Q802" s="89">
        <v>40</v>
      </c>
      <c r="R802" s="88">
        <v>9</v>
      </c>
    </row>
    <row r="803" spans="1:18">
      <c r="A803" s="57">
        <v>38</v>
      </c>
      <c r="B803" s="58">
        <f>VLOOKUP($A803,Sheet1!$A$1:$C$95,3,FALSE)</f>
        <v>45271.763854166697</v>
      </c>
      <c r="C803" s="57" t="s">
        <v>566</v>
      </c>
      <c r="D803" s="57" t="s">
        <v>567</v>
      </c>
      <c r="E803" s="57" t="s">
        <v>568</v>
      </c>
      <c r="F803" s="57" t="s">
        <v>569</v>
      </c>
      <c r="G803" s="57" t="s">
        <v>570</v>
      </c>
      <c r="H803" s="57" t="s">
        <v>571</v>
      </c>
      <c r="I803" s="57" t="str">
        <f>VLOOKUP(L803,Escuelas!$A$1:$C$720,3,FALSE)</f>
        <v>Letras</v>
      </c>
      <c r="J803" s="57" t="s">
        <v>587</v>
      </c>
      <c r="K803" s="57">
        <v>12458</v>
      </c>
      <c r="L803" s="57" t="s">
        <v>588</v>
      </c>
      <c r="M803" s="57">
        <v>1</v>
      </c>
      <c r="N803" s="82" t="s">
        <v>2770</v>
      </c>
      <c r="O803" s="57" t="str">
        <f>IF(ISERROR(VLOOKUP(K803, 'Catálogo VRAI'!A$1:A$1000,1, FALSE)),"No","Sí")</f>
        <v>No</v>
      </c>
      <c r="P803" s="57" t="s">
        <v>47</v>
      </c>
      <c r="Q803" s="89">
        <v>40</v>
      </c>
      <c r="R803" s="88">
        <v>10</v>
      </c>
    </row>
    <row r="804" spans="1:18">
      <c r="A804" s="57">
        <v>39</v>
      </c>
      <c r="B804" s="58">
        <f>VLOOKUP($A804,Sheet1!$A$1:$C$95,3,FALSE)</f>
        <v>45271.849780092598</v>
      </c>
      <c r="C804" s="57" t="s">
        <v>589</v>
      </c>
      <c r="D804" s="57" t="s">
        <v>2788</v>
      </c>
      <c r="E804" s="57" t="s">
        <v>590</v>
      </c>
      <c r="F804" s="57" t="s">
        <v>591</v>
      </c>
      <c r="G804" s="57" t="s">
        <v>67</v>
      </c>
      <c r="H804" s="57" t="s">
        <v>68</v>
      </c>
      <c r="I804" s="57" t="str">
        <f>VLOOKUP(L804,Escuelas!$A$1:$C$720,3,FALSE)</f>
        <v>Educación</v>
      </c>
      <c r="J804" s="57" t="s">
        <v>592</v>
      </c>
      <c r="K804" s="57">
        <v>28789</v>
      </c>
      <c r="L804" s="57" t="s">
        <v>593</v>
      </c>
      <c r="M804" s="57">
        <v>7</v>
      </c>
      <c r="N804" s="82" t="s">
        <v>2767</v>
      </c>
      <c r="O804" s="57" t="str">
        <f>IF(ISERROR(VLOOKUP(K804, 'Catálogo VRAI'!A$1:A$1000,1, FALSE)),"No","Sí")</f>
        <v>Sí</v>
      </c>
      <c r="P804" s="57" t="s">
        <v>47</v>
      </c>
      <c r="Q804" s="89">
        <v>50</v>
      </c>
      <c r="R804" s="88">
        <v>1</v>
      </c>
    </row>
    <row r="805" spans="1:18">
      <c r="A805" s="57">
        <v>39</v>
      </c>
      <c r="B805" s="58">
        <f>VLOOKUP($A805,Sheet1!$A$1:$C$95,3,FALSE)</f>
        <v>45271.849780092598</v>
      </c>
      <c r="C805" s="57" t="s">
        <v>589</v>
      </c>
      <c r="D805" s="57" t="s">
        <v>2788</v>
      </c>
      <c r="E805" s="57" t="s">
        <v>590</v>
      </c>
      <c r="F805" s="57" t="s">
        <v>591</v>
      </c>
      <c r="G805" s="57" t="s">
        <v>67</v>
      </c>
      <c r="H805" s="57" t="s">
        <v>68</v>
      </c>
      <c r="I805" s="57" t="str">
        <f>VLOOKUP(L805,Escuelas!$A$1:$C$720,3,FALSE)</f>
        <v>Educación</v>
      </c>
      <c r="J805" s="57" t="s">
        <v>594</v>
      </c>
      <c r="K805" s="57">
        <v>10781</v>
      </c>
      <c r="L805" s="57" t="s">
        <v>325</v>
      </c>
      <c r="M805" s="57">
        <v>1</v>
      </c>
      <c r="N805" s="82" t="s">
        <v>2767</v>
      </c>
      <c r="O805" s="57" t="str">
        <f>IF(ISERROR(VLOOKUP(K805, 'Catálogo VRAI'!A$1:A$1000,1, FALSE)),"No","Sí")</f>
        <v>Sí</v>
      </c>
      <c r="P805" s="57" t="s">
        <v>56</v>
      </c>
      <c r="Q805" s="89">
        <v>50</v>
      </c>
      <c r="R805" s="88">
        <v>2</v>
      </c>
    </row>
    <row r="806" spans="1:18">
      <c r="A806" s="57">
        <v>39</v>
      </c>
      <c r="B806" s="58">
        <f>VLOOKUP($A806,Sheet1!$A$1:$C$95,3,FALSE)</f>
        <v>45271.849780092598</v>
      </c>
      <c r="C806" s="57" t="s">
        <v>589</v>
      </c>
      <c r="D806" s="57" t="s">
        <v>2788</v>
      </c>
      <c r="E806" s="57" t="s">
        <v>590</v>
      </c>
      <c r="F806" s="57" t="s">
        <v>591</v>
      </c>
      <c r="G806" s="57" t="s">
        <v>67</v>
      </c>
      <c r="H806" s="57" t="s">
        <v>68</v>
      </c>
      <c r="I806" s="57" t="str">
        <f>VLOOKUP(L806,Escuelas!$A$1:$C$720,3,FALSE)</f>
        <v>Educación</v>
      </c>
      <c r="J806" s="57" t="s">
        <v>595</v>
      </c>
      <c r="K806" s="157">
        <v>10676</v>
      </c>
      <c r="L806" s="157" t="s">
        <v>327</v>
      </c>
      <c r="M806" s="57">
        <v>1</v>
      </c>
      <c r="N806" s="82" t="s">
        <v>2767</v>
      </c>
      <c r="O806" s="57" t="str">
        <f>IF(ISERROR(VLOOKUP(K806, 'Catálogo VRAI'!A$1:A$1000,1, FALSE)),"No","Sí")</f>
        <v>Sí</v>
      </c>
      <c r="P806" s="57" t="s">
        <v>56</v>
      </c>
      <c r="Q806" s="89">
        <v>50</v>
      </c>
      <c r="R806" s="88">
        <v>3</v>
      </c>
    </row>
    <row r="807" spans="1:18">
      <c r="A807" s="57">
        <v>39</v>
      </c>
      <c r="B807" s="58">
        <f>VLOOKUP($A807,Sheet1!$A$1:$C$95,3,FALSE)</f>
        <v>45271.849780092598</v>
      </c>
      <c r="C807" s="57" t="s">
        <v>589</v>
      </c>
      <c r="D807" s="57" t="s">
        <v>2788</v>
      </c>
      <c r="E807" s="57" t="s">
        <v>590</v>
      </c>
      <c r="F807" s="57" t="s">
        <v>591</v>
      </c>
      <c r="G807" s="57" t="s">
        <v>67</v>
      </c>
      <c r="H807" s="57" t="s">
        <v>68</v>
      </c>
      <c r="I807" s="57" t="str">
        <f>VLOOKUP(L807,Escuelas!$A$1:$C$720,3,FALSE)</f>
        <v>Educación</v>
      </c>
      <c r="J807" s="57" t="s">
        <v>596</v>
      </c>
      <c r="K807" s="57">
        <v>15532</v>
      </c>
      <c r="L807" s="57" t="s">
        <v>597</v>
      </c>
      <c r="M807" s="57">
        <v>1</v>
      </c>
      <c r="N807" s="82" t="s">
        <v>2767</v>
      </c>
      <c r="O807" s="57" t="str">
        <f>IF(ISERROR(VLOOKUP(K807, 'Catálogo VRAI'!A$1:A$1000,1, FALSE)),"No","Sí")</f>
        <v>Sí</v>
      </c>
      <c r="P807" s="57" t="s">
        <v>56</v>
      </c>
      <c r="Q807" s="89">
        <v>50</v>
      </c>
      <c r="R807" s="88">
        <v>4</v>
      </c>
    </row>
    <row r="808" spans="1:18">
      <c r="A808" s="57">
        <v>39</v>
      </c>
      <c r="B808" s="58">
        <f>VLOOKUP($A808,Sheet1!$A$1:$C$95,3,FALSE)</f>
        <v>45271.849780092598</v>
      </c>
      <c r="C808" s="57" t="s">
        <v>589</v>
      </c>
      <c r="D808" s="57" t="s">
        <v>2788</v>
      </c>
      <c r="E808" s="57" t="s">
        <v>590</v>
      </c>
      <c r="F808" s="57" t="s">
        <v>591</v>
      </c>
      <c r="G808" s="57" t="s">
        <v>67</v>
      </c>
      <c r="H808" s="57" t="s">
        <v>68</v>
      </c>
      <c r="I808" s="57" t="str">
        <f>VLOOKUP(L808,Escuelas!$A$1:$C$720,3,FALSE)</f>
        <v>Educación</v>
      </c>
      <c r="J808" s="57" t="s">
        <v>598</v>
      </c>
      <c r="K808" s="57">
        <v>11073</v>
      </c>
      <c r="L808" s="57" t="s">
        <v>599</v>
      </c>
      <c r="M808" s="57">
        <v>1</v>
      </c>
      <c r="N808" s="82" t="s">
        <v>2767</v>
      </c>
      <c r="O808" s="57" t="str">
        <f>IF(ISERROR(VLOOKUP(K808, 'Catálogo VRAI'!A$1:A$1000,1, FALSE)),"No","Sí")</f>
        <v>Sí</v>
      </c>
      <c r="P808" s="57" t="s">
        <v>56</v>
      </c>
      <c r="Q808" s="89">
        <v>50</v>
      </c>
      <c r="R808" s="88">
        <v>5</v>
      </c>
    </row>
    <row r="809" spans="1:18">
      <c r="A809" s="57">
        <v>39</v>
      </c>
      <c r="B809" s="58">
        <f>VLOOKUP($A809,Sheet1!$A$1:$C$95,3,FALSE)</f>
        <v>45271.849780092598</v>
      </c>
      <c r="C809" s="57" t="s">
        <v>589</v>
      </c>
      <c r="D809" s="57" t="s">
        <v>2788</v>
      </c>
      <c r="E809" s="57" t="s">
        <v>590</v>
      </c>
      <c r="F809" s="57" t="s">
        <v>591</v>
      </c>
      <c r="G809" s="57" t="s">
        <v>67</v>
      </c>
      <c r="H809" s="57" t="s">
        <v>68</v>
      </c>
      <c r="I809" s="57" t="str">
        <f>VLOOKUP(L809,Escuelas!$A$1:$C$720,3,FALSE)</f>
        <v>Educación</v>
      </c>
      <c r="J809" s="57" t="s">
        <v>600</v>
      </c>
      <c r="K809" s="57">
        <v>29991</v>
      </c>
      <c r="L809" s="57" t="s">
        <v>601</v>
      </c>
      <c r="M809" s="57">
        <v>1</v>
      </c>
      <c r="N809" s="82" t="s">
        <v>2771</v>
      </c>
      <c r="O809" s="57" t="str">
        <f>IF(ISERROR(VLOOKUP(K809, 'Catálogo VRAI'!A$1:A$1000,1, FALSE)),"No","Sí")</f>
        <v>Sí</v>
      </c>
      <c r="P809" s="57" t="s">
        <v>56</v>
      </c>
      <c r="Q809" s="89">
        <v>50</v>
      </c>
      <c r="R809" s="88">
        <v>6</v>
      </c>
    </row>
    <row r="810" spans="1:18">
      <c r="A810" s="57">
        <v>39</v>
      </c>
      <c r="B810" s="58">
        <f>VLOOKUP($A810,Sheet1!$A$1:$C$95,3,FALSE)</f>
        <v>45271.849780092598</v>
      </c>
      <c r="C810" s="57" t="s">
        <v>589</v>
      </c>
      <c r="D810" s="57" t="s">
        <v>2788</v>
      </c>
      <c r="E810" s="57" t="s">
        <v>590</v>
      </c>
      <c r="F810" s="57" t="s">
        <v>591</v>
      </c>
      <c r="G810" s="57" t="s">
        <v>67</v>
      </c>
      <c r="H810" s="57" t="s">
        <v>68</v>
      </c>
      <c r="I810" s="57" t="str">
        <f>VLOOKUP(L810,Escuelas!$A$1:$C$720,3,FALSE)</f>
        <v>Música</v>
      </c>
      <c r="J810" s="57" t="s">
        <v>417</v>
      </c>
      <c r="K810" s="57">
        <v>11625</v>
      </c>
      <c r="L810" s="57" t="s">
        <v>418</v>
      </c>
      <c r="M810" s="57">
        <v>1</v>
      </c>
      <c r="N810" s="82" t="s">
        <v>56</v>
      </c>
      <c r="O810" s="57" t="str">
        <f>IF(ISERROR(VLOOKUP(K810, 'Catálogo VRAI'!A$1:A$1000,1, FALSE)),"No","Sí")</f>
        <v>Sí</v>
      </c>
      <c r="P810" s="57" t="s">
        <v>56</v>
      </c>
      <c r="Q810" s="89">
        <v>50</v>
      </c>
      <c r="R810" s="88">
        <v>7</v>
      </c>
    </row>
    <row r="811" spans="1:18">
      <c r="A811" s="57">
        <v>40</v>
      </c>
      <c r="B811" s="58">
        <f>VLOOKUP($A811,Sheet1!$A$1:$C$95,3,FALSE)</f>
        <v>45272.058749999997</v>
      </c>
      <c r="C811" s="57" t="s">
        <v>604</v>
      </c>
      <c r="D811" s="57" t="s">
        <v>605</v>
      </c>
      <c r="E811" s="57" t="s">
        <v>606</v>
      </c>
      <c r="F811" s="57" t="s">
        <v>607</v>
      </c>
      <c r="G811" s="57" t="s">
        <v>43</v>
      </c>
      <c r="H811" s="57" t="s">
        <v>608</v>
      </c>
      <c r="I811" s="57" t="str">
        <f>VLOOKUP(L811,Escuelas!$A$1:$C$720,3,FALSE)</f>
        <v>Estética</v>
      </c>
      <c r="J811" s="57" t="s">
        <v>609</v>
      </c>
      <c r="K811" s="57">
        <v>27733</v>
      </c>
      <c r="L811" s="57" t="s">
        <v>46</v>
      </c>
      <c r="M811" s="57">
        <v>1</v>
      </c>
      <c r="N811" s="82" t="s">
        <v>2767</v>
      </c>
      <c r="O811" s="57" t="str">
        <f>IF(ISERROR(VLOOKUP(K811, 'Catálogo VRAI'!A$1:A$1000,1, FALSE)),"No","Sí")</f>
        <v>Sí</v>
      </c>
      <c r="P811" s="57" t="s">
        <v>56</v>
      </c>
      <c r="Q811" s="89">
        <v>40</v>
      </c>
      <c r="R811" s="88">
        <v>1</v>
      </c>
    </row>
    <row r="812" spans="1:18">
      <c r="A812" s="57">
        <v>40</v>
      </c>
      <c r="B812" s="58">
        <f>VLOOKUP($A812,Sheet1!$A$1:$C$95,3,FALSE)</f>
        <v>45272.058749999997</v>
      </c>
      <c r="C812" s="57" t="s">
        <v>604</v>
      </c>
      <c r="D812" s="57" t="s">
        <v>605</v>
      </c>
      <c r="E812" s="57" t="s">
        <v>606</v>
      </c>
      <c r="F812" s="57" t="s">
        <v>607</v>
      </c>
      <c r="G812" s="57" t="s">
        <v>43</v>
      </c>
      <c r="H812" s="57" t="s">
        <v>608</v>
      </c>
      <c r="I812" s="57" t="str">
        <f>VLOOKUP(L812,Escuelas!$A$1:$C$720,3,FALSE)</f>
        <v>Actuación</v>
      </c>
      <c r="J812" s="57" t="s">
        <v>610</v>
      </c>
      <c r="K812" s="57">
        <v>26169</v>
      </c>
      <c r="L812" s="57" t="s">
        <v>611</v>
      </c>
      <c r="M812" s="57">
        <v>1</v>
      </c>
      <c r="N812" s="82" t="s">
        <v>47</v>
      </c>
      <c r="O812" s="57" t="str">
        <f>IF(ISERROR(VLOOKUP(K812, 'Catálogo VRAI'!A$1:A$1000,1, FALSE)),"No","Sí")</f>
        <v>Sí</v>
      </c>
      <c r="P812" s="57" t="s">
        <v>56</v>
      </c>
      <c r="Q812" s="89">
        <v>40</v>
      </c>
      <c r="R812" s="88">
        <v>2</v>
      </c>
    </row>
    <row r="813" spans="1:18">
      <c r="A813" s="57">
        <v>40</v>
      </c>
      <c r="B813" s="58">
        <f>VLOOKUP($A813,Sheet1!$A$1:$C$95,3,FALSE)</f>
        <v>45272.058749999997</v>
      </c>
      <c r="C813" s="57" t="s">
        <v>604</v>
      </c>
      <c r="D813" s="57" t="s">
        <v>605</v>
      </c>
      <c r="E813" s="57" t="s">
        <v>606</v>
      </c>
      <c r="F813" s="57" t="s">
        <v>607</v>
      </c>
      <c r="G813" s="57" t="s">
        <v>43</v>
      </c>
      <c r="H813" s="57" t="s">
        <v>608</v>
      </c>
      <c r="I813" s="57" t="str">
        <f>VLOOKUP(L813,Escuelas!$A$1:$C$720,3,FALSE)</f>
        <v>Diseño</v>
      </c>
      <c r="J813" s="57" t="s">
        <v>612</v>
      </c>
      <c r="K813" s="57">
        <v>19907</v>
      </c>
      <c r="L813" s="57" t="s">
        <v>530</v>
      </c>
      <c r="M813" s="57">
        <v>1</v>
      </c>
      <c r="N813" s="82" t="s">
        <v>47</v>
      </c>
      <c r="O813" s="57" t="str">
        <f>IF(ISERROR(VLOOKUP(K813, 'Catálogo VRAI'!A$1:A$1000,1, FALSE)),"No","Sí")</f>
        <v>Sí</v>
      </c>
      <c r="P813" s="57" t="s">
        <v>56</v>
      </c>
      <c r="Q813" s="89">
        <v>40</v>
      </c>
      <c r="R813" s="88">
        <v>3</v>
      </c>
    </row>
    <row r="814" spans="1:18">
      <c r="A814" s="57">
        <v>40</v>
      </c>
      <c r="B814" s="58">
        <f>VLOOKUP($A814,Sheet1!$A$1:$C$95,3,FALSE)</f>
        <v>45272.058749999997</v>
      </c>
      <c r="C814" s="57" t="s">
        <v>604</v>
      </c>
      <c r="D814" s="57" t="s">
        <v>605</v>
      </c>
      <c r="E814" s="57" t="s">
        <v>606</v>
      </c>
      <c r="F814" s="57" t="s">
        <v>607</v>
      </c>
      <c r="G814" s="57" t="s">
        <v>43</v>
      </c>
      <c r="H814" s="57" t="s">
        <v>608</v>
      </c>
      <c r="I814" s="57" t="str">
        <f>VLOOKUP(L814,Escuelas!$A$1:$C$720,3,FALSE)</f>
        <v>Arquitectura</v>
      </c>
      <c r="J814" s="57" t="s">
        <v>338</v>
      </c>
      <c r="K814" s="57">
        <v>16198</v>
      </c>
      <c r="L814" s="57" t="s">
        <v>339</v>
      </c>
      <c r="M814" s="57">
        <v>1</v>
      </c>
      <c r="N814" s="82" t="s">
        <v>2771</v>
      </c>
      <c r="O814" s="57" t="str">
        <f>IF(ISERROR(VLOOKUP(K814, 'Catálogo VRAI'!A$1:A$1000,1, FALSE)),"No","Sí")</f>
        <v>Sí</v>
      </c>
      <c r="P814" s="57" t="s">
        <v>56</v>
      </c>
      <c r="Q814" s="89">
        <v>40</v>
      </c>
      <c r="R814" s="88">
        <v>4</v>
      </c>
    </row>
    <row r="815" spans="1:18">
      <c r="A815" s="57">
        <v>40</v>
      </c>
      <c r="B815" s="58">
        <f>VLOOKUP($A815,Sheet1!$A$1:$C$95,3,FALSE)</f>
        <v>45272.058749999997</v>
      </c>
      <c r="C815" s="57" t="s">
        <v>604</v>
      </c>
      <c r="D815" s="57" t="s">
        <v>605</v>
      </c>
      <c r="E815" s="57" t="s">
        <v>606</v>
      </c>
      <c r="F815" s="57" t="s">
        <v>607</v>
      </c>
      <c r="G815" s="57" t="s">
        <v>43</v>
      </c>
      <c r="H815" s="57" t="s">
        <v>608</v>
      </c>
      <c r="I815" s="57" t="str">
        <f>VLOOKUP(L815,Escuelas!$A$1:$C$720,3,FALSE)</f>
        <v>Diseño</v>
      </c>
      <c r="J815" s="57" t="s">
        <v>613</v>
      </c>
      <c r="K815" s="57">
        <v>11902</v>
      </c>
      <c r="L815" s="57" t="s">
        <v>477</v>
      </c>
      <c r="M815" s="57">
        <v>1</v>
      </c>
      <c r="N815" s="82" t="s">
        <v>56</v>
      </c>
      <c r="O815" s="57" t="str">
        <f>IF(ISERROR(VLOOKUP(K815, 'Catálogo VRAI'!A$1:A$1000,1, FALSE)),"No","Sí")</f>
        <v>Sí</v>
      </c>
      <c r="P815" s="57" t="s">
        <v>56</v>
      </c>
      <c r="Q815" s="89">
        <v>40</v>
      </c>
      <c r="R815" s="88">
        <v>5</v>
      </c>
    </row>
    <row r="816" spans="1:18">
      <c r="A816" s="57">
        <v>40</v>
      </c>
      <c r="B816" s="58">
        <f>VLOOKUP($A816,Sheet1!$A$1:$C$95,3,FALSE)</f>
        <v>45272.058749999997</v>
      </c>
      <c r="C816" s="57" t="s">
        <v>604</v>
      </c>
      <c r="D816" s="57" t="s">
        <v>605</v>
      </c>
      <c r="E816" s="57" t="s">
        <v>606</v>
      </c>
      <c r="F816" s="57" t="s">
        <v>607</v>
      </c>
      <c r="G816" s="57" t="s">
        <v>43</v>
      </c>
      <c r="H816" s="57" t="s">
        <v>608</v>
      </c>
      <c r="I816" s="57" t="str">
        <f>VLOOKUP(L816,Escuelas!$A$1:$C$720,3,FALSE)</f>
        <v>Estética</v>
      </c>
      <c r="J816" s="57" t="s">
        <v>614</v>
      </c>
      <c r="K816" s="57">
        <v>10377</v>
      </c>
      <c r="L816" s="57" t="s">
        <v>615</v>
      </c>
      <c r="M816" s="57">
        <v>1</v>
      </c>
      <c r="N816" s="82" t="s">
        <v>56</v>
      </c>
      <c r="O816" s="57" t="str">
        <f>IF(ISERROR(VLOOKUP(K816, 'Catálogo VRAI'!A$1:A$1000,1, FALSE)),"No","Sí")</f>
        <v>Sí</v>
      </c>
      <c r="P816" s="57" t="s">
        <v>56</v>
      </c>
      <c r="Q816" s="89">
        <v>40</v>
      </c>
      <c r="R816" s="88">
        <v>6</v>
      </c>
    </row>
    <row r="817" spans="1:19">
      <c r="A817" s="57">
        <v>41</v>
      </c>
      <c r="B817" s="58">
        <f>VLOOKUP($A817,Sheet1!$A$1:$C$95,3,FALSE)</f>
        <v>45272.311817129601</v>
      </c>
      <c r="C817" s="57" t="s">
        <v>616</v>
      </c>
      <c r="D817" s="57" t="s">
        <v>617</v>
      </c>
      <c r="E817" s="57" t="s">
        <v>618</v>
      </c>
      <c r="F817" s="57" t="s">
        <v>619</v>
      </c>
      <c r="G817" s="57" t="s">
        <v>130</v>
      </c>
      <c r="H817" s="57" t="s">
        <v>620</v>
      </c>
      <c r="I817" s="57" t="str">
        <f>VLOOKUP(L817,Escuelas!$A$1:$C$720,3,FALSE)</f>
        <v>Ingeniería</v>
      </c>
      <c r="J817" s="57" t="s">
        <v>202</v>
      </c>
      <c r="K817" s="57">
        <v>18709</v>
      </c>
      <c r="L817" s="57" t="s">
        <v>203</v>
      </c>
      <c r="M817" s="57">
        <v>1</v>
      </c>
      <c r="N817" s="82" t="s">
        <v>47</v>
      </c>
      <c r="O817" s="57" t="str">
        <f>IF(ISERROR(VLOOKUP(K817, 'Catálogo VRAI'!A$1:A$1000,1, FALSE)),"No","Sí")</f>
        <v>Sí</v>
      </c>
      <c r="P817" s="57" t="s">
        <v>47</v>
      </c>
      <c r="Q817" s="89">
        <v>37</v>
      </c>
      <c r="R817" s="88">
        <v>1</v>
      </c>
    </row>
    <row r="818" spans="1:19">
      <c r="A818" s="57">
        <v>41</v>
      </c>
      <c r="B818" s="58">
        <f>VLOOKUP($A818,Sheet1!$A$1:$C$95,3,FALSE)</f>
        <v>45272.311817129601</v>
      </c>
      <c r="C818" s="57" t="s">
        <v>616</v>
      </c>
      <c r="D818" s="57" t="s">
        <v>617</v>
      </c>
      <c r="E818" s="57" t="s">
        <v>618</v>
      </c>
      <c r="F818" s="57" t="s">
        <v>619</v>
      </c>
      <c r="G818" s="57" t="s">
        <v>130</v>
      </c>
      <c r="H818" s="57" t="s">
        <v>620</v>
      </c>
      <c r="I818" s="57" t="str">
        <f>VLOOKUP(L818,Escuelas!$A$1:$C$720,3,FALSE)</f>
        <v>Ingeniería</v>
      </c>
      <c r="J818" s="57" t="s">
        <v>621</v>
      </c>
      <c r="K818" s="57">
        <v>14168</v>
      </c>
      <c r="L818" s="57" t="s">
        <v>622</v>
      </c>
      <c r="M818" s="57">
        <v>1</v>
      </c>
      <c r="N818" s="82" t="s">
        <v>47</v>
      </c>
      <c r="O818" s="57" t="str">
        <f>IF(ISERROR(VLOOKUP(K818, 'Catálogo VRAI'!A$1:A$1000,1, FALSE)),"No","Sí")</f>
        <v>Sí</v>
      </c>
      <c r="P818" s="57" t="s">
        <v>47</v>
      </c>
      <c r="Q818" s="89">
        <v>37</v>
      </c>
      <c r="R818" s="88">
        <v>2</v>
      </c>
    </row>
    <row r="819" spans="1:19">
      <c r="A819" s="57">
        <v>41</v>
      </c>
      <c r="B819" s="58">
        <f>VLOOKUP($A819,Sheet1!$A$1:$C$95,3,FALSE)</f>
        <v>45272.311817129601</v>
      </c>
      <c r="C819" s="57" t="s">
        <v>616</v>
      </c>
      <c r="D819" s="57" t="s">
        <v>617</v>
      </c>
      <c r="E819" s="57" t="s">
        <v>618</v>
      </c>
      <c r="F819" s="57" t="s">
        <v>619</v>
      </c>
      <c r="G819" s="57" t="s">
        <v>130</v>
      </c>
      <c r="H819" s="57" t="s">
        <v>620</v>
      </c>
      <c r="I819" s="57" t="str">
        <f>VLOOKUP(L819,Escuelas!$A$1:$C$720,3,FALSE)</f>
        <v>Ingeniería</v>
      </c>
      <c r="J819" s="57" t="s">
        <v>212</v>
      </c>
      <c r="K819" s="57">
        <v>10798</v>
      </c>
      <c r="L819" s="57" t="s">
        <v>213</v>
      </c>
      <c r="M819" s="57">
        <v>1</v>
      </c>
      <c r="N819" s="82" t="s">
        <v>47</v>
      </c>
      <c r="O819" s="57" t="str">
        <f>IF(ISERROR(VLOOKUP(K819, 'Catálogo VRAI'!A$1:A$1000,1, FALSE)),"No","Sí")</f>
        <v>Sí</v>
      </c>
      <c r="P819" s="57" t="s">
        <v>56</v>
      </c>
      <c r="Q819" s="89">
        <v>37</v>
      </c>
      <c r="R819" s="88">
        <v>3</v>
      </c>
      <c r="S819" t="s">
        <v>2789</v>
      </c>
    </row>
    <row r="820" spans="1:19">
      <c r="A820" s="57">
        <v>41</v>
      </c>
      <c r="B820" s="58">
        <f>VLOOKUP($A820,Sheet1!$A$1:$C$95,3,FALSE)</f>
        <v>45272.311817129601</v>
      </c>
      <c r="C820" s="57" t="s">
        <v>616</v>
      </c>
      <c r="D820" s="57" t="s">
        <v>617</v>
      </c>
      <c r="E820" s="57" t="s">
        <v>618</v>
      </c>
      <c r="F820" s="57" t="s">
        <v>619</v>
      </c>
      <c r="G820" s="57" t="s">
        <v>130</v>
      </c>
      <c r="H820" s="57" t="s">
        <v>620</v>
      </c>
      <c r="I820" s="57" t="str">
        <f>VLOOKUP(L820,Escuelas!$A$1:$C$720,3,FALSE)</f>
        <v>Economía y Administración</v>
      </c>
      <c r="J820" s="57" t="s">
        <v>623</v>
      </c>
      <c r="K820" s="57">
        <v>21070</v>
      </c>
      <c r="L820" s="57" t="s">
        <v>624</v>
      </c>
      <c r="M820" s="57">
        <v>1</v>
      </c>
      <c r="N820" s="82" t="s">
        <v>47</v>
      </c>
      <c r="O820" s="57" t="s">
        <v>56</v>
      </c>
      <c r="P820" s="57" t="s">
        <v>56</v>
      </c>
      <c r="Q820" s="89">
        <v>37</v>
      </c>
      <c r="R820" s="88">
        <v>4</v>
      </c>
      <c r="S820" t="s">
        <v>2790</v>
      </c>
    </row>
    <row r="821" spans="1:19">
      <c r="A821" s="57">
        <v>41</v>
      </c>
      <c r="B821" s="58">
        <f>VLOOKUP($A821,Sheet1!$A$1:$C$95,3,FALSE)</f>
        <v>45272.311817129601</v>
      </c>
      <c r="C821" s="57" t="s">
        <v>616</v>
      </c>
      <c r="D821" s="57" t="s">
        <v>617</v>
      </c>
      <c r="E821" s="57" t="s">
        <v>618</v>
      </c>
      <c r="F821" s="57" t="s">
        <v>619</v>
      </c>
      <c r="G821" s="57" t="s">
        <v>130</v>
      </c>
      <c r="H821" s="57" t="s">
        <v>620</v>
      </c>
      <c r="I821" s="57" t="str">
        <f>VLOOKUP(L821,Escuelas!$A$1:$C$720,3,FALSE)</f>
        <v>Economía y Administración</v>
      </c>
      <c r="J821" s="57" t="s">
        <v>625</v>
      </c>
      <c r="K821" s="57">
        <v>12964</v>
      </c>
      <c r="L821" s="57" t="s">
        <v>263</v>
      </c>
      <c r="M821" s="57">
        <v>1</v>
      </c>
      <c r="N821" s="82" t="s">
        <v>47</v>
      </c>
      <c r="O821" s="57" t="str">
        <f>IF(ISERROR(VLOOKUP(K821, 'Catálogo VRAI'!A$1:A$1000,1, FALSE)),"No","Sí")</f>
        <v>Sí</v>
      </c>
      <c r="P821" s="57" t="s">
        <v>56</v>
      </c>
      <c r="Q821" s="89">
        <v>37</v>
      </c>
      <c r="R821" s="88">
        <v>5</v>
      </c>
    </row>
    <row r="822" spans="1:19">
      <c r="A822" s="57">
        <v>41</v>
      </c>
      <c r="B822" s="58">
        <f>VLOOKUP($A822,Sheet1!$A$1:$C$95,3,FALSE)</f>
        <v>45272.311817129601</v>
      </c>
      <c r="C822" s="57" t="s">
        <v>616</v>
      </c>
      <c r="D822" s="57" t="s">
        <v>617</v>
      </c>
      <c r="E822" s="57" t="s">
        <v>618</v>
      </c>
      <c r="F822" s="57" t="s">
        <v>619</v>
      </c>
      <c r="G822" s="57" t="s">
        <v>130</v>
      </c>
      <c r="H822" s="57" t="s">
        <v>620</v>
      </c>
      <c r="I822" s="57" t="str">
        <f>VLOOKUP(L822,Escuelas!$A$1:$C$720,3,FALSE)</f>
        <v>Economía Y Administración</v>
      </c>
      <c r="J822" s="57" t="s">
        <v>626</v>
      </c>
      <c r="K822" s="57">
        <v>13002</v>
      </c>
      <c r="L822" s="57" t="s">
        <v>627</v>
      </c>
      <c r="M822" s="57">
        <v>1</v>
      </c>
      <c r="N822" s="82" t="s">
        <v>2771</v>
      </c>
      <c r="O822" s="57" t="str">
        <f>IF(ISERROR(VLOOKUP(K822, 'Catálogo VRAI'!A$1:A$1000,1, FALSE)),"No","Sí")</f>
        <v>No</v>
      </c>
      <c r="P822" s="57" t="s">
        <v>47</v>
      </c>
      <c r="Q822" s="89">
        <v>37</v>
      </c>
      <c r="R822" s="88">
        <v>6</v>
      </c>
    </row>
    <row r="823" spans="1:19">
      <c r="A823" s="57">
        <v>41</v>
      </c>
      <c r="B823" s="58">
        <f>VLOOKUP($A823,Sheet1!$A$1:$C$95,3,FALSE)</f>
        <v>45272.311817129601</v>
      </c>
      <c r="C823" s="57" t="s">
        <v>616</v>
      </c>
      <c r="D823" s="57" t="s">
        <v>617</v>
      </c>
      <c r="E823" s="57" t="s">
        <v>618</v>
      </c>
      <c r="F823" s="57" t="s">
        <v>619</v>
      </c>
      <c r="G823" s="57" t="s">
        <v>130</v>
      </c>
      <c r="H823" s="57" t="s">
        <v>620</v>
      </c>
      <c r="I823" s="57" t="str">
        <f>VLOOKUP(L823,Escuelas!$A$1:$C$720,3,FALSE)</f>
        <v>Ingeniería</v>
      </c>
      <c r="J823" s="57" t="s">
        <v>628</v>
      </c>
      <c r="K823" s="57">
        <v>14476</v>
      </c>
      <c r="L823" s="57" t="s">
        <v>629</v>
      </c>
      <c r="M823" s="57">
        <v>1</v>
      </c>
      <c r="N823" s="82" t="s">
        <v>56</v>
      </c>
      <c r="O823" s="57" t="str">
        <f>IF(ISERROR(VLOOKUP(K823, 'Catálogo VRAI'!A$1:A$1000,1, FALSE)),"No","Sí")</f>
        <v>No</v>
      </c>
      <c r="P823" s="57" t="s">
        <v>47</v>
      </c>
      <c r="Q823" s="89">
        <v>37</v>
      </c>
      <c r="R823" s="88">
        <v>7</v>
      </c>
    </row>
    <row r="824" spans="1:19">
      <c r="A824" s="57">
        <v>42</v>
      </c>
      <c r="B824" s="58">
        <f>VLOOKUP($A824,Sheet1!$A$1:$C$95,3,FALSE)</f>
        <v>45272.418252314797</v>
      </c>
      <c r="C824" s="57" t="s">
        <v>630</v>
      </c>
      <c r="D824" s="57" t="s">
        <v>2791</v>
      </c>
      <c r="E824" s="57" t="s">
        <v>631</v>
      </c>
      <c r="F824" s="57" t="s">
        <v>632</v>
      </c>
      <c r="G824" s="57" t="s">
        <v>200</v>
      </c>
      <c r="H824" s="57" t="s">
        <v>201</v>
      </c>
      <c r="I824" s="57" t="str">
        <f>VLOOKUP(L824,Escuelas!$A$1:$C$720,3,FALSE)</f>
        <v>Construcción Civil</v>
      </c>
      <c r="J824" s="57" t="s">
        <v>633</v>
      </c>
      <c r="K824" s="57">
        <v>28701</v>
      </c>
      <c r="L824" s="57" t="s">
        <v>634</v>
      </c>
      <c r="M824" s="57">
        <v>1</v>
      </c>
      <c r="N824" s="82" t="s">
        <v>2771</v>
      </c>
      <c r="O824" s="57" t="str">
        <f>IF(ISERROR(VLOOKUP(K824, 'Catálogo VRAI'!A$1:A$1000,1, FALSE)),"No","Sí")</f>
        <v>Sí</v>
      </c>
      <c r="P824" s="57" t="s">
        <v>47</v>
      </c>
      <c r="Q824" s="89">
        <v>50</v>
      </c>
      <c r="R824" s="88">
        <v>1</v>
      </c>
    </row>
    <row r="825" spans="1:19">
      <c r="A825" s="57">
        <v>42</v>
      </c>
      <c r="B825" s="58">
        <f>VLOOKUP($A825,Sheet1!$A$1:$C$95,3,FALSE)</f>
        <v>45272.418252314797</v>
      </c>
      <c r="C825" s="57" t="s">
        <v>630</v>
      </c>
      <c r="D825" s="57" t="s">
        <v>2791</v>
      </c>
      <c r="E825" s="57" t="s">
        <v>631</v>
      </c>
      <c r="F825" s="57" t="s">
        <v>632</v>
      </c>
      <c r="G825" s="57" t="s">
        <v>200</v>
      </c>
      <c r="H825" s="57" t="s">
        <v>201</v>
      </c>
      <c r="I825" s="57" t="str">
        <f>VLOOKUP(L825,Escuelas!$A$1:$C$720,3,FALSE)</f>
        <v>Construcción Civil</v>
      </c>
      <c r="J825" s="57" t="s">
        <v>635</v>
      </c>
      <c r="K825" s="57">
        <v>29421</v>
      </c>
      <c r="L825" s="57" t="s">
        <v>636</v>
      </c>
      <c r="M825" s="57">
        <v>1</v>
      </c>
      <c r="N825" s="82" t="s">
        <v>2771</v>
      </c>
      <c r="O825" s="57" t="str">
        <f>IF(ISERROR(VLOOKUP(K825, 'Catálogo VRAI'!A$1:A$1000,1, FALSE)),"No","Sí")</f>
        <v>Sí</v>
      </c>
      <c r="P825" s="57" t="s">
        <v>47</v>
      </c>
      <c r="Q825" s="89">
        <v>50</v>
      </c>
      <c r="R825" s="88">
        <v>2</v>
      </c>
    </row>
    <row r="826" spans="1:19">
      <c r="A826" s="57">
        <v>42</v>
      </c>
      <c r="B826" s="58">
        <f>VLOOKUP($A826,Sheet1!$A$1:$C$95,3,FALSE)</f>
        <v>45272.418252314797</v>
      </c>
      <c r="C826" s="57" t="s">
        <v>630</v>
      </c>
      <c r="D826" s="57" t="s">
        <v>2791</v>
      </c>
      <c r="E826" s="57" t="s">
        <v>631</v>
      </c>
      <c r="F826" s="57" t="s">
        <v>632</v>
      </c>
      <c r="G826" s="57" t="s">
        <v>200</v>
      </c>
      <c r="H826" s="57" t="s">
        <v>201</v>
      </c>
      <c r="I826" s="57" t="str">
        <f>VLOOKUP(L826,Escuelas!$A$1:$C$720,3,FALSE)</f>
        <v>Construcción Civil</v>
      </c>
      <c r="J826" s="57" t="s">
        <v>637</v>
      </c>
      <c r="K826" s="57">
        <v>29356</v>
      </c>
      <c r="L826" s="57" t="s">
        <v>638</v>
      </c>
      <c r="M826" s="57">
        <v>1</v>
      </c>
      <c r="N826" s="82" t="s">
        <v>2771</v>
      </c>
      <c r="O826" s="57" t="str">
        <f>IF(ISERROR(VLOOKUP(K826, 'Catálogo VRAI'!A$1:A$1000,1, FALSE)),"No","Sí")</f>
        <v>Sí</v>
      </c>
      <c r="P826" s="57" t="s">
        <v>47</v>
      </c>
      <c r="Q826" s="89">
        <v>50</v>
      </c>
      <c r="R826" s="88">
        <v>3</v>
      </c>
    </row>
    <row r="827" spans="1:19">
      <c r="A827" s="57">
        <v>42</v>
      </c>
      <c r="B827" s="58">
        <f>VLOOKUP($A827,Sheet1!$A$1:$C$95,3,FALSE)</f>
        <v>45272.418252314797</v>
      </c>
      <c r="C827" s="57" t="s">
        <v>630</v>
      </c>
      <c r="D827" s="57" t="s">
        <v>2791</v>
      </c>
      <c r="E827" s="57" t="s">
        <v>631</v>
      </c>
      <c r="F827" s="57" t="s">
        <v>632</v>
      </c>
      <c r="G827" s="57" t="s">
        <v>200</v>
      </c>
      <c r="H827" s="57" t="s">
        <v>201</v>
      </c>
      <c r="I827" s="57" t="str">
        <f>VLOOKUP(L827,Escuelas!$A$1:$C$720,3,FALSE)</f>
        <v>Construcción Civil</v>
      </c>
      <c r="J827" s="57" t="s">
        <v>639</v>
      </c>
      <c r="K827" s="57">
        <v>29351</v>
      </c>
      <c r="L827" s="57" t="s">
        <v>640</v>
      </c>
      <c r="M827" s="57">
        <v>1</v>
      </c>
      <c r="N827" s="82" t="s">
        <v>2771</v>
      </c>
      <c r="O827" s="57" t="str">
        <f>IF(ISERROR(VLOOKUP(K827, 'Catálogo VRAI'!A$1:A$1000,1, FALSE)),"No","Sí")</f>
        <v>Sí</v>
      </c>
      <c r="P827" s="57" t="s">
        <v>47</v>
      </c>
      <c r="Q827" s="89">
        <v>50</v>
      </c>
      <c r="R827" s="88">
        <v>4</v>
      </c>
    </row>
    <row r="828" spans="1:19">
      <c r="A828" s="57">
        <v>42</v>
      </c>
      <c r="B828" s="58">
        <f>VLOOKUP($A828,Sheet1!$A$1:$C$95,3,FALSE)</f>
        <v>45272.418252314797</v>
      </c>
      <c r="C828" s="57" t="s">
        <v>630</v>
      </c>
      <c r="D828" s="57" t="s">
        <v>2791</v>
      </c>
      <c r="E828" s="57" t="s">
        <v>631</v>
      </c>
      <c r="F828" s="57" t="s">
        <v>632</v>
      </c>
      <c r="G828" s="57" t="s">
        <v>200</v>
      </c>
      <c r="H828" s="57" t="s">
        <v>201</v>
      </c>
      <c r="I828" s="57" t="str">
        <f>VLOOKUP(L828,Escuelas!$A$1:$C$720,3,FALSE)</f>
        <v>Ingeniería</v>
      </c>
      <c r="J828" s="57" t="s">
        <v>641</v>
      </c>
      <c r="K828" s="57">
        <v>13419</v>
      </c>
      <c r="L828" s="57" t="s">
        <v>205</v>
      </c>
      <c r="M828" s="57">
        <v>1</v>
      </c>
      <c r="N828" s="82" t="s">
        <v>47</v>
      </c>
      <c r="O828" s="57" t="str">
        <f>IF(ISERROR(VLOOKUP(K828, 'Catálogo VRAI'!A$1:A$1000,1, FALSE)),"No","Sí")</f>
        <v>Sí</v>
      </c>
      <c r="P828" s="57" t="s">
        <v>47</v>
      </c>
      <c r="Q828" s="89">
        <v>50</v>
      </c>
      <c r="R828" s="88">
        <v>5</v>
      </c>
    </row>
    <row r="829" spans="1:19">
      <c r="A829" s="57">
        <v>43</v>
      </c>
      <c r="B829" s="58">
        <f>VLOOKUP($A829,Sheet1!$A$1:$C$95,3,FALSE)</f>
        <v>45272.456307870401</v>
      </c>
      <c r="C829" s="57" t="s">
        <v>642</v>
      </c>
      <c r="D829" s="57" t="s">
        <v>643</v>
      </c>
      <c r="E829" s="57" t="s">
        <v>644</v>
      </c>
      <c r="F829" s="57" t="s">
        <v>645</v>
      </c>
      <c r="G829" s="57" t="s">
        <v>130</v>
      </c>
      <c r="H829" s="57" t="s">
        <v>131</v>
      </c>
      <c r="I829" s="57" t="str">
        <f>VLOOKUP(L829,Escuelas!$A$1:$C$720,3,FALSE)</f>
        <v>Economía y Administración</v>
      </c>
      <c r="J829" s="57" t="s">
        <v>132</v>
      </c>
      <c r="K829" s="57">
        <v>29565</v>
      </c>
      <c r="L829" s="57" t="s">
        <v>133</v>
      </c>
      <c r="M829" s="57">
        <v>3</v>
      </c>
      <c r="N829" s="82" t="s">
        <v>47</v>
      </c>
      <c r="O829" s="57" t="str">
        <f>IF(ISERROR(VLOOKUP(K829, 'Catálogo VRAI'!A$1:A$1000,1, FALSE)),"No","Sí")</f>
        <v>Sí</v>
      </c>
      <c r="P829" s="57" t="s">
        <v>47</v>
      </c>
      <c r="Q829" s="89">
        <v>50</v>
      </c>
      <c r="R829" s="88">
        <v>1</v>
      </c>
    </row>
    <row r="830" spans="1:19">
      <c r="A830" s="57">
        <v>43</v>
      </c>
      <c r="B830" s="58">
        <f>VLOOKUP($A830,Sheet1!$A$1:$C$95,3,FALSE)</f>
        <v>45272.456307870401</v>
      </c>
      <c r="C830" s="57" t="s">
        <v>642</v>
      </c>
      <c r="D830" s="57" t="s">
        <v>643</v>
      </c>
      <c r="E830" s="57" t="s">
        <v>644</v>
      </c>
      <c r="F830" s="57" t="s">
        <v>645</v>
      </c>
      <c r="G830" s="57" t="s">
        <v>130</v>
      </c>
      <c r="H830" s="57" t="s">
        <v>131</v>
      </c>
      <c r="I830" s="57" t="str">
        <f>VLOOKUP(L830,Escuelas!$A$1:$C$720,3,FALSE)</f>
        <v>Economía y Administración</v>
      </c>
      <c r="J830" s="57" t="s">
        <v>255</v>
      </c>
      <c r="K830" s="57">
        <v>19289</v>
      </c>
      <c r="L830" s="57" t="s">
        <v>78</v>
      </c>
      <c r="M830" s="57">
        <v>1</v>
      </c>
      <c r="N830" s="82" t="s">
        <v>47</v>
      </c>
      <c r="O830" s="57" t="str">
        <f>IF(ISERROR(VLOOKUP(K830, 'Catálogo VRAI'!A$1:A$1000,1, FALSE)),"No","Sí")</f>
        <v>Sí</v>
      </c>
      <c r="P830" s="57" t="s">
        <v>56</v>
      </c>
      <c r="Q830" s="89">
        <v>50</v>
      </c>
      <c r="R830" s="88">
        <v>2</v>
      </c>
      <c r="S830" t="s">
        <v>2792</v>
      </c>
    </row>
    <row r="831" spans="1:19">
      <c r="A831" s="57">
        <v>43</v>
      </c>
      <c r="B831" s="58">
        <f>VLOOKUP($A831,Sheet1!$A$1:$C$95,3,FALSE)</f>
        <v>45272.456307870401</v>
      </c>
      <c r="C831" s="57" t="s">
        <v>642</v>
      </c>
      <c r="D831" s="57" t="s">
        <v>643</v>
      </c>
      <c r="E831" s="57" t="s">
        <v>644</v>
      </c>
      <c r="F831" s="57" t="s">
        <v>645</v>
      </c>
      <c r="G831" s="57" t="s">
        <v>130</v>
      </c>
      <c r="H831" s="57" t="s">
        <v>131</v>
      </c>
      <c r="I831" s="57" t="str">
        <f>VLOOKUP(L831,Escuelas!$A$1:$C$720,3,FALSE)</f>
        <v>Economía y Administración</v>
      </c>
      <c r="J831" s="57" t="s">
        <v>646</v>
      </c>
      <c r="K831" s="57">
        <v>12969</v>
      </c>
      <c r="L831" s="57" t="s">
        <v>647</v>
      </c>
      <c r="M831" s="57">
        <v>1</v>
      </c>
      <c r="N831" s="82" t="s">
        <v>47</v>
      </c>
      <c r="O831" s="57" t="str">
        <f>IF(ISERROR(VLOOKUP(K831, 'Catálogo VRAI'!A$1:A$1000,1, FALSE)),"No","Sí")</f>
        <v>Sí</v>
      </c>
      <c r="P831" s="57" t="s">
        <v>47</v>
      </c>
      <c r="Q831" s="89">
        <v>50</v>
      </c>
      <c r="R831" s="88">
        <v>3</v>
      </c>
      <c r="S831" t="s">
        <v>2793</v>
      </c>
    </row>
    <row r="832" spans="1:19">
      <c r="A832" s="57">
        <v>43</v>
      </c>
      <c r="B832" s="58">
        <f>VLOOKUP($A832,Sheet1!$A$1:$C$95,3,FALSE)</f>
        <v>45272.456307870401</v>
      </c>
      <c r="C832" s="57" t="s">
        <v>642</v>
      </c>
      <c r="D832" s="57" t="s">
        <v>643</v>
      </c>
      <c r="E832" s="57" t="s">
        <v>644</v>
      </c>
      <c r="F832" s="57" t="s">
        <v>645</v>
      </c>
      <c r="G832" s="57" t="s">
        <v>130</v>
      </c>
      <c r="H832" s="57" t="s">
        <v>131</v>
      </c>
      <c r="I832" s="57" t="str">
        <f>VLOOKUP(L832,Escuelas!$A$1:$C$720,3,FALSE)</f>
        <v>Ingeniería</v>
      </c>
      <c r="J832" s="57" t="s">
        <v>208</v>
      </c>
      <c r="K832" s="57">
        <v>10791</v>
      </c>
      <c r="L832" s="57" t="s">
        <v>209</v>
      </c>
      <c r="M832" s="57">
        <v>1</v>
      </c>
      <c r="N832" s="82" t="s">
        <v>47</v>
      </c>
      <c r="O832" s="57" t="str">
        <f>IF(ISERROR(VLOOKUP(K832, 'Catálogo VRAI'!A$1:A$1000,1, FALSE)),"No","Sí")</f>
        <v>No</v>
      </c>
      <c r="P832" s="57" t="s">
        <v>56</v>
      </c>
      <c r="Q832" s="89">
        <v>50</v>
      </c>
      <c r="R832" s="88">
        <v>4</v>
      </c>
      <c r="S832" t="s">
        <v>2794</v>
      </c>
    </row>
    <row r="833" spans="1:19">
      <c r="A833" s="57">
        <v>43</v>
      </c>
      <c r="B833" s="58">
        <f>VLOOKUP($A833,Sheet1!$A$1:$C$95,3,FALSE)</f>
        <v>45272.456307870401</v>
      </c>
      <c r="C833" s="57" t="s">
        <v>642</v>
      </c>
      <c r="D833" s="57" t="s">
        <v>643</v>
      </c>
      <c r="E833" s="57" t="s">
        <v>644</v>
      </c>
      <c r="F833" s="57" t="s">
        <v>645</v>
      </c>
      <c r="G833" s="57" t="s">
        <v>130</v>
      </c>
      <c r="H833" s="57" t="s">
        <v>131</v>
      </c>
      <c r="I833" s="57" t="str">
        <f>VLOOKUP(L833,Escuelas!$A$1:$C$720,3,FALSE)</f>
        <v>Ingeniería</v>
      </c>
      <c r="J833" s="57" t="s">
        <v>648</v>
      </c>
      <c r="K833" s="57">
        <v>27735</v>
      </c>
      <c r="L833" s="57" t="s">
        <v>577</v>
      </c>
      <c r="M833" s="57">
        <v>11</v>
      </c>
      <c r="N833" s="82" t="s">
        <v>56</v>
      </c>
      <c r="O833" s="57" t="str">
        <f>IF(ISERROR(VLOOKUP(K833, 'Catálogo VRAI'!A$1:A$1000,1, FALSE)),"No","Sí")</f>
        <v>No</v>
      </c>
      <c r="P833" s="57" t="s">
        <v>56</v>
      </c>
      <c r="Q833" s="89">
        <v>50</v>
      </c>
      <c r="R833" s="88">
        <v>5</v>
      </c>
      <c r="S833" t="s">
        <v>2792</v>
      </c>
    </row>
    <row r="834" spans="1:19">
      <c r="A834" s="57">
        <v>43</v>
      </c>
      <c r="B834" s="58">
        <f>VLOOKUP($A834,Sheet1!$A$1:$C$95,3,FALSE)</f>
        <v>45272.456307870401</v>
      </c>
      <c r="C834" s="57" t="s">
        <v>642</v>
      </c>
      <c r="D834" s="57" t="s">
        <v>643</v>
      </c>
      <c r="E834" s="57" t="s">
        <v>644</v>
      </c>
      <c r="F834" s="57" t="s">
        <v>645</v>
      </c>
      <c r="G834" s="57" t="s">
        <v>130</v>
      </c>
      <c r="H834" s="57" t="s">
        <v>131</v>
      </c>
      <c r="I834" s="57" t="str">
        <f>VLOOKUP(L834,Escuelas!$A$1:$C$720,3,FALSE)</f>
        <v xml:space="preserve">Economia y administracion </v>
      </c>
      <c r="J834" s="57" t="s">
        <v>147</v>
      </c>
      <c r="K834" s="57">
        <v>27951</v>
      </c>
      <c r="L834" s="57" t="s">
        <v>148</v>
      </c>
      <c r="M834" s="57">
        <v>1</v>
      </c>
      <c r="N834" s="82" t="s">
        <v>47</v>
      </c>
      <c r="O834" s="57" t="str">
        <f>IF(ISERROR(VLOOKUP(K834, 'Catálogo VRAI'!A$1:A$1000,1, FALSE)),"No","Sí")</f>
        <v>No</v>
      </c>
      <c r="P834" s="57" t="s">
        <v>47</v>
      </c>
      <c r="Q834" s="89">
        <v>50</v>
      </c>
      <c r="R834" s="88">
        <v>6</v>
      </c>
      <c r="S834" t="s">
        <v>2792</v>
      </c>
    </row>
    <row r="835" spans="1:19">
      <c r="A835" s="57">
        <v>44</v>
      </c>
      <c r="B835" s="58">
        <f>VLOOKUP($A835,Sheet1!$A$1:$C$95,3,FALSE)</f>
        <v>45272.5871527778</v>
      </c>
      <c r="C835" s="57" t="s">
        <v>649</v>
      </c>
      <c r="D835" s="57" t="s">
        <v>650</v>
      </c>
      <c r="E835" s="57" t="s">
        <v>651</v>
      </c>
      <c r="F835" s="57" t="s">
        <v>652</v>
      </c>
      <c r="G835" s="57" t="s">
        <v>130</v>
      </c>
      <c r="H835" s="57" t="s">
        <v>131</v>
      </c>
      <c r="I835" s="57" t="str">
        <f>VLOOKUP(L835,Escuelas!$A$1:$C$720,3,FALSE)</f>
        <v>Economía y Administración</v>
      </c>
      <c r="J835" s="57" t="s">
        <v>653</v>
      </c>
      <c r="K835" s="57">
        <v>29649</v>
      </c>
      <c r="L835" s="57" t="s">
        <v>654</v>
      </c>
      <c r="M835" s="57">
        <v>1</v>
      </c>
      <c r="N835" s="82" t="s">
        <v>2771</v>
      </c>
      <c r="O835" s="57" t="str">
        <f>IF(ISERROR(VLOOKUP(K835, 'Catálogo VRAI'!A$1:A$1000,1, FALSE)),"No","Sí")</f>
        <v>Sí</v>
      </c>
      <c r="P835" s="57" t="s">
        <v>47</v>
      </c>
      <c r="Q835" s="89">
        <v>50</v>
      </c>
      <c r="R835" s="88">
        <v>1</v>
      </c>
    </row>
    <row r="836" spans="1:19">
      <c r="A836" s="57">
        <v>44</v>
      </c>
      <c r="B836" s="58">
        <f>VLOOKUP($A836,Sheet1!$A$1:$C$95,3,FALSE)</f>
        <v>45272.5871527778</v>
      </c>
      <c r="C836" s="57" t="s">
        <v>649</v>
      </c>
      <c r="D836" s="57" t="s">
        <v>650</v>
      </c>
      <c r="E836" s="57" t="s">
        <v>651</v>
      </c>
      <c r="F836" s="57" t="s">
        <v>652</v>
      </c>
      <c r="G836" s="57" t="s">
        <v>130</v>
      </c>
      <c r="H836" s="57" t="s">
        <v>131</v>
      </c>
      <c r="I836" s="57" t="str">
        <f>VLOOKUP(L836,Escuelas!$A$1:$C$720,3,FALSE)</f>
        <v>Economía y Administración</v>
      </c>
      <c r="J836" s="57" t="s">
        <v>655</v>
      </c>
      <c r="K836" s="57">
        <v>28069</v>
      </c>
      <c r="L836" s="57" t="s">
        <v>656</v>
      </c>
      <c r="M836" s="57">
        <v>1</v>
      </c>
      <c r="N836" s="82" t="s">
        <v>47</v>
      </c>
      <c r="O836" s="57" t="str">
        <f>IF(ISERROR(VLOOKUP(K836, 'Catálogo VRAI'!A$1:A$1000,1, FALSE)),"No","Sí")</f>
        <v>Sí</v>
      </c>
      <c r="P836" s="57" t="s">
        <v>47</v>
      </c>
      <c r="Q836" s="89">
        <v>50</v>
      </c>
      <c r="R836" s="88">
        <v>2</v>
      </c>
    </row>
    <row r="837" spans="1:19">
      <c r="A837" s="57">
        <v>44</v>
      </c>
      <c r="B837" s="58">
        <f>VLOOKUP($A837,Sheet1!$A$1:$C$95,3,FALSE)</f>
        <v>45272.5871527778</v>
      </c>
      <c r="C837" s="57" t="s">
        <v>649</v>
      </c>
      <c r="D837" s="57" t="s">
        <v>650</v>
      </c>
      <c r="E837" s="57" t="s">
        <v>651</v>
      </c>
      <c r="F837" s="57" t="s">
        <v>652</v>
      </c>
      <c r="G837" s="57" t="s">
        <v>130</v>
      </c>
      <c r="H837" s="57" t="s">
        <v>131</v>
      </c>
      <c r="I837" s="57" t="str">
        <f>VLOOKUP(L837,Escuelas!$A$1:$C$720,3,FALSE)</f>
        <v>Economía y Administración</v>
      </c>
      <c r="J837" s="57" t="s">
        <v>657</v>
      </c>
      <c r="K837" s="57">
        <v>28050</v>
      </c>
      <c r="L837" s="57" t="s">
        <v>658</v>
      </c>
      <c r="M837" s="57">
        <v>2</v>
      </c>
      <c r="N837" s="82" t="s">
        <v>47</v>
      </c>
      <c r="O837" s="57" t="str">
        <f>IF(ISERROR(VLOOKUP(K837, 'Catálogo VRAI'!A$1:A$1000,1, FALSE)),"No","Sí")</f>
        <v>Sí</v>
      </c>
      <c r="P837" s="57" t="s">
        <v>56</v>
      </c>
      <c r="Q837" s="89">
        <v>50</v>
      </c>
      <c r="R837" s="88">
        <v>3</v>
      </c>
    </row>
    <row r="838" spans="1:19">
      <c r="A838" s="57">
        <v>44</v>
      </c>
      <c r="B838" s="58">
        <f>VLOOKUP($A838,Sheet1!$A$1:$C$95,3,FALSE)</f>
        <v>45272.5871527778</v>
      </c>
      <c r="C838" s="57" t="s">
        <v>649</v>
      </c>
      <c r="D838" s="57" t="s">
        <v>650</v>
      </c>
      <c r="E838" s="57" t="s">
        <v>651</v>
      </c>
      <c r="F838" s="57" t="s">
        <v>652</v>
      </c>
      <c r="G838" s="57" t="s">
        <v>130</v>
      </c>
      <c r="H838" s="57" t="s">
        <v>131</v>
      </c>
      <c r="I838" s="57" t="str">
        <f>VLOOKUP(L838,Escuelas!$A$1:$C$720,3,FALSE)</f>
        <v>Economía y Administración</v>
      </c>
      <c r="J838" s="57" t="s">
        <v>255</v>
      </c>
      <c r="K838" s="57">
        <v>19289</v>
      </c>
      <c r="L838" s="57" t="s">
        <v>78</v>
      </c>
      <c r="M838" s="57">
        <v>1</v>
      </c>
      <c r="N838" s="82" t="s">
        <v>47</v>
      </c>
      <c r="O838" s="57" t="str">
        <f>IF(ISERROR(VLOOKUP(K838, 'Catálogo VRAI'!A$1:A$1000,1, FALSE)),"No","Sí")</f>
        <v>Sí</v>
      </c>
      <c r="P838" s="57" t="s">
        <v>56</v>
      </c>
      <c r="Q838" s="89">
        <v>50</v>
      </c>
      <c r="R838" s="88">
        <v>4</v>
      </c>
    </row>
    <row r="839" spans="1:19">
      <c r="A839" s="57">
        <v>44</v>
      </c>
      <c r="B839" s="58">
        <f>VLOOKUP($A839,Sheet1!$A$1:$C$95,3,FALSE)</f>
        <v>45272.5871527778</v>
      </c>
      <c r="C839" s="57" t="s">
        <v>649</v>
      </c>
      <c r="D839" s="57" t="s">
        <v>650</v>
      </c>
      <c r="E839" s="57" t="s">
        <v>651</v>
      </c>
      <c r="F839" s="57" t="s">
        <v>652</v>
      </c>
      <c r="G839" s="57" t="s">
        <v>130</v>
      </c>
      <c r="H839" s="57" t="s">
        <v>131</v>
      </c>
      <c r="I839" s="57" t="str">
        <f>VLOOKUP(L839,Escuelas!$A$1:$C$720,3,FALSE)</f>
        <v>Economía y Administración</v>
      </c>
      <c r="J839" s="57" t="s">
        <v>659</v>
      </c>
      <c r="K839" s="57">
        <v>24604</v>
      </c>
      <c r="L839" s="57" t="s">
        <v>660</v>
      </c>
      <c r="M839" s="57">
        <v>1</v>
      </c>
      <c r="N839" s="82" t="s">
        <v>47</v>
      </c>
      <c r="O839" s="57" t="str">
        <f>IF(ISERROR(VLOOKUP(K839, 'Catálogo VRAI'!A$1:A$1000,1, FALSE)),"No","Sí")</f>
        <v>Sí</v>
      </c>
      <c r="P839" s="57" t="s">
        <v>56</v>
      </c>
      <c r="Q839" s="89">
        <v>50</v>
      </c>
      <c r="R839" s="88">
        <v>5</v>
      </c>
    </row>
    <row r="840" spans="1:19">
      <c r="A840" s="57">
        <v>44</v>
      </c>
      <c r="B840" s="58">
        <f>VLOOKUP($A840,Sheet1!$A$1:$C$95,3,FALSE)</f>
        <v>45272.5871527778</v>
      </c>
      <c r="C840" s="57" t="s">
        <v>649</v>
      </c>
      <c r="D840" s="57" t="s">
        <v>650</v>
      </c>
      <c r="E840" s="57" t="s">
        <v>651</v>
      </c>
      <c r="F840" s="57" t="s">
        <v>652</v>
      </c>
      <c r="G840" s="57" t="s">
        <v>130</v>
      </c>
      <c r="H840" s="57" t="s">
        <v>131</v>
      </c>
      <c r="I840" s="57" t="str">
        <f>VLOOKUP(L840,Escuelas!$A$1:$C$720,3,FALSE)</f>
        <v>Escuela de Gobierno</v>
      </c>
      <c r="J840" s="57" t="s">
        <v>661</v>
      </c>
      <c r="K840" s="57">
        <v>30101</v>
      </c>
      <c r="L840" s="57" t="s">
        <v>392</v>
      </c>
      <c r="M840" s="57">
        <v>1</v>
      </c>
      <c r="N840" s="82" t="s">
        <v>47</v>
      </c>
      <c r="O840" s="57" t="str">
        <f>IF(ISERROR(VLOOKUP(K840, 'Catálogo VRAI'!A$1:A$1000,1, FALSE)),"No","Sí")</f>
        <v>Sí</v>
      </c>
      <c r="P840" s="57" t="s">
        <v>56</v>
      </c>
      <c r="Q840" s="89">
        <v>50</v>
      </c>
      <c r="R840" s="88">
        <v>6</v>
      </c>
    </row>
    <row r="841" spans="1:19">
      <c r="A841" s="57">
        <v>44</v>
      </c>
      <c r="B841" s="58">
        <f>VLOOKUP($A841,Sheet1!$A$1:$C$95,3,FALSE)</f>
        <v>45272.5871527778</v>
      </c>
      <c r="C841" s="57" t="s">
        <v>649</v>
      </c>
      <c r="D841" s="57" t="s">
        <v>650</v>
      </c>
      <c r="E841" s="57" t="s">
        <v>651</v>
      </c>
      <c r="F841" s="57" t="s">
        <v>652</v>
      </c>
      <c r="G841" s="57" t="s">
        <v>130</v>
      </c>
      <c r="H841" s="57" t="s">
        <v>131</v>
      </c>
      <c r="I841" s="57" t="str">
        <f>VLOOKUP(L841,Escuelas!$A$1:$C$720,3,FALSE)</f>
        <v>Escuela de Gobierno</v>
      </c>
      <c r="J841" s="57" t="s">
        <v>390</v>
      </c>
      <c r="K841" s="57">
        <v>28434</v>
      </c>
      <c r="L841" s="57" t="s">
        <v>72</v>
      </c>
      <c r="M841" s="57">
        <v>1</v>
      </c>
      <c r="N841" s="82" t="s">
        <v>56</v>
      </c>
      <c r="O841" s="57" t="str">
        <f>IF(ISERROR(VLOOKUP(K841, 'Catálogo VRAI'!A$1:A$1000,1, FALSE)),"No","Sí")</f>
        <v>Sí</v>
      </c>
      <c r="P841" s="57" t="s">
        <v>56</v>
      </c>
      <c r="Q841" s="89">
        <v>50</v>
      </c>
      <c r="R841" s="88">
        <v>7</v>
      </c>
    </row>
    <row r="842" spans="1:19">
      <c r="A842" s="57">
        <v>44</v>
      </c>
      <c r="B842" s="58">
        <f>VLOOKUP($A842,Sheet1!$A$1:$C$95,3,FALSE)</f>
        <v>45272.5871527778</v>
      </c>
      <c r="C842" s="57" t="s">
        <v>649</v>
      </c>
      <c r="D842" s="57" t="s">
        <v>650</v>
      </c>
      <c r="E842" s="57" t="s">
        <v>651</v>
      </c>
      <c r="F842" s="57" t="s">
        <v>652</v>
      </c>
      <c r="G842" s="57" t="s">
        <v>130</v>
      </c>
      <c r="H842" s="57" t="s">
        <v>131</v>
      </c>
      <c r="I842" s="57" t="str">
        <f>VLOOKUP(L842,Escuelas!$A$1:$C$720,3,FALSE)</f>
        <v>Economía y Administración</v>
      </c>
      <c r="J842" s="57" t="s">
        <v>662</v>
      </c>
      <c r="K842" s="57">
        <v>26112</v>
      </c>
      <c r="L842" s="57" t="s">
        <v>559</v>
      </c>
      <c r="M842" s="57">
        <v>1</v>
      </c>
      <c r="N842" s="82" t="s">
        <v>47</v>
      </c>
      <c r="O842" s="57" t="str">
        <f>IF(ISERROR(VLOOKUP(K842, 'Catálogo VRAI'!A$1:A$1000,1, FALSE)),"No","Sí")</f>
        <v>Sí</v>
      </c>
      <c r="P842" s="57" t="s">
        <v>56</v>
      </c>
      <c r="Q842" s="89">
        <v>50</v>
      </c>
      <c r="R842" s="88">
        <v>8</v>
      </c>
    </row>
    <row r="843" spans="1:19">
      <c r="A843" s="57">
        <v>44</v>
      </c>
      <c r="B843" s="58">
        <f>VLOOKUP($A843,Sheet1!$A$1:$C$95,3,FALSE)</f>
        <v>45272.5871527778</v>
      </c>
      <c r="C843" s="57" t="s">
        <v>649</v>
      </c>
      <c r="D843" s="57" t="s">
        <v>650</v>
      </c>
      <c r="E843" s="57" t="s">
        <v>651</v>
      </c>
      <c r="F843" s="57" t="s">
        <v>652</v>
      </c>
      <c r="G843" s="57" t="s">
        <v>130</v>
      </c>
      <c r="H843" s="57" t="s">
        <v>131</v>
      </c>
      <c r="I843" s="57" t="s">
        <v>716</v>
      </c>
      <c r="J843" s="57" t="s">
        <v>663</v>
      </c>
      <c r="K843" s="57" t="s">
        <v>61</v>
      </c>
      <c r="L843" s="57" t="s">
        <v>664</v>
      </c>
      <c r="M843" s="57" t="s">
        <v>61</v>
      </c>
      <c r="N843" s="82" t="s">
        <v>2770</v>
      </c>
      <c r="O843" s="57" t="str">
        <f>IF(ISERROR(VLOOKUP(K843, 'Catálogo VRAI'!A$1:A$1000,1, FALSE)),"No","Sí")</f>
        <v>No</v>
      </c>
      <c r="P843" s="57" t="s">
        <v>47</v>
      </c>
      <c r="Q843" s="89">
        <v>50</v>
      </c>
      <c r="R843" s="88">
        <v>9</v>
      </c>
    </row>
    <row r="844" spans="1:19">
      <c r="A844" s="57">
        <v>44</v>
      </c>
      <c r="B844" s="58">
        <f>VLOOKUP($A844,Sheet1!$A$1:$C$95,3,FALSE)</f>
        <v>45272.5871527778</v>
      </c>
      <c r="C844" s="57" t="s">
        <v>649</v>
      </c>
      <c r="D844" s="57" t="s">
        <v>650</v>
      </c>
      <c r="E844" s="57" t="s">
        <v>651</v>
      </c>
      <c r="F844" s="57" t="s">
        <v>652</v>
      </c>
      <c r="G844" s="57" t="s">
        <v>130</v>
      </c>
      <c r="H844" s="57" t="s">
        <v>131</v>
      </c>
      <c r="I844" s="57" t="str">
        <f>VLOOKUP(L844,Escuelas!$A$1:$C$720,3,FALSE)</f>
        <v>Economía Y Administración</v>
      </c>
      <c r="J844" s="57" t="s">
        <v>665</v>
      </c>
      <c r="K844" s="57">
        <v>27977</v>
      </c>
      <c r="L844" s="57" t="s">
        <v>666</v>
      </c>
      <c r="M844" s="57">
        <v>1</v>
      </c>
      <c r="N844" s="82" t="s">
        <v>47</v>
      </c>
      <c r="O844" s="57" t="str">
        <f>IF(ISERROR(VLOOKUP(K844, 'Catálogo VRAI'!A$1:A$1000,1, FALSE)),"No","Sí")</f>
        <v>No</v>
      </c>
      <c r="P844" s="57" t="s">
        <v>56</v>
      </c>
      <c r="Q844" s="89">
        <v>50</v>
      </c>
      <c r="R844" s="88">
        <v>10</v>
      </c>
    </row>
    <row r="845" spans="1:19">
      <c r="A845" s="57">
        <v>45</v>
      </c>
      <c r="B845" s="58">
        <f>VLOOKUP($A845,Sheet1!$A$1:$C$95,3,FALSE)</f>
        <v>45272.592141203699</v>
      </c>
      <c r="C845" s="57" t="s">
        <v>667</v>
      </c>
      <c r="D845" s="57" t="s">
        <v>668</v>
      </c>
      <c r="E845" s="57" t="s">
        <v>669</v>
      </c>
      <c r="F845" s="57" t="s">
        <v>670</v>
      </c>
      <c r="G845" s="57" t="s">
        <v>43</v>
      </c>
      <c r="H845" s="57" t="s">
        <v>429</v>
      </c>
      <c r="I845" s="57" t="str">
        <f>VLOOKUP(L845,Escuelas!$A$1:$C$720,3,FALSE)</f>
        <v>Diseño</v>
      </c>
      <c r="J845" s="57" t="s">
        <v>671</v>
      </c>
      <c r="K845" s="57">
        <v>27138</v>
      </c>
      <c r="L845" s="57" t="s">
        <v>473</v>
      </c>
      <c r="M845" s="57">
        <v>1</v>
      </c>
      <c r="N845" s="82" t="s">
        <v>2771</v>
      </c>
      <c r="O845" s="57" t="str">
        <f>IF(ISERROR(VLOOKUP(K845, 'Catálogo VRAI'!A$1:A$1000,1, FALSE)),"No","Sí")</f>
        <v>Sí</v>
      </c>
      <c r="P845" s="57" t="s">
        <v>47</v>
      </c>
      <c r="Q845" s="89">
        <v>20</v>
      </c>
      <c r="R845" s="88">
        <v>1</v>
      </c>
    </row>
    <row r="846" spans="1:19">
      <c r="A846" s="57">
        <v>45</v>
      </c>
      <c r="B846" s="58">
        <f>VLOOKUP($A846,Sheet1!$A$1:$C$95,3,FALSE)</f>
        <v>45272.592141203699</v>
      </c>
      <c r="C846" s="57" t="s">
        <v>667</v>
      </c>
      <c r="D846" s="57" t="s">
        <v>668</v>
      </c>
      <c r="E846" s="57" t="s">
        <v>669</v>
      </c>
      <c r="F846" s="57" t="s">
        <v>670</v>
      </c>
      <c r="G846" s="57" t="s">
        <v>43</v>
      </c>
      <c r="H846" s="57" t="s">
        <v>429</v>
      </c>
      <c r="I846" s="57" t="str">
        <f>VLOOKUP(L846,Escuelas!$A$1:$C$720,3,FALSE)</f>
        <v>Estética</v>
      </c>
      <c r="J846" s="57" t="s">
        <v>461</v>
      </c>
      <c r="K846" s="57">
        <v>15309</v>
      </c>
      <c r="L846" s="57" t="s">
        <v>436</v>
      </c>
      <c r="M846" s="57">
        <v>1</v>
      </c>
      <c r="N846" s="82" t="s">
        <v>2771</v>
      </c>
      <c r="O846" s="57" t="str">
        <f>IF(ISERROR(VLOOKUP(K846, 'Catálogo VRAI'!A$1:A$1000,1, FALSE)),"No","Sí")</f>
        <v>Sí</v>
      </c>
      <c r="P846" s="57" t="s">
        <v>56</v>
      </c>
      <c r="Q846" s="89">
        <v>20</v>
      </c>
      <c r="R846" s="88">
        <v>2</v>
      </c>
    </row>
    <row r="847" spans="1:19">
      <c r="A847" s="57">
        <v>45</v>
      </c>
      <c r="B847" s="58">
        <f>VLOOKUP($A847,Sheet1!$A$1:$C$95,3,FALSE)</f>
        <v>45272.592141203699</v>
      </c>
      <c r="C847" s="57" t="s">
        <v>667</v>
      </c>
      <c r="D847" s="57" t="s">
        <v>668</v>
      </c>
      <c r="E847" s="57" t="s">
        <v>669</v>
      </c>
      <c r="F847" s="57" t="s">
        <v>670</v>
      </c>
      <c r="G847" s="57" t="s">
        <v>43</v>
      </c>
      <c r="H847" s="57" t="s">
        <v>429</v>
      </c>
      <c r="I847" s="57" t="str">
        <f>VLOOKUP(L847,Escuelas!$A$1:$C$720,3,FALSE)</f>
        <v>Comunicaciones</v>
      </c>
      <c r="J847" s="57" t="s">
        <v>330</v>
      </c>
      <c r="K847" s="57">
        <v>22884</v>
      </c>
      <c r="L847" s="57" t="s">
        <v>331</v>
      </c>
      <c r="M847" s="57">
        <v>1</v>
      </c>
      <c r="N847" s="82" t="s">
        <v>56</v>
      </c>
      <c r="O847" s="57" t="str">
        <f>IF(ISERROR(VLOOKUP(K847, 'Catálogo VRAI'!A$1:A$1000,1, FALSE)),"No","Sí")</f>
        <v>Sí</v>
      </c>
      <c r="P847" s="57" t="s">
        <v>56</v>
      </c>
      <c r="Q847" s="89">
        <v>20</v>
      </c>
      <c r="R847" s="88">
        <v>3</v>
      </c>
    </row>
    <row r="848" spans="1:19">
      <c r="A848" s="57">
        <v>45</v>
      </c>
      <c r="B848" s="58">
        <f>VLOOKUP($A848,Sheet1!$A$1:$C$95,3,FALSE)</f>
        <v>45272.592141203699</v>
      </c>
      <c r="C848" s="57" t="s">
        <v>667</v>
      </c>
      <c r="D848" s="57" t="s">
        <v>668</v>
      </c>
      <c r="E848" s="57" t="s">
        <v>669</v>
      </c>
      <c r="F848" s="57" t="s">
        <v>670</v>
      </c>
      <c r="G848" s="57" t="s">
        <v>43</v>
      </c>
      <c r="H848" s="57" t="s">
        <v>429</v>
      </c>
      <c r="I848" s="57" t="str">
        <f>VLOOKUP(L848,Escuelas!$A$1:$C$720,3,FALSE)</f>
        <v>Estudios Urbanos</v>
      </c>
      <c r="J848" s="57" t="s">
        <v>672</v>
      </c>
      <c r="K848" s="57">
        <v>26536</v>
      </c>
      <c r="L848" s="57" t="s">
        <v>673</v>
      </c>
      <c r="M848" s="57">
        <v>1</v>
      </c>
      <c r="N848" s="82" t="s">
        <v>56</v>
      </c>
      <c r="O848" s="57" t="str">
        <f>IF(ISERROR(VLOOKUP(K848, 'Catálogo VRAI'!A$1:A$1000,1, FALSE)),"No","Sí")</f>
        <v>Sí</v>
      </c>
      <c r="P848" s="57" t="s">
        <v>56</v>
      </c>
      <c r="Q848" s="89">
        <v>20</v>
      </c>
      <c r="R848" s="88">
        <v>4</v>
      </c>
    </row>
    <row r="849" spans="1:19">
      <c r="A849" s="57">
        <v>45</v>
      </c>
      <c r="B849" s="58">
        <f>VLOOKUP($A849,Sheet1!$A$1:$C$95,3,FALSE)</f>
        <v>45272.592141203699</v>
      </c>
      <c r="C849" s="57" t="s">
        <v>667</v>
      </c>
      <c r="D849" s="57" t="s">
        <v>668</v>
      </c>
      <c r="E849" s="57" t="s">
        <v>669</v>
      </c>
      <c r="F849" s="57" t="s">
        <v>670</v>
      </c>
      <c r="G849" s="57" t="s">
        <v>43</v>
      </c>
      <c r="H849" s="57" t="s">
        <v>429</v>
      </c>
      <c r="I849" s="57" t="str">
        <f>VLOOKUP(L849,Escuelas!$A$1:$C$720,3,FALSE)</f>
        <v>Desarrollo Sustentable</v>
      </c>
      <c r="J849" s="57" t="s">
        <v>674</v>
      </c>
      <c r="K849" s="57">
        <v>20924</v>
      </c>
      <c r="L849" s="57" t="s">
        <v>675</v>
      </c>
      <c r="M849" s="57">
        <v>1</v>
      </c>
      <c r="N849" s="82" t="s">
        <v>47</v>
      </c>
      <c r="O849" s="57" t="str">
        <f>IF(ISERROR(VLOOKUP(K849, 'Catálogo VRAI'!A$1:A$1000,1, FALSE)),"No","Sí")</f>
        <v>Sí</v>
      </c>
      <c r="P849" s="57" t="s">
        <v>56</v>
      </c>
      <c r="Q849" s="89">
        <v>20</v>
      </c>
      <c r="R849" s="88">
        <v>5</v>
      </c>
    </row>
    <row r="850" spans="1:19">
      <c r="A850" s="57">
        <v>46</v>
      </c>
      <c r="B850" s="58">
        <f>VLOOKUP($A850,Sheet1!$A$1:$C$95,3,FALSE)</f>
        <v>45272.7061805556</v>
      </c>
      <c r="C850" s="57" t="s">
        <v>676</v>
      </c>
      <c r="D850" s="57" t="s">
        <v>677</v>
      </c>
      <c r="E850" s="57" t="s">
        <v>678</v>
      </c>
      <c r="F850" s="57" t="s">
        <v>679</v>
      </c>
      <c r="G850" s="57" t="s">
        <v>43</v>
      </c>
      <c r="H850" s="57" t="s">
        <v>429</v>
      </c>
      <c r="I850" s="57" t="str">
        <f>VLOOKUP(L850,Escuelas!$A$1:$C$720,3,FALSE)</f>
        <v>Psicología</v>
      </c>
      <c r="J850" s="57" t="s">
        <v>680</v>
      </c>
      <c r="K850" s="57">
        <v>22696</v>
      </c>
      <c r="L850" s="57" t="s">
        <v>681</v>
      </c>
      <c r="M850" s="57">
        <v>1</v>
      </c>
      <c r="N850" s="82" t="s">
        <v>47</v>
      </c>
      <c r="O850" s="57" t="str">
        <f>IF(ISERROR(VLOOKUP(K850, 'Catálogo VRAI'!A$1:A$1000,1, FALSE)),"No","Sí")</f>
        <v>Sí</v>
      </c>
      <c r="P850" s="57" t="s">
        <v>47</v>
      </c>
      <c r="Q850" s="89">
        <v>20</v>
      </c>
      <c r="R850" s="88">
        <v>1</v>
      </c>
    </row>
    <row r="851" spans="1:19">
      <c r="A851" s="57">
        <v>46</v>
      </c>
      <c r="B851" s="58">
        <f>VLOOKUP($A851,Sheet1!$A$1:$C$95,3,FALSE)</f>
        <v>45272.7061805556</v>
      </c>
      <c r="C851" s="57" t="s">
        <v>676</v>
      </c>
      <c r="D851" s="57" t="s">
        <v>677</v>
      </c>
      <c r="E851" s="57" t="s">
        <v>678</v>
      </c>
      <c r="F851" s="57" t="s">
        <v>679</v>
      </c>
      <c r="G851" s="57" t="s">
        <v>43</v>
      </c>
      <c r="H851" s="57" t="s">
        <v>429</v>
      </c>
      <c r="I851" s="57" t="str">
        <f>VLOOKUP(L851,Escuelas!$A$1:$C$720,3,FALSE)</f>
        <v>Educación</v>
      </c>
      <c r="J851" s="57" t="s">
        <v>594</v>
      </c>
      <c r="K851" s="57">
        <v>10781</v>
      </c>
      <c r="L851" s="57" t="s">
        <v>325</v>
      </c>
      <c r="M851" s="57">
        <v>1</v>
      </c>
      <c r="N851" s="82" t="s">
        <v>2767</v>
      </c>
      <c r="O851" s="57" t="str">
        <f>IF(ISERROR(VLOOKUP(K851, 'Catálogo VRAI'!A$1:A$1000,1, FALSE)),"No","Sí")</f>
        <v>Sí</v>
      </c>
      <c r="P851" s="57" t="s">
        <v>47</v>
      </c>
      <c r="Q851" s="89">
        <v>20</v>
      </c>
      <c r="R851" s="88">
        <v>2</v>
      </c>
    </row>
    <row r="852" spans="1:19">
      <c r="A852" s="57">
        <v>46</v>
      </c>
      <c r="B852" s="58">
        <f>VLOOKUP($A852,Sheet1!$A$1:$C$95,3,FALSE)</f>
        <v>45272.7061805556</v>
      </c>
      <c r="C852" s="57" t="s">
        <v>676</v>
      </c>
      <c r="D852" s="57" t="s">
        <v>677</v>
      </c>
      <c r="E852" s="57" t="s">
        <v>678</v>
      </c>
      <c r="F852" s="57" t="s">
        <v>679</v>
      </c>
      <c r="G852" s="57" t="s">
        <v>43</v>
      </c>
      <c r="H852" s="57" t="s">
        <v>429</v>
      </c>
      <c r="I852" s="57" t="str">
        <f>VLOOKUP(L852,Escuelas!$A$1:$C$720,3,FALSE)</f>
        <v>Educación</v>
      </c>
      <c r="J852" s="57" t="s">
        <v>598</v>
      </c>
      <c r="K852" s="57">
        <v>11073</v>
      </c>
      <c r="L852" s="57" t="s">
        <v>599</v>
      </c>
      <c r="M852" s="57">
        <v>1</v>
      </c>
      <c r="N852" s="82" t="s">
        <v>2767</v>
      </c>
      <c r="O852" s="57" t="str">
        <f>IF(ISERROR(VLOOKUP(K852, 'Catálogo VRAI'!A$1:A$1000,1, FALSE)),"No","Sí")</f>
        <v>Sí</v>
      </c>
      <c r="P852" s="57" t="s">
        <v>47</v>
      </c>
      <c r="Q852" s="89">
        <v>20</v>
      </c>
      <c r="R852" s="88">
        <v>3</v>
      </c>
    </row>
    <row r="853" spans="1:19">
      <c r="A853" s="57">
        <v>46</v>
      </c>
      <c r="B853" s="58">
        <f>VLOOKUP($A853,Sheet1!$A$1:$C$95,3,FALSE)</f>
        <v>45272.7061805556</v>
      </c>
      <c r="C853" s="57" t="s">
        <v>676</v>
      </c>
      <c r="D853" s="57" t="s">
        <v>677</v>
      </c>
      <c r="E853" s="57" t="s">
        <v>678</v>
      </c>
      <c r="F853" s="57" t="s">
        <v>679</v>
      </c>
      <c r="G853" s="57" t="s">
        <v>43</v>
      </c>
      <c r="H853" s="57" t="s">
        <v>429</v>
      </c>
      <c r="I853" s="57" t="str">
        <f>VLOOKUP(L853,Escuelas!$A$1:$C$720,3,FALSE)</f>
        <v>Historia</v>
      </c>
      <c r="J853" s="57" t="s">
        <v>682</v>
      </c>
      <c r="K853" s="57">
        <v>14093</v>
      </c>
      <c r="L853" s="57" t="s">
        <v>165</v>
      </c>
      <c r="M853" s="57">
        <v>1</v>
      </c>
      <c r="N853" s="82" t="s">
        <v>47</v>
      </c>
      <c r="O853" s="57" t="str">
        <f>IF(ISERROR(VLOOKUP(K853, 'Catálogo VRAI'!A$1:A$1000,1, FALSE)),"No","Sí")</f>
        <v>Sí</v>
      </c>
      <c r="P853" s="57" t="s">
        <v>47</v>
      </c>
      <c r="Q853" s="89">
        <v>20</v>
      </c>
      <c r="R853" s="88">
        <v>4</v>
      </c>
      <c r="S853" t="s">
        <v>2795</v>
      </c>
    </row>
    <row r="854" spans="1:19">
      <c r="A854" s="57">
        <v>46</v>
      </c>
      <c r="B854" s="58">
        <f>VLOOKUP($A854,Sheet1!$A$1:$C$95,3,FALSE)</f>
        <v>45272.7061805556</v>
      </c>
      <c r="C854" s="57" t="s">
        <v>676</v>
      </c>
      <c r="D854" s="57" t="s">
        <v>677</v>
      </c>
      <c r="E854" s="57" t="s">
        <v>678</v>
      </c>
      <c r="F854" s="57" t="s">
        <v>679</v>
      </c>
      <c r="G854" s="57" t="s">
        <v>43</v>
      </c>
      <c r="H854" s="57" t="s">
        <v>429</v>
      </c>
      <c r="I854" s="57" t="str">
        <f>VLOOKUP(L854,Escuelas!$A$1:$C$720,3,FALSE)</f>
        <v>Estética</v>
      </c>
      <c r="J854" s="57" t="s">
        <v>461</v>
      </c>
      <c r="K854" s="57">
        <v>15309</v>
      </c>
      <c r="L854" s="57" t="s">
        <v>436</v>
      </c>
      <c r="M854" s="57">
        <v>2</v>
      </c>
      <c r="N854" s="82" t="s">
        <v>2771</v>
      </c>
      <c r="O854" s="57" t="str">
        <f>IF(ISERROR(VLOOKUP(K854, 'Catálogo VRAI'!A$1:A$1000,1, FALSE)),"No","Sí")</f>
        <v>Sí</v>
      </c>
      <c r="P854" s="57" t="s">
        <v>47</v>
      </c>
      <c r="Q854" s="89">
        <v>20</v>
      </c>
      <c r="R854" s="88">
        <v>5</v>
      </c>
    </row>
    <row r="855" spans="1:19">
      <c r="A855" s="57">
        <v>46</v>
      </c>
      <c r="B855" s="58">
        <f>VLOOKUP($A855,Sheet1!$A$1:$C$95,3,FALSE)</f>
        <v>45272.7061805556</v>
      </c>
      <c r="C855" s="57" t="s">
        <v>676</v>
      </c>
      <c r="D855" s="57" t="s">
        <v>677</v>
      </c>
      <c r="E855" s="57" t="s">
        <v>678</v>
      </c>
      <c r="F855" s="57" t="s">
        <v>679</v>
      </c>
      <c r="G855" s="57" t="s">
        <v>43</v>
      </c>
      <c r="H855" s="57" t="s">
        <v>429</v>
      </c>
      <c r="I855" s="57" t="str">
        <f>VLOOKUP(L855,Escuelas!$A$1:$C$720,3,FALSE)</f>
        <v>Educación</v>
      </c>
      <c r="J855" s="57" t="s">
        <v>683</v>
      </c>
      <c r="K855" s="57">
        <v>10676</v>
      </c>
      <c r="L855" s="157" t="s">
        <v>327</v>
      </c>
      <c r="M855" s="57">
        <v>1</v>
      </c>
      <c r="N855" s="82" t="s">
        <v>2767</v>
      </c>
      <c r="O855" s="57" t="str">
        <f>IF(ISERROR(VLOOKUP(K855, 'Catálogo VRAI'!A$1:A$1000,1, FALSE)),"No","Sí")</f>
        <v>Sí</v>
      </c>
      <c r="P855" s="57" t="s">
        <v>47</v>
      </c>
      <c r="Q855" s="89">
        <v>20</v>
      </c>
      <c r="R855" s="88">
        <v>6</v>
      </c>
    </row>
    <row r="856" spans="1:19">
      <c r="A856" s="57">
        <v>46</v>
      </c>
      <c r="B856" s="58">
        <f>VLOOKUP($A856,Sheet1!$A$1:$C$95,3,FALSE)</f>
        <v>45272.7061805556</v>
      </c>
      <c r="C856" s="57" t="s">
        <v>676</v>
      </c>
      <c r="D856" s="57" t="s">
        <v>677</v>
      </c>
      <c r="E856" s="57" t="s">
        <v>678</v>
      </c>
      <c r="F856" s="57" t="s">
        <v>679</v>
      </c>
      <c r="G856" s="57" t="s">
        <v>43</v>
      </c>
      <c r="H856" s="57" t="s">
        <v>429</v>
      </c>
      <c r="I856" s="57" t="str">
        <f>VLOOKUP(L856,Escuelas!$A$1:$C$720,3,FALSE)</f>
        <v>Psicología</v>
      </c>
      <c r="J856" s="57" t="s">
        <v>684</v>
      </c>
      <c r="K856" s="57">
        <v>22850</v>
      </c>
      <c r="L856" s="57" t="s">
        <v>685</v>
      </c>
      <c r="M856" s="57">
        <v>1</v>
      </c>
      <c r="N856" s="82" t="s">
        <v>47</v>
      </c>
      <c r="O856" s="57" t="str">
        <f>IF(ISERROR(VLOOKUP(K856, 'Catálogo VRAI'!A$1:A$1000,1, FALSE)),"No","Sí")</f>
        <v>Sí</v>
      </c>
      <c r="P856" s="57" t="s">
        <v>47</v>
      </c>
      <c r="Q856" s="89">
        <v>20</v>
      </c>
      <c r="R856" s="88">
        <v>7</v>
      </c>
    </row>
    <row r="857" spans="1:19">
      <c r="A857" s="57">
        <v>46</v>
      </c>
      <c r="B857" s="58">
        <f>VLOOKUP($A857,Sheet1!$A$1:$C$95,3,FALSE)</f>
        <v>45272.7061805556</v>
      </c>
      <c r="C857" s="57" t="s">
        <v>676</v>
      </c>
      <c r="D857" s="57" t="s">
        <v>677</v>
      </c>
      <c r="E857" s="57" t="s">
        <v>678</v>
      </c>
      <c r="F857" s="57" t="s">
        <v>679</v>
      </c>
      <c r="G857" s="57" t="s">
        <v>43</v>
      </c>
      <c r="H857" s="57" t="s">
        <v>429</v>
      </c>
      <c r="I857" s="57" t="str">
        <f>VLOOKUP(L857,Escuelas!$A$1:$C$720,3,FALSE)</f>
        <v>Psicología</v>
      </c>
      <c r="J857" s="57" t="s">
        <v>686</v>
      </c>
      <c r="K857" s="57">
        <v>14853</v>
      </c>
      <c r="L857" s="57" t="s">
        <v>320</v>
      </c>
      <c r="M857" s="57">
        <v>1</v>
      </c>
      <c r="N857" s="82" t="s">
        <v>47</v>
      </c>
      <c r="O857" s="57" t="str">
        <f>IF(ISERROR(VLOOKUP(K857, 'Catálogo VRAI'!A$1:A$1000,1, FALSE)),"No","Sí")</f>
        <v>Sí</v>
      </c>
      <c r="P857" s="57" t="s">
        <v>47</v>
      </c>
      <c r="Q857" s="89">
        <v>20</v>
      </c>
      <c r="R857" s="88">
        <v>8</v>
      </c>
    </row>
    <row r="858" spans="1:19">
      <c r="A858" s="57">
        <v>46</v>
      </c>
      <c r="B858" s="58">
        <f>VLOOKUP($A858,Sheet1!$A$1:$C$95,3,FALSE)</f>
        <v>45272.7061805556</v>
      </c>
      <c r="C858" s="57" t="s">
        <v>676</v>
      </c>
      <c r="D858" s="57" t="s">
        <v>677</v>
      </c>
      <c r="E858" s="57" t="s">
        <v>678</v>
      </c>
      <c r="F858" s="57" t="s">
        <v>679</v>
      </c>
      <c r="G858" s="57" t="s">
        <v>43</v>
      </c>
      <c r="H858" s="57" t="s">
        <v>429</v>
      </c>
      <c r="I858" s="57" t="str">
        <f>VLOOKUP(L858,Escuelas!$A$1:$C$720,3,FALSE)</f>
        <v>educación</v>
      </c>
      <c r="J858" s="57" t="s">
        <v>687</v>
      </c>
      <c r="K858" s="57">
        <v>19316</v>
      </c>
      <c r="L858" s="57" t="s">
        <v>688</v>
      </c>
      <c r="M858" s="57">
        <v>1</v>
      </c>
      <c r="N858" s="82" t="s">
        <v>2771</v>
      </c>
      <c r="O858" s="57" t="str">
        <f>IF(ISERROR(VLOOKUP(K858, 'Catálogo VRAI'!A$1:A$1000,1, FALSE)),"No","Sí")</f>
        <v>No</v>
      </c>
      <c r="P858" s="57" t="s">
        <v>47</v>
      </c>
      <c r="Q858" s="89">
        <v>20</v>
      </c>
      <c r="R858" s="88">
        <v>9</v>
      </c>
    </row>
    <row r="859" spans="1:19">
      <c r="A859" s="57">
        <v>46</v>
      </c>
      <c r="B859" s="58">
        <f>VLOOKUP($A859,Sheet1!$A$1:$C$95,3,FALSE)</f>
        <v>45272.7061805556</v>
      </c>
      <c r="C859" s="57" t="s">
        <v>676</v>
      </c>
      <c r="D859" s="57" t="s">
        <v>677</v>
      </c>
      <c r="E859" s="57" t="s">
        <v>678</v>
      </c>
      <c r="F859" s="57" t="s">
        <v>679</v>
      </c>
      <c r="G859" s="57" t="s">
        <v>43</v>
      </c>
      <c r="H859" s="57" t="s">
        <v>429</v>
      </c>
      <c r="I859" s="57" t="str">
        <f>VLOOKUP(L859,Escuelas!$A$1:$C$720,3,FALSE)</f>
        <v>Arte</v>
      </c>
      <c r="J859" s="57" t="s">
        <v>689</v>
      </c>
      <c r="K859" s="57">
        <v>19445</v>
      </c>
      <c r="L859" s="57" t="s">
        <v>469</v>
      </c>
      <c r="M859" s="57">
        <v>1</v>
      </c>
      <c r="N859" s="82" t="s">
        <v>56</v>
      </c>
      <c r="O859" s="57" t="str">
        <f>IF(ISERROR(VLOOKUP(K859, 'Catálogo VRAI'!A$1:A$1000,1, FALSE)),"No","Sí")</f>
        <v>Sí</v>
      </c>
      <c r="P859" s="57" t="s">
        <v>47</v>
      </c>
      <c r="Q859" s="89">
        <v>20</v>
      </c>
      <c r="R859" s="88">
        <v>10</v>
      </c>
    </row>
    <row r="860" spans="1:19">
      <c r="A860" s="57">
        <v>47</v>
      </c>
      <c r="B860" s="58">
        <f>VLOOKUP($A860,Sheet1!$A$1:$C$95,3,FALSE)</f>
        <v>45272.712118055599</v>
      </c>
      <c r="C860" s="57" t="s">
        <v>690</v>
      </c>
      <c r="D860" s="57" t="s">
        <v>691</v>
      </c>
      <c r="E860" s="57" t="s">
        <v>692</v>
      </c>
      <c r="F860" s="57" t="s">
        <v>693</v>
      </c>
      <c r="G860" s="57" t="s">
        <v>130</v>
      </c>
      <c r="H860" s="57" t="s">
        <v>131</v>
      </c>
      <c r="I860" s="57" t="str">
        <f>VLOOKUP(L860,Escuelas!$A$1:$C$720,3,FALSE)</f>
        <v>Economía y Administración</v>
      </c>
      <c r="J860" s="57" t="s">
        <v>132</v>
      </c>
      <c r="K860" s="57">
        <v>25996</v>
      </c>
      <c r="L860" s="57" t="s">
        <v>133</v>
      </c>
      <c r="M860" s="57">
        <v>2</v>
      </c>
      <c r="N860" s="82" t="s">
        <v>47</v>
      </c>
      <c r="O860" s="57" t="str">
        <f>IF(ISERROR(VLOOKUP(K860, 'Catálogo VRAI'!A$1:A$1000,1, FALSE)),"No","Sí")</f>
        <v>Sí</v>
      </c>
      <c r="P860" s="57" t="s">
        <v>47</v>
      </c>
      <c r="Q860" s="89">
        <v>50</v>
      </c>
      <c r="R860" s="88">
        <v>1</v>
      </c>
    </row>
    <row r="861" spans="1:19">
      <c r="A861" s="57">
        <v>47</v>
      </c>
      <c r="B861" s="58">
        <f>VLOOKUP($A861,Sheet1!$A$1:$C$95,3,FALSE)</f>
        <v>45272.712118055599</v>
      </c>
      <c r="C861" s="57" t="s">
        <v>690</v>
      </c>
      <c r="D861" s="57" t="s">
        <v>691</v>
      </c>
      <c r="E861" s="57" t="s">
        <v>692</v>
      </c>
      <c r="F861" s="57" t="s">
        <v>693</v>
      </c>
      <c r="G861" s="57" t="s">
        <v>130</v>
      </c>
      <c r="H861" s="57" t="s">
        <v>131</v>
      </c>
      <c r="I861" s="57" t="str">
        <f>VLOOKUP(L861,Escuelas!$A$1:$C$720,3,FALSE)</f>
        <v>Economía y Administración</v>
      </c>
      <c r="J861" s="57" t="s">
        <v>134</v>
      </c>
      <c r="K861" s="57">
        <v>25992</v>
      </c>
      <c r="L861" s="57" t="s">
        <v>135</v>
      </c>
      <c r="M861" s="57">
        <v>1</v>
      </c>
      <c r="N861" s="82" t="s">
        <v>47</v>
      </c>
      <c r="O861" s="57" t="str">
        <f>IF(ISERROR(VLOOKUP(K861, 'Catálogo VRAI'!A$1:A$1000,1, FALSE)),"No","Sí")</f>
        <v>Sí</v>
      </c>
      <c r="P861" s="57" t="s">
        <v>47</v>
      </c>
      <c r="Q861" s="89">
        <v>50</v>
      </c>
      <c r="R861" s="88">
        <v>2</v>
      </c>
    </row>
    <row r="862" spans="1:19">
      <c r="A862" s="57">
        <v>47</v>
      </c>
      <c r="B862" s="58">
        <f>VLOOKUP($A862,Sheet1!$A$1:$C$95,3,FALSE)</f>
        <v>45272.712118055599</v>
      </c>
      <c r="C862" s="57" t="s">
        <v>690</v>
      </c>
      <c r="D862" s="57" t="s">
        <v>691</v>
      </c>
      <c r="E862" s="57" t="s">
        <v>692</v>
      </c>
      <c r="F862" s="57" t="s">
        <v>693</v>
      </c>
      <c r="G862" s="57" t="s">
        <v>130</v>
      </c>
      <c r="H862" s="57" t="s">
        <v>131</v>
      </c>
      <c r="I862" s="57" t="str">
        <f>VLOOKUP(L862,Escuelas!$A$1:$C$720,3,FALSE)</f>
        <v>Economía y Administración</v>
      </c>
      <c r="J862" s="57" t="s">
        <v>625</v>
      </c>
      <c r="K862" s="57">
        <v>12965</v>
      </c>
      <c r="L862" s="57" t="s">
        <v>263</v>
      </c>
      <c r="M862" s="57">
        <v>1</v>
      </c>
      <c r="N862" s="82" t="s">
        <v>47</v>
      </c>
      <c r="O862" s="57" t="str">
        <f>IF(ISERROR(VLOOKUP(K862, 'Catálogo VRAI'!A$1:A$1000,1, FALSE)),"No","Sí")</f>
        <v>Sí</v>
      </c>
      <c r="P862" s="57" t="s">
        <v>47</v>
      </c>
      <c r="Q862" s="89">
        <v>50</v>
      </c>
      <c r="R862" s="88">
        <v>3</v>
      </c>
    </row>
    <row r="863" spans="1:19">
      <c r="A863" s="57">
        <v>47</v>
      </c>
      <c r="B863" s="58">
        <f>VLOOKUP($A863,Sheet1!$A$1:$C$95,3,FALSE)</f>
        <v>45272.712118055599</v>
      </c>
      <c r="C863" s="57" t="s">
        <v>690</v>
      </c>
      <c r="D863" s="57" t="s">
        <v>691</v>
      </c>
      <c r="E863" s="57" t="s">
        <v>692</v>
      </c>
      <c r="F863" s="57" t="s">
        <v>693</v>
      </c>
      <c r="G863" s="57" t="s">
        <v>130</v>
      </c>
      <c r="H863" s="57" t="s">
        <v>131</v>
      </c>
      <c r="I863" s="57" t="str">
        <f>VLOOKUP(L863,Escuelas!$A$1:$C$720,3,FALSE)</f>
        <v>Economía y Administración</v>
      </c>
      <c r="J863" s="57" t="s">
        <v>694</v>
      </c>
      <c r="K863" s="57">
        <v>27259</v>
      </c>
      <c r="L863" s="57" t="s">
        <v>448</v>
      </c>
      <c r="M863" s="57">
        <v>1</v>
      </c>
      <c r="N863" s="82" t="s">
        <v>47</v>
      </c>
      <c r="O863" s="57" t="str">
        <f>IF(ISERROR(VLOOKUP(K863, 'Catálogo VRAI'!A$1:A$1000,1, FALSE)),"No","Sí")</f>
        <v>Sí</v>
      </c>
      <c r="P863" s="57" t="s">
        <v>47</v>
      </c>
      <c r="Q863" s="89">
        <v>50</v>
      </c>
      <c r="R863" s="88">
        <v>4</v>
      </c>
    </row>
    <row r="864" spans="1:19">
      <c r="A864" s="57">
        <v>47</v>
      </c>
      <c r="B864" s="58">
        <f>VLOOKUP($A864,Sheet1!$A$1:$C$95,3,FALSE)</f>
        <v>45272.712118055599</v>
      </c>
      <c r="C864" s="57" t="s">
        <v>690</v>
      </c>
      <c r="D864" s="57" t="s">
        <v>691</v>
      </c>
      <c r="E864" s="57" t="s">
        <v>692</v>
      </c>
      <c r="F864" s="57" t="s">
        <v>693</v>
      </c>
      <c r="G864" s="57" t="s">
        <v>130</v>
      </c>
      <c r="H864" s="57" t="s">
        <v>131</v>
      </c>
      <c r="I864" s="57" t="str">
        <f>VLOOKUP(L864,Escuelas!$A$1:$C$720,3,FALSE)</f>
        <v>Economía y Administración</v>
      </c>
      <c r="J864" s="57" t="s">
        <v>695</v>
      </c>
      <c r="K864" s="57">
        <v>27941</v>
      </c>
      <c r="L864" s="57" t="s">
        <v>696</v>
      </c>
      <c r="M864" s="57">
        <v>4</v>
      </c>
      <c r="N864" s="82" t="s">
        <v>2771</v>
      </c>
      <c r="O864" s="57" t="str">
        <f>IF(ISERROR(VLOOKUP(K864, 'Catálogo VRAI'!A$1:A$1000,1, FALSE)),"No","Sí")</f>
        <v>Sí</v>
      </c>
      <c r="P864" s="57" t="s">
        <v>47</v>
      </c>
      <c r="Q864" s="89">
        <v>50</v>
      </c>
      <c r="R864" s="88">
        <v>5</v>
      </c>
    </row>
    <row r="865" spans="1:18">
      <c r="A865" s="57">
        <v>47</v>
      </c>
      <c r="B865" s="58">
        <f>VLOOKUP($A865,Sheet1!$A$1:$C$95,3,FALSE)</f>
        <v>45272.712118055599</v>
      </c>
      <c r="C865" s="57" t="s">
        <v>690</v>
      </c>
      <c r="D865" s="57" t="s">
        <v>691</v>
      </c>
      <c r="E865" s="57" t="s">
        <v>692</v>
      </c>
      <c r="F865" s="57" t="s">
        <v>693</v>
      </c>
      <c r="G865" s="57" t="s">
        <v>130</v>
      </c>
      <c r="H865" s="57" t="s">
        <v>131</v>
      </c>
      <c r="I865" s="57" t="str">
        <f>VLOOKUP(L865,Escuelas!$A$1:$C$720,3,FALSE)</f>
        <v xml:space="preserve">Economia y administracion </v>
      </c>
      <c r="J865" s="57" t="s">
        <v>147</v>
      </c>
      <c r="K865" s="57">
        <v>27951</v>
      </c>
      <c r="L865" s="57" t="s">
        <v>148</v>
      </c>
      <c r="M865" s="57">
        <v>1</v>
      </c>
      <c r="N865" s="82" t="s">
        <v>47</v>
      </c>
      <c r="O865" s="57" t="str">
        <f>IF(ISERROR(VLOOKUP(K865, 'Catálogo VRAI'!A$1:A$1000,1, FALSE)),"No","Sí")</f>
        <v>No</v>
      </c>
      <c r="P865" s="57" t="s">
        <v>47</v>
      </c>
      <c r="Q865" s="89">
        <v>50</v>
      </c>
      <c r="R865" s="88">
        <v>6</v>
      </c>
    </row>
    <row r="866" spans="1:18">
      <c r="A866" s="57">
        <v>49</v>
      </c>
      <c r="B866" s="58">
        <f>VLOOKUP($A866,Sheet1!$A$1:$C$95,3,FALSE)</f>
        <v>45272.713796296302</v>
      </c>
      <c r="C866" s="57" t="s">
        <v>697</v>
      </c>
      <c r="D866" s="57" t="s">
        <v>698</v>
      </c>
      <c r="E866" s="57" t="s">
        <v>699</v>
      </c>
      <c r="F866" s="57" t="s">
        <v>700</v>
      </c>
      <c r="G866" s="57" t="s">
        <v>43</v>
      </c>
      <c r="H866" s="57" t="s">
        <v>701</v>
      </c>
      <c r="I866" s="57" t="str">
        <f>VLOOKUP(L866,Escuelas!$A$1:$C$720,3,FALSE)</f>
        <v>Ciencia Política</v>
      </c>
      <c r="J866" s="57" t="s">
        <v>702</v>
      </c>
      <c r="K866" s="57">
        <v>29301</v>
      </c>
      <c r="L866" s="57" t="s">
        <v>181</v>
      </c>
      <c r="M866" s="57">
        <v>3</v>
      </c>
      <c r="N866" s="82" t="s">
        <v>56</v>
      </c>
      <c r="O866" s="57" t="str">
        <f>IF(ISERROR(VLOOKUP(K866, 'Catálogo VRAI'!A$1:A$1000,1, FALSE)),"No","Sí")</f>
        <v>Sí</v>
      </c>
      <c r="P866" s="57" t="s">
        <v>56</v>
      </c>
      <c r="Q866" s="89">
        <v>40</v>
      </c>
      <c r="R866" s="88">
        <v>1</v>
      </c>
    </row>
    <row r="867" spans="1:18">
      <c r="A867" s="57">
        <v>49</v>
      </c>
      <c r="B867" s="58">
        <f>VLOOKUP($A867,Sheet1!$A$1:$C$95,3,FALSE)</f>
        <v>45272.713796296302</v>
      </c>
      <c r="C867" s="57" t="s">
        <v>697</v>
      </c>
      <c r="D867" s="57" t="s">
        <v>698</v>
      </c>
      <c r="E867" s="57" t="s">
        <v>699</v>
      </c>
      <c r="F867" s="57" t="s">
        <v>700</v>
      </c>
      <c r="G867" s="57" t="s">
        <v>43</v>
      </c>
      <c r="H867" s="57" t="s">
        <v>701</v>
      </c>
      <c r="I867" s="57" t="str">
        <f>VLOOKUP(L867,Escuelas!$A$1:$C$720,3,FALSE)</f>
        <v>Estudios Urbanos</v>
      </c>
      <c r="J867" s="57" t="s">
        <v>703</v>
      </c>
      <c r="K867" s="57">
        <v>25281</v>
      </c>
      <c r="L867" s="57" t="s">
        <v>704</v>
      </c>
      <c r="M867" s="57">
        <v>6</v>
      </c>
      <c r="N867" s="82" t="s">
        <v>47</v>
      </c>
      <c r="O867" s="57" t="str">
        <f>IF(ISERROR(VLOOKUP(K867, 'Catálogo VRAI'!A$1:A$1000,1, FALSE)),"No","Sí")</f>
        <v>Sí</v>
      </c>
      <c r="P867" s="57" t="s">
        <v>56</v>
      </c>
      <c r="Q867" s="89">
        <v>40</v>
      </c>
      <c r="R867" s="88">
        <v>2</v>
      </c>
    </row>
    <row r="868" spans="1:18">
      <c r="A868" s="57">
        <v>49</v>
      </c>
      <c r="B868" s="58">
        <f>VLOOKUP($A868,Sheet1!$A$1:$C$95,3,FALSE)</f>
        <v>45272.713796296302</v>
      </c>
      <c r="C868" s="57" t="s">
        <v>697</v>
      </c>
      <c r="D868" s="57" t="s">
        <v>698</v>
      </c>
      <c r="E868" s="57" t="s">
        <v>699</v>
      </c>
      <c r="F868" s="57" t="s">
        <v>700</v>
      </c>
      <c r="G868" s="57" t="s">
        <v>43</v>
      </c>
      <c r="H868" s="57" t="s">
        <v>701</v>
      </c>
      <c r="I868" s="57" t="str">
        <f>VLOOKUP(L868,Escuelas!$A$1:$C$720,3,FALSE)</f>
        <v>Economía y Administración</v>
      </c>
      <c r="J868" s="57" t="s">
        <v>705</v>
      </c>
      <c r="K868" s="57">
        <v>26115</v>
      </c>
      <c r="L868" s="57" t="s">
        <v>141</v>
      </c>
      <c r="M868" s="57">
        <v>2</v>
      </c>
      <c r="N868" s="82" t="s">
        <v>47</v>
      </c>
      <c r="O868" s="57" t="str">
        <f>IF(ISERROR(VLOOKUP(K868, 'Catálogo VRAI'!A$1:A$1000,1, FALSE)),"No","Sí")</f>
        <v>Sí</v>
      </c>
      <c r="P868" s="57" t="s">
        <v>56</v>
      </c>
      <c r="Q868" s="89">
        <v>40</v>
      </c>
      <c r="R868" s="88">
        <v>3</v>
      </c>
    </row>
    <row r="869" spans="1:18">
      <c r="A869" s="57">
        <v>49</v>
      </c>
      <c r="B869" s="58">
        <f>VLOOKUP($A869,Sheet1!$A$1:$C$95,3,FALSE)</f>
        <v>45272.713796296302</v>
      </c>
      <c r="C869" s="57" t="s">
        <v>697</v>
      </c>
      <c r="D869" s="57" t="s">
        <v>698</v>
      </c>
      <c r="E869" s="57" t="s">
        <v>699</v>
      </c>
      <c r="F869" s="57" t="s">
        <v>700</v>
      </c>
      <c r="G869" s="57" t="s">
        <v>43</v>
      </c>
      <c r="H869" s="57" t="s">
        <v>701</v>
      </c>
      <c r="I869" s="57" t="str">
        <f>VLOOKUP(L869,Escuelas!$A$1:$C$720,3,FALSE)</f>
        <v>Desarrollo Sustentable</v>
      </c>
      <c r="J869" s="57" t="s">
        <v>706</v>
      </c>
      <c r="K869" s="57">
        <v>24838</v>
      </c>
      <c r="L869" s="57" t="s">
        <v>707</v>
      </c>
      <c r="M869" s="57">
        <v>4</v>
      </c>
      <c r="N869" s="82" t="s">
        <v>47</v>
      </c>
      <c r="O869" s="57" t="str">
        <f>IF(ISERROR(VLOOKUP(K869, 'Catálogo VRAI'!A$1:A$1000,1, FALSE)),"No","Sí")</f>
        <v>Sí</v>
      </c>
      <c r="P869" s="57" t="s">
        <v>56</v>
      </c>
      <c r="Q869" s="89">
        <v>40</v>
      </c>
      <c r="R869" s="88">
        <v>4</v>
      </c>
    </row>
    <row r="870" spans="1:18">
      <c r="A870" s="57">
        <v>49</v>
      </c>
      <c r="B870" s="58">
        <f>VLOOKUP($A870,Sheet1!$A$1:$C$95,3,FALSE)</f>
        <v>45272.713796296302</v>
      </c>
      <c r="C870" s="57" t="s">
        <v>697</v>
      </c>
      <c r="D870" s="57" t="s">
        <v>698</v>
      </c>
      <c r="E870" s="57" t="s">
        <v>699</v>
      </c>
      <c r="F870" s="57" t="s">
        <v>700</v>
      </c>
      <c r="G870" s="57" t="s">
        <v>43</v>
      </c>
      <c r="H870" s="57" t="s">
        <v>701</v>
      </c>
      <c r="I870" s="57" t="str">
        <f>VLOOKUP(L870,Escuelas!$A$1:$C$720,3,FALSE)</f>
        <v>Escuela de Gobierno</v>
      </c>
      <c r="J870" s="57" t="s">
        <v>391</v>
      </c>
      <c r="K870" s="57">
        <v>30110</v>
      </c>
      <c r="L870" s="57" t="s">
        <v>565</v>
      </c>
      <c r="M870" s="57">
        <v>5</v>
      </c>
      <c r="N870" s="82" t="s">
        <v>47</v>
      </c>
      <c r="O870" s="57" t="str">
        <f>IF(ISERROR(VLOOKUP(K870, 'Catálogo VRAI'!A$1:A$1000,1, FALSE)),"No","Sí")</f>
        <v>Sí</v>
      </c>
      <c r="P870" s="57" t="s">
        <v>56</v>
      </c>
      <c r="Q870" s="89">
        <v>40</v>
      </c>
      <c r="R870" s="88">
        <v>5</v>
      </c>
    </row>
    <row r="871" spans="1:18">
      <c r="A871" s="57">
        <v>49</v>
      </c>
      <c r="B871" s="58">
        <f>VLOOKUP($A871,Sheet1!$A$1:$C$95,3,FALSE)</f>
        <v>45272.713796296302</v>
      </c>
      <c r="C871" s="57" t="s">
        <v>697</v>
      </c>
      <c r="D871" s="57" t="s">
        <v>698</v>
      </c>
      <c r="E871" s="57" t="s">
        <v>699</v>
      </c>
      <c r="F871" s="57" t="s">
        <v>700</v>
      </c>
      <c r="G871" s="57" t="s">
        <v>43</v>
      </c>
      <c r="H871" s="57" t="s">
        <v>701</v>
      </c>
      <c r="I871" s="57" t="str">
        <f>VLOOKUP(L871,Escuelas!$A$1:$C$720,3,FALSE)</f>
        <v>Agronomía Y Sistemas Naturales</v>
      </c>
      <c r="J871" s="57" t="s">
        <v>708</v>
      </c>
      <c r="K871" s="57">
        <v>10792</v>
      </c>
      <c r="L871" s="57" t="s">
        <v>709</v>
      </c>
      <c r="M871" s="57">
        <v>1</v>
      </c>
      <c r="N871" s="82" t="s">
        <v>2771</v>
      </c>
      <c r="O871" s="57" t="str">
        <f>IF(ISERROR(VLOOKUP(K871, 'Catálogo VRAI'!A$1:A$1000,1, FALSE)),"No","Sí")</f>
        <v>No</v>
      </c>
      <c r="P871" s="57" t="s">
        <v>47</v>
      </c>
      <c r="Q871" s="89">
        <v>40</v>
      </c>
      <c r="R871" s="88">
        <v>6</v>
      </c>
    </row>
    <row r="872" spans="1:18">
      <c r="A872" s="57">
        <v>50</v>
      </c>
      <c r="B872" s="58">
        <f>VLOOKUP($A872,Sheet1!$A$1:$C$95,3,FALSE)</f>
        <v>45272.759942129604</v>
      </c>
      <c r="C872" s="57" t="s">
        <v>710</v>
      </c>
      <c r="D872" s="57" t="s">
        <v>711</v>
      </c>
      <c r="E872" s="57" t="s">
        <v>712</v>
      </c>
      <c r="F872" s="57" t="s">
        <v>713</v>
      </c>
      <c r="G872" s="57" t="s">
        <v>43</v>
      </c>
      <c r="H872" s="57" t="s">
        <v>714</v>
      </c>
      <c r="I872" s="57" t="s">
        <v>715</v>
      </c>
      <c r="J872" s="57" t="s">
        <v>578</v>
      </c>
      <c r="K872" s="57">
        <v>27650</v>
      </c>
      <c r="L872" s="57" t="s">
        <v>579</v>
      </c>
      <c r="M872" s="57">
        <v>1</v>
      </c>
      <c r="N872" s="82" t="s">
        <v>47</v>
      </c>
      <c r="O872" s="57" t="str">
        <f>IF(ISERROR(VLOOKUP(K872, 'Catálogo VRAI'!A$1:A$1000,1, FALSE)),"No","Sí")</f>
        <v>Sí</v>
      </c>
      <c r="P872" s="57" t="s">
        <v>47</v>
      </c>
      <c r="Q872" s="89">
        <v>50</v>
      </c>
      <c r="R872" s="88">
        <v>1</v>
      </c>
    </row>
    <row r="873" spans="1:18">
      <c r="A873" s="57">
        <v>50</v>
      </c>
      <c r="B873" s="58">
        <f>VLOOKUP($A873,Sheet1!$A$1:$C$95,3,FALSE)</f>
        <v>45272.759942129604</v>
      </c>
      <c r="C873" s="57" t="s">
        <v>710</v>
      </c>
      <c r="D873" s="57" t="s">
        <v>711</v>
      </c>
      <c r="E873" s="57" t="s">
        <v>712</v>
      </c>
      <c r="F873" s="57" t="s">
        <v>713</v>
      </c>
      <c r="G873" s="57" t="s">
        <v>43</v>
      </c>
      <c r="H873" s="57" t="s">
        <v>714</v>
      </c>
      <c r="I873" s="57" t="s">
        <v>716</v>
      </c>
      <c r="J873" s="57" t="s">
        <v>717</v>
      </c>
      <c r="K873" s="57">
        <v>25913</v>
      </c>
      <c r="L873" s="57" t="s">
        <v>718</v>
      </c>
      <c r="M873" s="57">
        <v>1</v>
      </c>
      <c r="N873" s="82" t="s">
        <v>47</v>
      </c>
      <c r="O873" s="57" t="str">
        <f>IF(ISERROR(VLOOKUP(K873, 'Catálogo VRAI'!A$1:A$1000,1, FALSE)),"No","Sí")</f>
        <v>Sí</v>
      </c>
      <c r="P873" s="57" t="s">
        <v>56</v>
      </c>
      <c r="Q873" s="89">
        <v>50</v>
      </c>
      <c r="R873" s="88">
        <v>2</v>
      </c>
    </row>
    <row r="874" spans="1:18">
      <c r="A874" s="57">
        <v>50</v>
      </c>
      <c r="B874" s="58">
        <f>VLOOKUP($A874,Sheet1!$A$1:$C$95,3,FALSE)</f>
        <v>45272.759942129604</v>
      </c>
      <c r="C874" s="57" t="s">
        <v>710</v>
      </c>
      <c r="D874" s="57" t="s">
        <v>711</v>
      </c>
      <c r="E874" s="57" t="s">
        <v>712</v>
      </c>
      <c r="F874" s="57" t="s">
        <v>713</v>
      </c>
      <c r="G874" s="57" t="s">
        <v>43</v>
      </c>
      <c r="H874" s="57" t="s">
        <v>714</v>
      </c>
      <c r="I874" s="57" t="s">
        <v>715</v>
      </c>
      <c r="J874" s="57" t="s">
        <v>719</v>
      </c>
      <c r="K874" s="57">
        <v>22899</v>
      </c>
      <c r="L874" s="57" t="s">
        <v>720</v>
      </c>
      <c r="M874" s="57">
        <v>1</v>
      </c>
      <c r="N874" s="82" t="s">
        <v>2771</v>
      </c>
      <c r="O874" s="57" t="str">
        <f>IF(ISERROR(VLOOKUP(K874, 'Catálogo VRAI'!A$1:A$1000,1, FALSE)),"No","Sí")</f>
        <v>Sí</v>
      </c>
      <c r="P874" s="57" t="s">
        <v>56</v>
      </c>
      <c r="Q874" s="89">
        <v>50</v>
      </c>
      <c r="R874" s="88">
        <v>3</v>
      </c>
    </row>
    <row r="875" spans="1:18">
      <c r="A875" s="57">
        <v>50</v>
      </c>
      <c r="B875" s="58">
        <f>VLOOKUP($A875,Sheet1!$A$1:$C$95,3,FALSE)</f>
        <v>45272.759942129604</v>
      </c>
      <c r="C875" s="57" t="s">
        <v>710</v>
      </c>
      <c r="D875" s="57" t="s">
        <v>711</v>
      </c>
      <c r="E875" s="57" t="s">
        <v>712</v>
      </c>
      <c r="F875" s="57" t="s">
        <v>713</v>
      </c>
      <c r="G875" s="57" t="s">
        <v>43</v>
      </c>
      <c r="H875" s="57" t="s">
        <v>714</v>
      </c>
      <c r="I875" s="57" t="s">
        <v>715</v>
      </c>
      <c r="J875" s="57" t="s">
        <v>721</v>
      </c>
      <c r="K875" s="57">
        <v>24769</v>
      </c>
      <c r="L875" s="57" t="s">
        <v>722</v>
      </c>
      <c r="M875" s="57">
        <v>1</v>
      </c>
      <c r="N875" s="82" t="s">
        <v>2771</v>
      </c>
      <c r="O875" s="57" t="str">
        <f>IF(ISERROR(VLOOKUP(K875, 'Catálogo VRAI'!A$1:A$1000,1, FALSE)),"No","Sí")</f>
        <v>Sí</v>
      </c>
      <c r="P875" s="57" t="s">
        <v>56</v>
      </c>
      <c r="Q875" s="89">
        <v>50</v>
      </c>
      <c r="R875" s="88">
        <v>4</v>
      </c>
    </row>
    <row r="876" spans="1:18">
      <c r="A876" s="57">
        <v>50</v>
      </c>
      <c r="B876" s="58">
        <f>VLOOKUP($A876,Sheet1!$A$1:$C$95,3,FALSE)</f>
        <v>45272.759942129604</v>
      </c>
      <c r="C876" s="57" t="s">
        <v>710</v>
      </c>
      <c r="D876" s="57" t="s">
        <v>711</v>
      </c>
      <c r="E876" s="57" t="s">
        <v>712</v>
      </c>
      <c r="F876" s="57" t="s">
        <v>713</v>
      </c>
      <c r="G876" s="57" t="s">
        <v>43</v>
      </c>
      <c r="H876" s="57" t="s">
        <v>714</v>
      </c>
      <c r="I876" s="57" t="s">
        <v>716</v>
      </c>
      <c r="J876" s="57" t="s">
        <v>662</v>
      </c>
      <c r="K876" s="57">
        <v>26112</v>
      </c>
      <c r="L876" s="57" t="s">
        <v>559</v>
      </c>
      <c r="M876" s="57">
        <v>1</v>
      </c>
      <c r="N876" s="82" t="s">
        <v>47</v>
      </c>
      <c r="O876" s="57" t="str">
        <f>IF(ISERROR(VLOOKUP(K876, 'Catálogo VRAI'!A$1:A$1000,1, FALSE)),"No","Sí")</f>
        <v>Sí</v>
      </c>
      <c r="P876" s="57" t="s">
        <v>56</v>
      </c>
      <c r="Q876" s="89">
        <v>50</v>
      </c>
      <c r="R876" s="88">
        <v>5</v>
      </c>
    </row>
    <row r="877" spans="1:18">
      <c r="A877" s="57">
        <v>50</v>
      </c>
      <c r="B877" s="58">
        <f>VLOOKUP($A877,Sheet1!$A$1:$C$95,3,FALSE)</f>
        <v>45272.759942129604</v>
      </c>
      <c r="C877" s="57" t="s">
        <v>710</v>
      </c>
      <c r="D877" s="57" t="s">
        <v>711</v>
      </c>
      <c r="E877" s="57" t="s">
        <v>712</v>
      </c>
      <c r="F877" s="57" t="s">
        <v>713</v>
      </c>
      <c r="G877" s="57" t="s">
        <v>43</v>
      </c>
      <c r="H877" s="57" t="s">
        <v>714</v>
      </c>
      <c r="I877" s="57" t="s">
        <v>715</v>
      </c>
      <c r="J877" s="57" t="s">
        <v>723</v>
      </c>
      <c r="K877" s="57">
        <v>14880</v>
      </c>
      <c r="L877" s="57" t="s">
        <v>103</v>
      </c>
      <c r="M877" s="57">
        <v>1</v>
      </c>
      <c r="N877" s="82" t="s">
        <v>47</v>
      </c>
      <c r="O877" s="57" t="str">
        <f>IF(ISERROR(VLOOKUP(K877, 'Catálogo VRAI'!A$1:A$1000,1, FALSE)),"No","Sí")</f>
        <v>Sí</v>
      </c>
      <c r="P877" s="57" t="s">
        <v>56</v>
      </c>
      <c r="Q877" s="89">
        <v>50</v>
      </c>
      <c r="R877" s="88">
        <v>6</v>
      </c>
    </row>
    <row r="878" spans="1:18">
      <c r="A878" s="57">
        <v>50</v>
      </c>
      <c r="B878" s="58">
        <f>VLOOKUP($A878,Sheet1!$A$1:$C$95,3,FALSE)</f>
        <v>45272.759942129604</v>
      </c>
      <c r="C878" s="57" t="s">
        <v>710</v>
      </c>
      <c r="D878" s="57" t="s">
        <v>711</v>
      </c>
      <c r="E878" s="57" t="s">
        <v>712</v>
      </c>
      <c r="F878" s="57" t="s">
        <v>713</v>
      </c>
      <c r="G878" s="57" t="s">
        <v>43</v>
      </c>
      <c r="H878" s="57" t="s">
        <v>714</v>
      </c>
      <c r="I878" s="57" t="s">
        <v>724</v>
      </c>
      <c r="J878" s="57" t="s">
        <v>725</v>
      </c>
      <c r="K878" s="57">
        <v>13425</v>
      </c>
      <c r="L878" s="57" t="s">
        <v>726</v>
      </c>
      <c r="M878" s="57">
        <v>1</v>
      </c>
      <c r="N878" s="82" t="s">
        <v>2771</v>
      </c>
      <c r="O878" s="57" t="str">
        <f>IF(ISERROR(VLOOKUP(K878, 'Catálogo VRAI'!A$1:A$1000,1, FALSE)),"No","Sí")</f>
        <v>Sí</v>
      </c>
      <c r="P878" s="57" t="s">
        <v>56</v>
      </c>
      <c r="Q878" s="89">
        <v>50</v>
      </c>
      <c r="R878" s="88">
        <v>7</v>
      </c>
    </row>
    <row r="879" spans="1:18">
      <c r="A879" s="57">
        <v>50</v>
      </c>
      <c r="B879" s="58">
        <f>VLOOKUP($A879,Sheet1!$A$1:$C$95,3,FALSE)</f>
        <v>45272.759942129604</v>
      </c>
      <c r="C879" s="57" t="s">
        <v>710</v>
      </c>
      <c r="D879" s="57" t="s">
        <v>711</v>
      </c>
      <c r="E879" s="57" t="s">
        <v>712</v>
      </c>
      <c r="F879" s="57" t="s">
        <v>713</v>
      </c>
      <c r="G879" s="57" t="s">
        <v>43</v>
      </c>
      <c r="H879" s="57" t="s">
        <v>714</v>
      </c>
      <c r="I879" s="57" t="s">
        <v>727</v>
      </c>
      <c r="J879" s="57" t="s">
        <v>59</v>
      </c>
      <c r="K879" s="57">
        <v>14175</v>
      </c>
      <c r="L879" s="57" t="s">
        <v>60</v>
      </c>
      <c r="M879" s="57">
        <v>2</v>
      </c>
      <c r="N879" s="82" t="s">
        <v>56</v>
      </c>
      <c r="O879" s="57" t="str">
        <f>IF(ISERROR(VLOOKUP(K879, 'Catálogo VRAI'!A$1:A$1000,1, FALSE)),"No","Sí")</f>
        <v>Sí</v>
      </c>
      <c r="P879" s="57" t="s">
        <v>56</v>
      </c>
      <c r="Q879" s="89">
        <v>50</v>
      </c>
      <c r="R879" s="88">
        <v>8</v>
      </c>
    </row>
    <row r="880" spans="1:18">
      <c r="A880" s="57">
        <v>50</v>
      </c>
      <c r="B880" s="58">
        <f>VLOOKUP($A880,Sheet1!$A$1:$C$95,3,FALSE)</f>
        <v>45272.759942129604</v>
      </c>
      <c r="C880" s="57" t="s">
        <v>710</v>
      </c>
      <c r="D880" s="57" t="s">
        <v>711</v>
      </c>
      <c r="E880" s="57" t="s">
        <v>712</v>
      </c>
      <c r="F880" s="57" t="s">
        <v>713</v>
      </c>
      <c r="G880" s="57" t="s">
        <v>43</v>
      </c>
      <c r="H880" s="57" t="s">
        <v>714</v>
      </c>
      <c r="I880" s="57" t="s">
        <v>728</v>
      </c>
      <c r="J880" s="57" t="s">
        <v>729</v>
      </c>
      <c r="K880" s="125">
        <v>30511</v>
      </c>
      <c r="L880" s="57" t="s">
        <v>730</v>
      </c>
      <c r="M880" s="57">
        <v>1</v>
      </c>
      <c r="N880" s="82" t="s">
        <v>56</v>
      </c>
      <c r="O880" s="57" t="str">
        <f>IF(ISERROR(VLOOKUP(K880, 'Catálogo VRAI'!A$1:A$1000,1, FALSE)),"No","Sí")</f>
        <v>No</v>
      </c>
      <c r="P880" s="57" t="s">
        <v>56</v>
      </c>
      <c r="Q880" s="89">
        <v>50</v>
      </c>
      <c r="R880" s="88">
        <v>9</v>
      </c>
    </row>
    <row r="881" spans="1:18">
      <c r="A881" s="57">
        <v>51</v>
      </c>
      <c r="B881" s="58">
        <f>VLOOKUP($A881,Sheet1!$A$1:$C$95,3,FALSE)</f>
        <v>45272.778981481497</v>
      </c>
      <c r="C881" s="57" t="s">
        <v>731</v>
      </c>
      <c r="D881" s="57" t="s">
        <v>732</v>
      </c>
      <c r="E881" s="57" t="s">
        <v>733</v>
      </c>
      <c r="F881" s="57" t="s">
        <v>734</v>
      </c>
      <c r="G881" s="57" t="s">
        <v>43</v>
      </c>
      <c r="H881" s="57" t="s">
        <v>735</v>
      </c>
      <c r="I881" s="57" t="s">
        <v>736</v>
      </c>
      <c r="J881" s="57" t="s">
        <v>737</v>
      </c>
      <c r="K881" s="57">
        <v>16150</v>
      </c>
      <c r="L881" s="57" t="s">
        <v>738</v>
      </c>
      <c r="M881" s="57">
        <v>1</v>
      </c>
      <c r="N881" s="82" t="s">
        <v>56</v>
      </c>
      <c r="O881" s="57" t="str">
        <f>IF(ISERROR(VLOOKUP(K881, 'Catálogo VRAI'!A$1:A$1000,1, FALSE)),"No","Sí")</f>
        <v>Sí</v>
      </c>
      <c r="P881" s="57" t="s">
        <v>56</v>
      </c>
      <c r="Q881" s="89">
        <v>15</v>
      </c>
      <c r="R881" s="88">
        <v>1</v>
      </c>
    </row>
    <row r="882" spans="1:18">
      <c r="A882" s="57">
        <v>51</v>
      </c>
      <c r="B882" s="58">
        <f>VLOOKUP($A882,Sheet1!$A$1:$C$95,3,FALSE)</f>
        <v>45272.778981481497</v>
      </c>
      <c r="C882" s="57" t="s">
        <v>731</v>
      </c>
      <c r="D882" s="57" t="s">
        <v>732</v>
      </c>
      <c r="E882" s="57" t="s">
        <v>733</v>
      </c>
      <c r="F882" s="57" t="s">
        <v>734</v>
      </c>
      <c r="G882" s="57" t="s">
        <v>43</v>
      </c>
      <c r="H882" s="57" t="s">
        <v>735</v>
      </c>
      <c r="I882" s="57" t="s">
        <v>728</v>
      </c>
      <c r="J882" s="57" t="s">
        <v>363</v>
      </c>
      <c r="K882" s="57">
        <v>10390</v>
      </c>
      <c r="L882" s="57" t="s">
        <v>364</v>
      </c>
      <c r="M882" s="57">
        <v>1</v>
      </c>
      <c r="N882" s="82" t="s">
        <v>56</v>
      </c>
      <c r="O882" s="57" t="str">
        <f>IF(ISERROR(VLOOKUP(K882, 'Catálogo VRAI'!A$1:A$1000,1, FALSE)),"No","Sí")</f>
        <v>Sí</v>
      </c>
      <c r="P882" s="57" t="s">
        <v>56</v>
      </c>
      <c r="Q882" s="89">
        <v>15</v>
      </c>
      <c r="R882" s="88">
        <v>2</v>
      </c>
    </row>
    <row r="883" spans="1:18">
      <c r="A883" s="57">
        <v>51</v>
      </c>
      <c r="B883" s="58">
        <f>VLOOKUP($A883,Sheet1!$A$1:$C$95,3,FALSE)</f>
        <v>45272.778981481497</v>
      </c>
      <c r="C883" s="57" t="s">
        <v>731</v>
      </c>
      <c r="D883" s="57" t="s">
        <v>732</v>
      </c>
      <c r="E883" s="157" t="s">
        <v>733</v>
      </c>
      <c r="F883" s="57" t="s">
        <v>734</v>
      </c>
      <c r="G883" s="57" t="s">
        <v>43</v>
      </c>
      <c r="H883" s="57" t="s">
        <v>735</v>
      </c>
      <c r="I883" s="57" t="s">
        <v>728</v>
      </c>
      <c r="J883" s="57" t="s">
        <v>361</v>
      </c>
      <c r="K883" s="57">
        <v>25028</v>
      </c>
      <c r="L883" s="57" t="s">
        <v>739</v>
      </c>
      <c r="M883" s="57">
        <v>1</v>
      </c>
      <c r="N883" s="82" t="s">
        <v>2770</v>
      </c>
      <c r="O883" s="57" t="str">
        <f>IF(ISERROR(VLOOKUP(K883, 'Catálogo VRAI'!A$1:A$1000,1, FALSE)),"No","Sí")</f>
        <v>Sí</v>
      </c>
      <c r="P883" s="57" t="s">
        <v>56</v>
      </c>
      <c r="Q883" s="89">
        <v>15</v>
      </c>
      <c r="R883" s="88">
        <v>3</v>
      </c>
    </row>
    <row r="884" spans="1:18">
      <c r="A884" s="57">
        <v>51</v>
      </c>
      <c r="B884" s="58">
        <f>VLOOKUP($A884,Sheet1!$A$1:$C$95,3,FALSE)</f>
        <v>45272.778981481497</v>
      </c>
      <c r="C884" s="57" t="s">
        <v>731</v>
      </c>
      <c r="D884" s="57" t="s">
        <v>732</v>
      </c>
      <c r="E884" s="157" t="s">
        <v>733</v>
      </c>
      <c r="F884" s="57" t="s">
        <v>734</v>
      </c>
      <c r="G884" s="57" t="s">
        <v>43</v>
      </c>
      <c r="H884" s="57" t="s">
        <v>735</v>
      </c>
      <c r="I884" s="57" t="s">
        <v>736</v>
      </c>
      <c r="J884" s="157" t="s">
        <v>737</v>
      </c>
      <c r="K884" s="57">
        <v>16153</v>
      </c>
      <c r="L884" s="57" t="s">
        <v>738</v>
      </c>
      <c r="M884" s="57">
        <v>2</v>
      </c>
      <c r="N884" s="82" t="s">
        <v>56</v>
      </c>
      <c r="O884" s="57" t="str">
        <f>IF(ISERROR(VLOOKUP(K884, 'Catálogo VRAI'!A$1:A$1000,1, FALSE)),"No","Sí")</f>
        <v>Sí</v>
      </c>
      <c r="P884" s="57" t="s">
        <v>56</v>
      </c>
      <c r="Q884" s="89">
        <v>15</v>
      </c>
      <c r="R884" s="88">
        <v>4</v>
      </c>
    </row>
    <row r="885" spans="1:18">
      <c r="A885" s="57">
        <v>51</v>
      </c>
      <c r="B885" s="58">
        <f>VLOOKUP($A885,Sheet1!$A$1:$C$95,3,FALSE)</f>
        <v>45272.778981481497</v>
      </c>
      <c r="C885" s="57" t="s">
        <v>731</v>
      </c>
      <c r="D885" s="57" t="s">
        <v>732</v>
      </c>
      <c r="E885" s="157" t="s">
        <v>733</v>
      </c>
      <c r="F885" s="57" t="s">
        <v>734</v>
      </c>
      <c r="G885" s="57" t="s">
        <v>43</v>
      </c>
      <c r="H885" s="57" t="s">
        <v>735</v>
      </c>
      <c r="I885" s="57" t="s">
        <v>728</v>
      </c>
      <c r="J885" s="57" t="s">
        <v>740</v>
      </c>
      <c r="K885" s="57">
        <v>26201</v>
      </c>
      <c r="L885" s="57" t="s">
        <v>741</v>
      </c>
      <c r="M885" s="57">
        <v>1</v>
      </c>
      <c r="N885" s="82" t="s">
        <v>56</v>
      </c>
      <c r="O885" s="57" t="str">
        <f>IF(ISERROR(VLOOKUP(K885, 'Catálogo VRAI'!A$1:A$1000,1, FALSE)),"No","Sí")</f>
        <v>Sí</v>
      </c>
      <c r="P885" s="57" t="s">
        <v>56</v>
      </c>
      <c r="Q885" s="89">
        <v>15</v>
      </c>
      <c r="R885" s="88">
        <v>5</v>
      </c>
    </row>
    <row r="886" spans="1:18">
      <c r="A886" s="57">
        <v>51</v>
      </c>
      <c r="B886" s="58">
        <f>VLOOKUP($A886,Sheet1!$A$1:$C$95,3,FALSE)</f>
        <v>45272.778981481497</v>
      </c>
      <c r="C886" s="57" t="s">
        <v>731</v>
      </c>
      <c r="D886" s="57" t="s">
        <v>732</v>
      </c>
      <c r="E886" s="157" t="s">
        <v>733</v>
      </c>
      <c r="F886" s="57" t="s">
        <v>734</v>
      </c>
      <c r="G886" s="57" t="s">
        <v>43</v>
      </c>
      <c r="H886" s="57" t="s">
        <v>735</v>
      </c>
      <c r="I886" s="57" t="s">
        <v>742</v>
      </c>
      <c r="J886" s="57" t="s">
        <v>743</v>
      </c>
      <c r="K886" s="57">
        <v>17334</v>
      </c>
      <c r="L886" s="57" t="s">
        <v>744</v>
      </c>
      <c r="M886" s="57">
        <v>1</v>
      </c>
      <c r="N886" s="82" t="s">
        <v>47</v>
      </c>
      <c r="O886" s="57" t="str">
        <f>IF(ISERROR(VLOOKUP(K886, 'Catálogo VRAI'!A$1:A$1000,1, FALSE)),"No","Sí")</f>
        <v>Sí</v>
      </c>
      <c r="P886" s="57" t="s">
        <v>56</v>
      </c>
      <c r="Q886" s="89">
        <v>15</v>
      </c>
      <c r="R886" s="88">
        <v>6</v>
      </c>
    </row>
    <row r="887" spans="1:18">
      <c r="A887" s="57">
        <v>51</v>
      </c>
      <c r="B887" s="58">
        <f>VLOOKUP($A887,Sheet1!$A$1:$C$95,3,FALSE)</f>
        <v>45272.778981481497</v>
      </c>
      <c r="C887" s="57" t="s">
        <v>731</v>
      </c>
      <c r="D887" s="57" t="s">
        <v>732</v>
      </c>
      <c r="E887" s="157" t="s">
        <v>733</v>
      </c>
      <c r="F887" s="57" t="s">
        <v>734</v>
      </c>
      <c r="G887" s="57" t="s">
        <v>43</v>
      </c>
      <c r="H887" s="57" t="s">
        <v>735</v>
      </c>
      <c r="I887" s="57" t="s">
        <v>742</v>
      </c>
      <c r="J887" s="57" t="s">
        <v>745</v>
      </c>
      <c r="K887" s="57">
        <v>23154</v>
      </c>
      <c r="L887" s="57" t="s">
        <v>746</v>
      </c>
      <c r="M887" s="57">
        <v>1</v>
      </c>
      <c r="N887" s="82" t="s">
        <v>47</v>
      </c>
      <c r="O887" s="57" t="str">
        <f>IF(ISERROR(VLOOKUP(K887, 'Catálogo VRAI'!A$1:A$1000,1, FALSE)),"No","Sí")</f>
        <v>Sí</v>
      </c>
      <c r="P887" s="57" t="s">
        <v>56</v>
      </c>
      <c r="Q887" s="89">
        <v>15</v>
      </c>
      <c r="R887" s="88">
        <v>7</v>
      </c>
    </row>
    <row r="888" spans="1:18">
      <c r="A888" s="57">
        <v>51</v>
      </c>
      <c r="B888" s="58">
        <f>VLOOKUP($A888,Sheet1!$A$1:$C$95,3,FALSE)</f>
        <v>45272.778981481497</v>
      </c>
      <c r="C888" s="57" t="s">
        <v>731</v>
      </c>
      <c r="D888" s="57" t="s">
        <v>732</v>
      </c>
      <c r="E888" s="57" t="s">
        <v>733</v>
      </c>
      <c r="F888" s="57" t="s">
        <v>734</v>
      </c>
      <c r="G888" s="57" t="s">
        <v>43</v>
      </c>
      <c r="H888" s="57" t="s">
        <v>735</v>
      </c>
      <c r="I888" s="57" t="s">
        <v>742</v>
      </c>
      <c r="J888" s="57" t="s">
        <v>747</v>
      </c>
      <c r="K888" s="57">
        <v>29707</v>
      </c>
      <c r="L888" s="57" t="s">
        <v>748</v>
      </c>
      <c r="M888" s="57">
        <v>1</v>
      </c>
      <c r="N888" s="82" t="s">
        <v>47</v>
      </c>
      <c r="O888" s="57" t="str">
        <f>IF(ISERROR(VLOOKUP(K888, 'Catálogo VRAI'!A$1:A$1000,1, FALSE)),"No","Sí")</f>
        <v>Sí</v>
      </c>
      <c r="P888" s="57" t="s">
        <v>56</v>
      </c>
      <c r="Q888" s="89">
        <v>15</v>
      </c>
      <c r="R888" s="88">
        <v>8</v>
      </c>
    </row>
    <row r="889" spans="1:18">
      <c r="A889" s="57">
        <v>51</v>
      </c>
      <c r="B889" s="58">
        <f>VLOOKUP($A889,Sheet1!$A$1:$C$95,3,FALSE)</f>
        <v>45272.778981481497</v>
      </c>
      <c r="C889" s="57" t="s">
        <v>731</v>
      </c>
      <c r="D889" s="57" t="s">
        <v>732</v>
      </c>
      <c r="E889" s="57" t="s">
        <v>733</v>
      </c>
      <c r="F889" s="57" t="s">
        <v>734</v>
      </c>
      <c r="G889" s="57" t="s">
        <v>43</v>
      </c>
      <c r="H889" s="57" t="s">
        <v>735</v>
      </c>
      <c r="I889" s="57" t="s">
        <v>742</v>
      </c>
      <c r="J889" s="57" t="s">
        <v>749</v>
      </c>
      <c r="K889" s="57">
        <v>27954</v>
      </c>
      <c r="L889" s="57" t="s">
        <v>750</v>
      </c>
      <c r="M889" s="57">
        <v>1</v>
      </c>
      <c r="N889" s="82" t="s">
        <v>2770</v>
      </c>
      <c r="O889" s="57" t="str">
        <f>IF(ISERROR(VLOOKUP(K889, 'Catálogo VRAI'!A$1:A$1000,1, FALSE)),"No","Sí")</f>
        <v>No</v>
      </c>
      <c r="P889" s="57" t="s">
        <v>56</v>
      </c>
      <c r="Q889" s="89">
        <v>15</v>
      </c>
      <c r="R889" s="88">
        <v>9</v>
      </c>
    </row>
    <row r="890" spans="1:18">
      <c r="A890" s="57">
        <v>51</v>
      </c>
      <c r="B890" s="58">
        <f>VLOOKUP($A890,Sheet1!$A$1:$C$95,3,FALSE)</f>
        <v>45272.778981481497</v>
      </c>
      <c r="C890" s="57" t="s">
        <v>731</v>
      </c>
      <c r="D890" s="57" t="s">
        <v>732</v>
      </c>
      <c r="E890" s="57" t="s">
        <v>733</v>
      </c>
      <c r="F890" s="57" t="s">
        <v>734</v>
      </c>
      <c r="G890" s="57" t="s">
        <v>43</v>
      </c>
      <c r="H890" s="57" t="s">
        <v>735</v>
      </c>
      <c r="I890" s="57" t="s">
        <v>742</v>
      </c>
      <c r="J890" s="57" t="s">
        <v>751</v>
      </c>
      <c r="K890" s="57">
        <v>17015</v>
      </c>
      <c r="L890" s="57" t="s">
        <v>752</v>
      </c>
      <c r="M890" s="57">
        <v>1</v>
      </c>
      <c r="N890" s="82" t="s">
        <v>2770</v>
      </c>
      <c r="O890" s="57" t="str">
        <f>IF(ISERROR(VLOOKUP(K890, 'Catálogo VRAI'!A$1:A$1000,1, FALSE)),"No","Sí")</f>
        <v>No</v>
      </c>
      <c r="P890" s="57" t="s">
        <v>56</v>
      </c>
      <c r="Q890" s="89">
        <v>15</v>
      </c>
      <c r="R890" s="88">
        <v>10</v>
      </c>
    </row>
    <row r="891" spans="1:18">
      <c r="A891" s="57">
        <v>52</v>
      </c>
      <c r="B891" s="58">
        <f>VLOOKUP($A891,Sheet1!$A$1:$C$95,3,FALSE)</f>
        <v>45272.7797685185</v>
      </c>
      <c r="C891" s="57" t="s">
        <v>753</v>
      </c>
      <c r="D891" s="57" t="s">
        <v>754</v>
      </c>
      <c r="E891" s="57" t="s">
        <v>755</v>
      </c>
      <c r="F891" s="57" t="s">
        <v>756</v>
      </c>
      <c r="G891" s="57" t="s">
        <v>757</v>
      </c>
      <c r="H891" s="57" t="s">
        <v>758</v>
      </c>
      <c r="I891" s="57" t="str">
        <f>VLOOKUP(L891,Escuelas!$A$1:$C$720,3,FALSE)</f>
        <v>Letras</v>
      </c>
      <c r="J891" s="57" t="s">
        <v>759</v>
      </c>
      <c r="K891" s="57">
        <v>16038</v>
      </c>
      <c r="L891" s="57" t="s">
        <v>760</v>
      </c>
      <c r="M891" s="57">
        <v>1</v>
      </c>
      <c r="N891" s="82" t="s">
        <v>56</v>
      </c>
      <c r="O891" s="57" t="str">
        <f>IF(ISERROR(VLOOKUP(K891, 'Catálogo VRAI'!A$1:A$1000,1, FALSE)),"No","Sí")</f>
        <v>Sí</v>
      </c>
      <c r="P891" s="57" t="s">
        <v>47</v>
      </c>
      <c r="Q891" s="89">
        <v>50</v>
      </c>
      <c r="R891" s="88">
        <v>1</v>
      </c>
    </row>
    <row r="892" spans="1:18">
      <c r="A892" s="57">
        <v>52</v>
      </c>
      <c r="B892" s="58">
        <f>VLOOKUP($A892,Sheet1!$A$1:$C$95,3,FALSE)</f>
        <v>45272.7797685185</v>
      </c>
      <c r="C892" s="57" t="s">
        <v>753</v>
      </c>
      <c r="D892" s="57" t="s">
        <v>754</v>
      </c>
      <c r="E892" s="57" t="s">
        <v>755</v>
      </c>
      <c r="F892" s="57" t="s">
        <v>756</v>
      </c>
      <c r="G892" s="57" t="s">
        <v>757</v>
      </c>
      <c r="H892" s="57" t="s">
        <v>758</v>
      </c>
      <c r="I892" s="57" t="str">
        <f>VLOOKUP(L892,Escuelas!$A$1:$C$720,3,FALSE)</f>
        <v>Letras</v>
      </c>
      <c r="J892" s="57" t="s">
        <v>761</v>
      </c>
      <c r="K892" s="57">
        <v>16031</v>
      </c>
      <c r="L892" s="57" t="s">
        <v>762</v>
      </c>
      <c r="M892" s="57">
        <v>1</v>
      </c>
      <c r="N892" s="82" t="s">
        <v>47</v>
      </c>
      <c r="O892" s="57" t="str">
        <f>IF(ISERROR(VLOOKUP(K892, 'Catálogo VRAI'!A$1:A$1000,1, FALSE)),"No","Sí")</f>
        <v>Sí</v>
      </c>
      <c r="P892" s="57" t="s">
        <v>47</v>
      </c>
      <c r="Q892" s="89">
        <v>50</v>
      </c>
      <c r="R892" s="88">
        <v>2</v>
      </c>
    </row>
    <row r="893" spans="1:18">
      <c r="A893" s="57">
        <v>52</v>
      </c>
      <c r="B893" s="58">
        <f>VLOOKUP($A893,Sheet1!$A$1:$C$95,3,FALSE)</f>
        <v>45272.7797685185</v>
      </c>
      <c r="C893" s="57" t="s">
        <v>753</v>
      </c>
      <c r="D893" s="57" t="s">
        <v>754</v>
      </c>
      <c r="E893" s="57" t="s">
        <v>755</v>
      </c>
      <c r="F893" s="57" t="s">
        <v>756</v>
      </c>
      <c r="G893" s="57" t="s">
        <v>757</v>
      </c>
      <c r="H893" s="57" t="s">
        <v>758</v>
      </c>
      <c r="I893" s="57" t="str">
        <f>VLOOKUP(L893,Escuelas!$A$1:$C$720,3,FALSE)</f>
        <v>Letras</v>
      </c>
      <c r="J893" s="57" t="s">
        <v>763</v>
      </c>
      <c r="K893" s="57">
        <v>25028</v>
      </c>
      <c r="L893" s="59" t="s">
        <v>362</v>
      </c>
      <c r="M893" s="57">
        <v>1</v>
      </c>
      <c r="N893" s="82" t="s">
        <v>56</v>
      </c>
      <c r="O893" s="57" t="str">
        <f>IF(ISERROR(VLOOKUP(K893, 'Catálogo VRAI'!A$1:A$1000,1, FALSE)),"No","Sí")</f>
        <v>Sí</v>
      </c>
      <c r="P893" s="57" t="s">
        <v>47</v>
      </c>
      <c r="Q893" s="89">
        <v>50</v>
      </c>
      <c r="R893" s="88">
        <v>3</v>
      </c>
    </row>
    <row r="894" spans="1:18">
      <c r="A894" s="57">
        <v>52</v>
      </c>
      <c r="B894" s="58">
        <f>VLOOKUP($A894,Sheet1!$A$1:$C$95,3,FALSE)</f>
        <v>45272.7797685185</v>
      </c>
      <c r="C894" s="57" t="s">
        <v>753</v>
      </c>
      <c r="D894" s="57" t="s">
        <v>754</v>
      </c>
      <c r="E894" s="57" t="s">
        <v>755</v>
      </c>
      <c r="F894" s="57" t="s">
        <v>756</v>
      </c>
      <c r="G894" s="57" t="s">
        <v>757</v>
      </c>
      <c r="H894" s="57" t="s">
        <v>758</v>
      </c>
      <c r="I894" s="57" t="str">
        <f>VLOOKUP(L894,Escuelas!$A$1:$C$720,3,FALSE)</f>
        <v>Actuación</v>
      </c>
      <c r="J894" s="57" t="s">
        <v>610</v>
      </c>
      <c r="K894" s="57">
        <v>24943</v>
      </c>
      <c r="L894" s="57" t="s">
        <v>611</v>
      </c>
      <c r="M894" s="57">
        <v>1</v>
      </c>
      <c r="N894" s="82" t="s">
        <v>47</v>
      </c>
      <c r="O894" s="57" t="str">
        <f>IF(ISERROR(VLOOKUP(K894, 'Catálogo VRAI'!A$1:A$1000,1, FALSE)),"No","Sí")</f>
        <v>Sí</v>
      </c>
      <c r="P894" s="57" t="s">
        <v>47</v>
      </c>
      <c r="Q894" s="89">
        <v>50</v>
      </c>
      <c r="R894" s="88">
        <v>4</v>
      </c>
    </row>
    <row r="895" spans="1:18">
      <c r="A895" s="57">
        <v>52</v>
      </c>
      <c r="B895" s="58">
        <f>VLOOKUP($A895,Sheet1!$A$1:$C$95,3,FALSE)</f>
        <v>45272.7797685185</v>
      </c>
      <c r="C895" s="57" t="s">
        <v>753</v>
      </c>
      <c r="D895" s="57" t="s">
        <v>754</v>
      </c>
      <c r="E895" s="57" t="s">
        <v>755</v>
      </c>
      <c r="F895" s="57" t="s">
        <v>756</v>
      </c>
      <c r="G895" s="57" t="s">
        <v>757</v>
      </c>
      <c r="H895" s="57" t="s">
        <v>758</v>
      </c>
      <c r="I895" s="57" t="str">
        <f>VLOOKUP(L895,Escuelas!$A$1:$C$720,3,FALSE)</f>
        <v>Comunicaciones</v>
      </c>
      <c r="J895" s="57" t="s">
        <v>330</v>
      </c>
      <c r="K895" s="57">
        <v>22884</v>
      </c>
      <c r="L895" s="57" t="s">
        <v>331</v>
      </c>
      <c r="M895" s="57">
        <v>1</v>
      </c>
      <c r="N895" s="82" t="s">
        <v>56</v>
      </c>
      <c r="O895" s="57" t="str">
        <f>IF(ISERROR(VLOOKUP(K895, 'Catálogo VRAI'!A$1:A$1000,1, FALSE)),"No","Sí")</f>
        <v>Sí</v>
      </c>
      <c r="P895" s="57" t="s">
        <v>47</v>
      </c>
      <c r="Q895" s="89">
        <v>50</v>
      </c>
      <c r="R895" s="88">
        <v>5</v>
      </c>
    </row>
    <row r="896" spans="1:18">
      <c r="A896" s="57">
        <v>52</v>
      </c>
      <c r="B896" s="58">
        <f>VLOOKUP($A896,Sheet1!$A$1:$C$95,3,FALSE)</f>
        <v>45272.7797685185</v>
      </c>
      <c r="C896" s="57" t="s">
        <v>753</v>
      </c>
      <c r="D896" s="57" t="s">
        <v>754</v>
      </c>
      <c r="E896" s="57" t="s">
        <v>755</v>
      </c>
      <c r="F896" s="57" t="s">
        <v>756</v>
      </c>
      <c r="G896" s="57" t="s">
        <v>757</v>
      </c>
      <c r="H896" s="57" t="s">
        <v>758</v>
      </c>
      <c r="I896" s="57" t="str">
        <f>VLOOKUP(L896,Escuelas!$A$1:$C$720,3,FALSE)</f>
        <v>Letras</v>
      </c>
      <c r="J896" s="57" t="s">
        <v>363</v>
      </c>
      <c r="K896" s="57">
        <v>10390</v>
      </c>
      <c r="L896" s="57" t="s">
        <v>364</v>
      </c>
      <c r="M896" s="57">
        <v>1</v>
      </c>
      <c r="N896" s="82" t="s">
        <v>56</v>
      </c>
      <c r="O896" s="57" t="str">
        <f>IF(ISERROR(VLOOKUP(K896, 'Catálogo VRAI'!A$1:A$1000,1, FALSE)),"No","Sí")</f>
        <v>Sí</v>
      </c>
      <c r="P896" s="57" t="s">
        <v>56</v>
      </c>
      <c r="Q896" s="89">
        <v>50</v>
      </c>
      <c r="R896" s="88">
        <v>6</v>
      </c>
    </row>
    <row r="897" spans="1:18">
      <c r="A897" s="57">
        <v>52</v>
      </c>
      <c r="B897" s="58">
        <f>VLOOKUP($A897,Sheet1!$A$1:$C$95,3,FALSE)</f>
        <v>45272.7797685185</v>
      </c>
      <c r="C897" s="57" t="s">
        <v>753</v>
      </c>
      <c r="D897" s="57" t="s">
        <v>754</v>
      </c>
      <c r="E897" s="57" t="s">
        <v>755</v>
      </c>
      <c r="F897" s="57" t="s">
        <v>756</v>
      </c>
      <c r="G897" s="57" t="s">
        <v>757</v>
      </c>
      <c r="H897" s="57" t="s">
        <v>758</v>
      </c>
      <c r="I897" s="57" t="str">
        <f>VLOOKUP(L897,Escuelas!$A$1:$C$720,3,FALSE)</f>
        <v>Letras</v>
      </c>
      <c r="J897" s="57" t="s">
        <v>764</v>
      </c>
      <c r="K897" s="57">
        <v>28389</v>
      </c>
      <c r="L897" s="57" t="s">
        <v>765</v>
      </c>
      <c r="M897" s="57">
        <v>1</v>
      </c>
      <c r="N897" s="82" t="s">
        <v>56</v>
      </c>
      <c r="O897" s="57" t="str">
        <f>IF(ISERROR(VLOOKUP(K897, 'Catálogo VRAI'!A$1:A$1000,1, FALSE)),"No","Sí")</f>
        <v>Sí</v>
      </c>
      <c r="P897" s="57" t="s">
        <v>56</v>
      </c>
      <c r="Q897" s="89">
        <v>50</v>
      </c>
      <c r="R897" s="88">
        <v>7</v>
      </c>
    </row>
    <row r="898" spans="1:18">
      <c r="A898" s="57">
        <v>52</v>
      </c>
      <c r="B898" s="58">
        <f>VLOOKUP($A898,Sheet1!$A$1:$C$95,3,FALSE)</f>
        <v>45272.7797685185</v>
      </c>
      <c r="C898" s="57" t="s">
        <v>753</v>
      </c>
      <c r="D898" s="57" t="s">
        <v>754</v>
      </c>
      <c r="E898" s="57" t="s">
        <v>755</v>
      </c>
      <c r="F898" s="57" t="s">
        <v>756</v>
      </c>
      <c r="G898" s="57" t="s">
        <v>757</v>
      </c>
      <c r="H898" s="57" t="s">
        <v>758</v>
      </c>
      <c r="I898" s="57" t="str">
        <f>VLOOKUP(L898,Escuelas!$A$1:$C$720,3,FALSE)</f>
        <v>Comunicaciones</v>
      </c>
      <c r="J898" s="57" t="s">
        <v>766</v>
      </c>
      <c r="K898" s="57">
        <v>14042</v>
      </c>
      <c r="L898" s="57" t="s">
        <v>767</v>
      </c>
      <c r="M898" s="57">
        <v>1</v>
      </c>
      <c r="N898" s="82" t="s">
        <v>56</v>
      </c>
      <c r="O898" s="57" t="str">
        <f>IF(ISERROR(VLOOKUP(K898, 'Catálogo VRAI'!A$1:A$1000,1, FALSE)),"No","Sí")</f>
        <v>Sí</v>
      </c>
      <c r="P898" s="57" t="s">
        <v>56</v>
      </c>
      <c r="Q898" s="89">
        <v>50</v>
      </c>
      <c r="R898" s="88">
        <v>8</v>
      </c>
    </row>
    <row r="899" spans="1:18">
      <c r="A899" s="57">
        <v>53</v>
      </c>
      <c r="B899" s="58">
        <f>VLOOKUP($A899,Sheet1!$A$1:$C$95,3,FALSE)</f>
        <v>45272.784328703703</v>
      </c>
      <c r="C899" s="57" t="s">
        <v>768</v>
      </c>
      <c r="D899" s="57" t="s">
        <v>769</v>
      </c>
      <c r="E899" s="57" t="s">
        <v>770</v>
      </c>
      <c r="F899" s="57" t="s">
        <v>771</v>
      </c>
      <c r="G899" s="57" t="s">
        <v>43</v>
      </c>
      <c r="H899" s="57" t="s">
        <v>772</v>
      </c>
      <c r="I899" s="57" t="s">
        <v>773</v>
      </c>
      <c r="J899" s="57" t="s">
        <v>774</v>
      </c>
      <c r="K899" s="57">
        <v>29327</v>
      </c>
      <c r="L899" s="57" t="s">
        <v>775</v>
      </c>
      <c r="M899" s="57">
        <v>1</v>
      </c>
      <c r="N899" s="82" t="s">
        <v>2767</v>
      </c>
      <c r="O899" s="57" t="str">
        <f>IF(ISERROR(VLOOKUP(K899, 'Catálogo VRAI'!A$1:A$1000,1, FALSE)),"No","Sí")</f>
        <v>Sí</v>
      </c>
      <c r="P899" s="57" t="s">
        <v>47</v>
      </c>
      <c r="Q899" s="89">
        <v>40</v>
      </c>
      <c r="R899" s="88">
        <v>1</v>
      </c>
    </row>
    <row r="900" spans="1:18">
      <c r="A900" s="57">
        <v>53</v>
      </c>
      <c r="B900" s="58">
        <f>VLOOKUP($A900,Sheet1!$A$1:$C$95,3,FALSE)</f>
        <v>45272.784328703703</v>
      </c>
      <c r="C900" s="57" t="s">
        <v>768</v>
      </c>
      <c r="D900" s="57" t="s">
        <v>769</v>
      </c>
      <c r="E900" s="57" t="s">
        <v>770</v>
      </c>
      <c r="F900" s="57" t="s">
        <v>771</v>
      </c>
      <c r="G900" s="57" t="s">
        <v>43</v>
      </c>
      <c r="H900" s="57" t="s">
        <v>772</v>
      </c>
      <c r="I900" s="57" t="s">
        <v>776</v>
      </c>
      <c r="J900" s="57" t="s">
        <v>689</v>
      </c>
      <c r="K900" s="57">
        <v>19445</v>
      </c>
      <c r="L900" s="57" t="s">
        <v>469</v>
      </c>
      <c r="M900" s="57">
        <v>1</v>
      </c>
      <c r="N900" s="82" t="s">
        <v>56</v>
      </c>
      <c r="O900" s="57" t="str">
        <f>IF(ISERROR(VLOOKUP(K900, 'Catálogo VRAI'!A$1:A$1000,1, FALSE)),"No","Sí")</f>
        <v>Sí</v>
      </c>
      <c r="P900" s="57" t="s">
        <v>47</v>
      </c>
      <c r="Q900" s="89">
        <v>40</v>
      </c>
      <c r="R900" s="88">
        <v>2</v>
      </c>
    </row>
    <row r="901" spans="1:18">
      <c r="A901" s="57">
        <v>53</v>
      </c>
      <c r="B901" s="58">
        <f>VLOOKUP($A901,Sheet1!$A$1:$C$95,3,FALSE)</f>
        <v>45272.784328703703</v>
      </c>
      <c r="C901" s="57" t="s">
        <v>768</v>
      </c>
      <c r="D901" s="57" t="s">
        <v>769</v>
      </c>
      <c r="E901" s="57" t="s">
        <v>770</v>
      </c>
      <c r="F901" s="57" t="s">
        <v>771</v>
      </c>
      <c r="G901" s="57" t="s">
        <v>43</v>
      </c>
      <c r="H901" s="57" t="s">
        <v>772</v>
      </c>
      <c r="I901" s="57" t="s">
        <v>773</v>
      </c>
      <c r="J901" s="57" t="s">
        <v>612</v>
      </c>
      <c r="K901" s="57">
        <v>19907</v>
      </c>
      <c r="L901" s="57" t="s">
        <v>530</v>
      </c>
      <c r="M901" s="57">
        <v>1</v>
      </c>
      <c r="N901" s="82" t="s">
        <v>47</v>
      </c>
      <c r="O901" s="57" t="str">
        <f>IF(ISERROR(VLOOKUP(K901, 'Catálogo VRAI'!A$1:A$1000,1, FALSE)),"No","Sí")</f>
        <v>Sí</v>
      </c>
      <c r="P901" s="57" t="s">
        <v>47</v>
      </c>
      <c r="Q901" s="89">
        <v>40</v>
      </c>
      <c r="R901" s="88">
        <v>3</v>
      </c>
    </row>
    <row r="902" spans="1:18">
      <c r="A902" s="57">
        <v>53</v>
      </c>
      <c r="B902" s="58">
        <f>VLOOKUP($A902,Sheet1!$A$1:$C$95,3,FALSE)</f>
        <v>45272.784328703703</v>
      </c>
      <c r="C902" s="57" t="s">
        <v>768</v>
      </c>
      <c r="D902" s="57" t="s">
        <v>769</v>
      </c>
      <c r="E902" s="57" t="s">
        <v>770</v>
      </c>
      <c r="F902" s="57" t="s">
        <v>771</v>
      </c>
      <c r="G902" s="57" t="s">
        <v>43</v>
      </c>
      <c r="H902" s="57" t="s">
        <v>772</v>
      </c>
      <c r="I902" s="57" t="s">
        <v>178</v>
      </c>
      <c r="J902" s="57" t="s">
        <v>54</v>
      </c>
      <c r="K902" s="57">
        <v>17351</v>
      </c>
      <c r="L902" s="57" t="s">
        <v>55</v>
      </c>
      <c r="M902" s="57">
        <v>1</v>
      </c>
      <c r="N902" s="82" t="s">
        <v>47</v>
      </c>
      <c r="O902" s="57" t="str">
        <f>IF(ISERROR(VLOOKUP(K902, 'Catálogo VRAI'!A$1:A$1000,1, FALSE)),"No","Sí")</f>
        <v>Sí</v>
      </c>
      <c r="P902" s="57" t="s">
        <v>47</v>
      </c>
      <c r="Q902" s="89">
        <v>40</v>
      </c>
      <c r="R902" s="88">
        <v>4</v>
      </c>
    </row>
    <row r="903" spans="1:18">
      <c r="A903" s="57">
        <v>53</v>
      </c>
      <c r="B903" s="58">
        <f>VLOOKUP($A903,Sheet1!$A$1:$C$95,3,FALSE)</f>
        <v>45272.784328703703</v>
      </c>
      <c r="C903" s="57" t="s">
        <v>768</v>
      </c>
      <c r="D903" s="57" t="s">
        <v>769</v>
      </c>
      <c r="E903" s="57" t="s">
        <v>770</v>
      </c>
      <c r="F903" s="57" t="s">
        <v>771</v>
      </c>
      <c r="G903" s="57" t="s">
        <v>43</v>
      </c>
      <c r="H903" s="57" t="s">
        <v>772</v>
      </c>
      <c r="I903" s="57" t="s">
        <v>728</v>
      </c>
      <c r="J903" s="57" t="s">
        <v>777</v>
      </c>
      <c r="K903" s="57">
        <v>29845</v>
      </c>
      <c r="L903" s="57" t="s">
        <v>778</v>
      </c>
      <c r="M903" s="57">
        <v>1</v>
      </c>
      <c r="N903" s="82" t="s">
        <v>56</v>
      </c>
      <c r="O903" s="57" t="str">
        <f>IF(ISERROR(VLOOKUP(K903, 'Catálogo VRAI'!A$1:A$1000,1, FALSE)),"No","Sí")</f>
        <v>Sí</v>
      </c>
      <c r="P903" s="57" t="s">
        <v>47</v>
      </c>
      <c r="Q903" s="89">
        <v>40</v>
      </c>
      <c r="R903" s="88">
        <v>5</v>
      </c>
    </row>
    <row r="904" spans="1:18">
      <c r="A904" s="57">
        <v>53</v>
      </c>
      <c r="B904" s="58">
        <f>VLOOKUP($A904,Sheet1!$A$1:$C$95,3,FALSE)</f>
        <v>45272.784328703703</v>
      </c>
      <c r="C904" s="57" t="s">
        <v>768</v>
      </c>
      <c r="D904" s="57" t="s">
        <v>769</v>
      </c>
      <c r="E904" s="57" t="s">
        <v>770</v>
      </c>
      <c r="F904" s="57" t="s">
        <v>771</v>
      </c>
      <c r="G904" s="57" t="s">
        <v>43</v>
      </c>
      <c r="H904" s="57" t="s">
        <v>772</v>
      </c>
      <c r="I904" s="57" t="s">
        <v>541</v>
      </c>
      <c r="J904" s="57" t="s">
        <v>779</v>
      </c>
      <c r="K904" s="57">
        <v>10383</v>
      </c>
      <c r="L904" s="57" t="s">
        <v>780</v>
      </c>
      <c r="M904" s="57">
        <v>1</v>
      </c>
      <c r="N904" s="82" t="s">
        <v>56</v>
      </c>
      <c r="O904" s="57" t="str">
        <f>IF(ISERROR(VLOOKUP(K904, 'Catálogo VRAI'!A$1:A$1000,1, FALSE)),"No","Sí")</f>
        <v>Sí</v>
      </c>
      <c r="P904" s="57" t="s">
        <v>47</v>
      </c>
      <c r="Q904" s="89">
        <v>40</v>
      </c>
      <c r="R904" s="88">
        <v>6</v>
      </c>
    </row>
    <row r="905" spans="1:18">
      <c r="A905" s="57">
        <v>54</v>
      </c>
      <c r="B905" s="58">
        <f>VLOOKUP($A905,Sheet1!$A$1:$C$95,3,FALSE)</f>
        <v>45272.802025463003</v>
      </c>
      <c r="C905" s="57" t="s">
        <v>781</v>
      </c>
      <c r="D905" s="57" t="s">
        <v>782</v>
      </c>
      <c r="E905" s="57" t="s">
        <v>783</v>
      </c>
      <c r="F905" s="57" t="s">
        <v>784</v>
      </c>
      <c r="G905" s="57" t="s">
        <v>43</v>
      </c>
      <c r="H905" s="57" t="s">
        <v>429</v>
      </c>
      <c r="I905" s="57" t="s">
        <v>178</v>
      </c>
      <c r="J905" s="57" t="s">
        <v>785</v>
      </c>
      <c r="K905" s="57">
        <v>15347</v>
      </c>
      <c r="L905" s="57" t="s">
        <v>786</v>
      </c>
      <c r="M905" s="57">
        <v>1</v>
      </c>
      <c r="N905" s="82" t="s">
        <v>56</v>
      </c>
      <c r="O905" s="57" t="str">
        <f>IF(ISERROR(VLOOKUP(K905, 'Catálogo VRAI'!A$1:A$1000,1, FALSE)),"No","Sí")</f>
        <v>Sí</v>
      </c>
      <c r="P905" s="57" t="s">
        <v>47</v>
      </c>
      <c r="Q905" s="89">
        <v>35</v>
      </c>
      <c r="R905" s="88">
        <v>1</v>
      </c>
    </row>
    <row r="906" spans="1:18">
      <c r="A906" s="57">
        <v>54</v>
      </c>
      <c r="B906" s="58">
        <f>VLOOKUP($A906,Sheet1!$A$1:$C$95,3,FALSE)</f>
        <v>45272.802025463003</v>
      </c>
      <c r="C906" s="57" t="s">
        <v>781</v>
      </c>
      <c r="D906" s="57" t="s">
        <v>782</v>
      </c>
      <c r="E906" s="57" t="s">
        <v>783</v>
      </c>
      <c r="F906" s="57" t="s">
        <v>784</v>
      </c>
      <c r="G906" s="57" t="s">
        <v>43</v>
      </c>
      <c r="H906" s="57" t="s">
        <v>429</v>
      </c>
      <c r="I906" s="57" t="s">
        <v>787</v>
      </c>
      <c r="J906" s="57" t="s">
        <v>788</v>
      </c>
      <c r="K906" s="57">
        <v>25225</v>
      </c>
      <c r="L906" s="57" t="s">
        <v>789</v>
      </c>
      <c r="M906" s="57">
        <v>1</v>
      </c>
      <c r="N906" s="82" t="s">
        <v>47</v>
      </c>
      <c r="O906" s="57" t="str">
        <f>IF(ISERROR(VLOOKUP(K906, 'Catálogo VRAI'!A$1:A$1000,1, FALSE)),"No","Sí")</f>
        <v>Sí</v>
      </c>
      <c r="P906" s="57" t="s">
        <v>56</v>
      </c>
      <c r="Q906" s="89">
        <v>35</v>
      </c>
      <c r="R906" s="88">
        <v>2</v>
      </c>
    </row>
    <row r="907" spans="1:18">
      <c r="A907" s="57">
        <v>54</v>
      </c>
      <c r="B907" s="58">
        <f>VLOOKUP($A907,Sheet1!$A$1:$C$95,3,FALSE)</f>
        <v>45272.802025463003</v>
      </c>
      <c r="C907" s="57" t="s">
        <v>781</v>
      </c>
      <c r="D907" s="57" t="s">
        <v>782</v>
      </c>
      <c r="E907" s="57" t="s">
        <v>783</v>
      </c>
      <c r="F907" s="57" t="s">
        <v>784</v>
      </c>
      <c r="G907" s="57" t="s">
        <v>43</v>
      </c>
      <c r="H907" s="57" t="s">
        <v>429</v>
      </c>
      <c r="I907" s="57" t="s">
        <v>742</v>
      </c>
      <c r="J907" s="57" t="s">
        <v>793</v>
      </c>
      <c r="K907" s="57">
        <v>29304</v>
      </c>
      <c r="L907" s="57" t="s">
        <v>137</v>
      </c>
      <c r="M907" s="57">
        <v>1</v>
      </c>
      <c r="N907" s="82" t="s">
        <v>47</v>
      </c>
      <c r="O907" s="57" t="str">
        <f>IF(ISERROR(VLOOKUP(K907, 'Catálogo VRAI'!A$1:A$1000,1, FALSE)),"No","Sí")</f>
        <v>Sí</v>
      </c>
      <c r="P907" s="57" t="s">
        <v>47</v>
      </c>
      <c r="Q907" s="89">
        <v>35</v>
      </c>
      <c r="R907" s="88">
        <v>3</v>
      </c>
    </row>
    <row r="908" spans="1:18">
      <c r="A908" s="57">
        <v>54</v>
      </c>
      <c r="B908" s="58">
        <f>VLOOKUP($A908,Sheet1!$A$1:$C$95,3,FALSE)</f>
        <v>45272.802025463003</v>
      </c>
      <c r="C908" s="57" t="s">
        <v>781</v>
      </c>
      <c r="D908" s="57" t="s">
        <v>782</v>
      </c>
      <c r="E908" s="57" t="s">
        <v>783</v>
      </c>
      <c r="F908" s="57" t="s">
        <v>784</v>
      </c>
      <c r="G908" s="57" t="s">
        <v>43</v>
      </c>
      <c r="H908" s="57" t="s">
        <v>429</v>
      </c>
      <c r="I908" s="57" t="s">
        <v>728</v>
      </c>
      <c r="J908" s="57" t="s">
        <v>794</v>
      </c>
      <c r="K908" s="57">
        <v>28263</v>
      </c>
      <c r="L908" s="57" t="s">
        <v>795</v>
      </c>
      <c r="M908" s="57">
        <v>1</v>
      </c>
      <c r="N908" s="82" t="s">
        <v>56</v>
      </c>
      <c r="O908" s="57" t="str">
        <f>IF(ISERROR(VLOOKUP(K908, 'Catálogo VRAI'!A$1:A$1000,1, FALSE)),"No","Sí")</f>
        <v>Sí</v>
      </c>
      <c r="P908" s="57" t="s">
        <v>47</v>
      </c>
      <c r="Q908" s="89">
        <v>35</v>
      </c>
      <c r="R908" s="88">
        <v>4</v>
      </c>
    </row>
    <row r="909" spans="1:18">
      <c r="A909" s="57">
        <v>54</v>
      </c>
      <c r="B909" s="58">
        <f>VLOOKUP($A909,Sheet1!$A$1:$C$95,3,FALSE)</f>
        <v>45272.802025463003</v>
      </c>
      <c r="C909" s="57" t="s">
        <v>781</v>
      </c>
      <c r="D909" s="57" t="s">
        <v>782</v>
      </c>
      <c r="E909" s="57" t="s">
        <v>783</v>
      </c>
      <c r="F909" s="57" t="s">
        <v>784</v>
      </c>
      <c r="G909" s="57" t="s">
        <v>43</v>
      </c>
      <c r="H909" s="57" t="s">
        <v>429</v>
      </c>
      <c r="I909" s="57" t="s">
        <v>541</v>
      </c>
      <c r="J909" s="57" t="s">
        <v>609</v>
      </c>
      <c r="K909" s="57">
        <v>27733</v>
      </c>
      <c r="L909" s="57" t="s">
        <v>46</v>
      </c>
      <c r="M909" s="57">
        <v>1</v>
      </c>
      <c r="N909" s="82" t="s">
        <v>2767</v>
      </c>
      <c r="O909" s="57" t="str">
        <f>IF(ISERROR(VLOOKUP(K909, 'Catálogo VRAI'!A$1:A$1000,1, FALSE)),"No","Sí")</f>
        <v>Sí</v>
      </c>
      <c r="P909" s="57" t="s">
        <v>47</v>
      </c>
      <c r="Q909" s="89">
        <v>35</v>
      </c>
      <c r="R909" s="88">
        <v>5</v>
      </c>
    </row>
    <row r="910" spans="1:18">
      <c r="A910" s="57">
        <v>54</v>
      </c>
      <c r="B910" s="58">
        <f>VLOOKUP($A910,Sheet1!$A$1:$C$95,3,FALSE)</f>
        <v>45272.802025463003</v>
      </c>
      <c r="C910" s="57" t="s">
        <v>781</v>
      </c>
      <c r="D910" s="57" t="s">
        <v>782</v>
      </c>
      <c r="E910" s="57" t="s">
        <v>783</v>
      </c>
      <c r="F910" s="57" t="s">
        <v>784</v>
      </c>
      <c r="G910" s="57" t="s">
        <v>43</v>
      </c>
      <c r="H910" s="57" t="s">
        <v>429</v>
      </c>
      <c r="I910" s="57" t="s">
        <v>728</v>
      </c>
      <c r="J910" s="57" t="s">
        <v>796</v>
      </c>
      <c r="K910" s="57">
        <v>29762</v>
      </c>
      <c r="L910" s="57" t="s">
        <v>797</v>
      </c>
      <c r="M910" s="57">
        <v>1</v>
      </c>
      <c r="N910" s="82" t="s">
        <v>47</v>
      </c>
      <c r="O910" s="57" t="str">
        <f>IF(ISERROR(VLOOKUP(K910, 'Catálogo VRAI'!A$1:A$1000,1, FALSE)),"No","Sí")</f>
        <v>Sí</v>
      </c>
      <c r="P910" s="57" t="s">
        <v>47</v>
      </c>
      <c r="Q910" s="89">
        <v>35</v>
      </c>
      <c r="R910" s="88">
        <v>6</v>
      </c>
    </row>
    <row r="911" spans="1:18">
      <c r="A911" s="57">
        <v>55</v>
      </c>
      <c r="B911" s="58">
        <f>VLOOKUP($A911,Sheet1!$A$1:$C$95,3,FALSE)</f>
        <v>45272.809016203697</v>
      </c>
      <c r="C911" s="57" t="s">
        <v>798</v>
      </c>
      <c r="D911" s="57" t="s">
        <v>799</v>
      </c>
      <c r="E911" s="57" t="s">
        <v>800</v>
      </c>
      <c r="F911" s="57" t="s">
        <v>801</v>
      </c>
      <c r="G911" s="57" t="s">
        <v>170</v>
      </c>
      <c r="H911" s="57" t="s">
        <v>802</v>
      </c>
      <c r="I911" s="57" t="s">
        <v>728</v>
      </c>
      <c r="J911" s="57" t="s">
        <v>803</v>
      </c>
      <c r="K911" s="125">
        <v>10290</v>
      </c>
      <c r="L911" s="59" t="s">
        <v>573</v>
      </c>
      <c r="M911" s="57">
        <v>1</v>
      </c>
      <c r="N911" s="82" t="s">
        <v>47</v>
      </c>
      <c r="O911" s="57" t="str">
        <f>IF(ISERROR(VLOOKUP(K911, 'Catálogo VRAI'!A$1:A$1000,1, FALSE)),"No","Sí")</f>
        <v>Sí</v>
      </c>
      <c r="P911" s="57" t="s">
        <v>56</v>
      </c>
      <c r="Q911" s="89">
        <v>30</v>
      </c>
      <c r="R911" s="88">
        <v>1</v>
      </c>
    </row>
    <row r="912" spans="1:18">
      <c r="A912" s="57">
        <v>55</v>
      </c>
      <c r="B912" s="58">
        <f>VLOOKUP($A912,Sheet1!$A$1:$C$95,3,FALSE)</f>
        <v>45272.809016203697</v>
      </c>
      <c r="C912" s="57" t="s">
        <v>798</v>
      </c>
      <c r="D912" s="57" t="s">
        <v>799</v>
      </c>
      <c r="E912" s="57" t="s">
        <v>800</v>
      </c>
      <c r="F912" s="57" t="s">
        <v>801</v>
      </c>
      <c r="G912" s="57" t="s">
        <v>170</v>
      </c>
      <c r="H912" s="57" t="s">
        <v>802</v>
      </c>
      <c r="I912" s="57" t="s">
        <v>742</v>
      </c>
      <c r="J912" s="57" t="s">
        <v>804</v>
      </c>
      <c r="K912" s="125">
        <v>22625</v>
      </c>
      <c r="L912" s="59" t="s">
        <v>500</v>
      </c>
      <c r="M912" s="57">
        <v>1</v>
      </c>
      <c r="N912" s="82" t="s">
        <v>56</v>
      </c>
      <c r="O912" s="57" t="str">
        <f>IF(ISERROR(VLOOKUP(K912, 'Catálogo VRAI'!A$1:A$1000,1, FALSE)),"No","Sí")</f>
        <v>Sí</v>
      </c>
      <c r="P912" s="57" t="s">
        <v>56</v>
      </c>
      <c r="Q912" s="89">
        <v>30</v>
      </c>
      <c r="R912" s="88">
        <v>2</v>
      </c>
    </row>
    <row r="913" spans="1:19">
      <c r="A913" s="57">
        <v>55</v>
      </c>
      <c r="B913" s="58">
        <f>VLOOKUP($A913,Sheet1!$A$1:$C$95,3,FALSE)</f>
        <v>45272.809016203697</v>
      </c>
      <c r="C913" s="57" t="s">
        <v>798</v>
      </c>
      <c r="D913" s="57" t="s">
        <v>799</v>
      </c>
      <c r="E913" s="57" t="s">
        <v>800</v>
      </c>
      <c r="F913" s="57" t="s">
        <v>801</v>
      </c>
      <c r="G913" s="57" t="s">
        <v>170</v>
      </c>
      <c r="H913" s="57" t="s">
        <v>802</v>
      </c>
      <c r="I913" s="57" t="s">
        <v>728</v>
      </c>
      <c r="J913" s="57" t="s">
        <v>806</v>
      </c>
      <c r="K913" s="125">
        <v>28265</v>
      </c>
      <c r="L913" s="59" t="s">
        <v>53</v>
      </c>
      <c r="M913" s="57">
        <v>1</v>
      </c>
      <c r="N913" s="82" t="s">
        <v>56</v>
      </c>
      <c r="O913" s="57" t="str">
        <f>IF(ISERROR(VLOOKUP(K913, 'Catálogo VRAI'!A$1:A$1000,1, FALSE)),"No","Sí")</f>
        <v>Sí</v>
      </c>
      <c r="P913" s="57" t="s">
        <v>56</v>
      </c>
      <c r="Q913" s="89">
        <v>30</v>
      </c>
      <c r="R913" s="88">
        <v>3</v>
      </c>
    </row>
    <row r="914" spans="1:19">
      <c r="A914" s="57">
        <v>55</v>
      </c>
      <c r="B914" s="58">
        <f>VLOOKUP($A914,Sheet1!$A$1:$C$95,3,FALSE)</f>
        <v>45272.809016203697</v>
      </c>
      <c r="C914" s="57" t="s">
        <v>798</v>
      </c>
      <c r="D914" s="57" t="s">
        <v>799</v>
      </c>
      <c r="E914" s="57" t="s">
        <v>800</v>
      </c>
      <c r="F914" s="57" t="s">
        <v>801</v>
      </c>
      <c r="G914" s="57" t="s">
        <v>170</v>
      </c>
      <c r="H914" s="57" t="s">
        <v>802</v>
      </c>
      <c r="I914" s="57" t="s">
        <v>728</v>
      </c>
      <c r="J914" s="57" t="s">
        <v>807</v>
      </c>
      <c r="K914" s="125">
        <v>15945</v>
      </c>
      <c r="L914" s="59" t="s">
        <v>1222</v>
      </c>
      <c r="M914" s="57">
        <v>1</v>
      </c>
      <c r="N914" s="82" t="s">
        <v>47</v>
      </c>
      <c r="O914" s="57" t="str">
        <f>IF(ISERROR(VLOOKUP(K914, 'Catálogo VRAI'!A$1:A$1000,1, FALSE)),"No","Sí")</f>
        <v>Sí</v>
      </c>
      <c r="P914" s="57" t="s">
        <v>56</v>
      </c>
      <c r="Q914" s="89">
        <v>30</v>
      </c>
      <c r="R914" s="88">
        <v>4</v>
      </c>
    </row>
    <row r="915" spans="1:19">
      <c r="A915" s="57">
        <v>55</v>
      </c>
      <c r="B915" s="58">
        <f>VLOOKUP($A915,Sheet1!$A$1:$C$95,3,FALSE)</f>
        <v>45272.809016203697</v>
      </c>
      <c r="C915" s="57" t="s">
        <v>798</v>
      </c>
      <c r="D915" s="57" t="s">
        <v>799</v>
      </c>
      <c r="E915" s="57" t="s">
        <v>800</v>
      </c>
      <c r="F915" s="57" t="s">
        <v>801</v>
      </c>
      <c r="G915" s="57" t="s">
        <v>170</v>
      </c>
      <c r="H915" s="57" t="s">
        <v>802</v>
      </c>
      <c r="I915" s="57" t="s">
        <v>808</v>
      </c>
      <c r="J915" s="57" t="s">
        <v>809</v>
      </c>
      <c r="K915" s="125">
        <v>15063</v>
      </c>
      <c r="L915" s="59" t="s">
        <v>991</v>
      </c>
      <c r="M915" s="57">
        <v>1</v>
      </c>
      <c r="N915" s="82" t="s">
        <v>56</v>
      </c>
      <c r="O915" s="57" t="str">
        <f>IF(ISERROR(VLOOKUP(K915, 'Catálogo VRAI'!A$1:A$1000,1, FALSE)),"No","Sí")</f>
        <v>Sí</v>
      </c>
      <c r="P915" s="57" t="s">
        <v>56</v>
      </c>
      <c r="Q915" s="89">
        <v>30</v>
      </c>
      <c r="R915" s="88">
        <v>5</v>
      </c>
    </row>
    <row r="916" spans="1:19">
      <c r="A916" s="57">
        <v>55</v>
      </c>
      <c r="B916" s="58">
        <f>VLOOKUP($A916,Sheet1!$A$1:$C$95,3,FALSE)</f>
        <v>45272.809016203697</v>
      </c>
      <c r="C916" s="57" t="s">
        <v>798</v>
      </c>
      <c r="D916" s="57" t="s">
        <v>799</v>
      </c>
      <c r="E916" s="57" t="s">
        <v>800</v>
      </c>
      <c r="F916" s="57" t="s">
        <v>801</v>
      </c>
      <c r="G916" s="57" t="s">
        <v>170</v>
      </c>
      <c r="H916" s="57" t="s">
        <v>802</v>
      </c>
      <c r="I916" s="57" t="s">
        <v>742</v>
      </c>
      <c r="J916" s="57" t="s">
        <v>811</v>
      </c>
      <c r="K916" s="125">
        <v>29303</v>
      </c>
      <c r="L916" s="59" t="s">
        <v>510</v>
      </c>
      <c r="M916" s="57">
        <v>1</v>
      </c>
      <c r="N916" s="82" t="s">
        <v>56</v>
      </c>
      <c r="O916" s="57" t="str">
        <f>IF(ISERROR(VLOOKUP(K916, 'Catálogo VRAI'!A$1:A$1000,1, FALSE)),"No","Sí")</f>
        <v>Sí</v>
      </c>
      <c r="P916" s="57" t="s">
        <v>56</v>
      </c>
      <c r="Q916" s="89">
        <v>30</v>
      </c>
      <c r="R916" s="88">
        <v>6</v>
      </c>
    </row>
    <row r="917" spans="1:19">
      <c r="A917" s="57">
        <v>56</v>
      </c>
      <c r="B917" s="58">
        <f>VLOOKUP($A917,Sheet1!$A$1:$C$95,3,FALSE)</f>
        <v>45272.826678240701</v>
      </c>
      <c r="C917" s="57" t="s">
        <v>812</v>
      </c>
      <c r="D917" s="57" t="s">
        <v>813</v>
      </c>
      <c r="E917" s="57" t="s">
        <v>814</v>
      </c>
      <c r="F917" s="57" t="s">
        <v>815</v>
      </c>
      <c r="G917" s="57" t="s">
        <v>43</v>
      </c>
      <c r="H917" s="57" t="s">
        <v>816</v>
      </c>
      <c r="I917" s="57" t="s">
        <v>808</v>
      </c>
      <c r="J917" s="57" t="s">
        <v>580</v>
      </c>
      <c r="K917" s="57">
        <v>19461</v>
      </c>
      <c r="L917" s="57" t="s">
        <v>581</v>
      </c>
      <c r="M917" s="57">
        <v>1</v>
      </c>
      <c r="N917" s="82" t="s">
        <v>2767</v>
      </c>
      <c r="O917" s="57" t="str">
        <f>IF(ISERROR(VLOOKUP(K917, 'Catálogo VRAI'!A$1:A$1000,1, FALSE)),"No","Sí")</f>
        <v>Sí</v>
      </c>
      <c r="P917" s="57" t="s">
        <v>47</v>
      </c>
      <c r="Q917" s="89">
        <v>40</v>
      </c>
      <c r="R917" s="88">
        <v>1</v>
      </c>
    </row>
    <row r="918" spans="1:19">
      <c r="A918" s="57">
        <v>56</v>
      </c>
      <c r="B918" s="58">
        <f>VLOOKUP($A918,Sheet1!$A$1:$C$95,3,FALSE)</f>
        <v>45272.826678240701</v>
      </c>
      <c r="C918" s="57" t="s">
        <v>812</v>
      </c>
      <c r="D918" s="57" t="s">
        <v>813</v>
      </c>
      <c r="E918" s="57" t="s">
        <v>814</v>
      </c>
      <c r="F918" s="57" t="s">
        <v>815</v>
      </c>
      <c r="G918" s="57" t="s">
        <v>43</v>
      </c>
      <c r="H918" s="57" t="s">
        <v>816</v>
      </c>
      <c r="I918" s="57" t="s">
        <v>178</v>
      </c>
      <c r="J918" s="57" t="s">
        <v>226</v>
      </c>
      <c r="K918" s="57">
        <v>17341</v>
      </c>
      <c r="L918" s="57" t="s">
        <v>51</v>
      </c>
      <c r="M918" s="57">
        <v>1</v>
      </c>
      <c r="N918" s="82" t="s">
        <v>56</v>
      </c>
      <c r="O918" s="57" t="str">
        <f>IF(ISERROR(VLOOKUP(K918, 'Catálogo VRAI'!A$1:A$1000,1, FALSE)),"No","Sí")</f>
        <v>Sí</v>
      </c>
      <c r="P918" s="57" t="s">
        <v>47</v>
      </c>
      <c r="Q918" s="89">
        <v>40</v>
      </c>
      <c r="R918" s="88">
        <v>2</v>
      </c>
      <c r="S918" t="s">
        <v>2796</v>
      </c>
    </row>
    <row r="919" spans="1:19">
      <c r="A919" s="57">
        <v>56</v>
      </c>
      <c r="B919" s="58">
        <f>VLOOKUP($A919,Sheet1!$A$1:$C$95,3,FALSE)</f>
        <v>45272.826678240701</v>
      </c>
      <c r="C919" s="57" t="s">
        <v>812</v>
      </c>
      <c r="D919" s="57" t="s">
        <v>813</v>
      </c>
      <c r="E919" s="57" t="s">
        <v>814</v>
      </c>
      <c r="F919" s="57" t="s">
        <v>815</v>
      </c>
      <c r="G919" s="57" t="s">
        <v>43</v>
      </c>
      <c r="H919" s="57" t="s">
        <v>816</v>
      </c>
      <c r="I919" s="57" t="s">
        <v>728</v>
      </c>
      <c r="J919" s="57" t="s">
        <v>817</v>
      </c>
      <c r="K919" s="57">
        <v>28389</v>
      </c>
      <c r="L919" s="57" t="s">
        <v>765</v>
      </c>
      <c r="M919" s="57">
        <v>1</v>
      </c>
      <c r="N919" s="82" t="s">
        <v>56</v>
      </c>
      <c r="O919" s="57" t="str">
        <f>IF(ISERROR(VLOOKUP(K919, 'Catálogo VRAI'!A$1:A$1000,1, FALSE)),"No","Sí")</f>
        <v>Sí</v>
      </c>
      <c r="P919" s="57" t="s">
        <v>47</v>
      </c>
      <c r="Q919" s="89">
        <v>40</v>
      </c>
      <c r="R919" s="88">
        <v>3</v>
      </c>
    </row>
    <row r="920" spans="1:19">
      <c r="A920" s="57">
        <v>56</v>
      </c>
      <c r="B920" s="58">
        <f>VLOOKUP($A920,Sheet1!$A$1:$C$95,3,FALSE)</f>
        <v>45272.826678240701</v>
      </c>
      <c r="C920" s="57" t="s">
        <v>812</v>
      </c>
      <c r="D920" s="57" t="s">
        <v>813</v>
      </c>
      <c r="E920" s="57" t="s">
        <v>814</v>
      </c>
      <c r="F920" s="57" t="s">
        <v>815</v>
      </c>
      <c r="G920" s="57" t="s">
        <v>43</v>
      </c>
      <c r="H920" s="57" t="s">
        <v>816</v>
      </c>
      <c r="I920" s="57" t="s">
        <v>728</v>
      </c>
      <c r="J920" s="57" t="s">
        <v>405</v>
      </c>
      <c r="K920" s="57">
        <v>28258</v>
      </c>
      <c r="L920" s="57" t="s">
        <v>406</v>
      </c>
      <c r="M920" s="57">
        <v>1</v>
      </c>
      <c r="N920" s="82" t="s">
        <v>56</v>
      </c>
      <c r="O920" s="57" t="str">
        <f>IF(ISERROR(VLOOKUP(K920, 'Catálogo VRAI'!A$1:A$1000,1, FALSE)),"No","Sí")</f>
        <v>Sí</v>
      </c>
      <c r="P920" s="57" t="s">
        <v>47</v>
      </c>
      <c r="Q920" s="89">
        <v>40</v>
      </c>
      <c r="R920" s="88">
        <v>4</v>
      </c>
    </row>
    <row r="921" spans="1:19">
      <c r="A921" s="57">
        <v>56</v>
      </c>
      <c r="B921" s="58">
        <f>VLOOKUP($A921,Sheet1!$A$1:$C$95,3,FALSE)</f>
        <v>45272.826678240701</v>
      </c>
      <c r="C921" s="57" t="s">
        <v>812</v>
      </c>
      <c r="D921" s="57" t="s">
        <v>813</v>
      </c>
      <c r="E921" s="57" t="s">
        <v>814</v>
      </c>
      <c r="F921" s="57" t="s">
        <v>815</v>
      </c>
      <c r="G921" s="57" t="s">
        <v>43</v>
      </c>
      <c r="H921" s="57" t="s">
        <v>816</v>
      </c>
      <c r="I921" s="57" t="s">
        <v>178</v>
      </c>
      <c r="J921" s="57" t="s">
        <v>386</v>
      </c>
      <c r="K921" s="125">
        <v>14093</v>
      </c>
      <c r="L921" s="59" t="s">
        <v>165</v>
      </c>
      <c r="M921" s="57">
        <v>1</v>
      </c>
      <c r="N921" s="82" t="s">
        <v>47</v>
      </c>
      <c r="O921" s="57" t="str">
        <f>IF(ISERROR(VLOOKUP(K921, 'Catálogo VRAI'!A$1:A$1000,1, FALSE)),"No","Sí")</f>
        <v>Sí</v>
      </c>
      <c r="P921" s="57" t="s">
        <v>47</v>
      </c>
      <c r="Q921" s="89">
        <v>40</v>
      </c>
      <c r="R921" s="88">
        <v>5</v>
      </c>
    </row>
    <row r="922" spans="1:19">
      <c r="A922" s="57">
        <v>57</v>
      </c>
      <c r="B922" s="58">
        <f>VLOOKUP($A922,Sheet1!$A$1:$C$95,3,FALSE)</f>
        <v>45272.862488425897</v>
      </c>
      <c r="C922" s="57" t="s">
        <v>818</v>
      </c>
      <c r="D922" s="57" t="s">
        <v>819</v>
      </c>
      <c r="E922" s="57" t="s">
        <v>820</v>
      </c>
      <c r="F922" s="57" t="s">
        <v>821</v>
      </c>
      <c r="G922" s="57" t="s">
        <v>43</v>
      </c>
      <c r="H922" s="57" t="s">
        <v>822</v>
      </c>
      <c r="I922" s="57" t="s">
        <v>178</v>
      </c>
      <c r="J922" s="57" t="s">
        <v>404</v>
      </c>
      <c r="K922" s="57">
        <v>15328</v>
      </c>
      <c r="L922" s="57" t="s">
        <v>165</v>
      </c>
      <c r="M922" s="57">
        <v>2</v>
      </c>
      <c r="N922" s="82" t="s">
        <v>47</v>
      </c>
      <c r="O922" s="57" t="str">
        <f>IF(ISERROR(VLOOKUP(K922, 'Catálogo VRAI'!A$1:A$1000,1, FALSE)),"No","Sí")</f>
        <v>Sí</v>
      </c>
      <c r="P922" s="57" t="s">
        <v>47</v>
      </c>
      <c r="Q922" s="89">
        <v>40</v>
      </c>
      <c r="R922" s="88">
        <v>1</v>
      </c>
    </row>
    <row r="923" spans="1:19">
      <c r="A923" s="57">
        <v>57</v>
      </c>
      <c r="B923" s="58">
        <f>VLOOKUP($A923,Sheet1!$A$1:$C$95,3,FALSE)</f>
        <v>45272.862488425897</v>
      </c>
      <c r="C923" s="57" t="s">
        <v>818</v>
      </c>
      <c r="D923" s="57" t="s">
        <v>819</v>
      </c>
      <c r="E923" s="57" t="s">
        <v>820</v>
      </c>
      <c r="F923" s="57" t="s">
        <v>821</v>
      </c>
      <c r="G923" s="57" t="s">
        <v>43</v>
      </c>
      <c r="H923" s="57" t="s">
        <v>822</v>
      </c>
      <c r="I923" s="57" t="s">
        <v>178</v>
      </c>
      <c r="J923" s="57" t="s">
        <v>823</v>
      </c>
      <c r="K923" s="57">
        <v>25047</v>
      </c>
      <c r="L923" s="57" t="s">
        <v>408</v>
      </c>
      <c r="M923" s="57">
        <v>1</v>
      </c>
      <c r="N923" s="82" t="s">
        <v>47</v>
      </c>
      <c r="O923" s="57" t="str">
        <f>IF(ISERROR(VLOOKUP(K923, 'Catálogo VRAI'!A$1:A$1000,1, FALSE)),"No","Sí")</f>
        <v>Sí</v>
      </c>
      <c r="P923" s="57" t="s">
        <v>47</v>
      </c>
      <c r="Q923" s="89">
        <v>40</v>
      </c>
      <c r="R923" s="88">
        <v>2</v>
      </c>
    </row>
    <row r="924" spans="1:19">
      <c r="A924" s="57">
        <v>57</v>
      </c>
      <c r="B924" s="58">
        <f>VLOOKUP($A924,Sheet1!$A$1:$C$95,3,FALSE)</f>
        <v>45272.862488425897</v>
      </c>
      <c r="C924" s="57" t="s">
        <v>818</v>
      </c>
      <c r="D924" s="57" t="s">
        <v>819</v>
      </c>
      <c r="E924" s="57" t="s">
        <v>820</v>
      </c>
      <c r="F924" s="57" t="s">
        <v>821</v>
      </c>
      <c r="G924" s="57" t="s">
        <v>43</v>
      </c>
      <c r="H924" s="57" t="s">
        <v>822</v>
      </c>
      <c r="I924" s="57" t="s">
        <v>716</v>
      </c>
      <c r="J924" s="57" t="s">
        <v>824</v>
      </c>
      <c r="K924" s="57">
        <v>24708</v>
      </c>
      <c r="L924" s="57" t="s">
        <v>265</v>
      </c>
      <c r="M924" s="57">
        <v>4</v>
      </c>
      <c r="N924" s="82" t="s">
        <v>47</v>
      </c>
      <c r="O924" s="57" t="str">
        <f>IF(ISERROR(VLOOKUP(K924, 'Catálogo VRAI'!A$1:A$1000,1, FALSE)),"No","Sí")</f>
        <v>Sí</v>
      </c>
      <c r="P924" s="57" t="s">
        <v>56</v>
      </c>
      <c r="Q924" s="89">
        <v>40</v>
      </c>
      <c r="R924" s="88">
        <v>3</v>
      </c>
    </row>
    <row r="925" spans="1:19">
      <c r="A925" s="57">
        <v>57</v>
      </c>
      <c r="B925" s="58">
        <f>VLOOKUP($A925,Sheet1!$A$1:$C$95,3,FALSE)</f>
        <v>45272.862488425897</v>
      </c>
      <c r="C925" s="57" t="s">
        <v>818</v>
      </c>
      <c r="D925" s="57" t="s">
        <v>819</v>
      </c>
      <c r="E925" s="57" t="s">
        <v>820</v>
      </c>
      <c r="F925" s="57" t="s">
        <v>821</v>
      </c>
      <c r="G925" s="57" t="s">
        <v>43</v>
      </c>
      <c r="H925" s="57" t="s">
        <v>822</v>
      </c>
      <c r="I925" s="57" t="s">
        <v>728</v>
      </c>
      <c r="J925" s="57" t="s">
        <v>825</v>
      </c>
      <c r="K925" s="57">
        <v>28265</v>
      </c>
      <c r="L925" s="57" t="s">
        <v>53</v>
      </c>
      <c r="M925" s="57">
        <v>1</v>
      </c>
      <c r="N925" s="82" t="s">
        <v>56</v>
      </c>
      <c r="O925" s="57" t="str">
        <f>IF(ISERROR(VLOOKUP(K925, 'Catálogo VRAI'!A$1:A$1000,1, FALSE)),"No","Sí")</f>
        <v>Sí</v>
      </c>
      <c r="P925" s="57" t="s">
        <v>47</v>
      </c>
      <c r="Q925" s="89">
        <v>40</v>
      </c>
      <c r="R925" s="88">
        <v>4</v>
      </c>
    </row>
    <row r="926" spans="1:19">
      <c r="A926" s="57">
        <v>57</v>
      </c>
      <c r="B926" s="58">
        <f>VLOOKUP($A926,Sheet1!$A$1:$C$95,3,FALSE)</f>
        <v>45272.862488425897</v>
      </c>
      <c r="C926" s="57" t="s">
        <v>818</v>
      </c>
      <c r="D926" s="57" t="s">
        <v>819</v>
      </c>
      <c r="E926" s="157" t="s">
        <v>820</v>
      </c>
      <c r="F926" s="57" t="s">
        <v>821</v>
      </c>
      <c r="G926" s="57" t="s">
        <v>43</v>
      </c>
      <c r="H926" s="57" t="s">
        <v>822</v>
      </c>
      <c r="I926" s="57" t="s">
        <v>716</v>
      </c>
      <c r="J926" s="57" t="s">
        <v>826</v>
      </c>
      <c r="K926" s="57">
        <v>13095</v>
      </c>
      <c r="L926" s="57" t="s">
        <v>827</v>
      </c>
      <c r="M926" s="57">
        <v>1</v>
      </c>
      <c r="N926" s="82" t="s">
        <v>47</v>
      </c>
      <c r="O926" s="57" t="str">
        <f>IF(ISERROR(VLOOKUP(K926, 'Catálogo VRAI'!A$1:A$1000,1, FALSE)),"No","Sí")</f>
        <v>Sí</v>
      </c>
      <c r="P926" s="57" t="s">
        <v>56</v>
      </c>
      <c r="Q926" s="89">
        <v>40</v>
      </c>
      <c r="R926" s="88">
        <v>5</v>
      </c>
    </row>
    <row r="927" spans="1:19">
      <c r="A927" s="57">
        <v>57</v>
      </c>
      <c r="B927" s="58">
        <f>VLOOKUP($A927,Sheet1!$A$1:$C$95,3,FALSE)</f>
        <v>45272.862488425897</v>
      </c>
      <c r="C927" s="57" t="s">
        <v>818</v>
      </c>
      <c r="D927" s="57" t="s">
        <v>819</v>
      </c>
      <c r="E927" s="157" t="s">
        <v>820</v>
      </c>
      <c r="F927" s="57" t="s">
        <v>821</v>
      </c>
      <c r="G927" s="57" t="s">
        <v>43</v>
      </c>
      <c r="H927" s="57" t="s">
        <v>822</v>
      </c>
      <c r="I927" s="57" t="s">
        <v>828</v>
      </c>
      <c r="J927" s="57" t="s">
        <v>829</v>
      </c>
      <c r="K927" s="57">
        <v>28431</v>
      </c>
      <c r="L927" s="57" t="s">
        <v>830</v>
      </c>
      <c r="M927" s="57">
        <v>1</v>
      </c>
      <c r="N927" s="82" t="s">
        <v>2770</v>
      </c>
      <c r="O927" s="57" t="str">
        <f>IF(ISERROR(VLOOKUP(K927, 'Catálogo VRAI'!A$1:A$1000,1, FALSE)),"No","Sí")</f>
        <v>No</v>
      </c>
      <c r="P927" s="57" t="s">
        <v>56</v>
      </c>
      <c r="Q927" s="89">
        <v>40</v>
      </c>
      <c r="R927" s="88">
        <v>6</v>
      </c>
    </row>
    <row r="928" spans="1:19">
      <c r="A928" s="57">
        <v>58</v>
      </c>
      <c r="B928" s="58">
        <f>VLOOKUP($A928,Sheet1!$A$1:$C$95,3,FALSE)</f>
        <v>45272.938796296301</v>
      </c>
      <c r="C928" s="57" t="s">
        <v>831</v>
      </c>
      <c r="D928" s="57" t="s">
        <v>832</v>
      </c>
      <c r="E928" s="157" t="s">
        <v>833</v>
      </c>
      <c r="F928" s="57" t="s">
        <v>834</v>
      </c>
      <c r="G928" s="57" t="s">
        <v>43</v>
      </c>
      <c r="H928" s="57" t="s">
        <v>701</v>
      </c>
      <c r="I928" s="57" t="s">
        <v>716</v>
      </c>
      <c r="J928" s="57" t="s">
        <v>835</v>
      </c>
      <c r="K928" s="57">
        <v>28071</v>
      </c>
      <c r="L928" s="57" t="s">
        <v>552</v>
      </c>
      <c r="M928" s="57">
        <v>1</v>
      </c>
      <c r="N928" s="82" t="s">
        <v>2771</v>
      </c>
      <c r="O928" s="57" t="str">
        <f>IF(ISERROR(VLOOKUP(K928, 'Catálogo VRAI'!A$1:A$1000,1, FALSE)),"No","Sí")</f>
        <v>Sí</v>
      </c>
      <c r="P928" s="57" t="s">
        <v>47</v>
      </c>
      <c r="Q928" s="89">
        <v>40</v>
      </c>
      <c r="R928" s="88">
        <v>1</v>
      </c>
    </row>
    <row r="929" spans="1:19">
      <c r="A929" s="57">
        <v>58</v>
      </c>
      <c r="B929" s="58">
        <f>VLOOKUP($A929,Sheet1!$A$1:$C$95,3,FALSE)</f>
        <v>45272.938796296301</v>
      </c>
      <c r="C929" s="57" t="s">
        <v>831</v>
      </c>
      <c r="D929" s="57" t="s">
        <v>832</v>
      </c>
      <c r="E929" s="157" t="s">
        <v>833</v>
      </c>
      <c r="F929" s="57" t="s">
        <v>834</v>
      </c>
      <c r="G929" s="57" t="s">
        <v>43</v>
      </c>
      <c r="H929" s="57" t="s">
        <v>701</v>
      </c>
      <c r="I929" s="57" t="s">
        <v>716</v>
      </c>
      <c r="J929" s="57" t="s">
        <v>836</v>
      </c>
      <c r="K929" s="57">
        <v>28067</v>
      </c>
      <c r="L929" s="57" t="s">
        <v>837</v>
      </c>
      <c r="M929" s="57">
        <v>2</v>
      </c>
      <c r="N929" s="82" t="s">
        <v>47</v>
      </c>
      <c r="O929" s="57" t="str">
        <f>IF(ISERROR(VLOOKUP(K929, 'Catálogo VRAI'!A$1:A$1000,1, FALSE)),"No","Sí")</f>
        <v>Sí</v>
      </c>
      <c r="P929" s="57" t="s">
        <v>47</v>
      </c>
      <c r="Q929" s="89">
        <v>40</v>
      </c>
      <c r="R929" s="88">
        <v>2</v>
      </c>
      <c r="S929" t="s">
        <v>2797</v>
      </c>
    </row>
    <row r="930" spans="1:19">
      <c r="A930" s="57">
        <v>58</v>
      </c>
      <c r="B930" s="58">
        <f>VLOOKUP($A930,Sheet1!$A$1:$C$95,3,FALSE)</f>
        <v>45272.938796296301</v>
      </c>
      <c r="C930" s="57" t="s">
        <v>831</v>
      </c>
      <c r="D930" s="57" t="s">
        <v>832</v>
      </c>
      <c r="E930" s="157" t="s">
        <v>833</v>
      </c>
      <c r="F930" s="57" t="s">
        <v>834</v>
      </c>
      <c r="G930" s="57" t="s">
        <v>43</v>
      </c>
      <c r="H930" s="57" t="s">
        <v>701</v>
      </c>
      <c r="I930" s="57" t="s">
        <v>716</v>
      </c>
      <c r="J930" s="57" t="s">
        <v>838</v>
      </c>
      <c r="K930" s="57">
        <v>24708</v>
      </c>
      <c r="L930" s="57" t="s">
        <v>265</v>
      </c>
      <c r="M930" s="57">
        <v>4</v>
      </c>
      <c r="N930" s="82" t="s">
        <v>47</v>
      </c>
      <c r="O930" s="57" t="str">
        <f>IF(ISERROR(VLOOKUP(K930, 'Catálogo VRAI'!A$1:A$1000,1, FALSE)),"No","Sí")</f>
        <v>Sí</v>
      </c>
      <c r="P930" s="57" t="s">
        <v>47</v>
      </c>
      <c r="Q930" s="89">
        <v>40</v>
      </c>
      <c r="R930" s="88">
        <v>3</v>
      </c>
    </row>
    <row r="931" spans="1:19">
      <c r="A931" s="57">
        <v>58</v>
      </c>
      <c r="B931" s="58">
        <f>VLOOKUP($A931,Sheet1!$A$1:$C$95,3,FALSE)</f>
        <v>45272.938796296301</v>
      </c>
      <c r="C931" s="57" t="s">
        <v>831</v>
      </c>
      <c r="D931" s="57" t="s">
        <v>832</v>
      </c>
      <c r="E931" s="157" t="s">
        <v>833</v>
      </c>
      <c r="F931" s="57" t="s">
        <v>834</v>
      </c>
      <c r="G931" s="57" t="s">
        <v>43</v>
      </c>
      <c r="H931" s="57" t="s">
        <v>701</v>
      </c>
      <c r="I931" s="57" t="s">
        <v>716</v>
      </c>
      <c r="J931" s="57" t="s">
        <v>839</v>
      </c>
      <c r="K931" s="57">
        <v>26115</v>
      </c>
      <c r="L931" s="57" t="s">
        <v>141</v>
      </c>
      <c r="M931" s="57">
        <v>1</v>
      </c>
      <c r="N931" s="82" t="s">
        <v>47</v>
      </c>
      <c r="O931" s="57" t="str">
        <f>IF(ISERROR(VLOOKUP(K931, 'Catálogo VRAI'!A$1:A$1000,1, FALSE)),"No","Sí")</f>
        <v>Sí</v>
      </c>
      <c r="P931" s="57" t="s">
        <v>47</v>
      </c>
      <c r="Q931" s="89">
        <v>40</v>
      </c>
      <c r="R931" s="88">
        <v>4</v>
      </c>
    </row>
    <row r="932" spans="1:19">
      <c r="A932" s="57">
        <v>58</v>
      </c>
      <c r="B932" s="58">
        <f>VLOOKUP($A932,Sheet1!$A$1:$C$95,3,FALSE)</f>
        <v>45272.938796296301</v>
      </c>
      <c r="C932" s="57" t="s">
        <v>831</v>
      </c>
      <c r="D932" s="57" t="s">
        <v>832</v>
      </c>
      <c r="E932" s="157" t="s">
        <v>833</v>
      </c>
      <c r="F932" s="57" t="s">
        <v>834</v>
      </c>
      <c r="G932" s="57" t="s">
        <v>43</v>
      </c>
      <c r="H932" s="57" t="s">
        <v>701</v>
      </c>
      <c r="I932" s="57" t="s">
        <v>716</v>
      </c>
      <c r="J932" s="57" t="s">
        <v>840</v>
      </c>
      <c r="K932" s="57">
        <v>26114</v>
      </c>
      <c r="L932" s="57" t="s">
        <v>841</v>
      </c>
      <c r="M932" s="57">
        <v>1</v>
      </c>
      <c r="N932" s="82" t="s">
        <v>47</v>
      </c>
      <c r="O932" s="57" t="str">
        <f>IF(ISERROR(VLOOKUP(K932, 'Catálogo VRAI'!A$1:A$1000,1, FALSE)),"No","Sí")</f>
        <v>Sí</v>
      </c>
      <c r="P932" s="57" t="s">
        <v>47</v>
      </c>
      <c r="Q932" s="89">
        <v>40</v>
      </c>
      <c r="R932" s="88">
        <v>5</v>
      </c>
    </row>
    <row r="933" spans="1:19">
      <c r="A933" s="57">
        <v>58</v>
      </c>
      <c r="B933" s="58">
        <f>VLOOKUP($A933,Sheet1!$A$1:$C$95,3,FALSE)</f>
        <v>45272.938796296301</v>
      </c>
      <c r="C933" s="57" t="s">
        <v>831</v>
      </c>
      <c r="D933" s="57" t="s">
        <v>832</v>
      </c>
      <c r="E933" s="157" t="s">
        <v>833</v>
      </c>
      <c r="F933" s="57" t="s">
        <v>834</v>
      </c>
      <c r="G933" s="57" t="s">
        <v>43</v>
      </c>
      <c r="H933" s="57" t="s">
        <v>701</v>
      </c>
      <c r="I933" s="57" t="s">
        <v>716</v>
      </c>
      <c r="J933" s="57" t="s">
        <v>838</v>
      </c>
      <c r="K933" s="57">
        <v>24706</v>
      </c>
      <c r="L933" s="57" t="s">
        <v>265</v>
      </c>
      <c r="M933" s="57">
        <v>2</v>
      </c>
      <c r="N933" s="82" t="s">
        <v>47</v>
      </c>
      <c r="O933" s="57" t="str">
        <f>IF(ISERROR(VLOOKUP(K933, 'Catálogo VRAI'!A$1:A$1000,1, FALSE)),"No","Sí")</f>
        <v>Sí</v>
      </c>
      <c r="P933" s="57" t="s">
        <v>56</v>
      </c>
      <c r="Q933" s="89">
        <v>40</v>
      </c>
      <c r="R933" s="88">
        <v>6</v>
      </c>
    </row>
    <row r="934" spans="1:19">
      <c r="A934" s="57">
        <v>58</v>
      </c>
      <c r="B934" s="58">
        <f>VLOOKUP($A934,Sheet1!$A$1:$C$95,3,FALSE)</f>
        <v>45272.938796296301</v>
      </c>
      <c r="C934" s="57" t="s">
        <v>831</v>
      </c>
      <c r="D934" s="57" t="s">
        <v>832</v>
      </c>
      <c r="E934" s="57" t="s">
        <v>833</v>
      </c>
      <c r="F934" s="57" t="s">
        <v>834</v>
      </c>
      <c r="G934" s="57" t="s">
        <v>43</v>
      </c>
      <c r="H934" s="57" t="s">
        <v>701</v>
      </c>
      <c r="I934" s="57" t="s">
        <v>716</v>
      </c>
      <c r="J934" s="57" t="s">
        <v>836</v>
      </c>
      <c r="K934" s="57">
        <v>28065</v>
      </c>
      <c r="L934" s="57" t="s">
        <v>837</v>
      </c>
      <c r="M934" s="57">
        <v>1</v>
      </c>
      <c r="N934" s="82" t="s">
        <v>47</v>
      </c>
      <c r="O934" s="57" t="str">
        <f>IF(ISERROR(VLOOKUP(K934, 'Catálogo VRAI'!A$1:A$1000,1, FALSE)),"No","Sí")</f>
        <v>Sí</v>
      </c>
      <c r="P934" s="57" t="s">
        <v>56</v>
      </c>
      <c r="Q934" s="89">
        <v>40</v>
      </c>
      <c r="R934" s="88">
        <v>7</v>
      </c>
    </row>
    <row r="935" spans="1:19">
      <c r="A935" s="57">
        <v>59</v>
      </c>
      <c r="B935" s="58">
        <f>VLOOKUP($A935,Sheet1!$A$1:$C$95,3,FALSE)</f>
        <v>45272.960104166697</v>
      </c>
      <c r="C935" s="57" t="s">
        <v>842</v>
      </c>
      <c r="D935" s="57" t="s">
        <v>843</v>
      </c>
      <c r="E935" s="57" t="s">
        <v>844</v>
      </c>
      <c r="F935" s="57" t="s">
        <v>845</v>
      </c>
      <c r="G935" s="57" t="s">
        <v>43</v>
      </c>
      <c r="H935" s="57" t="s">
        <v>735</v>
      </c>
      <c r="I935" s="57" t="s">
        <v>846</v>
      </c>
      <c r="J935" s="57" t="s">
        <v>847</v>
      </c>
      <c r="K935" s="57">
        <v>10811</v>
      </c>
      <c r="L935" s="57" t="s">
        <v>848</v>
      </c>
      <c r="M935" s="57">
        <v>2</v>
      </c>
      <c r="N935" s="82" t="s">
        <v>47</v>
      </c>
      <c r="O935" s="57" t="str">
        <f>IF(ISERROR(VLOOKUP(K935, 'Catálogo VRAI'!A$1:A$1000,1, FALSE)),"No","Sí")</f>
        <v>Sí</v>
      </c>
      <c r="P935" s="57" t="s">
        <v>56</v>
      </c>
      <c r="Q935" s="89">
        <v>50</v>
      </c>
      <c r="R935" s="88">
        <v>1</v>
      </c>
    </row>
    <row r="936" spans="1:19">
      <c r="A936" s="57">
        <v>59</v>
      </c>
      <c r="B936" s="58">
        <f>VLOOKUP($A936,Sheet1!$A$1:$C$95,3,FALSE)</f>
        <v>45272.960104166697</v>
      </c>
      <c r="C936" s="57" t="s">
        <v>842</v>
      </c>
      <c r="D936" s="57" t="s">
        <v>843</v>
      </c>
      <c r="E936" s="57" t="s">
        <v>844</v>
      </c>
      <c r="F936" s="57" t="s">
        <v>845</v>
      </c>
      <c r="G936" s="57" t="s">
        <v>43</v>
      </c>
      <c r="H936" s="57" t="s">
        <v>735</v>
      </c>
      <c r="I936" s="57" t="s">
        <v>846</v>
      </c>
      <c r="J936" s="57" t="s">
        <v>160</v>
      </c>
      <c r="K936" s="57">
        <v>20254</v>
      </c>
      <c r="L936" s="57" t="s">
        <v>161</v>
      </c>
      <c r="M936" s="57">
        <v>5</v>
      </c>
      <c r="N936" s="82" t="s">
        <v>2771</v>
      </c>
      <c r="O936" s="57" t="s">
        <v>56</v>
      </c>
      <c r="P936" s="57" t="s">
        <v>56</v>
      </c>
      <c r="Q936" s="89">
        <v>50</v>
      </c>
      <c r="R936" s="88">
        <v>2</v>
      </c>
      <c r="S936" t="s">
        <v>2798</v>
      </c>
    </row>
    <row r="937" spans="1:19">
      <c r="A937" s="57">
        <v>59</v>
      </c>
      <c r="B937" s="58">
        <f>VLOOKUP($A937,Sheet1!$A$1:$C$95,3,FALSE)</f>
        <v>45272.960104166697</v>
      </c>
      <c r="C937" s="57" t="s">
        <v>842</v>
      </c>
      <c r="D937" s="57" t="s">
        <v>843</v>
      </c>
      <c r="E937" s="57" t="s">
        <v>844</v>
      </c>
      <c r="F937" s="57" t="s">
        <v>845</v>
      </c>
      <c r="G937" s="57" t="s">
        <v>43</v>
      </c>
      <c r="H937" s="57" t="s">
        <v>735</v>
      </c>
      <c r="I937" s="57" t="s">
        <v>849</v>
      </c>
      <c r="J937" s="57" t="s">
        <v>850</v>
      </c>
      <c r="K937" s="57">
        <v>25281</v>
      </c>
      <c r="L937" s="57" t="s">
        <v>704</v>
      </c>
      <c r="M937" s="57">
        <v>1</v>
      </c>
      <c r="N937" s="82" t="s">
        <v>47</v>
      </c>
      <c r="O937" s="57" t="str">
        <f>IF(ISERROR(VLOOKUP(K937, 'Catálogo VRAI'!A$1:A$1000,1, FALSE)),"No","Sí")</f>
        <v>Sí</v>
      </c>
      <c r="P937" s="57" t="s">
        <v>56</v>
      </c>
      <c r="Q937" s="89">
        <v>50</v>
      </c>
      <c r="R937" s="88">
        <v>3</v>
      </c>
    </row>
    <row r="938" spans="1:19">
      <c r="A938" s="57">
        <v>59</v>
      </c>
      <c r="B938" s="58">
        <f>VLOOKUP($A938,Sheet1!$A$1:$C$95,3,FALSE)</f>
        <v>45272.960104166697</v>
      </c>
      <c r="C938" s="57" t="s">
        <v>842</v>
      </c>
      <c r="D938" s="57" t="s">
        <v>843</v>
      </c>
      <c r="E938" s="57" t="s">
        <v>844</v>
      </c>
      <c r="F938" s="57" t="s">
        <v>845</v>
      </c>
      <c r="G938" s="57" t="s">
        <v>43</v>
      </c>
      <c r="H938" s="57" t="s">
        <v>735</v>
      </c>
      <c r="I938" s="57" t="s">
        <v>849</v>
      </c>
      <c r="J938" s="57" t="s">
        <v>79</v>
      </c>
      <c r="K938" s="57">
        <v>27100</v>
      </c>
      <c r="L938" s="57" t="s">
        <v>80</v>
      </c>
      <c r="M938" s="57">
        <v>4</v>
      </c>
      <c r="N938" s="82" t="s">
        <v>47</v>
      </c>
      <c r="O938" s="57" t="str">
        <f>IF(ISERROR(VLOOKUP(K938, 'Catálogo VRAI'!A$1:A$1000,1, FALSE)),"No","Sí")</f>
        <v>Sí</v>
      </c>
      <c r="P938" s="57" t="s">
        <v>56</v>
      </c>
      <c r="Q938" s="89">
        <v>50</v>
      </c>
      <c r="R938" s="88">
        <v>4</v>
      </c>
    </row>
    <row r="939" spans="1:19">
      <c r="A939" s="57">
        <v>59</v>
      </c>
      <c r="B939" s="58">
        <f>VLOOKUP($A939,Sheet1!$A$1:$C$95,3,FALSE)</f>
        <v>45272.960104166697</v>
      </c>
      <c r="C939" s="57" t="s">
        <v>842</v>
      </c>
      <c r="D939" s="57" t="s">
        <v>843</v>
      </c>
      <c r="E939" s="57" t="s">
        <v>844</v>
      </c>
      <c r="F939" s="57" t="s">
        <v>845</v>
      </c>
      <c r="G939" s="57" t="s">
        <v>43</v>
      </c>
      <c r="H939" s="57" t="s">
        <v>735</v>
      </c>
      <c r="I939" s="57" t="s">
        <v>846</v>
      </c>
      <c r="J939" s="57" t="s">
        <v>851</v>
      </c>
      <c r="K939" s="57">
        <v>14670</v>
      </c>
      <c r="L939" s="57" t="s">
        <v>852</v>
      </c>
      <c r="M939" s="57">
        <v>7</v>
      </c>
      <c r="N939" s="82" t="s">
        <v>2771</v>
      </c>
      <c r="O939" s="57" t="str">
        <f>IF(ISERROR(VLOOKUP(K939, 'Catálogo VRAI'!A$1:A$1000,1, FALSE)),"No","Sí")</f>
        <v>Sí</v>
      </c>
      <c r="P939" s="57" t="s">
        <v>56</v>
      </c>
      <c r="Q939" s="89">
        <v>50</v>
      </c>
      <c r="R939" s="88">
        <v>5</v>
      </c>
    </row>
    <row r="940" spans="1:19">
      <c r="A940" s="57">
        <v>59</v>
      </c>
      <c r="B940" s="58">
        <f>VLOOKUP($A940,Sheet1!$A$1:$C$95,3,FALSE)</f>
        <v>45272.960104166697</v>
      </c>
      <c r="C940" s="57" t="s">
        <v>842</v>
      </c>
      <c r="D940" s="57" t="s">
        <v>843</v>
      </c>
      <c r="E940" s="57" t="s">
        <v>844</v>
      </c>
      <c r="F940" s="57" t="s">
        <v>845</v>
      </c>
      <c r="G940" s="57" t="s">
        <v>43</v>
      </c>
      <c r="H940" s="57" t="s">
        <v>735</v>
      </c>
      <c r="I940" s="57" t="s">
        <v>846</v>
      </c>
      <c r="J940" s="57" t="s">
        <v>853</v>
      </c>
      <c r="K940" s="57">
        <v>28091</v>
      </c>
      <c r="L940" s="57" t="s">
        <v>188</v>
      </c>
      <c r="M940" s="57">
        <v>6</v>
      </c>
      <c r="N940" s="82" t="s">
        <v>2771</v>
      </c>
      <c r="O940" s="57" t="str">
        <f>IF(ISERROR(VLOOKUP(K940, 'Catálogo VRAI'!A$1:A$1000,1, FALSE)),"No","Sí")</f>
        <v>Sí</v>
      </c>
      <c r="P940" s="57" t="s">
        <v>56</v>
      </c>
      <c r="Q940" s="89">
        <v>50</v>
      </c>
      <c r="R940" s="88">
        <v>6</v>
      </c>
    </row>
    <row r="941" spans="1:19">
      <c r="A941" s="57">
        <v>59</v>
      </c>
      <c r="B941" s="58">
        <f>VLOOKUP($A941,Sheet1!$A$1:$C$95,3,FALSE)</f>
        <v>45272.960104166697</v>
      </c>
      <c r="C941" s="57" t="s">
        <v>842</v>
      </c>
      <c r="D941" s="57" t="s">
        <v>843</v>
      </c>
      <c r="E941" s="57" t="s">
        <v>844</v>
      </c>
      <c r="F941" s="57" t="s">
        <v>845</v>
      </c>
      <c r="G941" s="57" t="s">
        <v>43</v>
      </c>
      <c r="H941" s="57" t="s">
        <v>735</v>
      </c>
      <c r="I941" s="57" t="s">
        <v>846</v>
      </c>
      <c r="J941" s="57" t="s">
        <v>419</v>
      </c>
      <c r="K941" s="57">
        <v>10169</v>
      </c>
      <c r="L941" s="57" t="s">
        <v>420</v>
      </c>
      <c r="M941" s="57">
        <v>3</v>
      </c>
      <c r="N941" s="82" t="s">
        <v>2767</v>
      </c>
      <c r="O941" s="57" t="str">
        <f>IF(ISERROR(VLOOKUP(K941, 'Catálogo VRAI'!A$1:A$1000,1, FALSE)),"No","Sí")</f>
        <v>Sí</v>
      </c>
      <c r="P941" s="57" t="s">
        <v>56</v>
      </c>
      <c r="Q941" s="89">
        <v>50</v>
      </c>
      <c r="R941" s="88">
        <v>7</v>
      </c>
    </row>
    <row r="942" spans="1:19">
      <c r="A942" s="57">
        <v>59</v>
      </c>
      <c r="B942" s="58">
        <f>VLOOKUP($A942,Sheet1!$A$1:$C$95,3,FALSE)</f>
        <v>45272.960104166697</v>
      </c>
      <c r="C942" s="57" t="s">
        <v>842</v>
      </c>
      <c r="D942" s="57" t="s">
        <v>843</v>
      </c>
      <c r="E942" s="57" t="s">
        <v>844</v>
      </c>
      <c r="F942" s="57" t="s">
        <v>845</v>
      </c>
      <c r="G942" s="57" t="s">
        <v>43</v>
      </c>
      <c r="H942" s="57" t="s">
        <v>735</v>
      </c>
      <c r="I942" s="57" t="s">
        <v>849</v>
      </c>
      <c r="J942" s="57" t="s">
        <v>854</v>
      </c>
      <c r="K942" s="57">
        <v>25282</v>
      </c>
      <c r="L942" s="57" t="s">
        <v>855</v>
      </c>
      <c r="M942" s="57">
        <v>8</v>
      </c>
      <c r="N942" s="82" t="s">
        <v>2770</v>
      </c>
      <c r="O942" s="57" t="str">
        <f>IF(ISERROR(VLOOKUP(K942, 'Catálogo VRAI'!A$1:A$1000,1, FALSE)),"No","Sí")</f>
        <v>Sí</v>
      </c>
      <c r="P942" s="57" t="s">
        <v>56</v>
      </c>
      <c r="Q942" s="89">
        <v>50</v>
      </c>
      <c r="R942" s="88">
        <v>8</v>
      </c>
    </row>
    <row r="943" spans="1:19">
      <c r="A943" s="57">
        <v>59</v>
      </c>
      <c r="B943" s="58">
        <f>VLOOKUP($A943,Sheet1!$A$1:$C$95,3,FALSE)</f>
        <v>45272.960104166697</v>
      </c>
      <c r="C943" s="57" t="s">
        <v>842</v>
      </c>
      <c r="D943" s="57" t="s">
        <v>843</v>
      </c>
      <c r="E943" s="57" t="s">
        <v>844</v>
      </c>
      <c r="F943" s="57" t="s">
        <v>845</v>
      </c>
      <c r="G943" s="57" t="s">
        <v>43</v>
      </c>
      <c r="H943" s="57" t="s">
        <v>735</v>
      </c>
      <c r="I943" s="57" t="s">
        <v>846</v>
      </c>
      <c r="J943" s="57" t="s">
        <v>856</v>
      </c>
      <c r="K943" s="57">
        <v>27189</v>
      </c>
      <c r="L943" s="57" t="s">
        <v>857</v>
      </c>
      <c r="M943" s="57">
        <v>9</v>
      </c>
      <c r="N943" s="82" t="s">
        <v>47</v>
      </c>
      <c r="O943" s="57" t="str">
        <f>IF(ISERROR(VLOOKUP(K943, 'Catálogo VRAI'!A$1:A$1000,1, FALSE)),"No","Sí")</f>
        <v>No</v>
      </c>
      <c r="P943" s="57" t="s">
        <v>56</v>
      </c>
      <c r="Q943" s="89">
        <v>50</v>
      </c>
      <c r="R943" s="88">
        <v>9</v>
      </c>
    </row>
    <row r="944" spans="1:19">
      <c r="A944" s="57">
        <v>60</v>
      </c>
      <c r="B944" s="58">
        <f>VLOOKUP($A944,Sheet1!$A$1:$C$95,3,FALSE)</f>
        <v>45273.043217592603</v>
      </c>
      <c r="C944" s="57" t="s">
        <v>858</v>
      </c>
      <c r="D944" s="57" t="s">
        <v>859</v>
      </c>
      <c r="E944" s="57" t="s">
        <v>860</v>
      </c>
      <c r="F944" s="57" t="s">
        <v>861</v>
      </c>
      <c r="G944" s="57" t="s">
        <v>43</v>
      </c>
      <c r="H944" s="57" t="s">
        <v>735</v>
      </c>
      <c r="I944" s="57" t="s">
        <v>862</v>
      </c>
      <c r="J944" s="57" t="s">
        <v>863</v>
      </c>
      <c r="K944" s="57">
        <v>11626</v>
      </c>
      <c r="L944" s="57" t="s">
        <v>272</v>
      </c>
      <c r="M944" s="57">
        <v>1</v>
      </c>
      <c r="N944" s="82" t="s">
        <v>2771</v>
      </c>
      <c r="O944" s="57" t="str">
        <f>IF(ISERROR(VLOOKUP(K944, 'Catálogo VRAI'!A$1:A$1000,1, FALSE)),"No","Sí")</f>
        <v>Sí</v>
      </c>
      <c r="P944" s="57" t="s">
        <v>47</v>
      </c>
      <c r="Q944" s="89">
        <v>50</v>
      </c>
      <c r="R944" s="88">
        <v>1</v>
      </c>
    </row>
    <row r="945" spans="1:18">
      <c r="A945" s="57">
        <v>60</v>
      </c>
      <c r="B945" s="58">
        <f>VLOOKUP($A945,Sheet1!$A$1:$C$95,3,FALSE)</f>
        <v>45273.043217592603</v>
      </c>
      <c r="C945" s="57" t="s">
        <v>858</v>
      </c>
      <c r="D945" s="57" t="s">
        <v>859</v>
      </c>
      <c r="E945" s="57" t="s">
        <v>860</v>
      </c>
      <c r="F945" s="57" t="s">
        <v>861</v>
      </c>
      <c r="G945" s="57" t="s">
        <v>43</v>
      </c>
      <c r="H945" s="57" t="s">
        <v>735</v>
      </c>
      <c r="I945" s="57" t="s">
        <v>864</v>
      </c>
      <c r="J945" s="57" t="s">
        <v>865</v>
      </c>
      <c r="K945" s="57">
        <v>13885</v>
      </c>
      <c r="L945" s="57" t="s">
        <v>866</v>
      </c>
      <c r="M945" s="57">
        <v>1</v>
      </c>
      <c r="N945" s="82" t="s">
        <v>56</v>
      </c>
      <c r="O945" s="57" t="str">
        <f>IF(ISERROR(VLOOKUP(K945, 'Catálogo VRAI'!A$1:A$1000,1, FALSE)),"No","Sí")</f>
        <v>Sí</v>
      </c>
      <c r="P945" s="57" t="s">
        <v>47</v>
      </c>
      <c r="Q945" s="89">
        <v>50</v>
      </c>
      <c r="R945" s="88">
        <v>2</v>
      </c>
    </row>
    <row r="946" spans="1:18">
      <c r="A946" s="57">
        <v>60</v>
      </c>
      <c r="B946" s="58">
        <f>VLOOKUP($A946,Sheet1!$A$1:$C$95,3,FALSE)</f>
        <v>45273.043217592603</v>
      </c>
      <c r="C946" s="57" t="s">
        <v>858</v>
      </c>
      <c r="D946" s="57" t="s">
        <v>859</v>
      </c>
      <c r="E946" s="57" t="s">
        <v>860</v>
      </c>
      <c r="F946" s="57" t="s">
        <v>861</v>
      </c>
      <c r="G946" s="57" t="s">
        <v>43</v>
      </c>
      <c r="H946" s="57" t="s">
        <v>735</v>
      </c>
      <c r="I946" s="57" t="s">
        <v>867</v>
      </c>
      <c r="J946" s="57" t="s">
        <v>417</v>
      </c>
      <c r="K946" s="57">
        <v>11625</v>
      </c>
      <c r="L946" s="57" t="s">
        <v>418</v>
      </c>
      <c r="M946" s="57">
        <v>1</v>
      </c>
      <c r="N946" s="82" t="s">
        <v>56</v>
      </c>
      <c r="O946" s="57" t="str">
        <f>IF(ISERROR(VLOOKUP(K946, 'Catálogo VRAI'!A$1:A$1000,1, FALSE)),"No","Sí")</f>
        <v>Sí</v>
      </c>
      <c r="P946" s="57" t="s">
        <v>56</v>
      </c>
      <c r="Q946" s="89">
        <v>50</v>
      </c>
      <c r="R946" s="88">
        <v>3</v>
      </c>
    </row>
    <row r="947" spans="1:18">
      <c r="A947" s="57">
        <v>60</v>
      </c>
      <c r="B947" s="58">
        <f>VLOOKUP($A947,Sheet1!$A$1:$C$95,3,FALSE)</f>
        <v>45273.043217592603</v>
      </c>
      <c r="C947" s="57" t="s">
        <v>858</v>
      </c>
      <c r="D947" s="57" t="s">
        <v>859</v>
      </c>
      <c r="E947" s="57" t="s">
        <v>860</v>
      </c>
      <c r="F947" s="57" t="s">
        <v>861</v>
      </c>
      <c r="G947" s="57" t="s">
        <v>43</v>
      </c>
      <c r="H947" s="57" t="s">
        <v>735</v>
      </c>
      <c r="I947" s="57" t="s">
        <v>727</v>
      </c>
      <c r="J947" s="57" t="s">
        <v>868</v>
      </c>
      <c r="K947" s="57">
        <v>14172</v>
      </c>
      <c r="L947" s="57" t="s">
        <v>60</v>
      </c>
      <c r="M947" s="57">
        <v>1</v>
      </c>
      <c r="N947" s="82" t="s">
        <v>56</v>
      </c>
      <c r="O947" s="57" t="str">
        <f>IF(ISERROR(VLOOKUP(K947, 'Catálogo VRAI'!A$1:A$1000,1, FALSE)),"No","Sí")</f>
        <v>Sí</v>
      </c>
      <c r="P947" s="57" t="s">
        <v>47</v>
      </c>
      <c r="Q947" s="89">
        <v>50</v>
      </c>
      <c r="R947" s="88">
        <v>4</v>
      </c>
    </row>
    <row r="948" spans="1:18">
      <c r="A948" s="57">
        <v>60</v>
      </c>
      <c r="B948" s="58">
        <f>VLOOKUP($A948,Sheet1!$A$1:$C$95,3,FALSE)</f>
        <v>45273.043217592603</v>
      </c>
      <c r="C948" s="57" t="s">
        <v>858</v>
      </c>
      <c r="D948" s="57" t="s">
        <v>859</v>
      </c>
      <c r="E948" s="57" t="s">
        <v>860</v>
      </c>
      <c r="F948" s="57" t="s">
        <v>861</v>
      </c>
      <c r="G948" s="57" t="s">
        <v>43</v>
      </c>
      <c r="H948" s="57" t="s">
        <v>735</v>
      </c>
      <c r="I948" s="57" t="s">
        <v>178</v>
      </c>
      <c r="J948" s="57" t="s">
        <v>869</v>
      </c>
      <c r="K948" s="57">
        <v>28472</v>
      </c>
      <c r="L948" s="57" t="s">
        <v>870</v>
      </c>
      <c r="M948" s="57">
        <v>1</v>
      </c>
      <c r="N948" s="82" t="s">
        <v>56</v>
      </c>
      <c r="O948" s="57" t="str">
        <f>IF(ISERROR(VLOOKUP(K948, 'Catálogo VRAI'!A$1:A$1000,1, FALSE)),"No","Sí")</f>
        <v>Sí</v>
      </c>
      <c r="P948" s="57" t="s">
        <v>47</v>
      </c>
      <c r="Q948" s="89">
        <v>50</v>
      </c>
      <c r="R948" s="88">
        <v>5</v>
      </c>
    </row>
    <row r="949" spans="1:18">
      <c r="A949" s="57">
        <v>60</v>
      </c>
      <c r="B949" s="58">
        <f>VLOOKUP($A949,Sheet1!$A$1:$C$95,3,FALSE)</f>
        <v>45273.043217592603</v>
      </c>
      <c r="C949" s="57" t="s">
        <v>858</v>
      </c>
      <c r="D949" s="57" t="s">
        <v>859</v>
      </c>
      <c r="E949" s="57" t="s">
        <v>860</v>
      </c>
      <c r="F949" s="57" t="s">
        <v>861</v>
      </c>
      <c r="G949" s="57" t="s">
        <v>43</v>
      </c>
      <c r="H949" s="57" t="s">
        <v>735</v>
      </c>
      <c r="I949" s="57" t="s">
        <v>178</v>
      </c>
      <c r="J949" s="57" t="s">
        <v>871</v>
      </c>
      <c r="K949" s="57">
        <v>22591</v>
      </c>
      <c r="L949" s="57" t="s">
        <v>177</v>
      </c>
      <c r="M949" s="57">
        <v>1</v>
      </c>
      <c r="N949" s="82" t="s">
        <v>56</v>
      </c>
      <c r="O949" s="57" t="str">
        <f>IF(ISERROR(VLOOKUP(K949, 'Catálogo VRAI'!A$1:A$1000,1, FALSE)),"No","Sí")</f>
        <v>Sí</v>
      </c>
      <c r="P949" s="57" t="s">
        <v>47</v>
      </c>
      <c r="Q949" s="89">
        <v>50</v>
      </c>
      <c r="R949" s="88">
        <v>6</v>
      </c>
    </row>
    <row r="950" spans="1:18">
      <c r="A950" s="57">
        <v>60</v>
      </c>
      <c r="B950" s="58">
        <f>VLOOKUP($A950,Sheet1!$A$1:$C$95,3,FALSE)</f>
        <v>45273.043217592603</v>
      </c>
      <c r="C950" s="57" t="s">
        <v>858</v>
      </c>
      <c r="D950" s="57" t="s">
        <v>859</v>
      </c>
      <c r="E950" s="57" t="s">
        <v>860</v>
      </c>
      <c r="F950" s="57" t="s">
        <v>861</v>
      </c>
      <c r="G950" s="57" t="s">
        <v>43</v>
      </c>
      <c r="H950" s="57" t="s">
        <v>735</v>
      </c>
      <c r="I950" s="57" t="s">
        <v>846</v>
      </c>
      <c r="J950" s="57" t="s">
        <v>158</v>
      </c>
      <c r="K950" s="57">
        <v>18198</v>
      </c>
      <c r="L950" s="57" t="s">
        <v>159</v>
      </c>
      <c r="M950" s="57">
        <v>1</v>
      </c>
      <c r="N950" s="82" t="s">
        <v>47</v>
      </c>
      <c r="O950" s="57" t="str">
        <f>IF(ISERROR(VLOOKUP(K950, 'Catálogo VRAI'!A$1:A$1000,1, FALSE)),"No","Sí")</f>
        <v>Sí</v>
      </c>
      <c r="P950" s="57" t="s">
        <v>56</v>
      </c>
      <c r="Q950" s="89">
        <v>50</v>
      </c>
      <c r="R950" s="88">
        <v>7</v>
      </c>
    </row>
    <row r="951" spans="1:18">
      <c r="A951" s="57">
        <v>60</v>
      </c>
      <c r="B951" s="58">
        <f>VLOOKUP($A951,Sheet1!$A$1:$C$95,3,FALSE)</f>
        <v>45273.043217592603</v>
      </c>
      <c r="C951" s="57" t="s">
        <v>858</v>
      </c>
      <c r="D951" s="57" t="s">
        <v>859</v>
      </c>
      <c r="E951" s="57" t="s">
        <v>860</v>
      </c>
      <c r="F951" s="57" t="s">
        <v>861</v>
      </c>
      <c r="G951" s="57" t="s">
        <v>43</v>
      </c>
      <c r="H951" s="57" t="s">
        <v>735</v>
      </c>
      <c r="I951" s="57" t="s">
        <v>742</v>
      </c>
      <c r="J951" s="57" t="s">
        <v>745</v>
      </c>
      <c r="K951" s="57">
        <v>23154</v>
      </c>
      <c r="L951" s="57" t="s">
        <v>61</v>
      </c>
      <c r="M951" s="57" t="s">
        <v>746</v>
      </c>
      <c r="N951" s="82" t="s">
        <v>2770</v>
      </c>
      <c r="O951" s="57" t="str">
        <f>IF(ISERROR(VLOOKUP(K951, 'Catálogo VRAI'!A$1:A$1000,1, FALSE)),"No","Sí")</f>
        <v>Sí</v>
      </c>
      <c r="P951" s="57" t="s">
        <v>47</v>
      </c>
      <c r="Q951" s="89">
        <v>50</v>
      </c>
      <c r="R951" s="88">
        <v>8</v>
      </c>
    </row>
    <row r="952" spans="1:18">
      <c r="A952" s="57">
        <v>61</v>
      </c>
      <c r="B952" s="58">
        <f>VLOOKUP($A952,Sheet1!$A$1:$C$95,3,FALSE)</f>
        <v>45273.104537036997</v>
      </c>
      <c r="C952" s="57" t="s">
        <v>872</v>
      </c>
      <c r="D952" s="57" t="s">
        <v>873</v>
      </c>
      <c r="E952" s="57" t="s">
        <v>874</v>
      </c>
      <c r="F952" s="57" t="s">
        <v>875</v>
      </c>
      <c r="G952" s="57" t="s">
        <v>43</v>
      </c>
      <c r="H952" s="57" t="s">
        <v>701</v>
      </c>
      <c r="I952" s="57" t="s">
        <v>541</v>
      </c>
      <c r="J952" s="57" t="s">
        <v>461</v>
      </c>
      <c r="K952" s="57">
        <v>15309</v>
      </c>
      <c r="L952" s="57" t="s">
        <v>436</v>
      </c>
      <c r="M952" s="57">
        <v>1</v>
      </c>
      <c r="N952" s="82" t="s">
        <v>2771</v>
      </c>
      <c r="O952" s="57" t="str">
        <f>IF(ISERROR(VLOOKUP(K952, 'Catálogo VRAI'!A$1:A$1000,1, FALSE)),"No","Sí")</f>
        <v>Sí</v>
      </c>
      <c r="P952" s="57" t="s">
        <v>56</v>
      </c>
      <c r="Q952" s="89">
        <v>30</v>
      </c>
      <c r="R952" s="88">
        <v>1</v>
      </c>
    </row>
    <row r="953" spans="1:18">
      <c r="A953" s="57">
        <v>61</v>
      </c>
      <c r="B953" s="58">
        <f>VLOOKUP($A953,Sheet1!$A$1:$C$95,3,FALSE)</f>
        <v>45273.104537036997</v>
      </c>
      <c r="C953" s="57" t="s">
        <v>872</v>
      </c>
      <c r="D953" s="57" t="s">
        <v>873</v>
      </c>
      <c r="E953" s="57" t="s">
        <v>874</v>
      </c>
      <c r="F953" s="57" t="s">
        <v>875</v>
      </c>
      <c r="G953" s="57" t="s">
        <v>43</v>
      </c>
      <c r="H953" s="57" t="s">
        <v>701</v>
      </c>
      <c r="I953" s="57" t="s">
        <v>541</v>
      </c>
      <c r="J953" s="57" t="s">
        <v>876</v>
      </c>
      <c r="K953" s="57">
        <v>10321</v>
      </c>
      <c r="L953" s="57" t="s">
        <v>877</v>
      </c>
      <c r="M953" s="57">
        <v>1</v>
      </c>
      <c r="N953" s="82" t="s">
        <v>56</v>
      </c>
      <c r="O953" s="57" t="str">
        <f>IF(ISERROR(VLOOKUP(K953, 'Catálogo VRAI'!A$1:A$1000,1, FALSE)),"No","Sí")</f>
        <v>Sí</v>
      </c>
      <c r="P953" s="57" t="s">
        <v>56</v>
      </c>
      <c r="Q953" s="89">
        <v>30</v>
      </c>
      <c r="R953" s="88">
        <v>2</v>
      </c>
    </row>
    <row r="954" spans="1:18">
      <c r="A954" s="57">
        <v>61</v>
      </c>
      <c r="B954" s="58">
        <f>VLOOKUP($A954,Sheet1!$A$1:$C$95,3,FALSE)</f>
        <v>45273.104537036997</v>
      </c>
      <c r="C954" s="57" t="s">
        <v>872</v>
      </c>
      <c r="D954" s="57" t="s">
        <v>873</v>
      </c>
      <c r="E954" s="57" t="s">
        <v>874</v>
      </c>
      <c r="F954" s="57" t="s">
        <v>875</v>
      </c>
      <c r="G954" s="57" t="s">
        <v>43</v>
      </c>
      <c r="H954" s="57" t="s">
        <v>701</v>
      </c>
      <c r="I954" s="57" t="s">
        <v>878</v>
      </c>
      <c r="J954" s="57" t="s">
        <v>879</v>
      </c>
      <c r="K954" s="57">
        <v>10781</v>
      </c>
      <c r="L954" s="57" t="s">
        <v>325</v>
      </c>
      <c r="M954" s="57">
        <v>1</v>
      </c>
      <c r="N954" s="82" t="s">
        <v>2767</v>
      </c>
      <c r="O954" s="57" t="str">
        <f>IF(ISERROR(VLOOKUP(K954, 'Catálogo VRAI'!A$1:A$1000,1, FALSE)),"No","Sí")</f>
        <v>Sí</v>
      </c>
      <c r="P954" s="57" t="s">
        <v>56</v>
      </c>
      <c r="Q954" s="89">
        <v>30</v>
      </c>
      <c r="R954" s="88">
        <v>3</v>
      </c>
    </row>
    <row r="955" spans="1:18">
      <c r="A955" s="57">
        <v>61</v>
      </c>
      <c r="B955" s="58">
        <f>VLOOKUP($A955,Sheet1!$A$1:$C$95,3,FALSE)</f>
        <v>45273.104537036997</v>
      </c>
      <c r="C955" s="57" t="s">
        <v>872</v>
      </c>
      <c r="D955" s="57" t="s">
        <v>873</v>
      </c>
      <c r="E955" s="57" t="s">
        <v>874</v>
      </c>
      <c r="F955" s="57" t="s">
        <v>875</v>
      </c>
      <c r="G955" s="57" t="s">
        <v>43</v>
      </c>
      <c r="H955" s="57" t="s">
        <v>701</v>
      </c>
      <c r="I955" s="57" t="s">
        <v>867</v>
      </c>
      <c r="J955" s="57" t="s">
        <v>880</v>
      </c>
      <c r="K955" s="57">
        <v>24865</v>
      </c>
      <c r="L955" s="57" t="s">
        <v>881</v>
      </c>
      <c r="M955" s="57">
        <v>1</v>
      </c>
      <c r="N955" s="82" t="s">
        <v>47</v>
      </c>
      <c r="O955" s="57" t="str">
        <f>IF(ISERROR(VLOOKUP(K955, 'Catálogo VRAI'!A$1:A$1000,1, FALSE)),"No","Sí")</f>
        <v>Sí</v>
      </c>
      <c r="P955" s="57" t="s">
        <v>56</v>
      </c>
      <c r="Q955" s="89">
        <v>30</v>
      </c>
      <c r="R955" s="88">
        <v>4</v>
      </c>
    </row>
    <row r="956" spans="1:18">
      <c r="A956" s="57">
        <v>61</v>
      </c>
      <c r="B956" s="58">
        <f>VLOOKUP($A956,Sheet1!$A$1:$C$95,3,FALSE)</f>
        <v>45273.104537036997</v>
      </c>
      <c r="C956" s="57" t="s">
        <v>872</v>
      </c>
      <c r="D956" s="57" t="s">
        <v>873</v>
      </c>
      <c r="E956" s="57" t="s">
        <v>874</v>
      </c>
      <c r="F956" s="57" t="s">
        <v>875</v>
      </c>
      <c r="G956" s="57" t="s">
        <v>43</v>
      </c>
      <c r="H956" s="57" t="s">
        <v>701</v>
      </c>
      <c r="I956" s="57" t="s">
        <v>541</v>
      </c>
      <c r="J956" s="57" t="s">
        <v>584</v>
      </c>
      <c r="K956" s="57">
        <v>27733</v>
      </c>
      <c r="L956" s="57" t="s">
        <v>46</v>
      </c>
      <c r="M956" s="57">
        <v>1</v>
      </c>
      <c r="N956" s="82" t="s">
        <v>2767</v>
      </c>
      <c r="O956" s="57" t="str">
        <f>IF(ISERROR(VLOOKUP(K956, 'Catálogo VRAI'!A$1:A$1000,1, FALSE)),"No","Sí")</f>
        <v>Sí</v>
      </c>
      <c r="P956" s="57" t="s">
        <v>56</v>
      </c>
      <c r="Q956" s="89">
        <v>30</v>
      </c>
      <c r="R956" s="88">
        <v>5</v>
      </c>
    </row>
    <row r="957" spans="1:18">
      <c r="A957" s="57">
        <v>62</v>
      </c>
      <c r="B957" s="58">
        <f>VLOOKUP($A957,Sheet1!$A$1:$C$95,3,FALSE)</f>
        <v>45273.512361111098</v>
      </c>
      <c r="C957" s="57" t="s">
        <v>882</v>
      </c>
      <c r="D957" s="57" t="s">
        <v>883</v>
      </c>
      <c r="E957" s="57" t="s">
        <v>884</v>
      </c>
      <c r="F957" s="57" t="s">
        <v>885</v>
      </c>
      <c r="G957" s="57" t="s">
        <v>114</v>
      </c>
      <c r="H957" s="57" t="s">
        <v>886</v>
      </c>
      <c r="I957" s="57" t="s">
        <v>846</v>
      </c>
      <c r="J957" s="57" t="s">
        <v>887</v>
      </c>
      <c r="K957" s="57">
        <v>10173</v>
      </c>
      <c r="L957" s="57" t="s">
        <v>244</v>
      </c>
      <c r="M957" s="57">
        <v>1</v>
      </c>
      <c r="N957" s="82" t="s">
        <v>56</v>
      </c>
      <c r="O957" s="57" t="str">
        <f>IF(ISERROR(VLOOKUP(K957, 'Catálogo VRAI'!A$1:A$1000,1, FALSE)),"No","Sí")</f>
        <v>Sí</v>
      </c>
      <c r="P957" s="57" t="s">
        <v>47</v>
      </c>
      <c r="Q957" s="89">
        <v>50</v>
      </c>
      <c r="R957" s="88">
        <v>1</v>
      </c>
    </row>
    <row r="958" spans="1:18">
      <c r="A958" s="57">
        <v>62</v>
      </c>
      <c r="B958" s="58">
        <f>VLOOKUP($A958,Sheet1!$A$1:$C$95,3,FALSE)</f>
        <v>45273.512361111098</v>
      </c>
      <c r="C958" s="57" t="s">
        <v>882</v>
      </c>
      <c r="D958" s="57" t="s">
        <v>883</v>
      </c>
      <c r="E958" s="57" t="s">
        <v>884</v>
      </c>
      <c r="F958" s="57" t="s">
        <v>885</v>
      </c>
      <c r="G958" s="57" t="s">
        <v>114</v>
      </c>
      <c r="H958" s="57" t="s">
        <v>886</v>
      </c>
      <c r="I958" s="57" t="s">
        <v>846</v>
      </c>
      <c r="J958" s="57" t="s">
        <v>847</v>
      </c>
      <c r="K958" s="57">
        <v>10811</v>
      </c>
      <c r="L958" s="57" t="s">
        <v>848</v>
      </c>
      <c r="M958" s="57">
        <v>1</v>
      </c>
      <c r="N958" s="82" t="s">
        <v>47</v>
      </c>
      <c r="O958" s="57" t="str">
        <f>IF(ISERROR(VLOOKUP(K958, 'Catálogo VRAI'!A$1:A$1000,1, FALSE)),"No","Sí")</f>
        <v>Sí</v>
      </c>
      <c r="P958" s="57" t="s">
        <v>47</v>
      </c>
      <c r="Q958" s="89">
        <v>50</v>
      </c>
      <c r="R958" s="88">
        <v>2</v>
      </c>
    </row>
    <row r="959" spans="1:18">
      <c r="A959" s="57">
        <v>62</v>
      </c>
      <c r="B959" s="58">
        <f>VLOOKUP($A959,Sheet1!$A$1:$C$95,3,FALSE)</f>
        <v>45273.512361111098</v>
      </c>
      <c r="C959" s="57" t="s">
        <v>882</v>
      </c>
      <c r="D959" s="57" t="s">
        <v>883</v>
      </c>
      <c r="E959" s="57" t="s">
        <v>884</v>
      </c>
      <c r="F959" s="57" t="s">
        <v>885</v>
      </c>
      <c r="G959" s="57" t="s">
        <v>114</v>
      </c>
      <c r="H959" s="57" t="s">
        <v>886</v>
      </c>
      <c r="I959" s="57" t="s">
        <v>849</v>
      </c>
      <c r="J959" s="57" t="s">
        <v>888</v>
      </c>
      <c r="K959" s="57">
        <v>26499</v>
      </c>
      <c r="L959" s="57" t="s">
        <v>889</v>
      </c>
      <c r="M959" s="57">
        <v>1</v>
      </c>
      <c r="N959" s="82" t="s">
        <v>56</v>
      </c>
      <c r="O959" s="57" t="str">
        <f>IF(ISERROR(VLOOKUP(K959, 'Catálogo VRAI'!A$1:A$1000,1, FALSE)),"No","Sí")</f>
        <v>Sí</v>
      </c>
      <c r="P959" s="57" t="s">
        <v>56</v>
      </c>
      <c r="Q959" s="89">
        <v>50</v>
      </c>
      <c r="R959" s="88">
        <v>3</v>
      </c>
    </row>
    <row r="960" spans="1:18">
      <c r="A960" s="57">
        <v>62</v>
      </c>
      <c r="B960" s="58">
        <f>VLOOKUP($A960,Sheet1!$A$1:$C$95,3,FALSE)</f>
        <v>45273.512361111098</v>
      </c>
      <c r="C960" s="57" t="s">
        <v>882</v>
      </c>
      <c r="D960" s="57" t="s">
        <v>883</v>
      </c>
      <c r="E960" s="57" t="s">
        <v>884</v>
      </c>
      <c r="F960" s="57" t="s">
        <v>885</v>
      </c>
      <c r="G960" s="57" t="s">
        <v>114</v>
      </c>
      <c r="H960" s="57" t="s">
        <v>886</v>
      </c>
      <c r="I960" s="57" t="s">
        <v>541</v>
      </c>
      <c r="J960" s="57" t="s">
        <v>461</v>
      </c>
      <c r="K960" s="57">
        <v>15309</v>
      </c>
      <c r="L960" s="57" t="s">
        <v>436</v>
      </c>
      <c r="M960" s="57">
        <v>1</v>
      </c>
      <c r="N960" s="82" t="s">
        <v>2771</v>
      </c>
      <c r="O960" s="57" t="str">
        <f>IF(ISERROR(VLOOKUP(K960, 'Catálogo VRAI'!A$1:A$1000,1, FALSE)),"No","Sí")</f>
        <v>Sí</v>
      </c>
      <c r="P960" s="57" t="s">
        <v>56</v>
      </c>
      <c r="Q960" s="89">
        <v>50</v>
      </c>
      <c r="R960" s="88">
        <v>4</v>
      </c>
    </row>
    <row r="961" spans="1:18">
      <c r="A961" s="57">
        <v>62</v>
      </c>
      <c r="B961" s="58">
        <f>VLOOKUP($A961,Sheet1!$A$1:$C$95,3,FALSE)</f>
        <v>45273.512361111098</v>
      </c>
      <c r="C961" s="57" t="s">
        <v>882</v>
      </c>
      <c r="D961" s="57" t="s">
        <v>883</v>
      </c>
      <c r="E961" s="57" t="s">
        <v>884</v>
      </c>
      <c r="F961" s="57" t="s">
        <v>885</v>
      </c>
      <c r="G961" s="57" t="s">
        <v>114</v>
      </c>
      <c r="H961" s="57" t="s">
        <v>886</v>
      </c>
      <c r="I961" s="57" t="s">
        <v>890</v>
      </c>
      <c r="J961" s="57" t="s">
        <v>312</v>
      </c>
      <c r="K961" s="57">
        <v>21066</v>
      </c>
      <c r="L961" s="57" t="s">
        <v>313</v>
      </c>
      <c r="M961" s="57">
        <v>3</v>
      </c>
      <c r="N961" s="82" t="s">
        <v>2767</v>
      </c>
      <c r="O961" s="57" t="str">
        <f>IF(ISERROR(VLOOKUP(K961, 'Catálogo VRAI'!A$1:A$1000,1, FALSE)),"No","Sí")</f>
        <v>Sí</v>
      </c>
      <c r="P961" s="57" t="s">
        <v>56</v>
      </c>
      <c r="Q961" s="89">
        <v>50</v>
      </c>
      <c r="R961" s="88">
        <v>5</v>
      </c>
    </row>
    <row r="962" spans="1:18">
      <c r="A962" s="57">
        <v>62</v>
      </c>
      <c r="B962" s="58">
        <f>VLOOKUP($A962,Sheet1!$A$1:$C$95,3,FALSE)</f>
        <v>45273.512361111098</v>
      </c>
      <c r="C962" s="57" t="s">
        <v>882</v>
      </c>
      <c r="D962" s="57" t="s">
        <v>883</v>
      </c>
      <c r="E962" s="57" t="s">
        <v>884</v>
      </c>
      <c r="F962" s="57" t="s">
        <v>885</v>
      </c>
      <c r="G962" s="57" t="s">
        <v>114</v>
      </c>
      <c r="H962" s="57" t="s">
        <v>886</v>
      </c>
      <c r="I962" s="57" t="s">
        <v>890</v>
      </c>
      <c r="J962" s="57" t="s">
        <v>330</v>
      </c>
      <c r="K962" s="57">
        <v>22884</v>
      </c>
      <c r="L962" s="57" t="s">
        <v>331</v>
      </c>
      <c r="M962" s="57">
        <v>1</v>
      </c>
      <c r="N962" s="82" t="s">
        <v>56</v>
      </c>
      <c r="O962" s="57" t="str">
        <f>IF(ISERROR(VLOOKUP(K962, 'Catálogo VRAI'!A$1:A$1000,1, FALSE)),"No","Sí")</f>
        <v>Sí</v>
      </c>
      <c r="P962" s="57" t="s">
        <v>56</v>
      </c>
      <c r="Q962" s="89">
        <v>50</v>
      </c>
      <c r="R962" s="88">
        <v>6</v>
      </c>
    </row>
    <row r="963" spans="1:18">
      <c r="A963" s="57">
        <v>62</v>
      </c>
      <c r="B963" s="58">
        <f>VLOOKUP($A963,Sheet1!$A$1:$C$95,3,FALSE)</f>
        <v>45273.512361111098</v>
      </c>
      <c r="C963" s="57" t="s">
        <v>882</v>
      </c>
      <c r="D963" s="57" t="s">
        <v>883</v>
      </c>
      <c r="E963" s="57" t="s">
        <v>884</v>
      </c>
      <c r="F963" s="57" t="s">
        <v>885</v>
      </c>
      <c r="G963" s="57" t="s">
        <v>114</v>
      </c>
      <c r="H963" s="57" t="s">
        <v>886</v>
      </c>
      <c r="I963" s="57" t="s">
        <v>846</v>
      </c>
      <c r="J963" s="57" t="s">
        <v>891</v>
      </c>
      <c r="K963" s="57">
        <v>21434</v>
      </c>
      <c r="L963" s="57" t="s">
        <v>892</v>
      </c>
      <c r="M963" s="57">
        <v>1</v>
      </c>
      <c r="N963" s="82" t="s">
        <v>47</v>
      </c>
      <c r="O963" s="57" t="str">
        <f>IF(ISERROR(VLOOKUP(K963, 'Catálogo VRAI'!A$1:A$1000,1, FALSE)),"No","Sí")</f>
        <v>Sí</v>
      </c>
      <c r="P963" s="57" t="s">
        <v>56</v>
      </c>
      <c r="Q963" s="89">
        <v>50</v>
      </c>
      <c r="R963" s="88">
        <v>7</v>
      </c>
    </row>
    <row r="964" spans="1:18">
      <c r="A964" s="57">
        <v>62</v>
      </c>
      <c r="B964" s="58">
        <f>VLOOKUP($A964,Sheet1!$A$1:$C$95,3,FALSE)</f>
        <v>45273.512361111098</v>
      </c>
      <c r="C964" s="57" t="s">
        <v>882</v>
      </c>
      <c r="D964" s="57" t="s">
        <v>883</v>
      </c>
      <c r="E964" s="57" t="s">
        <v>884</v>
      </c>
      <c r="F964" s="57" t="s">
        <v>885</v>
      </c>
      <c r="G964" s="57" t="s">
        <v>114</v>
      </c>
      <c r="H964" s="57" t="s">
        <v>886</v>
      </c>
      <c r="I964" s="57" t="s">
        <v>846</v>
      </c>
      <c r="J964" s="57" t="s">
        <v>124</v>
      </c>
      <c r="K964" s="57">
        <v>25208</v>
      </c>
      <c r="L964" s="57" t="s">
        <v>125</v>
      </c>
      <c r="M964" s="57">
        <v>1</v>
      </c>
      <c r="N964" s="82" t="s">
        <v>2767</v>
      </c>
      <c r="O964" s="57" t="str">
        <f>IF(ISERROR(VLOOKUP(K964, 'Catálogo VRAI'!A$1:A$1000,1, FALSE)),"No","Sí")</f>
        <v>No</v>
      </c>
      <c r="P964" s="57" t="s">
        <v>56</v>
      </c>
      <c r="Q964" s="89">
        <v>50</v>
      </c>
      <c r="R964" s="88">
        <v>8</v>
      </c>
    </row>
    <row r="965" spans="1:18">
      <c r="A965" s="57">
        <v>63</v>
      </c>
      <c r="B965" s="58">
        <f>VLOOKUP($A965,Sheet1!$A$1:$C$95,3,FALSE)</f>
        <v>45273.606608796297</v>
      </c>
      <c r="C965" s="57" t="s">
        <v>893</v>
      </c>
      <c r="D965" s="57" t="s">
        <v>894</v>
      </c>
      <c r="E965" s="57" t="s">
        <v>895</v>
      </c>
      <c r="F965" s="57" t="s">
        <v>896</v>
      </c>
      <c r="G965" s="57" t="s">
        <v>130</v>
      </c>
      <c r="H965" s="57" t="s">
        <v>620</v>
      </c>
      <c r="I965" s="57" t="s">
        <v>897</v>
      </c>
      <c r="J965" s="57" t="s">
        <v>898</v>
      </c>
      <c r="K965" s="57">
        <v>13715</v>
      </c>
      <c r="L965" s="57" t="s">
        <v>899</v>
      </c>
      <c r="M965" s="57">
        <v>3</v>
      </c>
      <c r="N965" s="82" t="s">
        <v>47</v>
      </c>
      <c r="O965" s="57" t="str">
        <f>IF(ISERROR(VLOOKUP(K965, 'Catálogo VRAI'!A$1:A$1000,1, FALSE)),"No","Sí")</f>
        <v>Sí</v>
      </c>
      <c r="P965" s="57" t="s">
        <v>47</v>
      </c>
      <c r="Q965" s="89">
        <v>45</v>
      </c>
      <c r="R965" s="88">
        <v>1</v>
      </c>
    </row>
    <row r="966" spans="1:18">
      <c r="A966" s="57">
        <v>63</v>
      </c>
      <c r="B966" s="58">
        <f>VLOOKUP($A966,Sheet1!$A$1:$C$95,3,FALSE)</f>
        <v>45273.606608796297</v>
      </c>
      <c r="C966" s="57" t="s">
        <v>893</v>
      </c>
      <c r="D966" s="57" t="s">
        <v>894</v>
      </c>
      <c r="E966" s="57" t="s">
        <v>895</v>
      </c>
      <c r="F966" s="57" t="s">
        <v>896</v>
      </c>
      <c r="G966" s="57" t="s">
        <v>130</v>
      </c>
      <c r="H966" s="57" t="s">
        <v>620</v>
      </c>
      <c r="I966" s="57" t="s">
        <v>897</v>
      </c>
      <c r="J966" s="57" t="s">
        <v>900</v>
      </c>
      <c r="K966" s="57">
        <v>14314</v>
      </c>
      <c r="L966" s="57" t="s">
        <v>901</v>
      </c>
      <c r="M966" s="57">
        <v>4</v>
      </c>
      <c r="N966" s="82" t="s">
        <v>47</v>
      </c>
      <c r="O966" s="57" t="str">
        <f>IF(ISERROR(VLOOKUP(K966, 'Catálogo VRAI'!A$1:A$1000,1, FALSE)),"No","Sí")</f>
        <v>Sí</v>
      </c>
      <c r="P966" s="57" t="s">
        <v>47</v>
      </c>
      <c r="Q966" s="89">
        <v>45</v>
      </c>
      <c r="R966" s="88">
        <v>2</v>
      </c>
    </row>
    <row r="967" spans="1:18">
      <c r="A967" s="57">
        <v>63</v>
      </c>
      <c r="B967" s="58">
        <f>VLOOKUP($A967,Sheet1!$A$1:$C$95,3,FALSE)</f>
        <v>45273.606608796297</v>
      </c>
      <c r="C967" s="57" t="s">
        <v>893</v>
      </c>
      <c r="D967" s="57" t="s">
        <v>894</v>
      </c>
      <c r="E967" s="57" t="s">
        <v>895</v>
      </c>
      <c r="F967" s="57" t="s">
        <v>896</v>
      </c>
      <c r="G967" s="57" t="s">
        <v>130</v>
      </c>
      <c r="H967" s="57" t="s">
        <v>620</v>
      </c>
      <c r="I967" s="57" t="s">
        <v>897</v>
      </c>
      <c r="J967" s="57" t="s">
        <v>902</v>
      </c>
      <c r="K967" s="57">
        <v>11011</v>
      </c>
      <c r="L967" s="57" t="s">
        <v>903</v>
      </c>
      <c r="M967" s="57">
        <v>5</v>
      </c>
      <c r="N967" s="82" t="s">
        <v>47</v>
      </c>
      <c r="O967" s="57" t="str">
        <f>IF(ISERROR(VLOOKUP(K967, 'Catálogo VRAI'!A$1:A$1000,1, FALSE)),"No","Sí")</f>
        <v>Sí</v>
      </c>
      <c r="P967" s="57" t="s">
        <v>47</v>
      </c>
      <c r="Q967" s="89">
        <v>45</v>
      </c>
      <c r="R967" s="88">
        <v>3</v>
      </c>
    </row>
    <row r="968" spans="1:18">
      <c r="A968" s="57">
        <v>63</v>
      </c>
      <c r="B968" s="58">
        <f>VLOOKUP($A968,Sheet1!$A$1:$C$95,3,FALSE)</f>
        <v>45273.606608796297</v>
      </c>
      <c r="C968" s="57" t="s">
        <v>893</v>
      </c>
      <c r="D968" s="57" t="s">
        <v>894</v>
      </c>
      <c r="E968" s="57" t="s">
        <v>895</v>
      </c>
      <c r="F968" s="57" t="s">
        <v>896</v>
      </c>
      <c r="G968" s="57" t="s">
        <v>130</v>
      </c>
      <c r="H968" s="57" t="s">
        <v>620</v>
      </c>
      <c r="I968" s="57" t="s">
        <v>897</v>
      </c>
      <c r="J968" s="57" t="s">
        <v>904</v>
      </c>
      <c r="K968" s="57">
        <v>22624</v>
      </c>
      <c r="L968" s="57" t="s">
        <v>905</v>
      </c>
      <c r="M968" s="57">
        <v>7</v>
      </c>
      <c r="N968" s="82" t="s">
        <v>47</v>
      </c>
      <c r="O968" s="57" t="str">
        <f>IF(ISERROR(VLOOKUP(K968, 'Catálogo VRAI'!A$1:A$1000,1, FALSE)),"No","Sí")</f>
        <v>Sí</v>
      </c>
      <c r="P968" s="57" t="s">
        <v>56</v>
      </c>
      <c r="Q968" s="89">
        <v>45</v>
      </c>
      <c r="R968" s="88">
        <v>4</v>
      </c>
    </row>
    <row r="969" spans="1:18">
      <c r="A969" s="57">
        <v>63</v>
      </c>
      <c r="B969" s="58">
        <f>VLOOKUP($A969,Sheet1!$A$1:$C$95,3,FALSE)</f>
        <v>45273.606608796297</v>
      </c>
      <c r="C969" s="57" t="s">
        <v>893</v>
      </c>
      <c r="D969" s="57" t="s">
        <v>894</v>
      </c>
      <c r="E969" s="57" t="s">
        <v>895</v>
      </c>
      <c r="F969" s="57" t="s">
        <v>896</v>
      </c>
      <c r="G969" s="57" t="s">
        <v>130</v>
      </c>
      <c r="H969" s="57" t="s">
        <v>620</v>
      </c>
      <c r="I969" s="57" t="s">
        <v>897</v>
      </c>
      <c r="J969" s="57" t="s">
        <v>906</v>
      </c>
      <c r="K969" s="57">
        <v>11000</v>
      </c>
      <c r="L969" s="57" t="s">
        <v>907</v>
      </c>
      <c r="M969" s="57">
        <v>6</v>
      </c>
      <c r="N969" s="82" t="s">
        <v>47</v>
      </c>
      <c r="O969" s="57" t="str">
        <f>IF(ISERROR(VLOOKUP(K969, 'Catálogo VRAI'!A$1:A$1000,1, FALSE)),"No","Sí")</f>
        <v>Sí</v>
      </c>
      <c r="P969" s="57" t="s">
        <v>56</v>
      </c>
      <c r="Q969" s="89">
        <v>45</v>
      </c>
      <c r="R969" s="88">
        <v>5</v>
      </c>
    </row>
    <row r="970" spans="1:18">
      <c r="A970" s="57">
        <v>63</v>
      </c>
      <c r="B970" s="58">
        <f>VLOOKUP($A970,Sheet1!$A$1:$C$95,3,FALSE)</f>
        <v>45273.606608796297</v>
      </c>
      <c r="C970" s="57" t="s">
        <v>893</v>
      </c>
      <c r="D970" s="57" t="s">
        <v>894</v>
      </c>
      <c r="E970" s="57" t="s">
        <v>895</v>
      </c>
      <c r="F970" s="57" t="s">
        <v>896</v>
      </c>
      <c r="G970" s="57" t="s">
        <v>130</v>
      </c>
      <c r="H970" s="57" t="s">
        <v>620</v>
      </c>
      <c r="I970" s="57" t="s">
        <v>897</v>
      </c>
      <c r="J970" s="57" t="s">
        <v>908</v>
      </c>
      <c r="K970" s="57">
        <v>22584</v>
      </c>
      <c r="L970" s="57" t="s">
        <v>909</v>
      </c>
      <c r="M970" s="57">
        <v>1</v>
      </c>
      <c r="N970" s="82" t="s">
        <v>47</v>
      </c>
      <c r="O970" s="57" t="str">
        <f>IF(ISERROR(VLOOKUP(K970, 'Catálogo VRAI'!A$1:A$1000,1, FALSE)),"No","Sí")</f>
        <v>No</v>
      </c>
      <c r="P970" s="57" t="s">
        <v>47</v>
      </c>
      <c r="Q970" s="89">
        <v>45</v>
      </c>
      <c r="R970" s="88">
        <v>6</v>
      </c>
    </row>
    <row r="971" spans="1:18">
      <c r="A971" s="57">
        <v>63</v>
      </c>
      <c r="B971" s="58">
        <f>VLOOKUP($A971,Sheet1!$A$1:$C$95,3,FALSE)</f>
        <v>45273.606608796297</v>
      </c>
      <c r="C971" s="57" t="s">
        <v>893</v>
      </c>
      <c r="D971" s="57" t="s">
        <v>894</v>
      </c>
      <c r="E971" s="57" t="s">
        <v>895</v>
      </c>
      <c r="F971" s="57" t="s">
        <v>896</v>
      </c>
      <c r="G971" s="57" t="s">
        <v>130</v>
      </c>
      <c r="H971" s="57" t="s">
        <v>620</v>
      </c>
      <c r="I971" s="57" t="s">
        <v>897</v>
      </c>
      <c r="J971" s="57" t="s">
        <v>910</v>
      </c>
      <c r="K971" s="57">
        <v>14482</v>
      </c>
      <c r="L971" s="57" t="s">
        <v>911</v>
      </c>
      <c r="M971" s="57">
        <v>2</v>
      </c>
      <c r="N971" s="82" t="s">
        <v>47</v>
      </c>
      <c r="O971" s="57" t="str">
        <f>IF(ISERROR(VLOOKUP(K971, 'Catálogo VRAI'!A$1:A$1000,1, FALSE)),"No","Sí")</f>
        <v>No</v>
      </c>
      <c r="P971" s="57" t="s">
        <v>47</v>
      </c>
      <c r="Q971" s="89">
        <v>45</v>
      </c>
      <c r="R971" s="88">
        <v>7</v>
      </c>
    </row>
    <row r="972" spans="1:18">
      <c r="A972" s="57">
        <v>64</v>
      </c>
      <c r="B972" s="58">
        <f>VLOOKUP($A972,Sheet1!$A$1:$C$95,3,FALSE)</f>
        <v>45273.6194328704</v>
      </c>
      <c r="C972" s="57" t="s">
        <v>912</v>
      </c>
      <c r="D972" s="57" t="s">
        <v>913</v>
      </c>
      <c r="E972" s="57" t="s">
        <v>914</v>
      </c>
      <c r="F972" s="57" t="s">
        <v>915</v>
      </c>
      <c r="G972" s="57" t="s">
        <v>170</v>
      </c>
      <c r="H972" s="57" t="s">
        <v>916</v>
      </c>
      <c r="I972" s="57" t="s">
        <v>849</v>
      </c>
      <c r="J972" s="57" t="s">
        <v>917</v>
      </c>
      <c r="K972" s="57">
        <v>15433</v>
      </c>
      <c r="L972" s="57" t="s">
        <v>918</v>
      </c>
      <c r="M972" s="57">
        <v>2</v>
      </c>
      <c r="N972" s="82" t="s">
        <v>47</v>
      </c>
      <c r="O972" s="57" t="str">
        <f>IF(ISERROR(VLOOKUP(K972, 'Catálogo VRAI'!A$1:A$1000,1, FALSE)),"No","Sí")</f>
        <v>Sí</v>
      </c>
      <c r="P972" s="57" t="s">
        <v>56</v>
      </c>
      <c r="Q972" s="89">
        <v>50</v>
      </c>
      <c r="R972" s="88">
        <v>1</v>
      </c>
    </row>
    <row r="973" spans="1:18">
      <c r="A973" s="57">
        <v>64</v>
      </c>
      <c r="B973" s="58">
        <f>VLOOKUP($A973,Sheet1!$A$1:$C$95,3,FALSE)</f>
        <v>45273.6194328704</v>
      </c>
      <c r="C973" s="57" t="s">
        <v>912</v>
      </c>
      <c r="D973" s="57" t="s">
        <v>913</v>
      </c>
      <c r="E973" s="57" t="s">
        <v>914</v>
      </c>
      <c r="F973" s="57" t="s">
        <v>915</v>
      </c>
      <c r="G973" s="57" t="s">
        <v>170</v>
      </c>
      <c r="H973" s="57" t="s">
        <v>916</v>
      </c>
      <c r="I973" s="57" t="s">
        <v>890</v>
      </c>
      <c r="J973" s="57" t="s">
        <v>919</v>
      </c>
      <c r="K973" s="57">
        <v>14037</v>
      </c>
      <c r="L973" s="57" t="s">
        <v>487</v>
      </c>
      <c r="M973" s="57">
        <v>1</v>
      </c>
      <c r="N973" s="82" t="s">
        <v>56</v>
      </c>
      <c r="O973" s="57" t="str">
        <f>IF(ISERROR(VLOOKUP(K973, 'Catálogo VRAI'!A$1:A$1000,1, FALSE)),"No","Sí")</f>
        <v>Sí</v>
      </c>
      <c r="P973" s="57" t="s">
        <v>56</v>
      </c>
      <c r="Q973" s="89">
        <v>50</v>
      </c>
      <c r="R973" s="88">
        <v>2</v>
      </c>
    </row>
    <row r="974" spans="1:18">
      <c r="A974" s="57">
        <v>64</v>
      </c>
      <c r="B974" s="58">
        <f>VLOOKUP($A974,Sheet1!$A$1:$C$95,3,FALSE)</f>
        <v>45273.6194328704</v>
      </c>
      <c r="C974" s="57" t="s">
        <v>912</v>
      </c>
      <c r="D974" s="57" t="s">
        <v>913</v>
      </c>
      <c r="E974" s="57" t="s">
        <v>914</v>
      </c>
      <c r="F974" s="57" t="s">
        <v>915</v>
      </c>
      <c r="G974" s="57" t="s">
        <v>170</v>
      </c>
      <c r="H974" s="57" t="s">
        <v>916</v>
      </c>
      <c r="I974" s="57" t="s">
        <v>890</v>
      </c>
      <c r="J974" s="57" t="s">
        <v>488</v>
      </c>
      <c r="K974" s="57">
        <v>17301</v>
      </c>
      <c r="L974" s="57" t="s">
        <v>489</v>
      </c>
      <c r="M974" s="57">
        <v>1</v>
      </c>
      <c r="N974" s="82" t="s">
        <v>56</v>
      </c>
      <c r="O974" s="57" t="str">
        <f>IF(ISERROR(VLOOKUP(K974, 'Catálogo VRAI'!A$1:A$1000,1, FALSE)),"No","Sí")</f>
        <v>Sí</v>
      </c>
      <c r="P974" s="57" t="s">
        <v>56</v>
      </c>
      <c r="Q974" s="89">
        <v>50</v>
      </c>
      <c r="R974" s="88">
        <v>3</v>
      </c>
    </row>
    <row r="975" spans="1:18">
      <c r="A975" s="57">
        <v>64</v>
      </c>
      <c r="B975" s="58">
        <f>VLOOKUP($A975,Sheet1!$A$1:$C$95,3,FALSE)</f>
        <v>45273.6194328704</v>
      </c>
      <c r="C975" s="57" t="s">
        <v>912</v>
      </c>
      <c r="D975" s="57" t="s">
        <v>913</v>
      </c>
      <c r="E975" s="57" t="s">
        <v>914</v>
      </c>
      <c r="F975" s="57" t="s">
        <v>915</v>
      </c>
      <c r="G975" s="57" t="s">
        <v>170</v>
      </c>
      <c r="H975" s="57" t="s">
        <v>916</v>
      </c>
      <c r="I975" s="57" t="s">
        <v>736</v>
      </c>
      <c r="J975" s="57" t="s">
        <v>920</v>
      </c>
      <c r="K975" s="57">
        <v>16150</v>
      </c>
      <c r="L975" s="57" t="s">
        <v>738</v>
      </c>
      <c r="M975" s="57">
        <v>1</v>
      </c>
      <c r="N975" s="82" t="s">
        <v>56</v>
      </c>
      <c r="O975" s="57" t="str">
        <f>IF(ISERROR(VLOOKUP(K975, 'Catálogo VRAI'!A$1:A$1000,1, FALSE)),"No","Sí")</f>
        <v>Sí</v>
      </c>
      <c r="P975" s="57" t="s">
        <v>56</v>
      </c>
      <c r="Q975" s="89">
        <v>50</v>
      </c>
      <c r="R975" s="88">
        <v>4</v>
      </c>
    </row>
    <row r="976" spans="1:18">
      <c r="A976" s="57">
        <v>64</v>
      </c>
      <c r="B976" s="58">
        <f>VLOOKUP($A976,Sheet1!$A$1:$C$95,3,FALSE)</f>
        <v>45273.6194328704</v>
      </c>
      <c r="C976" s="57" t="s">
        <v>912</v>
      </c>
      <c r="D976" s="57" t="s">
        <v>913</v>
      </c>
      <c r="E976" s="57" t="s">
        <v>914</v>
      </c>
      <c r="F976" s="57" t="s">
        <v>915</v>
      </c>
      <c r="G976" s="57" t="s">
        <v>170</v>
      </c>
      <c r="H976" s="57" t="s">
        <v>916</v>
      </c>
      <c r="I976" s="57" t="s">
        <v>921</v>
      </c>
      <c r="J976" s="57" t="s">
        <v>922</v>
      </c>
      <c r="K976" s="57">
        <v>15158</v>
      </c>
      <c r="L976" s="57" t="s">
        <v>923</v>
      </c>
      <c r="M976" s="57">
        <v>1</v>
      </c>
      <c r="N976" s="82" t="s">
        <v>56</v>
      </c>
      <c r="O976" s="57" t="str">
        <f>IF(ISERROR(VLOOKUP(K976, 'Catálogo VRAI'!A$1:A$1000,1, FALSE)),"No","Sí")</f>
        <v>Sí</v>
      </c>
      <c r="P976" s="57" t="s">
        <v>56</v>
      </c>
      <c r="Q976" s="89">
        <v>50</v>
      </c>
      <c r="R976" s="88">
        <v>5</v>
      </c>
    </row>
    <row r="977" spans="1:18">
      <c r="A977" s="57">
        <v>64</v>
      </c>
      <c r="B977" s="58">
        <f>VLOOKUP($A977,Sheet1!$A$1:$C$95,3,FALSE)</f>
        <v>45273.6194328704</v>
      </c>
      <c r="C977" s="57" t="s">
        <v>912</v>
      </c>
      <c r="D977" s="57" t="s">
        <v>913</v>
      </c>
      <c r="E977" s="57" t="s">
        <v>914</v>
      </c>
      <c r="F977" s="57" t="s">
        <v>915</v>
      </c>
      <c r="G977" s="57" t="s">
        <v>170</v>
      </c>
      <c r="H977" s="57" t="s">
        <v>916</v>
      </c>
      <c r="I977" s="57" t="s">
        <v>890</v>
      </c>
      <c r="J977" s="57" t="s">
        <v>924</v>
      </c>
      <c r="K977" s="57">
        <v>22954</v>
      </c>
      <c r="L977" s="57" t="s">
        <v>925</v>
      </c>
      <c r="M977" s="57">
        <v>1</v>
      </c>
      <c r="N977" s="82" t="s">
        <v>56</v>
      </c>
      <c r="O977" s="57" t="str">
        <f>IF(ISERROR(VLOOKUP(K977, 'Catálogo VRAI'!A$1:A$1000,1, FALSE)),"No","Sí")</f>
        <v>Sí</v>
      </c>
      <c r="P977" s="57" t="s">
        <v>56</v>
      </c>
      <c r="Q977" s="89">
        <v>50</v>
      </c>
      <c r="R977" s="88">
        <v>6</v>
      </c>
    </row>
    <row r="978" spans="1:18">
      <c r="A978" s="57">
        <v>64</v>
      </c>
      <c r="B978" s="58">
        <f>VLOOKUP($A978,Sheet1!$A$1:$C$95,3,FALSE)</f>
        <v>45273.6194328704</v>
      </c>
      <c r="C978" s="57" t="s">
        <v>912</v>
      </c>
      <c r="D978" s="57" t="s">
        <v>913</v>
      </c>
      <c r="E978" s="57" t="s">
        <v>914</v>
      </c>
      <c r="F978" s="57" t="s">
        <v>915</v>
      </c>
      <c r="G978" s="57" t="s">
        <v>170</v>
      </c>
      <c r="H978" s="57" t="s">
        <v>916</v>
      </c>
      <c r="I978" s="57" t="s">
        <v>849</v>
      </c>
      <c r="J978" s="57" t="s">
        <v>926</v>
      </c>
      <c r="K978" s="125">
        <v>14499</v>
      </c>
      <c r="L978" s="59" t="s">
        <v>2799</v>
      </c>
      <c r="M978" s="57">
        <v>1</v>
      </c>
      <c r="N978" s="82" t="s">
        <v>56</v>
      </c>
      <c r="O978" s="57" t="str">
        <f>IF(ISERROR(VLOOKUP(K978, 'Catálogo VRAI'!A$1:A$1000,1, FALSE)),"No","Sí")</f>
        <v>No</v>
      </c>
      <c r="P978" s="57" t="s">
        <v>56</v>
      </c>
      <c r="Q978" s="89">
        <v>50</v>
      </c>
      <c r="R978" s="88">
        <v>7</v>
      </c>
    </row>
    <row r="979" spans="1:18">
      <c r="A979" s="57">
        <v>64</v>
      </c>
      <c r="B979" s="58">
        <f>VLOOKUP($A979,Sheet1!$A$1:$C$95,3,FALSE)</f>
        <v>45273.6194328704</v>
      </c>
      <c r="C979" s="57" t="s">
        <v>912</v>
      </c>
      <c r="D979" s="57" t="s">
        <v>913</v>
      </c>
      <c r="E979" s="57" t="s">
        <v>914</v>
      </c>
      <c r="F979" s="57" t="s">
        <v>915</v>
      </c>
      <c r="G979" s="57" t="s">
        <v>170</v>
      </c>
      <c r="H979" s="57" t="s">
        <v>916</v>
      </c>
      <c r="I979" s="57" t="s">
        <v>728</v>
      </c>
      <c r="J979" s="57" t="s">
        <v>929</v>
      </c>
      <c r="K979" s="57">
        <v>12490</v>
      </c>
      <c r="L979" s="57" t="s">
        <v>930</v>
      </c>
      <c r="M979" s="57">
        <v>1</v>
      </c>
      <c r="N979" s="82" t="s">
        <v>56</v>
      </c>
      <c r="O979" s="57" t="str">
        <f>IF(ISERROR(VLOOKUP(K979, 'Catálogo VRAI'!A$1:A$1000,1, FALSE)),"No","Sí")</f>
        <v>No</v>
      </c>
      <c r="P979" s="57" t="s">
        <v>56</v>
      </c>
      <c r="Q979" s="89">
        <v>50</v>
      </c>
      <c r="R979" s="88">
        <v>8</v>
      </c>
    </row>
    <row r="980" spans="1:18">
      <c r="A980" s="57">
        <v>65</v>
      </c>
      <c r="B980" s="58">
        <f>VLOOKUP($A980,Sheet1!$A$1:$C$95,3,FALSE)</f>
        <v>45273.629004629598</v>
      </c>
      <c r="C980" s="57" t="s">
        <v>931</v>
      </c>
      <c r="D980" s="57" t="s">
        <v>932</v>
      </c>
      <c r="E980" s="57" t="s">
        <v>933</v>
      </c>
      <c r="F980" s="57" t="s">
        <v>934</v>
      </c>
      <c r="G980" s="57" t="s">
        <v>130</v>
      </c>
      <c r="H980" s="57" t="s">
        <v>384</v>
      </c>
      <c r="I980" s="57" t="s">
        <v>742</v>
      </c>
      <c r="J980" s="57" t="s">
        <v>260</v>
      </c>
      <c r="K980" s="57">
        <v>27066</v>
      </c>
      <c r="L980" s="57" t="s">
        <v>261</v>
      </c>
      <c r="M980" s="57">
        <v>1</v>
      </c>
      <c r="N980" s="82" t="s">
        <v>56</v>
      </c>
      <c r="O980" s="57" t="str">
        <f>IF(ISERROR(VLOOKUP(K980, 'Catálogo VRAI'!A$1:A$1000,1, FALSE)),"No","Sí")</f>
        <v>Sí</v>
      </c>
      <c r="P980" s="57" t="s">
        <v>56</v>
      </c>
      <c r="Q980" s="89">
        <v>50</v>
      </c>
      <c r="R980" s="88">
        <v>1</v>
      </c>
    </row>
    <row r="981" spans="1:18">
      <c r="A981" s="57">
        <v>65</v>
      </c>
      <c r="B981" s="58">
        <f>VLOOKUP($A981,Sheet1!$A$1:$C$95,3,FALSE)</f>
        <v>45273.629004629598</v>
      </c>
      <c r="C981" s="57" t="s">
        <v>931</v>
      </c>
      <c r="D981" s="57" t="s">
        <v>932</v>
      </c>
      <c r="E981" s="57" t="s">
        <v>933</v>
      </c>
      <c r="F981" s="57" t="s">
        <v>934</v>
      </c>
      <c r="G981" s="57" t="s">
        <v>130</v>
      </c>
      <c r="H981" s="57" t="s">
        <v>384</v>
      </c>
      <c r="I981" s="57" t="s">
        <v>921</v>
      </c>
      <c r="J981" s="57" t="s">
        <v>935</v>
      </c>
      <c r="K981" s="57">
        <v>15158</v>
      </c>
      <c r="L981" s="57" t="s">
        <v>923</v>
      </c>
      <c r="M981" s="57">
        <v>1</v>
      </c>
      <c r="N981" s="82" t="s">
        <v>56</v>
      </c>
      <c r="O981" s="57" t="str">
        <f>IF(ISERROR(VLOOKUP(K981, 'Catálogo VRAI'!A$1:A$1000,1, FALSE)),"No","Sí")</f>
        <v>Sí</v>
      </c>
      <c r="P981" s="57" t="s">
        <v>56</v>
      </c>
      <c r="Q981" s="89">
        <v>50</v>
      </c>
      <c r="R981" s="88">
        <v>2</v>
      </c>
    </row>
    <row r="982" spans="1:18">
      <c r="A982" s="57">
        <v>65</v>
      </c>
      <c r="B982" s="58">
        <f>VLOOKUP($A982,Sheet1!$A$1:$C$95,3,FALSE)</f>
        <v>45273.629004629598</v>
      </c>
      <c r="C982" s="57" t="s">
        <v>931</v>
      </c>
      <c r="D982" s="57" t="s">
        <v>932</v>
      </c>
      <c r="E982" s="57" t="s">
        <v>933</v>
      </c>
      <c r="F982" s="57" t="s">
        <v>934</v>
      </c>
      <c r="G982" s="57" t="s">
        <v>130</v>
      </c>
      <c r="H982" s="57" t="s">
        <v>384</v>
      </c>
      <c r="I982" s="57" t="s">
        <v>890</v>
      </c>
      <c r="J982" s="57" t="s">
        <v>936</v>
      </c>
      <c r="K982" s="57">
        <v>21066</v>
      </c>
      <c r="L982" s="57" t="s">
        <v>313</v>
      </c>
      <c r="M982" s="57">
        <v>3</v>
      </c>
      <c r="N982" s="82" t="s">
        <v>2767</v>
      </c>
      <c r="O982" s="57" t="str">
        <f>IF(ISERROR(VLOOKUP(K982, 'Catálogo VRAI'!A$1:A$1000,1, FALSE)),"No","Sí")</f>
        <v>Sí</v>
      </c>
      <c r="P982" s="57" t="s">
        <v>56</v>
      </c>
      <c r="Q982" s="89">
        <v>50</v>
      </c>
      <c r="R982" s="88">
        <v>3</v>
      </c>
    </row>
    <row r="983" spans="1:18">
      <c r="A983" s="57">
        <v>65</v>
      </c>
      <c r="B983" s="58">
        <f>VLOOKUP($A983,Sheet1!$A$1:$C$95,3,FALSE)</f>
        <v>45273.629004629598</v>
      </c>
      <c r="C983" s="57" t="s">
        <v>931</v>
      </c>
      <c r="D983" s="57" t="s">
        <v>932</v>
      </c>
      <c r="E983" s="57" t="s">
        <v>933</v>
      </c>
      <c r="F983" s="57" t="s">
        <v>934</v>
      </c>
      <c r="G983" s="57" t="s">
        <v>130</v>
      </c>
      <c r="H983" s="57" t="s">
        <v>384</v>
      </c>
      <c r="I983" s="57" t="s">
        <v>742</v>
      </c>
      <c r="J983" s="57" t="s">
        <v>937</v>
      </c>
      <c r="K983" s="57">
        <v>17257</v>
      </c>
      <c r="L983" s="57" t="s">
        <v>938</v>
      </c>
      <c r="M983" s="57">
        <v>1</v>
      </c>
      <c r="N983" s="82" t="s">
        <v>56</v>
      </c>
      <c r="O983" s="57" t="str">
        <f>IF(ISERROR(VLOOKUP(K983, 'Catálogo VRAI'!A$1:A$1000,1, FALSE)),"No","Sí")</f>
        <v>Sí</v>
      </c>
      <c r="P983" s="57" t="s">
        <v>56</v>
      </c>
      <c r="Q983" s="89">
        <v>50</v>
      </c>
      <c r="R983" s="88">
        <v>4</v>
      </c>
    </row>
    <row r="984" spans="1:18">
      <c r="A984" s="57">
        <v>65</v>
      </c>
      <c r="B984" s="58">
        <f>VLOOKUP($A984,Sheet1!$A$1:$C$95,3,FALSE)</f>
        <v>45273.629004629598</v>
      </c>
      <c r="C984" s="57" t="s">
        <v>931</v>
      </c>
      <c r="D984" s="57" t="s">
        <v>932</v>
      </c>
      <c r="E984" s="57" t="s">
        <v>933</v>
      </c>
      <c r="F984" s="57" t="s">
        <v>934</v>
      </c>
      <c r="G984" s="57" t="s">
        <v>130</v>
      </c>
      <c r="H984" s="57" t="s">
        <v>384</v>
      </c>
      <c r="I984" s="57" t="s">
        <v>716</v>
      </c>
      <c r="J984" s="57" t="s">
        <v>939</v>
      </c>
      <c r="K984" s="57">
        <v>13036</v>
      </c>
      <c r="L984" s="57" t="s">
        <v>252</v>
      </c>
      <c r="M984" s="57">
        <v>11</v>
      </c>
      <c r="N984" s="82" t="s">
        <v>56</v>
      </c>
      <c r="O984" s="57" t="str">
        <f>IF(ISERROR(VLOOKUP(K984, 'Catálogo VRAI'!A$1:A$1000,1, FALSE)),"No","Sí")</f>
        <v>Sí</v>
      </c>
      <c r="P984" s="57" t="s">
        <v>56</v>
      </c>
      <c r="Q984" s="89">
        <v>50</v>
      </c>
      <c r="R984" s="88">
        <v>5</v>
      </c>
    </row>
    <row r="985" spans="1:18">
      <c r="A985" s="57">
        <v>65</v>
      </c>
      <c r="B985" s="58">
        <f>VLOOKUP($A985,Sheet1!$A$1:$C$95,3,FALSE)</f>
        <v>45273.629004629598</v>
      </c>
      <c r="C985" s="57" t="s">
        <v>931</v>
      </c>
      <c r="D985" s="57" t="s">
        <v>932</v>
      </c>
      <c r="E985" s="57" t="s">
        <v>933</v>
      </c>
      <c r="F985" s="57" t="s">
        <v>934</v>
      </c>
      <c r="G985" s="57" t="s">
        <v>130</v>
      </c>
      <c r="H985" s="57" t="s">
        <v>384</v>
      </c>
      <c r="I985" s="57" t="s">
        <v>828</v>
      </c>
      <c r="J985" s="57" t="s">
        <v>940</v>
      </c>
      <c r="K985" s="57">
        <v>19960</v>
      </c>
      <c r="L985" s="57" t="s">
        <v>941</v>
      </c>
      <c r="M985" s="57">
        <v>1</v>
      </c>
      <c r="N985" s="82" t="s">
        <v>56</v>
      </c>
      <c r="O985" s="57" t="str">
        <f>IF(ISERROR(VLOOKUP(K985, 'Catálogo VRAI'!A$1:A$1000,1, FALSE)),"No","Sí")</f>
        <v>Sí</v>
      </c>
      <c r="P985" s="57" t="s">
        <v>56</v>
      </c>
      <c r="Q985" s="89">
        <v>50</v>
      </c>
      <c r="R985" s="88">
        <v>6</v>
      </c>
    </row>
    <row r="986" spans="1:18">
      <c r="A986" s="57">
        <v>65</v>
      </c>
      <c r="B986" s="58">
        <f>VLOOKUP($A986,Sheet1!$A$1:$C$95,3,FALSE)</f>
        <v>45273.629004629598</v>
      </c>
      <c r="C986" s="57" t="s">
        <v>931</v>
      </c>
      <c r="D986" s="57" t="s">
        <v>932</v>
      </c>
      <c r="E986" s="57" t="s">
        <v>933</v>
      </c>
      <c r="F986" s="57" t="s">
        <v>934</v>
      </c>
      <c r="G986" s="57" t="s">
        <v>130</v>
      </c>
      <c r="H986" s="57" t="s">
        <v>384</v>
      </c>
      <c r="I986" s="57" t="s">
        <v>742</v>
      </c>
      <c r="J986" s="57" t="s">
        <v>942</v>
      </c>
      <c r="K986" s="125">
        <v>22585</v>
      </c>
      <c r="L986" s="57" t="s">
        <v>498</v>
      </c>
      <c r="M986" s="57">
        <v>1</v>
      </c>
      <c r="N986" s="82" t="s">
        <v>56</v>
      </c>
      <c r="O986" s="57" t="str">
        <f>IF(ISERROR(VLOOKUP(K986, 'Catálogo VRAI'!A$1:A$1000,1, FALSE)),"No","Sí")</f>
        <v>No</v>
      </c>
      <c r="P986" s="57" t="s">
        <v>56</v>
      </c>
      <c r="Q986" s="89">
        <v>50</v>
      </c>
      <c r="R986" s="88">
        <v>7</v>
      </c>
    </row>
    <row r="987" spans="1:18">
      <c r="A987" s="57">
        <v>66</v>
      </c>
      <c r="B987" s="58">
        <f>VLOOKUP($A987,Sheet1!$A$1:$C$95,3,FALSE)</f>
        <v>45273.633865740703</v>
      </c>
      <c r="C987" s="57" t="s">
        <v>798</v>
      </c>
      <c r="D987" s="57" t="s">
        <v>799</v>
      </c>
      <c r="E987" s="57" t="s">
        <v>944</v>
      </c>
      <c r="F987" s="57" t="s">
        <v>945</v>
      </c>
      <c r="G987" s="57" t="s">
        <v>170</v>
      </c>
      <c r="H987" s="57" t="s">
        <v>946</v>
      </c>
      <c r="I987" s="57" t="s">
        <v>867</v>
      </c>
      <c r="J987" s="57" t="s">
        <v>947</v>
      </c>
      <c r="K987" s="57">
        <v>15947</v>
      </c>
      <c r="L987" s="57" t="s">
        <v>583</v>
      </c>
      <c r="M987" s="57">
        <v>1</v>
      </c>
      <c r="N987" s="82" t="s">
        <v>47</v>
      </c>
      <c r="O987" s="57" t="str">
        <f>IF(ISERROR(VLOOKUP(K987, 'Catálogo VRAI'!A$1:A$1000,1, FALSE)),"No","Sí")</f>
        <v>Sí</v>
      </c>
      <c r="P987" s="57" t="s">
        <v>56</v>
      </c>
      <c r="Q987" s="89">
        <v>40</v>
      </c>
      <c r="R987" s="88">
        <v>7</v>
      </c>
    </row>
    <row r="988" spans="1:18">
      <c r="A988" s="57">
        <v>66</v>
      </c>
      <c r="B988" s="58">
        <f>VLOOKUP($A988,Sheet1!$A$1:$C$95,3,FALSE)</f>
        <v>45273.633865740703</v>
      </c>
      <c r="C988" s="57" t="s">
        <v>798</v>
      </c>
      <c r="D988" s="57" t="s">
        <v>799</v>
      </c>
      <c r="E988" s="57" t="s">
        <v>944</v>
      </c>
      <c r="F988" s="57" t="s">
        <v>945</v>
      </c>
      <c r="G988" s="57" t="s">
        <v>170</v>
      </c>
      <c r="H988" s="57" t="s">
        <v>946</v>
      </c>
      <c r="I988" s="57" t="s">
        <v>541</v>
      </c>
      <c r="J988" s="57" t="s">
        <v>948</v>
      </c>
      <c r="K988" s="57">
        <v>25251</v>
      </c>
      <c r="L988" s="57" t="s">
        <v>949</v>
      </c>
      <c r="M988" s="57">
        <v>1</v>
      </c>
      <c r="N988" s="82" t="s">
        <v>2767</v>
      </c>
      <c r="O988" s="57" t="str">
        <f>IF(ISERROR(VLOOKUP(K988, 'Catálogo VRAI'!A$1:A$1000,1, FALSE)),"No","Sí")</f>
        <v>No</v>
      </c>
      <c r="P988" s="57" t="s">
        <v>56</v>
      </c>
      <c r="Q988" s="89">
        <v>40</v>
      </c>
      <c r="R988" s="88">
        <v>8</v>
      </c>
    </row>
    <row r="989" spans="1:18">
      <c r="A989" s="57">
        <v>66</v>
      </c>
      <c r="B989" s="58">
        <f>VLOOKUP($A989,Sheet1!$A$1:$C$95,3,FALSE)</f>
        <v>45273.633865740703</v>
      </c>
      <c r="C989" s="57" t="s">
        <v>798</v>
      </c>
      <c r="D989" s="57" t="s">
        <v>799</v>
      </c>
      <c r="E989" s="57" t="s">
        <v>944</v>
      </c>
      <c r="F989" s="57" t="s">
        <v>945</v>
      </c>
      <c r="G989" s="57" t="s">
        <v>170</v>
      </c>
      <c r="H989" s="57" t="s">
        <v>946</v>
      </c>
      <c r="I989" s="57" t="s">
        <v>541</v>
      </c>
      <c r="J989" s="57" t="s">
        <v>950</v>
      </c>
      <c r="K989" s="57">
        <v>28989</v>
      </c>
      <c r="L989" s="57" t="s">
        <v>951</v>
      </c>
      <c r="M989" s="57">
        <v>1</v>
      </c>
      <c r="N989" s="82" t="s">
        <v>2771</v>
      </c>
      <c r="O989" s="57" t="str">
        <f>IF(ISERROR(VLOOKUP(K989, 'Catálogo VRAI'!A$1:A$1000,1, FALSE)),"No","Sí")</f>
        <v>No</v>
      </c>
      <c r="P989" s="57" t="s">
        <v>56</v>
      </c>
      <c r="Q989" s="89">
        <v>40</v>
      </c>
      <c r="R989" s="88">
        <v>9</v>
      </c>
    </row>
    <row r="990" spans="1:18">
      <c r="A990" s="57">
        <v>66</v>
      </c>
      <c r="B990" s="58">
        <f>VLOOKUP($A990,Sheet1!$A$1:$C$95,3,FALSE)</f>
        <v>45273.633865740703</v>
      </c>
      <c r="C990" s="57" t="s">
        <v>798</v>
      </c>
      <c r="D990" s="57" t="s">
        <v>799</v>
      </c>
      <c r="E990" s="57" t="s">
        <v>944</v>
      </c>
      <c r="F990" s="57" t="s">
        <v>945</v>
      </c>
      <c r="G990" s="57" t="s">
        <v>170</v>
      </c>
      <c r="H990" s="57" t="s">
        <v>946</v>
      </c>
      <c r="I990" s="57" t="s">
        <v>728</v>
      </c>
      <c r="J990" s="57" t="s">
        <v>952</v>
      </c>
      <c r="K990" s="57">
        <v>28285</v>
      </c>
      <c r="L990" s="57" t="s">
        <v>953</v>
      </c>
      <c r="M990" s="57">
        <v>1</v>
      </c>
      <c r="N990" s="82" t="s">
        <v>2770</v>
      </c>
      <c r="O990" s="57" t="str">
        <f>IF(ISERROR(VLOOKUP(K990, 'Catálogo VRAI'!A$1:A$1000,1, FALSE)),"No","Sí")</f>
        <v>No</v>
      </c>
      <c r="P990" s="57" t="s">
        <v>56</v>
      </c>
      <c r="Q990" s="89">
        <v>40</v>
      </c>
      <c r="R990" s="88">
        <v>10</v>
      </c>
    </row>
    <row r="991" spans="1:18">
      <c r="A991" s="57">
        <v>66</v>
      </c>
      <c r="B991" s="58">
        <f>VLOOKUP($A991,Sheet1!$A$1:$C$95,3,FALSE)</f>
        <v>45273.633865740703</v>
      </c>
      <c r="C991" s="57" t="s">
        <v>798</v>
      </c>
      <c r="D991" s="57" t="s">
        <v>799</v>
      </c>
      <c r="E991" s="57" t="s">
        <v>944</v>
      </c>
      <c r="F991" s="57" t="s">
        <v>945</v>
      </c>
      <c r="G991" s="57" t="s">
        <v>170</v>
      </c>
      <c r="H991" s="57" t="s">
        <v>946</v>
      </c>
      <c r="I991" s="57" t="s">
        <v>890</v>
      </c>
      <c r="J991" s="57" t="s">
        <v>954</v>
      </c>
      <c r="K991" s="57">
        <v>27762</v>
      </c>
      <c r="L991" s="57" t="s">
        <v>955</v>
      </c>
      <c r="M991" s="57">
        <v>1</v>
      </c>
      <c r="N991" s="82" t="s">
        <v>56</v>
      </c>
      <c r="O991" s="57" t="str">
        <f>IF(ISERROR(VLOOKUP(K991, 'Catálogo VRAI'!A$1:A$1000,1, FALSE)),"No","Sí")</f>
        <v>No</v>
      </c>
      <c r="P991" s="57" t="s">
        <v>56</v>
      </c>
      <c r="Q991" s="89">
        <v>40</v>
      </c>
      <c r="R991" s="88">
        <v>11</v>
      </c>
    </row>
    <row r="992" spans="1:18">
      <c r="A992" s="57">
        <v>66</v>
      </c>
      <c r="B992" s="58">
        <f>VLOOKUP($A992,Sheet1!$A$1:$C$95,3,FALSE)</f>
        <v>45273.633865740703</v>
      </c>
      <c r="C992" s="57" t="s">
        <v>798</v>
      </c>
      <c r="D992" s="57" t="s">
        <v>799</v>
      </c>
      <c r="E992" s="57" t="s">
        <v>944</v>
      </c>
      <c r="F992" s="57" t="s">
        <v>945</v>
      </c>
      <c r="G992" s="57" t="s">
        <v>170</v>
      </c>
      <c r="H992" s="57" t="s">
        <v>946</v>
      </c>
      <c r="I992" s="57" t="s">
        <v>776</v>
      </c>
      <c r="J992" s="57" t="s">
        <v>956</v>
      </c>
      <c r="K992" s="57">
        <v>17477</v>
      </c>
      <c r="L992" s="57" t="s">
        <v>957</v>
      </c>
      <c r="M992" s="57">
        <v>1</v>
      </c>
      <c r="N992" s="82" t="s">
        <v>2771</v>
      </c>
      <c r="O992" s="57" t="str">
        <f>IF(ISERROR(VLOOKUP(K992, 'Catálogo VRAI'!A$1:A$1000,1, FALSE)),"No","Sí")</f>
        <v>No</v>
      </c>
      <c r="P992" s="57" t="s">
        <v>56</v>
      </c>
      <c r="Q992" s="89">
        <v>40</v>
      </c>
      <c r="R992" s="88">
        <v>12</v>
      </c>
    </row>
    <row r="993" spans="1:19">
      <c r="A993" s="57">
        <v>66</v>
      </c>
      <c r="B993" s="58">
        <f>VLOOKUP($A993,Sheet1!$A$1:$C$95,3,FALSE)</f>
        <v>45273.633865740703</v>
      </c>
      <c r="C993" s="57" t="s">
        <v>798</v>
      </c>
      <c r="D993" s="57" t="s">
        <v>799</v>
      </c>
      <c r="E993" s="57" t="s">
        <v>944</v>
      </c>
      <c r="F993" s="57" t="s">
        <v>945</v>
      </c>
      <c r="G993" s="57" t="s">
        <v>170</v>
      </c>
      <c r="H993" s="57" t="s">
        <v>946</v>
      </c>
      <c r="I993" s="57" t="s">
        <v>867</v>
      </c>
      <c r="J993" s="57" t="s">
        <v>880</v>
      </c>
      <c r="K993" s="57">
        <v>24865</v>
      </c>
      <c r="L993" s="57" t="s">
        <v>881</v>
      </c>
      <c r="M993" s="57">
        <v>1</v>
      </c>
      <c r="N993" s="82" t="s">
        <v>47</v>
      </c>
      <c r="O993" s="57" t="str">
        <f>IF(ISERROR(VLOOKUP(K993, 'Catálogo VRAI'!A$1:A$1000,1, FALSE)),"No","Sí")</f>
        <v>Sí</v>
      </c>
      <c r="P993" s="57" t="s">
        <v>56</v>
      </c>
      <c r="Q993" s="89">
        <v>40</v>
      </c>
      <c r="R993" s="88">
        <v>13</v>
      </c>
    </row>
    <row r="994" spans="1:19">
      <c r="A994" s="57">
        <v>67</v>
      </c>
      <c r="B994" s="58">
        <f>VLOOKUP($A994,Sheet1!$A$1:$C$95,3,FALSE)</f>
        <v>45273.652523148099</v>
      </c>
      <c r="C994" s="57" t="s">
        <v>958</v>
      </c>
      <c r="D994" s="57" t="s">
        <v>959</v>
      </c>
      <c r="E994" s="57" t="s">
        <v>960</v>
      </c>
      <c r="F994" s="57" t="s">
        <v>961</v>
      </c>
      <c r="G994" s="57" t="s">
        <v>383</v>
      </c>
      <c r="H994" s="57" t="s">
        <v>962</v>
      </c>
      <c r="I994" s="57" t="s">
        <v>716</v>
      </c>
      <c r="J994" s="57" t="s">
        <v>555</v>
      </c>
      <c r="K994" s="57">
        <v>12965</v>
      </c>
      <c r="L994" s="57" t="s">
        <v>263</v>
      </c>
      <c r="M994" s="57">
        <v>2</v>
      </c>
      <c r="N994" s="82" t="s">
        <v>47</v>
      </c>
      <c r="O994" s="57" t="str">
        <f>IF(ISERROR(VLOOKUP(K994, 'Catálogo VRAI'!A$1:A$1000,1, FALSE)),"No","Sí")</f>
        <v>Sí</v>
      </c>
      <c r="P994" s="57" t="s">
        <v>56</v>
      </c>
      <c r="Q994" s="89">
        <v>50</v>
      </c>
      <c r="R994" s="88">
        <v>1</v>
      </c>
    </row>
    <row r="995" spans="1:19">
      <c r="A995" s="57">
        <v>67</v>
      </c>
      <c r="B995" s="58">
        <f>VLOOKUP($A995,Sheet1!$A$1:$C$95,3,FALSE)</f>
        <v>45273.652523148099</v>
      </c>
      <c r="C995" s="57" t="s">
        <v>958</v>
      </c>
      <c r="D995" s="57" t="s">
        <v>959</v>
      </c>
      <c r="E995" s="57" t="s">
        <v>960</v>
      </c>
      <c r="F995" s="57" t="s">
        <v>961</v>
      </c>
      <c r="G995" s="57" t="s">
        <v>383</v>
      </c>
      <c r="H995" s="57" t="s">
        <v>962</v>
      </c>
      <c r="I995" s="57" t="s">
        <v>716</v>
      </c>
      <c r="J995" s="57" t="s">
        <v>963</v>
      </c>
      <c r="K995" s="57">
        <v>27259</v>
      </c>
      <c r="L995" s="57" t="s">
        <v>448</v>
      </c>
      <c r="M995" s="57">
        <v>1</v>
      </c>
      <c r="N995" s="82" t="s">
        <v>47</v>
      </c>
      <c r="O995" s="57" t="str">
        <f>IF(ISERROR(VLOOKUP(K995, 'Catálogo VRAI'!A$1:A$1000,1, FALSE)),"No","Sí")</f>
        <v>Sí</v>
      </c>
      <c r="P995" s="57" t="s">
        <v>56</v>
      </c>
      <c r="Q995" s="89">
        <v>50</v>
      </c>
      <c r="R995" s="88">
        <v>2</v>
      </c>
    </row>
    <row r="996" spans="1:19">
      <c r="A996" s="57">
        <v>67</v>
      </c>
      <c r="B996" s="58">
        <f>VLOOKUP($A996,Sheet1!$A$1:$C$95,3,FALSE)</f>
        <v>45273.652523148099</v>
      </c>
      <c r="C996" s="57" t="s">
        <v>958</v>
      </c>
      <c r="D996" s="57" t="s">
        <v>959</v>
      </c>
      <c r="E996" s="57" t="s">
        <v>960</v>
      </c>
      <c r="F996" s="57" t="s">
        <v>961</v>
      </c>
      <c r="G996" s="57" t="s">
        <v>383</v>
      </c>
      <c r="H996" s="57" t="s">
        <v>962</v>
      </c>
      <c r="I996" s="57" t="s">
        <v>716</v>
      </c>
      <c r="J996" s="57" t="s">
        <v>964</v>
      </c>
      <c r="K996" s="57">
        <v>12953</v>
      </c>
      <c r="L996" s="57" t="s">
        <v>219</v>
      </c>
      <c r="M996" s="57">
        <v>1</v>
      </c>
      <c r="N996" s="82" t="s">
        <v>47</v>
      </c>
      <c r="O996" s="57" t="str">
        <f>IF(ISERROR(VLOOKUP(K996, 'Catálogo VRAI'!A$1:A$1000,1, FALSE)),"No","Sí")</f>
        <v>No</v>
      </c>
      <c r="P996" s="57" t="s">
        <v>56</v>
      </c>
      <c r="Q996" s="89">
        <v>50</v>
      </c>
      <c r="R996" s="88">
        <v>3</v>
      </c>
    </row>
    <row r="997" spans="1:19">
      <c r="A997" s="57">
        <v>67</v>
      </c>
      <c r="B997" s="58">
        <f>VLOOKUP($A997,Sheet1!$A$1:$C$95,3,FALSE)</f>
        <v>45273.652523148099</v>
      </c>
      <c r="C997" s="57" t="s">
        <v>958</v>
      </c>
      <c r="D997" s="57" t="s">
        <v>959</v>
      </c>
      <c r="E997" s="57" t="s">
        <v>960</v>
      </c>
      <c r="F997" s="57" t="s">
        <v>961</v>
      </c>
      <c r="G997" s="57" t="s">
        <v>383</v>
      </c>
      <c r="H997" s="57" t="s">
        <v>962</v>
      </c>
      <c r="I997" s="57" t="s">
        <v>716</v>
      </c>
      <c r="J997" s="57" t="s">
        <v>374</v>
      </c>
      <c r="K997" s="57">
        <v>29565</v>
      </c>
      <c r="L997" s="57" t="s">
        <v>133</v>
      </c>
      <c r="M997" s="57">
        <v>3</v>
      </c>
      <c r="N997" s="82" t="s">
        <v>47</v>
      </c>
      <c r="O997" s="57" t="str">
        <f>IF(ISERROR(VLOOKUP(K997, 'Catálogo VRAI'!A$1:A$1000,1, FALSE)),"No","Sí")</f>
        <v>Sí</v>
      </c>
      <c r="P997" s="57" t="s">
        <v>56</v>
      </c>
      <c r="Q997" s="89">
        <v>50</v>
      </c>
      <c r="R997" s="88">
        <v>4</v>
      </c>
    </row>
    <row r="998" spans="1:19">
      <c r="A998" s="57">
        <v>67</v>
      </c>
      <c r="B998" s="58">
        <f>VLOOKUP($A998,Sheet1!$A$1:$C$95,3,FALSE)</f>
        <v>45273.652523148099</v>
      </c>
      <c r="C998" s="57" t="s">
        <v>958</v>
      </c>
      <c r="D998" s="57" t="s">
        <v>959</v>
      </c>
      <c r="E998" s="57" t="s">
        <v>960</v>
      </c>
      <c r="F998" s="57" t="s">
        <v>961</v>
      </c>
      <c r="G998" s="57" t="s">
        <v>383</v>
      </c>
      <c r="H998" s="57" t="s">
        <v>962</v>
      </c>
      <c r="I998" s="57" t="s">
        <v>716</v>
      </c>
      <c r="J998" s="57" t="s">
        <v>965</v>
      </c>
      <c r="K998" s="57">
        <v>27941</v>
      </c>
      <c r="L998" s="57" t="s">
        <v>696</v>
      </c>
      <c r="M998" s="57">
        <v>4</v>
      </c>
      <c r="N998" s="82" t="s">
        <v>2771</v>
      </c>
      <c r="O998" s="57" t="str">
        <f>IF(ISERROR(VLOOKUP(K998, 'Catálogo VRAI'!A$1:A$1000,1, FALSE)),"No","Sí")</f>
        <v>Sí</v>
      </c>
      <c r="P998" s="57" t="s">
        <v>56</v>
      </c>
      <c r="Q998" s="89">
        <v>50</v>
      </c>
      <c r="R998" s="88">
        <v>5</v>
      </c>
    </row>
    <row r="999" spans="1:19">
      <c r="A999" s="57">
        <v>67</v>
      </c>
      <c r="B999" s="58">
        <f>VLOOKUP($A999,Sheet1!$A$1:$C$95,3,FALSE)</f>
        <v>45273.652523148099</v>
      </c>
      <c r="C999" s="57" t="s">
        <v>958</v>
      </c>
      <c r="D999" s="57" t="s">
        <v>959</v>
      </c>
      <c r="E999" s="57" t="s">
        <v>960</v>
      </c>
      <c r="F999" s="57" t="s">
        <v>961</v>
      </c>
      <c r="G999" s="57" t="s">
        <v>383</v>
      </c>
      <c r="H999" s="57" t="s">
        <v>962</v>
      </c>
      <c r="I999" s="57" t="s">
        <v>716</v>
      </c>
      <c r="J999" s="57" t="s">
        <v>966</v>
      </c>
      <c r="K999" s="57">
        <v>12968</v>
      </c>
      <c r="L999" s="57" t="s">
        <v>554</v>
      </c>
      <c r="M999" s="57">
        <v>1</v>
      </c>
      <c r="N999" s="82" t="s">
        <v>47</v>
      </c>
      <c r="O999" s="57" t="str">
        <f>IF(ISERROR(VLOOKUP(K999, 'Catálogo VRAI'!A$1:A$1000,1, FALSE)),"No","Sí")</f>
        <v>Sí</v>
      </c>
      <c r="P999" s="57" t="s">
        <v>56</v>
      </c>
      <c r="Q999" s="89">
        <v>50</v>
      </c>
      <c r="R999" s="88">
        <v>6</v>
      </c>
    </row>
    <row r="1000" spans="1:19">
      <c r="A1000" s="57">
        <v>67</v>
      </c>
      <c r="B1000" s="58">
        <f>VLOOKUP($A1000,Sheet1!$A$1:$C$95,3,FALSE)</f>
        <v>45273.652523148099</v>
      </c>
      <c r="C1000" s="57" t="s">
        <v>958</v>
      </c>
      <c r="D1000" s="57" t="s">
        <v>959</v>
      </c>
      <c r="E1000" s="57" t="s">
        <v>960</v>
      </c>
      <c r="F1000" s="57" t="s">
        <v>961</v>
      </c>
      <c r="G1000" s="57" t="s">
        <v>383</v>
      </c>
      <c r="H1000" s="57" t="s">
        <v>962</v>
      </c>
      <c r="I1000" s="57" t="s">
        <v>716</v>
      </c>
      <c r="J1000" s="57" t="s">
        <v>967</v>
      </c>
      <c r="K1000" s="57">
        <v>27870</v>
      </c>
      <c r="L1000" s="57" t="s">
        <v>968</v>
      </c>
      <c r="M1000" s="57">
        <v>7</v>
      </c>
      <c r="N1000" s="82" t="s">
        <v>56</v>
      </c>
      <c r="O1000" s="57" t="str">
        <f>IF(ISERROR(VLOOKUP(K1000, 'Catálogo VRAI'!A$1:A$1000,1, FALSE)),"No","Sí")</f>
        <v>Sí</v>
      </c>
      <c r="P1000" s="57" t="s">
        <v>56</v>
      </c>
      <c r="Q1000" s="89">
        <v>50</v>
      </c>
      <c r="R1000" s="88">
        <v>7</v>
      </c>
    </row>
    <row r="1001" spans="1:19">
      <c r="A1001" s="57">
        <v>67</v>
      </c>
      <c r="B1001" s="58">
        <f>VLOOKUP($A1001,Sheet1!$A$1:$C$95,3,FALSE)</f>
        <v>45273.652523148099</v>
      </c>
      <c r="C1001" s="57" t="s">
        <v>958</v>
      </c>
      <c r="D1001" s="57" t="s">
        <v>959</v>
      </c>
      <c r="E1001" s="57" t="s">
        <v>960</v>
      </c>
      <c r="F1001" s="57" t="s">
        <v>961</v>
      </c>
      <c r="G1001" s="57" t="s">
        <v>383</v>
      </c>
      <c r="H1001" s="57" t="s">
        <v>962</v>
      </c>
      <c r="I1001" s="57" t="s">
        <v>716</v>
      </c>
      <c r="J1001" s="57" t="s">
        <v>969</v>
      </c>
      <c r="K1001" s="57">
        <v>15372</v>
      </c>
      <c r="L1001" s="57" t="s">
        <v>970</v>
      </c>
      <c r="M1001" s="57">
        <v>1</v>
      </c>
      <c r="N1001" s="82" t="s">
        <v>47</v>
      </c>
      <c r="O1001" s="57" t="str">
        <f>IF(ISERROR(VLOOKUP(K1001, 'Catálogo VRAI'!A$1:A$1000,1, FALSE)),"No","Sí")</f>
        <v>Sí</v>
      </c>
      <c r="P1001" s="57" t="s">
        <v>56</v>
      </c>
      <c r="Q1001" s="89">
        <v>50</v>
      </c>
      <c r="R1001" s="88">
        <v>8</v>
      </c>
    </row>
    <row r="1002" spans="1:19">
      <c r="A1002" s="57">
        <v>68</v>
      </c>
      <c r="B1002" s="58">
        <f>VLOOKUP($A1002,Sheet1!$A$1:$C$95,3,FALSE)</f>
        <v>45273.659166666701</v>
      </c>
      <c r="C1002" s="57" t="s">
        <v>971</v>
      </c>
      <c r="D1002" s="57" t="s">
        <v>972</v>
      </c>
      <c r="E1002" s="57" t="s">
        <v>973</v>
      </c>
      <c r="F1002" s="57" t="s">
        <v>974</v>
      </c>
      <c r="G1002" s="57" t="s">
        <v>43</v>
      </c>
      <c r="H1002" s="57" t="s">
        <v>701</v>
      </c>
      <c r="I1002" s="57" t="s">
        <v>846</v>
      </c>
      <c r="J1002" s="57" t="s">
        <v>158</v>
      </c>
      <c r="K1002" s="57">
        <v>18198</v>
      </c>
      <c r="L1002" s="57" t="s">
        <v>159</v>
      </c>
      <c r="M1002" s="57">
        <v>1</v>
      </c>
      <c r="N1002" s="82" t="s">
        <v>47</v>
      </c>
      <c r="O1002" s="57" t="str">
        <f>IF(ISERROR(VLOOKUP(K1002, 'Catálogo VRAI'!A$1:A$1000,1, FALSE)),"No","Sí")</f>
        <v>Sí</v>
      </c>
      <c r="P1002" s="57" t="s">
        <v>56</v>
      </c>
      <c r="Q1002" s="89">
        <v>40</v>
      </c>
      <c r="R1002" s="88">
        <v>1</v>
      </c>
    </row>
    <row r="1003" spans="1:19">
      <c r="A1003" s="57">
        <v>68</v>
      </c>
      <c r="B1003" s="58">
        <f>VLOOKUP($A1003,Sheet1!$A$1:$C$95,3,FALSE)</f>
        <v>45273.659166666701</v>
      </c>
      <c r="C1003" s="57" t="s">
        <v>971</v>
      </c>
      <c r="D1003" s="57" t="s">
        <v>972</v>
      </c>
      <c r="E1003" s="57" t="s">
        <v>973</v>
      </c>
      <c r="F1003" s="57" t="s">
        <v>974</v>
      </c>
      <c r="G1003" s="57" t="s">
        <v>43</v>
      </c>
      <c r="H1003" s="57" t="s">
        <v>701</v>
      </c>
      <c r="I1003" s="57" t="s">
        <v>890</v>
      </c>
      <c r="J1003" s="57" t="s">
        <v>975</v>
      </c>
      <c r="K1003" s="57">
        <v>25979</v>
      </c>
      <c r="L1003" s="57" t="s">
        <v>976</v>
      </c>
      <c r="M1003" s="57">
        <v>1</v>
      </c>
      <c r="N1003" s="82" t="s">
        <v>2771</v>
      </c>
      <c r="O1003" s="57" t="str">
        <f>IF(ISERROR(VLOOKUP(K1003, 'Catálogo VRAI'!A$1:A$1000,1, FALSE)),"No","Sí")</f>
        <v>Sí</v>
      </c>
      <c r="P1003" s="57" t="s">
        <v>56</v>
      </c>
      <c r="Q1003" s="89">
        <v>40</v>
      </c>
      <c r="R1003" s="88">
        <v>2</v>
      </c>
      <c r="S1003" t="s">
        <v>2800</v>
      </c>
    </row>
    <row r="1004" spans="1:19">
      <c r="A1004" s="57">
        <v>68</v>
      </c>
      <c r="B1004" s="58">
        <f>VLOOKUP($A1004,Sheet1!$A$1:$C$95,3,FALSE)</f>
        <v>45273.659166666701</v>
      </c>
      <c r="C1004" s="57" t="s">
        <v>971</v>
      </c>
      <c r="D1004" s="57" t="s">
        <v>972</v>
      </c>
      <c r="E1004" s="57" t="s">
        <v>973</v>
      </c>
      <c r="F1004" s="57" t="s">
        <v>974</v>
      </c>
      <c r="G1004" s="57" t="s">
        <v>43</v>
      </c>
      <c r="H1004" s="57" t="s">
        <v>701</v>
      </c>
      <c r="I1004" s="57" t="s">
        <v>742</v>
      </c>
      <c r="J1004" s="57" t="s">
        <v>977</v>
      </c>
      <c r="K1004" s="57">
        <v>29301</v>
      </c>
      <c r="L1004" s="57" t="s">
        <v>181</v>
      </c>
      <c r="M1004" s="57">
        <v>1</v>
      </c>
      <c r="N1004" s="82" t="s">
        <v>56</v>
      </c>
      <c r="O1004" s="57" t="str">
        <f>IF(ISERROR(VLOOKUP(K1004, 'Catálogo VRAI'!A$1:A$1000,1, FALSE)),"No","Sí")</f>
        <v>Sí</v>
      </c>
      <c r="P1004" s="57" t="s">
        <v>56</v>
      </c>
      <c r="Q1004" s="89">
        <v>40</v>
      </c>
      <c r="R1004" s="88">
        <v>3</v>
      </c>
    </row>
    <row r="1005" spans="1:19">
      <c r="A1005" s="57">
        <v>68</v>
      </c>
      <c r="B1005" s="58">
        <f>VLOOKUP($A1005,Sheet1!$A$1:$C$95,3,FALSE)</f>
        <v>45273.659166666701</v>
      </c>
      <c r="C1005" s="57" t="s">
        <v>971</v>
      </c>
      <c r="D1005" s="57" t="s">
        <v>972</v>
      </c>
      <c r="E1005" s="57" t="s">
        <v>973</v>
      </c>
      <c r="F1005" s="57" t="s">
        <v>974</v>
      </c>
      <c r="G1005" s="57" t="s">
        <v>43</v>
      </c>
      <c r="H1005" s="57" t="s">
        <v>701</v>
      </c>
      <c r="I1005" s="57" t="s">
        <v>846</v>
      </c>
      <c r="J1005" s="57" t="s">
        <v>154</v>
      </c>
      <c r="K1005" s="57">
        <v>25209</v>
      </c>
      <c r="L1005" s="57" t="s">
        <v>155</v>
      </c>
      <c r="M1005" s="57">
        <v>1</v>
      </c>
      <c r="N1005" s="82" t="s">
        <v>2771</v>
      </c>
      <c r="O1005" s="57" t="str">
        <f>IF(ISERROR(VLOOKUP(K1005, 'Catálogo VRAI'!A$1:A$1000,1, FALSE)),"No","Sí")</f>
        <v>Sí</v>
      </c>
      <c r="P1005" s="57" t="s">
        <v>56</v>
      </c>
      <c r="Q1005" s="89">
        <v>40</v>
      </c>
      <c r="R1005" s="88">
        <v>4</v>
      </c>
    </row>
    <row r="1006" spans="1:19">
      <c r="A1006" s="57">
        <v>68</v>
      </c>
      <c r="B1006" s="58">
        <f>VLOOKUP($A1006,Sheet1!$A$1:$C$95,3,FALSE)</f>
        <v>45273.659166666701</v>
      </c>
      <c r="C1006" s="57" t="s">
        <v>971</v>
      </c>
      <c r="D1006" s="57" t="s">
        <v>972</v>
      </c>
      <c r="E1006" s="57" t="s">
        <v>973</v>
      </c>
      <c r="F1006" s="57" t="s">
        <v>974</v>
      </c>
      <c r="G1006" s="57" t="s">
        <v>43</v>
      </c>
      <c r="H1006" s="57" t="s">
        <v>701</v>
      </c>
      <c r="I1006" s="57" t="s">
        <v>849</v>
      </c>
      <c r="J1006" s="57" t="s">
        <v>978</v>
      </c>
      <c r="K1006" s="57">
        <v>26536</v>
      </c>
      <c r="L1006" s="57" t="s">
        <v>673</v>
      </c>
      <c r="M1006" s="57">
        <v>1</v>
      </c>
      <c r="N1006" s="82" t="s">
        <v>56</v>
      </c>
      <c r="O1006" s="57" t="str">
        <f>IF(ISERROR(VLOOKUP(K1006, 'Catálogo VRAI'!A$1:A$1000,1, FALSE)),"No","Sí")</f>
        <v>Sí</v>
      </c>
      <c r="P1006" s="57" t="s">
        <v>56</v>
      </c>
      <c r="Q1006" s="89">
        <v>40</v>
      </c>
      <c r="R1006" s="88">
        <v>5</v>
      </c>
    </row>
    <row r="1007" spans="1:19">
      <c r="A1007" s="57">
        <v>68</v>
      </c>
      <c r="B1007" s="58">
        <f>VLOOKUP($A1007,Sheet1!$A$1:$C$95,3,FALSE)</f>
        <v>45273.659166666701</v>
      </c>
      <c r="C1007" s="57" t="s">
        <v>971</v>
      </c>
      <c r="D1007" s="57" t="s">
        <v>972</v>
      </c>
      <c r="E1007" s="57" t="s">
        <v>973</v>
      </c>
      <c r="F1007" s="57" t="s">
        <v>974</v>
      </c>
      <c r="G1007" s="57" t="s">
        <v>43</v>
      </c>
      <c r="H1007" s="57" t="s">
        <v>701</v>
      </c>
      <c r="I1007" s="57" t="s">
        <v>846</v>
      </c>
      <c r="J1007" s="57" t="s">
        <v>979</v>
      </c>
      <c r="K1007" s="57">
        <v>28091</v>
      </c>
      <c r="L1007" s="57" t="s">
        <v>188</v>
      </c>
      <c r="M1007" s="57">
        <v>1</v>
      </c>
      <c r="N1007" s="82" t="s">
        <v>2771</v>
      </c>
      <c r="O1007" s="57" t="str">
        <f>IF(ISERROR(VLOOKUP(K1007, 'Catálogo VRAI'!A$1:A$1000,1, FALSE)),"No","Sí")</f>
        <v>Sí</v>
      </c>
      <c r="P1007" s="57" t="s">
        <v>56</v>
      </c>
      <c r="Q1007" s="89">
        <v>40</v>
      </c>
      <c r="R1007" s="88">
        <v>6</v>
      </c>
    </row>
    <row r="1008" spans="1:19">
      <c r="A1008" s="57">
        <v>68</v>
      </c>
      <c r="B1008" s="58">
        <f>VLOOKUP($A1008,Sheet1!$A$1:$C$95,3,FALSE)</f>
        <v>45273.659166666701</v>
      </c>
      <c r="C1008" s="57" t="s">
        <v>971</v>
      </c>
      <c r="D1008" s="57" t="s">
        <v>972</v>
      </c>
      <c r="E1008" s="57" t="s">
        <v>973</v>
      </c>
      <c r="F1008" s="57" t="s">
        <v>974</v>
      </c>
      <c r="G1008" s="57" t="s">
        <v>43</v>
      </c>
      <c r="H1008" s="57" t="s">
        <v>701</v>
      </c>
      <c r="I1008" s="57" t="s">
        <v>742</v>
      </c>
      <c r="J1008" s="57" t="s">
        <v>980</v>
      </c>
      <c r="K1008" s="57">
        <v>29984</v>
      </c>
      <c r="L1008" s="57" t="s">
        <v>981</v>
      </c>
      <c r="M1008" s="57">
        <v>1</v>
      </c>
      <c r="N1008" s="82" t="s">
        <v>56</v>
      </c>
      <c r="O1008" s="57" t="str">
        <f>IF(ISERROR(VLOOKUP(K1008, 'Catálogo VRAI'!A$1:A$1000,1, FALSE)),"No","Sí")</f>
        <v>Sí</v>
      </c>
      <c r="P1008" s="57" t="s">
        <v>56</v>
      </c>
      <c r="Q1008" s="89">
        <v>40</v>
      </c>
      <c r="R1008" s="88">
        <v>7</v>
      </c>
    </row>
    <row r="1009" spans="1:18">
      <c r="A1009" s="57">
        <v>68</v>
      </c>
      <c r="B1009" s="58">
        <f>VLOOKUP($A1009,Sheet1!$A$1:$C$95,3,FALSE)</f>
        <v>45273.659166666701</v>
      </c>
      <c r="C1009" s="57" t="s">
        <v>971</v>
      </c>
      <c r="D1009" s="57" t="s">
        <v>972</v>
      </c>
      <c r="E1009" s="57" t="s">
        <v>973</v>
      </c>
      <c r="F1009" s="57" t="s">
        <v>974</v>
      </c>
      <c r="G1009" s="57" t="s">
        <v>43</v>
      </c>
      <c r="H1009" s="57" t="s">
        <v>701</v>
      </c>
      <c r="I1009" s="57" t="s">
        <v>727</v>
      </c>
      <c r="J1009" s="57" t="s">
        <v>982</v>
      </c>
      <c r="K1009" s="57">
        <v>14175</v>
      </c>
      <c r="L1009" s="57" t="s">
        <v>60</v>
      </c>
      <c r="M1009" s="57">
        <v>2</v>
      </c>
      <c r="N1009" s="82" t="s">
        <v>56</v>
      </c>
      <c r="O1009" s="57" t="str">
        <f>IF(ISERROR(VLOOKUP(K1009, 'Catálogo VRAI'!A$1:A$1000,1, FALSE)),"No","Sí")</f>
        <v>Sí</v>
      </c>
      <c r="P1009" s="57" t="s">
        <v>56</v>
      </c>
      <c r="Q1009" s="89">
        <v>40</v>
      </c>
      <c r="R1009" s="88">
        <v>8</v>
      </c>
    </row>
    <row r="1010" spans="1:18">
      <c r="A1010" s="57">
        <v>69</v>
      </c>
      <c r="B1010" s="58">
        <f>VLOOKUP($A1010,Sheet1!$A$1:$C$95,3,FALSE)</f>
        <v>45273.681898148097</v>
      </c>
      <c r="C1010" s="57" t="s">
        <v>983</v>
      </c>
      <c r="D1010" s="57" t="s">
        <v>984</v>
      </c>
      <c r="E1010" s="57" t="s">
        <v>985</v>
      </c>
      <c r="F1010" s="57" t="s">
        <v>986</v>
      </c>
      <c r="G1010" s="57" t="s">
        <v>114</v>
      </c>
      <c r="H1010" s="57" t="s">
        <v>886</v>
      </c>
      <c r="I1010" s="57" t="s">
        <v>846</v>
      </c>
      <c r="J1010" s="57" t="s">
        <v>987</v>
      </c>
      <c r="K1010" s="157">
        <v>10173</v>
      </c>
      <c r="L1010" s="57" t="s">
        <v>244</v>
      </c>
      <c r="M1010" s="57">
        <v>1</v>
      </c>
      <c r="N1010" s="82" t="s">
        <v>56</v>
      </c>
      <c r="O1010" s="57" t="str">
        <f>IF(ISERROR(VLOOKUP(K1010, 'Catálogo VRAI'!A$1:A$1000,1, FALSE)),"No","Sí")</f>
        <v>Sí</v>
      </c>
      <c r="P1010" s="57" t="s">
        <v>47</v>
      </c>
      <c r="Q1010" s="89">
        <v>50</v>
      </c>
      <c r="R1010" s="88">
        <v>1</v>
      </c>
    </row>
    <row r="1011" spans="1:18">
      <c r="A1011" s="57">
        <v>69</v>
      </c>
      <c r="B1011" s="58">
        <f>VLOOKUP($A1011,Sheet1!$A$1:$C$95,3,FALSE)</f>
        <v>45273.681898148097</v>
      </c>
      <c r="C1011" s="57" t="s">
        <v>983</v>
      </c>
      <c r="D1011" s="57" t="s">
        <v>984</v>
      </c>
      <c r="E1011" s="57" t="s">
        <v>985</v>
      </c>
      <c r="F1011" s="57" t="s">
        <v>986</v>
      </c>
      <c r="G1011" s="57" t="s">
        <v>114</v>
      </c>
      <c r="H1011" s="57" t="s">
        <v>886</v>
      </c>
      <c r="I1011" s="57" t="s">
        <v>846</v>
      </c>
      <c r="J1011" s="57" t="s">
        <v>847</v>
      </c>
      <c r="K1011" s="57">
        <v>10811</v>
      </c>
      <c r="L1011" s="57" t="s">
        <v>848</v>
      </c>
      <c r="M1011" s="57">
        <v>1</v>
      </c>
      <c r="N1011" s="82" t="s">
        <v>47</v>
      </c>
      <c r="O1011" s="57" t="str">
        <f>IF(ISERROR(VLOOKUP(K1011, 'Catálogo VRAI'!A$1:A$1000,1, FALSE)),"No","Sí")</f>
        <v>Sí</v>
      </c>
      <c r="P1011" s="57" t="s">
        <v>56</v>
      </c>
      <c r="Q1011" s="89">
        <v>50</v>
      </c>
      <c r="R1011" s="88">
        <v>2</v>
      </c>
    </row>
    <row r="1012" spans="1:18">
      <c r="A1012" s="57">
        <v>69</v>
      </c>
      <c r="B1012" s="58">
        <f>VLOOKUP($A1012,Sheet1!$A$1:$C$95,3,FALSE)</f>
        <v>45273.681898148097</v>
      </c>
      <c r="C1012" s="57" t="s">
        <v>983</v>
      </c>
      <c r="D1012" s="57" t="s">
        <v>984</v>
      </c>
      <c r="E1012" s="57" t="s">
        <v>985</v>
      </c>
      <c r="F1012" s="57" t="s">
        <v>986</v>
      </c>
      <c r="G1012" s="57" t="s">
        <v>114</v>
      </c>
      <c r="H1012" s="57" t="s">
        <v>886</v>
      </c>
      <c r="I1012" s="57" t="s">
        <v>846</v>
      </c>
      <c r="J1012" s="57" t="s">
        <v>891</v>
      </c>
      <c r="K1012" s="57">
        <v>21434</v>
      </c>
      <c r="L1012" s="57" t="s">
        <v>892</v>
      </c>
      <c r="M1012" s="57">
        <v>1</v>
      </c>
      <c r="N1012" s="82" t="s">
        <v>47</v>
      </c>
      <c r="O1012" s="57" t="str">
        <f>IF(ISERROR(VLOOKUP(K1012, 'Catálogo VRAI'!A$1:A$1000,1, FALSE)),"No","Sí")</f>
        <v>Sí</v>
      </c>
      <c r="P1012" s="57" t="s">
        <v>56</v>
      </c>
      <c r="Q1012" s="89">
        <v>50</v>
      </c>
      <c r="R1012" s="88">
        <v>3</v>
      </c>
    </row>
    <row r="1013" spans="1:18">
      <c r="A1013" s="57">
        <v>69</v>
      </c>
      <c r="B1013" s="58">
        <f>VLOOKUP($A1013,Sheet1!$A$1:$C$95,3,FALSE)</f>
        <v>45273.681898148097</v>
      </c>
      <c r="C1013" s="57" t="s">
        <v>983</v>
      </c>
      <c r="D1013" s="57" t="s">
        <v>984</v>
      </c>
      <c r="E1013" s="57" t="s">
        <v>985</v>
      </c>
      <c r="F1013" s="57" t="s">
        <v>986</v>
      </c>
      <c r="G1013" s="57" t="s">
        <v>114</v>
      </c>
      <c r="H1013" s="57" t="s">
        <v>886</v>
      </c>
      <c r="I1013" s="57" t="s">
        <v>846</v>
      </c>
      <c r="J1013" s="57" t="s">
        <v>154</v>
      </c>
      <c r="K1013" s="57">
        <v>25209</v>
      </c>
      <c r="L1013" s="57" t="s">
        <v>155</v>
      </c>
      <c r="M1013" s="57">
        <v>1</v>
      </c>
      <c r="N1013" s="82" t="s">
        <v>2771</v>
      </c>
      <c r="O1013" s="57" t="str">
        <f>IF(ISERROR(VLOOKUP(K1013, 'Catálogo VRAI'!A$1:A$1000,1, FALSE)),"No","Sí")</f>
        <v>Sí</v>
      </c>
      <c r="P1013" s="57" t="s">
        <v>56</v>
      </c>
      <c r="Q1013" s="89">
        <v>50</v>
      </c>
      <c r="R1013" s="88">
        <v>4</v>
      </c>
    </row>
    <row r="1014" spans="1:18">
      <c r="A1014" s="57">
        <v>69</v>
      </c>
      <c r="B1014" s="58">
        <f>VLOOKUP($A1014,Sheet1!$A$1:$C$95,3,FALSE)</f>
        <v>45273.681898148097</v>
      </c>
      <c r="C1014" s="57" t="s">
        <v>983</v>
      </c>
      <c r="D1014" s="57" t="s">
        <v>984</v>
      </c>
      <c r="E1014" s="57" t="s">
        <v>985</v>
      </c>
      <c r="F1014" s="57" t="s">
        <v>986</v>
      </c>
      <c r="G1014" s="57" t="s">
        <v>114</v>
      </c>
      <c r="H1014" s="57" t="s">
        <v>886</v>
      </c>
      <c r="I1014" s="57" t="s">
        <v>849</v>
      </c>
      <c r="J1014" s="57" t="s">
        <v>988</v>
      </c>
      <c r="K1014" s="57">
        <v>28256</v>
      </c>
      <c r="L1014" s="57" t="s">
        <v>989</v>
      </c>
      <c r="M1014" s="57">
        <v>1</v>
      </c>
      <c r="N1014" s="82" t="s">
        <v>56</v>
      </c>
      <c r="O1014" s="57" t="str">
        <f>IF(ISERROR(VLOOKUP(K1014, 'Catálogo VRAI'!A$1:A$1000,1, FALSE)),"No","Sí")</f>
        <v>Sí</v>
      </c>
      <c r="P1014" s="57" t="s">
        <v>56</v>
      </c>
      <c r="Q1014" s="89">
        <v>50</v>
      </c>
      <c r="R1014" s="88">
        <v>5</v>
      </c>
    </row>
    <row r="1015" spans="1:18">
      <c r="A1015" s="57">
        <v>69</v>
      </c>
      <c r="B1015" s="58">
        <f>VLOOKUP($A1015,Sheet1!$A$1:$C$95,3,FALSE)</f>
        <v>45273.681898148097</v>
      </c>
      <c r="C1015" s="57" t="s">
        <v>983</v>
      </c>
      <c r="D1015" s="57" t="s">
        <v>984</v>
      </c>
      <c r="E1015" s="57" t="s">
        <v>985</v>
      </c>
      <c r="F1015" s="57" t="s">
        <v>986</v>
      </c>
      <c r="G1015" s="57" t="s">
        <v>114</v>
      </c>
      <c r="H1015" s="57" t="s">
        <v>886</v>
      </c>
      <c r="I1015" s="57" t="s">
        <v>178</v>
      </c>
      <c r="J1015" s="57" t="s">
        <v>404</v>
      </c>
      <c r="K1015" s="57">
        <v>14093</v>
      </c>
      <c r="L1015" s="57" t="s">
        <v>165</v>
      </c>
      <c r="M1015" s="57">
        <v>1</v>
      </c>
      <c r="N1015" s="82" t="s">
        <v>47</v>
      </c>
      <c r="O1015" s="57" t="str">
        <f>IF(ISERROR(VLOOKUP(K1015, 'Catálogo VRAI'!A$1:A$1000,1, FALSE)),"No","Sí")</f>
        <v>Sí</v>
      </c>
      <c r="P1015" s="57" t="s">
        <v>56</v>
      </c>
      <c r="Q1015" s="89">
        <v>50</v>
      </c>
      <c r="R1015" s="88">
        <v>6</v>
      </c>
    </row>
    <row r="1016" spans="1:18">
      <c r="A1016" s="57">
        <v>69</v>
      </c>
      <c r="B1016" s="58">
        <f>VLOOKUP($A1016,Sheet1!$A$1:$C$95,3,FALSE)</f>
        <v>45273.681898148097</v>
      </c>
      <c r="C1016" s="57" t="s">
        <v>983</v>
      </c>
      <c r="D1016" s="57" t="s">
        <v>984</v>
      </c>
      <c r="E1016" s="57" t="s">
        <v>985</v>
      </c>
      <c r="F1016" s="57" t="s">
        <v>986</v>
      </c>
      <c r="G1016" s="57" t="s">
        <v>114</v>
      </c>
      <c r="H1016" s="57" t="s">
        <v>886</v>
      </c>
      <c r="I1016" s="57" t="s">
        <v>808</v>
      </c>
      <c r="J1016" s="57" t="s">
        <v>990</v>
      </c>
      <c r="K1016" s="57">
        <v>15063</v>
      </c>
      <c r="L1016" s="57" t="s">
        <v>991</v>
      </c>
      <c r="M1016" s="57">
        <v>1</v>
      </c>
      <c r="N1016" s="82" t="s">
        <v>56</v>
      </c>
      <c r="O1016" s="57" t="str">
        <f>IF(ISERROR(VLOOKUP(K1016, 'Catálogo VRAI'!A$1:A$1000,1, FALSE)),"No","Sí")</f>
        <v>Sí</v>
      </c>
      <c r="P1016" s="57" t="s">
        <v>56</v>
      </c>
      <c r="Q1016" s="89">
        <v>50</v>
      </c>
      <c r="R1016" s="88">
        <v>7</v>
      </c>
    </row>
    <row r="1017" spans="1:18">
      <c r="A1017" s="57">
        <v>69</v>
      </c>
      <c r="B1017" s="58">
        <f>VLOOKUP($A1017,Sheet1!$A$1:$C$95,3,FALSE)</f>
        <v>45273.681898148097</v>
      </c>
      <c r="C1017" s="57" t="s">
        <v>983</v>
      </c>
      <c r="D1017" s="57" t="s">
        <v>984</v>
      </c>
      <c r="E1017" s="57" t="s">
        <v>985</v>
      </c>
      <c r="F1017" s="57" t="s">
        <v>986</v>
      </c>
      <c r="G1017" s="57" t="s">
        <v>114</v>
      </c>
      <c r="H1017" s="57" t="s">
        <v>886</v>
      </c>
      <c r="I1017" s="57" t="s">
        <v>846</v>
      </c>
      <c r="J1017" s="57" t="s">
        <v>992</v>
      </c>
      <c r="K1017" s="57">
        <v>25208</v>
      </c>
      <c r="L1017" s="57" t="s">
        <v>125</v>
      </c>
      <c r="M1017" s="57">
        <v>1</v>
      </c>
      <c r="N1017" s="82" t="s">
        <v>2767</v>
      </c>
      <c r="O1017" s="57" t="str">
        <f>IF(ISERROR(VLOOKUP(K1017, 'Catálogo VRAI'!A$1:A$1000,1, FALSE)),"No","Sí")</f>
        <v>No</v>
      </c>
      <c r="P1017" s="57" t="s">
        <v>56</v>
      </c>
      <c r="Q1017" s="89">
        <v>50</v>
      </c>
      <c r="R1017" s="88">
        <v>8</v>
      </c>
    </row>
    <row r="1018" spans="1:18">
      <c r="A1018" s="57">
        <v>69</v>
      </c>
      <c r="B1018" s="58">
        <f>VLOOKUP($A1018,Sheet1!$A$1:$C$95,3,FALSE)</f>
        <v>45273.681898148097</v>
      </c>
      <c r="C1018" s="57" t="s">
        <v>983</v>
      </c>
      <c r="D1018" s="57" t="s">
        <v>984</v>
      </c>
      <c r="E1018" s="57" t="s">
        <v>985</v>
      </c>
      <c r="F1018" s="57" t="s">
        <v>986</v>
      </c>
      <c r="G1018" s="57" t="s">
        <v>114</v>
      </c>
      <c r="H1018" s="57" t="s">
        <v>886</v>
      </c>
      <c r="I1018" s="57" t="s">
        <v>776</v>
      </c>
      <c r="J1018" s="57" t="s">
        <v>993</v>
      </c>
      <c r="K1018" s="57">
        <v>19696</v>
      </c>
      <c r="L1018" s="57" t="s">
        <v>994</v>
      </c>
      <c r="M1018" s="57">
        <v>1</v>
      </c>
      <c r="N1018" s="82" t="s">
        <v>2770</v>
      </c>
      <c r="O1018" s="57" t="str">
        <f>IF(ISERROR(VLOOKUP(K1018, 'Catálogo VRAI'!A$1:A$1000,1, FALSE)),"No","Sí")</f>
        <v>No</v>
      </c>
      <c r="P1018" s="57" t="s">
        <v>56</v>
      </c>
      <c r="Q1018" s="89">
        <v>50</v>
      </c>
      <c r="R1018" s="88">
        <v>9</v>
      </c>
    </row>
    <row r="1019" spans="1:18">
      <c r="A1019" s="57">
        <v>70</v>
      </c>
      <c r="B1019" s="58">
        <f>VLOOKUP($A1019,Sheet1!$A$1:$C$95,3,FALSE)</f>
        <v>45273.682060185201</v>
      </c>
      <c r="C1019" s="57" t="s">
        <v>995</v>
      </c>
      <c r="D1019" s="57" t="s">
        <v>996</v>
      </c>
      <c r="E1019" s="57" t="s">
        <v>997</v>
      </c>
      <c r="F1019" s="57" t="s">
        <v>998</v>
      </c>
      <c r="G1019" s="57" t="s">
        <v>231</v>
      </c>
      <c r="H1019" s="57" t="s">
        <v>550</v>
      </c>
      <c r="I1019" s="57" t="s">
        <v>890</v>
      </c>
      <c r="J1019" s="57" t="s">
        <v>999</v>
      </c>
      <c r="K1019" s="57">
        <v>13860</v>
      </c>
      <c r="L1019" s="57" t="s">
        <v>309</v>
      </c>
      <c r="M1019" s="57">
        <v>1</v>
      </c>
      <c r="N1019" s="82" t="s">
        <v>56</v>
      </c>
      <c r="O1019" s="57" t="str">
        <f>IF(ISERROR(VLOOKUP(K1019, 'Catálogo VRAI'!A$1:A$1000,1, FALSE)),"No","Sí")</f>
        <v>Sí</v>
      </c>
      <c r="P1019" s="57" t="s">
        <v>47</v>
      </c>
      <c r="Q1019" s="89">
        <v>40</v>
      </c>
      <c r="R1019" s="88">
        <v>1</v>
      </c>
    </row>
    <row r="1020" spans="1:18">
      <c r="A1020" s="57">
        <v>70</v>
      </c>
      <c r="B1020" s="58">
        <f>VLOOKUP($A1020,Sheet1!$A$1:$C$95,3,FALSE)</f>
        <v>45273.682060185201</v>
      </c>
      <c r="C1020" s="57" t="s">
        <v>995</v>
      </c>
      <c r="D1020" s="57" t="s">
        <v>996</v>
      </c>
      <c r="E1020" s="57" t="s">
        <v>997</v>
      </c>
      <c r="F1020" s="57" t="s">
        <v>998</v>
      </c>
      <c r="G1020" s="57" t="s">
        <v>231</v>
      </c>
      <c r="H1020" s="57" t="s">
        <v>550</v>
      </c>
      <c r="I1020" s="57" t="s">
        <v>890</v>
      </c>
      <c r="J1020" s="57" t="s">
        <v>1000</v>
      </c>
      <c r="K1020" s="57">
        <v>13870</v>
      </c>
      <c r="L1020" s="57" t="s">
        <v>1001</v>
      </c>
      <c r="M1020" s="57">
        <v>1</v>
      </c>
      <c r="N1020" s="82" t="s">
        <v>47</v>
      </c>
      <c r="O1020" s="57" t="str">
        <f>IF(ISERROR(VLOOKUP(K1020, 'Catálogo VRAI'!A$1:A$1000,1, FALSE)),"No","Sí")</f>
        <v>Sí</v>
      </c>
      <c r="P1020" s="57" t="s">
        <v>47</v>
      </c>
      <c r="Q1020" s="89">
        <v>40</v>
      </c>
      <c r="R1020" s="88">
        <v>2</v>
      </c>
    </row>
    <row r="1021" spans="1:18">
      <c r="A1021" s="57">
        <v>70</v>
      </c>
      <c r="B1021" s="58">
        <f>VLOOKUP($A1021,Sheet1!$A$1:$C$95,3,FALSE)</f>
        <v>45273.682060185201</v>
      </c>
      <c r="C1021" s="57" t="s">
        <v>995</v>
      </c>
      <c r="D1021" s="57" t="s">
        <v>996</v>
      </c>
      <c r="E1021" s="57" t="s">
        <v>997</v>
      </c>
      <c r="F1021" s="57" t="s">
        <v>998</v>
      </c>
      <c r="G1021" s="57" t="s">
        <v>231</v>
      </c>
      <c r="H1021" s="57" t="s">
        <v>550</v>
      </c>
      <c r="I1021" s="57" t="s">
        <v>890</v>
      </c>
      <c r="J1021" s="57" t="s">
        <v>1002</v>
      </c>
      <c r="K1021" s="57">
        <v>14037</v>
      </c>
      <c r="L1021" s="57" t="s">
        <v>487</v>
      </c>
      <c r="M1021" s="57">
        <v>1</v>
      </c>
      <c r="N1021" s="82" t="s">
        <v>56</v>
      </c>
      <c r="O1021" s="57" t="str">
        <f>IF(ISERROR(VLOOKUP(K1021, 'Catálogo VRAI'!A$1:A$1000,1, FALSE)),"No","Sí")</f>
        <v>Sí</v>
      </c>
      <c r="P1021" s="57" t="s">
        <v>47</v>
      </c>
      <c r="Q1021" s="89">
        <v>40</v>
      </c>
      <c r="R1021" s="88">
        <v>3</v>
      </c>
    </row>
    <row r="1022" spans="1:18">
      <c r="A1022" s="57">
        <v>70</v>
      </c>
      <c r="B1022" s="58">
        <f>VLOOKUP($A1022,Sheet1!$A$1:$C$95,3,FALSE)</f>
        <v>45273.682060185201</v>
      </c>
      <c r="C1022" s="57" t="s">
        <v>995</v>
      </c>
      <c r="D1022" s="57" t="s">
        <v>996</v>
      </c>
      <c r="E1022" s="57" t="s">
        <v>997</v>
      </c>
      <c r="F1022" s="57" t="s">
        <v>998</v>
      </c>
      <c r="G1022" s="57" t="s">
        <v>231</v>
      </c>
      <c r="H1022" s="57" t="s">
        <v>550</v>
      </c>
      <c r="I1022" s="57" t="s">
        <v>890</v>
      </c>
      <c r="J1022" s="57" t="s">
        <v>1004</v>
      </c>
      <c r="K1022" s="57">
        <v>10065</v>
      </c>
      <c r="L1022" s="57" t="s">
        <v>1005</v>
      </c>
      <c r="M1022" s="57">
        <v>1</v>
      </c>
      <c r="N1022" s="82" t="s">
        <v>47</v>
      </c>
      <c r="O1022" s="57" t="str">
        <f>IF(ISERROR(VLOOKUP(K1022, 'Catálogo VRAI'!A$1:A$1000,1, FALSE)),"No","Sí")</f>
        <v>Sí</v>
      </c>
      <c r="P1022" s="57" t="s">
        <v>47</v>
      </c>
      <c r="Q1022" s="89">
        <v>40</v>
      </c>
      <c r="R1022" s="88">
        <v>4</v>
      </c>
    </row>
    <row r="1023" spans="1:18">
      <c r="A1023" s="57">
        <v>70</v>
      </c>
      <c r="B1023" s="58">
        <f>VLOOKUP($A1023,Sheet1!$A$1:$C$95,3,FALSE)</f>
        <v>45273.682060185201</v>
      </c>
      <c r="C1023" s="57" t="s">
        <v>995</v>
      </c>
      <c r="D1023" s="57" t="s">
        <v>996</v>
      </c>
      <c r="E1023" s="57" t="s">
        <v>997</v>
      </c>
      <c r="F1023" s="57" t="s">
        <v>998</v>
      </c>
      <c r="G1023" s="57" t="s">
        <v>231</v>
      </c>
      <c r="H1023" s="57" t="s">
        <v>550</v>
      </c>
      <c r="I1023" s="57" t="s">
        <v>890</v>
      </c>
      <c r="J1023" s="57" t="s">
        <v>488</v>
      </c>
      <c r="K1023" s="57">
        <v>17301</v>
      </c>
      <c r="L1023" s="57" t="s">
        <v>489</v>
      </c>
      <c r="M1023" s="57">
        <v>1</v>
      </c>
      <c r="N1023" s="82" t="s">
        <v>56</v>
      </c>
      <c r="O1023" s="57" t="str">
        <f>IF(ISERROR(VLOOKUP(K1023, 'Catálogo VRAI'!A$1:A$1000,1, FALSE)),"No","Sí")</f>
        <v>Sí</v>
      </c>
      <c r="P1023" s="57" t="s">
        <v>56</v>
      </c>
      <c r="Q1023" s="89">
        <v>40</v>
      </c>
      <c r="R1023" s="88">
        <v>5</v>
      </c>
    </row>
    <row r="1024" spans="1:18">
      <c r="A1024" s="57">
        <v>70</v>
      </c>
      <c r="B1024" s="58">
        <f>VLOOKUP($A1024,Sheet1!$A$1:$C$95,3,FALSE)</f>
        <v>45273.682060185201</v>
      </c>
      <c r="C1024" s="57" t="s">
        <v>995</v>
      </c>
      <c r="D1024" s="57" t="s">
        <v>996</v>
      </c>
      <c r="E1024" s="57" t="s">
        <v>997</v>
      </c>
      <c r="F1024" s="57" t="s">
        <v>998</v>
      </c>
      <c r="G1024" s="57" t="s">
        <v>231</v>
      </c>
      <c r="H1024" s="57" t="s">
        <v>550</v>
      </c>
      <c r="I1024" s="57" t="s">
        <v>890</v>
      </c>
      <c r="J1024" s="57" t="s">
        <v>1006</v>
      </c>
      <c r="K1024" s="57">
        <v>17598</v>
      </c>
      <c r="L1024" s="57" t="s">
        <v>1007</v>
      </c>
      <c r="M1024" s="57">
        <v>1</v>
      </c>
      <c r="N1024" s="82" t="s">
        <v>2771</v>
      </c>
      <c r="O1024" s="57" t="str">
        <f>IF(ISERROR(VLOOKUP(K1024, 'Catálogo VRAI'!A$1:A$1000,1, FALSE)),"No","Sí")</f>
        <v>Sí</v>
      </c>
      <c r="P1024" s="57" t="s">
        <v>56</v>
      </c>
      <c r="Q1024" s="89">
        <v>40</v>
      </c>
      <c r="R1024" s="88">
        <v>6</v>
      </c>
    </row>
    <row r="1025" spans="1:19">
      <c r="A1025" s="57">
        <v>71</v>
      </c>
      <c r="B1025" s="58">
        <f>VLOOKUP($A1025,Sheet1!$A$1:$C$95,3,FALSE)</f>
        <v>45273.6820717593</v>
      </c>
      <c r="C1025" s="57" t="s">
        <v>1008</v>
      </c>
      <c r="D1025" s="57" t="s">
        <v>1009</v>
      </c>
      <c r="E1025" s="57" t="s">
        <v>1010</v>
      </c>
      <c r="F1025" s="57" t="s">
        <v>1011</v>
      </c>
      <c r="G1025" s="57" t="s">
        <v>231</v>
      </c>
      <c r="H1025" s="57" t="s">
        <v>550</v>
      </c>
      <c r="I1025" s="57" t="s">
        <v>890</v>
      </c>
      <c r="J1025" s="57" t="s">
        <v>1012</v>
      </c>
      <c r="K1025" s="57">
        <v>13860</v>
      </c>
      <c r="L1025" s="57" t="s">
        <v>309</v>
      </c>
      <c r="M1025" s="57">
        <v>1</v>
      </c>
      <c r="N1025" s="82" t="s">
        <v>56</v>
      </c>
      <c r="O1025" s="57" t="str">
        <f>IF(ISERROR(VLOOKUP(K1025, 'Catálogo VRAI'!A$1:A$1000,1, FALSE)),"No","Sí")</f>
        <v>Sí</v>
      </c>
      <c r="P1025" s="57" t="s">
        <v>47</v>
      </c>
      <c r="Q1025" s="89">
        <v>40</v>
      </c>
      <c r="R1025" s="88">
        <v>1</v>
      </c>
    </row>
    <row r="1026" spans="1:19">
      <c r="A1026" s="57">
        <v>71</v>
      </c>
      <c r="B1026" s="58">
        <f>VLOOKUP($A1026,Sheet1!$A$1:$C$95,3,FALSE)</f>
        <v>45273.6820717593</v>
      </c>
      <c r="C1026" s="57" t="s">
        <v>1008</v>
      </c>
      <c r="D1026" s="57" t="s">
        <v>1009</v>
      </c>
      <c r="E1026" s="57" t="s">
        <v>1010</v>
      </c>
      <c r="F1026" s="57" t="s">
        <v>1011</v>
      </c>
      <c r="G1026" s="57" t="s">
        <v>231</v>
      </c>
      <c r="H1026" s="57" t="s">
        <v>550</v>
      </c>
      <c r="I1026" s="57" t="s">
        <v>890</v>
      </c>
      <c r="J1026" s="57" t="s">
        <v>1013</v>
      </c>
      <c r="K1026" s="57">
        <v>13870</v>
      </c>
      <c r="L1026" s="57" t="s">
        <v>1001</v>
      </c>
      <c r="M1026" s="57">
        <v>1</v>
      </c>
      <c r="N1026" s="82" t="s">
        <v>47</v>
      </c>
      <c r="O1026" s="57" t="str">
        <f>IF(ISERROR(VLOOKUP(K1026, 'Catálogo VRAI'!A$1:A$1000,1, FALSE)),"No","Sí")</f>
        <v>Sí</v>
      </c>
      <c r="P1026" s="57" t="s">
        <v>47</v>
      </c>
      <c r="Q1026" s="89">
        <v>40</v>
      </c>
      <c r="R1026" s="123">
        <v>2</v>
      </c>
      <c r="S1026" s="54"/>
    </row>
    <row r="1027" spans="1:19">
      <c r="A1027" s="57">
        <v>71</v>
      </c>
      <c r="B1027" s="58">
        <f>VLOOKUP($A1027,Sheet1!$A$1:$C$95,3,FALSE)</f>
        <v>45273.6820717593</v>
      </c>
      <c r="C1027" s="57" t="s">
        <v>1008</v>
      </c>
      <c r="D1027" s="57" t="s">
        <v>1009</v>
      </c>
      <c r="E1027" s="57" t="s">
        <v>1010</v>
      </c>
      <c r="F1027" s="57" t="s">
        <v>1011</v>
      </c>
      <c r="G1027" s="57" t="s">
        <v>231</v>
      </c>
      <c r="H1027" s="57" t="s">
        <v>550</v>
      </c>
      <c r="I1027" s="57" t="s">
        <v>890</v>
      </c>
      <c r="J1027" s="57" t="s">
        <v>919</v>
      </c>
      <c r="K1027" s="57">
        <v>14037</v>
      </c>
      <c r="L1027" s="57" t="s">
        <v>487</v>
      </c>
      <c r="M1027" s="57">
        <v>1</v>
      </c>
      <c r="N1027" s="82" t="s">
        <v>56</v>
      </c>
      <c r="O1027" s="57" t="str">
        <f>IF(ISERROR(VLOOKUP(K1027, 'Catálogo VRAI'!A$1:A$1000,1, FALSE)),"No","Sí")</f>
        <v>Sí</v>
      </c>
      <c r="P1027" s="57" t="s">
        <v>47</v>
      </c>
      <c r="Q1027" s="89">
        <v>40</v>
      </c>
      <c r="R1027" s="88">
        <v>3</v>
      </c>
    </row>
    <row r="1028" spans="1:19">
      <c r="A1028" s="57">
        <v>71</v>
      </c>
      <c r="B1028" s="58">
        <f>VLOOKUP($A1028,Sheet1!$A$1:$C$95,3,FALSE)</f>
        <v>45273.6820717593</v>
      </c>
      <c r="C1028" s="57" t="s">
        <v>1008</v>
      </c>
      <c r="D1028" s="57" t="s">
        <v>1009</v>
      </c>
      <c r="E1028" s="57" t="s">
        <v>1010</v>
      </c>
      <c r="F1028" s="57" t="s">
        <v>1011</v>
      </c>
      <c r="G1028" s="57" t="s">
        <v>231</v>
      </c>
      <c r="H1028" s="57" t="s">
        <v>550</v>
      </c>
      <c r="I1028" s="57" t="s">
        <v>890</v>
      </c>
      <c r="J1028" s="57" t="s">
        <v>1014</v>
      </c>
      <c r="K1028" s="57">
        <v>10065</v>
      </c>
      <c r="L1028" s="57" t="s">
        <v>1005</v>
      </c>
      <c r="M1028" s="57">
        <v>1</v>
      </c>
      <c r="N1028" s="82" t="s">
        <v>47</v>
      </c>
      <c r="O1028" s="57" t="str">
        <f>IF(ISERROR(VLOOKUP(K1028, 'Catálogo VRAI'!A$1:A$1000,1, FALSE)),"No","Sí")</f>
        <v>Sí</v>
      </c>
      <c r="P1028" s="57" t="s">
        <v>47</v>
      </c>
      <c r="Q1028" s="89">
        <v>40</v>
      </c>
      <c r="R1028" s="88">
        <v>4</v>
      </c>
    </row>
    <row r="1029" spans="1:19">
      <c r="A1029" s="57">
        <v>71</v>
      </c>
      <c r="B1029" s="58">
        <f>VLOOKUP($A1029,Sheet1!$A$1:$C$95,3,FALSE)</f>
        <v>45273.6820717593</v>
      </c>
      <c r="C1029" s="57" t="s">
        <v>1008</v>
      </c>
      <c r="D1029" s="57" t="s">
        <v>1009</v>
      </c>
      <c r="E1029" s="57" t="s">
        <v>1010</v>
      </c>
      <c r="F1029" s="57" t="s">
        <v>1011</v>
      </c>
      <c r="G1029" s="57" t="s">
        <v>231</v>
      </c>
      <c r="H1029" s="57" t="s">
        <v>550</v>
      </c>
      <c r="I1029" s="57" t="s">
        <v>890</v>
      </c>
      <c r="J1029" s="57" t="s">
        <v>1015</v>
      </c>
      <c r="K1029" s="57">
        <v>17301</v>
      </c>
      <c r="L1029" s="57" t="s">
        <v>489</v>
      </c>
      <c r="M1029" s="57">
        <v>1</v>
      </c>
      <c r="N1029" s="82" t="s">
        <v>56</v>
      </c>
      <c r="O1029" s="57" t="str">
        <f>IF(ISERROR(VLOOKUP(K1029, 'Catálogo VRAI'!A$1:A$1000,1, FALSE)),"No","Sí")</f>
        <v>Sí</v>
      </c>
      <c r="P1029" s="57" t="s">
        <v>56</v>
      </c>
      <c r="Q1029" s="89">
        <v>40</v>
      </c>
      <c r="R1029" s="88">
        <v>5</v>
      </c>
    </row>
    <row r="1030" spans="1:19">
      <c r="A1030" s="57">
        <v>71</v>
      </c>
      <c r="B1030" s="58">
        <f>VLOOKUP($A1030,Sheet1!$A$1:$C$95,3,FALSE)</f>
        <v>45273.6820717593</v>
      </c>
      <c r="C1030" s="57" t="s">
        <v>1008</v>
      </c>
      <c r="D1030" s="57" t="s">
        <v>1009</v>
      </c>
      <c r="E1030" s="57" t="s">
        <v>1010</v>
      </c>
      <c r="F1030" s="57" t="s">
        <v>1011</v>
      </c>
      <c r="G1030" s="57" t="s">
        <v>231</v>
      </c>
      <c r="H1030" s="57" t="s">
        <v>550</v>
      </c>
      <c r="I1030" s="57" t="s">
        <v>890</v>
      </c>
      <c r="J1030" s="57" t="s">
        <v>1016</v>
      </c>
      <c r="K1030" s="57">
        <v>17598</v>
      </c>
      <c r="L1030" s="57" t="s">
        <v>1007</v>
      </c>
      <c r="M1030" s="57">
        <v>1</v>
      </c>
      <c r="N1030" s="82" t="s">
        <v>2771</v>
      </c>
      <c r="O1030" s="57" t="str">
        <f>IF(ISERROR(VLOOKUP(K1030, 'Catálogo VRAI'!A$1:A$1000,1, FALSE)),"No","Sí")</f>
        <v>Sí</v>
      </c>
      <c r="P1030" s="57" t="s">
        <v>56</v>
      </c>
      <c r="Q1030" s="89">
        <v>40</v>
      </c>
      <c r="R1030" s="88">
        <v>6</v>
      </c>
    </row>
    <row r="1031" spans="1:19">
      <c r="A1031" s="57">
        <v>72</v>
      </c>
      <c r="B1031" s="58">
        <f>VLOOKUP($A1031,Sheet1!$A$1:$C$95,3,FALSE)</f>
        <v>45273.719259259298</v>
      </c>
      <c r="C1031" s="57" t="s">
        <v>1017</v>
      </c>
      <c r="D1031" s="57" t="s">
        <v>1018</v>
      </c>
      <c r="E1031" s="57" t="s">
        <v>1019</v>
      </c>
      <c r="F1031" s="57" t="s">
        <v>1020</v>
      </c>
      <c r="G1031" s="57" t="s">
        <v>231</v>
      </c>
      <c r="H1031" s="57" t="s">
        <v>1021</v>
      </c>
      <c r="I1031" s="57" t="s">
        <v>724</v>
      </c>
      <c r="J1031" s="57" t="s">
        <v>1022</v>
      </c>
      <c r="K1031" s="57">
        <v>13317</v>
      </c>
      <c r="L1031" s="57" t="s">
        <v>1023</v>
      </c>
      <c r="M1031" s="57">
        <v>1</v>
      </c>
      <c r="N1031" s="82" t="s">
        <v>2771</v>
      </c>
      <c r="O1031" s="57" t="str">
        <f>IF(ISERROR(VLOOKUP(K1031, 'Catálogo VRAI'!A$1:A$1000,1, FALSE)),"No","Sí")</f>
        <v>Sí</v>
      </c>
      <c r="P1031" s="57" t="s">
        <v>56</v>
      </c>
      <c r="Q1031" s="89">
        <v>30</v>
      </c>
      <c r="R1031" s="88">
        <v>1</v>
      </c>
    </row>
    <row r="1032" spans="1:19">
      <c r="A1032" s="57">
        <v>72</v>
      </c>
      <c r="B1032" s="58">
        <f>VLOOKUP($A1032,Sheet1!$A$1:$C$95,3,FALSE)</f>
        <v>45273.719259259298</v>
      </c>
      <c r="C1032" s="57" t="s">
        <v>1017</v>
      </c>
      <c r="D1032" s="57" t="s">
        <v>1018</v>
      </c>
      <c r="E1032" s="57" t="s">
        <v>1019</v>
      </c>
      <c r="F1032" s="57" t="s">
        <v>1020</v>
      </c>
      <c r="G1032" s="57" t="s">
        <v>231</v>
      </c>
      <c r="H1032" s="57" t="s">
        <v>1021</v>
      </c>
      <c r="I1032" s="57" t="s">
        <v>724</v>
      </c>
      <c r="J1032" s="57" t="s">
        <v>1024</v>
      </c>
      <c r="K1032" s="57">
        <v>12675</v>
      </c>
      <c r="L1032" s="57" t="s">
        <v>1025</v>
      </c>
      <c r="M1032" s="57">
        <v>2</v>
      </c>
      <c r="N1032" s="82" t="s">
        <v>2770</v>
      </c>
      <c r="O1032" s="57" t="str">
        <f>IF(ISERROR(VLOOKUP(K1032, 'Catálogo VRAI'!A$1:A$1000,1, FALSE)),"No","Sí")</f>
        <v>Sí</v>
      </c>
      <c r="P1032" s="57" t="s">
        <v>56</v>
      </c>
      <c r="Q1032" s="89">
        <v>30</v>
      </c>
      <c r="R1032" s="88">
        <v>2</v>
      </c>
    </row>
    <row r="1033" spans="1:19">
      <c r="A1033" s="57">
        <v>72</v>
      </c>
      <c r="B1033" s="58">
        <f>VLOOKUP($A1033,Sheet1!$A$1:$C$95,3,FALSE)</f>
        <v>45273.719259259298</v>
      </c>
      <c r="C1033" s="57" t="s">
        <v>1017</v>
      </c>
      <c r="D1033" s="57" t="s">
        <v>1018</v>
      </c>
      <c r="E1033" s="57" t="s">
        <v>1019</v>
      </c>
      <c r="F1033" s="57" t="s">
        <v>1020</v>
      </c>
      <c r="G1033" s="57" t="s">
        <v>231</v>
      </c>
      <c r="H1033" s="57" t="s">
        <v>1021</v>
      </c>
      <c r="I1033" s="57" t="s">
        <v>724</v>
      </c>
      <c r="J1033" s="57" t="s">
        <v>1026</v>
      </c>
      <c r="K1033" s="57">
        <v>28512</v>
      </c>
      <c r="L1033" s="57" t="s">
        <v>1027</v>
      </c>
      <c r="M1033" s="57">
        <v>3</v>
      </c>
      <c r="N1033" s="82" t="s">
        <v>2770</v>
      </c>
      <c r="O1033" s="57" t="str">
        <f>IF(ISERROR(VLOOKUP(K1033, 'Catálogo VRAI'!A$1:A$1000,1, FALSE)),"No","Sí")</f>
        <v>Sí</v>
      </c>
      <c r="P1033" s="57" t="s">
        <v>56</v>
      </c>
      <c r="Q1033" s="89">
        <v>30</v>
      </c>
      <c r="R1033" s="88">
        <v>3</v>
      </c>
    </row>
    <row r="1034" spans="1:19">
      <c r="A1034" s="57">
        <v>72</v>
      </c>
      <c r="B1034" s="58">
        <f>VLOOKUP($A1034,Sheet1!$A$1:$C$95,3,FALSE)</f>
        <v>45273.719259259298</v>
      </c>
      <c r="C1034" s="57" t="s">
        <v>1017</v>
      </c>
      <c r="D1034" s="57" t="s">
        <v>1018</v>
      </c>
      <c r="E1034" s="57" t="s">
        <v>1019</v>
      </c>
      <c r="F1034" s="57" t="s">
        <v>1020</v>
      </c>
      <c r="G1034" s="57" t="s">
        <v>231</v>
      </c>
      <c r="H1034" s="57" t="s">
        <v>1021</v>
      </c>
      <c r="I1034" s="57" t="s">
        <v>724</v>
      </c>
      <c r="J1034" s="57" t="s">
        <v>725</v>
      </c>
      <c r="K1034" s="57">
        <v>13425</v>
      </c>
      <c r="L1034" s="57" t="s">
        <v>726</v>
      </c>
      <c r="M1034" s="57">
        <v>5</v>
      </c>
      <c r="N1034" s="82" t="s">
        <v>2771</v>
      </c>
      <c r="O1034" s="57" t="str">
        <f>IF(ISERROR(VLOOKUP(K1034, 'Catálogo VRAI'!A$1:A$1000,1, FALSE)),"No","Sí")</f>
        <v>Sí</v>
      </c>
      <c r="P1034" s="57" t="s">
        <v>56</v>
      </c>
      <c r="Q1034" s="89">
        <v>30</v>
      </c>
      <c r="R1034" s="88">
        <v>4</v>
      </c>
    </row>
    <row r="1035" spans="1:19">
      <c r="A1035" s="57">
        <v>72</v>
      </c>
      <c r="B1035" s="58">
        <f>VLOOKUP($A1035,Sheet1!$A$1:$C$95,3,FALSE)</f>
        <v>45273.719259259298</v>
      </c>
      <c r="C1035" s="57" t="s">
        <v>1017</v>
      </c>
      <c r="D1035" s="57" t="s">
        <v>1018</v>
      </c>
      <c r="E1035" s="57" t="s">
        <v>1019</v>
      </c>
      <c r="F1035" s="57" t="s">
        <v>1020</v>
      </c>
      <c r="G1035" s="57" t="s">
        <v>231</v>
      </c>
      <c r="H1035" s="57" t="s">
        <v>1021</v>
      </c>
      <c r="I1035" s="57" t="s">
        <v>724</v>
      </c>
      <c r="J1035" s="57" t="s">
        <v>1028</v>
      </c>
      <c r="K1035" s="57">
        <v>13414</v>
      </c>
      <c r="L1035" s="57" t="s">
        <v>1029</v>
      </c>
      <c r="M1035" s="57">
        <v>6</v>
      </c>
      <c r="N1035" s="82" t="s">
        <v>2771</v>
      </c>
      <c r="O1035" s="57" t="str">
        <f>IF(ISERROR(VLOOKUP(K1035, 'Catálogo VRAI'!A$1:A$1000,1, FALSE)),"No","Sí")</f>
        <v>Sí</v>
      </c>
      <c r="P1035" s="57" t="s">
        <v>56</v>
      </c>
      <c r="Q1035" s="89">
        <v>30</v>
      </c>
      <c r="R1035" s="88">
        <v>5</v>
      </c>
    </row>
    <row r="1036" spans="1:19">
      <c r="A1036" s="57">
        <v>72</v>
      </c>
      <c r="B1036" s="58">
        <f>VLOOKUP($A1036,Sheet1!$A$1:$C$95,3,FALSE)</f>
        <v>45273.719259259298</v>
      </c>
      <c r="C1036" s="57" t="s">
        <v>1017</v>
      </c>
      <c r="D1036" s="57" t="s">
        <v>1018</v>
      </c>
      <c r="E1036" s="57" t="s">
        <v>1019</v>
      </c>
      <c r="F1036" s="57" t="s">
        <v>1020</v>
      </c>
      <c r="G1036" s="57" t="s">
        <v>231</v>
      </c>
      <c r="H1036" s="57" t="s">
        <v>1021</v>
      </c>
      <c r="I1036" s="57" t="s">
        <v>724</v>
      </c>
      <c r="J1036" s="57" t="s">
        <v>1030</v>
      </c>
      <c r="K1036" s="57">
        <v>21554</v>
      </c>
      <c r="L1036" s="57" t="s">
        <v>1031</v>
      </c>
      <c r="M1036" s="57">
        <v>4</v>
      </c>
      <c r="N1036" s="82" t="s">
        <v>2770</v>
      </c>
      <c r="O1036" s="57" t="str">
        <f>IF(ISERROR(VLOOKUP(K1036, 'Catálogo VRAI'!A$1:A$1000,1, FALSE)),"No","Sí")</f>
        <v>No</v>
      </c>
      <c r="P1036" s="57" t="s">
        <v>56</v>
      </c>
      <c r="Q1036" s="89">
        <v>30</v>
      </c>
      <c r="R1036" s="88">
        <v>6</v>
      </c>
    </row>
    <row r="1037" spans="1:19">
      <c r="A1037" s="57">
        <v>73</v>
      </c>
      <c r="B1037" s="58">
        <f>VLOOKUP($A1037,Sheet1!$A$1:$C$95,3,FALSE)</f>
        <v>45273.721006944397</v>
      </c>
      <c r="C1037" s="57" t="s">
        <v>1032</v>
      </c>
      <c r="D1037" s="57" t="s">
        <v>1018</v>
      </c>
      <c r="E1037" s="57" t="s">
        <v>1033</v>
      </c>
      <c r="F1037" s="57" t="s">
        <v>1034</v>
      </c>
      <c r="G1037" s="57" t="s">
        <v>43</v>
      </c>
      <c r="H1037" s="57" t="s">
        <v>429</v>
      </c>
      <c r="I1037" s="57" t="s">
        <v>178</v>
      </c>
      <c r="J1037" s="57" t="s">
        <v>404</v>
      </c>
      <c r="K1037" s="57">
        <v>14093</v>
      </c>
      <c r="L1037" s="57" t="s">
        <v>165</v>
      </c>
      <c r="M1037" s="57">
        <v>1</v>
      </c>
      <c r="N1037" s="82" t="s">
        <v>47</v>
      </c>
      <c r="O1037" s="57" t="str">
        <f>IF(ISERROR(VLOOKUP(K1037, 'Catálogo VRAI'!A$1:A$1000,1, FALSE)),"No","Sí")</f>
        <v>Sí</v>
      </c>
      <c r="P1037" s="57" t="s">
        <v>47</v>
      </c>
      <c r="Q1037" s="89">
        <v>30</v>
      </c>
      <c r="R1037" s="88">
        <v>1</v>
      </c>
    </row>
    <row r="1038" spans="1:19">
      <c r="A1038" s="57">
        <v>73</v>
      </c>
      <c r="B1038" s="58">
        <f>VLOOKUP($A1038,Sheet1!$A$1:$C$95,3,FALSE)</f>
        <v>45273.721006944397</v>
      </c>
      <c r="C1038" s="57" t="s">
        <v>1032</v>
      </c>
      <c r="D1038" s="57" t="s">
        <v>1018</v>
      </c>
      <c r="E1038" s="57" t="s">
        <v>1033</v>
      </c>
      <c r="F1038" s="57" t="s">
        <v>1034</v>
      </c>
      <c r="G1038" s="57" t="s">
        <v>43</v>
      </c>
      <c r="H1038" s="57" t="s">
        <v>429</v>
      </c>
      <c r="I1038" s="57" t="s">
        <v>1035</v>
      </c>
      <c r="J1038" s="57" t="s">
        <v>1036</v>
      </c>
      <c r="K1038" s="57">
        <v>30486</v>
      </c>
      <c r="L1038" s="57" t="s">
        <v>1037</v>
      </c>
      <c r="M1038" s="57">
        <v>1</v>
      </c>
      <c r="N1038" s="82" t="s">
        <v>2771</v>
      </c>
      <c r="O1038" s="57" t="str">
        <f>IF(ISERROR(VLOOKUP(K1038, 'Catálogo VRAI'!A$1:A$1000,1, FALSE)),"No","Sí")</f>
        <v>Sí</v>
      </c>
      <c r="P1038" s="57" t="s">
        <v>47</v>
      </c>
      <c r="Q1038" s="89">
        <v>30</v>
      </c>
      <c r="R1038" s="88">
        <v>2</v>
      </c>
      <c r="S1038" t="s">
        <v>2801</v>
      </c>
    </row>
    <row r="1039" spans="1:19">
      <c r="A1039" s="57">
        <v>73</v>
      </c>
      <c r="B1039" s="58">
        <f>VLOOKUP($A1039,Sheet1!$A$1:$C$95,3,FALSE)</f>
        <v>45273.721006944397</v>
      </c>
      <c r="C1039" s="57" t="s">
        <v>1032</v>
      </c>
      <c r="D1039" s="57" t="s">
        <v>1018</v>
      </c>
      <c r="E1039" s="57" t="s">
        <v>1033</v>
      </c>
      <c r="F1039" s="57" t="s">
        <v>1034</v>
      </c>
      <c r="G1039" s="57" t="s">
        <v>43</v>
      </c>
      <c r="H1039" s="57" t="s">
        <v>429</v>
      </c>
      <c r="I1039" s="57" t="s">
        <v>846</v>
      </c>
      <c r="J1039" s="57" t="s">
        <v>1038</v>
      </c>
      <c r="K1039" s="57">
        <v>17813</v>
      </c>
      <c r="L1039" s="57" t="s">
        <v>1039</v>
      </c>
      <c r="M1039" s="57">
        <v>1</v>
      </c>
      <c r="N1039" s="82" t="s">
        <v>2771</v>
      </c>
      <c r="O1039" s="57" t="str">
        <f>IF(ISERROR(VLOOKUP(K1039, 'Catálogo VRAI'!A$1:A$1000,1, FALSE)),"No","Sí")</f>
        <v>Sí</v>
      </c>
      <c r="P1039" s="57" t="s">
        <v>56</v>
      </c>
      <c r="Q1039" s="89">
        <v>30</v>
      </c>
      <c r="R1039" s="88">
        <v>3</v>
      </c>
    </row>
    <row r="1040" spans="1:19">
      <c r="A1040" s="57">
        <v>73</v>
      </c>
      <c r="B1040" s="58">
        <f>VLOOKUP($A1040,Sheet1!$A$1:$C$95,3,FALSE)</f>
        <v>45273.721006944397</v>
      </c>
      <c r="C1040" s="57" t="s">
        <v>1032</v>
      </c>
      <c r="D1040" s="57" t="s">
        <v>1018</v>
      </c>
      <c r="E1040" s="57" t="s">
        <v>1033</v>
      </c>
      <c r="F1040" s="57" t="s">
        <v>1034</v>
      </c>
      <c r="G1040" s="57" t="s">
        <v>43</v>
      </c>
      <c r="H1040" s="57" t="s">
        <v>429</v>
      </c>
      <c r="I1040" s="57" t="s">
        <v>742</v>
      </c>
      <c r="J1040" s="57" t="s">
        <v>1040</v>
      </c>
      <c r="K1040" s="57">
        <v>22585</v>
      </c>
      <c r="L1040" s="57" t="s">
        <v>498</v>
      </c>
      <c r="M1040" s="57">
        <v>1</v>
      </c>
      <c r="N1040" s="82" t="s">
        <v>56</v>
      </c>
      <c r="O1040" s="57" t="str">
        <f>IF(ISERROR(VLOOKUP(K1040, 'Catálogo VRAI'!A$1:A$1000,1, FALSE)),"No","Sí")</f>
        <v>No</v>
      </c>
      <c r="P1040" s="57" t="s">
        <v>47</v>
      </c>
      <c r="Q1040" s="89">
        <v>30</v>
      </c>
      <c r="R1040" s="88">
        <v>4</v>
      </c>
    </row>
    <row r="1041" spans="1:18">
      <c r="A1041" s="57">
        <v>73</v>
      </c>
      <c r="B1041" s="58">
        <f>VLOOKUP($A1041,Sheet1!$A$1:$C$95,3,FALSE)</f>
        <v>45273.721006944397</v>
      </c>
      <c r="C1041" s="57" t="s">
        <v>1032</v>
      </c>
      <c r="D1041" s="57" t="s">
        <v>1018</v>
      </c>
      <c r="E1041" s="57" t="s">
        <v>1033</v>
      </c>
      <c r="F1041" s="57" t="s">
        <v>1034</v>
      </c>
      <c r="G1041" s="57" t="s">
        <v>43</v>
      </c>
      <c r="H1041" s="57" t="s">
        <v>429</v>
      </c>
      <c r="I1041" s="57" t="s">
        <v>776</v>
      </c>
      <c r="J1041" s="57" t="s">
        <v>1041</v>
      </c>
      <c r="K1041" s="57">
        <v>29733</v>
      </c>
      <c r="L1041" s="57" t="s">
        <v>1042</v>
      </c>
      <c r="M1041" s="57">
        <v>1</v>
      </c>
      <c r="N1041" s="82" t="s">
        <v>2771</v>
      </c>
      <c r="O1041" s="57" t="str">
        <f>IF(ISERROR(VLOOKUP(K1041, 'Catálogo VRAI'!A$1:A$1000,1, FALSE)),"No","Sí")</f>
        <v>Sí</v>
      </c>
      <c r="P1041" s="57" t="s">
        <v>56</v>
      </c>
      <c r="Q1041" s="89">
        <v>30</v>
      </c>
      <c r="R1041" s="88">
        <v>5</v>
      </c>
    </row>
    <row r="1042" spans="1:18">
      <c r="A1042" s="57">
        <v>73</v>
      </c>
      <c r="B1042" s="58">
        <f>VLOOKUP($A1042,Sheet1!$A$1:$C$95,3,FALSE)</f>
        <v>45273.721006944397</v>
      </c>
      <c r="C1042" s="57" t="s">
        <v>1032</v>
      </c>
      <c r="D1042" s="57" t="s">
        <v>1018</v>
      </c>
      <c r="E1042" s="57" t="s">
        <v>1033</v>
      </c>
      <c r="F1042" s="57" t="s">
        <v>1034</v>
      </c>
      <c r="G1042" s="57" t="s">
        <v>43</v>
      </c>
      <c r="H1042" s="57" t="s">
        <v>429</v>
      </c>
      <c r="I1042" s="57" t="s">
        <v>1035</v>
      </c>
      <c r="J1042" s="57" t="s">
        <v>1036</v>
      </c>
      <c r="K1042" s="57">
        <v>30486</v>
      </c>
      <c r="L1042" s="57" t="s">
        <v>1037</v>
      </c>
      <c r="M1042" s="57">
        <v>1</v>
      </c>
      <c r="N1042" s="82" t="s">
        <v>2771</v>
      </c>
      <c r="O1042" s="57" t="str">
        <f>IF(ISERROR(VLOOKUP(K1042, 'Catálogo VRAI'!A$1:A$1000,1, FALSE)),"No","Sí")</f>
        <v>Sí</v>
      </c>
      <c r="P1042" s="57" t="s">
        <v>47</v>
      </c>
      <c r="Q1042" s="89">
        <v>30</v>
      </c>
      <c r="R1042" s="88">
        <v>6</v>
      </c>
    </row>
    <row r="1043" spans="1:18">
      <c r="A1043" s="57">
        <v>73</v>
      </c>
      <c r="B1043" s="58">
        <f>VLOOKUP($A1043,Sheet1!$A$1:$C$95,3,FALSE)</f>
        <v>45273.721006944397</v>
      </c>
      <c r="C1043" s="57" t="s">
        <v>1032</v>
      </c>
      <c r="D1043" s="57" t="s">
        <v>1018</v>
      </c>
      <c r="E1043" s="57" t="s">
        <v>1033</v>
      </c>
      <c r="F1043" s="57" t="s">
        <v>1034</v>
      </c>
      <c r="G1043" s="57" t="s">
        <v>43</v>
      </c>
      <c r="H1043" s="57" t="s">
        <v>429</v>
      </c>
      <c r="I1043" s="57" t="s">
        <v>776</v>
      </c>
      <c r="J1043" s="57" t="s">
        <v>1041</v>
      </c>
      <c r="K1043" s="57">
        <v>29733</v>
      </c>
      <c r="L1043" s="57" t="s">
        <v>1042</v>
      </c>
      <c r="M1043" s="57">
        <v>1</v>
      </c>
      <c r="N1043" s="82" t="s">
        <v>2771</v>
      </c>
      <c r="O1043" s="57" t="str">
        <f>IF(ISERROR(VLOOKUP(K1043, 'Catálogo VRAI'!A$1:A$1000,1, FALSE)),"No","Sí")</f>
        <v>Sí</v>
      </c>
      <c r="P1043" s="57" t="s">
        <v>56</v>
      </c>
      <c r="Q1043" s="89">
        <v>30</v>
      </c>
      <c r="R1043" s="88">
        <v>7</v>
      </c>
    </row>
    <row r="1044" spans="1:18">
      <c r="A1044" s="57">
        <v>74</v>
      </c>
      <c r="B1044" s="58">
        <f>VLOOKUP($A1044,Sheet1!$A$1:$C$95,3,FALSE)</f>
        <v>45273.725555555597</v>
      </c>
      <c r="C1044" s="57" t="s">
        <v>1043</v>
      </c>
      <c r="D1044" s="57" t="s">
        <v>1044</v>
      </c>
      <c r="E1044" s="57" t="s">
        <v>1045</v>
      </c>
      <c r="F1044" s="57" t="s">
        <v>1046</v>
      </c>
      <c r="G1044" s="57" t="s">
        <v>399</v>
      </c>
      <c r="H1044" s="57" t="s">
        <v>400</v>
      </c>
      <c r="I1044" s="57" t="s">
        <v>178</v>
      </c>
      <c r="J1044" s="57" t="s">
        <v>145</v>
      </c>
      <c r="K1044" s="57">
        <v>24958</v>
      </c>
      <c r="L1044" s="57" t="s">
        <v>146</v>
      </c>
      <c r="M1044" s="57">
        <v>1</v>
      </c>
      <c r="N1044" s="82" t="s">
        <v>47</v>
      </c>
      <c r="O1044" s="57" t="str">
        <f>IF(ISERROR(VLOOKUP(K1044, 'Catálogo VRAI'!A$1:A$1000,1, FALSE)),"No","Sí")</f>
        <v>Sí</v>
      </c>
      <c r="P1044" s="57" t="s">
        <v>47</v>
      </c>
      <c r="Q1044" s="89" t="s">
        <v>1047</v>
      </c>
      <c r="R1044" s="88">
        <v>1</v>
      </c>
    </row>
    <row r="1045" spans="1:18">
      <c r="A1045" s="57">
        <v>74</v>
      </c>
      <c r="B1045" s="58">
        <f>VLOOKUP($A1045,Sheet1!$A$1:$C$95,3,FALSE)</f>
        <v>45273.725555555597</v>
      </c>
      <c r="C1045" s="57" t="s">
        <v>1043</v>
      </c>
      <c r="D1045" s="57" t="s">
        <v>1044</v>
      </c>
      <c r="E1045" s="57" t="s">
        <v>1045</v>
      </c>
      <c r="F1045" s="57" t="s">
        <v>1046</v>
      </c>
      <c r="G1045" s="57" t="s">
        <v>399</v>
      </c>
      <c r="H1045" s="57" t="s">
        <v>400</v>
      </c>
      <c r="I1045" s="57" t="s">
        <v>178</v>
      </c>
      <c r="J1045" s="57" t="s">
        <v>1048</v>
      </c>
      <c r="K1045" s="57">
        <v>25086</v>
      </c>
      <c r="L1045" s="57" t="s">
        <v>175</v>
      </c>
      <c r="M1045" s="57">
        <v>1</v>
      </c>
      <c r="N1045" s="82" t="s">
        <v>56</v>
      </c>
      <c r="O1045" s="57" t="str">
        <f>IF(ISERROR(VLOOKUP(K1045, 'Catálogo VRAI'!A$1:A$1000,1, FALSE)),"No","Sí")</f>
        <v>Sí</v>
      </c>
      <c r="P1045" s="57" t="s">
        <v>47</v>
      </c>
      <c r="Q1045" s="89" t="s">
        <v>1047</v>
      </c>
      <c r="R1045" s="88">
        <v>2</v>
      </c>
    </row>
    <row r="1046" spans="1:18">
      <c r="A1046" s="57">
        <v>74</v>
      </c>
      <c r="B1046" s="58">
        <f>VLOOKUP($A1046,Sheet1!$A$1:$C$95,3,FALSE)</f>
        <v>45273.725555555597</v>
      </c>
      <c r="C1046" s="57" t="s">
        <v>1043</v>
      </c>
      <c r="D1046" s="57" t="s">
        <v>1044</v>
      </c>
      <c r="E1046" s="57" t="s">
        <v>1045</v>
      </c>
      <c r="F1046" s="57" t="s">
        <v>1046</v>
      </c>
      <c r="G1046" s="57" t="s">
        <v>399</v>
      </c>
      <c r="H1046" s="57" t="s">
        <v>400</v>
      </c>
      <c r="I1046" s="57" t="s">
        <v>178</v>
      </c>
      <c r="J1046" s="57" t="s">
        <v>1049</v>
      </c>
      <c r="K1046" s="57">
        <v>17338</v>
      </c>
      <c r="L1046" s="57" t="s">
        <v>177</v>
      </c>
      <c r="M1046" s="57">
        <v>3</v>
      </c>
      <c r="N1046" s="82" t="s">
        <v>56</v>
      </c>
      <c r="O1046" s="57" t="str">
        <f>IF(ISERROR(VLOOKUP(K1046, 'Catálogo VRAI'!A$1:A$1000,1, FALSE)),"No","Sí")</f>
        <v>Sí</v>
      </c>
      <c r="P1046" s="57" t="s">
        <v>47</v>
      </c>
      <c r="Q1046" s="89" t="s">
        <v>1047</v>
      </c>
      <c r="R1046" s="88">
        <v>3</v>
      </c>
    </row>
    <row r="1047" spans="1:18">
      <c r="A1047" s="57">
        <v>74</v>
      </c>
      <c r="B1047" s="58">
        <f>VLOOKUP($A1047,Sheet1!$A$1:$C$95,3,FALSE)</f>
        <v>45273.725555555597</v>
      </c>
      <c r="C1047" s="57" t="s">
        <v>1043</v>
      </c>
      <c r="D1047" s="57" t="s">
        <v>1044</v>
      </c>
      <c r="E1047" s="57" t="s">
        <v>1045</v>
      </c>
      <c r="F1047" s="57" t="s">
        <v>1046</v>
      </c>
      <c r="G1047" s="57" t="s">
        <v>399</v>
      </c>
      <c r="H1047" s="57" t="s">
        <v>400</v>
      </c>
      <c r="I1047" s="57" t="s">
        <v>728</v>
      </c>
      <c r="J1047" s="57" t="s">
        <v>363</v>
      </c>
      <c r="K1047" s="57">
        <v>10390</v>
      </c>
      <c r="L1047" s="57" t="s">
        <v>364</v>
      </c>
      <c r="M1047" s="57">
        <v>1</v>
      </c>
      <c r="N1047" s="82" t="s">
        <v>56</v>
      </c>
      <c r="O1047" s="57" t="str">
        <f>IF(ISERROR(VLOOKUP(K1047, 'Catálogo VRAI'!A$1:A$1000,1, FALSE)),"No","Sí")</f>
        <v>Sí</v>
      </c>
      <c r="P1047" s="57" t="s">
        <v>47</v>
      </c>
      <c r="Q1047" s="89" t="s">
        <v>1047</v>
      </c>
      <c r="R1047" s="88">
        <v>4</v>
      </c>
    </row>
    <row r="1048" spans="1:18">
      <c r="A1048" s="57">
        <v>74</v>
      </c>
      <c r="B1048" s="58">
        <f>VLOOKUP($A1048,Sheet1!$A$1:$C$95,3,FALSE)</f>
        <v>45273.725555555597</v>
      </c>
      <c r="C1048" s="57" t="s">
        <v>1043</v>
      </c>
      <c r="D1048" s="57" t="s">
        <v>1044</v>
      </c>
      <c r="E1048" s="57" t="s">
        <v>1045</v>
      </c>
      <c r="F1048" s="57" t="s">
        <v>1046</v>
      </c>
      <c r="G1048" s="57" t="s">
        <v>399</v>
      </c>
      <c r="H1048" s="57" t="s">
        <v>400</v>
      </c>
      <c r="I1048" s="57" t="s">
        <v>728</v>
      </c>
      <c r="J1048" s="57" t="s">
        <v>817</v>
      </c>
      <c r="K1048" s="57">
        <v>28389</v>
      </c>
      <c r="L1048" s="57" t="s">
        <v>765</v>
      </c>
      <c r="M1048" s="57">
        <v>1</v>
      </c>
      <c r="N1048" s="82" t="s">
        <v>56</v>
      </c>
      <c r="O1048" s="57" t="str">
        <f>IF(ISERROR(VLOOKUP(K1048, 'Catálogo VRAI'!A$1:A$1000,1, FALSE)),"No","Sí")</f>
        <v>Sí</v>
      </c>
      <c r="P1048" s="57" t="s">
        <v>47</v>
      </c>
      <c r="Q1048" s="89" t="s">
        <v>1047</v>
      </c>
      <c r="R1048" s="88">
        <v>5</v>
      </c>
    </row>
    <row r="1049" spans="1:18">
      <c r="A1049" s="57">
        <v>74</v>
      </c>
      <c r="B1049" s="58">
        <f>VLOOKUP($A1049,Sheet1!$A$1:$C$95,3,FALSE)</f>
        <v>45273.725555555597</v>
      </c>
      <c r="C1049" s="57" t="s">
        <v>1043</v>
      </c>
      <c r="D1049" s="57" t="s">
        <v>1044</v>
      </c>
      <c r="E1049" s="57" t="s">
        <v>1045</v>
      </c>
      <c r="F1049" s="57" t="s">
        <v>1046</v>
      </c>
      <c r="G1049" s="57" t="s">
        <v>399</v>
      </c>
      <c r="H1049" s="57" t="s">
        <v>400</v>
      </c>
      <c r="I1049" s="57" t="s">
        <v>178</v>
      </c>
      <c r="J1049" s="57" t="s">
        <v>1050</v>
      </c>
      <c r="K1049" s="57">
        <v>29993</v>
      </c>
      <c r="L1049" s="57" t="s">
        <v>1051</v>
      </c>
      <c r="M1049" s="57">
        <v>1</v>
      </c>
      <c r="N1049" s="82" t="s">
        <v>56</v>
      </c>
      <c r="O1049" s="57" t="str">
        <f>IF(ISERROR(VLOOKUP(K1049, 'Catálogo VRAI'!A$1:A$1000,1, FALSE)),"No","Sí")</f>
        <v>Sí</v>
      </c>
      <c r="P1049" s="57" t="s">
        <v>56</v>
      </c>
      <c r="Q1049" s="89" t="s">
        <v>1047</v>
      </c>
      <c r="R1049" s="88">
        <v>6</v>
      </c>
    </row>
    <row r="1050" spans="1:18">
      <c r="A1050" s="57">
        <v>74</v>
      </c>
      <c r="B1050" s="58">
        <f>VLOOKUP($A1050,Sheet1!$A$1:$C$95,3,FALSE)</f>
        <v>45273.725555555597</v>
      </c>
      <c r="C1050" s="57" t="s">
        <v>1043</v>
      </c>
      <c r="D1050" s="57" t="s">
        <v>1044</v>
      </c>
      <c r="E1050" s="57" t="s">
        <v>1045</v>
      </c>
      <c r="F1050" s="57" t="s">
        <v>1046</v>
      </c>
      <c r="G1050" s="57" t="s">
        <v>399</v>
      </c>
      <c r="H1050" s="57" t="s">
        <v>400</v>
      </c>
      <c r="I1050" s="57" t="s">
        <v>178</v>
      </c>
      <c r="J1050" s="57" t="s">
        <v>226</v>
      </c>
      <c r="K1050" s="57">
        <v>28877</v>
      </c>
      <c r="L1050" s="57" t="s">
        <v>51</v>
      </c>
      <c r="M1050" s="57">
        <v>3</v>
      </c>
      <c r="N1050" s="82" t="s">
        <v>56</v>
      </c>
      <c r="O1050" s="57" t="str">
        <f>IF(ISERROR(VLOOKUP(K1050, 'Catálogo VRAI'!A$1:A$1000,1, FALSE)),"No","Sí")</f>
        <v>Sí</v>
      </c>
      <c r="P1050" s="57" t="s">
        <v>56</v>
      </c>
      <c r="Q1050" s="89" t="s">
        <v>1047</v>
      </c>
      <c r="R1050" s="88">
        <v>7</v>
      </c>
    </row>
    <row r="1051" spans="1:18">
      <c r="A1051" s="57">
        <v>74</v>
      </c>
      <c r="B1051" s="58">
        <f>VLOOKUP($A1051,Sheet1!$A$1:$C$95,3,FALSE)</f>
        <v>45273.725555555597</v>
      </c>
      <c r="C1051" s="57" t="s">
        <v>1043</v>
      </c>
      <c r="D1051" s="57" t="s">
        <v>1044</v>
      </c>
      <c r="E1051" s="57" t="s">
        <v>1045</v>
      </c>
      <c r="F1051" s="57" t="s">
        <v>1046</v>
      </c>
      <c r="G1051" s="57" t="s">
        <v>399</v>
      </c>
      <c r="H1051" s="57" t="s">
        <v>400</v>
      </c>
      <c r="I1051" s="57" t="s">
        <v>178</v>
      </c>
      <c r="J1051" s="57" t="s">
        <v>54</v>
      </c>
      <c r="K1051" s="57">
        <v>17351</v>
      </c>
      <c r="L1051" s="57" t="s">
        <v>55</v>
      </c>
      <c r="M1051" s="57">
        <v>1</v>
      </c>
      <c r="N1051" s="82" t="s">
        <v>47</v>
      </c>
      <c r="O1051" s="57" t="str">
        <f>IF(ISERROR(VLOOKUP(K1051, 'Catálogo VRAI'!A$1:A$1000,1, FALSE)),"No","Sí")</f>
        <v>Sí</v>
      </c>
      <c r="P1051" s="57" t="s">
        <v>56</v>
      </c>
      <c r="Q1051" s="89" t="s">
        <v>1047</v>
      </c>
      <c r="R1051" s="88">
        <v>8</v>
      </c>
    </row>
    <row r="1052" spans="1:18">
      <c r="A1052" s="57">
        <v>75</v>
      </c>
      <c r="B1052" s="58">
        <f>VLOOKUP($A1052,Sheet1!$A$1:$C$95,3,FALSE)</f>
        <v>45273.751909722203</v>
      </c>
      <c r="C1052" s="57" t="s">
        <v>1052</v>
      </c>
      <c r="D1052" s="57" t="s">
        <v>1053</v>
      </c>
      <c r="E1052" s="57" t="s">
        <v>1054</v>
      </c>
      <c r="F1052" s="57" t="s">
        <v>1055</v>
      </c>
      <c r="G1052" s="57" t="s">
        <v>231</v>
      </c>
      <c r="H1052" s="57" t="s">
        <v>1056</v>
      </c>
      <c r="I1052" s="57" t="s">
        <v>2802</v>
      </c>
      <c r="J1052" s="57" t="s">
        <v>1057</v>
      </c>
      <c r="K1052" s="57">
        <v>25010</v>
      </c>
      <c r="L1052" s="57" t="s">
        <v>1058</v>
      </c>
      <c r="M1052" s="57">
        <v>1</v>
      </c>
      <c r="N1052" s="82" t="s">
        <v>47</v>
      </c>
      <c r="O1052" s="57" t="str">
        <f>IF(ISERROR(VLOOKUP(K1052, 'Catálogo VRAI'!A$1:A$1000,1, FALSE)),"No","Sí")</f>
        <v>Sí</v>
      </c>
      <c r="P1052" s="57" t="s">
        <v>47</v>
      </c>
      <c r="Q1052" s="89">
        <v>40</v>
      </c>
      <c r="R1052" s="88">
        <v>1</v>
      </c>
    </row>
    <row r="1053" spans="1:18">
      <c r="A1053" s="57">
        <v>75</v>
      </c>
      <c r="B1053" s="58">
        <f>VLOOKUP($A1053,Sheet1!$A$1:$C$95,3,FALSE)</f>
        <v>45273.751909722203</v>
      </c>
      <c r="C1053" s="57" t="s">
        <v>1052</v>
      </c>
      <c r="D1053" s="57" t="s">
        <v>1053</v>
      </c>
      <c r="E1053" s="57" t="s">
        <v>1054</v>
      </c>
      <c r="F1053" s="57" t="s">
        <v>1055</v>
      </c>
      <c r="G1053" s="57" t="s">
        <v>231</v>
      </c>
      <c r="H1053" s="57" t="s">
        <v>1056</v>
      </c>
      <c r="I1053" s="57" t="s">
        <v>2802</v>
      </c>
      <c r="J1053" s="57" t="s">
        <v>1059</v>
      </c>
      <c r="K1053" s="57">
        <v>26852</v>
      </c>
      <c r="L1053" s="57" t="s">
        <v>1060</v>
      </c>
      <c r="M1053" s="57">
        <v>1</v>
      </c>
      <c r="N1053" s="82" t="s">
        <v>56</v>
      </c>
      <c r="O1053" s="57" t="str">
        <f>IF(ISERROR(VLOOKUP(K1053, 'Catálogo VRAI'!A$1:A$1000,1, FALSE)),"No","Sí")</f>
        <v>Sí</v>
      </c>
      <c r="P1053" s="57" t="s">
        <v>47</v>
      </c>
      <c r="Q1053" s="89">
        <v>40</v>
      </c>
      <c r="R1053" s="88">
        <v>2</v>
      </c>
    </row>
    <row r="1054" spans="1:18">
      <c r="A1054" s="57">
        <v>75</v>
      </c>
      <c r="B1054" s="58">
        <f>VLOOKUP($A1054,Sheet1!$A$1:$C$95,3,FALSE)</f>
        <v>45273.751909722203</v>
      </c>
      <c r="C1054" s="57" t="s">
        <v>1052</v>
      </c>
      <c r="D1054" s="57" t="s">
        <v>1053</v>
      </c>
      <c r="E1054" s="57" t="s">
        <v>1054</v>
      </c>
      <c r="F1054" s="57" t="s">
        <v>1055</v>
      </c>
      <c r="G1054" s="57" t="s">
        <v>231</v>
      </c>
      <c r="H1054" s="57" t="s">
        <v>1056</v>
      </c>
      <c r="I1054" s="57" t="s">
        <v>2802</v>
      </c>
      <c r="J1054" s="57" t="s">
        <v>1061</v>
      </c>
      <c r="K1054" s="57">
        <v>27802</v>
      </c>
      <c r="L1054" s="57" t="s">
        <v>1062</v>
      </c>
      <c r="M1054" s="57">
        <v>1</v>
      </c>
      <c r="N1054" s="82" t="s">
        <v>47</v>
      </c>
      <c r="O1054" s="57" t="str">
        <f>IF(ISERROR(VLOOKUP(K1054, 'Catálogo VRAI'!A$1:A$1000,1, FALSE)),"No","Sí")</f>
        <v>Sí</v>
      </c>
      <c r="P1054" s="57" t="s">
        <v>47</v>
      </c>
      <c r="Q1054" s="89">
        <v>40</v>
      </c>
      <c r="R1054" s="88">
        <v>3</v>
      </c>
    </row>
    <row r="1055" spans="1:18">
      <c r="A1055" s="57">
        <v>75</v>
      </c>
      <c r="B1055" s="58">
        <f>VLOOKUP($A1055,Sheet1!$A$1:$C$95,3,FALSE)</f>
        <v>45273.751909722203</v>
      </c>
      <c r="C1055" s="57" t="s">
        <v>1052</v>
      </c>
      <c r="D1055" s="57" t="s">
        <v>1053</v>
      </c>
      <c r="E1055" s="57" t="s">
        <v>1054</v>
      </c>
      <c r="F1055" s="57" t="s">
        <v>1055</v>
      </c>
      <c r="G1055" s="57" t="s">
        <v>231</v>
      </c>
      <c r="H1055" s="57" t="s">
        <v>1056</v>
      </c>
      <c r="I1055" s="57" t="s">
        <v>2802</v>
      </c>
      <c r="J1055" s="57" t="s">
        <v>1059</v>
      </c>
      <c r="K1055" s="57">
        <v>26856</v>
      </c>
      <c r="L1055" s="57" t="s">
        <v>1060</v>
      </c>
      <c r="M1055" s="57">
        <v>2</v>
      </c>
      <c r="N1055" s="82" t="s">
        <v>56</v>
      </c>
      <c r="O1055" s="57" t="str">
        <f>IF(ISERROR(VLOOKUP(K1055, 'Catálogo VRAI'!A$1:A$1000,1, FALSE)),"No","Sí")</f>
        <v>Sí</v>
      </c>
      <c r="P1055" s="57" t="s">
        <v>56</v>
      </c>
      <c r="Q1055" s="89">
        <v>40</v>
      </c>
      <c r="R1055" s="88">
        <v>4</v>
      </c>
    </row>
    <row r="1056" spans="1:18">
      <c r="A1056" s="57">
        <v>75</v>
      </c>
      <c r="B1056" s="58">
        <f>VLOOKUP($A1056,Sheet1!$A$1:$C$95,3,FALSE)</f>
        <v>45273.751909722203</v>
      </c>
      <c r="C1056" s="57" t="s">
        <v>1052</v>
      </c>
      <c r="D1056" s="57" t="s">
        <v>1053</v>
      </c>
      <c r="E1056" s="57" t="s">
        <v>1054</v>
      </c>
      <c r="F1056" s="57" t="s">
        <v>1055</v>
      </c>
      <c r="G1056" s="57" t="s">
        <v>231</v>
      </c>
      <c r="H1056" s="57" t="s">
        <v>1056</v>
      </c>
      <c r="I1056" s="57" t="s">
        <v>2802</v>
      </c>
      <c r="J1056" s="57" t="s">
        <v>1063</v>
      </c>
      <c r="K1056" s="157">
        <v>23141</v>
      </c>
      <c r="L1056" s="57" t="s">
        <v>1064</v>
      </c>
      <c r="M1056" s="57">
        <v>1</v>
      </c>
      <c r="N1056" s="82" t="s">
        <v>56</v>
      </c>
      <c r="O1056" s="57" t="str">
        <f>IF(ISERROR(VLOOKUP(K1056, 'Catálogo VRAI'!A$1:A$1000,1, FALSE)),"No","Sí")</f>
        <v>No</v>
      </c>
      <c r="P1056" s="57" t="s">
        <v>47</v>
      </c>
      <c r="Q1056" s="89">
        <v>40</v>
      </c>
      <c r="R1056" s="88">
        <v>5</v>
      </c>
    </row>
    <row r="1057" spans="1:19">
      <c r="A1057" s="57">
        <v>76</v>
      </c>
      <c r="B1057" s="58">
        <f>VLOOKUP($A1057,Sheet1!$A$1:$C$95,3,FALSE)</f>
        <v>45273.777581018498</v>
      </c>
      <c r="C1057" s="57" t="s">
        <v>1065</v>
      </c>
      <c r="D1057" s="57" t="s">
        <v>1066</v>
      </c>
      <c r="E1057" s="57" t="s">
        <v>1067</v>
      </c>
      <c r="F1057" s="57" t="s">
        <v>1068</v>
      </c>
      <c r="G1057" s="57" t="s">
        <v>231</v>
      </c>
      <c r="H1057" s="57" t="s">
        <v>1021</v>
      </c>
      <c r="I1057" s="57" t="s">
        <v>724</v>
      </c>
      <c r="J1057" s="57" t="s">
        <v>1069</v>
      </c>
      <c r="K1057" s="57">
        <v>13476</v>
      </c>
      <c r="L1057" s="57" t="s">
        <v>1070</v>
      </c>
      <c r="M1057" s="57">
        <v>1</v>
      </c>
      <c r="N1057" s="82" t="s">
        <v>47</v>
      </c>
      <c r="O1057" s="57" t="str">
        <f>IF(ISERROR(VLOOKUP(K1057, 'Catálogo VRAI'!A$1:A$1000,1, FALSE)),"No","Sí")</f>
        <v>Sí</v>
      </c>
      <c r="P1057" s="57" t="s">
        <v>56</v>
      </c>
      <c r="Q1057" s="89">
        <v>30</v>
      </c>
      <c r="R1057" s="88">
        <v>1</v>
      </c>
    </row>
    <row r="1058" spans="1:19">
      <c r="A1058" s="57">
        <v>76</v>
      </c>
      <c r="B1058" s="58">
        <f>VLOOKUP($A1058,Sheet1!$A$1:$C$95,3,FALSE)</f>
        <v>45273.777581018498</v>
      </c>
      <c r="C1058" s="57" t="s">
        <v>1065</v>
      </c>
      <c r="D1058" s="57" t="s">
        <v>1066</v>
      </c>
      <c r="E1058" s="57" t="s">
        <v>1067</v>
      </c>
      <c r="F1058" s="57" t="s">
        <v>1068</v>
      </c>
      <c r="G1058" s="57" t="s">
        <v>231</v>
      </c>
      <c r="H1058" s="57" t="s">
        <v>1021</v>
      </c>
      <c r="I1058" s="57" t="s">
        <v>724</v>
      </c>
      <c r="J1058" s="57" t="s">
        <v>1071</v>
      </c>
      <c r="K1058" s="57">
        <v>13414</v>
      </c>
      <c r="L1058" s="57" t="s">
        <v>1029</v>
      </c>
      <c r="M1058" s="57">
        <v>1</v>
      </c>
      <c r="N1058" s="82" t="s">
        <v>2771</v>
      </c>
      <c r="O1058" s="57" t="s">
        <v>2803</v>
      </c>
      <c r="P1058" s="57" t="s">
        <v>56</v>
      </c>
      <c r="Q1058" s="89">
        <v>30</v>
      </c>
      <c r="R1058" s="88">
        <v>2</v>
      </c>
    </row>
    <row r="1059" spans="1:19">
      <c r="A1059" s="57">
        <v>76</v>
      </c>
      <c r="B1059" s="58">
        <f>VLOOKUP($A1059,Sheet1!$A$1:$C$95,3,FALSE)</f>
        <v>45273.777581018498</v>
      </c>
      <c r="C1059" s="57" t="s">
        <v>1065</v>
      </c>
      <c r="D1059" s="57" t="s">
        <v>1066</v>
      </c>
      <c r="E1059" s="57" t="s">
        <v>1067</v>
      </c>
      <c r="F1059" s="57" t="s">
        <v>1068</v>
      </c>
      <c r="G1059" s="57" t="s">
        <v>231</v>
      </c>
      <c r="H1059" s="57" t="s">
        <v>1021</v>
      </c>
      <c r="I1059" s="57" t="s">
        <v>724</v>
      </c>
      <c r="J1059" s="57" t="s">
        <v>1072</v>
      </c>
      <c r="K1059" s="57">
        <v>28512</v>
      </c>
      <c r="L1059" s="57" t="s">
        <v>1027</v>
      </c>
      <c r="M1059" s="57">
        <v>1</v>
      </c>
      <c r="N1059" s="82" t="s">
        <v>2770</v>
      </c>
      <c r="O1059" s="57" t="str">
        <f>IF(ISERROR(VLOOKUP(K1059, 'Catálogo VRAI'!A$1:A$1000,1, FALSE)),"No","Sí")</f>
        <v>Sí</v>
      </c>
      <c r="P1059" s="57" t="s">
        <v>56</v>
      </c>
      <c r="Q1059" s="89">
        <v>30</v>
      </c>
      <c r="R1059" s="88">
        <v>3</v>
      </c>
    </row>
    <row r="1060" spans="1:19">
      <c r="A1060" s="57">
        <v>76</v>
      </c>
      <c r="B1060" s="58">
        <f>VLOOKUP($A1060,Sheet1!$A$1:$C$95,3,FALSE)</f>
        <v>45273.777581018498</v>
      </c>
      <c r="C1060" s="57" t="s">
        <v>1065</v>
      </c>
      <c r="D1060" s="57" t="s">
        <v>1066</v>
      </c>
      <c r="E1060" s="57" t="s">
        <v>1067</v>
      </c>
      <c r="F1060" s="57" t="s">
        <v>1068</v>
      </c>
      <c r="G1060" s="57" t="s">
        <v>231</v>
      </c>
      <c r="H1060" s="57" t="s">
        <v>1021</v>
      </c>
      <c r="I1060" s="57" t="s">
        <v>724</v>
      </c>
      <c r="J1060" s="57" t="s">
        <v>1073</v>
      </c>
      <c r="K1060" s="57">
        <v>28200</v>
      </c>
      <c r="L1060" s="57" t="s">
        <v>1074</v>
      </c>
      <c r="M1060" s="57">
        <v>1</v>
      </c>
      <c r="N1060" s="82" t="s">
        <v>2771</v>
      </c>
      <c r="O1060" s="57" t="str">
        <f>IF(ISERROR(VLOOKUP(K1060, 'Catálogo VRAI'!A$1:A$1000,1, FALSE)),"No","Sí")</f>
        <v>Sí</v>
      </c>
      <c r="P1060" s="57" t="s">
        <v>56</v>
      </c>
      <c r="Q1060" s="89">
        <v>30</v>
      </c>
      <c r="R1060" s="88">
        <v>4</v>
      </c>
    </row>
    <row r="1061" spans="1:19">
      <c r="A1061" s="57">
        <v>76</v>
      </c>
      <c r="B1061" s="58">
        <f>VLOOKUP($A1061,Sheet1!$A$1:$C$95,3,FALSE)</f>
        <v>45273.777581018498</v>
      </c>
      <c r="C1061" s="57" t="s">
        <v>1065</v>
      </c>
      <c r="D1061" s="57" t="s">
        <v>1066</v>
      </c>
      <c r="E1061" s="57" t="s">
        <v>1067</v>
      </c>
      <c r="F1061" s="57" t="s">
        <v>1068</v>
      </c>
      <c r="G1061" s="57" t="s">
        <v>231</v>
      </c>
      <c r="H1061" s="57" t="s">
        <v>1021</v>
      </c>
      <c r="I1061" s="57" t="s">
        <v>724</v>
      </c>
      <c r="J1061" s="57" t="s">
        <v>1022</v>
      </c>
      <c r="K1061" s="57">
        <v>13317</v>
      </c>
      <c r="L1061" s="57" t="s">
        <v>1023</v>
      </c>
      <c r="M1061" s="57">
        <v>1</v>
      </c>
      <c r="N1061" s="82" t="s">
        <v>2771</v>
      </c>
      <c r="O1061" s="57" t="str">
        <f>IF(ISERROR(VLOOKUP(K1061, 'Catálogo VRAI'!A$1:A$1000,1, FALSE)),"No","Sí")</f>
        <v>Sí</v>
      </c>
      <c r="P1061" s="57" t="s">
        <v>56</v>
      </c>
      <c r="Q1061" s="89">
        <v>30</v>
      </c>
      <c r="R1061" s="88">
        <v>5</v>
      </c>
    </row>
    <row r="1062" spans="1:19">
      <c r="A1062" s="57">
        <v>76</v>
      </c>
      <c r="B1062" s="58">
        <f>VLOOKUP($A1062,Sheet1!$A$1:$C$95,3,FALSE)</f>
        <v>45273.777581018498</v>
      </c>
      <c r="C1062" s="57" t="s">
        <v>1065</v>
      </c>
      <c r="D1062" s="57" t="s">
        <v>1066</v>
      </c>
      <c r="E1062" s="57" t="s">
        <v>1067</v>
      </c>
      <c r="F1062" s="57" t="s">
        <v>1068</v>
      </c>
      <c r="G1062" s="57" t="s">
        <v>231</v>
      </c>
      <c r="H1062" s="57" t="s">
        <v>1021</v>
      </c>
      <c r="I1062" s="57" t="s">
        <v>787</v>
      </c>
      <c r="J1062" s="57" t="s">
        <v>1075</v>
      </c>
      <c r="K1062" s="57">
        <v>26465</v>
      </c>
      <c r="L1062" s="57" t="s">
        <v>1076</v>
      </c>
      <c r="M1062" s="57">
        <v>1</v>
      </c>
      <c r="N1062" s="82" t="s">
        <v>2771</v>
      </c>
      <c r="O1062" s="57" t="str">
        <f>IF(ISERROR(VLOOKUP(K1062, 'Catálogo VRAI'!A$1:A$1000,1, FALSE)),"No","Sí")</f>
        <v>No</v>
      </c>
      <c r="P1062" s="57" t="s">
        <v>56</v>
      </c>
      <c r="Q1062" s="89">
        <v>30</v>
      </c>
      <c r="R1062" s="88">
        <v>6</v>
      </c>
    </row>
    <row r="1063" spans="1:19">
      <c r="A1063" s="57">
        <v>77</v>
      </c>
      <c r="B1063" s="58">
        <f>VLOOKUP($A1063,Sheet1!$A$1:$C$95,3,FALSE)</f>
        <v>45273.799652777801</v>
      </c>
      <c r="C1063" s="57" t="s">
        <v>1077</v>
      </c>
      <c r="D1063" s="57" t="s">
        <v>2804</v>
      </c>
      <c r="E1063" s="57" t="s">
        <v>1078</v>
      </c>
      <c r="F1063" s="57" t="s">
        <v>1079</v>
      </c>
      <c r="G1063" s="57" t="s">
        <v>200</v>
      </c>
      <c r="H1063" s="57" t="s">
        <v>201</v>
      </c>
      <c r="I1063" s="57" t="s">
        <v>890</v>
      </c>
      <c r="J1063" s="57" t="s">
        <v>1081</v>
      </c>
      <c r="K1063" s="57">
        <v>13963</v>
      </c>
      <c r="L1063" s="57" t="s">
        <v>1082</v>
      </c>
      <c r="M1063" s="57">
        <v>1</v>
      </c>
      <c r="N1063" s="82" t="s">
        <v>47</v>
      </c>
      <c r="O1063" s="57" t="str">
        <f>IF(ISERROR(VLOOKUP(K1063, 'Catálogo VRAI'!A$1:A$1000,1, FALSE)),"No","Sí")</f>
        <v>Sí</v>
      </c>
      <c r="P1063" s="57" t="s">
        <v>47</v>
      </c>
      <c r="Q1063" s="89" t="s">
        <v>1080</v>
      </c>
      <c r="R1063" s="88">
        <v>1</v>
      </c>
    </row>
    <row r="1064" spans="1:19">
      <c r="A1064" s="57">
        <v>77</v>
      </c>
      <c r="B1064" s="58">
        <f>VLOOKUP($A1064,Sheet1!$A$1:$C$95,3,FALSE)</f>
        <v>45273.799652777801</v>
      </c>
      <c r="C1064" s="57" t="s">
        <v>1077</v>
      </c>
      <c r="D1064" s="57" t="s">
        <v>2804</v>
      </c>
      <c r="E1064" s="57" t="s">
        <v>1078</v>
      </c>
      <c r="F1064" s="57" t="s">
        <v>1079</v>
      </c>
      <c r="G1064" s="57" t="s">
        <v>200</v>
      </c>
      <c r="H1064" s="57" t="s">
        <v>201</v>
      </c>
      <c r="I1064" s="57" t="s">
        <v>890</v>
      </c>
      <c r="J1064" s="57" t="s">
        <v>1083</v>
      </c>
      <c r="K1064" s="57">
        <v>23115</v>
      </c>
      <c r="L1064" s="57" t="s">
        <v>221</v>
      </c>
      <c r="M1064" s="57">
        <v>1</v>
      </c>
      <c r="N1064" s="82" t="s">
        <v>56</v>
      </c>
      <c r="O1064" s="57" t="str">
        <f>IF(ISERROR(VLOOKUP(K1064, 'Catálogo VRAI'!A$1:A$1000,1, FALSE)),"No","Sí")</f>
        <v>Sí</v>
      </c>
      <c r="P1064" s="57" t="s">
        <v>47</v>
      </c>
      <c r="Q1064" s="89" t="s">
        <v>1080</v>
      </c>
      <c r="R1064" s="88">
        <v>2</v>
      </c>
    </row>
    <row r="1065" spans="1:19">
      <c r="A1065" s="57">
        <v>77</v>
      </c>
      <c r="B1065" s="58">
        <f>VLOOKUP($A1065,Sheet1!$A$1:$C$95,3,FALSE)</f>
        <v>45273.799652777801</v>
      </c>
      <c r="C1065" s="57" t="s">
        <v>1077</v>
      </c>
      <c r="D1065" s="57" t="s">
        <v>2804</v>
      </c>
      <c r="E1065" s="57" t="s">
        <v>1078</v>
      </c>
      <c r="F1065" s="57" t="s">
        <v>1079</v>
      </c>
      <c r="G1065" s="57" t="s">
        <v>200</v>
      </c>
      <c r="H1065" s="57" t="s">
        <v>201</v>
      </c>
      <c r="I1065" s="57" t="s">
        <v>890</v>
      </c>
      <c r="J1065" s="57" t="s">
        <v>1084</v>
      </c>
      <c r="K1065" s="57">
        <v>21066</v>
      </c>
      <c r="L1065" s="57" t="s">
        <v>313</v>
      </c>
      <c r="M1065" s="57">
        <v>3</v>
      </c>
      <c r="N1065" s="82" t="s">
        <v>2767</v>
      </c>
      <c r="O1065" s="57" t="str">
        <f>IF(ISERROR(VLOOKUP(K1065, 'Catálogo VRAI'!A$1:A$1000,1, FALSE)),"No","Sí")</f>
        <v>Sí</v>
      </c>
      <c r="P1065" s="57" t="s">
        <v>56</v>
      </c>
      <c r="Q1065" s="89" t="s">
        <v>1080</v>
      </c>
      <c r="R1065" s="88">
        <v>3</v>
      </c>
    </row>
    <row r="1066" spans="1:19">
      <c r="A1066" s="57">
        <v>77</v>
      </c>
      <c r="B1066" s="58">
        <f>VLOOKUP($A1066,Sheet1!$A$1:$C$95,3,FALSE)</f>
        <v>45273.799652777801</v>
      </c>
      <c r="C1066" s="57" t="s">
        <v>1077</v>
      </c>
      <c r="D1066" s="57" t="s">
        <v>2804</v>
      </c>
      <c r="E1066" s="57" t="s">
        <v>1078</v>
      </c>
      <c r="F1066" s="57" t="s">
        <v>1079</v>
      </c>
      <c r="G1066" s="57" t="s">
        <v>200</v>
      </c>
      <c r="H1066" s="57" t="s">
        <v>201</v>
      </c>
      <c r="I1066" s="57" t="s">
        <v>890</v>
      </c>
      <c r="J1066" s="57" t="s">
        <v>1085</v>
      </c>
      <c r="K1066" s="57">
        <v>22954</v>
      </c>
      <c r="L1066" s="57" t="s">
        <v>925</v>
      </c>
      <c r="M1066" s="57">
        <v>1</v>
      </c>
      <c r="N1066" s="82" t="s">
        <v>56</v>
      </c>
      <c r="O1066" s="57" t="str">
        <f>IF(ISERROR(VLOOKUP(K1066, 'Catálogo VRAI'!A$1:A$1000,1, FALSE)),"No","Sí")</f>
        <v>Sí</v>
      </c>
      <c r="P1066" s="57" t="s">
        <v>56</v>
      </c>
      <c r="Q1066" s="89" t="s">
        <v>1080</v>
      </c>
      <c r="R1066" s="88">
        <v>4</v>
      </c>
    </row>
    <row r="1067" spans="1:19">
      <c r="A1067" s="57">
        <v>77</v>
      </c>
      <c r="B1067" s="58">
        <f>VLOOKUP($A1067,Sheet1!$A$1:$C$95,3,FALSE)</f>
        <v>45273.799652777801</v>
      </c>
      <c r="C1067" s="57" t="s">
        <v>1077</v>
      </c>
      <c r="D1067" s="57" t="s">
        <v>2804</v>
      </c>
      <c r="E1067" s="57" t="s">
        <v>1078</v>
      </c>
      <c r="F1067" s="57" t="s">
        <v>1079</v>
      </c>
      <c r="G1067" s="57" t="s">
        <v>200</v>
      </c>
      <c r="H1067" s="57" t="s">
        <v>201</v>
      </c>
      <c r="I1067" s="57" t="s">
        <v>773</v>
      </c>
      <c r="J1067" s="57" t="s">
        <v>1086</v>
      </c>
      <c r="K1067" s="57">
        <v>11726</v>
      </c>
      <c r="L1067" s="57" t="s">
        <v>424</v>
      </c>
      <c r="M1067" s="57">
        <v>1</v>
      </c>
      <c r="N1067" s="82" t="s">
        <v>56</v>
      </c>
      <c r="O1067" s="57" t="str">
        <f>IF(ISERROR(VLOOKUP(K1067, 'Catálogo VRAI'!A$1:A$1000,1, FALSE)),"No","Sí")</f>
        <v>Sí</v>
      </c>
      <c r="P1067" s="57" t="s">
        <v>56</v>
      </c>
      <c r="Q1067" s="89" t="s">
        <v>1080</v>
      </c>
      <c r="R1067" s="88">
        <v>5</v>
      </c>
    </row>
    <row r="1068" spans="1:19">
      <c r="A1068" s="57">
        <v>77</v>
      </c>
      <c r="B1068" s="58">
        <f>VLOOKUP($A1068,Sheet1!$A$1:$C$95,3,FALSE)</f>
        <v>45273.799652777801</v>
      </c>
      <c r="C1068" s="57" t="s">
        <v>1077</v>
      </c>
      <c r="D1068" s="57" t="s">
        <v>2804</v>
      </c>
      <c r="E1068" s="57" t="s">
        <v>1078</v>
      </c>
      <c r="F1068" s="57" t="s">
        <v>1079</v>
      </c>
      <c r="G1068" s="57" t="s">
        <v>200</v>
      </c>
      <c r="H1068" s="57" t="s">
        <v>201</v>
      </c>
      <c r="I1068" s="57" t="s">
        <v>890</v>
      </c>
      <c r="J1068" s="57" t="s">
        <v>1087</v>
      </c>
      <c r="K1068" s="57">
        <v>13979</v>
      </c>
      <c r="L1068" s="57" t="s">
        <v>1088</v>
      </c>
      <c r="M1068" s="57">
        <v>1</v>
      </c>
      <c r="N1068" s="82" t="s">
        <v>2771</v>
      </c>
      <c r="O1068" s="57" t="str">
        <f>IF(ISERROR(VLOOKUP(K1068, 'Catálogo VRAI'!A$1:A$1000,1, FALSE)),"No","Sí")</f>
        <v>No</v>
      </c>
      <c r="P1068" s="57" t="s">
        <v>47</v>
      </c>
      <c r="Q1068" s="89" t="s">
        <v>1080</v>
      </c>
      <c r="R1068" s="88">
        <v>6</v>
      </c>
    </row>
    <row r="1069" spans="1:19">
      <c r="A1069" s="57">
        <v>77</v>
      </c>
      <c r="B1069" s="58">
        <f>VLOOKUP($A1069,Sheet1!$A$1:$C$95,3,FALSE)</f>
        <v>45273.799652777801</v>
      </c>
      <c r="C1069" s="57" t="s">
        <v>1077</v>
      </c>
      <c r="D1069" s="57" t="s">
        <v>2804</v>
      </c>
      <c r="E1069" s="57" t="s">
        <v>1078</v>
      </c>
      <c r="F1069" s="57" t="s">
        <v>1079</v>
      </c>
      <c r="G1069" s="57" t="s">
        <v>200</v>
      </c>
      <c r="H1069" s="57" t="s">
        <v>201</v>
      </c>
      <c r="I1069" s="57" t="s">
        <v>890</v>
      </c>
      <c r="J1069" s="57" t="s">
        <v>1089</v>
      </c>
      <c r="K1069" s="57">
        <v>13918</v>
      </c>
      <c r="L1069" s="57" t="s">
        <v>1090</v>
      </c>
      <c r="M1069" s="57">
        <v>1</v>
      </c>
      <c r="N1069" s="82" t="s">
        <v>2767</v>
      </c>
      <c r="O1069" s="57" t="str">
        <f>IF(ISERROR(VLOOKUP(K1069, 'Catálogo VRAI'!A$1:A$1000,1, FALSE)),"No","Sí")</f>
        <v>No</v>
      </c>
      <c r="P1069" s="57" t="s">
        <v>47</v>
      </c>
      <c r="Q1069" s="89" t="s">
        <v>1080</v>
      </c>
      <c r="R1069" s="88">
        <v>7</v>
      </c>
    </row>
    <row r="1070" spans="1:19">
      <c r="A1070" s="57">
        <v>78</v>
      </c>
      <c r="B1070" s="58">
        <f>VLOOKUP($A1070,Sheet1!$A$1:$C$95,3,FALSE)</f>
        <v>45273.850925925901</v>
      </c>
      <c r="C1070" s="57" t="s">
        <v>1091</v>
      </c>
      <c r="D1070" s="57" t="s">
        <v>1092</v>
      </c>
      <c r="E1070" s="57" t="s">
        <v>1093</v>
      </c>
      <c r="F1070" s="57" t="s">
        <v>1094</v>
      </c>
      <c r="G1070" s="57" t="s">
        <v>114</v>
      </c>
      <c r="H1070" s="57" t="s">
        <v>1095</v>
      </c>
      <c r="I1070" s="57" t="s">
        <v>897</v>
      </c>
      <c r="J1070" s="57" t="s">
        <v>1096</v>
      </c>
      <c r="K1070" s="57">
        <v>13715</v>
      </c>
      <c r="L1070" s="57" t="s">
        <v>899</v>
      </c>
      <c r="M1070" s="57">
        <v>1</v>
      </c>
      <c r="N1070" s="82" t="s">
        <v>47</v>
      </c>
      <c r="O1070" s="57" t="str">
        <f>IF(ISERROR(VLOOKUP(K1070, 'Catálogo VRAI'!A$1:A$1000,1, FALSE)),"No","Sí")</f>
        <v>Sí</v>
      </c>
      <c r="P1070" s="57" t="s">
        <v>47</v>
      </c>
      <c r="Q1070" s="89">
        <v>50</v>
      </c>
      <c r="R1070" s="88">
        <v>1</v>
      </c>
    </row>
    <row r="1071" spans="1:19">
      <c r="A1071" s="57">
        <v>78</v>
      </c>
      <c r="B1071" s="58">
        <f>VLOOKUP($A1071,Sheet1!$A$1:$C$95,3,FALSE)</f>
        <v>45273.850925925901</v>
      </c>
      <c r="C1071" s="57" t="s">
        <v>1091</v>
      </c>
      <c r="D1071" s="57" t="s">
        <v>1092</v>
      </c>
      <c r="E1071" s="57" t="s">
        <v>1093</v>
      </c>
      <c r="F1071" s="57" t="s">
        <v>1094</v>
      </c>
      <c r="G1071" s="57" t="s">
        <v>114</v>
      </c>
      <c r="H1071" s="57" t="s">
        <v>1095</v>
      </c>
      <c r="I1071" s="57" t="s">
        <v>897</v>
      </c>
      <c r="J1071" s="57" t="s">
        <v>235</v>
      </c>
      <c r="K1071" s="57">
        <v>13593</v>
      </c>
      <c r="L1071" s="57" t="s">
        <v>236</v>
      </c>
      <c r="M1071" s="57">
        <v>1</v>
      </c>
      <c r="N1071" s="82" t="s">
        <v>47</v>
      </c>
      <c r="O1071" s="57" t="str">
        <f>IF(ISERROR(VLOOKUP(K1071, 'Catálogo VRAI'!A$1:A$1000,1, FALSE)),"No","Sí")</f>
        <v>Sí</v>
      </c>
      <c r="P1071" s="57" t="s">
        <v>47</v>
      </c>
      <c r="Q1071" s="89">
        <v>50</v>
      </c>
      <c r="R1071" s="88">
        <v>2</v>
      </c>
    </row>
    <row r="1072" spans="1:19">
      <c r="A1072" s="57">
        <v>78</v>
      </c>
      <c r="B1072" s="58">
        <f>VLOOKUP($A1072,Sheet1!$A$1:$C$95,3,FALSE)</f>
        <v>45273.850925925901</v>
      </c>
      <c r="C1072" s="57" t="s">
        <v>1091</v>
      </c>
      <c r="D1072" s="57" t="s">
        <v>1092</v>
      </c>
      <c r="E1072" s="57" t="s">
        <v>1093</v>
      </c>
      <c r="F1072" s="57" t="s">
        <v>1094</v>
      </c>
      <c r="G1072" s="57" t="s">
        <v>114</v>
      </c>
      <c r="H1072" s="57" t="s">
        <v>1095</v>
      </c>
      <c r="I1072" s="57" t="s">
        <v>897</v>
      </c>
      <c r="J1072" s="57" t="s">
        <v>1097</v>
      </c>
      <c r="K1072" s="57">
        <v>13604</v>
      </c>
      <c r="L1072" s="57" t="s">
        <v>1098</v>
      </c>
      <c r="M1072" s="57">
        <v>1</v>
      </c>
      <c r="N1072" s="82" t="s">
        <v>47</v>
      </c>
      <c r="O1072" s="57" t="str">
        <f>IF(ISERROR(VLOOKUP(K1072, 'Catálogo VRAI'!A$1:A$1000,1, FALSE)),"No","Sí")</f>
        <v>Sí</v>
      </c>
      <c r="P1072" s="57" t="s">
        <v>47</v>
      </c>
      <c r="Q1072" s="89">
        <v>50</v>
      </c>
      <c r="R1072" s="88">
        <v>3</v>
      </c>
      <c r="S1072" t="s">
        <v>2805</v>
      </c>
    </row>
    <row r="1073" spans="1:18">
      <c r="A1073" s="57">
        <v>78</v>
      </c>
      <c r="B1073" s="58">
        <f>VLOOKUP($A1073,Sheet1!$A$1:$C$95,3,FALSE)</f>
        <v>45273.850925925901</v>
      </c>
      <c r="C1073" s="57" t="s">
        <v>1091</v>
      </c>
      <c r="D1073" s="57" t="s">
        <v>1092</v>
      </c>
      <c r="E1073" s="57" t="s">
        <v>1093</v>
      </c>
      <c r="F1073" s="57" t="s">
        <v>1094</v>
      </c>
      <c r="G1073" s="57" t="s">
        <v>114</v>
      </c>
      <c r="H1073" s="57" t="s">
        <v>1095</v>
      </c>
      <c r="I1073" s="57" t="s">
        <v>897</v>
      </c>
      <c r="J1073" s="57" t="s">
        <v>233</v>
      </c>
      <c r="K1073" s="57">
        <v>13568</v>
      </c>
      <c r="L1073" s="57" t="s">
        <v>234</v>
      </c>
      <c r="M1073" s="57">
        <v>1</v>
      </c>
      <c r="N1073" s="82" t="s">
        <v>47</v>
      </c>
      <c r="O1073" s="57" t="str">
        <f>IF(ISERROR(VLOOKUP(K1073, 'Catálogo VRAI'!A$1:A$1000,1, FALSE)),"No","Sí")</f>
        <v>Sí</v>
      </c>
      <c r="P1073" s="57" t="s">
        <v>47</v>
      </c>
      <c r="Q1073" s="89">
        <v>50</v>
      </c>
      <c r="R1073" s="88">
        <v>4</v>
      </c>
    </row>
    <row r="1074" spans="1:18">
      <c r="A1074" s="57">
        <v>78</v>
      </c>
      <c r="B1074" s="58">
        <f>VLOOKUP($A1074,Sheet1!$A$1:$C$95,3,FALSE)</f>
        <v>45273.850925925901</v>
      </c>
      <c r="C1074" s="57" t="s">
        <v>1091</v>
      </c>
      <c r="D1074" s="57" t="s">
        <v>1092</v>
      </c>
      <c r="E1074" s="57" t="s">
        <v>1093</v>
      </c>
      <c r="F1074" s="57" t="s">
        <v>1094</v>
      </c>
      <c r="G1074" s="57" t="s">
        <v>114</v>
      </c>
      <c r="H1074" s="57" t="s">
        <v>1095</v>
      </c>
      <c r="I1074" s="57" t="s">
        <v>897</v>
      </c>
      <c r="J1074" s="57" t="s">
        <v>1099</v>
      </c>
      <c r="K1074" s="57">
        <v>27251</v>
      </c>
      <c r="L1074" s="57" t="s">
        <v>1100</v>
      </c>
      <c r="M1074" s="57">
        <v>1</v>
      </c>
      <c r="N1074" s="82" t="s">
        <v>47</v>
      </c>
      <c r="O1074" s="57" t="str">
        <f>IF(ISERROR(VLOOKUP(K1074, 'Catálogo VRAI'!A$1:A$1000,1, FALSE)),"No","Sí")</f>
        <v>Sí</v>
      </c>
      <c r="P1074" s="57" t="s">
        <v>56</v>
      </c>
      <c r="Q1074" s="89">
        <v>50</v>
      </c>
      <c r="R1074" s="88">
        <v>5</v>
      </c>
    </row>
    <row r="1075" spans="1:18">
      <c r="A1075" s="57">
        <v>78</v>
      </c>
      <c r="B1075" s="58">
        <f>VLOOKUP($A1075,Sheet1!$A$1:$C$95,3,FALSE)</f>
        <v>45273.850925925901</v>
      </c>
      <c r="C1075" s="57" t="s">
        <v>1091</v>
      </c>
      <c r="D1075" s="57" t="s">
        <v>1092</v>
      </c>
      <c r="E1075" s="57" t="s">
        <v>1093</v>
      </c>
      <c r="F1075" s="57" t="s">
        <v>1094</v>
      </c>
      <c r="G1075" s="57" t="s">
        <v>114</v>
      </c>
      <c r="H1075" s="57" t="s">
        <v>1095</v>
      </c>
      <c r="I1075" s="57" t="s">
        <v>897</v>
      </c>
      <c r="J1075" s="57" t="s">
        <v>1101</v>
      </c>
      <c r="K1075" s="57">
        <v>10747</v>
      </c>
      <c r="L1075" s="57" t="s">
        <v>1102</v>
      </c>
      <c r="M1075" s="57">
        <v>1</v>
      </c>
      <c r="N1075" s="82" t="s">
        <v>47</v>
      </c>
      <c r="O1075" s="57" t="str">
        <f>IF(ISERROR(VLOOKUP(K1075, 'Catálogo VRAI'!A$1:A$1000,1, FALSE)),"No","Sí")</f>
        <v>Sí</v>
      </c>
      <c r="P1075" s="57" t="s">
        <v>56</v>
      </c>
      <c r="Q1075" s="89">
        <v>50</v>
      </c>
      <c r="R1075" s="88">
        <v>6</v>
      </c>
    </row>
    <row r="1076" spans="1:18">
      <c r="A1076" s="57">
        <v>78</v>
      </c>
      <c r="B1076" s="58">
        <f>VLOOKUP($A1076,Sheet1!$A$1:$C$95,3,FALSE)</f>
        <v>45273.850925925901</v>
      </c>
      <c r="C1076" s="57" t="s">
        <v>1091</v>
      </c>
      <c r="D1076" s="57" t="s">
        <v>1092</v>
      </c>
      <c r="E1076" s="57" t="s">
        <v>1093</v>
      </c>
      <c r="F1076" s="57" t="s">
        <v>1094</v>
      </c>
      <c r="G1076" s="57" t="s">
        <v>114</v>
      </c>
      <c r="H1076" s="57" t="s">
        <v>1095</v>
      </c>
      <c r="I1076" s="57" t="s">
        <v>846</v>
      </c>
      <c r="J1076" s="57" t="s">
        <v>1103</v>
      </c>
      <c r="K1076" s="57">
        <v>28092</v>
      </c>
      <c r="L1076" s="57" t="s">
        <v>1104</v>
      </c>
      <c r="M1076" s="57">
        <v>1</v>
      </c>
      <c r="N1076" s="82" t="s">
        <v>2771</v>
      </c>
      <c r="O1076" s="57" t="str">
        <f>IF(ISERROR(VLOOKUP(K1076, 'Catálogo VRAI'!A$1:A$1000,1, FALSE)),"No","Sí")</f>
        <v>Sí</v>
      </c>
      <c r="P1076" s="57" t="s">
        <v>56</v>
      </c>
      <c r="Q1076" s="89">
        <v>50</v>
      </c>
      <c r="R1076" s="88">
        <v>7</v>
      </c>
    </row>
    <row r="1077" spans="1:18">
      <c r="A1077" s="57">
        <v>78</v>
      </c>
      <c r="B1077" s="58">
        <f>VLOOKUP($A1077,Sheet1!$A$1:$C$95,3,FALSE)</f>
        <v>45273.850925925901</v>
      </c>
      <c r="C1077" s="57" t="s">
        <v>1091</v>
      </c>
      <c r="D1077" s="57" t="s">
        <v>1092</v>
      </c>
      <c r="E1077" s="57" t="s">
        <v>1093</v>
      </c>
      <c r="F1077" s="57" t="s">
        <v>1094</v>
      </c>
      <c r="G1077" s="57" t="s">
        <v>114</v>
      </c>
      <c r="H1077" s="57" t="s">
        <v>1095</v>
      </c>
      <c r="I1077" s="57" t="s">
        <v>1105</v>
      </c>
      <c r="J1077" s="57" t="s">
        <v>706</v>
      </c>
      <c r="K1077" s="57">
        <v>24838</v>
      </c>
      <c r="L1077" s="57" t="s">
        <v>707</v>
      </c>
      <c r="M1077" s="57">
        <v>1</v>
      </c>
      <c r="N1077" s="82" t="s">
        <v>47</v>
      </c>
      <c r="O1077" s="57" t="str">
        <f>IF(ISERROR(VLOOKUP(K1077, 'Catálogo VRAI'!A$1:A$1000,1, FALSE)),"No","Sí")</f>
        <v>Sí</v>
      </c>
      <c r="P1077" s="57" t="s">
        <v>56</v>
      </c>
      <c r="Q1077" s="89">
        <v>50</v>
      </c>
      <c r="R1077" s="88">
        <v>8</v>
      </c>
    </row>
    <row r="1078" spans="1:18">
      <c r="A1078" s="57">
        <v>79</v>
      </c>
      <c r="B1078" s="58">
        <f>VLOOKUP($A1078,Sheet1!$A$1:$C$95,3,FALSE)</f>
        <v>45273.851307870398</v>
      </c>
      <c r="C1078" s="57" t="s">
        <v>1106</v>
      </c>
      <c r="D1078" s="57" t="s">
        <v>2806</v>
      </c>
      <c r="E1078" s="161" t="s">
        <v>2807</v>
      </c>
      <c r="F1078" s="57" t="s">
        <v>1107</v>
      </c>
      <c r="G1078" s="57" t="s">
        <v>43</v>
      </c>
      <c r="H1078" s="57" t="s">
        <v>1108</v>
      </c>
      <c r="I1078" s="57" t="s">
        <v>728</v>
      </c>
      <c r="J1078" s="57" t="s">
        <v>1109</v>
      </c>
      <c r="K1078" s="57">
        <v>10223</v>
      </c>
      <c r="L1078" s="57" t="s">
        <v>1110</v>
      </c>
      <c r="M1078" s="57">
        <v>3</v>
      </c>
      <c r="N1078" s="82" t="s">
        <v>56</v>
      </c>
      <c r="O1078" s="57" t="str">
        <f>IF(ISERROR(VLOOKUP(K1078, 'Catálogo VRAI'!A$1:A$1000,1, FALSE)),"No","Sí")</f>
        <v>No</v>
      </c>
      <c r="P1078" s="57" t="s">
        <v>47</v>
      </c>
      <c r="Q1078" s="89">
        <v>10</v>
      </c>
      <c r="R1078" s="88">
        <v>1</v>
      </c>
    </row>
    <row r="1079" spans="1:18">
      <c r="A1079" s="57">
        <v>79</v>
      </c>
      <c r="B1079" s="58">
        <f>VLOOKUP($A1079,Sheet1!$A$1:$C$95,3,FALSE)</f>
        <v>45273.851307870398</v>
      </c>
      <c r="C1079" s="57" t="s">
        <v>1106</v>
      </c>
      <c r="D1079" s="57" t="s">
        <v>2806</v>
      </c>
      <c r="E1079" s="161" t="s">
        <v>2807</v>
      </c>
      <c r="F1079" s="57" t="s">
        <v>1107</v>
      </c>
      <c r="G1079" s="57" t="s">
        <v>43</v>
      </c>
      <c r="H1079" s="57" t="s">
        <v>1108</v>
      </c>
      <c r="I1079" s="57" t="s">
        <v>178</v>
      </c>
      <c r="J1079" s="57" t="s">
        <v>54</v>
      </c>
      <c r="K1079" s="57">
        <v>17351</v>
      </c>
      <c r="L1079" s="57" t="s">
        <v>55</v>
      </c>
      <c r="M1079" s="57">
        <v>1</v>
      </c>
      <c r="N1079" s="82" t="s">
        <v>47</v>
      </c>
      <c r="O1079" s="57" t="str">
        <f>IF(ISERROR(VLOOKUP(K1079, 'Catálogo VRAI'!A$1:A$1000,1, FALSE)),"No","Sí")</f>
        <v>Sí</v>
      </c>
      <c r="P1079" s="57" t="s">
        <v>47</v>
      </c>
      <c r="Q1079" s="89">
        <v>10</v>
      </c>
      <c r="R1079" s="88">
        <v>2</v>
      </c>
    </row>
    <row r="1080" spans="1:18">
      <c r="A1080" s="57">
        <v>79</v>
      </c>
      <c r="B1080" s="58">
        <f>VLOOKUP($A1080,Sheet1!$A$1:$C$95,3,FALSE)</f>
        <v>45273.851307870398</v>
      </c>
      <c r="C1080" s="57" t="s">
        <v>1106</v>
      </c>
      <c r="D1080" s="57" t="s">
        <v>2806</v>
      </c>
      <c r="E1080" s="161" t="s">
        <v>2807</v>
      </c>
      <c r="F1080" s="57" t="s">
        <v>1107</v>
      </c>
      <c r="G1080" s="57" t="s">
        <v>43</v>
      </c>
      <c r="H1080" s="57" t="s">
        <v>1108</v>
      </c>
      <c r="I1080" s="57" t="s">
        <v>728</v>
      </c>
      <c r="J1080" s="57" t="s">
        <v>1111</v>
      </c>
      <c r="K1080" s="57">
        <v>10251</v>
      </c>
      <c r="L1080" s="57" t="s">
        <v>366</v>
      </c>
      <c r="M1080" s="57">
        <v>1</v>
      </c>
      <c r="N1080" s="82" t="s">
        <v>56</v>
      </c>
      <c r="O1080" s="57" t="str">
        <f>IF(ISERROR(VLOOKUP(K1080, 'Catálogo VRAI'!A$1:A$1000,1, FALSE)),"No","Sí")</f>
        <v>Sí</v>
      </c>
      <c r="P1080" s="57" t="s">
        <v>47</v>
      </c>
      <c r="Q1080" s="89">
        <v>10</v>
      </c>
      <c r="R1080" s="88">
        <v>3</v>
      </c>
    </row>
    <row r="1081" spans="1:18">
      <c r="A1081" s="57">
        <v>79</v>
      </c>
      <c r="B1081" s="58">
        <f>VLOOKUP($A1081,Sheet1!$A$1:$C$95,3,FALSE)</f>
        <v>45273.851307870398</v>
      </c>
      <c r="C1081" s="57" t="s">
        <v>1106</v>
      </c>
      <c r="D1081" s="57" t="s">
        <v>2806</v>
      </c>
      <c r="E1081" s="161" t="s">
        <v>2807</v>
      </c>
      <c r="F1081" s="57" t="s">
        <v>1107</v>
      </c>
      <c r="G1081" s="57" t="s">
        <v>43</v>
      </c>
      <c r="H1081" s="57" t="s">
        <v>1108</v>
      </c>
      <c r="I1081" s="57" t="s">
        <v>728</v>
      </c>
      <c r="J1081" s="57" t="s">
        <v>1112</v>
      </c>
      <c r="K1081" s="57">
        <v>28288</v>
      </c>
      <c r="L1081" s="57" t="s">
        <v>1113</v>
      </c>
      <c r="M1081" s="57">
        <v>1</v>
      </c>
      <c r="N1081" s="82" t="s">
        <v>2770</v>
      </c>
      <c r="O1081" s="57" t="str">
        <f>IF(ISERROR(VLOOKUP(K1081, 'Catálogo VRAI'!A$1:A$1000,1, FALSE)),"No","Sí")</f>
        <v>No</v>
      </c>
      <c r="P1081" s="57" t="s">
        <v>47</v>
      </c>
      <c r="Q1081" s="89">
        <v>10</v>
      </c>
      <c r="R1081" s="88">
        <v>4</v>
      </c>
    </row>
    <row r="1082" spans="1:18">
      <c r="A1082" s="57">
        <v>79</v>
      </c>
      <c r="B1082" s="58">
        <f>VLOOKUP($A1082,Sheet1!$A$1:$C$95,3,FALSE)</f>
        <v>45273.851307870398</v>
      </c>
      <c r="C1082" s="57" t="s">
        <v>1106</v>
      </c>
      <c r="D1082" s="57" t="s">
        <v>2806</v>
      </c>
      <c r="E1082" s="161" t="s">
        <v>2807</v>
      </c>
      <c r="F1082" s="57" t="s">
        <v>1107</v>
      </c>
      <c r="G1082" s="57" t="s">
        <v>43</v>
      </c>
      <c r="H1082" s="57" t="s">
        <v>1108</v>
      </c>
      <c r="I1082" s="57" t="s">
        <v>178</v>
      </c>
      <c r="J1082" s="57" t="s">
        <v>142</v>
      </c>
      <c r="K1082" s="57">
        <v>17342</v>
      </c>
      <c r="L1082" s="57" t="s">
        <v>51</v>
      </c>
      <c r="M1082" s="57">
        <v>2</v>
      </c>
      <c r="N1082" s="82" t="s">
        <v>56</v>
      </c>
      <c r="O1082" s="57" t="str">
        <f>IF(ISERROR(VLOOKUP(K1082, 'Catálogo VRAI'!A$1:A$1000,1, FALSE)),"No","Sí")</f>
        <v>Sí</v>
      </c>
      <c r="P1082" s="57" t="s">
        <v>47</v>
      </c>
      <c r="Q1082" s="89">
        <v>10</v>
      </c>
      <c r="R1082" s="88">
        <v>5</v>
      </c>
    </row>
    <row r="1083" spans="1:18">
      <c r="A1083" s="57">
        <v>79</v>
      </c>
      <c r="B1083" s="58">
        <f>VLOOKUP($A1083,Sheet1!$A$1:$C$95,3,FALSE)</f>
        <v>45273.851307870398</v>
      </c>
      <c r="C1083" s="57" t="s">
        <v>1106</v>
      </c>
      <c r="D1083" s="57" t="s">
        <v>2806</v>
      </c>
      <c r="E1083" s="161" t="s">
        <v>2807</v>
      </c>
      <c r="F1083" s="57" t="s">
        <v>1107</v>
      </c>
      <c r="G1083" s="57" t="s">
        <v>43</v>
      </c>
      <c r="H1083" s="57" t="s">
        <v>1108</v>
      </c>
      <c r="I1083" s="57" t="s">
        <v>728</v>
      </c>
      <c r="J1083" s="57" t="s">
        <v>1114</v>
      </c>
      <c r="K1083" s="57">
        <v>16258</v>
      </c>
      <c r="L1083" s="57" t="s">
        <v>1115</v>
      </c>
      <c r="M1083" s="57">
        <v>1</v>
      </c>
      <c r="N1083" s="82" t="s">
        <v>56</v>
      </c>
      <c r="O1083" s="57" t="str">
        <f>IF(ISERROR(VLOOKUP(K1083, 'Catálogo VRAI'!A$1:A$1000,1, FALSE)),"No","Sí")</f>
        <v>No</v>
      </c>
      <c r="P1083" s="57" t="s">
        <v>47</v>
      </c>
      <c r="Q1083" s="89">
        <v>10</v>
      </c>
      <c r="R1083" s="88">
        <v>6</v>
      </c>
    </row>
    <row r="1084" spans="1:18">
      <c r="A1084" s="57">
        <v>79</v>
      </c>
      <c r="B1084" s="58">
        <f>VLOOKUP($A1084,Sheet1!$A$1:$C$95,3,FALSE)</f>
        <v>45273.851307870398</v>
      </c>
      <c r="C1084" s="57" t="s">
        <v>1106</v>
      </c>
      <c r="D1084" s="57" t="s">
        <v>2806</v>
      </c>
      <c r="E1084" s="161" t="s">
        <v>2807</v>
      </c>
      <c r="F1084" s="57" t="s">
        <v>1107</v>
      </c>
      <c r="G1084" s="57" t="s">
        <v>43</v>
      </c>
      <c r="H1084" s="57" t="s">
        <v>1108</v>
      </c>
      <c r="I1084" s="57" t="s">
        <v>541</v>
      </c>
      <c r="J1084" s="57" t="s">
        <v>1116</v>
      </c>
      <c r="K1084" s="57">
        <v>10217</v>
      </c>
      <c r="L1084" s="57" t="s">
        <v>1117</v>
      </c>
      <c r="M1084" s="57">
        <v>1</v>
      </c>
      <c r="N1084" s="82" t="s">
        <v>56</v>
      </c>
      <c r="O1084" s="57" t="str">
        <f>IF(ISERROR(VLOOKUP(K1084, 'Catálogo VRAI'!A$1:A$1000,1, FALSE)),"No","Sí")</f>
        <v>Sí</v>
      </c>
      <c r="P1084" s="57" t="s">
        <v>47</v>
      </c>
      <c r="Q1084" s="89">
        <v>10</v>
      </c>
      <c r="R1084" s="88">
        <v>7</v>
      </c>
    </row>
    <row r="1085" spans="1:18">
      <c r="A1085" s="57">
        <v>79</v>
      </c>
      <c r="B1085" s="58">
        <f>VLOOKUP($A1085,Sheet1!$A$1:$C$95,3,FALSE)</f>
        <v>45273.851307870398</v>
      </c>
      <c r="C1085" s="57" t="s">
        <v>1106</v>
      </c>
      <c r="D1085" s="57" t="s">
        <v>2806</v>
      </c>
      <c r="E1085" s="161" t="s">
        <v>2807</v>
      </c>
      <c r="F1085" s="57" t="s">
        <v>1107</v>
      </c>
      <c r="G1085" s="57" t="s">
        <v>43</v>
      </c>
      <c r="H1085" s="57" t="s">
        <v>1108</v>
      </c>
      <c r="I1085" s="57" t="s">
        <v>178</v>
      </c>
      <c r="J1085" s="57" t="s">
        <v>145</v>
      </c>
      <c r="K1085" s="57">
        <v>24958</v>
      </c>
      <c r="L1085" s="57" t="s">
        <v>146</v>
      </c>
      <c r="M1085" s="57">
        <v>1</v>
      </c>
      <c r="N1085" s="82" t="s">
        <v>47</v>
      </c>
      <c r="O1085" s="57" t="str">
        <f>IF(ISERROR(VLOOKUP(K1085, 'Catálogo VRAI'!A$1:A$1000,1, FALSE)),"No","Sí")</f>
        <v>Sí</v>
      </c>
      <c r="P1085" s="57" t="s">
        <v>47</v>
      </c>
      <c r="Q1085" s="89">
        <v>10</v>
      </c>
      <c r="R1085" s="88">
        <v>8</v>
      </c>
    </row>
    <row r="1086" spans="1:18">
      <c r="A1086" s="57">
        <v>80</v>
      </c>
      <c r="B1086" s="58">
        <f>VLOOKUP($A1086,Sheet1!$A$1:$C$95,3,FALSE)</f>
        <v>45273.927499999998</v>
      </c>
      <c r="C1086" s="57" t="s">
        <v>2808</v>
      </c>
      <c r="D1086" s="57">
        <v>0</v>
      </c>
      <c r="E1086" s="57" t="s">
        <v>1119</v>
      </c>
      <c r="F1086" s="57" t="s">
        <v>1120</v>
      </c>
      <c r="G1086" s="57" t="s">
        <v>43</v>
      </c>
      <c r="H1086" s="57" t="s">
        <v>701</v>
      </c>
      <c r="I1086" s="57" t="s">
        <v>178</v>
      </c>
      <c r="J1086" s="57" t="s">
        <v>54</v>
      </c>
      <c r="K1086" s="57">
        <v>17351</v>
      </c>
      <c r="L1086" s="57" t="s">
        <v>55</v>
      </c>
      <c r="M1086" s="57">
        <v>1</v>
      </c>
      <c r="N1086" s="82" t="s">
        <v>47</v>
      </c>
      <c r="O1086" s="57" t="str">
        <f>IF(ISERROR(VLOOKUP(K1086, 'Catálogo VRAI'!A$1:A$1000,1, FALSE)),"No","Sí")</f>
        <v>Sí</v>
      </c>
      <c r="P1086" s="57" t="s">
        <v>47</v>
      </c>
      <c r="Q1086" s="89">
        <v>30</v>
      </c>
      <c r="R1086" s="88">
        <v>1</v>
      </c>
    </row>
    <row r="1087" spans="1:18">
      <c r="A1087" s="57">
        <v>80</v>
      </c>
      <c r="B1087" s="58">
        <f>VLOOKUP($A1087,Sheet1!$A$1:$C$95,3,FALSE)</f>
        <v>45273.927499999998</v>
      </c>
      <c r="C1087" s="57" t="s">
        <v>2808</v>
      </c>
      <c r="D1087" s="57">
        <v>0</v>
      </c>
      <c r="E1087" s="57" t="s">
        <v>1119</v>
      </c>
      <c r="F1087" s="57" t="s">
        <v>1120</v>
      </c>
      <c r="G1087" s="57" t="s">
        <v>43</v>
      </c>
      <c r="H1087" s="57" t="s">
        <v>701</v>
      </c>
      <c r="I1087" s="57" t="s">
        <v>742</v>
      </c>
      <c r="J1087" s="57" t="s">
        <v>1121</v>
      </c>
      <c r="K1087" s="57">
        <v>22625</v>
      </c>
      <c r="L1087" s="57" t="s">
        <v>500</v>
      </c>
      <c r="M1087" s="57">
        <v>1</v>
      </c>
      <c r="N1087" s="82" t="s">
        <v>56</v>
      </c>
      <c r="O1087" s="57" t="str">
        <f>IF(ISERROR(VLOOKUP(K1087, 'Catálogo VRAI'!A$1:A$1000,1, FALSE)),"No","Sí")</f>
        <v>Sí</v>
      </c>
      <c r="P1087" s="57" t="s">
        <v>56</v>
      </c>
      <c r="Q1087" s="89">
        <v>30</v>
      </c>
      <c r="R1087" s="88">
        <v>2</v>
      </c>
    </row>
    <row r="1088" spans="1:18">
      <c r="A1088" s="57">
        <v>80</v>
      </c>
      <c r="B1088" s="58">
        <f>VLOOKUP($A1088,Sheet1!$A$1:$C$95,3,FALSE)</f>
        <v>45273.927499999998</v>
      </c>
      <c r="C1088" s="57" t="s">
        <v>2808</v>
      </c>
      <c r="D1088" s="57">
        <v>0</v>
      </c>
      <c r="E1088" s="57" t="s">
        <v>1119</v>
      </c>
      <c r="F1088" s="57" t="s">
        <v>1120</v>
      </c>
      <c r="G1088" s="57" t="s">
        <v>43</v>
      </c>
      <c r="H1088" s="57" t="s">
        <v>701</v>
      </c>
      <c r="I1088" s="57" t="s">
        <v>1122</v>
      </c>
      <c r="J1088" s="57" t="s">
        <v>1123</v>
      </c>
      <c r="K1088" s="57">
        <v>28836</v>
      </c>
      <c r="L1088" s="57" t="s">
        <v>1124</v>
      </c>
      <c r="M1088" s="57">
        <v>1</v>
      </c>
      <c r="N1088" s="82" t="s">
        <v>47</v>
      </c>
      <c r="O1088" s="57" t="str">
        <f>IF(ISERROR(VLOOKUP(K1088, 'Catálogo VRAI'!A$1:A$1000,1, FALSE)),"No","Sí")</f>
        <v>Sí</v>
      </c>
      <c r="P1088" s="57" t="s">
        <v>47</v>
      </c>
      <c r="Q1088" s="89">
        <v>30</v>
      </c>
      <c r="R1088" s="88">
        <v>3</v>
      </c>
    </row>
    <row r="1089" spans="1:18">
      <c r="A1089" s="57">
        <v>80</v>
      </c>
      <c r="B1089" s="58">
        <f>VLOOKUP($A1089,Sheet1!$A$1:$C$95,3,FALSE)</f>
        <v>45273.927499999998</v>
      </c>
      <c r="C1089" s="57" t="s">
        <v>2808</v>
      </c>
      <c r="D1089" s="57">
        <v>0</v>
      </c>
      <c r="E1089" s="57" t="s">
        <v>1119</v>
      </c>
      <c r="F1089" s="57" t="s">
        <v>1120</v>
      </c>
      <c r="G1089" s="57" t="s">
        <v>43</v>
      </c>
      <c r="H1089" s="57" t="s">
        <v>701</v>
      </c>
      <c r="I1089" s="57" t="s">
        <v>742</v>
      </c>
      <c r="J1089" s="57" t="s">
        <v>509</v>
      </c>
      <c r="K1089" s="57">
        <v>29303</v>
      </c>
      <c r="L1089" s="57" t="s">
        <v>510</v>
      </c>
      <c r="M1089" s="57">
        <v>1</v>
      </c>
      <c r="N1089" s="82" t="s">
        <v>56</v>
      </c>
      <c r="O1089" s="57" t="str">
        <f>IF(ISERROR(VLOOKUP(K1089, 'Catálogo VRAI'!A$1:A$1000,1, FALSE)),"No","Sí")</f>
        <v>Sí</v>
      </c>
      <c r="P1089" s="57" t="s">
        <v>56</v>
      </c>
      <c r="Q1089" s="89">
        <v>30</v>
      </c>
      <c r="R1089" s="88">
        <v>4</v>
      </c>
    </row>
    <row r="1090" spans="1:18">
      <c r="A1090" s="57">
        <v>80</v>
      </c>
      <c r="B1090" s="58">
        <f>VLOOKUP($A1090,Sheet1!$A$1:$C$95,3,FALSE)</f>
        <v>45273.927499999998</v>
      </c>
      <c r="C1090" s="57" t="s">
        <v>2808</v>
      </c>
      <c r="D1090" s="57">
        <v>0</v>
      </c>
      <c r="E1090" s="57" t="s">
        <v>1119</v>
      </c>
      <c r="F1090" s="57" t="s">
        <v>1120</v>
      </c>
      <c r="G1090" s="57" t="s">
        <v>43</v>
      </c>
      <c r="H1090" s="57" t="s">
        <v>701</v>
      </c>
      <c r="I1090" s="57" t="s">
        <v>742</v>
      </c>
      <c r="J1090" s="57" t="s">
        <v>1125</v>
      </c>
      <c r="K1090" s="57">
        <v>30007</v>
      </c>
      <c r="L1090" s="57" t="s">
        <v>1126</v>
      </c>
      <c r="M1090" s="57">
        <v>1</v>
      </c>
      <c r="N1090" s="82" t="s">
        <v>56</v>
      </c>
      <c r="O1090" s="57" t="str">
        <f>IF(ISERROR(VLOOKUP(K1090, 'Catálogo VRAI'!A$1:A$1000,1, FALSE)),"No","Sí")</f>
        <v>Sí</v>
      </c>
      <c r="P1090" s="57" t="s">
        <v>56</v>
      </c>
      <c r="Q1090" s="89">
        <v>30</v>
      </c>
      <c r="R1090" s="88">
        <v>5</v>
      </c>
    </row>
    <row r="1091" spans="1:18">
      <c r="A1091" s="57">
        <v>80</v>
      </c>
      <c r="B1091" s="58">
        <f>VLOOKUP($A1091,Sheet1!$A$1:$C$95,3,FALSE)</f>
        <v>45273.927499999998</v>
      </c>
      <c r="C1091" s="57" t="s">
        <v>2808</v>
      </c>
      <c r="D1091" s="57">
        <v>0</v>
      </c>
      <c r="E1091" s="57" t="s">
        <v>1119</v>
      </c>
      <c r="F1091" s="57" t="s">
        <v>1120</v>
      </c>
      <c r="G1091" s="57" t="s">
        <v>43</v>
      </c>
      <c r="H1091" s="57" t="s">
        <v>701</v>
      </c>
      <c r="I1091" s="57" t="str">
        <f>VLOOKUP(L1091,Escuelas!$A$1:$C$720,3,FALSE)</f>
        <v>Ciencias Biológicas</v>
      </c>
      <c r="J1091" s="57" t="s">
        <v>1127</v>
      </c>
      <c r="K1091" s="57">
        <v>12675</v>
      </c>
      <c r="L1091" s="57" t="s">
        <v>1128</v>
      </c>
      <c r="M1091" s="57">
        <v>1</v>
      </c>
      <c r="N1091" s="82" t="s">
        <v>2771</v>
      </c>
      <c r="O1091" s="57" t="str">
        <f>IF(ISERROR(VLOOKUP(K1091, 'Catálogo VRAI'!A$1:A$1000,1, FALSE)),"No","Sí")</f>
        <v>Sí</v>
      </c>
      <c r="P1091" s="57" t="s">
        <v>56</v>
      </c>
      <c r="Q1091" s="89">
        <v>30</v>
      </c>
      <c r="R1091" s="88">
        <v>6</v>
      </c>
    </row>
    <row r="1092" spans="1:18">
      <c r="A1092" s="57">
        <v>82</v>
      </c>
      <c r="B1092" s="58">
        <f>VLOOKUP($A1092,Sheet1!$A$1:$C$95,3,FALSE)</f>
        <v>45274.013668981497</v>
      </c>
      <c r="C1092" s="57" t="s">
        <v>1147</v>
      </c>
      <c r="D1092" s="57" t="s">
        <v>1148</v>
      </c>
      <c r="E1092" s="57" t="s">
        <v>1149</v>
      </c>
      <c r="F1092" s="57" t="s">
        <v>1150</v>
      </c>
      <c r="G1092" s="57" t="s">
        <v>43</v>
      </c>
      <c r="H1092" s="57" t="s">
        <v>1151</v>
      </c>
      <c r="I1092" s="57" t="str">
        <f>VLOOKUP(L1092,Escuelas!$A$1:$C$720,3,FALSE)</f>
        <v>Física</v>
      </c>
      <c r="J1092" s="57" t="s">
        <v>1152</v>
      </c>
      <c r="K1092" s="57">
        <v>14500</v>
      </c>
      <c r="L1092" s="57" t="s">
        <v>1153</v>
      </c>
      <c r="M1092" s="57">
        <v>3</v>
      </c>
      <c r="N1092" s="82" t="s">
        <v>47</v>
      </c>
      <c r="O1092" s="57" t="str">
        <f>IF(ISERROR(VLOOKUP(K1092, 'Catálogo VRAI'!A$1:A$1000,1, FALSE)),"No","Sí")</f>
        <v>Sí</v>
      </c>
      <c r="P1092" s="57" t="s">
        <v>47</v>
      </c>
      <c r="Q1092" s="89">
        <v>50</v>
      </c>
      <c r="R1092" s="88">
        <v>1</v>
      </c>
    </row>
    <row r="1093" spans="1:18">
      <c r="A1093" s="57">
        <v>82</v>
      </c>
      <c r="B1093" s="58">
        <f>VLOOKUP($A1093,Sheet1!$A$1:$C$95,3,FALSE)</f>
        <v>45274.013668981497</v>
      </c>
      <c r="C1093" s="57" t="s">
        <v>1147</v>
      </c>
      <c r="D1093" s="57" t="s">
        <v>1148</v>
      </c>
      <c r="E1093" s="57" t="s">
        <v>1149</v>
      </c>
      <c r="F1093" s="57" t="s">
        <v>1150</v>
      </c>
      <c r="G1093" s="57" t="s">
        <v>43</v>
      </c>
      <c r="H1093" s="57" t="s">
        <v>1151</v>
      </c>
      <c r="I1093" s="57" t="str">
        <f>VLOOKUP(L1093,Escuelas!$A$1:$C$720,3,FALSE)</f>
        <v>Ciencia Política</v>
      </c>
      <c r="J1093" s="57" t="s">
        <v>1154</v>
      </c>
      <c r="K1093" s="57">
        <v>27066</v>
      </c>
      <c r="L1093" s="57" t="s">
        <v>261</v>
      </c>
      <c r="M1093" s="57">
        <v>1</v>
      </c>
      <c r="N1093" s="82" t="s">
        <v>56</v>
      </c>
      <c r="O1093" s="57" t="str">
        <f>IF(ISERROR(VLOOKUP(K1093, 'Catálogo VRAI'!A$1:A$1000,1, FALSE)),"No","Sí")</f>
        <v>Sí</v>
      </c>
      <c r="P1093" s="57" t="s">
        <v>47</v>
      </c>
      <c r="Q1093" s="89">
        <v>50</v>
      </c>
      <c r="R1093" s="88">
        <v>2</v>
      </c>
    </row>
    <row r="1094" spans="1:18">
      <c r="A1094" s="57">
        <v>82</v>
      </c>
      <c r="B1094" s="58">
        <f>VLOOKUP($A1094,Sheet1!$A$1:$C$95,3,FALSE)</f>
        <v>45274.013668981497</v>
      </c>
      <c r="C1094" s="57" t="s">
        <v>1147</v>
      </c>
      <c r="D1094" s="57" t="s">
        <v>1148</v>
      </c>
      <c r="E1094" s="57" t="s">
        <v>1149</v>
      </c>
      <c r="F1094" s="57" t="s">
        <v>1150</v>
      </c>
      <c r="G1094" s="57" t="s">
        <v>43</v>
      </c>
      <c r="H1094" s="57" t="s">
        <v>1151</v>
      </c>
      <c r="I1094" s="57" t="str">
        <f>VLOOKUP(L1094,Escuelas!$A$1:$C$720,3,FALSE)</f>
        <v>Agronomía y Sistemas Naturales</v>
      </c>
      <c r="J1094" s="57" t="s">
        <v>297</v>
      </c>
      <c r="K1094" s="57">
        <v>21877</v>
      </c>
      <c r="L1094" s="57" t="s">
        <v>298</v>
      </c>
      <c r="M1094" s="57">
        <v>2</v>
      </c>
      <c r="N1094" s="82" t="s">
        <v>47</v>
      </c>
      <c r="O1094" s="57" t="str">
        <f>IF(ISERROR(VLOOKUP(K1094, 'Catálogo VRAI'!A$1:A$1000,1, FALSE)),"No","Sí")</f>
        <v>Sí</v>
      </c>
      <c r="P1094" s="57" t="s">
        <v>56</v>
      </c>
      <c r="Q1094" s="89">
        <v>50</v>
      </c>
      <c r="R1094" s="88">
        <v>3</v>
      </c>
    </row>
    <row r="1095" spans="1:18">
      <c r="A1095" s="57">
        <v>82</v>
      </c>
      <c r="B1095" s="58">
        <f>VLOOKUP($A1095,Sheet1!$A$1:$C$95,3,FALSE)</f>
        <v>45274.013668981497</v>
      </c>
      <c r="C1095" s="57" t="s">
        <v>1147</v>
      </c>
      <c r="D1095" s="57" t="s">
        <v>1148</v>
      </c>
      <c r="E1095" s="57" t="s">
        <v>1149</v>
      </c>
      <c r="F1095" s="57" t="s">
        <v>1150</v>
      </c>
      <c r="G1095" s="57" t="s">
        <v>43</v>
      </c>
      <c r="H1095" s="57" t="s">
        <v>1151</v>
      </c>
      <c r="I1095" s="57" t="str">
        <f>VLOOKUP(L1095,Escuelas!$A$1:$C$720,3,FALSE)</f>
        <v>Agronomía y Sistemas Naturales</v>
      </c>
      <c r="J1095" s="57" t="s">
        <v>154</v>
      </c>
      <c r="K1095" s="57">
        <v>25209</v>
      </c>
      <c r="L1095" s="57" t="s">
        <v>155</v>
      </c>
      <c r="M1095" s="57">
        <v>1</v>
      </c>
      <c r="N1095" s="82" t="s">
        <v>2771</v>
      </c>
      <c r="O1095" s="57" t="str">
        <f>IF(ISERROR(VLOOKUP(K1095, 'Catálogo VRAI'!A$1:A$1000,1, FALSE)),"No","Sí")</f>
        <v>Sí</v>
      </c>
      <c r="P1095" s="57" t="s">
        <v>56</v>
      </c>
      <c r="Q1095" s="89">
        <v>50</v>
      </c>
      <c r="R1095" s="88">
        <v>4</v>
      </c>
    </row>
    <row r="1096" spans="1:18">
      <c r="A1096" s="57">
        <v>82</v>
      </c>
      <c r="B1096" s="58">
        <f>VLOOKUP($A1096,Sheet1!$A$1:$C$95,3,FALSE)</f>
        <v>45274.013668981497</v>
      </c>
      <c r="C1096" s="57" t="s">
        <v>1147</v>
      </c>
      <c r="D1096" s="57" t="s">
        <v>1148</v>
      </c>
      <c r="E1096" s="57" t="s">
        <v>1149</v>
      </c>
      <c r="F1096" s="57" t="s">
        <v>1150</v>
      </c>
      <c r="G1096" s="57" t="s">
        <v>43</v>
      </c>
      <c r="H1096" s="57" t="s">
        <v>1151</v>
      </c>
      <c r="I1096" s="57" t="str">
        <f>VLOOKUP(L1096,Escuelas!$A$1:$C$720,3,FALSE)</f>
        <v>Geografía</v>
      </c>
      <c r="J1096" s="57" t="s">
        <v>1155</v>
      </c>
      <c r="K1096" s="57">
        <v>14172</v>
      </c>
      <c r="L1096" s="57" t="s">
        <v>60</v>
      </c>
      <c r="M1096" s="57">
        <v>1</v>
      </c>
      <c r="N1096" s="82" t="s">
        <v>56</v>
      </c>
      <c r="O1096" s="57" t="str">
        <f>IF(ISERROR(VLOOKUP(K1096, 'Catálogo VRAI'!A$1:A$1000,1, FALSE)),"No","Sí")</f>
        <v>Sí</v>
      </c>
      <c r="P1096" s="57" t="s">
        <v>56</v>
      </c>
      <c r="Q1096" s="89">
        <v>50</v>
      </c>
      <c r="R1096" s="88">
        <v>5</v>
      </c>
    </row>
    <row r="1097" spans="1:18">
      <c r="A1097" s="57">
        <v>82</v>
      </c>
      <c r="B1097" s="58">
        <f>VLOOKUP($A1097,Sheet1!$A$1:$C$95,3,FALSE)</f>
        <v>45274.013668981497</v>
      </c>
      <c r="C1097" s="57" t="s">
        <v>1147</v>
      </c>
      <c r="D1097" s="57" t="s">
        <v>1148</v>
      </c>
      <c r="E1097" s="57" t="s">
        <v>1149</v>
      </c>
      <c r="F1097" s="57" t="s">
        <v>1150</v>
      </c>
      <c r="G1097" s="57" t="s">
        <v>43</v>
      </c>
      <c r="H1097" s="57" t="s">
        <v>1151</v>
      </c>
      <c r="I1097" s="57" t="str">
        <f>VLOOKUP(L1097,Escuelas!$A$1:$C$720,3,FALSE)</f>
        <v>Geografía</v>
      </c>
      <c r="J1097" s="57" t="s">
        <v>162</v>
      </c>
      <c r="K1097" s="57">
        <v>19252</v>
      </c>
      <c r="L1097" s="57" t="s">
        <v>163</v>
      </c>
      <c r="M1097" s="57">
        <v>1</v>
      </c>
      <c r="N1097" s="82" t="s">
        <v>56</v>
      </c>
      <c r="O1097" s="57" t="str">
        <f>IF(ISERROR(VLOOKUP(K1097, 'Catálogo VRAI'!A$1:A$1000,1, FALSE)),"No","Sí")</f>
        <v>Sí</v>
      </c>
      <c r="P1097" s="57" t="s">
        <v>56</v>
      </c>
      <c r="Q1097" s="89">
        <v>50</v>
      </c>
      <c r="R1097" s="88">
        <v>6</v>
      </c>
    </row>
    <row r="1098" spans="1:18">
      <c r="A1098" s="57">
        <v>82</v>
      </c>
      <c r="B1098" s="58">
        <f>VLOOKUP($A1098,Sheet1!$A$1:$C$95,3,FALSE)</f>
        <v>45274.013668981497</v>
      </c>
      <c r="C1098" s="57" t="s">
        <v>1147</v>
      </c>
      <c r="D1098" s="57" t="s">
        <v>1148</v>
      </c>
      <c r="E1098" s="57" t="s">
        <v>1149</v>
      </c>
      <c r="F1098" s="57" t="s">
        <v>1150</v>
      </c>
      <c r="G1098" s="57" t="s">
        <v>43</v>
      </c>
      <c r="H1098" s="57" t="s">
        <v>1151</v>
      </c>
      <c r="I1098" s="57" t="str">
        <f>VLOOKUP(L1098,Escuelas!$A$1:$C$720,3,FALSE)</f>
        <v>Estética</v>
      </c>
      <c r="J1098" s="57" t="s">
        <v>461</v>
      </c>
      <c r="K1098" s="57">
        <v>15309</v>
      </c>
      <c r="L1098" s="57" t="s">
        <v>436</v>
      </c>
      <c r="M1098" s="57">
        <v>1</v>
      </c>
      <c r="N1098" s="82" t="s">
        <v>2771</v>
      </c>
      <c r="O1098" s="57" t="str">
        <f>IF(ISERROR(VLOOKUP(K1098, 'Catálogo VRAI'!A$1:A$1000,1, FALSE)),"No","Sí")</f>
        <v>Sí</v>
      </c>
      <c r="P1098" s="57" t="s">
        <v>56</v>
      </c>
      <c r="Q1098" s="89">
        <v>50</v>
      </c>
      <c r="R1098" s="88">
        <v>7</v>
      </c>
    </row>
    <row r="1099" spans="1:18">
      <c r="A1099" s="57">
        <v>82</v>
      </c>
      <c r="B1099" s="58">
        <f>VLOOKUP($A1099,Sheet1!$A$1:$C$95,3,FALSE)</f>
        <v>45274.013668981497</v>
      </c>
      <c r="C1099" s="57" t="s">
        <v>1147</v>
      </c>
      <c r="D1099" s="57" t="s">
        <v>1148</v>
      </c>
      <c r="E1099" s="57" t="s">
        <v>1149</v>
      </c>
      <c r="F1099" s="57" t="s">
        <v>1150</v>
      </c>
      <c r="G1099" s="57" t="s">
        <v>43</v>
      </c>
      <c r="H1099" s="57" t="s">
        <v>1151</v>
      </c>
      <c r="I1099" s="57" t="str">
        <f>VLOOKUP(L1099,Escuelas!$A$1:$C$720,3,FALSE)</f>
        <v>Historia</v>
      </c>
      <c r="J1099" s="57" t="s">
        <v>1156</v>
      </c>
      <c r="K1099" s="57">
        <v>17341</v>
      </c>
      <c r="L1099" s="57" t="s">
        <v>51</v>
      </c>
      <c r="M1099" s="57">
        <v>1</v>
      </c>
      <c r="N1099" s="82" t="s">
        <v>56</v>
      </c>
      <c r="O1099" s="57" t="str">
        <f>IF(ISERROR(VLOOKUP(K1099, 'Catálogo VRAI'!A$1:A$1000,1, FALSE)),"No","Sí")</f>
        <v>Sí</v>
      </c>
      <c r="P1099" s="57" t="s">
        <v>56</v>
      </c>
      <c r="Q1099" s="89">
        <v>50</v>
      </c>
      <c r="R1099" s="88">
        <v>8</v>
      </c>
    </row>
    <row r="1100" spans="1:18">
      <c r="A1100" s="57">
        <v>83</v>
      </c>
      <c r="B1100" s="58">
        <f>VLOOKUP($A1100,Sheet1!$A$1:$C$95,3,FALSE)</f>
        <v>45274.133831018502</v>
      </c>
      <c r="C1100" s="57" t="s">
        <v>1157</v>
      </c>
      <c r="D1100" s="57" t="s">
        <v>1158</v>
      </c>
      <c r="E1100" s="57" t="s">
        <v>1159</v>
      </c>
      <c r="F1100" s="57" t="s">
        <v>1160</v>
      </c>
      <c r="G1100" s="57" t="s">
        <v>170</v>
      </c>
      <c r="H1100" s="57" t="s">
        <v>1161</v>
      </c>
      <c r="I1100" s="57" t="s">
        <v>773</v>
      </c>
      <c r="J1100" s="57" t="s">
        <v>1162</v>
      </c>
      <c r="K1100" s="57">
        <v>15180</v>
      </c>
      <c r="L1100" s="57" t="s">
        <v>1163</v>
      </c>
      <c r="M1100" s="57">
        <v>1</v>
      </c>
      <c r="N1100" s="82" t="s">
        <v>56</v>
      </c>
      <c r="O1100" s="57" t="str">
        <f>IF(ISERROR(VLOOKUP(K1100, 'Catálogo VRAI'!A$1:A$1000,1, FALSE)),"No","Sí")</f>
        <v>Sí</v>
      </c>
      <c r="P1100" s="57" t="s">
        <v>56</v>
      </c>
      <c r="Q1100" s="89">
        <v>30</v>
      </c>
      <c r="R1100" s="88">
        <v>1</v>
      </c>
    </row>
    <row r="1101" spans="1:18">
      <c r="A1101" s="57">
        <v>83</v>
      </c>
      <c r="B1101" s="58">
        <f>VLOOKUP($A1101,Sheet1!$A$1:$C$95,3,FALSE)</f>
        <v>45274.133831018502</v>
      </c>
      <c r="C1101" s="57" t="s">
        <v>1157</v>
      </c>
      <c r="D1101" s="57" t="s">
        <v>1158</v>
      </c>
      <c r="E1101" s="57" t="s">
        <v>1159</v>
      </c>
      <c r="F1101" s="57" t="s">
        <v>1160</v>
      </c>
      <c r="G1101" s="57" t="s">
        <v>170</v>
      </c>
      <c r="H1101" s="57" t="s">
        <v>1161</v>
      </c>
      <c r="I1101" s="57" t="s">
        <v>541</v>
      </c>
      <c r="J1101" s="57" t="s">
        <v>1164</v>
      </c>
      <c r="K1101" s="57">
        <v>27731</v>
      </c>
      <c r="L1101" s="57" t="s">
        <v>1165</v>
      </c>
      <c r="M1101" s="57">
        <v>1</v>
      </c>
      <c r="N1101" s="82" t="s">
        <v>2767</v>
      </c>
      <c r="O1101" s="57" t="str">
        <f>IF(ISERROR(VLOOKUP(K1101, 'Catálogo VRAI'!A$1:A$1000,1, FALSE)),"No","Sí")</f>
        <v>Sí</v>
      </c>
      <c r="P1101" s="57" t="s">
        <v>56</v>
      </c>
      <c r="Q1101" s="89">
        <v>30</v>
      </c>
      <c r="R1101" s="88">
        <v>2</v>
      </c>
    </row>
    <row r="1102" spans="1:18">
      <c r="A1102" s="57">
        <v>83</v>
      </c>
      <c r="B1102" s="58">
        <f>VLOOKUP($A1102,Sheet1!$A$1:$C$95,3,FALSE)</f>
        <v>45274.133831018502</v>
      </c>
      <c r="C1102" s="57" t="s">
        <v>1157</v>
      </c>
      <c r="D1102" s="57" t="s">
        <v>1158</v>
      </c>
      <c r="E1102" s="57" t="s">
        <v>1159</v>
      </c>
      <c r="F1102" s="57" t="s">
        <v>1160</v>
      </c>
      <c r="G1102" s="57" t="s">
        <v>170</v>
      </c>
      <c r="H1102" s="57" t="s">
        <v>1161</v>
      </c>
      <c r="I1102" s="57" t="s">
        <v>808</v>
      </c>
      <c r="J1102" s="57" t="s">
        <v>459</v>
      </c>
      <c r="K1102" s="57">
        <v>28619</v>
      </c>
      <c r="L1102" s="57" t="s">
        <v>460</v>
      </c>
      <c r="M1102" s="57">
        <v>1</v>
      </c>
      <c r="N1102" s="82" t="s">
        <v>2767</v>
      </c>
      <c r="O1102" s="57" t="str">
        <f>IF(ISERROR(VLOOKUP(K1102, 'Catálogo VRAI'!A$1:A$1000,1, FALSE)),"No","Sí")</f>
        <v>Sí</v>
      </c>
      <c r="P1102" s="57" t="s">
        <v>56</v>
      </c>
      <c r="Q1102" s="89">
        <v>30</v>
      </c>
      <c r="R1102" s="88">
        <v>3</v>
      </c>
    </row>
    <row r="1103" spans="1:18">
      <c r="A1103" s="57">
        <v>83</v>
      </c>
      <c r="B1103" s="58">
        <f>VLOOKUP($A1103,Sheet1!$A$1:$C$95,3,FALSE)</f>
        <v>45274.133831018502</v>
      </c>
      <c r="C1103" s="57" t="s">
        <v>1157</v>
      </c>
      <c r="D1103" s="57" t="s">
        <v>1158</v>
      </c>
      <c r="E1103" s="57" t="s">
        <v>1159</v>
      </c>
      <c r="F1103" s="57" t="s">
        <v>1160</v>
      </c>
      <c r="G1103" s="57" t="s">
        <v>170</v>
      </c>
      <c r="H1103" s="57" t="s">
        <v>1161</v>
      </c>
      <c r="I1103" s="57" t="s">
        <v>541</v>
      </c>
      <c r="J1103" s="57" t="s">
        <v>461</v>
      </c>
      <c r="K1103" s="57">
        <v>15309</v>
      </c>
      <c r="L1103" s="57" t="s">
        <v>436</v>
      </c>
      <c r="M1103" s="57">
        <v>1</v>
      </c>
      <c r="N1103" s="82" t="s">
        <v>2771</v>
      </c>
      <c r="O1103" s="57" t="str">
        <f>IF(ISERROR(VLOOKUP(K1103, 'Catálogo VRAI'!A$1:A$1000,1, FALSE)),"No","Sí")</f>
        <v>Sí</v>
      </c>
      <c r="P1103" s="57" t="s">
        <v>56</v>
      </c>
      <c r="Q1103" s="89">
        <v>30</v>
      </c>
      <c r="R1103" s="88">
        <v>4</v>
      </c>
    </row>
    <row r="1104" spans="1:18">
      <c r="A1104" s="57">
        <v>83</v>
      </c>
      <c r="B1104" s="58">
        <f>VLOOKUP($A1104,Sheet1!$A$1:$C$95,3,FALSE)</f>
        <v>45274.133831018502</v>
      </c>
      <c r="C1104" s="57" t="s">
        <v>1157</v>
      </c>
      <c r="D1104" s="57" t="s">
        <v>1158</v>
      </c>
      <c r="E1104" s="57" t="s">
        <v>1159</v>
      </c>
      <c r="F1104" s="57" t="s">
        <v>1160</v>
      </c>
      <c r="G1104" s="57" t="s">
        <v>170</v>
      </c>
      <c r="H1104" s="57" t="s">
        <v>1161</v>
      </c>
      <c r="I1104" s="57" t="s">
        <v>776</v>
      </c>
      <c r="J1104" s="57" t="s">
        <v>430</v>
      </c>
      <c r="K1104" s="57">
        <v>29737</v>
      </c>
      <c r="L1104" s="57" t="s">
        <v>431</v>
      </c>
      <c r="M1104" s="57">
        <v>1</v>
      </c>
      <c r="N1104" s="82" t="s">
        <v>2767</v>
      </c>
      <c r="O1104" s="57" t="str">
        <f>IF(ISERROR(VLOOKUP(K1104, 'Catálogo VRAI'!A$1:A$1000,1, FALSE)),"No","Sí")</f>
        <v>Sí</v>
      </c>
      <c r="P1104" s="57" t="s">
        <v>56</v>
      </c>
      <c r="Q1104" s="89">
        <v>30</v>
      </c>
      <c r="R1104" s="88">
        <v>5</v>
      </c>
    </row>
    <row r="1105" spans="1:19">
      <c r="A1105" s="57">
        <v>83</v>
      </c>
      <c r="B1105" s="58">
        <f>VLOOKUP($A1105,Sheet1!$A$1:$C$95,3,FALSE)</f>
        <v>45274.133831018502</v>
      </c>
      <c r="C1105" s="57" t="s">
        <v>1157</v>
      </c>
      <c r="D1105" s="57" t="s">
        <v>1158</v>
      </c>
      <c r="E1105" s="57" t="s">
        <v>1159</v>
      </c>
      <c r="F1105" s="57" t="s">
        <v>1160</v>
      </c>
      <c r="G1105" s="57" t="s">
        <v>170</v>
      </c>
      <c r="H1105" s="57" t="s">
        <v>1161</v>
      </c>
      <c r="I1105" s="57" t="s">
        <v>776</v>
      </c>
      <c r="J1105" s="57" t="s">
        <v>1166</v>
      </c>
      <c r="K1105" s="57">
        <v>29741</v>
      </c>
      <c r="L1105" s="57" t="s">
        <v>1135</v>
      </c>
      <c r="M1105" s="57">
        <v>1</v>
      </c>
      <c r="N1105" s="82" t="s">
        <v>2767</v>
      </c>
      <c r="O1105" s="57" t="str">
        <f>IF(ISERROR(VLOOKUP(K1105, 'Catálogo VRAI'!A$1:A$1000,1, FALSE)),"No","Sí")</f>
        <v>Sí</v>
      </c>
      <c r="P1105" s="57" t="s">
        <v>56</v>
      </c>
      <c r="Q1105" s="89">
        <v>30</v>
      </c>
      <c r="R1105" s="88">
        <v>6</v>
      </c>
    </row>
    <row r="1106" spans="1:19">
      <c r="A1106" s="57">
        <v>83</v>
      </c>
      <c r="B1106" s="58">
        <f>VLOOKUP($A1106,Sheet1!$A$1:$C$95,3,FALSE)</f>
        <v>45274.133831018502</v>
      </c>
      <c r="C1106" s="57" t="s">
        <v>1157</v>
      </c>
      <c r="D1106" s="57" t="s">
        <v>1158</v>
      </c>
      <c r="E1106" s="57" t="s">
        <v>1159</v>
      </c>
      <c r="F1106" s="57" t="s">
        <v>1160</v>
      </c>
      <c r="G1106" s="57" t="s">
        <v>170</v>
      </c>
      <c r="H1106" s="57" t="s">
        <v>1161</v>
      </c>
      <c r="I1106" s="57" t="s">
        <v>773</v>
      </c>
      <c r="J1106" s="57" t="s">
        <v>774</v>
      </c>
      <c r="K1106" s="57">
        <v>29327</v>
      </c>
      <c r="L1106" s="57" t="s">
        <v>775</v>
      </c>
      <c r="M1106" s="57">
        <v>1</v>
      </c>
      <c r="N1106" s="82" t="s">
        <v>2767</v>
      </c>
      <c r="O1106" s="57" t="str">
        <f>IF(ISERROR(VLOOKUP(K1106, 'Catálogo VRAI'!A$1:A$1000,1, FALSE)),"No","Sí")</f>
        <v>Sí</v>
      </c>
      <c r="P1106" s="57" t="s">
        <v>56</v>
      </c>
      <c r="Q1106" s="89">
        <v>30</v>
      </c>
      <c r="R1106" s="88">
        <v>7</v>
      </c>
    </row>
    <row r="1107" spans="1:19">
      <c r="A1107" s="57">
        <v>83</v>
      </c>
      <c r="B1107" s="58">
        <f>VLOOKUP($A1107,Sheet1!$A$1:$C$95,3,FALSE)</f>
        <v>45274.133831018502</v>
      </c>
      <c r="C1107" s="57" t="s">
        <v>1157</v>
      </c>
      <c r="D1107" s="57" t="s">
        <v>1158</v>
      </c>
      <c r="E1107" s="57" t="s">
        <v>1159</v>
      </c>
      <c r="F1107" s="57" t="s">
        <v>1160</v>
      </c>
      <c r="G1107" s="57" t="s">
        <v>170</v>
      </c>
      <c r="H1107" s="57" t="s">
        <v>1161</v>
      </c>
      <c r="I1107" s="57" t="s">
        <v>776</v>
      </c>
      <c r="J1107" s="57" t="s">
        <v>689</v>
      </c>
      <c r="K1107" s="57">
        <v>19445</v>
      </c>
      <c r="L1107" s="57" t="s">
        <v>469</v>
      </c>
      <c r="M1107" s="57">
        <v>1</v>
      </c>
      <c r="N1107" s="82" t="s">
        <v>56</v>
      </c>
      <c r="O1107" s="57" t="str">
        <f>IF(ISERROR(VLOOKUP(K1107, 'Catálogo VRAI'!A$1:A$1000,1, FALSE)),"No","Sí")</f>
        <v>Sí</v>
      </c>
      <c r="P1107" s="57" t="s">
        <v>56</v>
      </c>
      <c r="Q1107" s="89">
        <v>30</v>
      </c>
      <c r="R1107" s="88">
        <v>8</v>
      </c>
    </row>
    <row r="1108" spans="1:19">
      <c r="A1108" s="57">
        <v>84</v>
      </c>
      <c r="B1108" s="58">
        <f>VLOOKUP($A1108,Sheet1!$A$1:$C$95,3,FALSE)</f>
        <v>45274.323587963001</v>
      </c>
      <c r="C1108" s="57" t="s">
        <v>1167</v>
      </c>
      <c r="D1108" s="57" t="s">
        <v>1168</v>
      </c>
      <c r="E1108" s="57" t="s">
        <v>1169</v>
      </c>
      <c r="F1108" s="57" t="s">
        <v>1170</v>
      </c>
      <c r="G1108" s="57" t="s">
        <v>170</v>
      </c>
      <c r="H1108" s="57" t="s">
        <v>916</v>
      </c>
      <c r="I1108" s="57" t="s">
        <v>178</v>
      </c>
      <c r="J1108" s="57" t="s">
        <v>386</v>
      </c>
      <c r="K1108" s="57">
        <v>14093</v>
      </c>
      <c r="L1108" s="57" t="s">
        <v>165</v>
      </c>
      <c r="M1108" s="57">
        <v>1</v>
      </c>
      <c r="N1108" s="82" t="s">
        <v>47</v>
      </c>
      <c r="O1108" s="57" t="str">
        <f>IF(ISERROR(VLOOKUP(K1108, 'Catálogo VRAI'!A$1:A$1000,1, FALSE)),"No","Sí")</f>
        <v>Sí</v>
      </c>
      <c r="P1108" s="57" t="s">
        <v>56</v>
      </c>
      <c r="Q1108" s="89">
        <v>40</v>
      </c>
      <c r="R1108" s="88">
        <v>1</v>
      </c>
    </row>
    <row r="1109" spans="1:19">
      <c r="A1109" s="57">
        <v>84</v>
      </c>
      <c r="B1109" s="58">
        <f>VLOOKUP($A1109,Sheet1!$A$1:$C$95,3,FALSE)</f>
        <v>45274.323587963001</v>
      </c>
      <c r="C1109" s="57" t="s">
        <v>1167</v>
      </c>
      <c r="D1109" s="57" t="s">
        <v>1168</v>
      </c>
      <c r="E1109" s="57" t="s">
        <v>1169</v>
      </c>
      <c r="F1109" s="57" t="s">
        <v>1170</v>
      </c>
      <c r="G1109" s="57" t="s">
        <v>170</v>
      </c>
      <c r="H1109" s="57" t="s">
        <v>916</v>
      </c>
      <c r="I1109" s="57" t="s">
        <v>808</v>
      </c>
      <c r="J1109" s="57" t="s">
        <v>1171</v>
      </c>
      <c r="K1109" s="57">
        <v>18789</v>
      </c>
      <c r="L1109" s="57" t="s">
        <v>1172</v>
      </c>
      <c r="M1109" s="57">
        <v>2</v>
      </c>
      <c r="N1109" s="82" t="s">
        <v>2767</v>
      </c>
      <c r="O1109" s="57" t="str">
        <f>IF(ISERROR(VLOOKUP(K1109, 'Catálogo VRAI'!A$1:A$1000,1, FALSE)),"No","Sí")</f>
        <v>Sí</v>
      </c>
      <c r="P1109" s="57" t="s">
        <v>56</v>
      </c>
      <c r="Q1109" s="89">
        <v>40</v>
      </c>
      <c r="R1109" s="88">
        <v>2</v>
      </c>
      <c r="S1109" t="s">
        <v>2809</v>
      </c>
    </row>
    <row r="1110" spans="1:19">
      <c r="A1110" s="57">
        <v>84</v>
      </c>
      <c r="B1110" s="58">
        <f>VLOOKUP($A1110,Sheet1!$A$1:$C$95,3,FALSE)</f>
        <v>45274.323587963001</v>
      </c>
      <c r="C1110" s="57" t="s">
        <v>1167</v>
      </c>
      <c r="D1110" s="57" t="s">
        <v>1168</v>
      </c>
      <c r="E1110" s="57" t="s">
        <v>1169</v>
      </c>
      <c r="F1110" s="57" t="s">
        <v>1170</v>
      </c>
      <c r="G1110" s="57" t="s">
        <v>170</v>
      </c>
      <c r="H1110" s="57" t="s">
        <v>916</v>
      </c>
      <c r="I1110" s="57" t="s">
        <v>178</v>
      </c>
      <c r="J1110" s="57" t="s">
        <v>226</v>
      </c>
      <c r="K1110" s="57">
        <v>17341</v>
      </c>
      <c r="L1110" s="57" t="s">
        <v>51</v>
      </c>
      <c r="M1110" s="57">
        <v>1</v>
      </c>
      <c r="N1110" s="82" t="s">
        <v>56</v>
      </c>
      <c r="O1110" s="57" t="str">
        <f>IF(ISERROR(VLOOKUP(K1110, 'Catálogo VRAI'!A$1:A$1000,1, FALSE)),"No","Sí")</f>
        <v>Sí</v>
      </c>
      <c r="P1110" s="57" t="s">
        <v>56</v>
      </c>
      <c r="Q1110" s="89">
        <v>40</v>
      </c>
      <c r="R1110" s="88">
        <v>3</v>
      </c>
    </row>
    <row r="1111" spans="1:19">
      <c r="A1111" s="57">
        <v>84</v>
      </c>
      <c r="B1111" s="58">
        <f>VLOOKUP($A1111,Sheet1!$A$1:$C$95,3,FALSE)</f>
        <v>45274.323587963001</v>
      </c>
      <c r="C1111" s="57" t="s">
        <v>1167</v>
      </c>
      <c r="D1111" s="57" t="s">
        <v>1168</v>
      </c>
      <c r="E1111" s="57" t="s">
        <v>1169</v>
      </c>
      <c r="F1111" s="57" t="s">
        <v>1170</v>
      </c>
      <c r="G1111" s="57" t="s">
        <v>170</v>
      </c>
      <c r="H1111" s="57" t="s">
        <v>916</v>
      </c>
      <c r="I1111" s="57" t="s">
        <v>728</v>
      </c>
      <c r="J1111" s="57" t="s">
        <v>1173</v>
      </c>
      <c r="K1111" s="57">
        <v>28314</v>
      </c>
      <c r="L1111" s="57" t="s">
        <v>1174</v>
      </c>
      <c r="M1111" s="57">
        <v>1</v>
      </c>
      <c r="N1111" s="82" t="s">
        <v>56</v>
      </c>
      <c r="O1111" s="57" t="str">
        <f>IF(ISERROR(VLOOKUP(K1111, 'Catálogo VRAI'!A$1:A$1000,1, FALSE)),"No","Sí")</f>
        <v>Sí</v>
      </c>
      <c r="P1111" s="57" t="s">
        <v>56</v>
      </c>
      <c r="Q1111" s="89">
        <v>40</v>
      </c>
      <c r="R1111" s="88">
        <v>4</v>
      </c>
    </row>
    <row r="1112" spans="1:19">
      <c r="A1112" s="57">
        <v>84</v>
      </c>
      <c r="B1112" s="58">
        <f>VLOOKUP($A1112,Sheet1!$A$1:$C$95,3,FALSE)</f>
        <v>45274.323587963001</v>
      </c>
      <c r="C1112" s="57" t="s">
        <v>1167</v>
      </c>
      <c r="D1112" s="57" t="s">
        <v>1168</v>
      </c>
      <c r="E1112" s="57" t="s">
        <v>1169</v>
      </c>
      <c r="F1112" s="57" t="s">
        <v>1170</v>
      </c>
      <c r="G1112" s="57" t="s">
        <v>170</v>
      </c>
      <c r="H1112" s="57" t="s">
        <v>916</v>
      </c>
      <c r="I1112" s="57" t="s">
        <v>808</v>
      </c>
      <c r="J1112" s="57" t="s">
        <v>1175</v>
      </c>
      <c r="K1112" s="57">
        <v>19461</v>
      </c>
      <c r="L1112" s="57" t="s">
        <v>581</v>
      </c>
      <c r="M1112" s="57">
        <v>1</v>
      </c>
      <c r="N1112" s="82" t="s">
        <v>2767</v>
      </c>
      <c r="O1112" s="57" t="str">
        <f>IF(ISERROR(VLOOKUP(K1112, 'Catálogo VRAI'!A$1:A$1000,1, FALSE)),"No","Sí")</f>
        <v>Sí</v>
      </c>
      <c r="P1112" s="57" t="s">
        <v>56</v>
      </c>
      <c r="Q1112" s="89">
        <v>40</v>
      </c>
      <c r="R1112" s="88">
        <v>5</v>
      </c>
    </row>
    <row r="1113" spans="1:19">
      <c r="A1113" s="57">
        <v>84</v>
      </c>
      <c r="B1113" s="58">
        <f>VLOOKUP($A1113,Sheet1!$A$1:$C$95,3,FALSE)</f>
        <v>45274.323587963001</v>
      </c>
      <c r="C1113" s="57" t="s">
        <v>1167</v>
      </c>
      <c r="D1113" s="57" t="s">
        <v>1168</v>
      </c>
      <c r="E1113" s="57" t="s">
        <v>1169</v>
      </c>
      <c r="F1113" s="57" t="s">
        <v>1170</v>
      </c>
      <c r="G1113" s="57" t="s">
        <v>170</v>
      </c>
      <c r="H1113" s="57" t="s">
        <v>916</v>
      </c>
      <c r="I1113" s="57" t="s">
        <v>890</v>
      </c>
      <c r="J1113" s="57" t="s">
        <v>220</v>
      </c>
      <c r="K1113" s="57">
        <v>23115</v>
      </c>
      <c r="L1113" s="57" t="s">
        <v>221</v>
      </c>
      <c r="M1113" s="57">
        <v>1</v>
      </c>
      <c r="N1113" s="82" t="s">
        <v>56</v>
      </c>
      <c r="O1113" s="57" t="str">
        <f>IF(ISERROR(VLOOKUP(K1113, 'Catálogo VRAI'!A$1:A$1000,1, FALSE)),"No","Sí")</f>
        <v>Sí</v>
      </c>
      <c r="P1113" s="57" t="s">
        <v>56</v>
      </c>
      <c r="Q1113" s="89">
        <v>40</v>
      </c>
      <c r="R1113" s="88">
        <v>6</v>
      </c>
    </row>
    <row r="1114" spans="1:19">
      <c r="A1114" s="57">
        <v>84</v>
      </c>
      <c r="B1114" s="58">
        <f>VLOOKUP($A1114,Sheet1!$A$1:$C$95,3,FALSE)</f>
        <v>45274.323587963001</v>
      </c>
      <c r="C1114" s="57" t="s">
        <v>1167</v>
      </c>
      <c r="D1114" s="57" t="s">
        <v>1168</v>
      </c>
      <c r="E1114" s="57" t="s">
        <v>1169</v>
      </c>
      <c r="F1114" s="57" t="s">
        <v>1170</v>
      </c>
      <c r="G1114" s="57" t="s">
        <v>170</v>
      </c>
      <c r="H1114" s="57" t="s">
        <v>916</v>
      </c>
      <c r="I1114" s="57" t="s">
        <v>541</v>
      </c>
      <c r="J1114" s="57" t="s">
        <v>461</v>
      </c>
      <c r="K1114" s="57">
        <v>15309</v>
      </c>
      <c r="L1114" s="57" t="s">
        <v>1176</v>
      </c>
      <c r="M1114" s="57">
        <v>1</v>
      </c>
      <c r="N1114" s="82" t="s">
        <v>2770</v>
      </c>
      <c r="O1114" s="57" t="str">
        <f>IF(ISERROR(VLOOKUP(K1114, 'Catálogo VRAI'!A$1:A$1000,1, FALSE)),"No","Sí")</f>
        <v>Sí</v>
      </c>
      <c r="P1114" s="57" t="s">
        <v>56</v>
      </c>
      <c r="Q1114" s="89">
        <v>40</v>
      </c>
      <c r="R1114" s="88">
        <v>7</v>
      </c>
    </row>
    <row r="1115" spans="1:19">
      <c r="A1115" s="57">
        <v>84</v>
      </c>
      <c r="B1115" s="58">
        <f>VLOOKUP($A1115,Sheet1!$A$1:$C$95,3,FALSE)</f>
        <v>45274.323587963001</v>
      </c>
      <c r="C1115" s="57" t="s">
        <v>1167</v>
      </c>
      <c r="D1115" s="57" t="s">
        <v>1168</v>
      </c>
      <c r="E1115" s="57" t="s">
        <v>1169</v>
      </c>
      <c r="F1115" s="57" t="s">
        <v>1170</v>
      </c>
      <c r="G1115" s="57" t="s">
        <v>170</v>
      </c>
      <c r="H1115" s="57" t="s">
        <v>916</v>
      </c>
      <c r="I1115" s="57" t="s">
        <v>541</v>
      </c>
      <c r="J1115" s="57" t="s">
        <v>1177</v>
      </c>
      <c r="K1115" s="57">
        <v>27731</v>
      </c>
      <c r="L1115" s="57" t="s">
        <v>1165</v>
      </c>
      <c r="M1115" s="57">
        <v>1</v>
      </c>
      <c r="N1115" s="82" t="s">
        <v>2767</v>
      </c>
      <c r="O1115" s="57" t="str">
        <f>IF(ISERROR(VLOOKUP(K1115, 'Catálogo VRAI'!A$1:A$1000,1, FALSE)),"No","Sí")</f>
        <v>Sí</v>
      </c>
      <c r="P1115" s="57" t="s">
        <v>56</v>
      </c>
      <c r="Q1115" s="89">
        <v>40</v>
      </c>
      <c r="R1115" s="88">
        <v>8</v>
      </c>
    </row>
    <row r="1116" spans="1:19">
      <c r="A1116" s="57">
        <v>85</v>
      </c>
      <c r="B1116" s="58">
        <f>VLOOKUP($A1116,Sheet1!$A$1:$C$95,3,FALSE)</f>
        <v>45274.4005555556</v>
      </c>
      <c r="C1116" s="57" t="s">
        <v>1178</v>
      </c>
      <c r="D1116" s="57" t="s">
        <v>1179</v>
      </c>
      <c r="E1116" s="57" t="s">
        <v>1180</v>
      </c>
      <c r="F1116" s="57" t="s">
        <v>1181</v>
      </c>
      <c r="G1116" s="57" t="s">
        <v>231</v>
      </c>
      <c r="H1116" s="57" t="s">
        <v>1182</v>
      </c>
      <c r="I1116" s="57" t="s">
        <v>1183</v>
      </c>
      <c r="J1116" s="57" t="s">
        <v>1184</v>
      </c>
      <c r="K1116" s="57">
        <v>22849</v>
      </c>
      <c r="L1116" s="57" t="s">
        <v>322</v>
      </c>
      <c r="M1116" s="57">
        <v>1</v>
      </c>
      <c r="N1116" s="82" t="s">
        <v>56</v>
      </c>
      <c r="O1116" s="57" t="str">
        <f>IF(ISERROR(VLOOKUP(K1116, 'Catálogo VRAI'!A$1:A$1000,1, FALSE)),"No","Sí")</f>
        <v>Sí</v>
      </c>
      <c r="P1116" s="57" t="s">
        <v>47</v>
      </c>
      <c r="Q1116" s="89">
        <v>50</v>
      </c>
      <c r="R1116" s="88">
        <v>1</v>
      </c>
    </row>
    <row r="1117" spans="1:19">
      <c r="A1117" s="57">
        <v>85</v>
      </c>
      <c r="B1117" s="58">
        <f>VLOOKUP($A1117,Sheet1!$A$1:$C$95,3,FALSE)</f>
        <v>45274.4005555556</v>
      </c>
      <c r="C1117" s="57" t="s">
        <v>1178</v>
      </c>
      <c r="D1117" s="57" t="s">
        <v>1179</v>
      </c>
      <c r="E1117" s="57" t="s">
        <v>1180</v>
      </c>
      <c r="F1117" s="57" t="s">
        <v>1181</v>
      </c>
      <c r="G1117" s="57" t="s">
        <v>231</v>
      </c>
      <c r="H1117" s="57" t="s">
        <v>1182</v>
      </c>
      <c r="I1117" s="57" t="s">
        <v>1183</v>
      </c>
      <c r="J1117" s="57" t="s">
        <v>1185</v>
      </c>
      <c r="K1117" s="57">
        <v>22672</v>
      </c>
      <c r="L1117" s="57" t="s">
        <v>1186</v>
      </c>
      <c r="M1117" s="57">
        <v>3</v>
      </c>
      <c r="N1117" s="82" t="s">
        <v>47</v>
      </c>
      <c r="O1117" s="57" t="str">
        <f>IF(ISERROR(VLOOKUP(K1117, 'Catálogo VRAI'!A$1:A$1000,1, FALSE)),"No","Sí")</f>
        <v>Sí</v>
      </c>
      <c r="P1117" s="57" t="s">
        <v>47</v>
      </c>
      <c r="Q1117" s="89">
        <v>50</v>
      </c>
      <c r="R1117" s="88">
        <v>2</v>
      </c>
    </row>
    <row r="1118" spans="1:19">
      <c r="A1118" s="57">
        <v>85</v>
      </c>
      <c r="B1118" s="58">
        <f>VLOOKUP($A1118,Sheet1!$A$1:$C$95,3,FALSE)</f>
        <v>45274.4005555556</v>
      </c>
      <c r="C1118" s="57" t="s">
        <v>1178</v>
      </c>
      <c r="D1118" s="57" t="s">
        <v>1179</v>
      </c>
      <c r="E1118" s="57" t="s">
        <v>1180</v>
      </c>
      <c r="F1118" s="57" t="s">
        <v>1181</v>
      </c>
      <c r="G1118" s="57" t="s">
        <v>231</v>
      </c>
      <c r="H1118" s="57" t="s">
        <v>1182</v>
      </c>
      <c r="I1118" s="57" t="s">
        <v>1183</v>
      </c>
      <c r="J1118" s="57" t="s">
        <v>1187</v>
      </c>
      <c r="K1118" s="57">
        <v>11229</v>
      </c>
      <c r="L1118" s="57" t="s">
        <v>1188</v>
      </c>
      <c r="M1118" s="57">
        <v>1</v>
      </c>
      <c r="N1118" s="82" t="s">
        <v>56</v>
      </c>
      <c r="O1118" s="57" t="str">
        <f>IF(ISERROR(VLOOKUP(K1118, 'Catálogo VRAI'!A$1:A$1000,1, FALSE)),"No","Sí")</f>
        <v>Sí</v>
      </c>
      <c r="P1118" s="57" t="s">
        <v>47</v>
      </c>
      <c r="Q1118" s="89">
        <v>50</v>
      </c>
      <c r="R1118" s="88">
        <v>3</v>
      </c>
    </row>
    <row r="1119" spans="1:19">
      <c r="A1119" s="57">
        <v>85</v>
      </c>
      <c r="B1119" s="58">
        <f>VLOOKUP($A1119,Sheet1!$A$1:$C$95,3,FALSE)</f>
        <v>45274.4005555556</v>
      </c>
      <c r="C1119" s="57" t="s">
        <v>1178</v>
      </c>
      <c r="D1119" s="57" t="s">
        <v>1179</v>
      </c>
      <c r="E1119" s="57" t="s">
        <v>1180</v>
      </c>
      <c r="F1119" s="57" t="s">
        <v>1181</v>
      </c>
      <c r="G1119" s="57" t="s">
        <v>231</v>
      </c>
      <c r="H1119" s="57" t="s">
        <v>1182</v>
      </c>
      <c r="I1119" s="57" t="s">
        <v>1183</v>
      </c>
      <c r="J1119" s="57" t="s">
        <v>1189</v>
      </c>
      <c r="K1119" s="57">
        <v>26248</v>
      </c>
      <c r="L1119" s="57" t="s">
        <v>1190</v>
      </c>
      <c r="M1119" s="57">
        <v>1</v>
      </c>
      <c r="N1119" s="82" t="s">
        <v>56</v>
      </c>
      <c r="O1119" s="57" t="str">
        <f>IF(ISERROR(VLOOKUP(K1119, 'Catálogo VRAI'!A$1:A$1000,1, FALSE)),"No","Sí")</f>
        <v>Sí</v>
      </c>
      <c r="P1119" s="57" t="s">
        <v>47</v>
      </c>
      <c r="Q1119" s="89">
        <v>50</v>
      </c>
      <c r="R1119" s="88">
        <v>4</v>
      </c>
    </row>
    <row r="1120" spans="1:19">
      <c r="A1120" s="57">
        <v>85</v>
      </c>
      <c r="B1120" s="58">
        <f>VLOOKUP($A1120,Sheet1!$A$1:$C$95,3,FALSE)</f>
        <v>45274.4005555556</v>
      </c>
      <c r="C1120" s="57" t="s">
        <v>1178</v>
      </c>
      <c r="D1120" s="57" t="s">
        <v>1179</v>
      </c>
      <c r="E1120" s="57" t="s">
        <v>1180</v>
      </c>
      <c r="F1120" s="57" t="s">
        <v>1181</v>
      </c>
      <c r="G1120" s="57" t="s">
        <v>231</v>
      </c>
      <c r="H1120" s="57" t="s">
        <v>1182</v>
      </c>
      <c r="I1120" s="57" t="s">
        <v>1183</v>
      </c>
      <c r="J1120" s="57" t="s">
        <v>1191</v>
      </c>
      <c r="K1120" s="57">
        <v>29869</v>
      </c>
      <c r="L1120" s="57" t="s">
        <v>1192</v>
      </c>
      <c r="M1120" s="57">
        <v>1</v>
      </c>
      <c r="N1120" s="82" t="s">
        <v>47</v>
      </c>
      <c r="O1120" s="57" t="str">
        <f>IF(ISERROR(VLOOKUP(K1120, 'Catálogo VRAI'!A$1:A$1000,1, FALSE)),"No","Sí")</f>
        <v>Sí</v>
      </c>
      <c r="P1120" s="57" t="s">
        <v>47</v>
      </c>
      <c r="Q1120" s="89">
        <v>50</v>
      </c>
      <c r="R1120" s="88">
        <v>5</v>
      </c>
    </row>
    <row r="1121" spans="1:18">
      <c r="A1121" s="57">
        <v>85</v>
      </c>
      <c r="B1121" s="58">
        <f>VLOOKUP($A1121,Sheet1!$A$1:$C$95,3,FALSE)</f>
        <v>45274.4005555556</v>
      </c>
      <c r="C1121" s="57" t="s">
        <v>1178</v>
      </c>
      <c r="D1121" s="57" t="s">
        <v>1179</v>
      </c>
      <c r="E1121" s="57" t="s">
        <v>1180</v>
      </c>
      <c r="F1121" s="57" t="s">
        <v>1181</v>
      </c>
      <c r="G1121" s="57" t="s">
        <v>231</v>
      </c>
      <c r="H1121" s="57" t="s">
        <v>1182</v>
      </c>
      <c r="I1121" s="57" t="s">
        <v>1183</v>
      </c>
      <c r="J1121" s="57" t="s">
        <v>1193</v>
      </c>
      <c r="K1121" s="57">
        <v>15329</v>
      </c>
      <c r="L1121" s="57" t="s">
        <v>1194</v>
      </c>
      <c r="M1121" s="57">
        <v>1</v>
      </c>
      <c r="N1121" s="82" t="s">
        <v>2770</v>
      </c>
      <c r="O1121" s="57" t="str">
        <f>IF(ISERROR(VLOOKUP(K1121, 'Catálogo VRAI'!A$1:A$1000,1, FALSE)),"No","Sí")</f>
        <v>Sí</v>
      </c>
      <c r="P1121" s="57" t="s">
        <v>56</v>
      </c>
      <c r="Q1121" s="89">
        <v>50</v>
      </c>
      <c r="R1121" s="88">
        <v>6</v>
      </c>
    </row>
    <row r="1122" spans="1:18">
      <c r="A1122" s="57">
        <v>85</v>
      </c>
      <c r="B1122" s="58">
        <f>VLOOKUP($A1122,Sheet1!$A$1:$C$95,3,FALSE)</f>
        <v>45274.4005555556</v>
      </c>
      <c r="C1122" s="57" t="s">
        <v>1178</v>
      </c>
      <c r="D1122" s="57" t="s">
        <v>1179</v>
      </c>
      <c r="E1122" s="57" t="s">
        <v>1180</v>
      </c>
      <c r="F1122" s="57" t="s">
        <v>1181</v>
      </c>
      <c r="G1122" s="57" t="s">
        <v>231</v>
      </c>
      <c r="H1122" s="57" t="s">
        <v>1182</v>
      </c>
      <c r="I1122" s="57" t="s">
        <v>728</v>
      </c>
      <c r="J1122" s="57" t="s">
        <v>1195</v>
      </c>
      <c r="K1122" s="57">
        <v>23328</v>
      </c>
      <c r="L1122" s="57" t="s">
        <v>1196</v>
      </c>
      <c r="M1122" s="57">
        <v>1</v>
      </c>
      <c r="N1122" s="82" t="s">
        <v>56</v>
      </c>
      <c r="O1122" s="57" t="str">
        <f>IF(ISERROR(VLOOKUP(K1122, 'Catálogo VRAI'!A$1:A$1000,1, FALSE)),"No","Sí")</f>
        <v>Sí</v>
      </c>
      <c r="P1122" s="57" t="s">
        <v>47</v>
      </c>
      <c r="Q1122" s="89">
        <v>50</v>
      </c>
      <c r="R1122" s="88">
        <v>7</v>
      </c>
    </row>
    <row r="1123" spans="1:18">
      <c r="A1123" s="57">
        <v>85</v>
      </c>
      <c r="B1123" s="58">
        <f>VLOOKUP($A1123,Sheet1!$A$1:$C$95,3,FALSE)</f>
        <v>45274.4005555556</v>
      </c>
      <c r="C1123" s="57" t="s">
        <v>1178</v>
      </c>
      <c r="D1123" s="57" t="s">
        <v>1179</v>
      </c>
      <c r="E1123" s="57" t="s">
        <v>1180</v>
      </c>
      <c r="F1123" s="57" t="s">
        <v>1181</v>
      </c>
      <c r="G1123" s="57" t="s">
        <v>231</v>
      </c>
      <c r="H1123" s="57" t="s">
        <v>1182</v>
      </c>
      <c r="I1123" s="57" t="s">
        <v>1183</v>
      </c>
      <c r="J1123" s="57" t="s">
        <v>1197</v>
      </c>
      <c r="K1123" s="57">
        <v>24228</v>
      </c>
      <c r="L1123" s="57" t="s">
        <v>1198</v>
      </c>
      <c r="M1123" s="57">
        <v>1</v>
      </c>
      <c r="N1123" s="82" t="s">
        <v>56</v>
      </c>
      <c r="O1123" s="57" t="str">
        <f>IF(ISERROR(VLOOKUP(K1123, 'Catálogo VRAI'!A$1:A$1000,1, FALSE)),"No","Sí")</f>
        <v>Sí</v>
      </c>
      <c r="P1123" s="57" t="s">
        <v>56</v>
      </c>
      <c r="Q1123" s="89">
        <v>50</v>
      </c>
      <c r="R1123" s="88">
        <v>8</v>
      </c>
    </row>
    <row r="1124" spans="1:18">
      <c r="A1124" s="57">
        <v>86</v>
      </c>
      <c r="B1124" s="58">
        <f>VLOOKUP($A1124,Sheet1!$A$1:$C$95,3,FALSE)</f>
        <v>45274.419930555603</v>
      </c>
      <c r="C1124" s="57" t="s">
        <v>1199</v>
      </c>
      <c r="D1124" s="57" t="s">
        <v>1200</v>
      </c>
      <c r="E1124" s="57" t="s">
        <v>1201</v>
      </c>
      <c r="F1124" s="57" t="s">
        <v>1202</v>
      </c>
      <c r="G1124" s="57" t="s">
        <v>114</v>
      </c>
      <c r="H1124" s="57" t="s">
        <v>1203</v>
      </c>
      <c r="I1124" s="57" t="s">
        <v>1035</v>
      </c>
      <c r="J1124" s="57" t="s">
        <v>1204</v>
      </c>
      <c r="K1124" s="57">
        <v>28763</v>
      </c>
      <c r="L1124" s="57" t="s">
        <v>1205</v>
      </c>
      <c r="M1124" s="57">
        <v>1</v>
      </c>
      <c r="N1124" s="82" t="s">
        <v>47</v>
      </c>
      <c r="O1124" s="57" t="str">
        <f>IF(ISERROR(VLOOKUP(K1124, 'Catálogo VRAI'!A$1:A$1000,1, FALSE)),"No","Sí")</f>
        <v>Sí</v>
      </c>
      <c r="P1124" s="57" t="s">
        <v>47</v>
      </c>
      <c r="Q1124" s="89">
        <v>50</v>
      </c>
      <c r="R1124" s="88">
        <v>1</v>
      </c>
    </row>
    <row r="1125" spans="1:18">
      <c r="A1125" s="57">
        <v>86</v>
      </c>
      <c r="B1125" s="58">
        <f>VLOOKUP($A1125,Sheet1!$A$1:$C$95,3,FALSE)</f>
        <v>45274.419930555603</v>
      </c>
      <c r="C1125" s="57" t="s">
        <v>1199</v>
      </c>
      <c r="D1125" s="57" t="s">
        <v>1200</v>
      </c>
      <c r="E1125" s="57" t="s">
        <v>1201</v>
      </c>
      <c r="F1125" s="57" t="s">
        <v>1202</v>
      </c>
      <c r="G1125" s="57" t="s">
        <v>114</v>
      </c>
      <c r="H1125" s="57" t="s">
        <v>1203</v>
      </c>
      <c r="I1125" s="57" t="s">
        <v>178</v>
      </c>
      <c r="J1125" s="57" t="s">
        <v>404</v>
      </c>
      <c r="K1125" s="57">
        <v>14093</v>
      </c>
      <c r="L1125" s="57" t="s">
        <v>165</v>
      </c>
      <c r="M1125" s="57">
        <v>1</v>
      </c>
      <c r="N1125" s="82" t="s">
        <v>47</v>
      </c>
      <c r="O1125" s="57" t="str">
        <f>IF(ISERROR(VLOOKUP(K1125, 'Catálogo VRAI'!A$1:A$1000,1, FALSE)),"No","Sí")</f>
        <v>Sí</v>
      </c>
      <c r="P1125" s="57" t="s">
        <v>47</v>
      </c>
      <c r="Q1125" s="89">
        <v>50</v>
      </c>
      <c r="R1125" s="88">
        <v>2</v>
      </c>
    </row>
    <row r="1126" spans="1:18">
      <c r="A1126" s="57">
        <v>86</v>
      </c>
      <c r="B1126" s="58">
        <f>VLOOKUP($A1126,Sheet1!$A$1:$C$95,3,FALSE)</f>
        <v>45274.419930555603</v>
      </c>
      <c r="C1126" s="57" t="s">
        <v>1199</v>
      </c>
      <c r="D1126" s="57" t="s">
        <v>1200</v>
      </c>
      <c r="E1126" s="57" t="s">
        <v>1201</v>
      </c>
      <c r="F1126" s="57" t="s">
        <v>1202</v>
      </c>
      <c r="G1126" s="57" t="s">
        <v>114</v>
      </c>
      <c r="H1126" s="57" t="s">
        <v>1203</v>
      </c>
      <c r="I1126" s="57" t="s">
        <v>897</v>
      </c>
      <c r="J1126" s="57" t="s">
        <v>202</v>
      </c>
      <c r="K1126" s="57">
        <v>18709</v>
      </c>
      <c r="L1126" s="57" t="s">
        <v>203</v>
      </c>
      <c r="M1126" s="57">
        <v>1</v>
      </c>
      <c r="N1126" s="82" t="s">
        <v>47</v>
      </c>
      <c r="O1126" s="57" t="str">
        <f>IF(ISERROR(VLOOKUP(K1126, 'Catálogo VRAI'!A$1:A$1000,1, FALSE)),"No","Sí")</f>
        <v>Sí</v>
      </c>
      <c r="P1126" s="57" t="s">
        <v>47</v>
      </c>
      <c r="Q1126" s="89">
        <v>50</v>
      </c>
      <c r="R1126" s="88">
        <v>3</v>
      </c>
    </row>
    <row r="1127" spans="1:18">
      <c r="A1127" s="57">
        <v>86</v>
      </c>
      <c r="B1127" s="58">
        <f>VLOOKUP($A1127,Sheet1!$A$1:$C$95,3,FALSE)</f>
        <v>45274.419930555603</v>
      </c>
      <c r="C1127" s="57" t="s">
        <v>1199</v>
      </c>
      <c r="D1127" s="57" t="s">
        <v>1200</v>
      </c>
      <c r="E1127" s="57" t="s">
        <v>1201</v>
      </c>
      <c r="F1127" s="57" t="s">
        <v>1202</v>
      </c>
      <c r="G1127" s="57" t="s">
        <v>114</v>
      </c>
      <c r="H1127" s="57" t="s">
        <v>1203</v>
      </c>
      <c r="I1127" s="57" t="s">
        <v>897</v>
      </c>
      <c r="J1127" s="57" t="s">
        <v>1206</v>
      </c>
      <c r="K1127" s="57">
        <v>26046</v>
      </c>
      <c r="L1127" s="57" t="s">
        <v>209</v>
      </c>
      <c r="M1127" s="57">
        <v>1</v>
      </c>
      <c r="N1127" s="82" t="s">
        <v>47</v>
      </c>
      <c r="O1127" s="57" t="str">
        <f>IF(ISERROR(VLOOKUP(K1127, 'Catálogo VRAI'!A$1:A$1000,1, FALSE)),"No","Sí")</f>
        <v>Sí</v>
      </c>
      <c r="P1127" s="57" t="s">
        <v>47</v>
      </c>
      <c r="Q1127" s="89">
        <v>50</v>
      </c>
      <c r="R1127" s="88">
        <v>4</v>
      </c>
    </row>
    <row r="1128" spans="1:18">
      <c r="A1128" s="57">
        <v>86</v>
      </c>
      <c r="B1128" s="58">
        <f>VLOOKUP($A1128,Sheet1!$A$1:$C$95,3,FALSE)</f>
        <v>45274.419930555603</v>
      </c>
      <c r="C1128" s="57" t="s">
        <v>1199</v>
      </c>
      <c r="D1128" s="57" t="s">
        <v>1200</v>
      </c>
      <c r="E1128" s="57" t="s">
        <v>1201</v>
      </c>
      <c r="F1128" s="57" t="s">
        <v>1202</v>
      </c>
      <c r="G1128" s="57" t="s">
        <v>114</v>
      </c>
      <c r="H1128" s="57" t="s">
        <v>1203</v>
      </c>
      <c r="I1128" s="57" t="s">
        <v>897</v>
      </c>
      <c r="J1128" s="57" t="s">
        <v>1207</v>
      </c>
      <c r="K1128" s="57">
        <v>18284</v>
      </c>
      <c r="L1128" s="57" t="s">
        <v>1208</v>
      </c>
      <c r="M1128" s="57">
        <v>1</v>
      </c>
      <c r="N1128" s="82" t="s">
        <v>47</v>
      </c>
      <c r="O1128" s="57" t="str">
        <f>IF(ISERROR(VLOOKUP(K1128, 'Catálogo VRAI'!A$1:A$1000,1, FALSE)),"No","Sí")</f>
        <v>Sí</v>
      </c>
      <c r="P1128" s="57" t="s">
        <v>47</v>
      </c>
      <c r="Q1128" s="89">
        <v>50</v>
      </c>
      <c r="R1128" s="88">
        <v>5</v>
      </c>
    </row>
    <row r="1129" spans="1:18">
      <c r="A1129" s="57">
        <v>86</v>
      </c>
      <c r="B1129" s="58">
        <f>VLOOKUP($A1129,Sheet1!$A$1:$C$95,3,FALSE)</f>
        <v>45274.419930555603</v>
      </c>
      <c r="C1129" s="57" t="s">
        <v>1199</v>
      </c>
      <c r="D1129" s="57" t="s">
        <v>1200</v>
      </c>
      <c r="E1129" s="57" t="s">
        <v>1201</v>
      </c>
      <c r="F1129" s="57" t="s">
        <v>1202</v>
      </c>
      <c r="G1129" s="57" t="s">
        <v>114</v>
      </c>
      <c r="H1129" s="57" t="s">
        <v>1203</v>
      </c>
      <c r="I1129" s="57" t="s">
        <v>178</v>
      </c>
      <c r="J1129" s="57" t="s">
        <v>142</v>
      </c>
      <c r="K1129" s="57">
        <v>28877</v>
      </c>
      <c r="L1129" s="57" t="s">
        <v>51</v>
      </c>
      <c r="M1129" s="57">
        <v>1</v>
      </c>
      <c r="N1129" s="82" t="s">
        <v>56</v>
      </c>
      <c r="O1129" s="57" t="str">
        <f>IF(ISERROR(VLOOKUP(K1129, 'Catálogo VRAI'!A$1:A$1000,1, FALSE)),"No","Sí")</f>
        <v>Sí</v>
      </c>
      <c r="P1129" s="57" t="s">
        <v>47</v>
      </c>
      <c r="Q1129" s="89">
        <v>50</v>
      </c>
      <c r="R1129" s="88">
        <v>6</v>
      </c>
    </row>
    <row r="1130" spans="1:18">
      <c r="A1130" s="57">
        <v>86</v>
      </c>
      <c r="B1130" s="58">
        <f>VLOOKUP($A1130,Sheet1!$A$1:$C$95,3,FALSE)</f>
        <v>45274.419930555603</v>
      </c>
      <c r="C1130" s="57" t="s">
        <v>1199</v>
      </c>
      <c r="D1130" s="57" t="s">
        <v>1200</v>
      </c>
      <c r="E1130" s="57" t="s">
        <v>1201</v>
      </c>
      <c r="F1130" s="57" t="s">
        <v>1202</v>
      </c>
      <c r="G1130" s="57" t="s">
        <v>114</v>
      </c>
      <c r="H1130" s="57" t="s">
        <v>1203</v>
      </c>
      <c r="I1130" s="57" t="s">
        <v>1035</v>
      </c>
      <c r="J1130" s="57" t="s">
        <v>1209</v>
      </c>
      <c r="K1130" s="57">
        <v>20754</v>
      </c>
      <c r="L1130" s="57" t="s">
        <v>389</v>
      </c>
      <c r="M1130" s="57">
        <v>1</v>
      </c>
      <c r="N1130" s="82" t="s">
        <v>2767</v>
      </c>
      <c r="O1130" s="57" t="str">
        <f>IF(ISERROR(VLOOKUP(K1130, 'Catálogo VRAI'!A$1:A$1000,1, FALSE)),"No","Sí")</f>
        <v>Sí</v>
      </c>
      <c r="P1130" s="57" t="s">
        <v>47</v>
      </c>
      <c r="Q1130" s="89">
        <v>50</v>
      </c>
      <c r="R1130" s="88">
        <v>7</v>
      </c>
    </row>
    <row r="1131" spans="1:18">
      <c r="A1131" s="57">
        <v>86</v>
      </c>
      <c r="B1131" s="58">
        <f>VLOOKUP($A1131,Sheet1!$A$1:$C$95,3,FALSE)</f>
        <v>45274.419930555603</v>
      </c>
      <c r="C1131" s="57" t="s">
        <v>1199</v>
      </c>
      <c r="D1131" s="57" t="s">
        <v>1200</v>
      </c>
      <c r="E1131" s="57" t="s">
        <v>1201</v>
      </c>
      <c r="F1131" s="57" t="s">
        <v>1202</v>
      </c>
      <c r="G1131" s="57" t="s">
        <v>114</v>
      </c>
      <c r="H1131" s="57" t="s">
        <v>1203</v>
      </c>
      <c r="I1131" s="57" t="s">
        <v>1210</v>
      </c>
      <c r="J1131" s="57" t="s">
        <v>1211</v>
      </c>
      <c r="K1131" s="57">
        <v>15152</v>
      </c>
      <c r="L1131" s="57" t="s">
        <v>1212</v>
      </c>
      <c r="M1131" s="57">
        <v>1</v>
      </c>
      <c r="N1131" s="82" t="s">
        <v>47</v>
      </c>
      <c r="O1131" s="57" t="str">
        <f>IF(ISERROR(VLOOKUP(K1131, 'Catálogo VRAI'!A$1:A$1000,1, FALSE)),"No","Sí")</f>
        <v>Sí</v>
      </c>
      <c r="P1131" s="57" t="s">
        <v>47</v>
      </c>
      <c r="Q1131" s="89">
        <v>50</v>
      </c>
      <c r="R1131" s="88">
        <v>8</v>
      </c>
    </row>
    <row r="1132" spans="1:18">
      <c r="A1132" s="57">
        <v>87</v>
      </c>
      <c r="B1132" s="58">
        <f>VLOOKUP($A1132,Sheet1!$A$1:$C$95,3,FALSE)</f>
        <v>45274.480266203696</v>
      </c>
      <c r="C1132" s="57" t="s">
        <v>1213</v>
      </c>
      <c r="D1132" s="57" t="s">
        <v>1214</v>
      </c>
      <c r="E1132" s="57" t="s">
        <v>1215</v>
      </c>
      <c r="F1132" s="57" t="s">
        <v>1216</v>
      </c>
      <c r="G1132" s="57" t="s">
        <v>43</v>
      </c>
      <c r="H1132" s="57" t="s">
        <v>735</v>
      </c>
      <c r="I1132" s="57" t="s">
        <v>742</v>
      </c>
      <c r="J1132" s="57" t="s">
        <v>1217</v>
      </c>
      <c r="K1132" s="57">
        <v>27066</v>
      </c>
      <c r="L1132" s="57" t="s">
        <v>261</v>
      </c>
      <c r="M1132" s="57">
        <v>1</v>
      </c>
      <c r="N1132" s="82" t="s">
        <v>56</v>
      </c>
      <c r="O1132" s="57" t="str">
        <f>IF(ISERROR(VLOOKUP(K1132, 'Catálogo VRAI'!A$1:A$1000,1, FALSE)),"No","Sí")</f>
        <v>Sí</v>
      </c>
      <c r="P1132" s="57" t="s">
        <v>47</v>
      </c>
      <c r="Q1132" s="89">
        <v>50</v>
      </c>
      <c r="R1132" s="88">
        <v>1</v>
      </c>
    </row>
    <row r="1133" spans="1:18">
      <c r="A1133" s="57">
        <v>87</v>
      </c>
      <c r="B1133" s="58">
        <f>VLOOKUP($A1133,Sheet1!$A$1:$C$95,3,FALSE)</f>
        <v>45274.480266203696</v>
      </c>
      <c r="C1133" s="57" t="s">
        <v>1213</v>
      </c>
      <c r="D1133" s="57" t="s">
        <v>1214</v>
      </c>
      <c r="E1133" s="57" t="s">
        <v>1215</v>
      </c>
      <c r="F1133" s="57" t="s">
        <v>1216</v>
      </c>
      <c r="G1133" s="57" t="s">
        <v>43</v>
      </c>
      <c r="H1133" s="57" t="s">
        <v>735</v>
      </c>
      <c r="I1133" s="57" t="s">
        <v>178</v>
      </c>
      <c r="J1133" s="57" t="s">
        <v>1218</v>
      </c>
      <c r="K1133" s="57">
        <v>17338</v>
      </c>
      <c r="L1133" s="57" t="s">
        <v>177</v>
      </c>
      <c r="M1133" s="57">
        <v>3</v>
      </c>
      <c r="N1133" s="82" t="s">
        <v>56</v>
      </c>
      <c r="O1133" s="57" t="str">
        <f>IF(ISERROR(VLOOKUP(K1133, 'Catálogo VRAI'!A$1:A$1000,1, FALSE)),"No","Sí")</f>
        <v>Sí</v>
      </c>
      <c r="P1133" s="57" t="s">
        <v>47</v>
      </c>
      <c r="Q1133" s="89">
        <v>50</v>
      </c>
      <c r="R1133" s="88">
        <v>2</v>
      </c>
    </row>
    <row r="1134" spans="1:18">
      <c r="A1134" s="57">
        <v>87</v>
      </c>
      <c r="B1134" s="58">
        <f>VLOOKUP($A1134,Sheet1!$A$1:$C$95,3,FALSE)</f>
        <v>45274.480266203696</v>
      </c>
      <c r="C1134" s="57" t="s">
        <v>1213</v>
      </c>
      <c r="D1134" s="57" t="s">
        <v>1214</v>
      </c>
      <c r="E1134" s="57" t="s">
        <v>1215</v>
      </c>
      <c r="F1134" s="57" t="s">
        <v>1216</v>
      </c>
      <c r="G1134" s="57" t="s">
        <v>43</v>
      </c>
      <c r="H1134" s="57" t="s">
        <v>735</v>
      </c>
      <c r="I1134" s="57" t="s">
        <v>178</v>
      </c>
      <c r="J1134" s="57" t="s">
        <v>404</v>
      </c>
      <c r="K1134" s="57">
        <v>14093</v>
      </c>
      <c r="L1134" s="57" t="s">
        <v>165</v>
      </c>
      <c r="M1134" s="57">
        <v>1</v>
      </c>
      <c r="N1134" s="82" t="s">
        <v>47</v>
      </c>
      <c r="O1134" s="57" t="str">
        <f>IF(ISERROR(VLOOKUP(K1134, 'Catálogo VRAI'!A$1:A$1000,1, FALSE)),"No","Sí")</f>
        <v>Sí</v>
      </c>
      <c r="P1134" s="57" t="s">
        <v>47</v>
      </c>
      <c r="Q1134" s="89">
        <v>50</v>
      </c>
      <c r="R1134" s="88">
        <v>3</v>
      </c>
    </row>
    <row r="1135" spans="1:18">
      <c r="A1135" s="57">
        <v>87</v>
      </c>
      <c r="B1135" s="58">
        <f>VLOOKUP($A1135,Sheet1!$A$1:$C$95,3,FALSE)</f>
        <v>45274.480266203696</v>
      </c>
      <c r="C1135" s="57" t="s">
        <v>1213</v>
      </c>
      <c r="D1135" s="57" t="s">
        <v>1214</v>
      </c>
      <c r="E1135" s="57" t="s">
        <v>1215</v>
      </c>
      <c r="F1135" s="57" t="s">
        <v>1216</v>
      </c>
      <c r="G1135" s="57" t="s">
        <v>43</v>
      </c>
      <c r="H1135" s="57" t="s">
        <v>735</v>
      </c>
      <c r="I1135" s="57" t="s">
        <v>178</v>
      </c>
      <c r="J1135" s="57" t="s">
        <v>1219</v>
      </c>
      <c r="K1135" s="57">
        <v>17341</v>
      </c>
      <c r="L1135" s="57" t="s">
        <v>51</v>
      </c>
      <c r="M1135" s="57">
        <v>1</v>
      </c>
      <c r="N1135" s="82" t="s">
        <v>56</v>
      </c>
      <c r="O1135" s="57" t="str">
        <f>IF(ISERROR(VLOOKUP(K1135, 'Catálogo VRAI'!A$1:A$1000,1, FALSE)),"No","Sí")</f>
        <v>Sí</v>
      </c>
      <c r="P1135" s="57" t="s">
        <v>47</v>
      </c>
      <c r="Q1135" s="89">
        <v>50</v>
      </c>
      <c r="R1135" s="88">
        <v>4</v>
      </c>
    </row>
    <row r="1136" spans="1:18">
      <c r="A1136" s="57">
        <v>87</v>
      </c>
      <c r="B1136" s="58">
        <f>VLOOKUP($A1136,Sheet1!$A$1:$C$95,3,FALSE)</f>
        <v>45274.480266203696</v>
      </c>
      <c r="C1136" s="57" t="s">
        <v>1213</v>
      </c>
      <c r="D1136" s="57" t="s">
        <v>1214</v>
      </c>
      <c r="E1136" s="57" t="s">
        <v>1215</v>
      </c>
      <c r="F1136" s="57" t="s">
        <v>1216</v>
      </c>
      <c r="G1136" s="57" t="s">
        <v>43</v>
      </c>
      <c r="H1136" s="57" t="s">
        <v>735</v>
      </c>
      <c r="I1136" s="57" t="s">
        <v>728</v>
      </c>
      <c r="J1136" s="57" t="s">
        <v>1220</v>
      </c>
      <c r="K1136" s="57">
        <v>28265</v>
      </c>
      <c r="L1136" s="57" t="s">
        <v>53</v>
      </c>
      <c r="M1136" s="57">
        <v>1</v>
      </c>
      <c r="N1136" s="82" t="s">
        <v>56</v>
      </c>
      <c r="O1136" s="57" t="str">
        <f>IF(ISERROR(VLOOKUP(K1136, 'Catálogo VRAI'!A$1:A$1000,1, FALSE)),"No","Sí")</f>
        <v>Sí</v>
      </c>
      <c r="P1136" s="57" t="s">
        <v>56</v>
      </c>
      <c r="Q1136" s="89">
        <v>50</v>
      </c>
      <c r="R1136" s="88">
        <v>5</v>
      </c>
    </row>
    <row r="1137" spans="1:18">
      <c r="A1137" s="57">
        <v>87</v>
      </c>
      <c r="B1137" s="58">
        <f>VLOOKUP($A1137,Sheet1!$A$1:$C$95,3,FALSE)</f>
        <v>45274.480266203696</v>
      </c>
      <c r="C1137" s="57" t="s">
        <v>1213</v>
      </c>
      <c r="D1137" s="57" t="s">
        <v>1214</v>
      </c>
      <c r="E1137" s="57" t="s">
        <v>1215</v>
      </c>
      <c r="F1137" s="57" t="s">
        <v>1216</v>
      </c>
      <c r="G1137" s="57" t="s">
        <v>43</v>
      </c>
      <c r="H1137" s="57" t="s">
        <v>735</v>
      </c>
      <c r="I1137" s="57" t="s">
        <v>728</v>
      </c>
      <c r="J1137" s="57" t="s">
        <v>1221</v>
      </c>
      <c r="K1137" s="57">
        <v>15945</v>
      </c>
      <c r="L1137" s="157" t="s">
        <v>1222</v>
      </c>
      <c r="M1137" s="57">
        <v>1</v>
      </c>
      <c r="N1137" s="82" t="s">
        <v>47</v>
      </c>
      <c r="O1137" s="57" t="str">
        <f>IF(ISERROR(VLOOKUP(K1137, 'Catálogo VRAI'!A$1:A$1000,1, FALSE)),"No","Sí")</f>
        <v>Sí</v>
      </c>
      <c r="P1137" s="57" t="s">
        <v>56</v>
      </c>
      <c r="Q1137" s="89">
        <v>50</v>
      </c>
      <c r="R1137" s="88">
        <v>6</v>
      </c>
    </row>
    <row r="1138" spans="1:18">
      <c r="A1138" s="57">
        <v>87</v>
      </c>
      <c r="B1138" s="58">
        <f>VLOOKUP($A1138,Sheet1!$A$1:$C$95,3,FALSE)</f>
        <v>45274.480266203696</v>
      </c>
      <c r="C1138" s="57" t="s">
        <v>1213</v>
      </c>
      <c r="D1138" s="57" t="s">
        <v>1214</v>
      </c>
      <c r="E1138" s="57" t="s">
        <v>1215</v>
      </c>
      <c r="F1138" s="57" t="s">
        <v>1216</v>
      </c>
      <c r="G1138" s="57" t="s">
        <v>43</v>
      </c>
      <c r="H1138" s="57" t="s">
        <v>735</v>
      </c>
      <c r="I1138" s="57" t="s">
        <v>742</v>
      </c>
      <c r="J1138" s="57" t="s">
        <v>1223</v>
      </c>
      <c r="K1138" s="57">
        <v>29301</v>
      </c>
      <c r="L1138" s="57" t="s">
        <v>181</v>
      </c>
      <c r="M1138" s="57">
        <v>1</v>
      </c>
      <c r="N1138" s="82" t="s">
        <v>56</v>
      </c>
      <c r="O1138" s="57" t="str">
        <f>IF(ISERROR(VLOOKUP(K1138, 'Catálogo VRAI'!A$1:A$1000,1, FALSE)),"No","Sí")</f>
        <v>Sí</v>
      </c>
      <c r="P1138" s="57" t="s">
        <v>56</v>
      </c>
      <c r="Q1138" s="89">
        <v>50</v>
      </c>
      <c r="R1138" s="88">
        <v>7</v>
      </c>
    </row>
    <row r="1139" spans="1:18">
      <c r="A1139" s="57">
        <v>87</v>
      </c>
      <c r="B1139" s="58">
        <f>VLOOKUP($A1139,Sheet1!$A$1:$C$95,3,FALSE)</f>
        <v>45274.480266203696</v>
      </c>
      <c r="C1139" s="57" t="s">
        <v>1213</v>
      </c>
      <c r="D1139" s="57" t="s">
        <v>1214</v>
      </c>
      <c r="E1139" s="57" t="s">
        <v>1215</v>
      </c>
      <c r="F1139" s="57" t="s">
        <v>1216</v>
      </c>
      <c r="G1139" s="57" t="s">
        <v>43</v>
      </c>
      <c r="H1139" s="57" t="s">
        <v>735</v>
      </c>
      <c r="I1139" s="57" t="s">
        <v>742</v>
      </c>
      <c r="J1139" s="57" t="s">
        <v>1224</v>
      </c>
      <c r="K1139" s="57">
        <v>28329</v>
      </c>
      <c r="L1139" s="57" t="s">
        <v>494</v>
      </c>
      <c r="M1139" s="57">
        <v>1</v>
      </c>
      <c r="N1139" s="82" t="s">
        <v>56</v>
      </c>
      <c r="O1139" s="57" t="str">
        <f>IF(ISERROR(VLOOKUP(K1139, 'Catálogo VRAI'!A$1:A$1000,1, FALSE)),"No","Sí")</f>
        <v>Sí</v>
      </c>
      <c r="P1139" s="57" t="s">
        <v>47</v>
      </c>
      <c r="Q1139" s="89">
        <v>50</v>
      </c>
      <c r="R1139" s="88">
        <v>8</v>
      </c>
    </row>
    <row r="1140" spans="1:18">
      <c r="A1140" s="57">
        <v>87</v>
      </c>
      <c r="B1140" s="58">
        <f>VLOOKUP($A1140,Sheet1!$A$1:$C$95,3,FALSE)</f>
        <v>45274.480266203696</v>
      </c>
      <c r="C1140" s="57" t="s">
        <v>1213</v>
      </c>
      <c r="D1140" s="57" t="s">
        <v>1214</v>
      </c>
      <c r="E1140" s="57" t="s">
        <v>1215</v>
      </c>
      <c r="F1140" s="57" t="s">
        <v>1216</v>
      </c>
      <c r="G1140" s="57" t="s">
        <v>43</v>
      </c>
      <c r="H1140" s="57" t="s">
        <v>735</v>
      </c>
      <c r="I1140" s="57" t="s">
        <v>742</v>
      </c>
      <c r="J1140" s="57" t="s">
        <v>1225</v>
      </c>
      <c r="K1140" s="57">
        <v>28307</v>
      </c>
      <c r="L1140" s="57" t="s">
        <v>1226</v>
      </c>
      <c r="M1140" s="57">
        <v>1</v>
      </c>
      <c r="N1140" s="82" t="s">
        <v>2770</v>
      </c>
      <c r="O1140" s="57" t="str">
        <f>IF(ISERROR(VLOOKUP(K1140, 'Catálogo VRAI'!A$1:A$1000,1, FALSE)),"No","Sí")</f>
        <v>Sí</v>
      </c>
      <c r="P1140" s="57" t="s">
        <v>47</v>
      </c>
      <c r="Q1140" s="89">
        <v>50</v>
      </c>
      <c r="R1140" s="88">
        <v>9</v>
      </c>
    </row>
    <row r="1141" spans="1:18">
      <c r="A1141" s="57">
        <v>87</v>
      </c>
      <c r="B1141" s="58">
        <f>VLOOKUP($A1141,Sheet1!$A$1:$C$95,3,FALSE)</f>
        <v>45274.480266203696</v>
      </c>
      <c r="C1141" s="57" t="s">
        <v>1213</v>
      </c>
      <c r="D1141" s="57" t="s">
        <v>1214</v>
      </c>
      <c r="E1141" s="57" t="s">
        <v>1215</v>
      </c>
      <c r="F1141" s="57" t="s">
        <v>1216</v>
      </c>
      <c r="G1141" s="57" t="s">
        <v>43</v>
      </c>
      <c r="H1141" s="57" t="s">
        <v>735</v>
      </c>
      <c r="I1141" s="57" t="s">
        <v>727</v>
      </c>
      <c r="J1141" s="57" t="s">
        <v>1227</v>
      </c>
      <c r="K1141" s="57">
        <v>18883</v>
      </c>
      <c r="L1141" s="57" t="s">
        <v>1228</v>
      </c>
      <c r="M1141" s="57">
        <v>1</v>
      </c>
      <c r="N1141" s="82" t="s">
        <v>56</v>
      </c>
      <c r="O1141" s="57" t="str">
        <f>IF(ISERROR(VLOOKUP(K1141, 'Catálogo VRAI'!A$1:A$1000,1, FALSE)),"No","Sí")</f>
        <v>No</v>
      </c>
      <c r="P1141" s="57" t="s">
        <v>56</v>
      </c>
      <c r="Q1141" s="89">
        <v>50</v>
      </c>
      <c r="R1141" s="88">
        <v>10</v>
      </c>
    </row>
    <row r="1142" spans="1:18">
      <c r="A1142" s="57">
        <v>88</v>
      </c>
      <c r="B1142" s="58">
        <f>VLOOKUP($A1142,Sheet1!$A$1:$C$95,3,FALSE)</f>
        <v>45274.489814814799</v>
      </c>
      <c r="C1142" s="57" t="s">
        <v>1229</v>
      </c>
      <c r="D1142" s="57" t="s">
        <v>1230</v>
      </c>
      <c r="E1142" s="57" t="s">
        <v>1231</v>
      </c>
      <c r="F1142" s="57" t="s">
        <v>1232</v>
      </c>
      <c r="G1142" s="57" t="s">
        <v>231</v>
      </c>
      <c r="H1142" s="57" t="s">
        <v>1233</v>
      </c>
      <c r="I1142" s="57" t="s">
        <v>1234</v>
      </c>
      <c r="J1142" s="57" t="s">
        <v>1235</v>
      </c>
      <c r="K1142" s="57">
        <v>29600</v>
      </c>
      <c r="L1142" s="57" t="s">
        <v>1236</v>
      </c>
      <c r="M1142" s="57">
        <v>1</v>
      </c>
      <c r="N1142" s="82" t="s">
        <v>2767</v>
      </c>
      <c r="O1142" s="57" t="str">
        <f>IF(ISERROR(VLOOKUP(K1142, 'Catálogo VRAI'!A$1:A$1000,1, FALSE)),"No","Sí")</f>
        <v>Sí</v>
      </c>
      <c r="P1142" s="57" t="s">
        <v>47</v>
      </c>
      <c r="Q1142" s="89">
        <v>40</v>
      </c>
      <c r="R1142" s="88">
        <v>1</v>
      </c>
    </row>
    <row r="1143" spans="1:18">
      <c r="A1143" s="57">
        <v>88</v>
      </c>
      <c r="B1143" s="58">
        <f>VLOOKUP($A1143,Sheet1!$A$1:$C$95,3,FALSE)</f>
        <v>45274.489814814799</v>
      </c>
      <c r="C1143" s="57" t="s">
        <v>1229</v>
      </c>
      <c r="D1143" s="57" t="s">
        <v>1230</v>
      </c>
      <c r="E1143" s="57" t="s">
        <v>1231</v>
      </c>
      <c r="F1143" s="57" t="s">
        <v>1232</v>
      </c>
      <c r="G1143" s="57" t="s">
        <v>231</v>
      </c>
      <c r="H1143" s="57" t="s">
        <v>1233</v>
      </c>
      <c r="I1143" s="57" t="s">
        <v>1234</v>
      </c>
      <c r="J1143" s="57" t="s">
        <v>1237</v>
      </c>
      <c r="K1143" s="57">
        <v>17434</v>
      </c>
      <c r="L1143" s="57" t="s">
        <v>1238</v>
      </c>
      <c r="M1143" s="57">
        <v>1</v>
      </c>
      <c r="N1143" s="82" t="s">
        <v>2771</v>
      </c>
      <c r="O1143" s="57" t="str">
        <f>IF(ISERROR(VLOOKUP(K1143, 'Catálogo VRAI'!A$1:A$1000,1, FALSE)),"No","Sí")</f>
        <v>Sí</v>
      </c>
      <c r="P1143" s="57" t="s">
        <v>47</v>
      </c>
      <c r="Q1143" s="89">
        <v>40</v>
      </c>
      <c r="R1143" s="88">
        <v>2</v>
      </c>
    </row>
    <row r="1144" spans="1:18">
      <c r="A1144" s="57">
        <v>88</v>
      </c>
      <c r="B1144" s="58">
        <f>VLOOKUP($A1144,Sheet1!$A$1:$C$95,3,FALSE)</f>
        <v>45274.489814814799</v>
      </c>
      <c r="C1144" s="57" t="s">
        <v>1229</v>
      </c>
      <c r="D1144" s="57" t="s">
        <v>1230</v>
      </c>
      <c r="E1144" s="57" t="s">
        <v>1231</v>
      </c>
      <c r="F1144" s="57" t="s">
        <v>1232</v>
      </c>
      <c r="G1144" s="57" t="s">
        <v>231</v>
      </c>
      <c r="H1144" s="57" t="s">
        <v>1233</v>
      </c>
      <c r="I1144" s="57" t="s">
        <v>1234</v>
      </c>
      <c r="J1144" s="57" t="s">
        <v>1239</v>
      </c>
      <c r="K1144" s="57">
        <v>26276</v>
      </c>
      <c r="L1144" s="57" t="s">
        <v>1240</v>
      </c>
      <c r="M1144" s="57">
        <v>1</v>
      </c>
      <c r="N1144" s="82" t="s">
        <v>47</v>
      </c>
      <c r="O1144" s="57" t="str">
        <f>IF(ISERROR(VLOOKUP(K1144, 'Catálogo VRAI'!A$1:A$1000,1, FALSE)),"No","Sí")</f>
        <v>Sí</v>
      </c>
      <c r="P1144" s="57" t="s">
        <v>56</v>
      </c>
      <c r="Q1144" s="89">
        <v>40</v>
      </c>
      <c r="R1144" s="88">
        <v>3</v>
      </c>
    </row>
    <row r="1145" spans="1:18">
      <c r="A1145" s="57">
        <v>88</v>
      </c>
      <c r="B1145" s="58">
        <f>VLOOKUP($A1145,Sheet1!$A$1:$C$95,3,FALSE)</f>
        <v>45274.489814814799</v>
      </c>
      <c r="C1145" s="57" t="s">
        <v>1229</v>
      </c>
      <c r="D1145" s="57" t="s">
        <v>1230</v>
      </c>
      <c r="E1145" s="57" t="s">
        <v>1231</v>
      </c>
      <c r="F1145" s="57" t="s">
        <v>1232</v>
      </c>
      <c r="G1145" s="57" t="s">
        <v>231</v>
      </c>
      <c r="H1145" s="57" t="s">
        <v>1233</v>
      </c>
      <c r="I1145" s="57" t="s">
        <v>1234</v>
      </c>
      <c r="J1145" s="57" t="s">
        <v>1241</v>
      </c>
      <c r="K1145" s="57">
        <v>26242</v>
      </c>
      <c r="L1145" s="57" t="s">
        <v>1242</v>
      </c>
      <c r="M1145" s="57">
        <v>1</v>
      </c>
      <c r="N1145" s="82" t="s">
        <v>2767</v>
      </c>
      <c r="O1145" s="57" t="str">
        <f>IF(ISERROR(VLOOKUP(K1145, 'Catálogo VRAI'!A$1:A$1000,1, FALSE)),"No","Sí")</f>
        <v>Sí</v>
      </c>
      <c r="P1145" s="57" t="s">
        <v>56</v>
      </c>
      <c r="Q1145" s="89">
        <v>40</v>
      </c>
      <c r="R1145" s="88">
        <v>4</v>
      </c>
    </row>
    <row r="1146" spans="1:18">
      <c r="A1146" s="57">
        <v>88</v>
      </c>
      <c r="B1146" s="58">
        <f>VLOOKUP($A1146,Sheet1!$A$1:$C$95,3,FALSE)</f>
        <v>45274.489814814799</v>
      </c>
      <c r="C1146" s="57" t="s">
        <v>1229</v>
      </c>
      <c r="D1146" s="57" t="s">
        <v>1230</v>
      </c>
      <c r="E1146" s="57" t="s">
        <v>1231</v>
      </c>
      <c r="F1146" s="57" t="s">
        <v>1232</v>
      </c>
      <c r="G1146" s="57" t="s">
        <v>231</v>
      </c>
      <c r="H1146" s="57" t="s">
        <v>1233</v>
      </c>
      <c r="I1146" s="57" t="s">
        <v>1234</v>
      </c>
      <c r="J1146" s="57" t="s">
        <v>1243</v>
      </c>
      <c r="K1146" s="57">
        <v>26275</v>
      </c>
      <c r="L1146" s="57" t="s">
        <v>1244</v>
      </c>
      <c r="M1146" s="57">
        <v>1</v>
      </c>
      <c r="N1146" s="82" t="s">
        <v>47</v>
      </c>
      <c r="O1146" s="57" t="str">
        <f>IF(ISERROR(VLOOKUP(K1146, 'Catálogo VRAI'!A$1:A$1000,1, FALSE)),"No","Sí")</f>
        <v>Sí</v>
      </c>
      <c r="P1146" s="57" t="s">
        <v>56</v>
      </c>
      <c r="Q1146" s="89">
        <v>40</v>
      </c>
      <c r="R1146" s="88">
        <v>5</v>
      </c>
    </row>
    <row r="1147" spans="1:18">
      <c r="A1147" s="57">
        <v>89</v>
      </c>
      <c r="B1147" s="58">
        <f>VLOOKUP($A1147,Sheet1!$A$1:$C$95,3,FALSE)</f>
        <v>45274.490057870396</v>
      </c>
      <c r="C1147" s="57" t="s">
        <v>1245</v>
      </c>
      <c r="D1147" s="57" t="s">
        <v>1246</v>
      </c>
      <c r="E1147" s="57" t="s">
        <v>1247</v>
      </c>
      <c r="F1147" s="57" t="s">
        <v>1248</v>
      </c>
      <c r="G1147" s="57" t="s">
        <v>231</v>
      </c>
      <c r="H1147" s="57" t="s">
        <v>1233</v>
      </c>
      <c r="I1147" s="57" t="s">
        <v>1234</v>
      </c>
      <c r="J1147" s="57" t="s">
        <v>1235</v>
      </c>
      <c r="K1147" s="57">
        <v>29600</v>
      </c>
      <c r="L1147" s="57" t="s">
        <v>1236</v>
      </c>
      <c r="M1147" s="57">
        <v>1</v>
      </c>
      <c r="N1147" s="82" t="s">
        <v>2767</v>
      </c>
      <c r="O1147" s="57" t="str">
        <f>IF(ISERROR(VLOOKUP(K1147, 'Catálogo VRAI'!A$1:A$1000,1, FALSE)),"No","Sí")</f>
        <v>Sí</v>
      </c>
      <c r="P1147" s="57" t="s">
        <v>47</v>
      </c>
      <c r="Q1147" s="89">
        <v>40</v>
      </c>
      <c r="R1147" s="88">
        <v>1</v>
      </c>
    </row>
    <row r="1148" spans="1:18">
      <c r="A1148" s="57">
        <v>89</v>
      </c>
      <c r="B1148" s="58">
        <f>VLOOKUP($A1148,Sheet1!$A$1:$C$95,3,FALSE)</f>
        <v>45274.490057870396</v>
      </c>
      <c r="C1148" s="57" t="s">
        <v>1245</v>
      </c>
      <c r="D1148" s="57" t="s">
        <v>1246</v>
      </c>
      <c r="E1148" s="57" t="s">
        <v>1247</v>
      </c>
      <c r="F1148" s="57" t="s">
        <v>1248</v>
      </c>
      <c r="G1148" s="57" t="s">
        <v>231</v>
      </c>
      <c r="H1148" s="57" t="s">
        <v>1233</v>
      </c>
      <c r="I1148" s="57" t="s">
        <v>1234</v>
      </c>
      <c r="J1148" s="57" t="s">
        <v>1249</v>
      </c>
      <c r="K1148" s="57">
        <v>17434</v>
      </c>
      <c r="L1148" s="57" t="s">
        <v>1238</v>
      </c>
      <c r="M1148" s="57">
        <v>1</v>
      </c>
      <c r="N1148" s="82" t="s">
        <v>2771</v>
      </c>
      <c r="O1148" s="57" t="str">
        <f>IF(ISERROR(VLOOKUP(K1148, 'Catálogo VRAI'!A$1:A$1000,1, FALSE)),"No","Sí")</f>
        <v>Sí</v>
      </c>
      <c r="P1148" s="57" t="s">
        <v>47</v>
      </c>
      <c r="Q1148" s="89">
        <v>40</v>
      </c>
      <c r="R1148" s="88">
        <v>2</v>
      </c>
    </row>
    <row r="1149" spans="1:18">
      <c r="A1149" s="57">
        <v>89</v>
      </c>
      <c r="B1149" s="58">
        <f>VLOOKUP($A1149,Sheet1!$A$1:$C$95,3,FALSE)</f>
        <v>45274.490057870396</v>
      </c>
      <c r="C1149" s="57" t="s">
        <v>1245</v>
      </c>
      <c r="D1149" s="57" t="s">
        <v>1246</v>
      </c>
      <c r="E1149" s="57" t="s">
        <v>1247</v>
      </c>
      <c r="F1149" s="57" t="s">
        <v>1248</v>
      </c>
      <c r="G1149" s="57" t="s">
        <v>231</v>
      </c>
      <c r="H1149" s="57" t="s">
        <v>1233</v>
      </c>
      <c r="I1149" s="57" t="s">
        <v>1234</v>
      </c>
      <c r="J1149" s="57" t="s">
        <v>1239</v>
      </c>
      <c r="K1149" s="57">
        <v>26276</v>
      </c>
      <c r="L1149" s="57" t="s">
        <v>1240</v>
      </c>
      <c r="M1149" s="57">
        <v>1</v>
      </c>
      <c r="N1149" s="82" t="s">
        <v>47</v>
      </c>
      <c r="O1149" s="57" t="str">
        <f>IF(ISERROR(VLOOKUP(K1149, 'Catálogo VRAI'!A$1:A$1000,1, FALSE)),"No","Sí")</f>
        <v>Sí</v>
      </c>
      <c r="P1149" s="57" t="s">
        <v>56</v>
      </c>
      <c r="Q1149" s="89">
        <v>40</v>
      </c>
      <c r="R1149" s="88">
        <v>3</v>
      </c>
    </row>
    <row r="1150" spans="1:18">
      <c r="A1150" s="57">
        <v>89</v>
      </c>
      <c r="B1150" s="58">
        <f>VLOOKUP($A1150,Sheet1!$A$1:$C$95,3,FALSE)</f>
        <v>45274.490057870396</v>
      </c>
      <c r="C1150" s="57" t="s">
        <v>1245</v>
      </c>
      <c r="D1150" s="57" t="s">
        <v>1246</v>
      </c>
      <c r="E1150" s="57" t="s">
        <v>1247</v>
      </c>
      <c r="F1150" s="57" t="s">
        <v>1248</v>
      </c>
      <c r="G1150" s="57" t="s">
        <v>231</v>
      </c>
      <c r="H1150" s="57" t="s">
        <v>1233</v>
      </c>
      <c r="I1150" s="57" t="s">
        <v>1234</v>
      </c>
      <c r="J1150" s="57" t="s">
        <v>1250</v>
      </c>
      <c r="K1150" s="57">
        <v>26242</v>
      </c>
      <c r="L1150" s="57" t="s">
        <v>1242</v>
      </c>
      <c r="M1150" s="57">
        <v>1</v>
      </c>
      <c r="N1150" s="82" t="s">
        <v>2767</v>
      </c>
      <c r="O1150" s="57" t="str">
        <f>IF(ISERROR(VLOOKUP(K1150, 'Catálogo VRAI'!A$1:A$1000,1, FALSE)),"No","Sí")</f>
        <v>Sí</v>
      </c>
      <c r="P1150" s="57" t="s">
        <v>56</v>
      </c>
      <c r="Q1150" s="89">
        <v>40</v>
      </c>
      <c r="R1150" s="88">
        <v>4</v>
      </c>
    </row>
    <row r="1151" spans="1:18">
      <c r="A1151" s="57">
        <v>89</v>
      </c>
      <c r="B1151" s="58">
        <f>VLOOKUP($A1151,Sheet1!$A$1:$C$95,3,FALSE)</f>
        <v>45274.490057870396</v>
      </c>
      <c r="C1151" s="57" t="s">
        <v>1245</v>
      </c>
      <c r="D1151" s="57" t="s">
        <v>1246</v>
      </c>
      <c r="E1151" s="57" t="s">
        <v>1247</v>
      </c>
      <c r="F1151" s="57" t="s">
        <v>1248</v>
      </c>
      <c r="G1151" s="57" t="s">
        <v>231</v>
      </c>
      <c r="H1151" s="57" t="s">
        <v>1233</v>
      </c>
      <c r="I1151" s="57" t="s">
        <v>1234</v>
      </c>
      <c r="J1151" s="57" t="s">
        <v>1243</v>
      </c>
      <c r="K1151" s="57">
        <v>26275</v>
      </c>
      <c r="L1151" s="57" t="s">
        <v>1244</v>
      </c>
      <c r="M1151" s="57">
        <v>1</v>
      </c>
      <c r="N1151" s="82" t="s">
        <v>47</v>
      </c>
      <c r="O1151" s="57" t="str">
        <f>IF(ISERROR(VLOOKUP(K1151, 'Catálogo VRAI'!A$1:A$1000,1, FALSE)),"No","Sí")</f>
        <v>Sí</v>
      </c>
      <c r="P1151" s="57" t="s">
        <v>56</v>
      </c>
      <c r="Q1151" s="89">
        <v>40</v>
      </c>
      <c r="R1151" s="88">
        <v>5</v>
      </c>
    </row>
    <row r="1152" spans="1:18">
      <c r="A1152" s="57">
        <v>90</v>
      </c>
      <c r="B1152" s="58">
        <f>VLOOKUP($A1152,Sheet1!$A$1:$C$95,3,FALSE)</f>
        <v>45274.559317129599</v>
      </c>
      <c r="C1152" s="57" t="s">
        <v>1251</v>
      </c>
      <c r="D1152" s="57" t="s">
        <v>2810</v>
      </c>
      <c r="E1152" s="57" t="s">
        <v>1252</v>
      </c>
      <c r="F1152" s="57" t="s">
        <v>1253</v>
      </c>
      <c r="G1152" s="57" t="s">
        <v>114</v>
      </c>
      <c r="H1152" s="57" t="s">
        <v>186</v>
      </c>
      <c r="I1152" s="57" t="s">
        <v>921</v>
      </c>
      <c r="J1152" s="57" t="s">
        <v>1254</v>
      </c>
      <c r="K1152" s="57">
        <v>30117</v>
      </c>
      <c r="L1152" s="57" t="s">
        <v>1255</v>
      </c>
      <c r="M1152" s="57">
        <v>1</v>
      </c>
      <c r="N1152" s="82" t="s">
        <v>47</v>
      </c>
      <c r="O1152" s="57" t="str">
        <f>IF(ISERROR(VLOOKUP(K1152, 'Catálogo VRAI'!A$1:A$1000,1, FALSE)),"No","Sí")</f>
        <v>Sí</v>
      </c>
      <c r="P1152" s="57" t="s">
        <v>56</v>
      </c>
      <c r="Q1152" s="89">
        <v>50</v>
      </c>
      <c r="R1152" s="88">
        <v>1</v>
      </c>
    </row>
    <row r="1153" spans="1:18">
      <c r="A1153" s="57">
        <v>90</v>
      </c>
      <c r="B1153" s="58">
        <f>VLOOKUP($A1153,Sheet1!$A$1:$C$95,3,FALSE)</f>
        <v>45274.559317129599</v>
      </c>
      <c r="C1153" s="57" t="s">
        <v>1251</v>
      </c>
      <c r="D1153" s="57" t="s">
        <v>2810</v>
      </c>
      <c r="E1153" s="57" t="s">
        <v>1252</v>
      </c>
      <c r="F1153" s="57" t="s">
        <v>1253</v>
      </c>
      <c r="G1153" s="57" t="s">
        <v>114</v>
      </c>
      <c r="H1153" s="57" t="s">
        <v>186</v>
      </c>
      <c r="I1153" s="57" t="s">
        <v>1105</v>
      </c>
      <c r="J1153" s="57" t="s">
        <v>1256</v>
      </c>
      <c r="K1153" s="57">
        <v>20924</v>
      </c>
      <c r="L1153" s="57" t="s">
        <v>675</v>
      </c>
      <c r="M1153" s="57">
        <v>1</v>
      </c>
      <c r="N1153" s="82" t="s">
        <v>47</v>
      </c>
      <c r="O1153" s="57" t="str">
        <f>IF(ISERROR(VLOOKUP(K1153, 'Catálogo VRAI'!A$1:A$1000,1, FALSE)),"No","Sí")</f>
        <v>Sí</v>
      </c>
      <c r="P1153" s="57" t="s">
        <v>56</v>
      </c>
      <c r="Q1153" s="89">
        <v>50</v>
      </c>
      <c r="R1153" s="88">
        <v>2</v>
      </c>
    </row>
    <row r="1154" spans="1:18">
      <c r="A1154" s="57">
        <v>90</v>
      </c>
      <c r="B1154" s="58">
        <f>VLOOKUP($A1154,Sheet1!$A$1:$C$95,3,FALSE)</f>
        <v>45274.559317129599</v>
      </c>
      <c r="C1154" s="57" t="s">
        <v>1251</v>
      </c>
      <c r="D1154" s="57" t="s">
        <v>2810</v>
      </c>
      <c r="E1154" s="57" t="s">
        <v>1252</v>
      </c>
      <c r="F1154" s="57" t="s">
        <v>1253</v>
      </c>
      <c r="G1154" s="57" t="s">
        <v>114</v>
      </c>
      <c r="H1154" s="57" t="s">
        <v>186</v>
      </c>
      <c r="I1154" s="57" t="s">
        <v>724</v>
      </c>
      <c r="J1154" s="57" t="s">
        <v>1257</v>
      </c>
      <c r="K1154" s="57">
        <v>29918</v>
      </c>
      <c r="L1154" s="57" t="s">
        <v>1258</v>
      </c>
      <c r="M1154" s="57">
        <v>1</v>
      </c>
      <c r="N1154" s="82" t="s">
        <v>2767</v>
      </c>
      <c r="O1154" s="57" t="str">
        <f>IF(ISERROR(VLOOKUP(K1154, 'Catálogo VRAI'!A$1:A$1000,1, FALSE)),"No","Sí")</f>
        <v>Sí</v>
      </c>
      <c r="P1154" s="57" t="s">
        <v>56</v>
      </c>
      <c r="Q1154" s="89">
        <v>50</v>
      </c>
      <c r="R1154" s="88">
        <v>3</v>
      </c>
    </row>
    <row r="1155" spans="1:18">
      <c r="A1155" s="57">
        <v>90</v>
      </c>
      <c r="B1155" s="58">
        <f>VLOOKUP($A1155,Sheet1!$A$1:$C$95,3,FALSE)</f>
        <v>45274.559317129599</v>
      </c>
      <c r="C1155" s="57" t="s">
        <v>1251</v>
      </c>
      <c r="D1155" s="57" t="s">
        <v>2810</v>
      </c>
      <c r="E1155" s="57" t="s">
        <v>1252</v>
      </c>
      <c r="F1155" s="57" t="s">
        <v>1253</v>
      </c>
      <c r="G1155" s="57" t="s">
        <v>114</v>
      </c>
      <c r="H1155" s="57" t="s">
        <v>186</v>
      </c>
      <c r="I1155" s="57" t="s">
        <v>846</v>
      </c>
      <c r="J1155" s="57" t="s">
        <v>1259</v>
      </c>
      <c r="K1155" s="57">
        <v>19481</v>
      </c>
      <c r="L1155" s="57" t="s">
        <v>1260</v>
      </c>
      <c r="M1155" s="57">
        <v>1</v>
      </c>
      <c r="N1155" s="82" t="s">
        <v>2771</v>
      </c>
      <c r="O1155" s="57" t="str">
        <f>IF(ISERROR(VLOOKUP(K1155, 'Catálogo VRAI'!A$1:A$1000,1, FALSE)),"No","Sí")</f>
        <v>Sí</v>
      </c>
      <c r="P1155" s="57" t="s">
        <v>56</v>
      </c>
      <c r="Q1155" s="89">
        <v>50</v>
      </c>
      <c r="R1155" s="88">
        <v>4</v>
      </c>
    </row>
    <row r="1156" spans="1:18">
      <c r="A1156" s="57">
        <v>90</v>
      </c>
      <c r="B1156" s="58">
        <f>VLOOKUP($A1156,Sheet1!$A$1:$C$95,3,FALSE)</f>
        <v>45274.559317129599</v>
      </c>
      <c r="C1156" s="57" t="s">
        <v>1251</v>
      </c>
      <c r="D1156" s="57" t="s">
        <v>2810</v>
      </c>
      <c r="E1156" s="57" t="s">
        <v>1252</v>
      </c>
      <c r="F1156" s="57" t="s">
        <v>1253</v>
      </c>
      <c r="G1156" s="57" t="s">
        <v>114</v>
      </c>
      <c r="H1156" s="57" t="s">
        <v>186</v>
      </c>
      <c r="I1156" s="57" t="s">
        <v>846</v>
      </c>
      <c r="J1156" s="57" t="s">
        <v>847</v>
      </c>
      <c r="K1156" s="57">
        <v>10811</v>
      </c>
      <c r="L1156" s="57" t="s">
        <v>848</v>
      </c>
      <c r="M1156" s="57">
        <v>1</v>
      </c>
      <c r="N1156" s="82" t="s">
        <v>47</v>
      </c>
      <c r="O1156" s="57" t="str">
        <f>IF(ISERROR(VLOOKUP(K1156, 'Catálogo VRAI'!A$1:A$1000,1, FALSE)),"No","Sí")</f>
        <v>Sí</v>
      </c>
      <c r="P1156" s="57" t="s">
        <v>56</v>
      </c>
      <c r="Q1156" s="89">
        <v>50</v>
      </c>
      <c r="R1156" s="88">
        <v>5</v>
      </c>
    </row>
    <row r="1157" spans="1:18">
      <c r="A1157" s="57">
        <v>90</v>
      </c>
      <c r="B1157" s="58">
        <f>VLOOKUP($A1157,Sheet1!$A$1:$C$95,3,FALSE)</f>
        <v>45274.559317129599</v>
      </c>
      <c r="C1157" s="57" t="s">
        <v>1251</v>
      </c>
      <c r="D1157" s="57" t="s">
        <v>2810</v>
      </c>
      <c r="E1157" s="57" t="s">
        <v>1252</v>
      </c>
      <c r="F1157" s="57" t="s">
        <v>1253</v>
      </c>
      <c r="G1157" s="57" t="s">
        <v>114</v>
      </c>
      <c r="H1157" s="57" t="s">
        <v>186</v>
      </c>
      <c r="I1157" s="57" t="s">
        <v>846</v>
      </c>
      <c r="J1157" s="57" t="s">
        <v>158</v>
      </c>
      <c r="K1157" s="57">
        <v>10417</v>
      </c>
      <c r="L1157" s="57" t="s">
        <v>159</v>
      </c>
      <c r="M1157" s="57">
        <v>1</v>
      </c>
      <c r="N1157" s="82" t="s">
        <v>47</v>
      </c>
      <c r="O1157" s="57" t="str">
        <f>IF(ISERROR(VLOOKUP(K1157, 'Catálogo VRAI'!A$1:A$1000,1, FALSE)),"No","Sí")</f>
        <v>Sí</v>
      </c>
      <c r="P1157" s="57" t="s">
        <v>56</v>
      </c>
      <c r="Q1157" s="89">
        <v>50</v>
      </c>
      <c r="R1157" s="88">
        <v>6</v>
      </c>
    </row>
    <row r="1158" spans="1:18">
      <c r="A1158" s="57">
        <v>90</v>
      </c>
      <c r="B1158" s="58">
        <f>VLOOKUP($A1158,Sheet1!$A$1:$C$95,3,FALSE)</f>
        <v>45274.559317129599</v>
      </c>
      <c r="C1158" s="57" t="s">
        <v>1251</v>
      </c>
      <c r="D1158" s="57" t="s">
        <v>2810</v>
      </c>
      <c r="E1158" s="57" t="s">
        <v>1252</v>
      </c>
      <c r="F1158" s="57" t="s">
        <v>1253</v>
      </c>
      <c r="G1158" s="57" t="s">
        <v>114</v>
      </c>
      <c r="H1158" s="57" t="s">
        <v>186</v>
      </c>
      <c r="I1158" s="57" t="s">
        <v>724</v>
      </c>
      <c r="J1158" s="57" t="s">
        <v>1261</v>
      </c>
      <c r="K1158" s="57">
        <v>13425</v>
      </c>
      <c r="L1158" s="57" t="s">
        <v>726</v>
      </c>
      <c r="M1158" s="57">
        <v>1</v>
      </c>
      <c r="N1158" s="82" t="s">
        <v>2771</v>
      </c>
      <c r="O1158" s="57" t="str">
        <f>IF(ISERROR(VLOOKUP(K1158, 'Catálogo VRAI'!A$1:A$1000,1, FALSE)),"No","Sí")</f>
        <v>Sí</v>
      </c>
      <c r="P1158" s="57" t="s">
        <v>56</v>
      </c>
      <c r="Q1158" s="89">
        <v>50</v>
      </c>
      <c r="R1158" s="88">
        <v>7</v>
      </c>
    </row>
    <row r="1159" spans="1:18">
      <c r="A1159" s="57">
        <v>90</v>
      </c>
      <c r="B1159" s="58">
        <f>VLOOKUP($A1159,Sheet1!$A$1:$C$95,3,FALSE)</f>
        <v>45274.559317129599</v>
      </c>
      <c r="C1159" s="57" t="s">
        <v>1251</v>
      </c>
      <c r="D1159" s="57" t="s">
        <v>2810</v>
      </c>
      <c r="E1159" s="57" t="s">
        <v>1252</v>
      </c>
      <c r="F1159" s="57" t="s">
        <v>1253</v>
      </c>
      <c r="G1159" s="57" t="s">
        <v>114</v>
      </c>
      <c r="H1159" s="57" t="s">
        <v>186</v>
      </c>
      <c r="I1159" s="57" t="s">
        <v>1105</v>
      </c>
      <c r="J1159" s="57" t="s">
        <v>1262</v>
      </c>
      <c r="K1159" s="57">
        <v>24838</v>
      </c>
      <c r="L1159" s="57" t="s">
        <v>707</v>
      </c>
      <c r="M1159" s="57">
        <v>1</v>
      </c>
      <c r="N1159" s="82" t="s">
        <v>47</v>
      </c>
      <c r="O1159" s="57" t="str">
        <f>IF(ISERROR(VLOOKUP(K1159, 'Catálogo VRAI'!A$1:A$1000,1, FALSE)),"No","Sí")</f>
        <v>Sí</v>
      </c>
      <c r="P1159" s="57" t="s">
        <v>56</v>
      </c>
      <c r="Q1159" s="89">
        <v>50</v>
      </c>
      <c r="R1159" s="88">
        <v>8</v>
      </c>
    </row>
    <row r="1160" spans="1:18">
      <c r="A1160" s="57">
        <v>91</v>
      </c>
      <c r="B1160" s="58">
        <f>VLOOKUP($A1160,Sheet1!$A$1:$C$95,3,FALSE)</f>
        <v>45274.574502314797</v>
      </c>
      <c r="C1160" s="57" t="s">
        <v>1263</v>
      </c>
      <c r="D1160" s="57" t="s">
        <v>1264</v>
      </c>
      <c r="E1160" s="57" t="s">
        <v>1265</v>
      </c>
      <c r="F1160" s="57" t="s">
        <v>1266</v>
      </c>
      <c r="G1160" s="57" t="s">
        <v>231</v>
      </c>
      <c r="H1160" s="57" t="s">
        <v>1233</v>
      </c>
      <c r="I1160" s="57" t="s">
        <v>1234</v>
      </c>
      <c r="J1160" s="57" t="s">
        <v>1267</v>
      </c>
      <c r="K1160" s="57">
        <v>17434</v>
      </c>
      <c r="L1160" s="57" t="s">
        <v>1238</v>
      </c>
      <c r="M1160" s="57">
        <v>1</v>
      </c>
      <c r="N1160" s="82" t="s">
        <v>2771</v>
      </c>
      <c r="O1160" s="57" t="str">
        <f>IF(ISERROR(VLOOKUP(K1160, 'Catálogo VRAI'!A$1:A$1000,1, FALSE)),"No","Sí")</f>
        <v>Sí</v>
      </c>
      <c r="P1160" s="57" t="s">
        <v>47</v>
      </c>
      <c r="Q1160" s="89">
        <v>40</v>
      </c>
      <c r="R1160" s="88">
        <v>1</v>
      </c>
    </row>
    <row r="1161" spans="1:18">
      <c r="A1161" s="57">
        <v>91</v>
      </c>
      <c r="B1161" s="58">
        <f>VLOOKUP($A1161,Sheet1!$A$1:$C$95,3,FALSE)</f>
        <v>45274.574502314797</v>
      </c>
      <c r="C1161" s="57" t="s">
        <v>1263</v>
      </c>
      <c r="D1161" s="57" t="s">
        <v>1264</v>
      </c>
      <c r="E1161" s="57" t="s">
        <v>1265</v>
      </c>
      <c r="F1161" s="57" t="s">
        <v>1266</v>
      </c>
      <c r="G1161" s="57" t="s">
        <v>231</v>
      </c>
      <c r="H1161" s="57" t="s">
        <v>1233</v>
      </c>
      <c r="I1161" s="57" t="s">
        <v>1234</v>
      </c>
      <c r="J1161" s="57" t="s">
        <v>1268</v>
      </c>
      <c r="K1161" s="57">
        <v>29600</v>
      </c>
      <c r="L1161" s="57" t="s">
        <v>1236</v>
      </c>
      <c r="M1161" s="57">
        <v>1</v>
      </c>
      <c r="N1161" s="82" t="s">
        <v>2767</v>
      </c>
      <c r="O1161" s="57" t="str">
        <f>IF(ISERROR(VLOOKUP(K1161, 'Catálogo VRAI'!A$1:A$1000,1, FALSE)),"No","Sí")</f>
        <v>Sí</v>
      </c>
      <c r="P1161" s="57" t="s">
        <v>47</v>
      </c>
      <c r="Q1161" s="89">
        <v>40</v>
      </c>
      <c r="R1161" s="88">
        <v>2</v>
      </c>
    </row>
    <row r="1162" spans="1:18">
      <c r="A1162" s="57">
        <v>91</v>
      </c>
      <c r="B1162" s="58">
        <f>VLOOKUP($A1162,Sheet1!$A$1:$C$95,3,FALSE)</f>
        <v>45274.574502314797</v>
      </c>
      <c r="C1162" s="57" t="s">
        <v>1263</v>
      </c>
      <c r="D1162" s="57" t="s">
        <v>1264</v>
      </c>
      <c r="E1162" s="57" t="s">
        <v>1265</v>
      </c>
      <c r="F1162" s="57" t="s">
        <v>1266</v>
      </c>
      <c r="G1162" s="57" t="s">
        <v>231</v>
      </c>
      <c r="H1162" s="57" t="s">
        <v>1233</v>
      </c>
      <c r="I1162" s="57" t="s">
        <v>1234</v>
      </c>
      <c r="J1162" s="57" t="s">
        <v>1269</v>
      </c>
      <c r="K1162" s="57">
        <v>26276</v>
      </c>
      <c r="L1162" s="57" t="s">
        <v>1240</v>
      </c>
      <c r="M1162" s="57">
        <v>1</v>
      </c>
      <c r="N1162" s="82" t="s">
        <v>47</v>
      </c>
      <c r="O1162" s="57" t="str">
        <f>IF(ISERROR(VLOOKUP(K1162, 'Catálogo VRAI'!A$1:A$1000,1, FALSE)),"No","Sí")</f>
        <v>Sí</v>
      </c>
      <c r="P1162" s="57" t="s">
        <v>56</v>
      </c>
      <c r="Q1162" s="89">
        <v>40</v>
      </c>
      <c r="R1162" s="88">
        <v>3</v>
      </c>
    </row>
    <row r="1163" spans="1:18">
      <c r="A1163" s="57">
        <v>91</v>
      </c>
      <c r="B1163" s="58">
        <f>VLOOKUP($A1163,Sheet1!$A$1:$C$95,3,FALSE)</f>
        <v>45274.574502314797</v>
      </c>
      <c r="C1163" s="57" t="s">
        <v>1263</v>
      </c>
      <c r="D1163" s="57" t="s">
        <v>1264</v>
      </c>
      <c r="E1163" s="57" t="s">
        <v>1265</v>
      </c>
      <c r="F1163" s="57" t="s">
        <v>1266</v>
      </c>
      <c r="G1163" s="57" t="s">
        <v>231</v>
      </c>
      <c r="H1163" s="57" t="s">
        <v>1233</v>
      </c>
      <c r="I1163" s="57" t="s">
        <v>1234</v>
      </c>
      <c r="J1163" s="57" t="s">
        <v>1243</v>
      </c>
      <c r="K1163" s="57">
        <v>26275</v>
      </c>
      <c r="L1163" s="57" t="s">
        <v>1244</v>
      </c>
      <c r="M1163" s="57">
        <v>1</v>
      </c>
      <c r="N1163" s="82" t="s">
        <v>47</v>
      </c>
      <c r="O1163" s="57" t="str">
        <f>IF(ISERROR(VLOOKUP(K1163, 'Catálogo VRAI'!A$1:A$1000,1, FALSE)),"No","Sí")</f>
        <v>Sí</v>
      </c>
      <c r="P1163" s="57" t="s">
        <v>56</v>
      </c>
      <c r="Q1163" s="89">
        <v>40</v>
      </c>
      <c r="R1163" s="88">
        <v>4</v>
      </c>
    </row>
    <row r="1164" spans="1:18">
      <c r="A1164" s="57">
        <v>91</v>
      </c>
      <c r="B1164" s="58">
        <f>VLOOKUP($A1164,Sheet1!$A$1:$C$95,3,FALSE)</f>
        <v>45274.574502314797</v>
      </c>
      <c r="C1164" s="57" t="s">
        <v>1263</v>
      </c>
      <c r="D1164" s="57" t="s">
        <v>1264</v>
      </c>
      <c r="E1164" s="57" t="s">
        <v>1265</v>
      </c>
      <c r="F1164" s="57" t="s">
        <v>1266</v>
      </c>
      <c r="G1164" s="57" t="s">
        <v>231</v>
      </c>
      <c r="H1164" s="57" t="s">
        <v>1233</v>
      </c>
      <c r="I1164" s="57" t="s">
        <v>1234</v>
      </c>
      <c r="J1164" s="57" t="s">
        <v>1270</v>
      </c>
      <c r="K1164" s="57">
        <v>28176</v>
      </c>
      <c r="L1164" s="57" t="s">
        <v>1271</v>
      </c>
      <c r="M1164" s="57">
        <v>1</v>
      </c>
      <c r="N1164" s="82" t="s">
        <v>56</v>
      </c>
      <c r="O1164" s="57" t="str">
        <f>IF(ISERROR(VLOOKUP(K1164, 'Catálogo VRAI'!A$1:A$1000,1, FALSE)),"No","Sí")</f>
        <v>Sí</v>
      </c>
      <c r="P1164" s="57" t="s">
        <v>56</v>
      </c>
      <c r="Q1164" s="89">
        <v>40</v>
      </c>
      <c r="R1164" s="88">
        <v>5</v>
      </c>
    </row>
    <row r="1165" spans="1:18">
      <c r="A1165" s="57">
        <v>92</v>
      </c>
      <c r="B1165" s="58">
        <f>VLOOKUP($A1165,Sheet1!$A$1:$C$95,3,FALSE)</f>
        <v>45274.598171296297</v>
      </c>
      <c r="C1165" s="57" t="s">
        <v>1272</v>
      </c>
      <c r="D1165" s="57" t="s">
        <v>1273</v>
      </c>
      <c r="E1165" s="57" t="s">
        <v>1274</v>
      </c>
      <c r="F1165" s="57" t="s">
        <v>1275</v>
      </c>
      <c r="G1165" s="57" t="s">
        <v>43</v>
      </c>
      <c r="H1165" s="57" t="s">
        <v>714</v>
      </c>
      <c r="I1165" s="57" t="s">
        <v>178</v>
      </c>
      <c r="J1165" s="57" t="s">
        <v>1276</v>
      </c>
      <c r="K1165" s="57">
        <v>17351</v>
      </c>
      <c r="L1165" s="57" t="s">
        <v>55</v>
      </c>
      <c r="M1165" s="57">
        <v>1</v>
      </c>
      <c r="N1165" s="82" t="s">
        <v>47</v>
      </c>
      <c r="O1165" s="57" t="str">
        <f>IF(ISERROR(VLOOKUP(K1165, 'Catálogo VRAI'!A$1:A$1000,1, FALSE)),"No","Sí")</f>
        <v>Sí</v>
      </c>
      <c r="P1165" s="57" t="s">
        <v>56</v>
      </c>
      <c r="Q1165" s="89">
        <v>40</v>
      </c>
      <c r="R1165" s="88">
        <v>1</v>
      </c>
    </row>
    <row r="1166" spans="1:18">
      <c r="A1166" s="57">
        <v>92</v>
      </c>
      <c r="B1166" s="58">
        <f>VLOOKUP($A1166,Sheet1!$A$1:$C$95,3,FALSE)</f>
        <v>45274.598171296297</v>
      </c>
      <c r="C1166" s="57" t="s">
        <v>1272</v>
      </c>
      <c r="D1166" s="57" t="s">
        <v>1273</v>
      </c>
      <c r="E1166" s="57" t="s">
        <v>1274</v>
      </c>
      <c r="F1166" s="57" t="s">
        <v>1275</v>
      </c>
      <c r="G1166" s="57" t="s">
        <v>43</v>
      </c>
      <c r="H1166" s="57" t="s">
        <v>714</v>
      </c>
      <c r="I1166" s="57" t="s">
        <v>178</v>
      </c>
      <c r="J1166" s="57" t="s">
        <v>1219</v>
      </c>
      <c r="K1166" s="57">
        <v>17341</v>
      </c>
      <c r="L1166" s="57" t="s">
        <v>51</v>
      </c>
      <c r="M1166" s="57">
        <v>1</v>
      </c>
      <c r="N1166" s="82" t="s">
        <v>56</v>
      </c>
      <c r="O1166" s="57" t="str">
        <f>IF(ISERROR(VLOOKUP(K1166, 'Catálogo VRAI'!A$1:A$1000,1, FALSE)),"No","Sí")</f>
        <v>Sí</v>
      </c>
      <c r="P1166" s="57" t="s">
        <v>56</v>
      </c>
      <c r="Q1166" s="89">
        <v>40</v>
      </c>
      <c r="R1166" s="88">
        <v>2</v>
      </c>
    </row>
    <row r="1167" spans="1:18">
      <c r="A1167" s="57">
        <v>92</v>
      </c>
      <c r="B1167" s="58">
        <f>VLOOKUP($A1167,Sheet1!$A$1:$C$95,3,FALSE)</f>
        <v>45274.598171296297</v>
      </c>
      <c r="C1167" s="57" t="s">
        <v>1272</v>
      </c>
      <c r="D1167" s="57" t="s">
        <v>1273</v>
      </c>
      <c r="E1167" s="57" t="s">
        <v>1274</v>
      </c>
      <c r="F1167" s="57" t="s">
        <v>1275</v>
      </c>
      <c r="G1167" s="57" t="s">
        <v>43</v>
      </c>
      <c r="H1167" s="57" t="s">
        <v>714</v>
      </c>
      <c r="I1167" s="57" t="s">
        <v>178</v>
      </c>
      <c r="J1167" s="57" t="s">
        <v>404</v>
      </c>
      <c r="K1167" s="57">
        <v>14093</v>
      </c>
      <c r="L1167" s="57" t="s">
        <v>165</v>
      </c>
      <c r="M1167" s="57">
        <v>1</v>
      </c>
      <c r="N1167" s="82" t="s">
        <v>47</v>
      </c>
      <c r="O1167" s="57" t="str">
        <f>IF(ISERROR(VLOOKUP(K1167, 'Catálogo VRAI'!A$1:A$1000,1, FALSE)),"No","Sí")</f>
        <v>Sí</v>
      </c>
      <c r="P1167" s="57" t="s">
        <v>56</v>
      </c>
      <c r="Q1167" s="89">
        <v>40</v>
      </c>
      <c r="R1167" s="88">
        <v>3</v>
      </c>
    </row>
    <row r="1168" spans="1:18">
      <c r="A1168" s="57">
        <v>92</v>
      </c>
      <c r="B1168" s="58">
        <f>VLOOKUP($A1168,Sheet1!$A$1:$C$95,3,FALSE)</f>
        <v>45274.598171296297</v>
      </c>
      <c r="C1168" s="57" t="s">
        <v>1272</v>
      </c>
      <c r="D1168" s="57" t="s">
        <v>1273</v>
      </c>
      <c r="E1168" s="57" t="s">
        <v>1274</v>
      </c>
      <c r="F1168" s="57" t="s">
        <v>1275</v>
      </c>
      <c r="G1168" s="57" t="s">
        <v>43</v>
      </c>
      <c r="H1168" s="57" t="s">
        <v>714</v>
      </c>
      <c r="I1168" s="57" t="s">
        <v>178</v>
      </c>
      <c r="J1168" s="57" t="s">
        <v>1277</v>
      </c>
      <c r="K1168" s="57">
        <v>25086</v>
      </c>
      <c r="L1168" s="57" t="s">
        <v>175</v>
      </c>
      <c r="M1168" s="57">
        <v>1</v>
      </c>
      <c r="N1168" s="82" t="s">
        <v>56</v>
      </c>
      <c r="O1168" s="57" t="str">
        <f>IF(ISERROR(VLOOKUP(K1168, 'Catálogo VRAI'!A$1:A$1000,1, FALSE)),"No","Sí")</f>
        <v>Sí</v>
      </c>
      <c r="P1168" s="57" t="s">
        <v>56</v>
      </c>
      <c r="Q1168" s="89">
        <v>40</v>
      </c>
      <c r="R1168" s="88">
        <v>4</v>
      </c>
    </row>
    <row r="1169" spans="1:18">
      <c r="A1169" s="57">
        <v>92</v>
      </c>
      <c r="B1169" s="58">
        <f>VLOOKUP($A1169,Sheet1!$A$1:$C$95,3,FALSE)</f>
        <v>45274.598171296297</v>
      </c>
      <c r="C1169" s="57" t="s">
        <v>1272</v>
      </c>
      <c r="D1169" s="57" t="s">
        <v>1273</v>
      </c>
      <c r="E1169" s="57" t="s">
        <v>1274</v>
      </c>
      <c r="F1169" s="57" t="s">
        <v>1275</v>
      </c>
      <c r="G1169" s="57" t="s">
        <v>43</v>
      </c>
      <c r="H1169" s="57" t="s">
        <v>714</v>
      </c>
      <c r="I1169" s="57" t="s">
        <v>727</v>
      </c>
      <c r="J1169" s="57" t="s">
        <v>162</v>
      </c>
      <c r="K1169" s="57">
        <v>19252</v>
      </c>
      <c r="L1169" s="57" t="s">
        <v>163</v>
      </c>
      <c r="M1169" s="57">
        <v>1</v>
      </c>
      <c r="N1169" s="82" t="s">
        <v>56</v>
      </c>
      <c r="O1169" s="57" t="str">
        <f>IF(ISERROR(VLOOKUP(K1169, 'Catálogo VRAI'!A$1:A$1000,1, FALSE)),"No","Sí")</f>
        <v>Sí</v>
      </c>
      <c r="P1169" s="57" t="s">
        <v>56</v>
      </c>
      <c r="Q1169" s="89">
        <v>40</v>
      </c>
      <c r="R1169" s="88">
        <v>5</v>
      </c>
    </row>
    <row r="1170" spans="1:18">
      <c r="A1170" s="57">
        <v>92</v>
      </c>
      <c r="B1170" s="58">
        <f>VLOOKUP($A1170,Sheet1!$A$1:$C$95,3,FALSE)</f>
        <v>45274.598171296297</v>
      </c>
      <c r="C1170" s="57" t="s">
        <v>1272</v>
      </c>
      <c r="D1170" s="57" t="s">
        <v>1273</v>
      </c>
      <c r="E1170" s="57" t="s">
        <v>1274</v>
      </c>
      <c r="F1170" s="57" t="s">
        <v>1275</v>
      </c>
      <c r="G1170" s="57" t="s">
        <v>43</v>
      </c>
      <c r="H1170" s="57" t="s">
        <v>714</v>
      </c>
      <c r="I1170" s="57" t="s">
        <v>742</v>
      </c>
      <c r="J1170" s="57" t="s">
        <v>62</v>
      </c>
      <c r="K1170" s="57">
        <v>30010</v>
      </c>
      <c r="L1170" s="57" t="s">
        <v>63</v>
      </c>
      <c r="M1170" s="57">
        <v>1</v>
      </c>
      <c r="N1170" s="82" t="s">
        <v>47</v>
      </c>
      <c r="O1170" s="57" t="str">
        <f>IF(ISERROR(VLOOKUP(K1170, 'Catálogo VRAI'!A$1:A$1000,1, FALSE)),"No","Sí")</f>
        <v>Sí</v>
      </c>
      <c r="P1170" s="57" t="s">
        <v>56</v>
      </c>
      <c r="Q1170" s="89">
        <v>40</v>
      </c>
      <c r="R1170" s="88">
        <v>6</v>
      </c>
    </row>
    <row r="1171" spans="1:18">
      <c r="A1171" s="57">
        <v>92</v>
      </c>
      <c r="B1171" s="58">
        <f>VLOOKUP($A1171,Sheet1!$A$1:$C$95,3,FALSE)</f>
        <v>45274.598171296297</v>
      </c>
      <c r="C1171" s="57" t="s">
        <v>1272</v>
      </c>
      <c r="D1171" s="57" t="s">
        <v>1273</v>
      </c>
      <c r="E1171" s="57" t="s">
        <v>1274</v>
      </c>
      <c r="F1171" s="57" t="s">
        <v>1275</v>
      </c>
      <c r="G1171" s="57" t="s">
        <v>43</v>
      </c>
      <c r="H1171" s="57" t="s">
        <v>714</v>
      </c>
      <c r="I1171" s="57" t="s">
        <v>742</v>
      </c>
      <c r="J1171" s="57" t="s">
        <v>1278</v>
      </c>
      <c r="K1171" s="57">
        <v>29301</v>
      </c>
      <c r="L1171" s="57" t="s">
        <v>181</v>
      </c>
      <c r="M1171" s="57">
        <v>1</v>
      </c>
      <c r="N1171" s="82" t="s">
        <v>56</v>
      </c>
      <c r="O1171" s="57" t="str">
        <f>IF(ISERROR(VLOOKUP(K1171, 'Catálogo VRAI'!A$1:A$1000,1, FALSE)),"No","Sí")</f>
        <v>Sí</v>
      </c>
      <c r="P1171" s="57" t="s">
        <v>56</v>
      </c>
      <c r="Q1171" s="89">
        <v>40</v>
      </c>
      <c r="R1171" s="88">
        <v>7</v>
      </c>
    </row>
    <row r="1172" spans="1:18">
      <c r="A1172" s="57">
        <v>92</v>
      </c>
      <c r="B1172" s="58">
        <f>VLOOKUP($A1172,Sheet1!$A$1:$C$95,3,FALSE)</f>
        <v>45274.598171296297</v>
      </c>
      <c r="C1172" s="57" t="s">
        <v>1272</v>
      </c>
      <c r="D1172" s="57" t="s">
        <v>1273</v>
      </c>
      <c r="E1172" s="57" t="s">
        <v>1274</v>
      </c>
      <c r="F1172" s="57" t="s">
        <v>1275</v>
      </c>
      <c r="G1172" s="57" t="s">
        <v>43</v>
      </c>
      <c r="H1172" s="57" t="s">
        <v>714</v>
      </c>
      <c r="I1172" s="57" t="s">
        <v>178</v>
      </c>
      <c r="J1172" s="57" t="s">
        <v>1279</v>
      </c>
      <c r="K1172" s="57">
        <v>25047</v>
      </c>
      <c r="L1172" s="57" t="s">
        <v>408</v>
      </c>
      <c r="M1172" s="57">
        <v>1</v>
      </c>
      <c r="N1172" s="82" t="s">
        <v>47</v>
      </c>
      <c r="O1172" s="57" t="str">
        <f>IF(ISERROR(VLOOKUP(K1172, 'Catálogo VRAI'!A$1:A$1000,1, FALSE)),"No","Sí")</f>
        <v>Sí</v>
      </c>
      <c r="P1172" s="57" t="s">
        <v>56</v>
      </c>
      <c r="Q1172" s="89">
        <v>40</v>
      </c>
      <c r="R1172" s="88">
        <v>8</v>
      </c>
    </row>
    <row r="1173" spans="1:18">
      <c r="A1173" s="57">
        <v>93</v>
      </c>
      <c r="B1173" s="58">
        <f>VLOOKUP($A1173,Sheet1!$A$1:$C$95,3,FALSE)</f>
        <v>45274.640844907401</v>
      </c>
      <c r="C1173" s="57" t="s">
        <v>1280</v>
      </c>
      <c r="D1173" s="57" t="s">
        <v>1281</v>
      </c>
      <c r="E1173" s="57" t="s">
        <v>1282</v>
      </c>
      <c r="F1173" s="57" t="s">
        <v>1283</v>
      </c>
      <c r="G1173" s="57" t="s">
        <v>114</v>
      </c>
      <c r="H1173" s="57" t="s">
        <v>1284</v>
      </c>
      <c r="I1173" s="57" t="s">
        <v>727</v>
      </c>
      <c r="J1173" s="57" t="s">
        <v>868</v>
      </c>
      <c r="K1173" s="57">
        <v>14175</v>
      </c>
      <c r="L1173" s="57" t="s">
        <v>60</v>
      </c>
      <c r="M1173" s="57">
        <v>2</v>
      </c>
      <c r="N1173" s="82" t="s">
        <v>56</v>
      </c>
      <c r="O1173" s="57" t="str">
        <f>IF(ISERROR(VLOOKUP(K1173, 'Catálogo VRAI'!A$1:A$1000,1, FALSE)),"No","Sí")</f>
        <v>Sí</v>
      </c>
      <c r="P1173" s="57" t="s">
        <v>47</v>
      </c>
      <c r="Q1173" s="89">
        <v>30</v>
      </c>
      <c r="R1173" s="88">
        <v>1</v>
      </c>
    </row>
    <row r="1174" spans="1:18">
      <c r="A1174" s="57">
        <v>93</v>
      </c>
      <c r="B1174" s="58">
        <f>VLOOKUP($A1174,Sheet1!$A$1:$C$95,3,FALSE)</f>
        <v>45274.640844907401</v>
      </c>
      <c r="C1174" s="57" t="s">
        <v>1280</v>
      </c>
      <c r="D1174" s="57" t="s">
        <v>1281</v>
      </c>
      <c r="E1174" s="57" t="s">
        <v>1282</v>
      </c>
      <c r="F1174" s="57" t="s">
        <v>1283</v>
      </c>
      <c r="G1174" s="57" t="s">
        <v>114</v>
      </c>
      <c r="H1174" s="57" t="s">
        <v>1284</v>
      </c>
      <c r="I1174" s="57" t="s">
        <v>846</v>
      </c>
      <c r="J1174" s="57" t="s">
        <v>116</v>
      </c>
      <c r="K1174" s="57">
        <v>17412</v>
      </c>
      <c r="L1174" s="57" t="s">
        <v>117</v>
      </c>
      <c r="M1174" s="57">
        <v>1</v>
      </c>
      <c r="N1174" s="82" t="s">
        <v>2771</v>
      </c>
      <c r="O1174" s="57" t="str">
        <f>IF(ISERROR(VLOOKUP(K1174, 'Catálogo VRAI'!A$1:A$1000,1, FALSE)),"No","Sí")</f>
        <v>Sí</v>
      </c>
      <c r="P1174" s="57" t="s">
        <v>47</v>
      </c>
      <c r="Q1174" s="89">
        <v>30</v>
      </c>
      <c r="R1174" s="88">
        <v>2</v>
      </c>
    </row>
    <row r="1175" spans="1:18">
      <c r="A1175" s="57">
        <v>93</v>
      </c>
      <c r="B1175" s="58">
        <f>VLOOKUP($A1175,Sheet1!$A$1:$C$95,3,FALSE)</f>
        <v>45274.640844907401</v>
      </c>
      <c r="C1175" s="57" t="s">
        <v>1280</v>
      </c>
      <c r="D1175" s="57" t="s">
        <v>1281</v>
      </c>
      <c r="E1175" s="57" t="s">
        <v>1282</v>
      </c>
      <c r="F1175" s="57" t="s">
        <v>1283</v>
      </c>
      <c r="G1175" s="57" t="s">
        <v>114</v>
      </c>
      <c r="H1175" s="57" t="s">
        <v>1284</v>
      </c>
      <c r="I1175" s="57" t="s">
        <v>846</v>
      </c>
      <c r="J1175" s="57" t="s">
        <v>847</v>
      </c>
      <c r="K1175" s="57">
        <v>10811</v>
      </c>
      <c r="L1175" s="57" t="s">
        <v>848</v>
      </c>
      <c r="M1175" s="57">
        <v>1</v>
      </c>
      <c r="N1175" s="82" t="s">
        <v>47</v>
      </c>
      <c r="O1175" s="57" t="str">
        <f>IF(ISERROR(VLOOKUP(K1175, 'Catálogo VRAI'!A$1:A$1000,1, FALSE)),"No","Sí")</f>
        <v>Sí</v>
      </c>
      <c r="P1175" s="57" t="s">
        <v>47</v>
      </c>
      <c r="Q1175" s="89">
        <v>30</v>
      </c>
      <c r="R1175" s="88">
        <v>3</v>
      </c>
    </row>
    <row r="1176" spans="1:18">
      <c r="A1176" s="57">
        <v>93</v>
      </c>
      <c r="B1176" s="58">
        <f>VLOOKUP($A1176,Sheet1!$A$1:$C$95,3,FALSE)</f>
        <v>45274.640844907401</v>
      </c>
      <c r="C1176" s="57" t="s">
        <v>1280</v>
      </c>
      <c r="D1176" s="57" t="s">
        <v>1281</v>
      </c>
      <c r="E1176" s="57" t="s">
        <v>1282</v>
      </c>
      <c r="F1176" s="57" t="s">
        <v>1283</v>
      </c>
      <c r="G1176" s="57" t="s">
        <v>114</v>
      </c>
      <c r="H1176" s="57" t="s">
        <v>1284</v>
      </c>
      <c r="I1176" s="57" t="s">
        <v>846</v>
      </c>
      <c r="J1176" s="57" t="s">
        <v>158</v>
      </c>
      <c r="K1176" s="57">
        <v>18198</v>
      </c>
      <c r="L1176" s="57" t="s">
        <v>159</v>
      </c>
      <c r="M1176" s="57">
        <v>2</v>
      </c>
      <c r="N1176" s="82" t="s">
        <v>47</v>
      </c>
      <c r="O1176" s="57" t="str">
        <f>IF(ISERROR(VLOOKUP(K1176, 'Catálogo VRAI'!A$1:A$1000,1, FALSE)),"No","Sí")</f>
        <v>Sí</v>
      </c>
      <c r="P1176" s="57" t="s">
        <v>56</v>
      </c>
      <c r="Q1176" s="89">
        <v>30</v>
      </c>
      <c r="R1176" s="88">
        <v>4</v>
      </c>
    </row>
    <row r="1177" spans="1:18">
      <c r="A1177" s="57">
        <v>93</v>
      </c>
      <c r="B1177" s="58">
        <f>VLOOKUP($A1177,Sheet1!$A$1:$C$95,3,FALSE)</f>
        <v>45274.640844907401</v>
      </c>
      <c r="C1177" s="57" t="s">
        <v>1280</v>
      </c>
      <c r="D1177" s="57" t="s">
        <v>1281</v>
      </c>
      <c r="E1177" s="57" t="s">
        <v>1282</v>
      </c>
      <c r="F1177" s="57" t="s">
        <v>1283</v>
      </c>
      <c r="G1177" s="57" t="s">
        <v>114</v>
      </c>
      <c r="H1177" s="57" t="s">
        <v>1284</v>
      </c>
      <c r="I1177" s="57" t="s">
        <v>846</v>
      </c>
      <c r="J1177" s="57" t="s">
        <v>160</v>
      </c>
      <c r="K1177" s="57">
        <v>20254</v>
      </c>
      <c r="L1177" s="57" t="s">
        <v>161</v>
      </c>
      <c r="M1177" s="57">
        <v>3</v>
      </c>
      <c r="N1177" s="82" t="s">
        <v>2771</v>
      </c>
      <c r="O1177" s="57" t="s">
        <v>56</v>
      </c>
      <c r="P1177" s="57" t="s">
        <v>56</v>
      </c>
      <c r="Q1177" s="89">
        <v>30</v>
      </c>
      <c r="R1177" s="88">
        <v>5</v>
      </c>
    </row>
    <row r="1178" spans="1:18">
      <c r="A1178" s="57">
        <v>93</v>
      </c>
      <c r="B1178" s="58">
        <f>VLOOKUP($A1178,Sheet1!$A$1:$C$95,3,FALSE)</f>
        <v>45274.640844907401</v>
      </c>
      <c r="C1178" s="57" t="s">
        <v>1280</v>
      </c>
      <c r="D1178" s="57" t="s">
        <v>1281</v>
      </c>
      <c r="E1178" s="57" t="s">
        <v>1282</v>
      </c>
      <c r="F1178" s="57" t="s">
        <v>1283</v>
      </c>
      <c r="G1178" s="57" t="s">
        <v>114</v>
      </c>
      <c r="H1178" s="57" t="s">
        <v>1284</v>
      </c>
      <c r="I1178" s="57" t="s">
        <v>727</v>
      </c>
      <c r="J1178" s="57" t="s">
        <v>1285</v>
      </c>
      <c r="K1178" s="57">
        <v>27659</v>
      </c>
      <c r="L1178" s="57" t="s">
        <v>1286</v>
      </c>
      <c r="M1178" s="57">
        <v>1</v>
      </c>
      <c r="N1178" s="82" t="s">
        <v>56</v>
      </c>
      <c r="O1178" s="57" t="str">
        <f>IF(ISERROR(VLOOKUP(K1178, 'Catálogo VRAI'!A$1:A$1000,1, FALSE)),"No","Sí")</f>
        <v>No</v>
      </c>
      <c r="P1178" s="57" t="s">
        <v>47</v>
      </c>
      <c r="Q1178" s="89">
        <v>30</v>
      </c>
      <c r="R1178" s="88">
        <v>6</v>
      </c>
    </row>
    <row r="1179" spans="1:18">
      <c r="A1179" s="57">
        <v>93</v>
      </c>
      <c r="B1179" s="58">
        <f>VLOOKUP($A1179,Sheet1!$A$1:$C$95,3,FALSE)</f>
        <v>45274.640844907401</v>
      </c>
      <c r="C1179" s="57" t="s">
        <v>1280</v>
      </c>
      <c r="D1179" s="57" t="s">
        <v>1281</v>
      </c>
      <c r="E1179" s="57" t="s">
        <v>1282</v>
      </c>
      <c r="F1179" s="57" t="s">
        <v>1283</v>
      </c>
      <c r="G1179" s="57" t="s">
        <v>114</v>
      </c>
      <c r="H1179" s="57" t="s">
        <v>1284</v>
      </c>
      <c r="I1179" s="57" t="s">
        <v>727</v>
      </c>
      <c r="J1179" s="57" t="s">
        <v>1287</v>
      </c>
      <c r="K1179" s="57">
        <v>15226</v>
      </c>
      <c r="L1179" s="57" t="s">
        <v>1288</v>
      </c>
      <c r="M1179" s="57">
        <v>1</v>
      </c>
      <c r="N1179" s="82" t="s">
        <v>56</v>
      </c>
      <c r="O1179" s="57" t="str">
        <f>IF(ISERROR(VLOOKUP(K1179, 'Catálogo VRAI'!A$1:A$1000,1, FALSE)),"No","Sí")</f>
        <v>No</v>
      </c>
      <c r="P1179" s="57" t="s">
        <v>56</v>
      </c>
      <c r="Q1179" s="89">
        <v>30</v>
      </c>
      <c r="R1179" s="88">
        <v>7</v>
      </c>
    </row>
    <row r="1180" spans="1:18">
      <c r="A1180" s="57">
        <v>94</v>
      </c>
      <c r="B1180" s="58">
        <f>VLOOKUP($A1180,Sheet1!$A$1:$C$95,3,FALSE)</f>
        <v>45274.651099536997</v>
      </c>
      <c r="C1180" s="57" t="s">
        <v>1291</v>
      </c>
      <c r="D1180" s="57" t="s">
        <v>1292</v>
      </c>
      <c r="E1180" s="57" t="s">
        <v>1293</v>
      </c>
      <c r="F1180" s="57" t="s">
        <v>1294</v>
      </c>
      <c r="G1180" s="57" t="s">
        <v>43</v>
      </c>
      <c r="H1180" s="57" t="s">
        <v>772</v>
      </c>
      <c r="I1180" s="57" t="s">
        <v>728</v>
      </c>
      <c r="J1180" s="57" t="s">
        <v>1295</v>
      </c>
      <c r="K1180" s="59">
        <v>17294</v>
      </c>
      <c r="L1180" s="57" t="s">
        <v>1296</v>
      </c>
      <c r="M1180" s="57">
        <v>1</v>
      </c>
      <c r="N1180" s="82" t="s">
        <v>47</v>
      </c>
      <c r="O1180" s="57" t="str">
        <f>IF(ISERROR(VLOOKUP(K1180, 'Catálogo VRAI'!A$1:A$1000,1, FALSE)),"No","Sí")</f>
        <v>No</v>
      </c>
      <c r="P1180" s="57" t="s">
        <v>47</v>
      </c>
      <c r="Q1180" s="89">
        <v>53</v>
      </c>
      <c r="R1180" s="88">
        <v>1</v>
      </c>
    </row>
    <row r="1181" spans="1:18">
      <c r="A1181" s="57">
        <v>94</v>
      </c>
      <c r="B1181" s="58">
        <f>VLOOKUP($A1181,Sheet1!$A$1:$C$95,3,FALSE)</f>
        <v>45274.651099536997</v>
      </c>
      <c r="C1181" s="57" t="s">
        <v>1291</v>
      </c>
      <c r="D1181" s="57" t="s">
        <v>1292</v>
      </c>
      <c r="E1181" s="57" t="s">
        <v>1293</v>
      </c>
      <c r="F1181" s="57" t="s">
        <v>1294</v>
      </c>
      <c r="G1181" s="57" t="s">
        <v>43</v>
      </c>
      <c r="H1181" s="57" t="s">
        <v>772</v>
      </c>
      <c r="I1181" s="57" t="s">
        <v>728</v>
      </c>
      <c r="J1181" s="57" t="s">
        <v>2811</v>
      </c>
      <c r="K1181" s="59">
        <v>29759</v>
      </c>
      <c r="L1181" s="59" t="s">
        <v>2376</v>
      </c>
      <c r="M1181" s="57">
        <v>2</v>
      </c>
      <c r="N1181" s="82" t="s">
        <v>2770</v>
      </c>
      <c r="O1181" s="57" t="str">
        <f>IF(ISERROR(VLOOKUP(K1181, 'Catálogo VRAI'!A$1:A$1000,1, FALSE)),"No","Sí")</f>
        <v>Sí</v>
      </c>
      <c r="P1181" s="57" t="s">
        <v>47</v>
      </c>
      <c r="Q1181" s="89">
        <v>53</v>
      </c>
      <c r="R1181" s="88">
        <v>2</v>
      </c>
    </row>
    <row r="1182" spans="1:18">
      <c r="A1182" s="57">
        <v>94</v>
      </c>
      <c r="B1182" s="58">
        <f>VLOOKUP($A1182,Sheet1!$A$1:$C$95,3,FALSE)</f>
        <v>45274.651099536997</v>
      </c>
      <c r="C1182" s="57" t="s">
        <v>1291</v>
      </c>
      <c r="D1182" s="57" t="s">
        <v>1292</v>
      </c>
      <c r="E1182" s="57" t="s">
        <v>1293</v>
      </c>
      <c r="F1182" s="57" t="s">
        <v>1294</v>
      </c>
      <c r="G1182" s="57" t="s">
        <v>43</v>
      </c>
      <c r="H1182" s="57" t="s">
        <v>772</v>
      </c>
      <c r="I1182" s="57" t="s">
        <v>728</v>
      </c>
      <c r="J1182" s="57" t="s">
        <v>1299</v>
      </c>
      <c r="K1182" s="57">
        <v>30134</v>
      </c>
      <c r="L1182" s="57" t="s">
        <v>1300</v>
      </c>
      <c r="M1182" s="57">
        <v>1</v>
      </c>
      <c r="N1182" s="82" t="s">
        <v>56</v>
      </c>
      <c r="O1182" s="57" t="str">
        <f>IF(ISERROR(VLOOKUP(K1182, 'Catálogo VRAI'!A$1:A$1000,1, FALSE)),"No","Sí")</f>
        <v>No</v>
      </c>
      <c r="P1182" s="57" t="s">
        <v>47</v>
      </c>
      <c r="Q1182" s="89">
        <v>53</v>
      </c>
      <c r="R1182" s="88">
        <v>3</v>
      </c>
    </row>
    <row r="1183" spans="1:18">
      <c r="A1183" s="57">
        <v>94</v>
      </c>
      <c r="B1183" s="58">
        <f>VLOOKUP($A1183,Sheet1!$A$1:$C$95,3,FALSE)</f>
        <v>45274.651099536997</v>
      </c>
      <c r="C1183" s="57" t="s">
        <v>1291</v>
      </c>
      <c r="D1183" s="57" t="s">
        <v>1292</v>
      </c>
      <c r="E1183" s="57" t="s">
        <v>1293</v>
      </c>
      <c r="F1183" s="57" t="s">
        <v>1294</v>
      </c>
      <c r="G1183" s="57" t="s">
        <v>43</v>
      </c>
      <c r="H1183" s="57" t="s">
        <v>772</v>
      </c>
      <c r="I1183" s="57" t="s">
        <v>867</v>
      </c>
      <c r="J1183" s="57" t="s">
        <v>417</v>
      </c>
      <c r="K1183" s="59">
        <v>11606</v>
      </c>
      <c r="L1183" s="57" t="s">
        <v>418</v>
      </c>
      <c r="M1183" s="57">
        <v>2</v>
      </c>
      <c r="N1183" s="82" t="s">
        <v>56</v>
      </c>
      <c r="O1183" s="57" t="str">
        <f>IF(ISERROR(VLOOKUP(K1183, 'Catálogo VRAI'!A$1:A$1000,1, FALSE)),"No","Sí")</f>
        <v>Sí</v>
      </c>
      <c r="P1183" s="57" t="s">
        <v>56</v>
      </c>
      <c r="Q1183" s="89">
        <v>53</v>
      </c>
      <c r="R1183" s="88">
        <v>4</v>
      </c>
    </row>
    <row r="1184" spans="1:18">
      <c r="A1184" s="57">
        <v>94</v>
      </c>
      <c r="B1184" s="58">
        <f>VLOOKUP($A1184,Sheet1!$A$1:$C$95,3,FALSE)</f>
        <v>45274.651099536997</v>
      </c>
      <c r="C1184" s="57" t="s">
        <v>1291</v>
      </c>
      <c r="D1184" s="57" t="s">
        <v>1292</v>
      </c>
      <c r="E1184" s="57" t="s">
        <v>1293</v>
      </c>
      <c r="F1184" s="57" t="s">
        <v>1294</v>
      </c>
      <c r="G1184" s="57" t="s">
        <v>43</v>
      </c>
      <c r="H1184" s="57" t="s">
        <v>772</v>
      </c>
      <c r="I1184" s="57" t="s">
        <v>178</v>
      </c>
      <c r="J1184" s="57" t="s">
        <v>386</v>
      </c>
      <c r="K1184" s="57">
        <v>17181</v>
      </c>
      <c r="L1184" s="57" t="s">
        <v>165</v>
      </c>
      <c r="M1184" s="57">
        <v>1</v>
      </c>
      <c r="N1184" s="82" t="s">
        <v>47</v>
      </c>
      <c r="O1184" s="57" t="str">
        <f>IF(ISERROR(VLOOKUP(K1184, 'Catálogo VRAI'!A$1:A$1000,1, FALSE)),"No","Sí")</f>
        <v>No</v>
      </c>
      <c r="P1184" s="57" t="s">
        <v>56</v>
      </c>
      <c r="Q1184" s="89">
        <v>53</v>
      </c>
      <c r="R1184" s="88">
        <v>5</v>
      </c>
    </row>
    <row r="1185" spans="1:18">
      <c r="A1185" s="57">
        <v>94</v>
      </c>
      <c r="B1185" s="58">
        <f>VLOOKUP($A1185,Sheet1!$A$1:$C$95,3,FALSE)</f>
        <v>45274.651099536997</v>
      </c>
      <c r="C1185" s="57" t="s">
        <v>1291</v>
      </c>
      <c r="D1185" s="57" t="s">
        <v>1292</v>
      </c>
      <c r="E1185" s="57" t="s">
        <v>1293</v>
      </c>
      <c r="F1185" s="57" t="s">
        <v>1294</v>
      </c>
      <c r="G1185" s="57" t="s">
        <v>43</v>
      </c>
      <c r="H1185" s="57" t="s">
        <v>772</v>
      </c>
      <c r="I1185" s="57" t="s">
        <v>178</v>
      </c>
      <c r="J1185" s="57" t="s">
        <v>461</v>
      </c>
      <c r="K1185" s="57">
        <v>16857</v>
      </c>
      <c r="L1185" s="57" t="s">
        <v>436</v>
      </c>
      <c r="M1185" s="57">
        <v>1</v>
      </c>
      <c r="N1185" s="82" t="s">
        <v>2771</v>
      </c>
      <c r="O1185" s="57" t="str">
        <f>IF(ISERROR(VLOOKUP(K1185, 'Catálogo VRAI'!A$1:A$1000,1, FALSE)),"No","Sí")</f>
        <v>No</v>
      </c>
      <c r="P1185" s="57" t="s">
        <v>56</v>
      </c>
      <c r="Q1185" s="89">
        <v>53</v>
      </c>
      <c r="R1185" s="88">
        <v>6</v>
      </c>
    </row>
    <row r="1186" spans="1:18">
      <c r="A1186" s="57">
        <v>94</v>
      </c>
      <c r="B1186" s="58">
        <f>VLOOKUP($A1186,Sheet1!$A$1:$C$95,3,FALSE)</f>
        <v>45274.651099536997</v>
      </c>
      <c r="C1186" s="57" t="s">
        <v>1291</v>
      </c>
      <c r="D1186" s="57" t="s">
        <v>1292</v>
      </c>
      <c r="E1186" s="57" t="s">
        <v>1293</v>
      </c>
      <c r="F1186" s="57" t="s">
        <v>1294</v>
      </c>
      <c r="G1186" s="57" t="s">
        <v>43</v>
      </c>
      <c r="H1186" s="57" t="s">
        <v>772</v>
      </c>
      <c r="I1186" s="57" t="s">
        <v>878</v>
      </c>
      <c r="J1186" s="57" t="s">
        <v>592</v>
      </c>
      <c r="K1186" s="57">
        <v>25067</v>
      </c>
      <c r="L1186" s="57" t="s">
        <v>593</v>
      </c>
      <c r="M1186" s="57">
        <v>3</v>
      </c>
      <c r="N1186" s="82" t="s">
        <v>2767</v>
      </c>
      <c r="O1186" s="57" t="str">
        <f>IF(ISERROR(VLOOKUP(K1186, 'Catálogo VRAI'!A$1:A$1000,1, FALSE)),"No","Sí")</f>
        <v>No</v>
      </c>
      <c r="P1186" s="57" t="s">
        <v>56</v>
      </c>
      <c r="Q1186" s="89">
        <v>53</v>
      </c>
      <c r="R1186" s="88">
        <v>7</v>
      </c>
    </row>
    <row r="1187" spans="1:18">
      <c r="A1187" s="57">
        <v>95</v>
      </c>
      <c r="B1187" s="58">
        <f>VLOOKUP($A1187,Sheet1!$A$1:$C$95,3,FALSE)</f>
        <v>45274.674826388902</v>
      </c>
      <c r="C1187" s="57" t="s">
        <v>1303</v>
      </c>
      <c r="D1187" s="57" t="s">
        <v>1304</v>
      </c>
      <c r="E1187" s="57" t="s">
        <v>1305</v>
      </c>
      <c r="F1187" s="57" t="s">
        <v>1306</v>
      </c>
      <c r="G1187" s="57" t="s">
        <v>43</v>
      </c>
      <c r="H1187" s="57" t="s">
        <v>1151</v>
      </c>
      <c r="I1187" s="57" t="s">
        <v>897</v>
      </c>
      <c r="J1187" s="57" t="s">
        <v>1307</v>
      </c>
      <c r="K1187" s="57">
        <v>15386</v>
      </c>
      <c r="L1187" s="57" t="s">
        <v>1308</v>
      </c>
      <c r="M1187" s="57">
        <v>1</v>
      </c>
      <c r="N1187" s="82" t="s">
        <v>47</v>
      </c>
      <c r="O1187" s="57" t="str">
        <f>IF(ISERROR(VLOOKUP(K1187, 'Catálogo VRAI'!A$1:A$1000,1, FALSE)),"No","Sí")</f>
        <v>Sí</v>
      </c>
      <c r="P1187" s="57" t="s">
        <v>47</v>
      </c>
      <c r="Q1187" s="89">
        <v>50</v>
      </c>
      <c r="R1187" s="88">
        <v>1</v>
      </c>
    </row>
    <row r="1188" spans="1:18">
      <c r="A1188" s="57">
        <v>95</v>
      </c>
      <c r="B1188" s="58">
        <f>VLOOKUP($A1188,Sheet1!$A$1:$C$95,3,FALSE)</f>
        <v>45274.674826388902</v>
      </c>
      <c r="C1188" s="57" t="s">
        <v>1303</v>
      </c>
      <c r="D1188" s="57" t="s">
        <v>1304</v>
      </c>
      <c r="E1188" s="57" t="s">
        <v>1305</v>
      </c>
      <c r="F1188" s="57" t="s">
        <v>1306</v>
      </c>
      <c r="G1188" s="57" t="s">
        <v>43</v>
      </c>
      <c r="H1188" s="57" t="s">
        <v>1151</v>
      </c>
      <c r="I1188" s="57" t="s">
        <v>897</v>
      </c>
      <c r="J1188" s="57" t="s">
        <v>1309</v>
      </c>
      <c r="K1188" s="57">
        <v>22619</v>
      </c>
      <c r="L1188" s="57" t="s">
        <v>1310</v>
      </c>
      <c r="M1188" s="57">
        <v>1</v>
      </c>
      <c r="N1188" s="82" t="s">
        <v>47</v>
      </c>
      <c r="O1188" s="57" t="str">
        <f>IF(ISERROR(VLOOKUP(K1188, 'Catálogo VRAI'!A$1:A$1000,1, FALSE)),"No","Sí")</f>
        <v>Sí</v>
      </c>
      <c r="P1188" s="57" t="s">
        <v>47</v>
      </c>
      <c r="Q1188" s="89">
        <v>50</v>
      </c>
      <c r="R1188" s="88">
        <v>2</v>
      </c>
    </row>
    <row r="1189" spans="1:18">
      <c r="A1189" s="57">
        <v>95</v>
      </c>
      <c r="B1189" s="58">
        <f>VLOOKUP($A1189,Sheet1!$A$1:$C$95,3,FALSE)</f>
        <v>45274.674826388902</v>
      </c>
      <c r="C1189" s="57" t="s">
        <v>1303</v>
      </c>
      <c r="D1189" s="57" t="s">
        <v>1304</v>
      </c>
      <c r="E1189" s="57" t="s">
        <v>1305</v>
      </c>
      <c r="F1189" s="57" t="s">
        <v>1306</v>
      </c>
      <c r="G1189" s="57" t="s">
        <v>43</v>
      </c>
      <c r="H1189" s="57" t="s">
        <v>1151</v>
      </c>
      <c r="I1189" s="57" t="s">
        <v>897</v>
      </c>
      <c r="J1189" s="57" t="s">
        <v>1311</v>
      </c>
      <c r="K1189" s="57">
        <v>10798</v>
      </c>
      <c r="L1189" s="57" t="s">
        <v>213</v>
      </c>
      <c r="M1189" s="57">
        <v>1</v>
      </c>
      <c r="N1189" s="82" t="s">
        <v>47</v>
      </c>
      <c r="O1189" s="57" t="str">
        <f>IF(ISERROR(VLOOKUP(K1189, 'Catálogo VRAI'!A$1:A$1000,1, FALSE)),"No","Sí")</f>
        <v>Sí</v>
      </c>
      <c r="P1189" s="57" t="s">
        <v>47</v>
      </c>
      <c r="Q1189" s="89">
        <v>50</v>
      </c>
      <c r="R1189" s="88">
        <v>3</v>
      </c>
    </row>
    <row r="1190" spans="1:18">
      <c r="A1190" s="57">
        <v>95</v>
      </c>
      <c r="B1190" s="58">
        <f>VLOOKUP($A1190,Sheet1!$A$1:$C$95,3,FALSE)</f>
        <v>45274.674826388902</v>
      </c>
      <c r="C1190" s="57" t="s">
        <v>1303</v>
      </c>
      <c r="D1190" s="57" t="s">
        <v>1304</v>
      </c>
      <c r="E1190" s="57" t="s">
        <v>1305</v>
      </c>
      <c r="F1190" s="57" t="s">
        <v>1306</v>
      </c>
      <c r="G1190" s="57" t="s">
        <v>43</v>
      </c>
      <c r="H1190" s="57" t="s">
        <v>1151</v>
      </c>
      <c r="I1190" s="57" t="s">
        <v>897</v>
      </c>
      <c r="J1190" s="57" t="s">
        <v>1312</v>
      </c>
      <c r="K1190" s="57">
        <v>10747</v>
      </c>
      <c r="L1190" s="57" t="s">
        <v>1102</v>
      </c>
      <c r="M1190" s="57">
        <v>1</v>
      </c>
      <c r="N1190" s="82" t="s">
        <v>47</v>
      </c>
      <c r="O1190" s="57" t="str">
        <f>IF(ISERROR(VLOOKUP(K1190, 'Catálogo VRAI'!A$1:A$1000,1, FALSE)),"No","Sí")</f>
        <v>Sí</v>
      </c>
      <c r="P1190" s="57" t="s">
        <v>56</v>
      </c>
      <c r="Q1190" s="89">
        <v>50</v>
      </c>
      <c r="R1190" s="88">
        <v>4</v>
      </c>
    </row>
    <row r="1191" spans="1:18">
      <c r="A1191" s="57">
        <v>95</v>
      </c>
      <c r="B1191" s="58">
        <f>VLOOKUP($A1191,Sheet1!$A$1:$C$95,3,FALSE)</f>
        <v>45274.674826388902</v>
      </c>
      <c r="C1191" s="57" t="s">
        <v>1303</v>
      </c>
      <c r="D1191" s="57" t="s">
        <v>1304</v>
      </c>
      <c r="E1191" s="57" t="s">
        <v>1305</v>
      </c>
      <c r="F1191" s="57" t="s">
        <v>1306</v>
      </c>
      <c r="G1191" s="57" t="s">
        <v>43</v>
      </c>
      <c r="H1191" s="57" t="s">
        <v>1151</v>
      </c>
      <c r="I1191" s="57" t="s">
        <v>897</v>
      </c>
      <c r="J1191" s="57" t="s">
        <v>1313</v>
      </c>
      <c r="K1191" s="57">
        <v>10720</v>
      </c>
      <c r="L1191" s="57" t="s">
        <v>1314</v>
      </c>
      <c r="M1191" s="57">
        <v>1</v>
      </c>
      <c r="N1191" s="82" t="s">
        <v>47</v>
      </c>
      <c r="O1191" s="57" t="str">
        <f>IF(ISERROR(VLOOKUP(K1191, 'Catálogo VRAI'!A$1:A$1000,1, FALSE)),"No","Sí")</f>
        <v>Sí</v>
      </c>
      <c r="P1191" s="57" t="s">
        <v>47</v>
      </c>
      <c r="Q1191" s="89">
        <v>50</v>
      </c>
      <c r="R1191" s="88">
        <v>5</v>
      </c>
    </row>
    <row r="1192" spans="1:18">
      <c r="A1192" s="57">
        <v>95</v>
      </c>
      <c r="B1192" s="58">
        <f>VLOOKUP($A1192,Sheet1!$A$1:$C$95,3,FALSE)</f>
        <v>45274.674826388902</v>
      </c>
      <c r="C1192" s="57" t="s">
        <v>1303</v>
      </c>
      <c r="D1192" s="57" t="s">
        <v>1304</v>
      </c>
      <c r="E1192" s="57" t="s">
        <v>1305</v>
      </c>
      <c r="F1192" s="57" t="s">
        <v>1306</v>
      </c>
      <c r="G1192" s="57" t="s">
        <v>43</v>
      </c>
      <c r="H1192" s="57" t="s">
        <v>1151</v>
      </c>
      <c r="I1192" s="57" t="s">
        <v>897</v>
      </c>
      <c r="J1192" s="57" t="s">
        <v>1315</v>
      </c>
      <c r="K1192" s="57">
        <v>10825</v>
      </c>
      <c r="L1192" s="57" t="s">
        <v>1316</v>
      </c>
      <c r="M1192" s="57">
        <v>1</v>
      </c>
      <c r="N1192" s="82" t="s">
        <v>47</v>
      </c>
      <c r="O1192" s="57" t="str">
        <f>IF(ISERROR(VLOOKUP(K1192, 'Catálogo VRAI'!A$1:A$1000,1, FALSE)),"No","Sí")</f>
        <v>Sí</v>
      </c>
      <c r="P1192" s="57" t="s">
        <v>47</v>
      </c>
      <c r="Q1192" s="89">
        <v>50</v>
      </c>
      <c r="R1192" s="88">
        <v>6</v>
      </c>
    </row>
    <row r="1193" spans="1:18">
      <c r="A1193" s="57">
        <v>95</v>
      </c>
      <c r="B1193" s="58">
        <f>VLOOKUP($A1193,Sheet1!$A$1:$C$95,3,FALSE)</f>
        <v>45274.674826388902</v>
      </c>
      <c r="C1193" s="57" t="s">
        <v>1303</v>
      </c>
      <c r="D1193" s="57" t="s">
        <v>1304</v>
      </c>
      <c r="E1193" s="57" t="s">
        <v>1305</v>
      </c>
      <c r="F1193" s="57" t="s">
        <v>1306</v>
      </c>
      <c r="G1193" s="57" t="s">
        <v>43</v>
      </c>
      <c r="H1193" s="57" t="s">
        <v>1151</v>
      </c>
      <c r="I1193" s="57" t="s">
        <v>897</v>
      </c>
      <c r="J1193" s="57" t="s">
        <v>1317</v>
      </c>
      <c r="K1193" s="57">
        <v>10809</v>
      </c>
      <c r="L1193" s="57" t="s">
        <v>1318</v>
      </c>
      <c r="M1193" s="57">
        <v>1</v>
      </c>
      <c r="N1193" s="82" t="s">
        <v>47</v>
      </c>
      <c r="O1193" s="57" t="str">
        <f>IF(ISERROR(VLOOKUP(K1193, 'Catálogo VRAI'!A$1:A$1000,1, FALSE)),"No","Sí")</f>
        <v>Sí</v>
      </c>
      <c r="P1193" s="57" t="s">
        <v>47</v>
      </c>
      <c r="Q1193" s="89">
        <v>50</v>
      </c>
      <c r="R1193" s="88">
        <v>7</v>
      </c>
    </row>
    <row r="1194" spans="1:18">
      <c r="A1194" s="57">
        <v>95</v>
      </c>
      <c r="B1194" s="58">
        <f>VLOOKUP($A1194,Sheet1!$A$1:$C$95,3,FALSE)</f>
        <v>45274.674826388902</v>
      </c>
      <c r="C1194" s="57" t="s">
        <v>1303</v>
      </c>
      <c r="D1194" s="57" t="s">
        <v>1304</v>
      </c>
      <c r="E1194" s="57" t="s">
        <v>1305</v>
      </c>
      <c r="F1194" s="57" t="s">
        <v>1306</v>
      </c>
      <c r="G1194" s="57" t="s">
        <v>43</v>
      </c>
      <c r="H1194" s="57" t="s">
        <v>1151</v>
      </c>
      <c r="I1194" s="57" t="s">
        <v>897</v>
      </c>
      <c r="J1194" s="57" t="s">
        <v>208</v>
      </c>
      <c r="K1194" s="57">
        <v>22702</v>
      </c>
      <c r="L1194" s="57" t="s">
        <v>209</v>
      </c>
      <c r="M1194" s="57">
        <v>2</v>
      </c>
      <c r="N1194" s="82" t="s">
        <v>47</v>
      </c>
      <c r="O1194" s="57" t="str">
        <f>IF(ISERROR(VLOOKUP(K1194, 'Catálogo VRAI'!A$1:A$1000,1, FALSE)),"No","Sí")</f>
        <v>Sí</v>
      </c>
      <c r="P1194" s="57" t="s">
        <v>56</v>
      </c>
      <c r="Q1194" s="89">
        <v>50</v>
      </c>
      <c r="R1194" s="88">
        <v>8</v>
      </c>
    </row>
    <row r="1195" spans="1:18">
      <c r="A1195" s="57">
        <v>95</v>
      </c>
      <c r="B1195" s="58">
        <f>VLOOKUP($A1195,Sheet1!$A$1:$C$95,3,FALSE)</f>
        <v>45274.674826388902</v>
      </c>
      <c r="C1195" s="57" t="s">
        <v>1303</v>
      </c>
      <c r="D1195" s="57" t="s">
        <v>1304</v>
      </c>
      <c r="E1195" s="57" t="s">
        <v>1305</v>
      </c>
      <c r="F1195" s="57" t="s">
        <v>1306</v>
      </c>
      <c r="G1195" s="57" t="s">
        <v>43</v>
      </c>
      <c r="H1195" s="57" t="s">
        <v>1151</v>
      </c>
      <c r="I1195" s="57" t="s">
        <v>1183</v>
      </c>
      <c r="J1195" s="57" t="s">
        <v>1319</v>
      </c>
      <c r="K1195" s="57">
        <v>12932</v>
      </c>
      <c r="L1195" s="57" t="s">
        <v>1320</v>
      </c>
      <c r="M1195" s="57">
        <v>1</v>
      </c>
      <c r="N1195" s="82" t="s">
        <v>47</v>
      </c>
      <c r="O1195" s="57" t="str">
        <f>IF(ISERROR(VLOOKUP(K1195, 'Catálogo VRAI'!A$1:A$1000,1, FALSE)),"No","Sí")</f>
        <v>No</v>
      </c>
      <c r="P1195" s="57" t="s">
        <v>47</v>
      </c>
      <c r="Q1195" s="89">
        <v>50</v>
      </c>
      <c r="R1195" s="88">
        <v>9</v>
      </c>
    </row>
    <row r="1196" spans="1:18">
      <c r="A1196" s="57">
        <v>95</v>
      </c>
      <c r="B1196" s="58">
        <f>VLOOKUP($A1196,Sheet1!$A$1:$C$95,3,FALSE)</f>
        <v>45274.674826388902</v>
      </c>
      <c r="C1196" s="57" t="s">
        <v>1303</v>
      </c>
      <c r="D1196" s="57" t="s">
        <v>1304</v>
      </c>
      <c r="E1196" s="57" t="s">
        <v>1305</v>
      </c>
      <c r="F1196" s="57" t="s">
        <v>1306</v>
      </c>
      <c r="G1196" s="57" t="s">
        <v>43</v>
      </c>
      <c r="H1196" s="57" t="s">
        <v>1151</v>
      </c>
      <c r="I1196" s="57" t="s">
        <v>897</v>
      </c>
      <c r="J1196" s="57" t="s">
        <v>1321</v>
      </c>
      <c r="K1196" s="57">
        <v>28241</v>
      </c>
      <c r="L1196" s="57" t="s">
        <v>1322</v>
      </c>
      <c r="M1196" s="57">
        <v>1</v>
      </c>
      <c r="N1196" s="82" t="s">
        <v>47</v>
      </c>
      <c r="O1196" s="57" t="str">
        <f>IF(ISERROR(VLOOKUP(K1196, 'Catálogo VRAI'!A$1:A$1000,1, FALSE)),"No","Sí")</f>
        <v>No</v>
      </c>
      <c r="P1196" s="57" t="s">
        <v>47</v>
      </c>
      <c r="Q1196" s="89">
        <v>50</v>
      </c>
      <c r="R1196" s="88">
        <v>10</v>
      </c>
    </row>
    <row r="1197" spans="1:18">
      <c r="A1197" s="57">
        <v>96</v>
      </c>
      <c r="B1197" s="58">
        <f>VLOOKUP($A1197,Sheet1!$A$1:$C$95,3,FALSE)</f>
        <v>45274.688541666699</v>
      </c>
      <c r="C1197" s="57" t="s">
        <v>1323</v>
      </c>
      <c r="D1197" s="57" t="s">
        <v>1324</v>
      </c>
      <c r="E1197" s="57" t="s">
        <v>1325</v>
      </c>
      <c r="F1197" s="57" t="s">
        <v>1326</v>
      </c>
      <c r="G1197" s="57" t="s">
        <v>114</v>
      </c>
      <c r="H1197" s="57" t="s">
        <v>1203</v>
      </c>
      <c r="I1197" s="57" t="s">
        <v>897</v>
      </c>
      <c r="J1197" s="57" t="s">
        <v>202</v>
      </c>
      <c r="K1197" s="57">
        <v>18709</v>
      </c>
      <c r="L1197" s="57" t="s">
        <v>203</v>
      </c>
      <c r="M1197" s="57">
        <v>1</v>
      </c>
      <c r="N1197" s="82" t="s">
        <v>47</v>
      </c>
      <c r="O1197" s="57" t="str">
        <f>IF(ISERROR(VLOOKUP(K1197, 'Catálogo VRAI'!A$1:A$1000,1, FALSE)),"No","Sí")</f>
        <v>Sí</v>
      </c>
      <c r="P1197" s="57" t="s">
        <v>47</v>
      </c>
      <c r="Q1197" s="89">
        <v>50</v>
      </c>
      <c r="R1197" s="88">
        <v>1</v>
      </c>
    </row>
    <row r="1198" spans="1:18">
      <c r="A1198" s="57">
        <v>96</v>
      </c>
      <c r="B1198" s="58">
        <f>VLOOKUP($A1198,Sheet1!$A$1:$C$95,3,FALSE)</f>
        <v>45274.688541666699</v>
      </c>
      <c r="C1198" s="57" t="s">
        <v>1323</v>
      </c>
      <c r="D1198" s="57" t="s">
        <v>1324</v>
      </c>
      <c r="E1198" s="57" t="s">
        <v>1325</v>
      </c>
      <c r="F1198" s="57" t="s">
        <v>1326</v>
      </c>
      <c r="G1198" s="57" t="s">
        <v>114</v>
      </c>
      <c r="H1198" s="57" t="s">
        <v>1203</v>
      </c>
      <c r="I1198" s="57" t="s">
        <v>897</v>
      </c>
      <c r="J1198" s="57" t="s">
        <v>1327</v>
      </c>
      <c r="K1198" s="57">
        <v>17058</v>
      </c>
      <c r="L1198" s="57" t="s">
        <v>1328</v>
      </c>
      <c r="M1198" s="57">
        <v>1</v>
      </c>
      <c r="N1198" s="82" t="s">
        <v>47</v>
      </c>
      <c r="O1198" s="57" t="str">
        <f>IF(ISERROR(VLOOKUP(K1198, 'Catálogo VRAI'!A$1:A$1000,1, FALSE)),"No","Sí")</f>
        <v>Sí</v>
      </c>
      <c r="P1198" s="57" t="s">
        <v>47</v>
      </c>
      <c r="Q1198" s="89">
        <v>50</v>
      </c>
      <c r="R1198" s="88">
        <v>2</v>
      </c>
    </row>
    <row r="1199" spans="1:18">
      <c r="A1199" s="57">
        <v>96</v>
      </c>
      <c r="B1199" s="58">
        <f>VLOOKUP($A1199,Sheet1!$A$1:$C$95,3,FALSE)</f>
        <v>45274.688541666699</v>
      </c>
      <c r="C1199" s="57" t="s">
        <v>1323</v>
      </c>
      <c r="D1199" s="57" t="s">
        <v>1324</v>
      </c>
      <c r="E1199" s="57" t="s">
        <v>1325</v>
      </c>
      <c r="F1199" s="57" t="s">
        <v>1326</v>
      </c>
      <c r="G1199" s="57" t="s">
        <v>114</v>
      </c>
      <c r="H1199" s="57" t="s">
        <v>1203</v>
      </c>
      <c r="I1199" s="57" t="s">
        <v>897</v>
      </c>
      <c r="J1199" s="57" t="s">
        <v>1329</v>
      </c>
      <c r="K1199" s="57">
        <v>14598</v>
      </c>
      <c r="L1199" s="57" t="s">
        <v>1330</v>
      </c>
      <c r="M1199" s="57">
        <v>1</v>
      </c>
      <c r="N1199" s="82" t="s">
        <v>47</v>
      </c>
      <c r="O1199" s="57" t="str">
        <f>IF(ISERROR(VLOOKUP(K1199, 'Catálogo VRAI'!A$1:A$1000,1, FALSE)),"No","Sí")</f>
        <v>Sí</v>
      </c>
      <c r="P1199" s="57" t="s">
        <v>47</v>
      </c>
      <c r="Q1199" s="89">
        <v>50</v>
      </c>
      <c r="R1199" s="88">
        <v>3</v>
      </c>
    </row>
    <row r="1200" spans="1:18">
      <c r="A1200" s="57">
        <v>96</v>
      </c>
      <c r="B1200" s="58">
        <f>VLOOKUP($A1200,Sheet1!$A$1:$C$95,3,FALSE)</f>
        <v>45274.688541666699</v>
      </c>
      <c r="C1200" s="57" t="s">
        <v>1323</v>
      </c>
      <c r="D1200" s="57" t="s">
        <v>1324</v>
      </c>
      <c r="E1200" s="57" t="s">
        <v>1325</v>
      </c>
      <c r="F1200" s="57" t="s">
        <v>1326</v>
      </c>
      <c r="G1200" s="57" t="s">
        <v>114</v>
      </c>
      <c r="H1200" s="57" t="s">
        <v>1203</v>
      </c>
      <c r="I1200" s="57" t="s">
        <v>715</v>
      </c>
      <c r="J1200" s="57" t="s">
        <v>1331</v>
      </c>
      <c r="K1200" s="57">
        <v>22899</v>
      </c>
      <c r="L1200" s="57" t="s">
        <v>720</v>
      </c>
      <c r="M1200" s="57">
        <v>1</v>
      </c>
      <c r="N1200" s="82" t="s">
        <v>2771</v>
      </c>
      <c r="O1200" s="57" t="str">
        <f>IF(ISERROR(VLOOKUP(K1200, 'Catálogo VRAI'!A$1:A$1000,1, FALSE)),"No","Sí")</f>
        <v>Sí</v>
      </c>
      <c r="P1200" s="57" t="s">
        <v>47</v>
      </c>
      <c r="Q1200" s="89">
        <v>50</v>
      </c>
      <c r="R1200" s="88">
        <v>4</v>
      </c>
    </row>
    <row r="1201" spans="1:18">
      <c r="A1201" s="57">
        <v>96</v>
      </c>
      <c r="B1201" s="58">
        <f>VLOOKUP($A1201,Sheet1!$A$1:$C$95,3,FALSE)</f>
        <v>45274.688541666699</v>
      </c>
      <c r="C1201" s="57" t="s">
        <v>1323</v>
      </c>
      <c r="D1201" s="57" t="s">
        <v>1324</v>
      </c>
      <c r="E1201" s="57" t="s">
        <v>1325</v>
      </c>
      <c r="F1201" s="57" t="s">
        <v>1326</v>
      </c>
      <c r="G1201" s="57" t="s">
        <v>114</v>
      </c>
      <c r="H1201" s="57" t="s">
        <v>1203</v>
      </c>
      <c r="I1201" s="57" t="s">
        <v>716</v>
      </c>
      <c r="J1201" s="57" t="s">
        <v>1332</v>
      </c>
      <c r="K1201" s="57">
        <v>12986</v>
      </c>
      <c r="L1201" s="57" t="s">
        <v>373</v>
      </c>
      <c r="M1201" s="57">
        <v>1</v>
      </c>
      <c r="N1201" s="82" t="s">
        <v>47</v>
      </c>
      <c r="O1201" s="57" t="str">
        <f>IF(ISERROR(VLOOKUP(K1201, 'Catálogo VRAI'!A$1:A$1000,1, FALSE)),"No","Sí")</f>
        <v>Sí</v>
      </c>
      <c r="P1201" s="57" t="s">
        <v>56</v>
      </c>
      <c r="Q1201" s="89">
        <v>50</v>
      </c>
      <c r="R1201" s="88">
        <v>5</v>
      </c>
    </row>
    <row r="1202" spans="1:18">
      <c r="A1202" s="57">
        <v>96</v>
      </c>
      <c r="B1202" s="58">
        <f>VLOOKUP($A1202,Sheet1!$A$1:$C$95,3,FALSE)</f>
        <v>45274.688541666699</v>
      </c>
      <c r="C1202" s="57" t="s">
        <v>1323</v>
      </c>
      <c r="D1202" s="57" t="s">
        <v>1324</v>
      </c>
      <c r="E1202" s="57" t="s">
        <v>1325</v>
      </c>
      <c r="F1202" s="57" t="s">
        <v>1326</v>
      </c>
      <c r="G1202" s="57" t="s">
        <v>114</v>
      </c>
      <c r="H1202" s="57" t="s">
        <v>1203</v>
      </c>
      <c r="I1202" s="57" t="s">
        <v>716</v>
      </c>
      <c r="J1202" s="57" t="s">
        <v>255</v>
      </c>
      <c r="K1202" s="57">
        <v>19289</v>
      </c>
      <c r="L1202" s="57" t="s">
        <v>78</v>
      </c>
      <c r="M1202" s="57">
        <v>1</v>
      </c>
      <c r="N1202" s="82" t="s">
        <v>47</v>
      </c>
      <c r="O1202" s="57" t="str">
        <f>IF(ISERROR(VLOOKUP(K1202, 'Catálogo VRAI'!A$1:A$1000,1, FALSE)),"No","Sí")</f>
        <v>Sí</v>
      </c>
      <c r="P1202" s="57" t="s">
        <v>47</v>
      </c>
      <c r="Q1202" s="89">
        <v>50</v>
      </c>
      <c r="R1202" s="88">
        <v>6</v>
      </c>
    </row>
    <row r="1203" spans="1:18">
      <c r="A1203" s="57">
        <v>96</v>
      </c>
      <c r="B1203" s="58">
        <f>VLOOKUP($A1203,Sheet1!$A$1:$C$95,3,FALSE)</f>
        <v>45274.688541666699</v>
      </c>
      <c r="C1203" s="57" t="s">
        <v>1323</v>
      </c>
      <c r="D1203" s="57" t="s">
        <v>1324</v>
      </c>
      <c r="E1203" s="57" t="s">
        <v>1325</v>
      </c>
      <c r="F1203" s="57" t="s">
        <v>1326</v>
      </c>
      <c r="G1203" s="57" t="s">
        <v>114</v>
      </c>
      <c r="H1203" s="57" t="s">
        <v>1203</v>
      </c>
      <c r="I1203" s="57" t="str">
        <f>VLOOKUP(L1203,Escuelas!$A$1:$C$720,3,FALSE)</f>
        <v>Historia</v>
      </c>
      <c r="J1203" s="57" t="s">
        <v>869</v>
      </c>
      <c r="K1203" s="57">
        <v>28472</v>
      </c>
      <c r="L1203" s="57" t="s">
        <v>870</v>
      </c>
      <c r="M1203" s="57">
        <v>1</v>
      </c>
      <c r="N1203" s="82" t="s">
        <v>56</v>
      </c>
      <c r="O1203" s="57" t="str">
        <f>IF(ISERROR(VLOOKUP(K1203, 'Catálogo VRAI'!A$1:A$1000,1, FALSE)),"No","Sí")</f>
        <v>Sí</v>
      </c>
      <c r="P1203" s="57" t="s">
        <v>56</v>
      </c>
      <c r="Q1203" s="89">
        <v>50</v>
      </c>
      <c r="R1203" s="88">
        <v>7</v>
      </c>
    </row>
    <row r="1204" spans="1:18">
      <c r="A1204" s="57">
        <v>96</v>
      </c>
      <c r="B1204" s="58">
        <f>VLOOKUP($A1204,Sheet1!$A$1:$C$95,3,FALSE)</f>
        <v>45274.688541666699</v>
      </c>
      <c r="C1204" s="57" t="s">
        <v>1323</v>
      </c>
      <c r="D1204" s="57" t="s">
        <v>1324</v>
      </c>
      <c r="E1204" s="57" t="s">
        <v>1325</v>
      </c>
      <c r="F1204" s="57" t="s">
        <v>1326</v>
      </c>
      <c r="G1204" s="57" t="s">
        <v>114</v>
      </c>
      <c r="H1204" s="57" t="s">
        <v>1203</v>
      </c>
      <c r="I1204" s="57" t="s">
        <v>897</v>
      </c>
      <c r="J1204" s="57" t="s">
        <v>621</v>
      </c>
      <c r="K1204" s="57">
        <v>14168</v>
      </c>
      <c r="L1204" s="57" t="s">
        <v>622</v>
      </c>
      <c r="M1204" s="57">
        <v>1</v>
      </c>
      <c r="N1204" s="82" t="s">
        <v>47</v>
      </c>
      <c r="O1204" s="57" t="str">
        <f>IF(ISERROR(VLOOKUP(K1204, 'Catálogo VRAI'!A$1:A$1000,1, FALSE)),"No","Sí")</f>
        <v>Sí</v>
      </c>
      <c r="P1204" s="57" t="s">
        <v>56</v>
      </c>
      <c r="Q1204" s="89">
        <v>50</v>
      </c>
      <c r="R1204" s="88">
        <v>8</v>
      </c>
    </row>
    <row r="1205" spans="1:18">
      <c r="A1205" s="57">
        <v>97</v>
      </c>
      <c r="B1205" s="58">
        <f>VLOOKUP($A1205,Sheet1!$A$1:$C$95,3,FALSE)</f>
        <v>45274.714965277803</v>
      </c>
      <c r="C1205" s="57" t="s">
        <v>1333</v>
      </c>
      <c r="D1205" s="57" t="s">
        <v>2812</v>
      </c>
      <c r="E1205" s="57" t="s">
        <v>1334</v>
      </c>
      <c r="F1205" s="57" t="s">
        <v>1335</v>
      </c>
      <c r="G1205" s="57" t="s">
        <v>170</v>
      </c>
      <c r="H1205" s="57" t="s">
        <v>946</v>
      </c>
      <c r="I1205" s="57" t="s">
        <v>178</v>
      </c>
      <c r="J1205" s="57" t="s">
        <v>1336</v>
      </c>
      <c r="K1205" s="57">
        <v>28877</v>
      </c>
      <c r="L1205" s="57" t="s">
        <v>496</v>
      </c>
      <c r="M1205" s="57">
        <v>3</v>
      </c>
      <c r="N1205" s="82" t="s">
        <v>56</v>
      </c>
      <c r="O1205" s="57" t="str">
        <f>IF(ISERROR(VLOOKUP(K1205, 'Catálogo VRAI'!A$1:A$1000,1, FALSE)),"No","Sí")</f>
        <v>Sí</v>
      </c>
      <c r="P1205" s="57" t="s">
        <v>56</v>
      </c>
      <c r="Q1205" s="89">
        <v>40</v>
      </c>
      <c r="R1205" s="88">
        <v>1</v>
      </c>
    </row>
    <row r="1206" spans="1:18">
      <c r="A1206" s="57">
        <v>97</v>
      </c>
      <c r="B1206" s="58">
        <f>VLOOKUP($A1206,Sheet1!$A$1:$C$95,3,FALSE)</f>
        <v>45274.714965277803</v>
      </c>
      <c r="C1206" s="57" t="s">
        <v>1333</v>
      </c>
      <c r="D1206" s="57" t="s">
        <v>2812</v>
      </c>
      <c r="E1206" s="57" t="s">
        <v>1334</v>
      </c>
      <c r="F1206" s="57" t="s">
        <v>1335</v>
      </c>
      <c r="G1206" s="57" t="s">
        <v>170</v>
      </c>
      <c r="H1206" s="57" t="s">
        <v>946</v>
      </c>
      <c r="I1206" s="57" t="s">
        <v>742</v>
      </c>
      <c r="J1206" s="57" t="s">
        <v>793</v>
      </c>
      <c r="K1206" s="57">
        <v>29304</v>
      </c>
      <c r="L1206" s="57" t="s">
        <v>137</v>
      </c>
      <c r="M1206" s="57">
        <v>1</v>
      </c>
      <c r="N1206" s="82" t="s">
        <v>47</v>
      </c>
      <c r="O1206" s="57" t="str">
        <f>IF(ISERROR(VLOOKUP(K1206, 'Catálogo VRAI'!A$1:A$1000,1, FALSE)),"No","Sí")</f>
        <v>Sí</v>
      </c>
      <c r="P1206" s="57" t="s">
        <v>56</v>
      </c>
      <c r="Q1206" s="89">
        <v>40</v>
      </c>
      <c r="R1206" s="88">
        <v>2</v>
      </c>
    </row>
    <row r="1207" spans="1:18">
      <c r="A1207" s="57">
        <v>97</v>
      </c>
      <c r="B1207" s="58">
        <f>VLOOKUP($A1207,Sheet1!$A$1:$C$95,3,FALSE)</f>
        <v>45274.714965277803</v>
      </c>
      <c r="C1207" s="57" t="s">
        <v>1333</v>
      </c>
      <c r="D1207" s="57" t="s">
        <v>2812</v>
      </c>
      <c r="E1207" s="57" t="s">
        <v>1334</v>
      </c>
      <c r="F1207" s="57" t="s">
        <v>1335</v>
      </c>
      <c r="G1207" s="57" t="s">
        <v>170</v>
      </c>
      <c r="H1207" s="57" t="s">
        <v>946</v>
      </c>
      <c r="I1207" s="57" t="s">
        <v>742</v>
      </c>
      <c r="J1207" s="57" t="s">
        <v>62</v>
      </c>
      <c r="K1207" s="57">
        <v>30010</v>
      </c>
      <c r="L1207" s="57" t="s">
        <v>63</v>
      </c>
      <c r="M1207" s="57">
        <v>1</v>
      </c>
      <c r="N1207" s="82" t="s">
        <v>47</v>
      </c>
      <c r="O1207" s="57" t="str">
        <f>IF(ISERROR(VLOOKUP(K1207, 'Catálogo VRAI'!A$1:A$1000,1, FALSE)),"No","Sí")</f>
        <v>Sí</v>
      </c>
      <c r="P1207" s="57" t="s">
        <v>56</v>
      </c>
      <c r="Q1207" s="89">
        <v>40</v>
      </c>
      <c r="R1207" s="88">
        <v>3</v>
      </c>
    </row>
    <row r="1208" spans="1:18">
      <c r="A1208" s="57">
        <v>97</v>
      </c>
      <c r="B1208" s="58">
        <f>VLOOKUP($A1208,Sheet1!$A$1:$C$95,3,FALSE)</f>
        <v>45274.714965277803</v>
      </c>
      <c r="C1208" s="57" t="s">
        <v>1333</v>
      </c>
      <c r="D1208" s="57" t="s">
        <v>2812</v>
      </c>
      <c r="E1208" s="57" t="s">
        <v>1334</v>
      </c>
      <c r="F1208" s="57" t="s">
        <v>1335</v>
      </c>
      <c r="G1208" s="57" t="s">
        <v>170</v>
      </c>
      <c r="H1208" s="57" t="s">
        <v>946</v>
      </c>
      <c r="I1208" s="57" t="s">
        <v>742</v>
      </c>
      <c r="J1208" s="57" t="s">
        <v>1337</v>
      </c>
      <c r="K1208" s="57">
        <v>24681</v>
      </c>
      <c r="L1208" s="57" t="s">
        <v>1338</v>
      </c>
      <c r="M1208" s="57" t="s">
        <v>1338</v>
      </c>
      <c r="N1208" s="82" t="s">
        <v>56</v>
      </c>
      <c r="O1208" s="57" t="str">
        <f>IF(ISERROR(VLOOKUP(K1208, 'Catálogo VRAI'!A$1:A$1000,1, FALSE)),"No","Sí")</f>
        <v>Sí</v>
      </c>
      <c r="P1208" s="57" t="s">
        <v>56</v>
      </c>
      <c r="Q1208" s="89">
        <v>40</v>
      </c>
      <c r="R1208" s="88">
        <v>4</v>
      </c>
    </row>
    <row r="1209" spans="1:18">
      <c r="A1209" s="57">
        <v>97</v>
      </c>
      <c r="B1209" s="58">
        <f>VLOOKUP($A1209,Sheet1!$A$1:$C$95,3,FALSE)</f>
        <v>45274.714965277803</v>
      </c>
      <c r="C1209" s="57" t="s">
        <v>1333</v>
      </c>
      <c r="D1209" s="57" t="s">
        <v>2812</v>
      </c>
      <c r="E1209" s="57" t="s">
        <v>1334</v>
      </c>
      <c r="F1209" s="57" t="s">
        <v>1335</v>
      </c>
      <c r="G1209" s="57" t="s">
        <v>170</v>
      </c>
      <c r="H1209" s="57" t="s">
        <v>946</v>
      </c>
      <c r="I1209" s="57" t="s">
        <v>921</v>
      </c>
      <c r="J1209" s="57" t="s">
        <v>1339</v>
      </c>
      <c r="K1209" s="57">
        <v>15158</v>
      </c>
      <c r="L1209" s="57" t="s">
        <v>923</v>
      </c>
      <c r="M1209" s="57">
        <v>1</v>
      </c>
      <c r="N1209" s="82" t="s">
        <v>56</v>
      </c>
      <c r="O1209" s="57" t="str">
        <f>IF(ISERROR(VLOOKUP(K1209, 'Catálogo VRAI'!A$1:A$1000,1, FALSE)),"No","Sí")</f>
        <v>Sí</v>
      </c>
      <c r="P1209" s="57" t="s">
        <v>56</v>
      </c>
      <c r="Q1209" s="89">
        <v>40</v>
      </c>
      <c r="R1209" s="88">
        <v>5</v>
      </c>
    </row>
    <row r="1210" spans="1:18">
      <c r="A1210" s="57">
        <v>97</v>
      </c>
      <c r="B1210" s="58">
        <f>VLOOKUP($A1210,Sheet1!$A$1:$C$95,3,FALSE)</f>
        <v>45274.714965277803</v>
      </c>
      <c r="C1210" s="57" t="s">
        <v>1333</v>
      </c>
      <c r="D1210" s="57" t="s">
        <v>2812</v>
      </c>
      <c r="E1210" s="57" t="s">
        <v>1334</v>
      </c>
      <c r="F1210" s="57" t="s">
        <v>1335</v>
      </c>
      <c r="G1210" s="57" t="s">
        <v>170</v>
      </c>
      <c r="H1210" s="57" t="s">
        <v>946</v>
      </c>
      <c r="I1210" s="57" t="s">
        <v>716</v>
      </c>
      <c r="J1210" s="57" t="s">
        <v>1340</v>
      </c>
      <c r="K1210" s="57">
        <v>28045</v>
      </c>
      <c r="L1210" s="57" t="s">
        <v>1341</v>
      </c>
      <c r="M1210" s="57">
        <v>1</v>
      </c>
      <c r="N1210" s="82" t="s">
        <v>2767</v>
      </c>
      <c r="O1210" s="57" t="str">
        <f>IF(ISERROR(VLOOKUP(K1210, 'Catálogo VRAI'!A$1:A$1000,1, FALSE)),"No","Sí")</f>
        <v>No</v>
      </c>
      <c r="P1210" s="57" t="s">
        <v>56</v>
      </c>
      <c r="Q1210" s="89">
        <v>40</v>
      </c>
      <c r="R1210" s="88">
        <v>6</v>
      </c>
    </row>
    <row r="1211" spans="1:18">
      <c r="A1211" s="57">
        <v>98</v>
      </c>
      <c r="B1211" s="58">
        <f>VLOOKUP($A1211,Sheet1!$A$1:$C$95,3,FALSE)</f>
        <v>45274.725937499999</v>
      </c>
      <c r="C1211" s="57" t="s">
        <v>1342</v>
      </c>
      <c r="D1211" s="57" t="s">
        <v>1130</v>
      </c>
      <c r="E1211" s="57" t="s">
        <v>1131</v>
      </c>
      <c r="F1211" s="57" t="s">
        <v>1132</v>
      </c>
      <c r="G1211" s="57" t="s">
        <v>43</v>
      </c>
      <c r="H1211" s="57" t="s">
        <v>1133</v>
      </c>
      <c r="I1211" s="57" t="s">
        <v>776</v>
      </c>
      <c r="J1211" s="57" t="s">
        <v>2813</v>
      </c>
      <c r="K1211" s="57">
        <v>29741</v>
      </c>
      <c r="L1211" s="57" t="s">
        <v>1135</v>
      </c>
      <c r="M1211" s="57">
        <v>1</v>
      </c>
      <c r="N1211" s="82" t="s">
        <v>2767</v>
      </c>
      <c r="O1211" s="57" t="str">
        <f>IF(ISERROR(VLOOKUP(K1211, 'Catálogo VRAI'!A$1:A$1000,1, FALSE)),"No","Sí")</f>
        <v>Sí</v>
      </c>
      <c r="P1211" s="57" t="s">
        <v>56</v>
      </c>
      <c r="Q1211" s="89" t="s">
        <v>1080</v>
      </c>
      <c r="R1211" s="88">
        <v>1</v>
      </c>
    </row>
    <row r="1212" spans="1:18">
      <c r="A1212" s="57">
        <v>98</v>
      </c>
      <c r="B1212" s="58">
        <f>VLOOKUP($A1212,Sheet1!$A$1:$C$95,3,FALSE)</f>
        <v>45274.725937499999</v>
      </c>
      <c r="C1212" s="57" t="s">
        <v>1342</v>
      </c>
      <c r="D1212" s="57" t="s">
        <v>1130</v>
      </c>
      <c r="E1212" s="57" t="s">
        <v>1131</v>
      </c>
      <c r="F1212" s="57" t="s">
        <v>1132</v>
      </c>
      <c r="G1212" s="57" t="s">
        <v>43</v>
      </c>
      <c r="H1212" s="57" t="s">
        <v>1133</v>
      </c>
      <c r="I1212" s="57" t="s">
        <v>728</v>
      </c>
      <c r="J1212" s="57" t="s">
        <v>1139</v>
      </c>
      <c r="K1212" s="57">
        <v>29845</v>
      </c>
      <c r="L1212" s="57" t="s">
        <v>778</v>
      </c>
      <c r="M1212" s="57">
        <v>1</v>
      </c>
      <c r="N1212" s="82" t="s">
        <v>56</v>
      </c>
      <c r="O1212" s="57" t="str">
        <f>IF(ISERROR(VLOOKUP(K1212, 'Catálogo VRAI'!A$1:A$1000,1, FALSE)),"No","Sí")</f>
        <v>Sí</v>
      </c>
      <c r="P1212" s="57" t="s">
        <v>56</v>
      </c>
      <c r="Q1212" s="89" t="s">
        <v>1080</v>
      </c>
      <c r="R1212" s="88">
        <v>2</v>
      </c>
    </row>
    <row r="1213" spans="1:18">
      <c r="A1213" s="57">
        <v>98</v>
      </c>
      <c r="B1213" s="58">
        <f>VLOOKUP($A1213,Sheet1!$A$1:$C$95,3,FALSE)</f>
        <v>45274.725937499999</v>
      </c>
      <c r="C1213" s="57" t="s">
        <v>1342</v>
      </c>
      <c r="D1213" s="57" t="s">
        <v>1130</v>
      </c>
      <c r="E1213" s="57" t="s">
        <v>1131</v>
      </c>
      <c r="F1213" s="57" t="s">
        <v>1132</v>
      </c>
      <c r="G1213" s="57" t="s">
        <v>43</v>
      </c>
      <c r="H1213" s="57" t="s">
        <v>1133</v>
      </c>
      <c r="I1213" s="57" t="s">
        <v>541</v>
      </c>
      <c r="J1213" s="57" t="s">
        <v>1136</v>
      </c>
      <c r="K1213" s="57">
        <v>27726</v>
      </c>
      <c r="L1213" s="57" t="s">
        <v>1137</v>
      </c>
      <c r="M1213" s="57">
        <v>1</v>
      </c>
      <c r="N1213" s="82" t="s">
        <v>2767</v>
      </c>
      <c r="O1213" s="57" t="str">
        <f>IF(ISERROR(VLOOKUP(K1213, 'Catálogo VRAI'!A$1:A$1000,1, FALSE)),"No","Sí")</f>
        <v>Sí</v>
      </c>
      <c r="P1213" s="57" t="s">
        <v>56</v>
      </c>
      <c r="Q1213" s="89" t="s">
        <v>1080</v>
      </c>
      <c r="R1213" s="88">
        <v>3</v>
      </c>
    </row>
    <row r="1214" spans="1:18">
      <c r="A1214" s="57">
        <v>98</v>
      </c>
      <c r="B1214" s="58">
        <f>VLOOKUP($A1214,Sheet1!$A$1:$C$95,3,FALSE)</f>
        <v>45274.725937499999</v>
      </c>
      <c r="C1214" s="57" t="s">
        <v>1342</v>
      </c>
      <c r="D1214" s="57" t="s">
        <v>1130</v>
      </c>
      <c r="E1214" s="57" t="s">
        <v>1131</v>
      </c>
      <c r="F1214" s="57" t="s">
        <v>1132</v>
      </c>
      <c r="G1214" s="57" t="s">
        <v>43</v>
      </c>
      <c r="H1214" s="57" t="s">
        <v>1133</v>
      </c>
      <c r="I1214" s="57" t="s">
        <v>776</v>
      </c>
      <c r="J1214" s="57" t="s">
        <v>1138</v>
      </c>
      <c r="K1214" s="57">
        <v>29739</v>
      </c>
      <c r="L1214" s="57" t="s">
        <v>433</v>
      </c>
      <c r="M1214" s="57">
        <v>1</v>
      </c>
      <c r="N1214" s="82" t="s">
        <v>2767</v>
      </c>
      <c r="O1214" s="57" t="str">
        <f>IF(ISERROR(VLOOKUP(K1214, 'Catálogo VRAI'!A$1:A$1000,1, FALSE)),"No","Sí")</f>
        <v>Sí</v>
      </c>
      <c r="P1214" s="57" t="s">
        <v>56</v>
      </c>
      <c r="Q1214" s="89" t="s">
        <v>1080</v>
      </c>
      <c r="R1214" s="88">
        <v>4</v>
      </c>
    </row>
    <row r="1215" spans="1:18">
      <c r="A1215" s="57">
        <v>98</v>
      </c>
      <c r="B1215" s="58">
        <f>VLOOKUP($A1215,Sheet1!$A$1:$C$95,3,FALSE)</f>
        <v>45274.725937499999</v>
      </c>
      <c r="C1215" s="57" t="s">
        <v>1342</v>
      </c>
      <c r="D1215" s="57" t="s">
        <v>1130</v>
      </c>
      <c r="E1215" s="57" t="s">
        <v>1131</v>
      </c>
      <c r="F1215" s="57" t="s">
        <v>1132</v>
      </c>
      <c r="G1215" s="57" t="s">
        <v>43</v>
      </c>
      <c r="H1215" s="57" t="s">
        <v>1133</v>
      </c>
      <c r="I1215" s="57" t="s">
        <v>776</v>
      </c>
      <c r="J1215" s="57" t="s">
        <v>1140</v>
      </c>
      <c r="K1215" s="57">
        <v>24852</v>
      </c>
      <c r="L1215" s="57" t="s">
        <v>1141</v>
      </c>
      <c r="M1215" s="57">
        <v>1</v>
      </c>
      <c r="N1215" s="82" t="s">
        <v>47</v>
      </c>
      <c r="O1215" s="57" t="str">
        <f>IF(ISERROR(VLOOKUP(K1215, 'Catálogo VRAI'!A$1:A$1000,1, FALSE)),"No","Sí")</f>
        <v>Sí</v>
      </c>
      <c r="P1215" s="57" t="s">
        <v>56</v>
      </c>
      <c r="Q1215" s="89" t="s">
        <v>1080</v>
      </c>
      <c r="R1215" s="88">
        <v>5</v>
      </c>
    </row>
    <row r="1216" spans="1:18">
      <c r="A1216" s="57">
        <v>98</v>
      </c>
      <c r="B1216" s="58">
        <f>VLOOKUP($A1216,Sheet1!$A$1:$C$95,3,FALSE)</f>
        <v>45274.725937499999</v>
      </c>
      <c r="C1216" s="57" t="s">
        <v>1342</v>
      </c>
      <c r="D1216" s="57" t="s">
        <v>1130</v>
      </c>
      <c r="E1216" s="57" t="s">
        <v>1131</v>
      </c>
      <c r="F1216" s="57" t="s">
        <v>1132</v>
      </c>
      <c r="G1216" s="57" t="s">
        <v>43</v>
      </c>
      <c r="H1216" s="57" t="s">
        <v>1133</v>
      </c>
      <c r="I1216" s="57" t="s">
        <v>178</v>
      </c>
      <c r="J1216" s="57" t="s">
        <v>386</v>
      </c>
      <c r="K1216" s="57">
        <v>17181</v>
      </c>
      <c r="L1216" s="57" t="s">
        <v>1343</v>
      </c>
      <c r="M1216" s="57">
        <v>1</v>
      </c>
      <c r="N1216" s="82" t="s">
        <v>2770</v>
      </c>
      <c r="O1216" s="57" t="str">
        <f>IF(ISERROR(VLOOKUP(K1216, 'Catálogo VRAI'!A$1:A$1000,1, FALSE)),"No","Sí")</f>
        <v>No</v>
      </c>
      <c r="P1216" s="57" t="s">
        <v>56</v>
      </c>
      <c r="Q1216" s="89" t="s">
        <v>1080</v>
      </c>
      <c r="R1216" s="88">
        <v>6</v>
      </c>
    </row>
    <row r="1217" spans="1:18">
      <c r="A1217" s="57">
        <v>98</v>
      </c>
      <c r="B1217" s="58">
        <f>VLOOKUP($A1217,Sheet1!$A$1:$C$95,3,FALSE)</f>
        <v>45274.725937499999</v>
      </c>
      <c r="C1217" s="57" t="s">
        <v>1342</v>
      </c>
      <c r="D1217" s="57" t="s">
        <v>1130</v>
      </c>
      <c r="E1217" s="57" t="s">
        <v>1131</v>
      </c>
      <c r="F1217" s="57" t="s">
        <v>1132</v>
      </c>
      <c r="G1217" s="57" t="s">
        <v>43</v>
      </c>
      <c r="H1217" s="57" t="s">
        <v>1133</v>
      </c>
      <c r="I1217" s="57" t="s">
        <v>728</v>
      </c>
      <c r="J1217" s="57" t="s">
        <v>1142</v>
      </c>
      <c r="K1217" s="57">
        <v>28271</v>
      </c>
      <c r="L1217" s="57" t="s">
        <v>53</v>
      </c>
      <c r="M1217" s="57">
        <v>2</v>
      </c>
      <c r="N1217" s="82" t="s">
        <v>56</v>
      </c>
      <c r="O1217" s="57" t="str">
        <f>IF(ISERROR(VLOOKUP(K1217, 'Catálogo VRAI'!A$1:A$1000,1, FALSE)),"No","Sí")</f>
        <v>Sí</v>
      </c>
      <c r="P1217" s="57" t="s">
        <v>56</v>
      </c>
      <c r="Q1217" s="89" t="s">
        <v>1080</v>
      </c>
      <c r="R1217" s="88">
        <v>7</v>
      </c>
    </row>
    <row r="1218" spans="1:18">
      <c r="A1218" s="57">
        <v>98</v>
      </c>
      <c r="B1218" s="58">
        <f>VLOOKUP($A1218,Sheet1!$A$1:$C$95,3,FALSE)</f>
        <v>45274.725937499999</v>
      </c>
      <c r="C1218" s="57" t="s">
        <v>1342</v>
      </c>
      <c r="D1218" s="57" t="s">
        <v>1130</v>
      </c>
      <c r="E1218" s="57" t="s">
        <v>1131</v>
      </c>
      <c r="F1218" s="57" t="s">
        <v>1132</v>
      </c>
      <c r="G1218" s="57" t="s">
        <v>43</v>
      </c>
      <c r="H1218" s="57" t="s">
        <v>1133</v>
      </c>
      <c r="I1218" s="57" t="s">
        <v>178</v>
      </c>
      <c r="J1218" s="57" t="s">
        <v>226</v>
      </c>
      <c r="K1218" s="57">
        <v>17341</v>
      </c>
      <c r="L1218" s="57" t="s">
        <v>51</v>
      </c>
      <c r="M1218" s="57">
        <v>1</v>
      </c>
      <c r="N1218" s="82" t="s">
        <v>56</v>
      </c>
      <c r="O1218" s="57" t="str">
        <f>IF(ISERROR(VLOOKUP(K1218, 'Catálogo VRAI'!A$1:A$1000,1, FALSE)),"No","Sí")</f>
        <v>Sí</v>
      </c>
      <c r="P1218" s="57" t="s">
        <v>56</v>
      </c>
      <c r="Q1218" s="89" t="s">
        <v>1080</v>
      </c>
      <c r="R1218" s="88">
        <v>8</v>
      </c>
    </row>
    <row r="1219" spans="1:18">
      <c r="A1219" s="57">
        <v>98</v>
      </c>
      <c r="B1219" s="58">
        <f>VLOOKUP($A1219,Sheet1!$A$1:$C$95,3,FALSE)</f>
        <v>45274.725937499999</v>
      </c>
      <c r="C1219" s="57" t="s">
        <v>1342</v>
      </c>
      <c r="D1219" s="57" t="s">
        <v>1130</v>
      </c>
      <c r="E1219" s="57" t="s">
        <v>1131</v>
      </c>
      <c r="F1219" s="57" t="s">
        <v>1132</v>
      </c>
      <c r="G1219" s="57" t="s">
        <v>43</v>
      </c>
      <c r="H1219" s="57" t="s">
        <v>1133</v>
      </c>
      <c r="I1219" s="57" t="s">
        <v>728</v>
      </c>
      <c r="J1219" s="57" t="s">
        <v>1143</v>
      </c>
      <c r="K1219" s="57">
        <v>28288</v>
      </c>
      <c r="L1219" s="57" t="s">
        <v>1144</v>
      </c>
      <c r="M1219" s="57">
        <v>1</v>
      </c>
      <c r="N1219" s="82" t="s">
        <v>2770</v>
      </c>
      <c r="O1219" s="57" t="str">
        <f>IF(ISERROR(VLOOKUP(K1219, 'Catálogo VRAI'!A$1:A$1000,1, FALSE)),"No","Sí")</f>
        <v>No</v>
      </c>
      <c r="P1219" s="57" t="s">
        <v>56</v>
      </c>
      <c r="Q1219" s="89" t="s">
        <v>1080</v>
      </c>
      <c r="R1219" s="88">
        <v>9</v>
      </c>
    </row>
    <row r="1220" spans="1:18">
      <c r="A1220" s="57">
        <v>98</v>
      </c>
      <c r="B1220" s="58">
        <f>VLOOKUP($A1220,Sheet1!$A$1:$C$95,3,FALSE)</f>
        <v>45274.725937499999</v>
      </c>
      <c r="C1220" s="57" t="s">
        <v>1342</v>
      </c>
      <c r="D1220" s="57" t="s">
        <v>1130</v>
      </c>
      <c r="E1220" s="57" t="s">
        <v>1131</v>
      </c>
      <c r="F1220" s="57" t="s">
        <v>1132</v>
      </c>
      <c r="G1220" s="57" t="s">
        <v>43</v>
      </c>
      <c r="H1220" s="57" t="s">
        <v>1133</v>
      </c>
      <c r="I1220" s="57" t="s">
        <v>897</v>
      </c>
      <c r="J1220" s="57" t="s">
        <v>1145</v>
      </c>
      <c r="K1220" s="57">
        <v>15136</v>
      </c>
      <c r="L1220" s="57" t="s">
        <v>1146</v>
      </c>
      <c r="M1220" s="57">
        <v>1</v>
      </c>
      <c r="N1220" s="82" t="s">
        <v>47</v>
      </c>
      <c r="O1220" s="57" t="str">
        <f>IF(ISERROR(VLOOKUP(K1220, 'Catálogo VRAI'!A$1:A$1000,1, FALSE)),"No","Sí")</f>
        <v>Sí</v>
      </c>
      <c r="P1220" s="57" t="s">
        <v>56</v>
      </c>
      <c r="Q1220" s="89" t="s">
        <v>1080</v>
      </c>
      <c r="R1220" s="88">
        <v>10</v>
      </c>
    </row>
    <row r="1221" spans="1:18">
      <c r="A1221" s="57">
        <v>99</v>
      </c>
      <c r="B1221" s="58">
        <f>VLOOKUP($A1221,Sheet1!$A$1:$C$95,3,FALSE)</f>
        <v>45274.743368055599</v>
      </c>
      <c r="C1221" s="57" t="s">
        <v>1344</v>
      </c>
      <c r="D1221" s="57" t="s">
        <v>1345</v>
      </c>
      <c r="E1221" s="57" t="s">
        <v>1346</v>
      </c>
      <c r="F1221" s="57" t="s">
        <v>1347</v>
      </c>
      <c r="G1221" s="57" t="s">
        <v>43</v>
      </c>
      <c r="H1221" s="57" t="s">
        <v>1348</v>
      </c>
      <c r="I1221" s="57" t="s">
        <v>728</v>
      </c>
      <c r="J1221" s="57" t="s">
        <v>1050</v>
      </c>
      <c r="K1221" s="57">
        <v>29993</v>
      </c>
      <c r="L1221" s="57" t="s">
        <v>1051</v>
      </c>
      <c r="M1221" s="57">
        <v>1</v>
      </c>
      <c r="N1221" s="82" t="s">
        <v>56</v>
      </c>
      <c r="O1221" s="57" t="str">
        <f>IF(ISERROR(VLOOKUP(K1221, 'Catálogo VRAI'!A$1:A$1000,1, FALSE)),"No","Sí")</f>
        <v>Sí</v>
      </c>
      <c r="P1221" s="57" t="s">
        <v>47</v>
      </c>
      <c r="Q1221" s="89" t="s">
        <v>1080</v>
      </c>
      <c r="R1221" s="88">
        <v>1</v>
      </c>
    </row>
    <row r="1222" spans="1:18">
      <c r="A1222" s="57">
        <v>99</v>
      </c>
      <c r="B1222" s="58">
        <f>VLOOKUP($A1222,Sheet1!$A$1:$C$95,3,FALSE)</f>
        <v>45274.743368055599</v>
      </c>
      <c r="C1222" s="57" t="s">
        <v>1344</v>
      </c>
      <c r="D1222" s="57" t="s">
        <v>1345</v>
      </c>
      <c r="E1222" s="57" t="s">
        <v>1346</v>
      </c>
      <c r="F1222" s="57" t="s">
        <v>1347</v>
      </c>
      <c r="G1222" s="57" t="s">
        <v>43</v>
      </c>
      <c r="H1222" s="57" t="s">
        <v>1348</v>
      </c>
      <c r="I1222" s="57" t="s">
        <v>728</v>
      </c>
      <c r="J1222" s="57" t="s">
        <v>759</v>
      </c>
      <c r="K1222" s="57">
        <v>16038</v>
      </c>
      <c r="L1222" s="57" t="s">
        <v>760</v>
      </c>
      <c r="M1222" s="57">
        <v>1</v>
      </c>
      <c r="N1222" s="82" t="s">
        <v>56</v>
      </c>
      <c r="O1222" s="57" t="str">
        <f>IF(ISERROR(VLOOKUP(K1222, 'Catálogo VRAI'!A$1:A$1000,1, FALSE)),"No","Sí")</f>
        <v>Sí</v>
      </c>
      <c r="P1222" s="57" t="s">
        <v>56</v>
      </c>
      <c r="Q1222" s="89" t="s">
        <v>1080</v>
      </c>
      <c r="R1222" s="88">
        <v>2</v>
      </c>
    </row>
    <row r="1223" spans="1:18">
      <c r="A1223" s="57">
        <v>99</v>
      </c>
      <c r="B1223" s="58">
        <f>VLOOKUP($A1223,Sheet1!$A$1:$C$95,3,FALSE)</f>
        <v>45274.743368055599</v>
      </c>
      <c r="C1223" s="57" t="s">
        <v>1344</v>
      </c>
      <c r="D1223" s="57" t="s">
        <v>1345</v>
      </c>
      <c r="E1223" s="57" t="s">
        <v>1346</v>
      </c>
      <c r="F1223" s="57" t="s">
        <v>1347</v>
      </c>
      <c r="G1223" s="57" t="s">
        <v>43</v>
      </c>
      <c r="H1223" s="57" t="s">
        <v>1348</v>
      </c>
      <c r="I1223" s="57" t="s">
        <v>742</v>
      </c>
      <c r="J1223" s="57" t="s">
        <v>1349</v>
      </c>
      <c r="K1223" s="57">
        <v>29301</v>
      </c>
      <c r="L1223" s="57" t="s">
        <v>181</v>
      </c>
      <c r="M1223" s="57">
        <v>1</v>
      </c>
      <c r="N1223" s="82" t="s">
        <v>56</v>
      </c>
      <c r="O1223" s="57" t="str">
        <f>IF(ISERROR(VLOOKUP(K1223, 'Catálogo VRAI'!A$1:A$1000,1, FALSE)),"No","Sí")</f>
        <v>Sí</v>
      </c>
      <c r="P1223" s="57" t="s">
        <v>47</v>
      </c>
      <c r="Q1223" s="89" t="s">
        <v>1080</v>
      </c>
      <c r="R1223" s="88">
        <v>3</v>
      </c>
    </row>
    <row r="1224" spans="1:18">
      <c r="A1224" s="57">
        <v>99</v>
      </c>
      <c r="B1224" s="58">
        <f>VLOOKUP($A1224,Sheet1!$A$1:$C$95,3,FALSE)</f>
        <v>45274.743368055599</v>
      </c>
      <c r="C1224" s="57" t="s">
        <v>1344</v>
      </c>
      <c r="D1224" s="57" t="s">
        <v>1345</v>
      </c>
      <c r="E1224" s="57" t="s">
        <v>1346</v>
      </c>
      <c r="F1224" s="57" t="s">
        <v>1347</v>
      </c>
      <c r="G1224" s="57" t="s">
        <v>43</v>
      </c>
      <c r="H1224" s="57" t="s">
        <v>1348</v>
      </c>
      <c r="I1224" s="57" t="s">
        <v>541</v>
      </c>
      <c r="J1224" s="57" t="s">
        <v>461</v>
      </c>
      <c r="K1224" s="57">
        <v>15309</v>
      </c>
      <c r="L1224" s="57" t="s">
        <v>436</v>
      </c>
      <c r="M1224" s="57">
        <v>1</v>
      </c>
      <c r="N1224" s="82" t="s">
        <v>2771</v>
      </c>
      <c r="O1224" s="57" t="str">
        <f>IF(ISERROR(VLOOKUP(K1224, 'Catálogo VRAI'!A$1:A$1000,1, FALSE)),"No","Sí")</f>
        <v>Sí</v>
      </c>
      <c r="P1224" s="57" t="s">
        <v>56</v>
      </c>
      <c r="Q1224" s="89" t="s">
        <v>1080</v>
      </c>
      <c r="R1224" s="88">
        <v>4</v>
      </c>
    </row>
    <row r="1225" spans="1:18">
      <c r="A1225" s="57">
        <v>99</v>
      </c>
      <c r="B1225" s="58">
        <f>VLOOKUP($A1225,Sheet1!$A$1:$C$95,3,FALSE)</f>
        <v>45274.743368055599</v>
      </c>
      <c r="C1225" s="57" t="s">
        <v>1344</v>
      </c>
      <c r="D1225" s="57" t="s">
        <v>1345</v>
      </c>
      <c r="E1225" s="57" t="s">
        <v>1346</v>
      </c>
      <c r="F1225" s="57" t="s">
        <v>1347</v>
      </c>
      <c r="G1225" s="57" t="s">
        <v>43</v>
      </c>
      <c r="H1225" s="57" t="s">
        <v>1348</v>
      </c>
      <c r="I1225" s="57" t="s">
        <v>541</v>
      </c>
      <c r="J1225" s="57" t="s">
        <v>1350</v>
      </c>
      <c r="K1225" s="57">
        <v>27731</v>
      </c>
      <c r="L1225" s="57" t="s">
        <v>1165</v>
      </c>
      <c r="M1225" s="57">
        <v>1</v>
      </c>
      <c r="N1225" s="82" t="s">
        <v>2767</v>
      </c>
      <c r="O1225" s="57" t="str">
        <f>IF(ISERROR(VLOOKUP(K1225, 'Catálogo VRAI'!A$1:A$1000,1, FALSE)),"No","Sí")</f>
        <v>Sí</v>
      </c>
      <c r="P1225" s="57" t="s">
        <v>56</v>
      </c>
      <c r="Q1225" s="89" t="s">
        <v>1080</v>
      </c>
      <c r="R1225" s="88">
        <v>5</v>
      </c>
    </row>
    <row r="1226" spans="1:18">
      <c r="A1226" s="57">
        <v>99</v>
      </c>
      <c r="B1226" s="58">
        <f>VLOOKUP($A1226,Sheet1!$A$1:$C$95,3,FALSE)</f>
        <v>45274.743368055599</v>
      </c>
      <c r="C1226" s="57" t="s">
        <v>1344</v>
      </c>
      <c r="D1226" s="57" t="s">
        <v>1345</v>
      </c>
      <c r="E1226" s="57" t="s">
        <v>1346</v>
      </c>
      <c r="F1226" s="57" t="s">
        <v>1347</v>
      </c>
      <c r="G1226" s="57" t="s">
        <v>43</v>
      </c>
      <c r="H1226" s="57" t="s">
        <v>1348</v>
      </c>
      <c r="I1226" s="57" t="s">
        <v>878</v>
      </c>
      <c r="J1226" s="57" t="s">
        <v>879</v>
      </c>
      <c r="K1226" s="57">
        <v>10781</v>
      </c>
      <c r="L1226" s="57" t="s">
        <v>325</v>
      </c>
      <c r="M1226" s="57">
        <v>1</v>
      </c>
      <c r="N1226" s="82" t="s">
        <v>2767</v>
      </c>
      <c r="O1226" s="57" t="str">
        <f>IF(ISERROR(VLOOKUP(K1226, 'Catálogo VRAI'!A$1:A$1000,1, FALSE)),"No","Sí")</f>
        <v>Sí</v>
      </c>
      <c r="P1226" s="57" t="s">
        <v>56</v>
      </c>
      <c r="Q1226" s="89" t="s">
        <v>1080</v>
      </c>
      <c r="R1226" s="88">
        <v>6</v>
      </c>
    </row>
    <row r="1227" spans="1:18">
      <c r="A1227" s="57">
        <v>99</v>
      </c>
      <c r="B1227" s="58">
        <f>VLOOKUP($A1227,Sheet1!$A$1:$C$95,3,FALSE)</f>
        <v>45274.743368055599</v>
      </c>
      <c r="C1227" s="57" t="s">
        <v>1344</v>
      </c>
      <c r="D1227" s="57" t="s">
        <v>1345</v>
      </c>
      <c r="E1227" s="57" t="s">
        <v>1346</v>
      </c>
      <c r="F1227" s="57" t="s">
        <v>1347</v>
      </c>
      <c r="G1227" s="57" t="s">
        <v>43</v>
      </c>
      <c r="H1227" s="57" t="s">
        <v>1348</v>
      </c>
      <c r="I1227" s="57" t="s">
        <v>728</v>
      </c>
      <c r="J1227" s="57" t="s">
        <v>363</v>
      </c>
      <c r="K1227" s="57">
        <v>10390</v>
      </c>
      <c r="L1227" s="57" t="s">
        <v>364</v>
      </c>
      <c r="M1227" s="57">
        <v>1</v>
      </c>
      <c r="N1227" s="82" t="s">
        <v>56</v>
      </c>
      <c r="O1227" s="57" t="str">
        <f>IF(ISERROR(VLOOKUP(K1227, 'Catálogo VRAI'!A$1:A$1000,1, FALSE)),"No","Sí")</f>
        <v>Sí</v>
      </c>
      <c r="P1227" s="57" t="s">
        <v>47</v>
      </c>
      <c r="Q1227" s="89" t="s">
        <v>1080</v>
      </c>
      <c r="R1227" s="88">
        <v>7</v>
      </c>
    </row>
    <row r="1228" spans="1:18">
      <c r="A1228" s="57">
        <v>99</v>
      </c>
      <c r="B1228" s="58">
        <f>VLOOKUP($A1228,Sheet1!$A$1:$C$95,3,FALSE)</f>
        <v>45274.743368055599</v>
      </c>
      <c r="C1228" s="57" t="s">
        <v>1344</v>
      </c>
      <c r="D1228" s="57" t="s">
        <v>1345</v>
      </c>
      <c r="E1228" s="57" t="s">
        <v>1346</v>
      </c>
      <c r="F1228" s="57" t="s">
        <v>1347</v>
      </c>
      <c r="G1228" s="57" t="s">
        <v>43</v>
      </c>
      <c r="H1228" s="57" t="s">
        <v>1348</v>
      </c>
      <c r="I1228" s="57" t="s">
        <v>728</v>
      </c>
      <c r="J1228" s="57" t="s">
        <v>1351</v>
      </c>
      <c r="K1228" s="57">
        <v>28263</v>
      </c>
      <c r="L1228" s="57" t="s">
        <v>795</v>
      </c>
      <c r="M1228" s="57">
        <v>1</v>
      </c>
      <c r="N1228" s="82" t="s">
        <v>56</v>
      </c>
      <c r="O1228" s="57" t="str">
        <f>IF(ISERROR(VLOOKUP(K1228, 'Catálogo VRAI'!A$1:A$1000,1, FALSE)),"No","Sí")</f>
        <v>Sí</v>
      </c>
      <c r="P1228" s="57" t="s">
        <v>56</v>
      </c>
      <c r="Q1228" s="89" t="s">
        <v>1080</v>
      </c>
      <c r="R1228" s="88">
        <v>8</v>
      </c>
    </row>
    <row r="1229" spans="1:18">
      <c r="A1229" s="57">
        <v>100</v>
      </c>
      <c r="B1229" s="58">
        <v>45274.756701388898</v>
      </c>
      <c r="C1229" s="57" t="s">
        <v>1352</v>
      </c>
      <c r="D1229" s="57" t="s">
        <v>1353</v>
      </c>
      <c r="E1229" s="60" t="s">
        <v>2814</v>
      </c>
      <c r="F1229" s="57" t="s">
        <v>1354</v>
      </c>
      <c r="G1229" s="57" t="s">
        <v>43</v>
      </c>
      <c r="H1229" s="57" t="s">
        <v>735</v>
      </c>
      <c r="I1229" s="57" t="s">
        <v>727</v>
      </c>
      <c r="J1229" s="57" t="s">
        <v>162</v>
      </c>
      <c r="K1229" s="61" t="s">
        <v>1356</v>
      </c>
      <c r="L1229" s="57" t="s">
        <v>163</v>
      </c>
      <c r="M1229" s="61" t="s">
        <v>1357</v>
      </c>
      <c r="N1229" s="82" t="s">
        <v>56</v>
      </c>
      <c r="O1229" s="57" t="str">
        <f>IF(ISERROR(VLOOKUP(K1229, 'Catálogo VRAI'!A$1:A$1000,1, FALSE)),"No","Sí")</f>
        <v>No</v>
      </c>
      <c r="P1229" s="57" t="s">
        <v>47</v>
      </c>
      <c r="Q1229" s="90" t="s">
        <v>1355</v>
      </c>
      <c r="R1229" s="88">
        <v>1</v>
      </c>
    </row>
    <row r="1230" spans="1:18">
      <c r="A1230" s="57">
        <v>100</v>
      </c>
      <c r="B1230" s="58">
        <v>45274.756701388898</v>
      </c>
      <c r="C1230" s="57" t="s">
        <v>1352</v>
      </c>
      <c r="D1230" s="57" t="s">
        <v>1353</v>
      </c>
      <c r="E1230" s="60" t="s">
        <v>2814</v>
      </c>
      <c r="F1230" s="57" t="s">
        <v>1354</v>
      </c>
      <c r="G1230" s="57" t="s">
        <v>43</v>
      </c>
      <c r="H1230" s="57" t="s">
        <v>735</v>
      </c>
      <c r="I1230" s="57" t="s">
        <v>742</v>
      </c>
      <c r="J1230" s="57" t="s">
        <v>62</v>
      </c>
      <c r="K1230" s="61" t="s">
        <v>1358</v>
      </c>
      <c r="L1230" s="57" t="s">
        <v>63</v>
      </c>
      <c r="M1230" s="61" t="s">
        <v>1357</v>
      </c>
      <c r="N1230" s="82" t="s">
        <v>47</v>
      </c>
      <c r="O1230" s="57" t="str">
        <f>IF(ISERROR(VLOOKUP(K1230, 'Catálogo VRAI'!A$1:A$1000,1, FALSE)),"No","Sí")</f>
        <v>No</v>
      </c>
      <c r="P1230" s="57" t="s">
        <v>47</v>
      </c>
      <c r="Q1230" s="90" t="s">
        <v>1355</v>
      </c>
      <c r="R1230" s="88">
        <v>2</v>
      </c>
    </row>
    <row r="1231" spans="1:18">
      <c r="A1231" s="57">
        <v>100</v>
      </c>
      <c r="B1231" s="58">
        <v>45274.756701388898</v>
      </c>
      <c r="C1231" s="57" t="s">
        <v>1352</v>
      </c>
      <c r="D1231" s="57" t="s">
        <v>1353</v>
      </c>
      <c r="E1231" s="60" t="s">
        <v>2814</v>
      </c>
      <c r="F1231" s="57" t="s">
        <v>1354</v>
      </c>
      <c r="G1231" s="57" t="s">
        <v>43</v>
      </c>
      <c r="H1231" s="57" t="s">
        <v>735</v>
      </c>
      <c r="I1231" s="57" t="s">
        <v>736</v>
      </c>
      <c r="J1231" s="57" t="s">
        <v>737</v>
      </c>
      <c r="K1231" s="61" t="s">
        <v>1359</v>
      </c>
      <c r="L1231" s="57" t="s">
        <v>738</v>
      </c>
      <c r="M1231" s="61" t="s">
        <v>1357</v>
      </c>
      <c r="N1231" s="82" t="s">
        <v>56</v>
      </c>
      <c r="O1231" s="57" t="str">
        <f>IF(ISERROR(VLOOKUP(K1231, 'Catálogo VRAI'!A$1:A$1000,1, FALSE)),"No","Sí")</f>
        <v>No</v>
      </c>
      <c r="P1231" s="57" t="s">
        <v>47</v>
      </c>
      <c r="Q1231" s="90" t="s">
        <v>1355</v>
      </c>
      <c r="R1231" s="88">
        <v>3</v>
      </c>
    </row>
    <row r="1232" spans="1:18">
      <c r="A1232" s="57">
        <v>100</v>
      </c>
      <c r="B1232" s="58">
        <v>45274.756701388898</v>
      </c>
      <c r="C1232" s="57" t="s">
        <v>1352</v>
      </c>
      <c r="D1232" s="57" t="s">
        <v>1353</v>
      </c>
      <c r="E1232" s="60" t="s">
        <v>2814</v>
      </c>
      <c r="F1232" s="57" t="s">
        <v>1354</v>
      </c>
      <c r="G1232" s="57" t="s">
        <v>43</v>
      </c>
      <c r="H1232" s="57" t="s">
        <v>735</v>
      </c>
      <c r="I1232" s="57" t="s">
        <v>178</v>
      </c>
      <c r="J1232" s="57" t="s">
        <v>404</v>
      </c>
      <c r="K1232" s="61" t="s">
        <v>1360</v>
      </c>
      <c r="L1232" s="57" t="s">
        <v>165</v>
      </c>
      <c r="M1232" s="61" t="s">
        <v>1357</v>
      </c>
      <c r="N1232" s="82" t="s">
        <v>47</v>
      </c>
      <c r="O1232" s="57" t="str">
        <f>IF(ISERROR(VLOOKUP(K1232, 'Catálogo VRAI'!A$1:A$1000,1, FALSE)),"No","Sí")</f>
        <v>No</v>
      </c>
      <c r="P1232" s="57" t="s">
        <v>47</v>
      </c>
      <c r="Q1232" s="90" t="s">
        <v>1355</v>
      </c>
      <c r="R1232" s="88">
        <v>4</v>
      </c>
    </row>
    <row r="1233" spans="1:18">
      <c r="A1233" s="57">
        <v>100</v>
      </c>
      <c r="B1233" s="58">
        <v>45274.756701388898</v>
      </c>
      <c r="C1233" s="57" t="s">
        <v>1352</v>
      </c>
      <c r="D1233" s="57" t="s">
        <v>1353</v>
      </c>
      <c r="E1233" s="60" t="s">
        <v>2814</v>
      </c>
      <c r="F1233" s="57" t="s">
        <v>1354</v>
      </c>
      <c r="G1233" s="57" t="s">
        <v>43</v>
      </c>
      <c r="H1233" s="57" t="s">
        <v>735</v>
      </c>
      <c r="I1233" s="57" t="s">
        <v>727</v>
      </c>
      <c r="J1233" s="57" t="s">
        <v>868</v>
      </c>
      <c r="K1233" s="61" t="s">
        <v>1361</v>
      </c>
      <c r="L1233" s="57" t="s">
        <v>60</v>
      </c>
      <c r="M1233" s="61" t="s">
        <v>1357</v>
      </c>
      <c r="N1233" s="82" t="s">
        <v>56</v>
      </c>
      <c r="O1233" s="57" t="str">
        <f>IF(ISERROR(VLOOKUP(K1233, 'Catálogo VRAI'!A$1:A$1000,1, FALSE)),"No","Sí")</f>
        <v>No</v>
      </c>
      <c r="P1233" s="57" t="s">
        <v>47</v>
      </c>
      <c r="Q1233" s="90" t="s">
        <v>1355</v>
      </c>
      <c r="R1233" s="88">
        <v>5</v>
      </c>
    </row>
    <row r="1234" spans="1:18">
      <c r="A1234" s="57">
        <v>100</v>
      </c>
      <c r="B1234" s="58">
        <v>45274.756701388898</v>
      </c>
      <c r="C1234" s="57" t="s">
        <v>1352</v>
      </c>
      <c r="D1234" s="57" t="s">
        <v>1353</v>
      </c>
      <c r="E1234" s="60" t="s">
        <v>2814</v>
      </c>
      <c r="F1234" s="57" t="s">
        <v>1354</v>
      </c>
      <c r="G1234" s="57" t="s">
        <v>43</v>
      </c>
      <c r="H1234" s="57" t="s">
        <v>735</v>
      </c>
      <c r="I1234" s="57" t="s">
        <v>1035</v>
      </c>
      <c r="J1234" s="57" t="s">
        <v>1209</v>
      </c>
      <c r="K1234" s="61" t="s">
        <v>1362</v>
      </c>
      <c r="L1234" s="57" t="s">
        <v>389</v>
      </c>
      <c r="M1234" s="61" t="s">
        <v>1357</v>
      </c>
      <c r="N1234" s="82" t="s">
        <v>2767</v>
      </c>
      <c r="O1234" s="57" t="str">
        <f>IF(ISERROR(VLOOKUP(K1234, 'Catálogo VRAI'!A$1:A$1000,1, FALSE)),"No","Sí")</f>
        <v>No</v>
      </c>
      <c r="P1234" s="57" t="s">
        <v>47</v>
      </c>
      <c r="Q1234" s="90" t="s">
        <v>1355</v>
      </c>
      <c r="R1234" s="88">
        <v>6</v>
      </c>
    </row>
    <row r="1235" spans="1:18">
      <c r="A1235" s="57">
        <v>100</v>
      </c>
      <c r="B1235" s="58">
        <v>45274.756701388898</v>
      </c>
      <c r="C1235" s="57" t="s">
        <v>1352</v>
      </c>
      <c r="D1235" s="57" t="s">
        <v>1353</v>
      </c>
      <c r="E1235" s="60" t="s">
        <v>2814</v>
      </c>
      <c r="F1235" s="57" t="s">
        <v>1354</v>
      </c>
      <c r="G1235" s="57" t="s">
        <v>43</v>
      </c>
      <c r="H1235" s="57" t="s">
        <v>735</v>
      </c>
      <c r="I1235" s="57" t="s">
        <v>846</v>
      </c>
      <c r="J1235" s="57" t="s">
        <v>154</v>
      </c>
      <c r="K1235" s="61" t="s">
        <v>1363</v>
      </c>
      <c r="L1235" s="57" t="s">
        <v>1364</v>
      </c>
      <c r="M1235" s="61" t="s">
        <v>1357</v>
      </c>
      <c r="N1235" s="82" t="s">
        <v>2771</v>
      </c>
      <c r="O1235" s="57" t="str">
        <f>IF(ISERROR(VLOOKUP(K1235, 'Catálogo VRAI'!A$1:A$1000,1, FALSE)),"No","Sí")</f>
        <v>No</v>
      </c>
      <c r="P1235" s="57" t="s">
        <v>56</v>
      </c>
      <c r="Q1235" s="90" t="s">
        <v>1355</v>
      </c>
      <c r="R1235" s="88">
        <v>7</v>
      </c>
    </row>
    <row r="1236" spans="1:18">
      <c r="A1236" s="57">
        <v>100</v>
      </c>
      <c r="B1236" s="58">
        <v>45274.756701388898</v>
      </c>
      <c r="C1236" s="57" t="s">
        <v>1352</v>
      </c>
      <c r="D1236" s="57" t="s">
        <v>1353</v>
      </c>
      <c r="E1236" s="60" t="s">
        <v>2814</v>
      </c>
      <c r="F1236" s="57" t="s">
        <v>1354</v>
      </c>
      <c r="G1236" s="57" t="s">
        <v>43</v>
      </c>
      <c r="H1236" s="57" t="s">
        <v>735</v>
      </c>
      <c r="I1236" s="57" t="s">
        <v>742</v>
      </c>
      <c r="J1236" s="57" t="s">
        <v>136</v>
      </c>
      <c r="K1236" s="61" t="s">
        <v>1365</v>
      </c>
      <c r="L1236" s="57" t="s">
        <v>137</v>
      </c>
      <c r="M1236" s="61" t="s">
        <v>1357</v>
      </c>
      <c r="N1236" s="82" t="s">
        <v>47</v>
      </c>
      <c r="O1236" s="57" t="str">
        <f>IF(ISERROR(VLOOKUP(K1236, 'Catálogo VRAI'!A$1:A$1000,1, FALSE)),"No","Sí")</f>
        <v>No</v>
      </c>
      <c r="P1236" s="57" t="s">
        <v>47</v>
      </c>
      <c r="Q1236" s="90" t="s">
        <v>1355</v>
      </c>
      <c r="R1236" s="88">
        <v>8</v>
      </c>
    </row>
    <row r="1237" spans="1:18">
      <c r="A1237" s="57">
        <v>100</v>
      </c>
      <c r="B1237" s="58">
        <v>45274.756701388898</v>
      </c>
      <c r="C1237" s="57" t="s">
        <v>1352</v>
      </c>
      <c r="D1237" s="57" t="s">
        <v>1353</v>
      </c>
      <c r="E1237" s="60" t="s">
        <v>2814</v>
      </c>
      <c r="F1237" s="57" t="s">
        <v>1354</v>
      </c>
      <c r="G1237" s="57" t="s">
        <v>43</v>
      </c>
      <c r="H1237" s="57" t="s">
        <v>735</v>
      </c>
      <c r="I1237" s="57" t="s">
        <v>727</v>
      </c>
      <c r="J1237" s="57" t="s">
        <v>1366</v>
      </c>
      <c r="K1237" s="61" t="s">
        <v>1367</v>
      </c>
      <c r="L1237" s="57" t="s">
        <v>1368</v>
      </c>
      <c r="M1237" s="61" t="s">
        <v>1357</v>
      </c>
      <c r="N1237" s="82" t="s">
        <v>56</v>
      </c>
      <c r="O1237" s="57" t="str">
        <f>IF(ISERROR(VLOOKUP(K1237, 'Catálogo VRAI'!A$1:A$1000,1, FALSE)),"No","Sí")</f>
        <v>No</v>
      </c>
      <c r="P1237" s="57" t="s">
        <v>47</v>
      </c>
      <c r="Q1237" s="90" t="s">
        <v>1355</v>
      </c>
      <c r="R1237" s="88">
        <v>9</v>
      </c>
    </row>
    <row r="1238" spans="1:18">
      <c r="A1238" s="57">
        <v>101</v>
      </c>
      <c r="B1238" s="58">
        <v>45274.765729166698</v>
      </c>
      <c r="C1238" s="57" t="s">
        <v>1369</v>
      </c>
      <c r="D1238" s="57" t="s">
        <v>1370</v>
      </c>
      <c r="E1238" s="60" t="s">
        <v>2815</v>
      </c>
      <c r="F1238" s="57" t="s">
        <v>1371</v>
      </c>
      <c r="G1238" s="57" t="s">
        <v>231</v>
      </c>
      <c r="H1238" s="57" t="s">
        <v>1372</v>
      </c>
      <c r="I1238" s="57" t="s">
        <v>890</v>
      </c>
      <c r="J1238" s="57" t="s">
        <v>1373</v>
      </c>
      <c r="K1238" s="61" t="s">
        <v>1374</v>
      </c>
      <c r="L1238" s="57" t="s">
        <v>484</v>
      </c>
      <c r="M1238" s="61" t="s">
        <v>1357</v>
      </c>
      <c r="N1238" s="82" t="s">
        <v>56</v>
      </c>
      <c r="O1238" s="57" t="str">
        <f>IF(ISERROR(VLOOKUP(K1238, 'Catálogo VRAI'!A$1:A$1000,1, FALSE)),"No","Sí")</f>
        <v>No</v>
      </c>
      <c r="P1238" s="57" t="s">
        <v>47</v>
      </c>
      <c r="Q1238" s="90" t="s">
        <v>1355</v>
      </c>
      <c r="R1238" s="88">
        <v>1</v>
      </c>
    </row>
    <row r="1239" spans="1:18">
      <c r="A1239" s="57">
        <v>101</v>
      </c>
      <c r="B1239" s="58">
        <v>45274.765729166698</v>
      </c>
      <c r="C1239" s="57" t="s">
        <v>1369</v>
      </c>
      <c r="D1239" s="57" t="s">
        <v>1370</v>
      </c>
      <c r="E1239" s="60" t="s">
        <v>2815</v>
      </c>
      <c r="F1239" s="57" t="s">
        <v>1371</v>
      </c>
      <c r="G1239" s="57" t="s">
        <v>231</v>
      </c>
      <c r="H1239" s="57" t="s">
        <v>1372</v>
      </c>
      <c r="I1239" s="57" t="s">
        <v>890</v>
      </c>
      <c r="J1239" s="57" t="s">
        <v>1012</v>
      </c>
      <c r="K1239" s="61" t="s">
        <v>1376</v>
      </c>
      <c r="L1239" s="57" t="s">
        <v>309</v>
      </c>
      <c r="M1239" s="61" t="s">
        <v>1377</v>
      </c>
      <c r="N1239" s="82" t="s">
        <v>56</v>
      </c>
      <c r="O1239" s="57" t="str">
        <f>IF(ISERROR(VLOOKUP(K1239, 'Catálogo VRAI'!A$1:A$1000,1, FALSE)),"No","Sí")</f>
        <v>No</v>
      </c>
      <c r="P1239" s="57" t="s">
        <v>47</v>
      </c>
      <c r="Q1239" s="90" t="s">
        <v>1355</v>
      </c>
      <c r="R1239" s="88">
        <v>2</v>
      </c>
    </row>
    <row r="1240" spans="1:18">
      <c r="A1240" s="57">
        <v>101</v>
      </c>
      <c r="B1240" s="58">
        <v>45274.765729166698</v>
      </c>
      <c r="C1240" s="57" t="s">
        <v>1369</v>
      </c>
      <c r="D1240" s="57" t="s">
        <v>1370</v>
      </c>
      <c r="E1240" s="60" t="s">
        <v>2815</v>
      </c>
      <c r="F1240" s="57" t="s">
        <v>1371</v>
      </c>
      <c r="G1240" s="57" t="s">
        <v>231</v>
      </c>
      <c r="H1240" s="57" t="s">
        <v>1372</v>
      </c>
      <c r="I1240" s="57" t="s">
        <v>890</v>
      </c>
      <c r="J1240" s="57" t="s">
        <v>1378</v>
      </c>
      <c r="K1240" s="61" t="s">
        <v>1379</v>
      </c>
      <c r="L1240" s="57" t="s">
        <v>1001</v>
      </c>
      <c r="M1240" s="61" t="s">
        <v>1380</v>
      </c>
      <c r="N1240" s="82" t="s">
        <v>47</v>
      </c>
      <c r="O1240" s="57" t="str">
        <f>IF(ISERROR(VLOOKUP(K1240, 'Catálogo VRAI'!A$1:A$1000,1, FALSE)),"No","Sí")</f>
        <v>No</v>
      </c>
      <c r="P1240" s="57" t="s">
        <v>47</v>
      </c>
      <c r="Q1240" s="90" t="s">
        <v>1355</v>
      </c>
      <c r="R1240" s="88">
        <v>3</v>
      </c>
    </row>
    <row r="1241" spans="1:18">
      <c r="A1241" s="57">
        <v>101</v>
      </c>
      <c r="B1241" s="58">
        <v>45274.765729166698</v>
      </c>
      <c r="C1241" s="57" t="s">
        <v>1369</v>
      </c>
      <c r="D1241" s="57" t="s">
        <v>1370</v>
      </c>
      <c r="E1241" s="60" t="s">
        <v>2815</v>
      </c>
      <c r="F1241" s="57" t="s">
        <v>1371</v>
      </c>
      <c r="G1241" s="57" t="s">
        <v>231</v>
      </c>
      <c r="H1241" s="57" t="s">
        <v>1372</v>
      </c>
      <c r="I1241" s="57" t="s">
        <v>890</v>
      </c>
      <c r="J1241" s="57" t="s">
        <v>1381</v>
      </c>
      <c r="K1241" s="61" t="s">
        <v>1382</v>
      </c>
      <c r="L1241" s="57" t="s">
        <v>976</v>
      </c>
      <c r="M1241" s="61" t="s">
        <v>1383</v>
      </c>
      <c r="N1241" s="82" t="s">
        <v>2771</v>
      </c>
      <c r="O1241" s="57" t="str">
        <f>IF(ISERROR(VLOOKUP(K1241, 'Catálogo VRAI'!A$1:A$1000,1, FALSE)),"No","Sí")</f>
        <v>No</v>
      </c>
      <c r="P1241" s="57" t="s">
        <v>47</v>
      </c>
      <c r="Q1241" s="90" t="s">
        <v>1355</v>
      </c>
      <c r="R1241" s="88">
        <v>4</v>
      </c>
    </row>
    <row r="1242" spans="1:18">
      <c r="A1242" s="57">
        <v>101</v>
      </c>
      <c r="B1242" s="58">
        <v>45274.765729166698</v>
      </c>
      <c r="C1242" s="57" t="s">
        <v>1369</v>
      </c>
      <c r="D1242" s="57" t="s">
        <v>1370</v>
      </c>
      <c r="E1242" s="60" t="s">
        <v>2815</v>
      </c>
      <c r="F1242" s="57" t="s">
        <v>1371</v>
      </c>
      <c r="G1242" s="57" t="s">
        <v>231</v>
      </c>
      <c r="H1242" s="57" t="s">
        <v>1372</v>
      </c>
      <c r="I1242" s="57" t="s">
        <v>890</v>
      </c>
      <c r="J1242" s="57" t="s">
        <v>1384</v>
      </c>
      <c r="K1242" s="61" t="s">
        <v>1385</v>
      </c>
      <c r="L1242" s="57" t="s">
        <v>331</v>
      </c>
      <c r="M1242" s="61" t="s">
        <v>1386</v>
      </c>
      <c r="N1242" s="82" t="s">
        <v>56</v>
      </c>
      <c r="O1242" s="57" t="str">
        <f>IF(ISERROR(VLOOKUP(K1242, 'Catálogo VRAI'!A$1:A$1000,1, FALSE)),"No","Sí")</f>
        <v>No</v>
      </c>
      <c r="P1242" s="57" t="s">
        <v>47</v>
      </c>
      <c r="Q1242" s="90" t="s">
        <v>1355</v>
      </c>
      <c r="R1242" s="88">
        <v>5</v>
      </c>
    </row>
    <row r="1243" spans="1:18">
      <c r="A1243" s="57">
        <v>101</v>
      </c>
      <c r="B1243" s="58">
        <v>45274.765729166698</v>
      </c>
      <c r="C1243" s="57" t="s">
        <v>1369</v>
      </c>
      <c r="D1243" s="57" t="s">
        <v>1370</v>
      </c>
      <c r="E1243" s="60" t="s">
        <v>2815</v>
      </c>
      <c r="F1243" s="57" t="s">
        <v>1371</v>
      </c>
      <c r="G1243" s="57" t="s">
        <v>231</v>
      </c>
      <c r="H1243" s="57" t="s">
        <v>1372</v>
      </c>
      <c r="I1243" s="57" t="s">
        <v>890</v>
      </c>
      <c r="J1243" s="57" t="s">
        <v>1387</v>
      </c>
      <c r="K1243" s="61" t="s">
        <v>1388</v>
      </c>
      <c r="L1243" s="57" t="s">
        <v>1389</v>
      </c>
      <c r="M1243" s="61" t="s">
        <v>1390</v>
      </c>
      <c r="N1243" s="82" t="s">
        <v>2771</v>
      </c>
      <c r="O1243" s="57" t="str">
        <f>IF(ISERROR(VLOOKUP(K1243, 'Catálogo VRAI'!A$1:A$1000,1, FALSE)),"No","Sí")</f>
        <v>No</v>
      </c>
      <c r="P1243" s="57" t="s">
        <v>47</v>
      </c>
      <c r="Q1243" s="90" t="s">
        <v>1355</v>
      </c>
      <c r="R1243" s="88">
        <v>6</v>
      </c>
    </row>
    <row r="1244" spans="1:18">
      <c r="A1244" s="57">
        <v>101</v>
      </c>
      <c r="B1244" s="58">
        <v>45274.765729166698</v>
      </c>
      <c r="C1244" s="57" t="s">
        <v>1369</v>
      </c>
      <c r="D1244" s="57" t="s">
        <v>1370</v>
      </c>
      <c r="E1244" s="60" t="s">
        <v>2815</v>
      </c>
      <c r="F1244" s="57" t="s">
        <v>1371</v>
      </c>
      <c r="G1244" s="57" t="s">
        <v>231</v>
      </c>
      <c r="H1244" s="57" t="s">
        <v>1372</v>
      </c>
      <c r="I1244" s="57" t="s">
        <v>890</v>
      </c>
      <c r="J1244" s="57" t="s">
        <v>1391</v>
      </c>
      <c r="K1244" s="61" t="s">
        <v>1392</v>
      </c>
      <c r="L1244" s="57" t="s">
        <v>1005</v>
      </c>
      <c r="M1244" s="61" t="s">
        <v>1393</v>
      </c>
      <c r="N1244" s="82" t="s">
        <v>47</v>
      </c>
      <c r="O1244" s="57" t="str">
        <f>IF(ISERROR(VLOOKUP(K1244, 'Catálogo VRAI'!A$1:A$1000,1, FALSE)),"No","Sí")</f>
        <v>No</v>
      </c>
      <c r="P1244" s="57" t="s">
        <v>47</v>
      </c>
      <c r="Q1244" s="90" t="s">
        <v>1355</v>
      </c>
      <c r="R1244" s="88">
        <v>7</v>
      </c>
    </row>
    <row r="1245" spans="1:18">
      <c r="A1245" s="57">
        <v>101</v>
      </c>
      <c r="B1245" s="58">
        <v>45274.765729166698</v>
      </c>
      <c r="C1245" s="57" t="s">
        <v>1369</v>
      </c>
      <c r="D1245" s="57" t="s">
        <v>1370</v>
      </c>
      <c r="E1245" s="60" t="s">
        <v>2815</v>
      </c>
      <c r="F1245" s="57" t="s">
        <v>1371</v>
      </c>
      <c r="G1245" s="57" t="s">
        <v>231</v>
      </c>
      <c r="H1245" s="57" t="s">
        <v>1372</v>
      </c>
      <c r="I1245" s="57" t="s">
        <v>890</v>
      </c>
      <c r="J1245" s="57" t="s">
        <v>1394</v>
      </c>
      <c r="K1245" s="61" t="s">
        <v>1395</v>
      </c>
      <c r="L1245" s="57" t="s">
        <v>1396</v>
      </c>
      <c r="M1245" s="61" t="s">
        <v>1397</v>
      </c>
      <c r="N1245" s="82" t="s">
        <v>2771</v>
      </c>
      <c r="O1245" s="57" t="str">
        <f>IF(ISERROR(VLOOKUP(K1245, 'Catálogo VRAI'!A$1:A$1000,1, FALSE)),"No","Sí")</f>
        <v>No</v>
      </c>
      <c r="P1245" s="57" t="s">
        <v>47</v>
      </c>
      <c r="Q1245" s="90" t="s">
        <v>1355</v>
      </c>
      <c r="R1245" s="88">
        <v>8</v>
      </c>
    </row>
    <row r="1246" spans="1:18">
      <c r="A1246" s="57">
        <v>102</v>
      </c>
      <c r="B1246" s="58">
        <v>45274.779502314799</v>
      </c>
      <c r="C1246" s="57" t="s">
        <v>1398</v>
      </c>
      <c r="D1246" s="57" t="s">
        <v>1399</v>
      </c>
      <c r="E1246" s="62" t="s">
        <v>2816</v>
      </c>
      <c r="F1246" s="57" t="s">
        <v>1400</v>
      </c>
      <c r="G1246" s="57" t="s">
        <v>43</v>
      </c>
      <c r="H1246" s="57" t="s">
        <v>1401</v>
      </c>
      <c r="I1246" s="57" t="s">
        <v>862</v>
      </c>
      <c r="J1246" s="57" t="s">
        <v>1403</v>
      </c>
      <c r="K1246" s="61" t="s">
        <v>1404</v>
      </c>
      <c r="L1246" s="57" t="s">
        <v>475</v>
      </c>
      <c r="M1246" s="61" t="s">
        <v>1357</v>
      </c>
      <c r="N1246" s="82" t="s">
        <v>47</v>
      </c>
      <c r="O1246" s="57" t="str">
        <f>IF(ISERROR(VLOOKUP(K1246, 'Catálogo VRAI'!A$1:A$1000,1, FALSE)),"No","Sí")</f>
        <v>No</v>
      </c>
      <c r="P1246" s="57" t="s">
        <v>47</v>
      </c>
      <c r="Q1246" s="89" t="s">
        <v>1402</v>
      </c>
      <c r="R1246" s="88">
        <v>1</v>
      </c>
    </row>
    <row r="1247" spans="1:18">
      <c r="A1247" s="57">
        <v>102</v>
      </c>
      <c r="B1247" s="58">
        <v>45274.779502314799</v>
      </c>
      <c r="C1247" s="57" t="s">
        <v>1398</v>
      </c>
      <c r="D1247" s="57" t="s">
        <v>1399</v>
      </c>
      <c r="E1247" s="62" t="s">
        <v>2816</v>
      </c>
      <c r="F1247" s="57" t="s">
        <v>1400</v>
      </c>
      <c r="G1247" s="57" t="s">
        <v>43</v>
      </c>
      <c r="H1247" s="57" t="s">
        <v>1401</v>
      </c>
      <c r="I1247" s="57" t="s">
        <v>776</v>
      </c>
      <c r="J1247" s="57" t="s">
        <v>1406</v>
      </c>
      <c r="K1247" s="61" t="s">
        <v>1407</v>
      </c>
      <c r="L1247" s="57" t="s">
        <v>1408</v>
      </c>
      <c r="M1247" s="61" t="s">
        <v>1357</v>
      </c>
      <c r="N1247" s="82" t="s">
        <v>56</v>
      </c>
      <c r="O1247" s="57" t="str">
        <f>IF(ISERROR(VLOOKUP(K1247, 'Catálogo VRAI'!A$1:A$1000,1, FALSE)),"No","Sí")</f>
        <v>No</v>
      </c>
      <c r="P1247" s="57" t="s">
        <v>47</v>
      </c>
      <c r="Q1247" s="89" t="s">
        <v>1402</v>
      </c>
      <c r="R1247" s="88">
        <v>2</v>
      </c>
    </row>
    <row r="1248" spans="1:18">
      <c r="A1248" s="57">
        <v>102</v>
      </c>
      <c r="B1248" s="58">
        <v>45274.779502314799</v>
      </c>
      <c r="C1248" s="57" t="s">
        <v>1398</v>
      </c>
      <c r="D1248" s="57" t="s">
        <v>1399</v>
      </c>
      <c r="E1248" s="62" t="s">
        <v>2816</v>
      </c>
      <c r="F1248" s="57" t="s">
        <v>1400</v>
      </c>
      <c r="G1248" s="57" t="s">
        <v>43</v>
      </c>
      <c r="H1248" s="57" t="s">
        <v>1401</v>
      </c>
      <c r="I1248" s="57" t="s">
        <v>776</v>
      </c>
      <c r="J1248" s="57" t="s">
        <v>1409</v>
      </c>
      <c r="K1248" s="61" t="s">
        <v>1410</v>
      </c>
      <c r="L1248" s="57" t="s">
        <v>1411</v>
      </c>
      <c r="M1248" s="61" t="s">
        <v>1357</v>
      </c>
      <c r="N1248" s="82" t="s">
        <v>2770</v>
      </c>
      <c r="O1248" s="57" t="str">
        <f>IF(ISERROR(VLOOKUP(K1248, 'Catálogo VRAI'!A$1:A$1000,1, FALSE)),"No","Sí")</f>
        <v>No</v>
      </c>
      <c r="P1248" s="57" t="s">
        <v>47</v>
      </c>
      <c r="Q1248" s="89" t="s">
        <v>1402</v>
      </c>
      <c r="R1248" s="88">
        <v>3</v>
      </c>
    </row>
    <row r="1249" spans="1:18">
      <c r="A1249" s="57">
        <v>102</v>
      </c>
      <c r="B1249" s="58">
        <v>45274.779502314799</v>
      </c>
      <c r="C1249" s="57" t="s">
        <v>1398</v>
      </c>
      <c r="D1249" s="57" t="s">
        <v>1399</v>
      </c>
      <c r="E1249" s="62" t="s">
        <v>2816</v>
      </c>
      <c r="F1249" s="57" t="s">
        <v>1400</v>
      </c>
      <c r="G1249" s="57" t="s">
        <v>43</v>
      </c>
      <c r="H1249" s="57" t="s">
        <v>1401</v>
      </c>
      <c r="I1249" s="57" t="s">
        <v>541</v>
      </c>
      <c r="J1249" s="57" t="s">
        <v>461</v>
      </c>
      <c r="K1249" s="61" t="s">
        <v>1412</v>
      </c>
      <c r="L1249" s="57" t="s">
        <v>436</v>
      </c>
      <c r="M1249" s="61" t="s">
        <v>1357</v>
      </c>
      <c r="N1249" s="82" t="s">
        <v>2771</v>
      </c>
      <c r="O1249" s="57" t="str">
        <f>IF(ISERROR(VLOOKUP(K1249, 'Catálogo VRAI'!A$1:A$1000,1, FALSE)),"No","Sí")</f>
        <v>No</v>
      </c>
      <c r="P1249" s="57" t="s">
        <v>47</v>
      </c>
      <c r="Q1249" s="89" t="s">
        <v>1402</v>
      </c>
      <c r="R1249" s="88">
        <v>4</v>
      </c>
    </row>
    <row r="1250" spans="1:18">
      <c r="A1250" s="57">
        <v>102</v>
      </c>
      <c r="B1250" s="58">
        <v>45274.779502314799</v>
      </c>
      <c r="C1250" s="57" t="s">
        <v>1398</v>
      </c>
      <c r="D1250" s="57" t="s">
        <v>1399</v>
      </c>
      <c r="E1250" s="62" t="s">
        <v>2816</v>
      </c>
      <c r="F1250" s="57" t="s">
        <v>1400</v>
      </c>
      <c r="G1250" s="57" t="s">
        <v>43</v>
      </c>
      <c r="H1250" s="57" t="s">
        <v>1401</v>
      </c>
      <c r="I1250" s="57" t="s">
        <v>541</v>
      </c>
      <c r="J1250" s="57" t="s">
        <v>1413</v>
      </c>
      <c r="K1250" s="61" t="s">
        <v>1414</v>
      </c>
      <c r="L1250" s="57" t="s">
        <v>1415</v>
      </c>
      <c r="M1250" s="61" t="s">
        <v>1357</v>
      </c>
      <c r="N1250" s="82" t="s">
        <v>2770</v>
      </c>
      <c r="O1250" s="57" t="str">
        <f>IF(ISERROR(VLOOKUP(K1250, 'Catálogo VRAI'!A$1:A$1000,1, FALSE)),"No","Sí")</f>
        <v>No</v>
      </c>
      <c r="P1250" s="57" t="s">
        <v>56</v>
      </c>
      <c r="Q1250" s="89" t="s">
        <v>1402</v>
      </c>
      <c r="R1250" s="88">
        <v>5</v>
      </c>
    </row>
    <row r="1251" spans="1:18">
      <c r="A1251" s="57">
        <v>102</v>
      </c>
      <c r="B1251" s="58">
        <v>45274.779502314799</v>
      </c>
      <c r="C1251" s="57" t="s">
        <v>1398</v>
      </c>
      <c r="D1251" s="57" t="s">
        <v>1399</v>
      </c>
      <c r="E1251" s="62" t="s">
        <v>2816</v>
      </c>
      <c r="F1251" s="57" t="s">
        <v>1400</v>
      </c>
      <c r="G1251" s="57" t="s">
        <v>43</v>
      </c>
      <c r="H1251" s="57" t="s">
        <v>1401</v>
      </c>
      <c r="I1251" s="57" t="s">
        <v>178</v>
      </c>
      <c r="J1251" s="57" t="s">
        <v>404</v>
      </c>
      <c r="K1251" s="61" t="s">
        <v>1416</v>
      </c>
      <c r="L1251" s="57" t="s">
        <v>165</v>
      </c>
      <c r="M1251" s="61" t="s">
        <v>1357</v>
      </c>
      <c r="N1251" s="82" t="s">
        <v>47</v>
      </c>
      <c r="O1251" s="57" t="str">
        <f>IF(ISERROR(VLOOKUP(K1251, 'Catálogo VRAI'!A$1:A$1000,1, FALSE)),"No","Sí")</f>
        <v>No</v>
      </c>
      <c r="P1251" s="57" t="s">
        <v>47</v>
      </c>
      <c r="Q1251" s="89" t="s">
        <v>1402</v>
      </c>
      <c r="R1251" s="88">
        <v>6</v>
      </c>
    </row>
    <row r="1252" spans="1:18">
      <c r="A1252" s="57">
        <v>102</v>
      </c>
      <c r="B1252" s="58">
        <v>45274.779502314799</v>
      </c>
      <c r="C1252" s="57" t="s">
        <v>1398</v>
      </c>
      <c r="D1252" s="57" t="s">
        <v>1399</v>
      </c>
      <c r="E1252" s="62" t="s">
        <v>2816</v>
      </c>
      <c r="F1252" s="57" t="s">
        <v>1400</v>
      </c>
      <c r="G1252" s="57" t="s">
        <v>43</v>
      </c>
      <c r="H1252" s="57" t="s">
        <v>1401</v>
      </c>
      <c r="I1252" s="57" t="s">
        <v>178</v>
      </c>
      <c r="J1252" s="57" t="s">
        <v>785</v>
      </c>
      <c r="K1252" s="61" t="s">
        <v>1417</v>
      </c>
      <c r="L1252" s="57" t="s">
        <v>786</v>
      </c>
      <c r="M1252" s="57"/>
      <c r="N1252" s="82" t="s">
        <v>56</v>
      </c>
      <c r="O1252" s="57" t="str">
        <f>IF(ISERROR(VLOOKUP(K1252, 'Catálogo VRAI'!A$1:A$1000,1, FALSE)),"No","Sí")</f>
        <v>No</v>
      </c>
      <c r="P1252" s="57" t="s">
        <v>56</v>
      </c>
      <c r="Q1252" s="89" t="s">
        <v>1402</v>
      </c>
      <c r="R1252" s="88">
        <v>7</v>
      </c>
    </row>
    <row r="1253" spans="1:18">
      <c r="A1253" s="57">
        <v>102</v>
      </c>
      <c r="B1253" s="58">
        <v>45274.779502314799</v>
      </c>
      <c r="C1253" s="57" t="s">
        <v>1398</v>
      </c>
      <c r="D1253" s="57" t="s">
        <v>1399</v>
      </c>
      <c r="E1253" s="62" t="s">
        <v>2816</v>
      </c>
      <c r="F1253" s="57" t="s">
        <v>1400</v>
      </c>
      <c r="G1253" s="57" t="s">
        <v>43</v>
      </c>
      <c r="H1253" s="57" t="s">
        <v>1401</v>
      </c>
      <c r="I1253" s="57" t="s">
        <v>867</v>
      </c>
      <c r="J1253" s="57" t="s">
        <v>417</v>
      </c>
      <c r="K1253" s="61" t="s">
        <v>1418</v>
      </c>
      <c r="L1253" s="57" t="s">
        <v>418</v>
      </c>
      <c r="M1253" s="61" t="s">
        <v>1380</v>
      </c>
      <c r="N1253" s="82" t="s">
        <v>56</v>
      </c>
      <c r="O1253" s="57" t="str">
        <f>IF(ISERROR(VLOOKUP(K1253, 'Catálogo VRAI'!A$1:A$1000,1, FALSE)),"No","Sí")</f>
        <v>No</v>
      </c>
      <c r="P1253" s="57" t="s">
        <v>56</v>
      </c>
      <c r="Q1253" s="89" t="s">
        <v>1402</v>
      </c>
      <c r="R1253" s="88">
        <v>8</v>
      </c>
    </row>
    <row r="1254" spans="1:18">
      <c r="A1254" s="57">
        <v>102</v>
      </c>
      <c r="B1254" s="58">
        <v>45274.779502314799</v>
      </c>
      <c r="C1254" s="57" t="s">
        <v>1398</v>
      </c>
      <c r="D1254" s="57" t="s">
        <v>1399</v>
      </c>
      <c r="E1254" s="62" t="s">
        <v>2816</v>
      </c>
      <c r="F1254" s="57" t="s">
        <v>1400</v>
      </c>
      <c r="G1254" s="57" t="s">
        <v>43</v>
      </c>
      <c r="H1254" s="57" t="s">
        <v>1401</v>
      </c>
      <c r="I1254" s="57" t="s">
        <v>776</v>
      </c>
      <c r="J1254" s="57" t="s">
        <v>1419</v>
      </c>
      <c r="K1254" s="61" t="s">
        <v>1420</v>
      </c>
      <c r="L1254" s="57" t="s">
        <v>433</v>
      </c>
      <c r="M1254" s="61" t="s">
        <v>1357</v>
      </c>
      <c r="N1254" s="82" t="s">
        <v>2767</v>
      </c>
      <c r="O1254" s="57" t="str">
        <f>IF(ISERROR(VLOOKUP(K1254, 'Catálogo VRAI'!A$1:A$1000,1, FALSE)),"No","Sí")</f>
        <v>No</v>
      </c>
      <c r="P1254" s="57" t="s">
        <v>47</v>
      </c>
      <c r="Q1254" s="89" t="s">
        <v>1402</v>
      </c>
      <c r="R1254" s="88">
        <v>9</v>
      </c>
    </row>
    <row r="1255" spans="1:18">
      <c r="A1255" s="57">
        <v>102</v>
      </c>
      <c r="B1255" s="58">
        <v>45274.779502314799</v>
      </c>
      <c r="C1255" s="57" t="s">
        <v>1398</v>
      </c>
      <c r="D1255" s="57" t="s">
        <v>1399</v>
      </c>
      <c r="E1255" s="62" t="s">
        <v>2816</v>
      </c>
      <c r="F1255" s="57" t="s">
        <v>1400</v>
      </c>
      <c r="G1255" s="57" t="s">
        <v>43</v>
      </c>
      <c r="H1255" s="57" t="s">
        <v>1401</v>
      </c>
      <c r="I1255" s="57" t="s">
        <v>776</v>
      </c>
      <c r="J1255" s="57" t="s">
        <v>1421</v>
      </c>
      <c r="K1255" s="61" t="s">
        <v>1422</v>
      </c>
      <c r="L1255" s="57" t="s">
        <v>460</v>
      </c>
      <c r="M1255" s="61" t="s">
        <v>1357</v>
      </c>
      <c r="N1255" s="82" t="s">
        <v>2767</v>
      </c>
      <c r="O1255" s="57" t="str">
        <f>IF(ISERROR(VLOOKUP(K1255, 'Catálogo VRAI'!A$1:A$1000,1, FALSE)),"No","Sí")</f>
        <v>No</v>
      </c>
      <c r="P1255" s="57" t="s">
        <v>47</v>
      </c>
      <c r="Q1255" s="89" t="s">
        <v>1402</v>
      </c>
      <c r="R1255" s="88">
        <v>10</v>
      </c>
    </row>
    <row r="1256" spans="1:18">
      <c r="A1256" s="57">
        <v>103</v>
      </c>
      <c r="B1256" s="58">
        <v>45274.7800347222</v>
      </c>
      <c r="C1256" s="57" t="s">
        <v>1423</v>
      </c>
      <c r="D1256" s="57" t="s">
        <v>1424</v>
      </c>
      <c r="E1256" s="158" t="s">
        <v>2817</v>
      </c>
      <c r="F1256" s="57" t="s">
        <v>1426</v>
      </c>
      <c r="G1256" s="57" t="s">
        <v>43</v>
      </c>
      <c r="H1256" s="57" t="s">
        <v>1427</v>
      </c>
      <c r="I1256" s="57" t="s">
        <v>728</v>
      </c>
      <c r="J1256" s="57" t="s">
        <v>1429</v>
      </c>
      <c r="K1256" s="61" t="s">
        <v>1430</v>
      </c>
      <c r="L1256" s="57" t="s">
        <v>1431</v>
      </c>
      <c r="M1256" s="61" t="s">
        <v>1357</v>
      </c>
      <c r="N1256" s="82" t="s">
        <v>47</v>
      </c>
      <c r="O1256" s="57" t="str">
        <f>IF(ISERROR(VLOOKUP(K1256, 'Catálogo VRAI'!A$1:A$1000,1, FALSE)),"No","Sí")</f>
        <v>No</v>
      </c>
      <c r="P1256" s="57" t="s">
        <v>47</v>
      </c>
      <c r="Q1256" s="89" t="s">
        <v>1428</v>
      </c>
      <c r="R1256" s="88">
        <v>1</v>
      </c>
    </row>
    <row r="1257" spans="1:18">
      <c r="A1257" s="57">
        <v>103</v>
      </c>
      <c r="B1257" s="58">
        <v>45274.7800347222</v>
      </c>
      <c r="C1257" s="57" t="s">
        <v>1423</v>
      </c>
      <c r="D1257" s="57" t="s">
        <v>1424</v>
      </c>
      <c r="E1257" s="158" t="s">
        <v>2817</v>
      </c>
      <c r="F1257" s="57" t="s">
        <v>1426</v>
      </c>
      <c r="G1257" s="57" t="s">
        <v>43</v>
      </c>
      <c r="H1257" s="57" t="s">
        <v>1427</v>
      </c>
      <c r="I1257" s="57" t="s">
        <v>541</v>
      </c>
      <c r="J1257" s="57" t="s">
        <v>584</v>
      </c>
      <c r="K1257" s="61" t="s">
        <v>1432</v>
      </c>
      <c r="L1257" s="57" t="s">
        <v>46</v>
      </c>
      <c r="M1257" s="61" t="s">
        <v>1357</v>
      </c>
      <c r="N1257" s="82" t="s">
        <v>2767</v>
      </c>
      <c r="O1257" s="57" t="str">
        <f>IF(ISERROR(VLOOKUP(K1257, 'Catálogo VRAI'!A$1:A$1000,1, FALSE)),"No","Sí")</f>
        <v>No</v>
      </c>
      <c r="P1257" s="57" t="s">
        <v>47</v>
      </c>
      <c r="Q1257" s="89" t="s">
        <v>1428</v>
      </c>
      <c r="R1257" s="88">
        <v>2</v>
      </c>
    </row>
    <row r="1258" spans="1:18">
      <c r="A1258" s="57">
        <v>103</v>
      </c>
      <c r="B1258" s="58">
        <v>45274.7800347222</v>
      </c>
      <c r="C1258" s="57" t="s">
        <v>1423</v>
      </c>
      <c r="D1258" s="57" t="s">
        <v>1424</v>
      </c>
      <c r="E1258" s="158" t="s">
        <v>2817</v>
      </c>
      <c r="F1258" s="57" t="s">
        <v>1426</v>
      </c>
      <c r="G1258" s="57" t="s">
        <v>43</v>
      </c>
      <c r="H1258" s="57" t="s">
        <v>1427</v>
      </c>
      <c r="I1258" s="57" t="s">
        <v>742</v>
      </c>
      <c r="J1258" s="57" t="s">
        <v>1433</v>
      </c>
      <c r="K1258" s="61" t="s">
        <v>1434</v>
      </c>
      <c r="L1258" s="57" t="s">
        <v>1435</v>
      </c>
      <c r="M1258" s="61" t="s">
        <v>1357</v>
      </c>
      <c r="N1258" s="82" t="s">
        <v>47</v>
      </c>
      <c r="O1258" s="57" t="str">
        <f>IF(ISERROR(VLOOKUP(K1258, 'Catálogo VRAI'!A$1:A$1000,1, FALSE)),"No","Sí")</f>
        <v>No</v>
      </c>
      <c r="P1258" s="57" t="s">
        <v>56</v>
      </c>
      <c r="Q1258" s="89" t="s">
        <v>1428</v>
      </c>
      <c r="R1258" s="88">
        <v>3</v>
      </c>
    </row>
    <row r="1259" spans="1:18">
      <c r="A1259" s="57">
        <v>103</v>
      </c>
      <c r="B1259" s="58">
        <v>45274.7800347222</v>
      </c>
      <c r="C1259" s="57" t="s">
        <v>1423</v>
      </c>
      <c r="D1259" s="57" t="s">
        <v>1424</v>
      </c>
      <c r="E1259" s="158" t="s">
        <v>2817</v>
      </c>
      <c r="F1259" s="57" t="s">
        <v>1426</v>
      </c>
      <c r="G1259" s="57" t="s">
        <v>43</v>
      </c>
      <c r="H1259" s="57" t="s">
        <v>1427</v>
      </c>
      <c r="I1259" s="57" t="s">
        <v>1035</v>
      </c>
      <c r="J1259" s="57" t="s">
        <v>1436</v>
      </c>
      <c r="K1259" s="61" t="s">
        <v>1437</v>
      </c>
      <c r="L1259" s="57" t="s">
        <v>1438</v>
      </c>
      <c r="M1259" s="61" t="s">
        <v>1357</v>
      </c>
      <c r="N1259" s="82" t="s">
        <v>56</v>
      </c>
      <c r="O1259" s="57" t="str">
        <f>IF(ISERROR(VLOOKUP(K1259, 'Catálogo VRAI'!A$1:A$1000,1, FALSE)),"No","Sí")</f>
        <v>No</v>
      </c>
      <c r="P1259" s="57" t="s">
        <v>56</v>
      </c>
      <c r="Q1259" s="89" t="s">
        <v>1428</v>
      </c>
      <c r="R1259" s="88">
        <v>4</v>
      </c>
    </row>
    <row r="1260" spans="1:18">
      <c r="A1260" s="57">
        <v>103</v>
      </c>
      <c r="B1260" s="58">
        <v>45274.7800347222</v>
      </c>
      <c r="C1260" s="57" t="s">
        <v>1423</v>
      </c>
      <c r="D1260" s="57" t="s">
        <v>1424</v>
      </c>
      <c r="E1260" s="158" t="s">
        <v>2817</v>
      </c>
      <c r="F1260" s="57" t="s">
        <v>1426</v>
      </c>
      <c r="G1260" s="57" t="s">
        <v>43</v>
      </c>
      <c r="H1260" s="57" t="s">
        <v>1427</v>
      </c>
      <c r="I1260" s="57" t="s">
        <v>541</v>
      </c>
      <c r="J1260" s="57" t="s">
        <v>614</v>
      </c>
      <c r="K1260" s="61" t="s">
        <v>1439</v>
      </c>
      <c r="L1260" s="57" t="s">
        <v>615</v>
      </c>
      <c r="M1260" s="61" t="s">
        <v>1357</v>
      </c>
      <c r="N1260" s="82" t="s">
        <v>56</v>
      </c>
      <c r="O1260" s="57" t="str">
        <f>IF(ISERROR(VLOOKUP(K1260, 'Catálogo VRAI'!A$1:A$1000,1, FALSE)),"No","Sí")</f>
        <v>No</v>
      </c>
      <c r="P1260" s="57" t="s">
        <v>56</v>
      </c>
      <c r="Q1260" s="89" t="s">
        <v>1428</v>
      </c>
      <c r="R1260" s="88">
        <v>5</v>
      </c>
    </row>
    <row r="1261" spans="1:18">
      <c r="A1261" s="57">
        <v>104</v>
      </c>
      <c r="B1261" s="58">
        <v>45274.786412037</v>
      </c>
      <c r="C1261" s="57" t="s">
        <v>1440</v>
      </c>
      <c r="D1261" s="57" t="s">
        <v>1441</v>
      </c>
      <c r="E1261" s="60" t="s">
        <v>2818</v>
      </c>
      <c r="F1261" s="57" t="s">
        <v>1442</v>
      </c>
      <c r="G1261" s="57" t="s">
        <v>114</v>
      </c>
      <c r="H1261" s="57" t="s">
        <v>1443</v>
      </c>
      <c r="I1261" s="57" t="s">
        <v>716</v>
      </c>
      <c r="J1261" s="57" t="s">
        <v>1444</v>
      </c>
      <c r="K1261" s="61" t="s">
        <v>1445</v>
      </c>
      <c r="L1261" s="57" t="s">
        <v>970</v>
      </c>
      <c r="M1261" s="61" t="s">
        <v>1357</v>
      </c>
      <c r="N1261" s="82" t="s">
        <v>47</v>
      </c>
      <c r="O1261" s="57" t="str">
        <f>IF(ISERROR(VLOOKUP(K1261, 'Catálogo VRAI'!A$1:A$1000,1, FALSE)),"No","Sí")</f>
        <v>No</v>
      </c>
      <c r="P1261" s="57" t="s">
        <v>47</v>
      </c>
      <c r="Q1261" s="90" t="s">
        <v>1355</v>
      </c>
      <c r="R1261" s="88">
        <v>1</v>
      </c>
    </row>
    <row r="1262" spans="1:18">
      <c r="A1262" s="57">
        <v>104</v>
      </c>
      <c r="B1262" s="58">
        <v>45274.786412037</v>
      </c>
      <c r="C1262" s="57" t="s">
        <v>1440</v>
      </c>
      <c r="D1262" s="57" t="s">
        <v>1441</v>
      </c>
      <c r="E1262" s="60" t="s">
        <v>2818</v>
      </c>
      <c r="F1262" s="57" t="s">
        <v>1442</v>
      </c>
      <c r="G1262" s="57" t="s">
        <v>114</v>
      </c>
      <c r="H1262" s="57" t="s">
        <v>1443</v>
      </c>
      <c r="I1262" s="57" t="s">
        <v>716</v>
      </c>
      <c r="J1262" s="57" t="s">
        <v>1446</v>
      </c>
      <c r="K1262" s="61" t="s">
        <v>1447</v>
      </c>
      <c r="L1262" s="57" t="s">
        <v>133</v>
      </c>
      <c r="M1262" s="61" t="s">
        <v>1380</v>
      </c>
      <c r="N1262" s="82" t="s">
        <v>47</v>
      </c>
      <c r="O1262" s="57" t="str">
        <f>IF(ISERROR(VLOOKUP(K1262, 'Catálogo VRAI'!A$1:A$1000,1, FALSE)),"No","Sí")</f>
        <v>No</v>
      </c>
      <c r="P1262" s="57" t="s">
        <v>47</v>
      </c>
      <c r="Q1262" s="90" t="s">
        <v>1355</v>
      </c>
      <c r="R1262" s="88">
        <v>2</v>
      </c>
    </row>
    <row r="1263" spans="1:18">
      <c r="A1263" s="57">
        <v>104</v>
      </c>
      <c r="B1263" s="58">
        <v>45274.786412037</v>
      </c>
      <c r="C1263" s="57" t="s">
        <v>1440</v>
      </c>
      <c r="D1263" s="57" t="s">
        <v>1441</v>
      </c>
      <c r="E1263" s="60" t="s">
        <v>2818</v>
      </c>
      <c r="F1263" s="57" t="s">
        <v>1442</v>
      </c>
      <c r="G1263" s="57" t="s">
        <v>114</v>
      </c>
      <c r="H1263" s="57" t="s">
        <v>1443</v>
      </c>
      <c r="I1263" s="57" t="s">
        <v>890</v>
      </c>
      <c r="J1263" s="57" t="s">
        <v>1373</v>
      </c>
      <c r="K1263" s="61" t="s">
        <v>1448</v>
      </c>
      <c r="L1263" s="57" t="s">
        <v>484</v>
      </c>
      <c r="M1263" s="61" t="s">
        <v>1357</v>
      </c>
      <c r="N1263" s="82" t="s">
        <v>56</v>
      </c>
      <c r="O1263" s="57" t="str">
        <f>IF(ISERROR(VLOOKUP(K1263, 'Catálogo VRAI'!A$1:A$1000,1, FALSE)),"No","Sí")</f>
        <v>No</v>
      </c>
      <c r="P1263" s="57" t="s">
        <v>47</v>
      </c>
      <c r="Q1263" s="90" t="s">
        <v>1355</v>
      </c>
      <c r="R1263" s="88">
        <v>3</v>
      </c>
    </row>
    <row r="1264" spans="1:18">
      <c r="A1264" s="57">
        <v>104</v>
      </c>
      <c r="B1264" s="58">
        <v>45274.786412037</v>
      </c>
      <c r="C1264" s="57" t="s">
        <v>1440</v>
      </c>
      <c r="D1264" s="57" t="s">
        <v>1441</v>
      </c>
      <c r="E1264" s="60" t="s">
        <v>2818</v>
      </c>
      <c r="F1264" s="57" t="s">
        <v>1442</v>
      </c>
      <c r="G1264" s="57" t="s">
        <v>114</v>
      </c>
      <c r="H1264" s="57" t="s">
        <v>1443</v>
      </c>
      <c r="I1264" s="57" t="s">
        <v>742</v>
      </c>
      <c r="J1264" s="57" t="s">
        <v>1449</v>
      </c>
      <c r="K1264" s="61" t="s">
        <v>1450</v>
      </c>
      <c r="L1264" s="57" t="s">
        <v>1338</v>
      </c>
      <c r="M1264" s="61" t="s">
        <v>1357</v>
      </c>
      <c r="N1264" s="82" t="s">
        <v>56</v>
      </c>
      <c r="O1264" s="57" t="str">
        <f>IF(ISERROR(VLOOKUP(K1264, 'Catálogo VRAI'!A$1:A$1000,1, FALSE)),"No","Sí")</f>
        <v>No</v>
      </c>
      <c r="P1264" s="57" t="s">
        <v>47</v>
      </c>
      <c r="Q1264" s="90" t="s">
        <v>1355</v>
      </c>
      <c r="R1264" s="88">
        <v>4</v>
      </c>
    </row>
    <row r="1265" spans="1:18">
      <c r="A1265" s="57">
        <v>104</v>
      </c>
      <c r="B1265" s="58">
        <v>45274.786412037</v>
      </c>
      <c r="C1265" s="57" t="s">
        <v>1440</v>
      </c>
      <c r="D1265" s="57" t="s">
        <v>1441</v>
      </c>
      <c r="E1265" s="60" t="s">
        <v>2818</v>
      </c>
      <c r="F1265" s="57" t="s">
        <v>1442</v>
      </c>
      <c r="G1265" s="57" t="s">
        <v>114</v>
      </c>
      <c r="H1265" s="57" t="s">
        <v>1443</v>
      </c>
      <c r="I1265" s="57" t="s">
        <v>890</v>
      </c>
      <c r="J1265" s="57" t="s">
        <v>488</v>
      </c>
      <c r="K1265" s="61" t="s">
        <v>1451</v>
      </c>
      <c r="L1265" s="57" t="s">
        <v>489</v>
      </c>
      <c r="M1265" s="61" t="s">
        <v>1357</v>
      </c>
      <c r="N1265" s="82" t="s">
        <v>56</v>
      </c>
      <c r="O1265" s="57" t="str">
        <f>IF(ISERROR(VLOOKUP(K1265, 'Catálogo VRAI'!A$1:A$1000,1, FALSE)),"No","Sí")</f>
        <v>No</v>
      </c>
      <c r="P1265" s="57" t="s">
        <v>47</v>
      </c>
      <c r="Q1265" s="90" t="s">
        <v>1355</v>
      </c>
      <c r="R1265" s="88">
        <v>5</v>
      </c>
    </row>
    <row r="1266" spans="1:18">
      <c r="A1266" s="57">
        <v>104</v>
      </c>
      <c r="B1266" s="58">
        <v>45274.786412037</v>
      </c>
      <c r="C1266" s="57" t="s">
        <v>1440</v>
      </c>
      <c r="D1266" s="57" t="s">
        <v>1441</v>
      </c>
      <c r="E1266" s="60" t="s">
        <v>2818</v>
      </c>
      <c r="F1266" s="57" t="s">
        <v>1442</v>
      </c>
      <c r="G1266" s="57" t="s">
        <v>114</v>
      </c>
      <c r="H1266" s="57" t="s">
        <v>1443</v>
      </c>
      <c r="I1266" s="57" t="s">
        <v>716</v>
      </c>
      <c r="J1266" s="57" t="s">
        <v>1452</v>
      </c>
      <c r="K1266" s="61" t="s">
        <v>1453</v>
      </c>
      <c r="L1266" s="57" t="s">
        <v>647</v>
      </c>
      <c r="M1266" s="61" t="s">
        <v>1357</v>
      </c>
      <c r="N1266" s="82" t="s">
        <v>47</v>
      </c>
      <c r="O1266" s="57" t="str">
        <f>IF(ISERROR(VLOOKUP(K1266, 'Catálogo VRAI'!A$1:A$1000,1, FALSE)),"No","Sí")</f>
        <v>No</v>
      </c>
      <c r="P1266" s="57" t="s">
        <v>47</v>
      </c>
      <c r="Q1266" s="90" t="s">
        <v>1355</v>
      </c>
      <c r="R1266" s="88">
        <v>6</v>
      </c>
    </row>
    <row r="1267" spans="1:18">
      <c r="A1267" s="57">
        <v>104</v>
      </c>
      <c r="B1267" s="58">
        <v>45274.786412037</v>
      </c>
      <c r="C1267" s="57" t="s">
        <v>1440</v>
      </c>
      <c r="D1267" s="57" t="s">
        <v>1441</v>
      </c>
      <c r="E1267" s="60" t="s">
        <v>2818</v>
      </c>
      <c r="F1267" s="57" t="s">
        <v>1442</v>
      </c>
      <c r="G1267" s="57" t="s">
        <v>114</v>
      </c>
      <c r="H1267" s="57" t="s">
        <v>1443</v>
      </c>
      <c r="I1267" s="57" t="s">
        <v>716</v>
      </c>
      <c r="J1267" s="57" t="s">
        <v>1454</v>
      </c>
      <c r="K1267" s="61" t="s">
        <v>1455</v>
      </c>
      <c r="L1267" s="57" t="s">
        <v>660</v>
      </c>
      <c r="M1267" s="61" t="s">
        <v>1357</v>
      </c>
      <c r="N1267" s="82" t="s">
        <v>47</v>
      </c>
      <c r="O1267" s="57" t="str">
        <f>IF(ISERROR(VLOOKUP(K1267, 'Catálogo VRAI'!A$1:A$1000,1, FALSE)),"No","Sí")</f>
        <v>No</v>
      </c>
      <c r="P1267" s="57" t="s">
        <v>47</v>
      </c>
      <c r="Q1267" s="90" t="s">
        <v>1355</v>
      </c>
      <c r="R1267" s="88">
        <v>7</v>
      </c>
    </row>
    <row r="1268" spans="1:18">
      <c r="A1268" s="57">
        <v>104</v>
      </c>
      <c r="B1268" s="58">
        <v>45274.786412037</v>
      </c>
      <c r="C1268" s="57" t="s">
        <v>1440</v>
      </c>
      <c r="D1268" s="57" t="s">
        <v>1441</v>
      </c>
      <c r="E1268" s="60" t="s">
        <v>2818</v>
      </c>
      <c r="F1268" s="57" t="s">
        <v>1442</v>
      </c>
      <c r="G1268" s="57" t="s">
        <v>114</v>
      </c>
      <c r="H1268" s="57" t="s">
        <v>1443</v>
      </c>
      <c r="I1268" s="57" t="s">
        <v>890</v>
      </c>
      <c r="J1268" s="57" t="s">
        <v>1084</v>
      </c>
      <c r="K1268" s="61" t="s">
        <v>1456</v>
      </c>
      <c r="L1268" s="57" t="s">
        <v>313</v>
      </c>
      <c r="M1268" s="61" t="s">
        <v>1380</v>
      </c>
      <c r="N1268" s="82" t="s">
        <v>2767</v>
      </c>
      <c r="O1268" s="57" t="str">
        <f>IF(ISERROR(VLOOKUP(K1268, 'Catálogo VRAI'!A$1:A$1000,1, FALSE)),"No","Sí")</f>
        <v>No</v>
      </c>
      <c r="P1268" s="57" t="s">
        <v>47</v>
      </c>
      <c r="Q1268" s="90" t="s">
        <v>1355</v>
      </c>
      <c r="R1268" s="88">
        <v>8</v>
      </c>
    </row>
    <row r="1269" spans="1:18">
      <c r="A1269" s="57">
        <v>105</v>
      </c>
      <c r="B1269" s="58">
        <v>45274.788854166698</v>
      </c>
      <c r="C1269" s="57" t="s">
        <v>1460</v>
      </c>
      <c r="D1269" s="57" t="s">
        <v>1461</v>
      </c>
      <c r="E1269" s="60" t="s">
        <v>2819</v>
      </c>
      <c r="F1269" s="57" t="s">
        <v>1462</v>
      </c>
      <c r="G1269" s="57" t="s">
        <v>114</v>
      </c>
      <c r="H1269" s="57" t="s">
        <v>186</v>
      </c>
      <c r="I1269" s="57" t="s">
        <v>846</v>
      </c>
      <c r="J1269" s="57" t="s">
        <v>1463</v>
      </c>
      <c r="K1269" s="61" t="s">
        <v>1363</v>
      </c>
      <c r="L1269" s="57" t="s">
        <v>155</v>
      </c>
      <c r="M1269" s="61" t="s">
        <v>1357</v>
      </c>
      <c r="N1269" s="82" t="s">
        <v>2771</v>
      </c>
      <c r="O1269" s="57" t="str">
        <f>IF(ISERROR(VLOOKUP(K1269, 'Catálogo VRAI'!A$1:A$1000,1, FALSE)),"No","Sí")</f>
        <v>No</v>
      </c>
      <c r="P1269" s="57" t="s">
        <v>56</v>
      </c>
      <c r="Q1269" s="90" t="s">
        <v>1355</v>
      </c>
      <c r="R1269" s="88">
        <v>1</v>
      </c>
    </row>
    <row r="1270" spans="1:18">
      <c r="A1270" s="57">
        <v>105</v>
      </c>
      <c r="B1270" s="58">
        <v>45274.788854166698</v>
      </c>
      <c r="C1270" s="57" t="s">
        <v>1460</v>
      </c>
      <c r="D1270" s="57" t="s">
        <v>1461</v>
      </c>
      <c r="E1270" s="60" t="s">
        <v>2819</v>
      </c>
      <c r="F1270" s="57" t="s">
        <v>1462</v>
      </c>
      <c r="G1270" s="57" t="s">
        <v>114</v>
      </c>
      <c r="H1270" s="57" t="s">
        <v>186</v>
      </c>
      <c r="I1270" s="57" t="s">
        <v>846</v>
      </c>
      <c r="J1270" s="57" t="s">
        <v>1464</v>
      </c>
      <c r="K1270" s="61" t="s">
        <v>1465</v>
      </c>
      <c r="L1270" s="57" t="s">
        <v>298</v>
      </c>
      <c r="M1270" s="61" t="s">
        <v>1357</v>
      </c>
      <c r="N1270" s="82" t="s">
        <v>47</v>
      </c>
      <c r="O1270" s="57" t="str">
        <f>IF(ISERROR(VLOOKUP(K1270, 'Catálogo VRAI'!A$1:A$1000,1, FALSE)),"No","Sí")</f>
        <v>No</v>
      </c>
      <c r="P1270" s="57" t="s">
        <v>56</v>
      </c>
      <c r="Q1270" s="90" t="s">
        <v>1355</v>
      </c>
      <c r="R1270" s="88">
        <v>2</v>
      </c>
    </row>
    <row r="1271" spans="1:18">
      <c r="A1271" s="57">
        <v>105</v>
      </c>
      <c r="B1271" s="58">
        <v>45274.788854166698</v>
      </c>
      <c r="C1271" s="57" t="s">
        <v>1460</v>
      </c>
      <c r="D1271" s="57" t="s">
        <v>1461</v>
      </c>
      <c r="E1271" s="60" t="s">
        <v>2819</v>
      </c>
      <c r="F1271" s="57" t="s">
        <v>1462</v>
      </c>
      <c r="G1271" s="57" t="s">
        <v>114</v>
      </c>
      <c r="H1271" s="57" t="s">
        <v>186</v>
      </c>
      <c r="I1271" s="57" t="s">
        <v>846</v>
      </c>
      <c r="J1271" s="57" t="s">
        <v>1466</v>
      </c>
      <c r="K1271" s="61" t="s">
        <v>1467</v>
      </c>
      <c r="L1271" s="57" t="s">
        <v>1364</v>
      </c>
      <c r="M1271" s="61" t="s">
        <v>1357</v>
      </c>
      <c r="N1271" s="82" t="s">
        <v>2771</v>
      </c>
      <c r="O1271" s="57" t="str">
        <f>IF(ISERROR(VLOOKUP(K1271, 'Catálogo VRAI'!A$1:A$1000,1, FALSE)),"No","Sí")</f>
        <v>No</v>
      </c>
      <c r="P1271" s="57" t="s">
        <v>56</v>
      </c>
      <c r="Q1271" s="90" t="s">
        <v>1355</v>
      </c>
      <c r="R1271" s="88">
        <v>3</v>
      </c>
    </row>
    <row r="1272" spans="1:18">
      <c r="A1272" s="57">
        <v>105</v>
      </c>
      <c r="B1272" s="58">
        <v>45274.788854166698</v>
      </c>
      <c r="C1272" s="57" t="s">
        <v>1460</v>
      </c>
      <c r="D1272" s="57" t="s">
        <v>1461</v>
      </c>
      <c r="E1272" s="60" t="s">
        <v>2819</v>
      </c>
      <c r="F1272" s="57" t="s">
        <v>1462</v>
      </c>
      <c r="G1272" s="57" t="s">
        <v>114</v>
      </c>
      <c r="H1272" s="57" t="s">
        <v>186</v>
      </c>
      <c r="I1272" s="57" t="s">
        <v>846</v>
      </c>
      <c r="J1272" s="57" t="s">
        <v>158</v>
      </c>
      <c r="K1272" s="61" t="s">
        <v>1468</v>
      </c>
      <c r="L1272" s="57" t="s">
        <v>159</v>
      </c>
      <c r="M1272" s="61" t="s">
        <v>1357</v>
      </c>
      <c r="N1272" s="82" t="s">
        <v>47</v>
      </c>
      <c r="O1272" s="57" t="str">
        <f>IF(ISERROR(VLOOKUP(K1272, 'Catálogo VRAI'!A$1:A$1000,1, FALSE)),"No","Sí")</f>
        <v>No</v>
      </c>
      <c r="P1272" s="57" t="s">
        <v>56</v>
      </c>
      <c r="Q1272" s="90" t="s">
        <v>1355</v>
      </c>
      <c r="R1272" s="88">
        <v>4</v>
      </c>
    </row>
    <row r="1273" spans="1:18">
      <c r="A1273" s="57">
        <v>105</v>
      </c>
      <c r="B1273" s="58">
        <v>45274.788854166698</v>
      </c>
      <c r="C1273" s="57" t="s">
        <v>1460</v>
      </c>
      <c r="D1273" s="57" t="s">
        <v>1461</v>
      </c>
      <c r="E1273" s="60" t="s">
        <v>2819</v>
      </c>
      <c r="F1273" s="57" t="s">
        <v>1462</v>
      </c>
      <c r="G1273" s="57" t="s">
        <v>114</v>
      </c>
      <c r="H1273" s="57" t="s">
        <v>186</v>
      </c>
      <c r="I1273" s="57" t="s">
        <v>846</v>
      </c>
      <c r="J1273" s="57" t="s">
        <v>1469</v>
      </c>
      <c r="K1273" s="61" t="s">
        <v>1470</v>
      </c>
      <c r="L1273" s="57" t="s">
        <v>1039</v>
      </c>
      <c r="M1273" s="61" t="s">
        <v>1357</v>
      </c>
      <c r="N1273" s="82" t="s">
        <v>2771</v>
      </c>
      <c r="O1273" s="57" t="str">
        <f>IF(ISERROR(VLOOKUP(K1273, 'Catálogo VRAI'!A$1:A$1000,1, FALSE)),"No","Sí")</f>
        <v>No</v>
      </c>
      <c r="P1273" s="57" t="s">
        <v>56</v>
      </c>
      <c r="Q1273" s="90" t="s">
        <v>1355</v>
      </c>
      <c r="R1273" s="88">
        <v>5</v>
      </c>
    </row>
    <row r="1274" spans="1:18">
      <c r="A1274" s="57">
        <v>105</v>
      </c>
      <c r="B1274" s="58">
        <v>45274.788854166698</v>
      </c>
      <c r="C1274" s="57" t="s">
        <v>1460</v>
      </c>
      <c r="D1274" s="57" t="s">
        <v>1461</v>
      </c>
      <c r="E1274" s="60" t="s">
        <v>2819</v>
      </c>
      <c r="F1274" s="57" t="s">
        <v>1462</v>
      </c>
      <c r="G1274" s="57" t="s">
        <v>114</v>
      </c>
      <c r="H1274" s="57" t="s">
        <v>186</v>
      </c>
      <c r="I1274" s="57" t="s">
        <v>846</v>
      </c>
      <c r="J1274" s="57" t="s">
        <v>1471</v>
      </c>
      <c r="K1274" s="61" t="s">
        <v>1472</v>
      </c>
      <c r="L1274" s="57" t="s">
        <v>192</v>
      </c>
      <c r="M1274" s="61" t="s">
        <v>1357</v>
      </c>
      <c r="N1274" s="82" t="s">
        <v>2771</v>
      </c>
      <c r="O1274" s="57" t="str">
        <f>IF(ISERROR(VLOOKUP(K1274, 'Catálogo VRAI'!A$1:A$1000,1, FALSE)),"No","Sí")</f>
        <v>No</v>
      </c>
      <c r="P1274" s="57" t="s">
        <v>56</v>
      </c>
      <c r="Q1274" s="90" t="s">
        <v>1355</v>
      </c>
      <c r="R1274" s="88">
        <v>6</v>
      </c>
    </row>
    <row r="1275" spans="1:18">
      <c r="A1275" s="57">
        <v>106</v>
      </c>
      <c r="B1275" s="58">
        <v>45274.863425925898</v>
      </c>
      <c r="C1275" s="57" t="s">
        <v>1473</v>
      </c>
      <c r="D1275" s="57" t="s">
        <v>1474</v>
      </c>
      <c r="E1275" s="60" t="s">
        <v>2820</v>
      </c>
      <c r="F1275" s="57" t="s">
        <v>1475</v>
      </c>
      <c r="G1275" s="57" t="s">
        <v>43</v>
      </c>
      <c r="H1275" s="57" t="s">
        <v>772</v>
      </c>
      <c r="I1275" s="57" t="s">
        <v>742</v>
      </c>
      <c r="J1275" s="57" t="s">
        <v>1477</v>
      </c>
      <c r="K1275" s="61" t="s">
        <v>1478</v>
      </c>
      <c r="L1275" s="57" t="s">
        <v>494</v>
      </c>
      <c r="M1275" s="61" t="s">
        <v>1357</v>
      </c>
      <c r="N1275" s="82" t="s">
        <v>56</v>
      </c>
      <c r="O1275" s="57" t="str">
        <f>IF(ISERROR(VLOOKUP(K1275, 'Catálogo VRAI'!A$1:A$1000,1, FALSE)),"No","Sí")</f>
        <v>No</v>
      </c>
      <c r="P1275" s="57" t="s">
        <v>47</v>
      </c>
      <c r="Q1275" s="89" t="s">
        <v>1476</v>
      </c>
      <c r="R1275" s="88">
        <v>1</v>
      </c>
    </row>
    <row r="1276" spans="1:18">
      <c r="A1276" s="57">
        <v>106</v>
      </c>
      <c r="B1276" s="58">
        <v>45274.863425925898</v>
      </c>
      <c r="C1276" s="57" t="s">
        <v>1473</v>
      </c>
      <c r="D1276" s="57" t="s">
        <v>1474</v>
      </c>
      <c r="E1276" s="60" t="s">
        <v>2820</v>
      </c>
      <c r="F1276" s="57" t="s">
        <v>1475</v>
      </c>
      <c r="G1276" s="57" t="s">
        <v>43</v>
      </c>
      <c r="H1276" s="57" t="s">
        <v>772</v>
      </c>
      <c r="I1276" s="57" t="s">
        <v>742</v>
      </c>
      <c r="J1276" s="57" t="s">
        <v>1479</v>
      </c>
      <c r="K1276" s="61" t="s">
        <v>1358</v>
      </c>
      <c r="L1276" s="57" t="s">
        <v>63</v>
      </c>
      <c r="M1276" s="61" t="s">
        <v>1357</v>
      </c>
      <c r="N1276" s="82" t="s">
        <v>47</v>
      </c>
      <c r="O1276" s="57" t="str">
        <f>IF(ISERROR(VLOOKUP(K1276, 'Catálogo VRAI'!A$1:A$1000,1, FALSE)),"No","Sí")</f>
        <v>No</v>
      </c>
      <c r="P1276" s="57" t="s">
        <v>47</v>
      </c>
      <c r="Q1276" s="89" t="s">
        <v>1476</v>
      </c>
      <c r="R1276" s="88">
        <v>2</v>
      </c>
    </row>
    <row r="1277" spans="1:18">
      <c r="A1277" s="57">
        <v>106</v>
      </c>
      <c r="B1277" s="58">
        <v>45274.863425925898</v>
      </c>
      <c r="C1277" s="57" t="s">
        <v>1473</v>
      </c>
      <c r="D1277" s="57" t="s">
        <v>1474</v>
      </c>
      <c r="E1277" s="60" t="s">
        <v>2820</v>
      </c>
      <c r="F1277" s="57" t="s">
        <v>1475</v>
      </c>
      <c r="G1277" s="57" t="s">
        <v>43</v>
      </c>
      <c r="H1277" s="57" t="s">
        <v>772</v>
      </c>
      <c r="I1277" s="57" t="s">
        <v>178</v>
      </c>
      <c r="J1277" s="57" t="s">
        <v>179</v>
      </c>
      <c r="K1277" s="61" t="s">
        <v>1480</v>
      </c>
      <c r="L1277" s="57" t="s">
        <v>51</v>
      </c>
      <c r="M1277" s="61" t="s">
        <v>1380</v>
      </c>
      <c r="N1277" s="82" t="s">
        <v>56</v>
      </c>
      <c r="O1277" s="57" t="str">
        <f>IF(ISERROR(VLOOKUP(K1277, 'Catálogo VRAI'!A$1:A$1000,1, FALSE)),"No","Sí")</f>
        <v>No</v>
      </c>
      <c r="P1277" s="57" t="s">
        <v>47</v>
      </c>
      <c r="Q1277" s="89" t="s">
        <v>1476</v>
      </c>
      <c r="R1277" s="88">
        <v>3</v>
      </c>
    </row>
    <row r="1278" spans="1:18">
      <c r="A1278" s="57">
        <v>106</v>
      </c>
      <c r="B1278" s="58">
        <v>45274.863425925898</v>
      </c>
      <c r="C1278" s="57" t="s">
        <v>1473</v>
      </c>
      <c r="D1278" s="57" t="s">
        <v>1474</v>
      </c>
      <c r="E1278" s="60" t="s">
        <v>2820</v>
      </c>
      <c r="F1278" s="57" t="s">
        <v>1475</v>
      </c>
      <c r="G1278" s="57" t="s">
        <v>43</v>
      </c>
      <c r="H1278" s="57" t="s">
        <v>772</v>
      </c>
      <c r="I1278" s="57" t="s">
        <v>1035</v>
      </c>
      <c r="J1278" s="57" t="s">
        <v>1481</v>
      </c>
      <c r="K1278" s="61" t="s">
        <v>1482</v>
      </c>
      <c r="L1278" s="57" t="s">
        <v>1483</v>
      </c>
      <c r="M1278" s="61" t="s">
        <v>1357</v>
      </c>
      <c r="N1278" s="82" t="s">
        <v>47</v>
      </c>
      <c r="O1278" s="57" t="str">
        <f>IF(ISERROR(VLOOKUP(K1278, 'Catálogo VRAI'!A$1:A$1000,1, FALSE)),"No","Sí")</f>
        <v>No</v>
      </c>
      <c r="P1278" s="57" t="s">
        <v>47</v>
      </c>
      <c r="Q1278" s="89" t="s">
        <v>1476</v>
      </c>
      <c r="R1278" s="88">
        <v>4</v>
      </c>
    </row>
    <row r="1279" spans="1:18">
      <c r="A1279" s="57">
        <v>106</v>
      </c>
      <c r="B1279" s="58">
        <v>45274.863425925898</v>
      </c>
      <c r="C1279" s="57" t="s">
        <v>1473</v>
      </c>
      <c r="D1279" s="57" t="s">
        <v>1474</v>
      </c>
      <c r="E1279" s="60" t="s">
        <v>2820</v>
      </c>
      <c r="F1279" s="57" t="s">
        <v>1475</v>
      </c>
      <c r="G1279" s="57" t="s">
        <v>43</v>
      </c>
      <c r="H1279" s="57" t="s">
        <v>772</v>
      </c>
      <c r="I1279" s="57" t="s">
        <v>828</v>
      </c>
      <c r="J1279" s="57" t="s">
        <v>661</v>
      </c>
      <c r="K1279" s="61" t="s">
        <v>1484</v>
      </c>
      <c r="L1279" s="57" t="s">
        <v>392</v>
      </c>
      <c r="M1279" s="61" t="s">
        <v>1357</v>
      </c>
      <c r="N1279" s="82" t="s">
        <v>47</v>
      </c>
      <c r="O1279" s="57" t="str">
        <f>IF(ISERROR(VLOOKUP(K1279, 'Catálogo VRAI'!A$1:A$1000,1, FALSE)),"No","Sí")</f>
        <v>No</v>
      </c>
      <c r="P1279" s="57" t="s">
        <v>47</v>
      </c>
      <c r="Q1279" s="89" t="s">
        <v>1476</v>
      </c>
      <c r="R1279" s="88">
        <v>5</v>
      </c>
    </row>
    <row r="1280" spans="1:18">
      <c r="A1280" s="57">
        <v>106</v>
      </c>
      <c r="B1280" s="58">
        <v>45274.863425925898</v>
      </c>
      <c r="C1280" s="57" t="s">
        <v>1473</v>
      </c>
      <c r="D1280" s="57" t="s">
        <v>1474</v>
      </c>
      <c r="E1280" s="60" t="s">
        <v>2820</v>
      </c>
      <c r="F1280" s="57" t="s">
        <v>1475</v>
      </c>
      <c r="G1280" s="57" t="s">
        <v>43</v>
      </c>
      <c r="H1280" s="57" t="s">
        <v>772</v>
      </c>
      <c r="I1280" s="57" t="s">
        <v>828</v>
      </c>
      <c r="J1280" s="57" t="s">
        <v>1485</v>
      </c>
      <c r="K1280" s="61" t="s">
        <v>1486</v>
      </c>
      <c r="L1280" s="57" t="s">
        <v>1487</v>
      </c>
      <c r="M1280" s="61" t="s">
        <v>1357</v>
      </c>
      <c r="N1280" s="82" t="s">
        <v>56</v>
      </c>
      <c r="O1280" s="57" t="str">
        <f>IF(ISERROR(VLOOKUP(K1280, 'Catálogo VRAI'!A$1:A$1000,1, FALSE)),"No","Sí")</f>
        <v>No</v>
      </c>
      <c r="P1280" s="57" t="s">
        <v>56</v>
      </c>
      <c r="Q1280" s="89" t="s">
        <v>1476</v>
      </c>
      <c r="R1280" s="88">
        <v>6</v>
      </c>
    </row>
    <row r="1281" spans="1:18">
      <c r="A1281" s="57">
        <v>106</v>
      </c>
      <c r="B1281" s="58">
        <v>45274.863425925898</v>
      </c>
      <c r="C1281" s="57" t="s">
        <v>1473</v>
      </c>
      <c r="D1281" s="57" t="s">
        <v>1474</v>
      </c>
      <c r="E1281" s="60" t="s">
        <v>2820</v>
      </c>
      <c r="F1281" s="57" t="s">
        <v>1475</v>
      </c>
      <c r="G1281" s="57" t="s">
        <v>43</v>
      </c>
      <c r="H1281" s="57" t="s">
        <v>772</v>
      </c>
      <c r="I1281" s="57" t="s">
        <v>716</v>
      </c>
      <c r="J1281" s="57" t="s">
        <v>134</v>
      </c>
      <c r="K1281" s="61" t="s">
        <v>1488</v>
      </c>
      <c r="L1281" s="57" t="s">
        <v>135</v>
      </c>
      <c r="M1281" s="61" t="s">
        <v>1383</v>
      </c>
      <c r="N1281" s="82" t="s">
        <v>47</v>
      </c>
      <c r="O1281" s="57" t="str">
        <f>IF(ISERROR(VLOOKUP(K1281, 'Catálogo VRAI'!A$1:A$1000,1, FALSE)),"No","Sí")</f>
        <v>No</v>
      </c>
      <c r="P1281" s="57" t="s">
        <v>56</v>
      </c>
      <c r="Q1281" s="89" t="s">
        <v>1476</v>
      </c>
      <c r="R1281" s="88">
        <v>7</v>
      </c>
    </row>
    <row r="1282" spans="1:18">
      <c r="A1282" s="57">
        <v>106</v>
      </c>
      <c r="B1282" s="58">
        <v>45274.863425925898</v>
      </c>
      <c r="C1282" s="57" t="s">
        <v>1473</v>
      </c>
      <c r="D1282" s="57" t="s">
        <v>1474</v>
      </c>
      <c r="E1282" s="60" t="s">
        <v>2820</v>
      </c>
      <c r="F1282" s="57" t="s">
        <v>1475</v>
      </c>
      <c r="G1282" s="57" t="s">
        <v>43</v>
      </c>
      <c r="H1282" s="57" t="s">
        <v>772</v>
      </c>
      <c r="I1282" s="57" t="s">
        <v>728</v>
      </c>
      <c r="J1282" s="57" t="s">
        <v>1351</v>
      </c>
      <c r="K1282" s="61" t="s">
        <v>1489</v>
      </c>
      <c r="L1282" s="57" t="s">
        <v>795</v>
      </c>
      <c r="M1282" s="61" t="s">
        <v>1357</v>
      </c>
      <c r="N1282" s="82" t="s">
        <v>56</v>
      </c>
      <c r="O1282" s="57" t="str">
        <f>IF(ISERROR(VLOOKUP(K1282, 'Catálogo VRAI'!A$1:A$1000,1, FALSE)),"No","Sí")</f>
        <v>No</v>
      </c>
      <c r="P1282" s="57" t="s">
        <v>56</v>
      </c>
      <c r="Q1282" s="89" t="s">
        <v>1476</v>
      </c>
      <c r="R1282" s="88">
        <v>8</v>
      </c>
    </row>
    <row r="1283" spans="1:18">
      <c r="A1283" s="57">
        <v>107</v>
      </c>
      <c r="B1283" s="58">
        <v>45274.923194444404</v>
      </c>
      <c r="C1283" s="57" t="s">
        <v>1490</v>
      </c>
      <c r="D1283" s="57" t="s">
        <v>1491</v>
      </c>
      <c r="E1283" s="60" t="s">
        <v>2821</v>
      </c>
      <c r="F1283" s="57" t="s">
        <v>1492</v>
      </c>
      <c r="G1283" s="57" t="s">
        <v>43</v>
      </c>
      <c r="H1283" s="57" t="s">
        <v>1493</v>
      </c>
      <c r="I1283" s="57" t="s">
        <v>178</v>
      </c>
      <c r="J1283" s="57" t="s">
        <v>1219</v>
      </c>
      <c r="K1283" s="61" t="s">
        <v>1494</v>
      </c>
      <c r="L1283" s="57" t="s">
        <v>51</v>
      </c>
      <c r="M1283" s="61" t="s">
        <v>1357</v>
      </c>
      <c r="N1283" s="82" t="s">
        <v>56</v>
      </c>
      <c r="O1283" s="57" t="str">
        <f>IF(ISERROR(VLOOKUP(K1283, 'Catálogo VRAI'!A$1:A$1000,1, FALSE)),"No","Sí")</f>
        <v>No</v>
      </c>
      <c r="P1283" s="57" t="s">
        <v>47</v>
      </c>
      <c r="Q1283" s="90" t="s">
        <v>1355</v>
      </c>
      <c r="R1283" s="88">
        <v>1</v>
      </c>
    </row>
    <row r="1284" spans="1:18">
      <c r="A1284" s="57">
        <v>107</v>
      </c>
      <c r="B1284" s="58">
        <v>45274.923194444404</v>
      </c>
      <c r="C1284" s="57" t="s">
        <v>1490</v>
      </c>
      <c r="D1284" s="57" t="s">
        <v>1491</v>
      </c>
      <c r="E1284" s="60" t="s">
        <v>2821</v>
      </c>
      <c r="F1284" s="57" t="s">
        <v>1492</v>
      </c>
      <c r="G1284" s="57" t="s">
        <v>43</v>
      </c>
      <c r="H1284" s="57" t="s">
        <v>1493</v>
      </c>
      <c r="I1284" s="57" t="s">
        <v>727</v>
      </c>
      <c r="J1284" s="57" t="s">
        <v>1495</v>
      </c>
      <c r="K1284" s="61" t="s">
        <v>1496</v>
      </c>
      <c r="L1284" s="57" t="s">
        <v>60</v>
      </c>
      <c r="M1284" s="61" t="s">
        <v>1377</v>
      </c>
      <c r="N1284" s="82" t="s">
        <v>56</v>
      </c>
      <c r="O1284" s="57" t="str">
        <f>IF(ISERROR(VLOOKUP(K1284, 'Catálogo VRAI'!A$1:A$1000,1, FALSE)),"No","Sí")</f>
        <v>No</v>
      </c>
      <c r="P1284" s="57" t="s">
        <v>47</v>
      </c>
      <c r="Q1284" s="90" t="s">
        <v>1355</v>
      </c>
      <c r="R1284" s="88">
        <v>2</v>
      </c>
    </row>
    <row r="1285" spans="1:18">
      <c r="A1285" s="57">
        <v>107</v>
      </c>
      <c r="B1285" s="58">
        <v>45274.923194444404</v>
      </c>
      <c r="C1285" s="57" t="s">
        <v>1490</v>
      </c>
      <c r="D1285" s="57" t="s">
        <v>1491</v>
      </c>
      <c r="E1285" s="60" t="s">
        <v>2821</v>
      </c>
      <c r="F1285" s="57" t="s">
        <v>1492</v>
      </c>
      <c r="G1285" s="57" t="s">
        <v>43</v>
      </c>
      <c r="H1285" s="57" t="s">
        <v>1493</v>
      </c>
      <c r="I1285" s="57" t="s">
        <v>742</v>
      </c>
      <c r="J1285" s="57" t="s">
        <v>977</v>
      </c>
      <c r="K1285" s="61" t="s">
        <v>1497</v>
      </c>
      <c r="L1285" s="57" t="s">
        <v>181</v>
      </c>
      <c r="M1285" s="61" t="s">
        <v>1357</v>
      </c>
      <c r="N1285" s="82" t="s">
        <v>56</v>
      </c>
      <c r="O1285" s="57" t="str">
        <f>IF(ISERROR(VLOOKUP(K1285, 'Catálogo VRAI'!A$1:A$1000,1, FALSE)),"No","Sí")</f>
        <v>No</v>
      </c>
      <c r="P1285" s="57" t="s">
        <v>47</v>
      </c>
      <c r="Q1285" s="90" t="s">
        <v>1355</v>
      </c>
      <c r="R1285" s="88">
        <v>3</v>
      </c>
    </row>
    <row r="1286" spans="1:18">
      <c r="A1286" s="57">
        <v>107</v>
      </c>
      <c r="B1286" s="58">
        <v>45274.923194444404</v>
      </c>
      <c r="C1286" s="57" t="s">
        <v>1490</v>
      </c>
      <c r="D1286" s="57" t="s">
        <v>1491</v>
      </c>
      <c r="E1286" s="60" t="s">
        <v>2821</v>
      </c>
      <c r="F1286" s="57" t="s">
        <v>1492</v>
      </c>
      <c r="G1286" s="57" t="s">
        <v>43</v>
      </c>
      <c r="H1286" s="57" t="s">
        <v>1493</v>
      </c>
      <c r="I1286" s="57" t="s">
        <v>742</v>
      </c>
      <c r="J1286" s="57" t="s">
        <v>509</v>
      </c>
      <c r="K1286" s="61" t="s">
        <v>1498</v>
      </c>
      <c r="L1286" s="57" t="s">
        <v>510</v>
      </c>
      <c r="M1286" s="61" t="s">
        <v>1357</v>
      </c>
      <c r="N1286" s="82" t="s">
        <v>56</v>
      </c>
      <c r="O1286" s="57" t="str">
        <f>IF(ISERROR(VLOOKUP(K1286, 'Catálogo VRAI'!A$1:A$1000,1, FALSE)),"No","Sí")</f>
        <v>No</v>
      </c>
      <c r="P1286" s="57" t="s">
        <v>47</v>
      </c>
      <c r="Q1286" s="90" t="s">
        <v>1355</v>
      </c>
      <c r="R1286" s="88">
        <v>4</v>
      </c>
    </row>
    <row r="1287" spans="1:18">
      <c r="A1287" s="57">
        <v>107</v>
      </c>
      <c r="B1287" s="58">
        <v>45274.923194444404</v>
      </c>
      <c r="C1287" s="57" t="s">
        <v>1490</v>
      </c>
      <c r="D1287" s="57" t="s">
        <v>1491</v>
      </c>
      <c r="E1287" s="60" t="s">
        <v>2821</v>
      </c>
      <c r="F1287" s="57" t="s">
        <v>1492</v>
      </c>
      <c r="G1287" s="57" t="s">
        <v>43</v>
      </c>
      <c r="H1287" s="57" t="s">
        <v>1493</v>
      </c>
      <c r="I1287" s="57" t="s">
        <v>742</v>
      </c>
      <c r="J1287" s="57" t="s">
        <v>743</v>
      </c>
      <c r="K1287" s="61" t="s">
        <v>1499</v>
      </c>
      <c r="L1287" s="57" t="s">
        <v>744</v>
      </c>
      <c r="M1287" s="61" t="s">
        <v>1357</v>
      </c>
      <c r="N1287" s="82" t="s">
        <v>47</v>
      </c>
      <c r="O1287" s="57" t="str">
        <f>IF(ISERROR(VLOOKUP(K1287, 'Catálogo VRAI'!A$1:A$1000,1, FALSE)),"No","Sí")</f>
        <v>No</v>
      </c>
      <c r="P1287" s="57" t="s">
        <v>47</v>
      </c>
      <c r="Q1287" s="90" t="s">
        <v>1355</v>
      </c>
      <c r="R1287" s="88">
        <v>5</v>
      </c>
    </row>
    <row r="1288" spans="1:18">
      <c r="A1288" s="57">
        <v>107</v>
      </c>
      <c r="B1288" s="58">
        <v>45274.923194444404</v>
      </c>
      <c r="C1288" s="57" t="s">
        <v>1490</v>
      </c>
      <c r="D1288" s="57" t="s">
        <v>1491</v>
      </c>
      <c r="E1288" s="60" t="s">
        <v>2821</v>
      </c>
      <c r="F1288" s="57" t="s">
        <v>1492</v>
      </c>
      <c r="G1288" s="57" t="s">
        <v>43</v>
      </c>
      <c r="H1288" s="57" t="s">
        <v>1493</v>
      </c>
      <c r="I1288" s="57" t="s">
        <v>742</v>
      </c>
      <c r="J1288" s="57" t="s">
        <v>1500</v>
      </c>
      <c r="K1288" s="61" t="s">
        <v>1501</v>
      </c>
      <c r="L1288" s="57" t="s">
        <v>938</v>
      </c>
      <c r="M1288" s="61" t="s">
        <v>1357</v>
      </c>
      <c r="N1288" s="82" t="s">
        <v>56</v>
      </c>
      <c r="O1288" s="57" t="str">
        <f>IF(ISERROR(VLOOKUP(K1288, 'Catálogo VRAI'!A$1:A$1000,1, FALSE)),"No","Sí")</f>
        <v>No</v>
      </c>
      <c r="P1288" s="57" t="s">
        <v>47</v>
      </c>
      <c r="Q1288" s="90" t="s">
        <v>1355</v>
      </c>
      <c r="R1288" s="88">
        <v>6</v>
      </c>
    </row>
    <row r="1289" spans="1:18">
      <c r="A1289" s="57">
        <v>107</v>
      </c>
      <c r="B1289" s="58">
        <v>45274.923194444404</v>
      </c>
      <c r="C1289" s="57" t="s">
        <v>1490</v>
      </c>
      <c r="D1289" s="57" t="s">
        <v>1491</v>
      </c>
      <c r="E1289" s="60" t="s">
        <v>2821</v>
      </c>
      <c r="F1289" s="57" t="s">
        <v>1492</v>
      </c>
      <c r="G1289" s="57" t="s">
        <v>43</v>
      </c>
      <c r="H1289" s="57" t="s">
        <v>1493</v>
      </c>
      <c r="I1289" s="57" t="s">
        <v>742</v>
      </c>
      <c r="J1289" s="57" t="s">
        <v>62</v>
      </c>
      <c r="K1289" s="61" t="s">
        <v>1358</v>
      </c>
      <c r="L1289" s="57" t="s">
        <v>63</v>
      </c>
      <c r="M1289" s="61" t="s">
        <v>1357</v>
      </c>
      <c r="N1289" s="82" t="s">
        <v>47</v>
      </c>
      <c r="O1289" s="57" t="str">
        <f>IF(ISERROR(VLOOKUP(K1289, 'Catálogo VRAI'!A$1:A$1000,1, FALSE)),"No","Sí")</f>
        <v>No</v>
      </c>
      <c r="P1289" s="57" t="s">
        <v>47</v>
      </c>
      <c r="Q1289" s="90" t="s">
        <v>1355</v>
      </c>
      <c r="R1289" s="88">
        <v>7</v>
      </c>
    </row>
    <row r="1290" spans="1:18">
      <c r="A1290" s="57">
        <v>107</v>
      </c>
      <c r="B1290" s="58">
        <v>45274.923194444404</v>
      </c>
      <c r="C1290" s="57" t="s">
        <v>1490</v>
      </c>
      <c r="D1290" s="57" t="s">
        <v>1491</v>
      </c>
      <c r="E1290" s="60" t="s">
        <v>2821</v>
      </c>
      <c r="F1290" s="57" t="s">
        <v>1492</v>
      </c>
      <c r="G1290" s="57" t="s">
        <v>43</v>
      </c>
      <c r="H1290" s="57" t="s">
        <v>1493</v>
      </c>
      <c r="I1290" s="57" t="s">
        <v>864</v>
      </c>
      <c r="J1290" s="57" t="s">
        <v>865</v>
      </c>
      <c r="K1290" s="179" t="s">
        <v>1502</v>
      </c>
      <c r="L1290" s="157" t="s">
        <v>866</v>
      </c>
      <c r="M1290" s="61" t="s">
        <v>1357</v>
      </c>
      <c r="N1290" s="82" t="s">
        <v>56</v>
      </c>
      <c r="O1290" s="57" t="str">
        <f>IF(ISERROR(VLOOKUP(K1290, 'Catálogo VRAI'!A$1:A$1000,1, FALSE)),"No","Sí")</f>
        <v>No</v>
      </c>
      <c r="P1290" s="57" t="s">
        <v>56</v>
      </c>
      <c r="Q1290" s="90" t="s">
        <v>1355</v>
      </c>
      <c r="R1290" s="88">
        <v>8</v>
      </c>
    </row>
    <row r="1291" spans="1:18">
      <c r="A1291" s="57">
        <v>107</v>
      </c>
      <c r="B1291" s="58">
        <v>45274.923194444404</v>
      </c>
      <c r="C1291" s="57" t="s">
        <v>1490</v>
      </c>
      <c r="D1291" s="57" t="s">
        <v>1491</v>
      </c>
      <c r="E1291" s="60" t="s">
        <v>2821</v>
      </c>
      <c r="F1291" s="57" t="s">
        <v>1492</v>
      </c>
      <c r="G1291" s="57" t="s">
        <v>43</v>
      </c>
      <c r="H1291" s="57" t="s">
        <v>1493</v>
      </c>
      <c r="I1291" s="57" t="s">
        <v>736</v>
      </c>
      <c r="J1291" s="57" t="s">
        <v>1503</v>
      </c>
      <c r="K1291" s="61" t="s">
        <v>1504</v>
      </c>
      <c r="L1291" s="57" t="s">
        <v>1505</v>
      </c>
      <c r="M1291" s="61" t="s">
        <v>1357</v>
      </c>
      <c r="N1291" s="82" t="s">
        <v>47</v>
      </c>
      <c r="O1291" s="57" t="str">
        <f>IF(ISERROR(VLOOKUP(K1291, 'Catálogo VRAI'!A$1:A$1000,1, FALSE)),"No","Sí")</f>
        <v>No</v>
      </c>
      <c r="P1291" s="57" t="s">
        <v>47</v>
      </c>
      <c r="Q1291" s="90" t="s">
        <v>1355</v>
      </c>
      <c r="R1291" s="88">
        <v>9</v>
      </c>
    </row>
    <row r="1292" spans="1:18">
      <c r="A1292" s="57">
        <v>107</v>
      </c>
      <c r="B1292" s="58">
        <v>45274.923194444404</v>
      </c>
      <c r="C1292" s="57" t="s">
        <v>1490</v>
      </c>
      <c r="D1292" s="57" t="s">
        <v>1491</v>
      </c>
      <c r="E1292" s="60" t="s">
        <v>2821</v>
      </c>
      <c r="F1292" s="57" t="s">
        <v>1492</v>
      </c>
      <c r="G1292" s="57" t="s">
        <v>43</v>
      </c>
      <c r="H1292" s="57" t="s">
        <v>1493</v>
      </c>
      <c r="I1292" s="57" t="s">
        <v>742</v>
      </c>
      <c r="J1292" s="57" t="s">
        <v>1040</v>
      </c>
      <c r="K1292" s="61" t="s">
        <v>1506</v>
      </c>
      <c r="L1292" s="57" t="s">
        <v>498</v>
      </c>
      <c r="M1292" s="61" t="s">
        <v>1357</v>
      </c>
      <c r="N1292" s="82" t="s">
        <v>56</v>
      </c>
      <c r="O1292" s="57" t="str">
        <f>IF(ISERROR(VLOOKUP(K1292, 'Catálogo VRAI'!A$1:A$1000,1, FALSE)),"No","Sí")</f>
        <v>No</v>
      </c>
      <c r="P1292" s="57" t="s">
        <v>47</v>
      </c>
      <c r="Q1292" s="90" t="s">
        <v>1355</v>
      </c>
      <c r="R1292" s="88">
        <v>10</v>
      </c>
    </row>
    <row r="1293" spans="1:18">
      <c r="A1293" s="57">
        <v>108</v>
      </c>
      <c r="B1293" s="58">
        <v>45274.985115740703</v>
      </c>
      <c r="C1293" s="57" t="s">
        <v>1511</v>
      </c>
      <c r="D1293" s="57" t="s">
        <v>1512</v>
      </c>
      <c r="E1293" s="60" t="s">
        <v>2822</v>
      </c>
      <c r="F1293" s="57" t="s">
        <v>1513</v>
      </c>
      <c r="G1293" s="57" t="s">
        <v>43</v>
      </c>
      <c r="H1293" s="57" t="s">
        <v>772</v>
      </c>
      <c r="I1293" s="57" t="s">
        <v>724</v>
      </c>
      <c r="J1293" s="57" t="s">
        <v>1127</v>
      </c>
      <c r="K1293" s="61" t="s">
        <v>1514</v>
      </c>
      <c r="L1293" s="57" t="s">
        <v>1128</v>
      </c>
      <c r="M1293" s="61" t="s">
        <v>1357</v>
      </c>
      <c r="N1293" s="82" t="s">
        <v>2771</v>
      </c>
      <c r="O1293" s="57" t="str">
        <f>IF(ISERROR(VLOOKUP(K1293, 'Catálogo VRAI'!A$1:A$1000,1, FALSE)),"No","Sí")</f>
        <v>No</v>
      </c>
      <c r="P1293" s="57" t="s">
        <v>47</v>
      </c>
      <c r="Q1293" s="90" t="s">
        <v>1393</v>
      </c>
      <c r="R1293" s="88">
        <v>1</v>
      </c>
    </row>
    <row r="1294" spans="1:18">
      <c r="A1294" s="57">
        <v>108</v>
      </c>
      <c r="B1294" s="58">
        <v>45274.985115740703</v>
      </c>
      <c r="C1294" s="57" t="s">
        <v>1511</v>
      </c>
      <c r="D1294" s="57" t="s">
        <v>1512</v>
      </c>
      <c r="E1294" s="60" t="s">
        <v>2822</v>
      </c>
      <c r="F1294" s="57" t="s">
        <v>1513</v>
      </c>
      <c r="G1294" s="57" t="s">
        <v>43</v>
      </c>
      <c r="H1294" s="57" t="s">
        <v>772</v>
      </c>
      <c r="I1294" s="57" t="s">
        <v>724</v>
      </c>
      <c r="J1294" s="57" t="s">
        <v>1022</v>
      </c>
      <c r="K1294" s="61" t="s">
        <v>1515</v>
      </c>
      <c r="L1294" s="57" t="s">
        <v>1023</v>
      </c>
      <c r="M1294" s="61" t="s">
        <v>1357</v>
      </c>
      <c r="N1294" s="82" t="s">
        <v>2771</v>
      </c>
      <c r="O1294" s="57" t="str">
        <f>IF(ISERROR(VLOOKUP(K1294, 'Catálogo VRAI'!A$1:A$1000,1, FALSE)),"No","Sí")</f>
        <v>No</v>
      </c>
      <c r="P1294" s="57" t="s">
        <v>56</v>
      </c>
      <c r="Q1294" s="90" t="s">
        <v>1393</v>
      </c>
      <c r="R1294" s="88">
        <v>2</v>
      </c>
    </row>
    <row r="1295" spans="1:18">
      <c r="A1295" s="57">
        <v>108</v>
      </c>
      <c r="B1295" s="58">
        <v>45274.985115740703</v>
      </c>
      <c r="C1295" s="57" t="s">
        <v>1511</v>
      </c>
      <c r="D1295" s="57" t="s">
        <v>1512</v>
      </c>
      <c r="E1295" s="60" t="s">
        <v>2822</v>
      </c>
      <c r="F1295" s="57" t="s">
        <v>1513</v>
      </c>
      <c r="G1295" s="57" t="s">
        <v>43</v>
      </c>
      <c r="H1295" s="57" t="s">
        <v>772</v>
      </c>
      <c r="I1295" s="57" t="s">
        <v>724</v>
      </c>
      <c r="J1295" s="57" t="s">
        <v>1069</v>
      </c>
      <c r="K1295" s="61" t="s">
        <v>1516</v>
      </c>
      <c r="L1295" s="57" t="s">
        <v>1070</v>
      </c>
      <c r="M1295" s="61" t="s">
        <v>1357</v>
      </c>
      <c r="N1295" s="82" t="s">
        <v>47</v>
      </c>
      <c r="O1295" s="57" t="str">
        <f>IF(ISERROR(VLOOKUP(K1295, 'Catálogo VRAI'!A$1:A$1000,1, FALSE)),"No","Sí")</f>
        <v>No</v>
      </c>
      <c r="P1295" s="57" t="s">
        <v>56</v>
      </c>
      <c r="Q1295" s="90" t="s">
        <v>1393</v>
      </c>
      <c r="R1295" s="88">
        <v>3</v>
      </c>
    </row>
    <row r="1296" spans="1:18">
      <c r="A1296" s="57">
        <v>108</v>
      </c>
      <c r="B1296" s="58">
        <v>45274.985115740703</v>
      </c>
      <c r="C1296" s="57" t="s">
        <v>1511</v>
      </c>
      <c r="D1296" s="57" t="s">
        <v>1512</v>
      </c>
      <c r="E1296" s="60" t="s">
        <v>2822</v>
      </c>
      <c r="F1296" s="57" t="s">
        <v>1513</v>
      </c>
      <c r="G1296" s="57" t="s">
        <v>43</v>
      </c>
      <c r="H1296" s="57" t="s">
        <v>772</v>
      </c>
      <c r="I1296" s="57" t="s">
        <v>846</v>
      </c>
      <c r="J1296" s="57" t="s">
        <v>120</v>
      </c>
      <c r="K1296" s="61" t="s">
        <v>1517</v>
      </c>
      <c r="L1296" s="57" t="s">
        <v>121</v>
      </c>
      <c r="M1296" s="61" t="s">
        <v>1357</v>
      </c>
      <c r="N1296" s="82" t="s">
        <v>56</v>
      </c>
      <c r="O1296" s="57" t="str">
        <f>IF(ISERROR(VLOOKUP(K1296, 'Catálogo VRAI'!A$1:A$1000,1, FALSE)),"No","Sí")</f>
        <v>No</v>
      </c>
      <c r="P1296" s="57" t="s">
        <v>56</v>
      </c>
      <c r="Q1296" s="90" t="s">
        <v>1393</v>
      </c>
      <c r="R1296" s="88">
        <v>4</v>
      </c>
    </row>
    <row r="1297" spans="1:19">
      <c r="A1297" s="57">
        <v>108</v>
      </c>
      <c r="B1297" s="58">
        <v>45274.985115740703</v>
      </c>
      <c r="C1297" s="57" t="s">
        <v>1511</v>
      </c>
      <c r="D1297" s="57" t="s">
        <v>1512</v>
      </c>
      <c r="E1297" s="60" t="s">
        <v>2822</v>
      </c>
      <c r="F1297" s="57" t="s">
        <v>1513</v>
      </c>
      <c r="G1297" s="57" t="s">
        <v>43</v>
      </c>
      <c r="H1297" s="57" t="s">
        <v>772</v>
      </c>
      <c r="I1297" s="57" t="s">
        <v>846</v>
      </c>
      <c r="J1297" s="57" t="s">
        <v>419</v>
      </c>
      <c r="K1297" s="61" t="s">
        <v>1518</v>
      </c>
      <c r="L1297" s="57" t="s">
        <v>420</v>
      </c>
      <c r="M1297" s="61" t="s">
        <v>1357</v>
      </c>
      <c r="N1297" s="82" t="s">
        <v>2767</v>
      </c>
      <c r="O1297" s="57" t="str">
        <f>IF(ISERROR(VLOOKUP(K1297, 'Catálogo VRAI'!A$1:A$1000,1, FALSE)),"No","Sí")</f>
        <v>No</v>
      </c>
      <c r="P1297" s="57" t="s">
        <v>56</v>
      </c>
      <c r="Q1297" s="90" t="s">
        <v>1393</v>
      </c>
      <c r="R1297" s="123">
        <v>5</v>
      </c>
      <c r="S1297" s="54"/>
    </row>
    <row r="1298" spans="1:19">
      <c r="A1298" s="57">
        <v>108</v>
      </c>
      <c r="B1298" s="58">
        <v>45274.985115740703</v>
      </c>
      <c r="C1298" s="57" t="s">
        <v>1511</v>
      </c>
      <c r="D1298" s="57" t="s">
        <v>1512</v>
      </c>
      <c r="E1298" s="60" t="s">
        <v>2822</v>
      </c>
      <c r="F1298" s="57" t="s">
        <v>1513</v>
      </c>
      <c r="G1298" s="57" t="s">
        <v>43</v>
      </c>
      <c r="H1298" s="57" t="s">
        <v>772</v>
      </c>
      <c r="I1298" s="57" t="s">
        <v>878</v>
      </c>
      <c r="J1298" s="57" t="s">
        <v>1519</v>
      </c>
      <c r="K1298" s="61" t="s">
        <v>1520</v>
      </c>
      <c r="L1298" s="57" t="s">
        <v>327</v>
      </c>
      <c r="M1298" s="61" t="s">
        <v>1357</v>
      </c>
      <c r="N1298" s="82" t="s">
        <v>2767</v>
      </c>
      <c r="O1298" s="57" t="str">
        <f>IF(ISERROR(VLOOKUP(K1298, 'Catálogo VRAI'!A$1:A$1000,1, FALSE)),"No","Sí")</f>
        <v>No</v>
      </c>
      <c r="P1298" s="57" t="s">
        <v>56</v>
      </c>
      <c r="Q1298" s="90" t="s">
        <v>1393</v>
      </c>
      <c r="R1298" s="88">
        <v>6</v>
      </c>
    </row>
    <row r="1299" spans="1:19">
      <c r="A1299" s="57">
        <v>108</v>
      </c>
      <c r="B1299" s="58">
        <v>45274.985115740703</v>
      </c>
      <c r="C1299" s="57" t="s">
        <v>1511</v>
      </c>
      <c r="D1299" s="57" t="s">
        <v>1512</v>
      </c>
      <c r="E1299" s="60" t="s">
        <v>2822</v>
      </c>
      <c r="F1299" s="57" t="s">
        <v>1513</v>
      </c>
      <c r="G1299" s="57" t="s">
        <v>43</v>
      </c>
      <c r="H1299" s="57" t="s">
        <v>772</v>
      </c>
      <c r="I1299" s="57" t="s">
        <v>541</v>
      </c>
      <c r="J1299" s="57" t="s">
        <v>461</v>
      </c>
      <c r="K1299" s="61" t="s">
        <v>1521</v>
      </c>
      <c r="L1299" s="57" t="s">
        <v>436</v>
      </c>
      <c r="M1299" s="61" t="s">
        <v>1357</v>
      </c>
      <c r="N1299" s="82" t="s">
        <v>2771</v>
      </c>
      <c r="O1299" s="57" t="str">
        <f>IF(ISERROR(VLOOKUP(K1299, 'Catálogo VRAI'!A$1:A$1000,1, FALSE)),"No","Sí")</f>
        <v>No</v>
      </c>
      <c r="P1299" s="57" t="s">
        <v>56</v>
      </c>
      <c r="Q1299" s="90" t="s">
        <v>1393</v>
      </c>
      <c r="R1299" s="123">
        <v>7</v>
      </c>
      <c r="S1299" s="54"/>
    </row>
    <row r="1300" spans="1:19">
      <c r="A1300" s="57">
        <v>108</v>
      </c>
      <c r="B1300" s="58">
        <v>45274.985115740703</v>
      </c>
      <c r="C1300" s="57" t="s">
        <v>1511</v>
      </c>
      <c r="D1300" s="57" t="s">
        <v>1512</v>
      </c>
      <c r="E1300" s="60" t="s">
        <v>2822</v>
      </c>
      <c r="F1300" s="57" t="s">
        <v>1513</v>
      </c>
      <c r="G1300" s="57" t="s">
        <v>43</v>
      </c>
      <c r="H1300" s="57" t="s">
        <v>772</v>
      </c>
      <c r="I1300" s="57" t="s">
        <v>1234</v>
      </c>
      <c r="J1300" s="57" t="s">
        <v>1243</v>
      </c>
      <c r="K1300" s="61" t="s">
        <v>1522</v>
      </c>
      <c r="L1300" s="57" t="s">
        <v>1244</v>
      </c>
      <c r="M1300" s="61" t="s">
        <v>1357</v>
      </c>
      <c r="N1300" s="82" t="s">
        <v>47</v>
      </c>
      <c r="O1300" s="57" t="str">
        <f>IF(ISERROR(VLOOKUP(K1300, 'Catálogo VRAI'!A$1:A$1000,1, FALSE)),"No","Sí")</f>
        <v>No</v>
      </c>
      <c r="P1300" s="57" t="s">
        <v>56</v>
      </c>
      <c r="Q1300" s="90" t="s">
        <v>1393</v>
      </c>
      <c r="R1300" s="88">
        <v>8</v>
      </c>
    </row>
    <row r="1301" spans="1:19">
      <c r="A1301" s="57">
        <v>108</v>
      </c>
      <c r="B1301" s="58">
        <v>45274.985115740703</v>
      </c>
      <c r="C1301" s="57" t="s">
        <v>1511</v>
      </c>
      <c r="D1301" s="57" t="s">
        <v>1512</v>
      </c>
      <c r="E1301" s="60" t="s">
        <v>2822</v>
      </c>
      <c r="F1301" s="57" t="s">
        <v>1513</v>
      </c>
      <c r="G1301" s="57" t="s">
        <v>43</v>
      </c>
      <c r="H1301" s="57" t="s">
        <v>772</v>
      </c>
      <c r="I1301" s="57" t="s">
        <v>724</v>
      </c>
      <c r="J1301" s="57" t="s">
        <v>1523</v>
      </c>
      <c r="K1301" s="61" t="s">
        <v>1524</v>
      </c>
      <c r="L1301" s="57" t="s">
        <v>1525</v>
      </c>
      <c r="M1301" s="61" t="s">
        <v>1357</v>
      </c>
      <c r="N1301" s="82" t="s">
        <v>2771</v>
      </c>
      <c r="O1301" s="57" t="str">
        <f>IF(ISERROR(VLOOKUP(K1301, 'Catálogo VRAI'!A$1:A$1000,1, FALSE)),"No","Sí")</f>
        <v>No</v>
      </c>
      <c r="P1301" s="57" t="s">
        <v>47</v>
      </c>
      <c r="Q1301" s="90" t="s">
        <v>1393</v>
      </c>
      <c r="R1301" s="88">
        <v>9</v>
      </c>
    </row>
    <row r="1302" spans="1:19">
      <c r="A1302" s="57">
        <v>109</v>
      </c>
      <c r="B1302" s="58">
        <v>45274.993298611102</v>
      </c>
      <c r="C1302" s="57" t="s">
        <v>1526</v>
      </c>
      <c r="D1302" s="57" t="s">
        <v>1527</v>
      </c>
      <c r="E1302" s="60" t="s">
        <v>2823</v>
      </c>
      <c r="F1302" s="57" t="s">
        <v>1528</v>
      </c>
      <c r="G1302" s="57" t="s">
        <v>43</v>
      </c>
      <c r="H1302" s="57" t="s">
        <v>505</v>
      </c>
      <c r="I1302" s="57" t="s">
        <v>715</v>
      </c>
      <c r="J1302" s="57" t="s">
        <v>104</v>
      </c>
      <c r="K1302" s="61" t="s">
        <v>1530</v>
      </c>
      <c r="L1302" s="57" t="s">
        <v>105</v>
      </c>
      <c r="M1302" s="61" t="s">
        <v>1357</v>
      </c>
      <c r="N1302" s="82" t="s">
        <v>47</v>
      </c>
      <c r="O1302" s="57" t="str">
        <f>IF(ISERROR(VLOOKUP(K1302, 'Catálogo VRAI'!A$1:A$1000,1, FALSE)),"No","Sí")</f>
        <v>No</v>
      </c>
      <c r="P1302" s="57" t="s">
        <v>47</v>
      </c>
      <c r="Q1302" s="89" t="s">
        <v>1529</v>
      </c>
      <c r="R1302" s="88">
        <v>1</v>
      </c>
    </row>
    <row r="1303" spans="1:19">
      <c r="A1303" s="57">
        <v>109</v>
      </c>
      <c r="B1303" s="58">
        <v>45274.993298611102</v>
      </c>
      <c r="C1303" s="57" t="s">
        <v>1526</v>
      </c>
      <c r="D1303" s="57" t="s">
        <v>1527</v>
      </c>
      <c r="E1303" s="60" t="s">
        <v>2823</v>
      </c>
      <c r="F1303" s="57" t="s">
        <v>1528</v>
      </c>
      <c r="G1303" s="57" t="s">
        <v>43</v>
      </c>
      <c r="H1303" s="57" t="s">
        <v>505</v>
      </c>
      <c r="I1303" s="57" t="s">
        <v>178</v>
      </c>
      <c r="J1303" s="57" t="s">
        <v>142</v>
      </c>
      <c r="K1303" s="61" t="s">
        <v>1480</v>
      </c>
      <c r="L1303" s="57" t="s">
        <v>51</v>
      </c>
      <c r="M1303" s="61" t="s">
        <v>1380</v>
      </c>
      <c r="N1303" s="82" t="s">
        <v>56</v>
      </c>
      <c r="O1303" s="57" t="str">
        <f>IF(ISERROR(VLOOKUP(K1303, 'Catálogo VRAI'!A$1:A$1000,1, FALSE)),"No","Sí")</f>
        <v>No</v>
      </c>
      <c r="P1303" s="57" t="s">
        <v>47</v>
      </c>
      <c r="Q1303" s="89" t="s">
        <v>1529</v>
      </c>
      <c r="R1303" s="88">
        <v>2</v>
      </c>
    </row>
    <row r="1304" spans="1:19">
      <c r="A1304" s="57">
        <v>109</v>
      </c>
      <c r="B1304" s="58">
        <v>45274.993298611102</v>
      </c>
      <c r="C1304" s="57" t="s">
        <v>1526</v>
      </c>
      <c r="D1304" s="57" t="s">
        <v>1527</v>
      </c>
      <c r="E1304" s="60" t="s">
        <v>2823</v>
      </c>
      <c r="F1304" s="57" t="s">
        <v>1528</v>
      </c>
      <c r="G1304" s="57" t="s">
        <v>43</v>
      </c>
      <c r="H1304" s="57" t="s">
        <v>505</v>
      </c>
      <c r="I1304" s="57" t="s">
        <v>541</v>
      </c>
      <c r="J1304" s="57" t="s">
        <v>461</v>
      </c>
      <c r="K1304" s="61" t="s">
        <v>1521</v>
      </c>
      <c r="L1304" s="57" t="s">
        <v>436</v>
      </c>
      <c r="M1304" s="61" t="s">
        <v>1357</v>
      </c>
      <c r="N1304" s="82" t="s">
        <v>2771</v>
      </c>
      <c r="O1304" s="57" t="str">
        <f>IF(ISERROR(VLOOKUP(K1304, 'Catálogo VRAI'!A$1:A$1000,1, FALSE)),"No","Sí")</f>
        <v>No</v>
      </c>
      <c r="P1304" s="57" t="s">
        <v>56</v>
      </c>
      <c r="Q1304" s="89" t="s">
        <v>1529</v>
      </c>
      <c r="R1304" s="88">
        <v>3</v>
      </c>
    </row>
    <row r="1305" spans="1:19">
      <c r="A1305" s="57">
        <v>109</v>
      </c>
      <c r="B1305" s="58">
        <v>45274.993298611102</v>
      </c>
      <c r="C1305" s="57" t="s">
        <v>1526</v>
      </c>
      <c r="D1305" s="57" t="s">
        <v>1527</v>
      </c>
      <c r="E1305" s="60" t="s">
        <v>2823</v>
      </c>
      <c r="F1305" s="57" t="s">
        <v>1528</v>
      </c>
      <c r="G1305" s="57" t="s">
        <v>43</v>
      </c>
      <c r="H1305" s="57" t="s">
        <v>505</v>
      </c>
      <c r="I1305" s="57" t="s">
        <v>178</v>
      </c>
      <c r="J1305" s="57" t="s">
        <v>1531</v>
      </c>
      <c r="K1305" s="61" t="s">
        <v>1532</v>
      </c>
      <c r="L1305" s="57" t="s">
        <v>870</v>
      </c>
      <c r="M1305" s="61" t="s">
        <v>1357</v>
      </c>
      <c r="N1305" s="82" t="s">
        <v>56</v>
      </c>
      <c r="O1305" s="57" t="str">
        <f>IF(ISERROR(VLOOKUP(K1305, 'Catálogo VRAI'!A$1:A$1000,1, FALSE)),"No","Sí")</f>
        <v>No</v>
      </c>
      <c r="P1305" s="57" t="s">
        <v>56</v>
      </c>
      <c r="Q1305" s="89" t="s">
        <v>1529</v>
      </c>
      <c r="R1305" s="88">
        <v>4</v>
      </c>
    </row>
    <row r="1306" spans="1:19">
      <c r="A1306" s="57">
        <v>109</v>
      </c>
      <c r="B1306" s="58">
        <v>45274.993298611102</v>
      </c>
      <c r="C1306" s="57" t="s">
        <v>1526</v>
      </c>
      <c r="D1306" s="57" t="s">
        <v>1527</v>
      </c>
      <c r="E1306" s="60" t="s">
        <v>2823</v>
      </c>
      <c r="F1306" s="57" t="s">
        <v>1528</v>
      </c>
      <c r="G1306" s="57" t="s">
        <v>43</v>
      </c>
      <c r="H1306" s="57" t="s">
        <v>505</v>
      </c>
      <c r="I1306" s="57" t="s">
        <v>178</v>
      </c>
      <c r="J1306" s="57" t="s">
        <v>145</v>
      </c>
      <c r="K1306" s="61" t="s">
        <v>1533</v>
      </c>
      <c r="L1306" s="57" t="s">
        <v>146</v>
      </c>
      <c r="M1306" s="61" t="s">
        <v>1357</v>
      </c>
      <c r="N1306" s="82" t="s">
        <v>47</v>
      </c>
      <c r="O1306" s="57" t="str">
        <f>IF(ISERROR(VLOOKUP(K1306, 'Catálogo VRAI'!A$1:A$1000,1, FALSE)),"No","Sí")</f>
        <v>No</v>
      </c>
      <c r="P1306" s="57" t="s">
        <v>56</v>
      </c>
      <c r="Q1306" s="89" t="s">
        <v>1529</v>
      </c>
      <c r="R1306" s="88">
        <v>5</v>
      </c>
    </row>
    <row r="1307" spans="1:19">
      <c r="A1307" s="57">
        <v>109</v>
      </c>
      <c r="B1307" s="58">
        <v>45274.993298611102</v>
      </c>
      <c r="C1307" s="57" t="s">
        <v>1526</v>
      </c>
      <c r="D1307" s="57" t="s">
        <v>1527</v>
      </c>
      <c r="E1307" s="60" t="s">
        <v>2823</v>
      </c>
      <c r="F1307" s="57" t="s">
        <v>1528</v>
      </c>
      <c r="G1307" s="57" t="s">
        <v>43</v>
      </c>
      <c r="H1307" s="57" t="s">
        <v>505</v>
      </c>
      <c r="I1307" s="57" t="s">
        <v>864</v>
      </c>
      <c r="J1307" s="57" t="s">
        <v>1534</v>
      </c>
      <c r="K1307" s="54">
        <v>30131</v>
      </c>
      <c r="L1307" s="54" t="s">
        <v>2824</v>
      </c>
      <c r="M1307" s="61" t="s">
        <v>1357</v>
      </c>
      <c r="N1307" s="82" t="s">
        <v>2770</v>
      </c>
      <c r="O1307" s="57" t="str">
        <f>IF(ISERROR(VLOOKUP(K1307, 'Catálogo VRAI'!A$1:A$1000,1, FALSE)),"No","Sí")</f>
        <v>No</v>
      </c>
      <c r="P1307" s="57" t="s">
        <v>47</v>
      </c>
      <c r="Q1307" s="89" t="s">
        <v>1529</v>
      </c>
      <c r="R1307" s="88">
        <v>6</v>
      </c>
    </row>
    <row r="1308" spans="1:19">
      <c r="A1308" s="57">
        <v>110</v>
      </c>
      <c r="B1308" s="58">
        <v>45274.994849536997</v>
      </c>
      <c r="C1308" s="57" t="s">
        <v>1537</v>
      </c>
      <c r="D1308" s="57" t="s">
        <v>1538</v>
      </c>
      <c r="E1308" s="60" t="s">
        <v>2825</v>
      </c>
      <c r="F1308" s="57" t="s">
        <v>1539</v>
      </c>
      <c r="G1308" s="57" t="s">
        <v>43</v>
      </c>
      <c r="H1308" s="57" t="s">
        <v>1540</v>
      </c>
      <c r="I1308" s="57" t="s">
        <v>728</v>
      </c>
      <c r="J1308" s="57" t="s">
        <v>1542</v>
      </c>
      <c r="K1308" s="61" t="s">
        <v>1430</v>
      </c>
      <c r="L1308" s="57" t="s">
        <v>1431</v>
      </c>
      <c r="M1308" s="61" t="s">
        <v>1357</v>
      </c>
      <c r="N1308" s="82" t="s">
        <v>47</v>
      </c>
      <c r="O1308" s="57" t="str">
        <f>IF(ISERROR(VLOOKUP(K1308, 'Catálogo VRAI'!A$1:A$1000,1, FALSE)),"No","Sí")</f>
        <v>No</v>
      </c>
      <c r="P1308" s="57" t="s">
        <v>47</v>
      </c>
      <c r="Q1308" s="89" t="s">
        <v>1541</v>
      </c>
      <c r="R1308" s="88">
        <v>1</v>
      </c>
    </row>
    <row r="1309" spans="1:19">
      <c r="A1309" s="57">
        <v>110</v>
      </c>
      <c r="B1309" s="58">
        <v>45274.994849536997</v>
      </c>
      <c r="C1309" s="57" t="s">
        <v>1537</v>
      </c>
      <c r="D1309" s="57" t="s">
        <v>1538</v>
      </c>
      <c r="E1309" s="60" t="s">
        <v>2825</v>
      </c>
      <c r="F1309" s="57" t="s">
        <v>1539</v>
      </c>
      <c r="G1309" s="57" t="s">
        <v>43</v>
      </c>
      <c r="H1309" s="57" t="s">
        <v>1540</v>
      </c>
      <c r="I1309" s="57" t="s">
        <v>178</v>
      </c>
      <c r="J1309" s="57" t="s">
        <v>1543</v>
      </c>
      <c r="K1309" s="61" t="s">
        <v>1544</v>
      </c>
      <c r="L1309" s="57" t="s">
        <v>175</v>
      </c>
      <c r="M1309" s="61" t="s">
        <v>1357</v>
      </c>
      <c r="N1309" s="82" t="s">
        <v>56</v>
      </c>
      <c r="O1309" s="57" t="str">
        <f>IF(ISERROR(VLOOKUP(K1309, 'Catálogo VRAI'!A$1:A$1000,1, FALSE)),"No","Sí")</f>
        <v>No</v>
      </c>
      <c r="P1309" s="57" t="s">
        <v>56</v>
      </c>
      <c r="Q1309" s="89" t="s">
        <v>1541</v>
      </c>
      <c r="R1309" s="88">
        <v>2</v>
      </c>
      <c r="S1309" t="s">
        <v>2826</v>
      </c>
    </row>
    <row r="1310" spans="1:19">
      <c r="A1310" s="57">
        <v>110</v>
      </c>
      <c r="B1310" s="58">
        <v>45274.994849536997</v>
      </c>
      <c r="C1310" s="57" t="s">
        <v>1537</v>
      </c>
      <c r="D1310" s="57" t="s">
        <v>1538</v>
      </c>
      <c r="E1310" s="60" t="s">
        <v>2825</v>
      </c>
      <c r="F1310" s="57" t="s">
        <v>1539</v>
      </c>
      <c r="G1310" s="57" t="s">
        <v>43</v>
      </c>
      <c r="H1310" s="57" t="s">
        <v>1540</v>
      </c>
      <c r="I1310" s="57" t="s">
        <v>541</v>
      </c>
      <c r="J1310" s="57" t="s">
        <v>1545</v>
      </c>
      <c r="K1310" s="61" t="s">
        <v>1432</v>
      </c>
      <c r="L1310" s="57" t="s">
        <v>46</v>
      </c>
      <c r="M1310" s="61" t="s">
        <v>1357</v>
      </c>
      <c r="N1310" s="82" t="s">
        <v>2767</v>
      </c>
      <c r="O1310" s="57" t="str">
        <f>IF(ISERROR(VLOOKUP(K1310, 'Catálogo VRAI'!A$1:A$1000,1, FALSE)),"No","Sí")</f>
        <v>No</v>
      </c>
      <c r="P1310" s="57" t="s">
        <v>56</v>
      </c>
      <c r="Q1310" s="89" t="s">
        <v>1541</v>
      </c>
      <c r="R1310" s="88">
        <v>3</v>
      </c>
    </row>
    <row r="1311" spans="1:19">
      <c r="A1311" s="57">
        <v>110</v>
      </c>
      <c r="B1311" s="58">
        <v>45274.994849536997</v>
      </c>
      <c r="C1311" s="57" t="s">
        <v>1537</v>
      </c>
      <c r="D1311" s="57" t="s">
        <v>1538</v>
      </c>
      <c r="E1311" s="60" t="s">
        <v>2825</v>
      </c>
      <c r="F1311" s="57" t="s">
        <v>1539</v>
      </c>
      <c r="G1311" s="57" t="s">
        <v>43</v>
      </c>
      <c r="H1311" s="57" t="s">
        <v>1540</v>
      </c>
      <c r="I1311" s="57" t="s">
        <v>716</v>
      </c>
      <c r="J1311" s="57" t="s">
        <v>824</v>
      </c>
      <c r="K1311" s="61" t="s">
        <v>1546</v>
      </c>
      <c r="L1311" s="57" t="s">
        <v>265</v>
      </c>
      <c r="M1311" s="61" t="s">
        <v>1383</v>
      </c>
      <c r="N1311" s="82" t="s">
        <v>47</v>
      </c>
      <c r="O1311" s="57" t="str">
        <f>IF(ISERROR(VLOOKUP(K1311, 'Catálogo VRAI'!A$1:A$1000,1, FALSE)),"No","Sí")</f>
        <v>No</v>
      </c>
      <c r="P1311" s="57" t="s">
        <v>47</v>
      </c>
      <c r="Q1311" s="89" t="s">
        <v>1541</v>
      </c>
      <c r="R1311" s="88">
        <v>4</v>
      </c>
    </row>
    <row r="1312" spans="1:19">
      <c r="A1312" s="57">
        <v>110</v>
      </c>
      <c r="B1312" s="58">
        <v>45274.994849536997</v>
      </c>
      <c r="C1312" s="57" t="s">
        <v>1537</v>
      </c>
      <c r="D1312" s="57" t="s">
        <v>1538</v>
      </c>
      <c r="E1312" s="60" t="s">
        <v>2825</v>
      </c>
      <c r="F1312" s="57" t="s">
        <v>1539</v>
      </c>
      <c r="G1312" s="57" t="s">
        <v>43</v>
      </c>
      <c r="H1312" s="57" t="s">
        <v>1540</v>
      </c>
      <c r="I1312" s="57" t="s">
        <v>728</v>
      </c>
      <c r="J1312" s="57" t="s">
        <v>1547</v>
      </c>
      <c r="K1312" s="61" t="s">
        <v>1548</v>
      </c>
      <c r="L1312" s="57" t="s">
        <v>1549</v>
      </c>
      <c r="M1312" s="61" t="s">
        <v>1357</v>
      </c>
      <c r="N1312" s="82" t="s">
        <v>47</v>
      </c>
      <c r="O1312" s="57" t="str">
        <f>IF(ISERROR(VLOOKUP(K1312, 'Catálogo VRAI'!A$1:A$1000,1, FALSE)),"No","Sí")</f>
        <v>No</v>
      </c>
      <c r="P1312" s="57" t="s">
        <v>56</v>
      </c>
      <c r="Q1312" s="89" t="s">
        <v>1541</v>
      </c>
      <c r="R1312" s="88">
        <v>5</v>
      </c>
    </row>
    <row r="1313" spans="1:18">
      <c r="A1313" s="57">
        <v>110</v>
      </c>
      <c r="B1313" s="58">
        <v>45274.994849536997</v>
      </c>
      <c r="C1313" s="57" t="s">
        <v>1537</v>
      </c>
      <c r="D1313" s="57" t="s">
        <v>1538</v>
      </c>
      <c r="E1313" s="60" t="s">
        <v>2825</v>
      </c>
      <c r="F1313" s="57" t="s">
        <v>1539</v>
      </c>
      <c r="G1313" s="57" t="s">
        <v>43</v>
      </c>
      <c r="H1313" s="57" t="s">
        <v>1540</v>
      </c>
      <c r="I1313" s="57" t="s">
        <v>728</v>
      </c>
      <c r="J1313" s="57" t="s">
        <v>1550</v>
      </c>
      <c r="K1313" s="61" t="s">
        <v>1551</v>
      </c>
      <c r="L1313" s="57" t="s">
        <v>1552</v>
      </c>
      <c r="M1313" s="61" t="s">
        <v>1357</v>
      </c>
      <c r="N1313" s="82" t="s">
        <v>56</v>
      </c>
      <c r="O1313" s="57" t="str">
        <f>IF(ISERROR(VLOOKUP(K1313, 'Catálogo VRAI'!A$1:A$1000,1, FALSE)),"No","Sí")</f>
        <v>No</v>
      </c>
      <c r="P1313" s="57" t="s">
        <v>56</v>
      </c>
      <c r="Q1313" s="89" t="s">
        <v>1541</v>
      </c>
      <c r="R1313" s="88">
        <v>6</v>
      </c>
    </row>
    <row r="1314" spans="1:18">
      <c r="A1314" s="57">
        <v>110</v>
      </c>
      <c r="B1314" s="58">
        <v>45274.994849536997</v>
      </c>
      <c r="C1314" s="57" t="s">
        <v>1537</v>
      </c>
      <c r="D1314" s="57" t="s">
        <v>1538</v>
      </c>
      <c r="E1314" s="60" t="s">
        <v>2825</v>
      </c>
      <c r="F1314" s="57" t="s">
        <v>1539</v>
      </c>
      <c r="G1314" s="57" t="s">
        <v>43</v>
      </c>
      <c r="H1314" s="57" t="s">
        <v>1540</v>
      </c>
      <c r="I1314" s="57" t="s">
        <v>849</v>
      </c>
      <c r="J1314" s="57" t="s">
        <v>988</v>
      </c>
      <c r="K1314" s="61" t="s">
        <v>1553</v>
      </c>
      <c r="L1314" s="57" t="s">
        <v>989</v>
      </c>
      <c r="M1314" s="57"/>
      <c r="N1314" s="82" t="s">
        <v>56</v>
      </c>
      <c r="O1314" s="57" t="str">
        <f>IF(ISERROR(VLOOKUP(K1314, 'Catálogo VRAI'!A$1:A$1000,1, FALSE)),"No","Sí")</f>
        <v>No</v>
      </c>
      <c r="P1314" s="57" t="s">
        <v>56</v>
      </c>
      <c r="Q1314" s="89" t="s">
        <v>1541</v>
      </c>
      <c r="R1314" s="88">
        <v>7</v>
      </c>
    </row>
    <row r="1315" spans="1:18">
      <c r="A1315" s="57">
        <v>110</v>
      </c>
      <c r="B1315" s="58">
        <v>45274.994849536997</v>
      </c>
      <c r="C1315" s="57" t="s">
        <v>1537</v>
      </c>
      <c r="D1315" s="57" t="s">
        <v>1538</v>
      </c>
      <c r="E1315" s="60" t="s">
        <v>2825</v>
      </c>
      <c r="F1315" s="57" t="s">
        <v>1539</v>
      </c>
      <c r="G1315" s="57" t="s">
        <v>43</v>
      </c>
      <c r="H1315" s="57" t="s">
        <v>1540</v>
      </c>
      <c r="I1315" s="57" t="s">
        <v>716</v>
      </c>
      <c r="J1315" s="57" t="s">
        <v>826</v>
      </c>
      <c r="K1315" s="61" t="s">
        <v>1554</v>
      </c>
      <c r="L1315" s="57" t="s">
        <v>827</v>
      </c>
      <c r="M1315" s="61" t="s">
        <v>1357</v>
      </c>
      <c r="N1315" s="82" t="s">
        <v>47</v>
      </c>
      <c r="O1315" s="57" t="str">
        <f>IF(ISERROR(VLOOKUP(K1315, 'Catálogo VRAI'!A$1:A$1000,1, FALSE)),"No","Sí")</f>
        <v>No</v>
      </c>
      <c r="P1315" s="57" t="s">
        <v>56</v>
      </c>
      <c r="Q1315" s="89" t="s">
        <v>1541</v>
      </c>
      <c r="R1315" s="88">
        <v>8</v>
      </c>
    </row>
    <row r="1316" spans="1:18">
      <c r="A1316" s="57">
        <v>111</v>
      </c>
      <c r="B1316" s="58">
        <v>45274.999652777798</v>
      </c>
      <c r="C1316" s="57" t="s">
        <v>1555</v>
      </c>
      <c r="D1316" s="57" t="s">
        <v>1556</v>
      </c>
      <c r="E1316" s="62" t="s">
        <v>2827</v>
      </c>
      <c r="F1316" s="57" t="s">
        <v>1557</v>
      </c>
      <c r="G1316" s="57" t="s">
        <v>1558</v>
      </c>
      <c r="H1316" s="57" t="s">
        <v>1559</v>
      </c>
      <c r="I1316" s="57" t="s">
        <v>1183</v>
      </c>
      <c r="J1316" s="57" t="s">
        <v>1560</v>
      </c>
      <c r="K1316" s="61" t="s">
        <v>1561</v>
      </c>
      <c r="L1316" s="57" t="s">
        <v>1562</v>
      </c>
      <c r="M1316" s="61" t="s">
        <v>1357</v>
      </c>
      <c r="N1316" s="82" t="s">
        <v>47</v>
      </c>
      <c r="O1316" s="57" t="str">
        <f>IF(ISERROR(VLOOKUP(K1316, 'Catálogo VRAI'!A$1:A$1000,1, FALSE)),"No","Sí")</f>
        <v>No</v>
      </c>
      <c r="P1316" s="57" t="s">
        <v>47</v>
      </c>
      <c r="Q1316" s="90" t="s">
        <v>1355</v>
      </c>
      <c r="R1316" s="88">
        <v>1</v>
      </c>
    </row>
    <row r="1317" spans="1:18">
      <c r="A1317" s="57">
        <v>111</v>
      </c>
      <c r="B1317" s="58">
        <v>45274.999652777798</v>
      </c>
      <c r="C1317" s="57" t="s">
        <v>1555</v>
      </c>
      <c r="D1317" s="57" t="s">
        <v>1556</v>
      </c>
      <c r="E1317" s="62" t="s">
        <v>2827</v>
      </c>
      <c r="F1317" s="57" t="s">
        <v>1557</v>
      </c>
      <c r="G1317" s="57" t="s">
        <v>1558</v>
      </c>
      <c r="H1317" s="57" t="s">
        <v>1559</v>
      </c>
      <c r="I1317" s="57" t="s">
        <v>1183</v>
      </c>
      <c r="J1317" s="57" t="s">
        <v>1564</v>
      </c>
      <c r="K1317" s="61" t="s">
        <v>1565</v>
      </c>
      <c r="L1317" s="57" t="s">
        <v>1566</v>
      </c>
      <c r="M1317" s="61" t="s">
        <v>1357</v>
      </c>
      <c r="N1317" s="82" t="s">
        <v>47</v>
      </c>
      <c r="O1317" s="57" t="str">
        <f>IF(ISERROR(VLOOKUP(K1317, 'Catálogo VRAI'!A$1:A$1000,1, FALSE)),"No","Sí")</f>
        <v>No</v>
      </c>
      <c r="P1317" s="57" t="s">
        <v>56</v>
      </c>
      <c r="Q1317" s="90" t="s">
        <v>1355</v>
      </c>
      <c r="R1317" s="88">
        <v>2</v>
      </c>
    </row>
    <row r="1318" spans="1:18">
      <c r="A1318" s="57">
        <v>111</v>
      </c>
      <c r="B1318" s="58">
        <v>45274.999652777798</v>
      </c>
      <c r="C1318" s="57" t="s">
        <v>1555</v>
      </c>
      <c r="D1318" s="57" t="s">
        <v>1556</v>
      </c>
      <c r="E1318" s="62" t="s">
        <v>2827</v>
      </c>
      <c r="F1318" s="57" t="s">
        <v>1557</v>
      </c>
      <c r="G1318" s="57" t="s">
        <v>1558</v>
      </c>
      <c r="H1318" s="57" t="s">
        <v>1559</v>
      </c>
      <c r="I1318" s="57" t="s">
        <v>1035</v>
      </c>
      <c r="J1318" s="57" t="s">
        <v>1567</v>
      </c>
      <c r="K1318" s="61" t="s">
        <v>1568</v>
      </c>
      <c r="L1318" s="57" t="s">
        <v>1037</v>
      </c>
      <c r="M1318" s="61" t="s">
        <v>1357</v>
      </c>
      <c r="N1318" s="82" t="s">
        <v>2771</v>
      </c>
      <c r="O1318" s="57" t="str">
        <f>IF(ISERROR(VLOOKUP(K1318, 'Catálogo VRAI'!A$1:A$1000,1, FALSE)),"No","Sí")</f>
        <v>No</v>
      </c>
      <c r="P1318" s="57" t="s">
        <v>56</v>
      </c>
      <c r="Q1318" s="90" t="s">
        <v>1355</v>
      </c>
      <c r="R1318" s="88">
        <v>3</v>
      </c>
    </row>
    <row r="1319" spans="1:18">
      <c r="A1319" s="57">
        <v>111</v>
      </c>
      <c r="B1319" s="58">
        <v>45274.999652777798</v>
      </c>
      <c r="C1319" s="57" t="s">
        <v>1555</v>
      </c>
      <c r="D1319" s="57" t="s">
        <v>1556</v>
      </c>
      <c r="E1319" s="62" t="s">
        <v>2827</v>
      </c>
      <c r="F1319" s="57" t="s">
        <v>1557</v>
      </c>
      <c r="G1319" s="57" t="s">
        <v>1558</v>
      </c>
      <c r="H1319" s="57" t="s">
        <v>1559</v>
      </c>
      <c r="I1319" s="57" t="s">
        <v>878</v>
      </c>
      <c r="J1319" s="57" t="s">
        <v>1569</v>
      </c>
      <c r="K1319" s="61" t="s">
        <v>1570</v>
      </c>
      <c r="L1319" s="57" t="s">
        <v>325</v>
      </c>
      <c r="M1319" s="61" t="s">
        <v>1377</v>
      </c>
      <c r="N1319" s="82" t="s">
        <v>2767</v>
      </c>
      <c r="O1319" s="57" t="str">
        <f>IF(ISERROR(VLOOKUP(K1319, 'Catálogo VRAI'!A$1:A$1000,1, FALSE)),"No","Sí")</f>
        <v>No</v>
      </c>
      <c r="P1319" s="57" t="s">
        <v>56</v>
      </c>
      <c r="Q1319" s="90" t="s">
        <v>1355</v>
      </c>
      <c r="R1319" s="88">
        <v>4</v>
      </c>
    </row>
    <row r="1320" spans="1:18">
      <c r="A1320" s="57">
        <v>111</v>
      </c>
      <c r="B1320" s="58">
        <v>45274.999652777798</v>
      </c>
      <c r="C1320" s="57" t="s">
        <v>1555</v>
      </c>
      <c r="D1320" s="57" t="s">
        <v>1556</v>
      </c>
      <c r="E1320" s="62" t="s">
        <v>2827</v>
      </c>
      <c r="F1320" s="57" t="s">
        <v>1557</v>
      </c>
      <c r="G1320" s="57" t="s">
        <v>1558</v>
      </c>
      <c r="H1320" s="57" t="s">
        <v>1559</v>
      </c>
      <c r="I1320" s="57" t="s">
        <v>776</v>
      </c>
      <c r="J1320" s="57" t="s">
        <v>1571</v>
      </c>
      <c r="K1320" s="61" t="s">
        <v>1572</v>
      </c>
      <c r="L1320" s="57" t="s">
        <v>1042</v>
      </c>
      <c r="M1320" s="61" t="s">
        <v>1357</v>
      </c>
      <c r="N1320" s="82" t="s">
        <v>2771</v>
      </c>
      <c r="O1320" s="57" t="str">
        <f>IF(ISERROR(VLOOKUP(K1320, 'Catálogo VRAI'!A$1:A$1000,1, FALSE)),"No","Sí")</f>
        <v>No</v>
      </c>
      <c r="P1320" s="57" t="s">
        <v>56</v>
      </c>
      <c r="Q1320" s="90" t="s">
        <v>1355</v>
      </c>
      <c r="R1320" s="88">
        <v>5</v>
      </c>
    </row>
    <row r="1321" spans="1:18">
      <c r="A1321" s="57">
        <v>111</v>
      </c>
      <c r="B1321" s="58">
        <v>45274.999652777798</v>
      </c>
      <c r="C1321" s="57" t="s">
        <v>1555</v>
      </c>
      <c r="D1321" s="57" t="s">
        <v>1556</v>
      </c>
      <c r="E1321" s="62" t="s">
        <v>2827</v>
      </c>
      <c r="F1321" s="57" t="s">
        <v>1557</v>
      </c>
      <c r="G1321" s="57" t="s">
        <v>1558</v>
      </c>
      <c r="H1321" s="57" t="s">
        <v>1559</v>
      </c>
      <c r="I1321" s="57" t="s">
        <v>776</v>
      </c>
      <c r="J1321" s="57" t="s">
        <v>437</v>
      </c>
      <c r="K1321" s="61" t="s">
        <v>1573</v>
      </c>
      <c r="L1321" s="57" t="s">
        <v>438</v>
      </c>
      <c r="M1321" s="61" t="s">
        <v>1357</v>
      </c>
      <c r="N1321" s="82" t="s">
        <v>2770</v>
      </c>
      <c r="O1321" s="57" t="str">
        <f>IF(ISERROR(VLOOKUP(K1321, 'Catálogo VRAI'!A$1:A$1000,1, FALSE)),"No","Sí")</f>
        <v>No</v>
      </c>
      <c r="P1321" s="57" t="s">
        <v>56</v>
      </c>
      <c r="Q1321" s="90" t="s">
        <v>1355</v>
      </c>
      <c r="R1321" s="88">
        <v>6</v>
      </c>
    </row>
    <row r="1322" spans="1:18">
      <c r="A1322" s="57">
        <v>111</v>
      </c>
      <c r="B1322" s="58">
        <v>45274.999652777798</v>
      </c>
      <c r="C1322" s="57" t="s">
        <v>1555</v>
      </c>
      <c r="D1322" s="57" t="s">
        <v>1556</v>
      </c>
      <c r="E1322" s="62" t="s">
        <v>2827</v>
      </c>
      <c r="F1322" s="57" t="s">
        <v>1557</v>
      </c>
      <c r="G1322" s="57" t="s">
        <v>1558</v>
      </c>
      <c r="H1322" s="57" t="s">
        <v>1559</v>
      </c>
      <c r="I1322" s="57" t="s">
        <v>728</v>
      </c>
      <c r="J1322" s="57" t="s">
        <v>1574</v>
      </c>
      <c r="K1322" s="61" t="s">
        <v>1575</v>
      </c>
      <c r="L1322" s="57" t="s">
        <v>1576</v>
      </c>
      <c r="M1322" s="61" t="s">
        <v>1357</v>
      </c>
      <c r="N1322" s="82" t="s">
        <v>56</v>
      </c>
      <c r="O1322" s="57" t="str">
        <f>IF(ISERROR(VLOOKUP(K1322, 'Catálogo VRAI'!A$1:A$1000,1, FALSE)),"No","Sí")</f>
        <v>No</v>
      </c>
      <c r="P1322" s="57" t="s">
        <v>56</v>
      </c>
      <c r="Q1322" s="90" t="s">
        <v>1355</v>
      </c>
      <c r="R1322" s="88">
        <v>7</v>
      </c>
    </row>
    <row r="1323" spans="1:18">
      <c r="A1323" s="57">
        <v>112</v>
      </c>
      <c r="B1323" s="58">
        <v>45275.028935185197</v>
      </c>
      <c r="C1323" s="57" t="s">
        <v>1577</v>
      </c>
      <c r="D1323" s="57" t="s">
        <v>1578</v>
      </c>
      <c r="E1323" s="60" t="s">
        <v>2828</v>
      </c>
      <c r="F1323" s="57" t="s">
        <v>1579</v>
      </c>
      <c r="G1323" s="57" t="s">
        <v>43</v>
      </c>
      <c r="H1323" s="57" t="s">
        <v>505</v>
      </c>
      <c r="I1323" s="57" t="s">
        <v>715</v>
      </c>
      <c r="J1323" s="57" t="s">
        <v>104</v>
      </c>
      <c r="K1323" s="61" t="s">
        <v>1530</v>
      </c>
      <c r="L1323" s="57" t="s">
        <v>105</v>
      </c>
      <c r="M1323" s="61" t="s">
        <v>1357</v>
      </c>
      <c r="N1323" s="82" t="s">
        <v>47</v>
      </c>
      <c r="O1323" s="57" t="str">
        <f>IF(ISERROR(VLOOKUP(K1323, 'Catálogo VRAI'!A$1:A$1000,1, FALSE)),"No","Sí")</f>
        <v>No</v>
      </c>
      <c r="P1323" s="57" t="s">
        <v>47</v>
      </c>
      <c r="Q1323" s="89" t="s">
        <v>1580</v>
      </c>
      <c r="R1323" s="88">
        <v>1</v>
      </c>
    </row>
    <row r="1324" spans="1:18">
      <c r="A1324" s="57">
        <v>112</v>
      </c>
      <c r="B1324" s="58">
        <v>45275.028935185197</v>
      </c>
      <c r="C1324" s="57" t="s">
        <v>1577</v>
      </c>
      <c r="D1324" s="57" t="s">
        <v>1578</v>
      </c>
      <c r="E1324" s="60" t="s">
        <v>2828</v>
      </c>
      <c r="F1324" s="57" t="s">
        <v>1579</v>
      </c>
      <c r="G1324" s="57" t="s">
        <v>43</v>
      </c>
      <c r="H1324" s="57" t="s">
        <v>505</v>
      </c>
      <c r="I1324" s="57" t="s">
        <v>178</v>
      </c>
      <c r="J1324" s="57" t="s">
        <v>869</v>
      </c>
      <c r="K1324" s="61" t="s">
        <v>1532</v>
      </c>
      <c r="L1324" s="61" t="s">
        <v>870</v>
      </c>
      <c r="M1324" s="61" t="s">
        <v>1357</v>
      </c>
      <c r="N1324" s="82" t="s">
        <v>56</v>
      </c>
      <c r="O1324" s="57" t="str">
        <f>IF(ISERROR(VLOOKUP(K1324, 'Catálogo VRAI'!A$1:A$1000,1, FALSE)),"No","Sí")</f>
        <v>No</v>
      </c>
      <c r="P1324" s="57" t="s">
        <v>47</v>
      </c>
      <c r="Q1324" s="89" t="s">
        <v>1580</v>
      </c>
      <c r="R1324" s="88">
        <v>2</v>
      </c>
    </row>
    <row r="1325" spans="1:18">
      <c r="A1325" s="57">
        <v>112</v>
      </c>
      <c r="B1325" s="58">
        <v>45275.028935185197</v>
      </c>
      <c r="C1325" s="57" t="s">
        <v>1577</v>
      </c>
      <c r="D1325" s="57" t="s">
        <v>1578</v>
      </c>
      <c r="E1325" s="60" t="s">
        <v>2828</v>
      </c>
      <c r="F1325" s="57" t="s">
        <v>1579</v>
      </c>
      <c r="G1325" s="57" t="s">
        <v>43</v>
      </c>
      <c r="H1325" s="57" t="s">
        <v>505</v>
      </c>
      <c r="I1325" s="57" t="s">
        <v>178</v>
      </c>
      <c r="J1325" s="57" t="s">
        <v>1581</v>
      </c>
      <c r="K1325" s="61" t="s">
        <v>1533</v>
      </c>
      <c r="L1325" s="57" t="s">
        <v>146</v>
      </c>
      <c r="M1325" s="61" t="s">
        <v>1357</v>
      </c>
      <c r="N1325" s="82" t="s">
        <v>47</v>
      </c>
      <c r="O1325" s="57" t="str">
        <f>IF(ISERROR(VLOOKUP(K1325, 'Catálogo VRAI'!A$1:A$1000,1, FALSE)),"No","Sí")</f>
        <v>No</v>
      </c>
      <c r="P1325" s="57" t="s">
        <v>56</v>
      </c>
      <c r="Q1325" s="89" t="s">
        <v>1580</v>
      </c>
      <c r="R1325" s="88">
        <v>3</v>
      </c>
    </row>
    <row r="1326" spans="1:18">
      <c r="A1326" s="57">
        <v>112</v>
      </c>
      <c r="B1326" s="58">
        <v>45275.028935185197</v>
      </c>
      <c r="C1326" s="57" t="s">
        <v>1577</v>
      </c>
      <c r="D1326" s="57" t="s">
        <v>1578</v>
      </c>
      <c r="E1326" s="60" t="s">
        <v>2828</v>
      </c>
      <c r="F1326" s="57" t="s">
        <v>1579</v>
      </c>
      <c r="G1326" s="57" t="s">
        <v>43</v>
      </c>
      <c r="H1326" s="57" t="s">
        <v>505</v>
      </c>
      <c r="I1326" s="57" t="s">
        <v>178</v>
      </c>
      <c r="J1326" s="57" t="s">
        <v>142</v>
      </c>
      <c r="K1326" s="61" t="s">
        <v>1494</v>
      </c>
      <c r="L1326" s="57" t="s">
        <v>51</v>
      </c>
      <c r="M1326" s="61" t="s">
        <v>1357</v>
      </c>
      <c r="N1326" s="82" t="s">
        <v>56</v>
      </c>
      <c r="O1326" s="57" t="str">
        <f>IF(ISERROR(VLOOKUP(K1326, 'Catálogo VRAI'!A$1:A$1000,1, FALSE)),"No","Sí")</f>
        <v>No</v>
      </c>
      <c r="P1326" s="57" t="s">
        <v>47</v>
      </c>
      <c r="Q1326" s="89" t="s">
        <v>1580</v>
      </c>
      <c r="R1326" s="88">
        <v>4</v>
      </c>
    </row>
    <row r="1327" spans="1:18">
      <c r="A1327" s="57">
        <v>112</v>
      </c>
      <c r="B1327" s="58">
        <v>45275.028935185197</v>
      </c>
      <c r="C1327" s="57" t="s">
        <v>1577</v>
      </c>
      <c r="D1327" s="57" t="s">
        <v>1578</v>
      </c>
      <c r="E1327" s="60" t="s">
        <v>2828</v>
      </c>
      <c r="F1327" s="57" t="s">
        <v>1579</v>
      </c>
      <c r="G1327" s="57" t="s">
        <v>43</v>
      </c>
      <c r="H1327" s="57" t="s">
        <v>505</v>
      </c>
      <c r="I1327" s="57" t="s">
        <v>178</v>
      </c>
      <c r="J1327" s="57" t="s">
        <v>54</v>
      </c>
      <c r="K1327" s="61" t="s">
        <v>1582</v>
      </c>
      <c r="L1327" s="57" t="s">
        <v>55</v>
      </c>
      <c r="M1327" s="61" t="s">
        <v>1357</v>
      </c>
      <c r="N1327" s="82" t="s">
        <v>47</v>
      </c>
      <c r="O1327" s="57" t="str">
        <f>IF(ISERROR(VLOOKUP(K1327, 'Catálogo VRAI'!A$1:A$1000,1, FALSE)),"No","Sí")</f>
        <v>No</v>
      </c>
      <c r="P1327" s="57" t="s">
        <v>47</v>
      </c>
      <c r="Q1327" s="89" t="s">
        <v>1580</v>
      </c>
      <c r="R1327" s="88">
        <v>5</v>
      </c>
    </row>
    <row r="1328" spans="1:18">
      <c r="A1328" s="57">
        <v>113</v>
      </c>
      <c r="B1328" s="58">
        <v>45275.028946759303</v>
      </c>
      <c r="C1328" s="57" t="s">
        <v>1583</v>
      </c>
      <c r="D1328" s="57" t="s">
        <v>1584</v>
      </c>
      <c r="E1328" s="60" t="s">
        <v>2829</v>
      </c>
      <c r="F1328" s="57" t="s">
        <v>1585</v>
      </c>
      <c r="G1328" s="57" t="s">
        <v>43</v>
      </c>
      <c r="H1328" s="57" t="s">
        <v>505</v>
      </c>
      <c r="I1328" s="57" t="s">
        <v>864</v>
      </c>
      <c r="J1328" s="57" t="s">
        <v>1534</v>
      </c>
      <c r="K1328" s="54">
        <v>30131</v>
      </c>
      <c r="L1328" s="54" t="s">
        <v>2824</v>
      </c>
      <c r="M1328" s="61" t="s">
        <v>1357</v>
      </c>
      <c r="N1328" s="82" t="s">
        <v>2770</v>
      </c>
      <c r="O1328" s="57" t="str">
        <f>IF(ISERROR(VLOOKUP(K1328, 'Catálogo VRAI'!A$1:A$1000,1, FALSE)),"No","Sí")</f>
        <v>No</v>
      </c>
      <c r="P1328" s="57" t="s">
        <v>47</v>
      </c>
      <c r="Q1328" s="90" t="s">
        <v>1586</v>
      </c>
      <c r="R1328" s="88">
        <v>1</v>
      </c>
    </row>
    <row r="1329" spans="1:198">
      <c r="A1329" s="57">
        <v>113</v>
      </c>
      <c r="B1329" s="58">
        <v>45275.028946759303</v>
      </c>
      <c r="C1329" s="57" t="s">
        <v>1583</v>
      </c>
      <c r="D1329" s="57" t="s">
        <v>1584</v>
      </c>
      <c r="E1329" s="60" t="s">
        <v>2829</v>
      </c>
      <c r="F1329" s="57" t="s">
        <v>1585</v>
      </c>
      <c r="G1329" s="57" t="s">
        <v>43</v>
      </c>
      <c r="H1329" s="57" t="s">
        <v>505</v>
      </c>
      <c r="I1329" s="57" t="s">
        <v>178</v>
      </c>
      <c r="J1329" s="57" t="s">
        <v>1276</v>
      </c>
      <c r="K1329" s="61" t="s">
        <v>1582</v>
      </c>
      <c r="L1329" s="57" t="s">
        <v>55</v>
      </c>
      <c r="M1329" s="61" t="s">
        <v>1357</v>
      </c>
      <c r="N1329" s="82" t="s">
        <v>47</v>
      </c>
      <c r="O1329" s="57" t="str">
        <f>IF(ISERROR(VLOOKUP(K1329, 'Catálogo VRAI'!A$1:A$1000,1, FALSE)),"No","Sí")</f>
        <v>No</v>
      </c>
      <c r="P1329" s="57" t="s">
        <v>47</v>
      </c>
      <c r="Q1329" s="90" t="s">
        <v>1586</v>
      </c>
      <c r="R1329" s="88">
        <v>2</v>
      </c>
    </row>
    <row r="1330" spans="1:198">
      <c r="A1330" s="57">
        <v>113</v>
      </c>
      <c r="B1330" s="58">
        <v>45275.028946759303</v>
      </c>
      <c r="C1330" s="57" t="s">
        <v>1583</v>
      </c>
      <c r="D1330" s="57" t="s">
        <v>1584</v>
      </c>
      <c r="E1330" s="60" t="s">
        <v>2829</v>
      </c>
      <c r="F1330" s="57" t="s">
        <v>1585</v>
      </c>
      <c r="G1330" s="57" t="s">
        <v>43</v>
      </c>
      <c r="H1330" s="57" t="s">
        <v>505</v>
      </c>
      <c r="I1330" s="57" t="s">
        <v>776</v>
      </c>
      <c r="J1330" s="57" t="s">
        <v>689</v>
      </c>
      <c r="K1330" s="61" t="s">
        <v>1587</v>
      </c>
      <c r="L1330" s="57" t="s">
        <v>469</v>
      </c>
      <c r="M1330" s="61" t="s">
        <v>1357</v>
      </c>
      <c r="N1330" s="82" t="s">
        <v>56</v>
      </c>
      <c r="O1330" s="57" t="str">
        <f>IF(ISERROR(VLOOKUP(K1330, 'Catálogo VRAI'!A$1:A$1000,1, FALSE)),"No","Sí")</f>
        <v>No</v>
      </c>
      <c r="P1330" s="57" t="s">
        <v>47</v>
      </c>
      <c r="Q1330" s="90" t="s">
        <v>1586</v>
      </c>
      <c r="R1330" s="88">
        <v>3</v>
      </c>
    </row>
    <row r="1331" spans="1:198">
      <c r="A1331" s="57">
        <v>113</v>
      </c>
      <c r="B1331" s="58">
        <v>45275.028946759303</v>
      </c>
      <c r="C1331" s="57" t="s">
        <v>1583</v>
      </c>
      <c r="D1331" s="57" t="s">
        <v>1584</v>
      </c>
      <c r="E1331" s="60" t="s">
        <v>2829</v>
      </c>
      <c r="F1331" s="57" t="s">
        <v>1585</v>
      </c>
      <c r="G1331" s="57" t="s">
        <v>43</v>
      </c>
      <c r="H1331" s="57" t="s">
        <v>505</v>
      </c>
      <c r="I1331" s="57" t="s">
        <v>541</v>
      </c>
      <c r="J1331" s="57" t="s">
        <v>1164</v>
      </c>
      <c r="K1331" s="61" t="s">
        <v>1588</v>
      </c>
      <c r="L1331" s="57" t="s">
        <v>1165</v>
      </c>
      <c r="M1331" s="61" t="s">
        <v>1357</v>
      </c>
      <c r="N1331" s="82" t="s">
        <v>2767</v>
      </c>
      <c r="O1331" s="57" t="str">
        <f>IF(ISERROR(VLOOKUP(K1331, 'Catálogo VRAI'!A$1:A$1000,1, FALSE)),"No","Sí")</f>
        <v>No</v>
      </c>
      <c r="P1331" s="57" t="s">
        <v>47</v>
      </c>
      <c r="Q1331" s="90" t="s">
        <v>1586</v>
      </c>
      <c r="R1331" s="88">
        <v>4</v>
      </c>
    </row>
    <row r="1332" spans="1:198">
      <c r="A1332" s="57">
        <v>113</v>
      </c>
      <c r="B1332" s="58">
        <v>45275.028946759303</v>
      </c>
      <c r="C1332" s="57" t="s">
        <v>1583</v>
      </c>
      <c r="D1332" s="57" t="s">
        <v>1584</v>
      </c>
      <c r="E1332" s="60" t="s">
        <v>2829</v>
      </c>
      <c r="F1332" s="57" t="s">
        <v>1585</v>
      </c>
      <c r="G1332" s="57" t="s">
        <v>43</v>
      </c>
      <c r="H1332" s="57" t="s">
        <v>505</v>
      </c>
      <c r="I1332" s="57" t="s">
        <v>178</v>
      </c>
      <c r="J1332" s="57" t="s">
        <v>142</v>
      </c>
      <c r="K1332" s="61" t="s">
        <v>1480</v>
      </c>
      <c r="L1332" s="57" t="s">
        <v>51</v>
      </c>
      <c r="M1332" s="61" t="s">
        <v>1380</v>
      </c>
      <c r="N1332" s="82" t="s">
        <v>56</v>
      </c>
      <c r="O1332" s="57" t="str">
        <f>IF(ISERROR(VLOOKUP(K1332, 'Catálogo VRAI'!A$1:A$1000,1, FALSE)),"No","Sí")</f>
        <v>No</v>
      </c>
      <c r="P1332" s="57" t="s">
        <v>56</v>
      </c>
      <c r="Q1332" s="90" t="s">
        <v>1586</v>
      </c>
      <c r="R1332" s="88">
        <v>5</v>
      </c>
    </row>
    <row r="1333" spans="1:198" s="69" customFormat="1">
      <c r="A1333" s="65">
        <v>114</v>
      </c>
      <c r="B1333" s="66">
        <v>45275.040601851797</v>
      </c>
      <c r="C1333" s="65" t="s">
        <v>1589</v>
      </c>
      <c r="D1333" s="107" t="s">
        <v>1590</v>
      </c>
      <c r="E1333" s="67" t="s">
        <v>2830</v>
      </c>
      <c r="F1333" s="65" t="s">
        <v>1591</v>
      </c>
      <c r="G1333" s="65" t="s">
        <v>43</v>
      </c>
      <c r="H1333" s="65" t="s">
        <v>505</v>
      </c>
      <c r="I1333" s="65" t="s">
        <v>541</v>
      </c>
      <c r="J1333" s="65" t="s">
        <v>461</v>
      </c>
      <c r="K1333" s="68" t="s">
        <v>1593</v>
      </c>
      <c r="L1333" s="65" t="s">
        <v>436</v>
      </c>
      <c r="M1333" s="68" t="s">
        <v>1377</v>
      </c>
      <c r="N1333" s="82" t="s">
        <v>2771</v>
      </c>
      <c r="O1333" s="57" t="str">
        <f>IF(ISERROR(VLOOKUP(K1333, 'Catálogo VRAI'!A$1:A$1000,1, FALSE)),"No","Sí")</f>
        <v>No</v>
      </c>
      <c r="P1333" s="65" t="s">
        <v>56</v>
      </c>
      <c r="Q1333" s="89" t="s">
        <v>1592</v>
      </c>
      <c r="R1333" s="88">
        <v>1</v>
      </c>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row>
    <row r="1334" spans="1:198" s="64" customFormat="1">
      <c r="A1334" s="152">
        <v>114</v>
      </c>
      <c r="B1334" s="154">
        <v>45275.040601851797</v>
      </c>
      <c r="C1334" s="152" t="s">
        <v>1589</v>
      </c>
      <c r="D1334" s="157" t="s">
        <v>1590</v>
      </c>
      <c r="E1334" s="159" t="s">
        <v>2830</v>
      </c>
      <c r="F1334" s="152" t="s">
        <v>1591</v>
      </c>
      <c r="G1334" s="152" t="s">
        <v>43</v>
      </c>
      <c r="H1334" s="152" t="s">
        <v>505</v>
      </c>
      <c r="I1334" s="152" t="s">
        <v>1210</v>
      </c>
      <c r="J1334" s="152" t="s">
        <v>1594</v>
      </c>
      <c r="K1334" s="175" t="s">
        <v>1595</v>
      </c>
      <c r="L1334" s="152" t="s">
        <v>1596</v>
      </c>
      <c r="M1334" s="175" t="s">
        <v>1357</v>
      </c>
      <c r="N1334" s="82" t="s">
        <v>47</v>
      </c>
      <c r="O1334" s="57" t="str">
        <f>IF(ISERROR(VLOOKUP(K1334, 'Catálogo VRAI'!A$1:A$1000,1, FALSE)),"No","Sí")</f>
        <v>No</v>
      </c>
      <c r="P1334" s="152" t="s">
        <v>47</v>
      </c>
      <c r="Q1334" s="89" t="s">
        <v>1592</v>
      </c>
      <c r="R1334" s="88">
        <v>2</v>
      </c>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row>
    <row r="1335" spans="1:198">
      <c r="A1335" s="152">
        <v>114</v>
      </c>
      <c r="B1335" s="154">
        <v>45275.040601851797</v>
      </c>
      <c r="C1335" s="152" t="s">
        <v>1589</v>
      </c>
      <c r="D1335" s="157" t="s">
        <v>1590</v>
      </c>
      <c r="E1335" s="159" t="s">
        <v>2830</v>
      </c>
      <c r="F1335" s="152" t="s">
        <v>1591</v>
      </c>
      <c r="G1335" s="152" t="s">
        <v>43</v>
      </c>
      <c r="H1335" s="152" t="s">
        <v>505</v>
      </c>
      <c r="I1335" s="152" t="s">
        <v>864</v>
      </c>
      <c r="J1335" s="152" t="s">
        <v>1597</v>
      </c>
      <c r="K1335" s="72">
        <v>30131</v>
      </c>
      <c r="L1335" s="72" t="s">
        <v>2824</v>
      </c>
      <c r="M1335" s="175" t="s">
        <v>1357</v>
      </c>
      <c r="N1335" s="82" t="s">
        <v>2770</v>
      </c>
      <c r="O1335" s="57" t="str">
        <f>IF(ISERROR(VLOOKUP(K1335, 'Catálogo VRAI'!A$1:A$1000,1, FALSE)),"No","Sí")</f>
        <v>No</v>
      </c>
      <c r="P1335" s="152" t="s">
        <v>47</v>
      </c>
      <c r="Q1335" s="89" t="s">
        <v>1592</v>
      </c>
      <c r="R1335" s="88">
        <v>3</v>
      </c>
    </row>
    <row r="1336" spans="1:198">
      <c r="A1336" s="152">
        <v>114</v>
      </c>
      <c r="B1336" s="154">
        <v>45275.040601851797</v>
      </c>
      <c r="C1336" s="152" t="s">
        <v>1589</v>
      </c>
      <c r="D1336" s="157" t="s">
        <v>1590</v>
      </c>
      <c r="E1336" s="159" t="s">
        <v>2830</v>
      </c>
      <c r="F1336" s="152" t="s">
        <v>1591</v>
      </c>
      <c r="G1336" s="152" t="s">
        <v>43</v>
      </c>
      <c r="H1336" s="152" t="s">
        <v>505</v>
      </c>
      <c r="I1336" s="152" t="s">
        <v>541</v>
      </c>
      <c r="J1336" s="152" t="s">
        <v>461</v>
      </c>
      <c r="K1336" s="175" t="s">
        <v>1521</v>
      </c>
      <c r="L1336" s="152" t="s">
        <v>436</v>
      </c>
      <c r="M1336" s="175" t="s">
        <v>1357</v>
      </c>
      <c r="N1336" s="82" t="s">
        <v>2771</v>
      </c>
      <c r="O1336" s="57" t="str">
        <f>IF(ISERROR(VLOOKUP(K1336, 'Catálogo VRAI'!A$1:A$1000,1, FALSE)),"No","Sí")</f>
        <v>No</v>
      </c>
      <c r="P1336" s="152" t="s">
        <v>56</v>
      </c>
      <c r="Q1336" s="89" t="s">
        <v>1592</v>
      </c>
      <c r="R1336" s="88">
        <v>4</v>
      </c>
    </row>
    <row r="1337" spans="1:198">
      <c r="A1337" s="152">
        <v>114</v>
      </c>
      <c r="B1337" s="154">
        <v>45275.040601851797</v>
      </c>
      <c r="C1337" s="152" t="s">
        <v>1589</v>
      </c>
      <c r="D1337" s="157" t="s">
        <v>1590</v>
      </c>
      <c r="E1337" s="159" t="s">
        <v>2830</v>
      </c>
      <c r="F1337" s="152" t="s">
        <v>1591</v>
      </c>
      <c r="G1337" s="152" t="s">
        <v>43</v>
      </c>
      <c r="H1337" s="152" t="s">
        <v>505</v>
      </c>
      <c r="I1337" s="152" t="s">
        <v>541</v>
      </c>
      <c r="J1337" s="152" t="s">
        <v>1598</v>
      </c>
      <c r="K1337" s="175" t="s">
        <v>1432</v>
      </c>
      <c r="L1337" s="152" t="s">
        <v>46</v>
      </c>
      <c r="M1337" s="175" t="s">
        <v>1357</v>
      </c>
      <c r="N1337" s="82" t="s">
        <v>2767</v>
      </c>
      <c r="O1337" s="57" t="str">
        <f>IF(ISERROR(VLOOKUP(K1337, 'Catálogo VRAI'!A$1:A$1000,1, FALSE)),"No","Sí")</f>
        <v>No</v>
      </c>
      <c r="P1337" s="152" t="s">
        <v>56</v>
      </c>
      <c r="Q1337" s="89" t="s">
        <v>1592</v>
      </c>
      <c r="R1337" s="88">
        <v>5</v>
      </c>
    </row>
    <row r="1338" spans="1:198">
      <c r="A1338" s="152">
        <v>114</v>
      </c>
      <c r="B1338" s="154">
        <v>45275.040601851797</v>
      </c>
      <c r="C1338" s="152" t="s">
        <v>1589</v>
      </c>
      <c r="D1338" s="157" t="s">
        <v>1590</v>
      </c>
      <c r="E1338" s="159" t="s">
        <v>2830</v>
      </c>
      <c r="F1338" s="152" t="s">
        <v>1591</v>
      </c>
      <c r="G1338" s="152" t="s">
        <v>43</v>
      </c>
      <c r="H1338" s="152" t="s">
        <v>505</v>
      </c>
      <c r="I1338" s="152" t="s">
        <v>178</v>
      </c>
      <c r="J1338" s="152" t="s">
        <v>1599</v>
      </c>
      <c r="K1338" s="175" t="s">
        <v>1533</v>
      </c>
      <c r="L1338" s="152" t="s">
        <v>146</v>
      </c>
      <c r="M1338" s="175" t="s">
        <v>1357</v>
      </c>
      <c r="N1338" s="82" t="s">
        <v>47</v>
      </c>
      <c r="O1338" s="57" t="str">
        <f>IF(ISERROR(VLOOKUP(K1338, 'Catálogo VRAI'!A$1:A$1000,1, FALSE)),"No","Sí")</f>
        <v>No</v>
      </c>
      <c r="P1338" s="152" t="s">
        <v>56</v>
      </c>
      <c r="Q1338" s="89" t="s">
        <v>1592</v>
      </c>
      <c r="R1338" s="88">
        <v>6</v>
      </c>
    </row>
    <row r="1339" spans="1:198">
      <c r="A1339" s="152">
        <v>114</v>
      </c>
      <c r="B1339" s="154">
        <v>45275.040601851797</v>
      </c>
      <c r="C1339" s="152" t="s">
        <v>1589</v>
      </c>
      <c r="D1339" s="157" t="s">
        <v>1590</v>
      </c>
      <c r="E1339" s="159" t="s">
        <v>2830</v>
      </c>
      <c r="F1339" s="152" t="s">
        <v>1591</v>
      </c>
      <c r="G1339" s="152" t="s">
        <v>43</v>
      </c>
      <c r="H1339" s="152" t="s">
        <v>505</v>
      </c>
      <c r="I1339" s="152" t="s">
        <v>541</v>
      </c>
      <c r="J1339" s="152" t="s">
        <v>1600</v>
      </c>
      <c r="K1339" s="175" t="s">
        <v>1601</v>
      </c>
      <c r="L1339" s="152" t="s">
        <v>1602</v>
      </c>
      <c r="M1339" s="175" t="s">
        <v>1357</v>
      </c>
      <c r="N1339" s="82" t="s">
        <v>2770</v>
      </c>
      <c r="O1339" s="57" t="str">
        <f>IF(ISERROR(VLOOKUP(K1339, 'Catálogo VRAI'!A$1:A$1000,1, FALSE)),"No","Sí")</f>
        <v>No</v>
      </c>
      <c r="P1339" s="152" t="s">
        <v>56</v>
      </c>
      <c r="Q1339" s="89" t="s">
        <v>1592</v>
      </c>
      <c r="R1339" s="88">
        <v>7</v>
      </c>
    </row>
    <row r="1340" spans="1:198">
      <c r="A1340" s="152">
        <v>115</v>
      </c>
      <c r="B1340" s="154">
        <v>45275.055324074099</v>
      </c>
      <c r="C1340" s="152" t="s">
        <v>1603</v>
      </c>
      <c r="D1340" s="157" t="s">
        <v>1604</v>
      </c>
      <c r="E1340" s="159" t="s">
        <v>2831</v>
      </c>
      <c r="F1340" s="152" t="s">
        <v>1605</v>
      </c>
      <c r="G1340" s="152" t="s">
        <v>130</v>
      </c>
      <c r="H1340" s="152" t="s">
        <v>1606</v>
      </c>
      <c r="I1340" s="152" t="s">
        <v>716</v>
      </c>
      <c r="J1340" s="152" t="s">
        <v>132</v>
      </c>
      <c r="K1340" s="175" t="s">
        <v>1608</v>
      </c>
      <c r="L1340" s="152" t="s">
        <v>133</v>
      </c>
      <c r="M1340" s="175" t="s">
        <v>1377</v>
      </c>
      <c r="N1340" s="82" t="s">
        <v>47</v>
      </c>
      <c r="O1340" s="57" t="str">
        <f>IF(ISERROR(VLOOKUP(K1340, 'Catálogo VRAI'!A$1:A$1000,1, FALSE)),"No","Sí")</f>
        <v>No</v>
      </c>
      <c r="P1340" s="152" t="s">
        <v>47</v>
      </c>
      <c r="Q1340" s="89" t="s">
        <v>1607</v>
      </c>
      <c r="R1340" s="88">
        <v>1</v>
      </c>
    </row>
    <row r="1341" spans="1:198">
      <c r="A1341" s="152">
        <v>115</v>
      </c>
      <c r="B1341" s="154">
        <v>45275.055324074099</v>
      </c>
      <c r="C1341" s="152" t="s">
        <v>1603</v>
      </c>
      <c r="D1341" s="157" t="s">
        <v>1604</v>
      </c>
      <c r="E1341" s="159" t="s">
        <v>2831</v>
      </c>
      <c r="F1341" s="152" t="s">
        <v>1605</v>
      </c>
      <c r="G1341" s="152" t="s">
        <v>130</v>
      </c>
      <c r="H1341" s="152" t="s">
        <v>1606</v>
      </c>
      <c r="I1341" s="152" t="s">
        <v>716</v>
      </c>
      <c r="J1341" s="152" t="s">
        <v>1610</v>
      </c>
      <c r="K1341" s="175" t="s">
        <v>1611</v>
      </c>
      <c r="L1341" s="152" t="s">
        <v>1612</v>
      </c>
      <c r="M1341" s="175" t="s">
        <v>1377</v>
      </c>
      <c r="N1341" s="82" t="s">
        <v>47</v>
      </c>
      <c r="O1341" s="57" t="str">
        <f>IF(ISERROR(VLOOKUP(K1341, 'Catálogo VRAI'!A$1:A$1000,1, FALSE)),"No","Sí")</f>
        <v>No</v>
      </c>
      <c r="P1341" s="152" t="s">
        <v>47</v>
      </c>
      <c r="Q1341" s="89" t="s">
        <v>1607</v>
      </c>
      <c r="R1341" s="88">
        <v>2</v>
      </c>
    </row>
    <row r="1342" spans="1:198">
      <c r="A1342" s="152">
        <v>115</v>
      </c>
      <c r="B1342" s="154">
        <v>45275.055324074099</v>
      </c>
      <c r="C1342" s="152" t="s">
        <v>1603</v>
      </c>
      <c r="D1342" s="157" t="s">
        <v>1604</v>
      </c>
      <c r="E1342" s="159" t="s">
        <v>2831</v>
      </c>
      <c r="F1342" s="152" t="s">
        <v>1605</v>
      </c>
      <c r="G1342" s="152" t="s">
        <v>130</v>
      </c>
      <c r="H1342" s="152" t="s">
        <v>1606</v>
      </c>
      <c r="I1342" s="152" t="s">
        <v>716</v>
      </c>
      <c r="J1342" s="152" t="s">
        <v>966</v>
      </c>
      <c r="K1342" s="152" t="s">
        <v>1613</v>
      </c>
      <c r="L1342" s="152" t="s">
        <v>554</v>
      </c>
      <c r="M1342" s="175" t="s">
        <v>1357</v>
      </c>
      <c r="N1342" s="82" t="s">
        <v>47</v>
      </c>
      <c r="O1342" s="57" t="str">
        <f>IF(ISERROR(VLOOKUP(K1342, 'Catálogo VRAI'!A$1:A$1000,1, FALSE)),"No","Sí")</f>
        <v>No</v>
      </c>
      <c r="P1342" s="152" t="s">
        <v>47</v>
      </c>
      <c r="Q1342" s="89" t="s">
        <v>1607</v>
      </c>
      <c r="R1342" s="88">
        <v>3</v>
      </c>
    </row>
    <row r="1343" spans="1:198">
      <c r="A1343" s="152">
        <v>115</v>
      </c>
      <c r="B1343" s="154">
        <v>45275.055324074099</v>
      </c>
      <c r="C1343" s="152" t="s">
        <v>1603</v>
      </c>
      <c r="D1343" s="157" t="s">
        <v>1604</v>
      </c>
      <c r="E1343" s="159" t="s">
        <v>2831</v>
      </c>
      <c r="F1343" s="152" t="s">
        <v>1605</v>
      </c>
      <c r="G1343" s="152" t="s">
        <v>130</v>
      </c>
      <c r="H1343" s="152" t="s">
        <v>1606</v>
      </c>
      <c r="I1343" s="152" t="s">
        <v>716</v>
      </c>
      <c r="J1343" s="152" t="s">
        <v>218</v>
      </c>
      <c r="K1343" s="175" t="s">
        <v>1614</v>
      </c>
      <c r="L1343" s="152" t="s">
        <v>219</v>
      </c>
      <c r="M1343" s="175" t="s">
        <v>1357</v>
      </c>
      <c r="N1343" s="82" t="s">
        <v>47</v>
      </c>
      <c r="O1343" s="57" t="str">
        <f>IF(ISERROR(VLOOKUP(K1343, 'Catálogo VRAI'!A$1:A$1000,1, FALSE)),"No","Sí")</f>
        <v>No</v>
      </c>
      <c r="P1343" s="152" t="s">
        <v>47</v>
      </c>
      <c r="Q1343" s="89" t="s">
        <v>1607</v>
      </c>
      <c r="R1343" s="88">
        <v>4</v>
      </c>
    </row>
    <row r="1344" spans="1:198">
      <c r="A1344" s="152">
        <v>115</v>
      </c>
      <c r="B1344" s="154">
        <v>45275.055324074099</v>
      </c>
      <c r="C1344" s="152" t="s">
        <v>1603</v>
      </c>
      <c r="D1344" s="157" t="s">
        <v>1604</v>
      </c>
      <c r="E1344" s="159" t="s">
        <v>2831</v>
      </c>
      <c r="F1344" s="152" t="s">
        <v>1605</v>
      </c>
      <c r="G1344" s="152" t="s">
        <v>130</v>
      </c>
      <c r="H1344" s="152" t="s">
        <v>1606</v>
      </c>
      <c r="I1344" s="152" t="s">
        <v>890</v>
      </c>
      <c r="J1344" s="152" t="s">
        <v>924</v>
      </c>
      <c r="K1344" s="175" t="s">
        <v>1615</v>
      </c>
      <c r="L1344" s="152" t="s">
        <v>925</v>
      </c>
      <c r="M1344" s="175" t="s">
        <v>1357</v>
      </c>
      <c r="N1344" s="82" t="s">
        <v>56</v>
      </c>
      <c r="O1344" s="57" t="str">
        <f>IF(ISERROR(VLOOKUP(K1344, 'Catálogo VRAI'!A$1:A$1000,1, FALSE)),"No","Sí")</f>
        <v>No</v>
      </c>
      <c r="P1344" s="152" t="s">
        <v>56</v>
      </c>
      <c r="Q1344" s="89" t="s">
        <v>1607</v>
      </c>
      <c r="R1344" s="88">
        <v>5</v>
      </c>
    </row>
    <row r="1345" spans="1:18">
      <c r="A1345" s="152">
        <v>115</v>
      </c>
      <c r="B1345" s="154">
        <v>45275.055324074099</v>
      </c>
      <c r="C1345" s="152" t="s">
        <v>1603</v>
      </c>
      <c r="D1345" s="157" t="s">
        <v>1604</v>
      </c>
      <c r="E1345" s="159" t="s">
        <v>2831</v>
      </c>
      <c r="F1345" s="152" t="s">
        <v>1605</v>
      </c>
      <c r="G1345" s="152" t="s">
        <v>130</v>
      </c>
      <c r="H1345" s="152" t="s">
        <v>1606</v>
      </c>
      <c r="I1345" s="152" t="s">
        <v>716</v>
      </c>
      <c r="J1345" s="152" t="s">
        <v>836</v>
      </c>
      <c r="K1345" s="152" t="s">
        <v>1616</v>
      </c>
      <c r="L1345" s="152" t="s">
        <v>1617</v>
      </c>
      <c r="M1345" s="175" t="s">
        <v>1377</v>
      </c>
      <c r="N1345" s="82" t="s">
        <v>2771</v>
      </c>
      <c r="O1345" s="57" t="str">
        <f>IF(ISERROR(VLOOKUP(K1345, 'Catálogo VRAI'!A$1:A$1000,1, FALSE)),"No","Sí")</f>
        <v>No</v>
      </c>
      <c r="P1345" s="152" t="s">
        <v>56</v>
      </c>
      <c r="Q1345" s="89" t="s">
        <v>1607</v>
      </c>
      <c r="R1345" s="88">
        <v>6</v>
      </c>
    </row>
    <row r="1346" spans="1:18">
      <c r="A1346" s="152">
        <v>115</v>
      </c>
      <c r="B1346" s="154">
        <v>45275.055324074099</v>
      </c>
      <c r="C1346" s="152" t="s">
        <v>1603</v>
      </c>
      <c r="D1346" s="157" t="s">
        <v>1604</v>
      </c>
      <c r="E1346" s="159" t="s">
        <v>2831</v>
      </c>
      <c r="F1346" s="152" t="s">
        <v>1605</v>
      </c>
      <c r="G1346" s="152" t="s">
        <v>130</v>
      </c>
      <c r="H1346" s="152" t="s">
        <v>1606</v>
      </c>
      <c r="I1346" s="152" t="s">
        <v>716</v>
      </c>
      <c r="J1346" s="152" t="s">
        <v>1618</v>
      </c>
      <c r="K1346" s="175" t="s">
        <v>1619</v>
      </c>
      <c r="L1346" s="152" t="s">
        <v>263</v>
      </c>
      <c r="M1346" s="175" t="s">
        <v>1357</v>
      </c>
      <c r="N1346" s="82" t="s">
        <v>47</v>
      </c>
      <c r="O1346" s="57" t="str">
        <f>IF(ISERROR(VLOOKUP(K1346, 'Catálogo VRAI'!A$1:A$1000,1, FALSE)),"No","Sí")</f>
        <v>No</v>
      </c>
      <c r="P1346" s="152" t="s">
        <v>56</v>
      </c>
      <c r="Q1346" s="89" t="s">
        <v>1607</v>
      </c>
      <c r="R1346" s="88">
        <v>7</v>
      </c>
    </row>
    <row r="1347" spans="1:18">
      <c r="A1347" s="152">
        <v>115</v>
      </c>
      <c r="B1347" s="154">
        <v>45275.055324074099</v>
      </c>
      <c r="C1347" s="152" t="s">
        <v>1603</v>
      </c>
      <c r="D1347" s="157" t="s">
        <v>1604</v>
      </c>
      <c r="E1347" s="159" t="s">
        <v>2831</v>
      </c>
      <c r="F1347" s="152" t="s">
        <v>1605</v>
      </c>
      <c r="G1347" s="152" t="s">
        <v>130</v>
      </c>
      <c r="H1347" s="152" t="s">
        <v>1606</v>
      </c>
      <c r="I1347" s="152" t="s">
        <v>890</v>
      </c>
      <c r="J1347" s="152" t="s">
        <v>1620</v>
      </c>
      <c r="K1347" s="175" t="s">
        <v>1621</v>
      </c>
      <c r="L1347" s="152" t="s">
        <v>1622</v>
      </c>
      <c r="M1347" s="175" t="s">
        <v>1357</v>
      </c>
      <c r="N1347" s="82" t="s">
        <v>56</v>
      </c>
      <c r="O1347" s="57" t="str">
        <f>IF(ISERROR(VLOOKUP(K1347, 'Catálogo VRAI'!A$1:A$1000,1, FALSE)),"No","Sí")</f>
        <v>No</v>
      </c>
      <c r="P1347" s="152" t="s">
        <v>56</v>
      </c>
      <c r="Q1347" s="89" t="s">
        <v>1607</v>
      </c>
      <c r="R1347" s="88">
        <v>8</v>
      </c>
    </row>
    <row r="1348" spans="1:18">
      <c r="A1348" s="152">
        <v>115</v>
      </c>
      <c r="B1348" s="154">
        <v>45275.055324074099</v>
      </c>
      <c r="C1348" s="152" t="s">
        <v>1603</v>
      </c>
      <c r="D1348" s="157" t="s">
        <v>1604</v>
      </c>
      <c r="E1348" s="159" t="s">
        <v>2831</v>
      </c>
      <c r="F1348" s="152" t="s">
        <v>1605</v>
      </c>
      <c r="G1348" s="152" t="s">
        <v>130</v>
      </c>
      <c r="H1348" s="152" t="s">
        <v>1606</v>
      </c>
      <c r="I1348" s="152" t="s">
        <v>716</v>
      </c>
      <c r="J1348" s="152" t="s">
        <v>1623</v>
      </c>
      <c r="K1348" s="175" t="s">
        <v>1624</v>
      </c>
      <c r="L1348" s="152" t="s">
        <v>1625</v>
      </c>
      <c r="M1348" s="175" t="s">
        <v>1357</v>
      </c>
      <c r="N1348" s="82" t="s">
        <v>47</v>
      </c>
      <c r="O1348" s="57" t="str">
        <f>IF(ISERROR(VLOOKUP(K1348, 'Catálogo VRAI'!A$1:A$1000,1, FALSE)),"No","Sí")</f>
        <v>No</v>
      </c>
      <c r="P1348" s="152" t="s">
        <v>47</v>
      </c>
      <c r="Q1348" s="89" t="s">
        <v>1607</v>
      </c>
      <c r="R1348" s="88">
        <v>9</v>
      </c>
    </row>
    <row r="1349" spans="1:18">
      <c r="A1349" s="152">
        <v>115</v>
      </c>
      <c r="B1349" s="154">
        <v>45275.055324074099</v>
      </c>
      <c r="C1349" s="152" t="s">
        <v>1603</v>
      </c>
      <c r="D1349" s="157" t="s">
        <v>1604</v>
      </c>
      <c r="E1349" s="159" t="s">
        <v>2831</v>
      </c>
      <c r="F1349" s="152" t="s">
        <v>1605</v>
      </c>
      <c r="G1349" s="152" t="s">
        <v>130</v>
      </c>
      <c r="H1349" s="152" t="s">
        <v>1606</v>
      </c>
      <c r="I1349" s="152" t="s">
        <v>716</v>
      </c>
      <c r="J1349" s="152" t="s">
        <v>560</v>
      </c>
      <c r="K1349" s="175" t="s">
        <v>1626</v>
      </c>
      <c r="L1349" s="152" t="s">
        <v>561</v>
      </c>
      <c r="M1349" s="175" t="s">
        <v>1357</v>
      </c>
      <c r="N1349" s="82" t="s">
        <v>47</v>
      </c>
      <c r="O1349" s="57" t="str">
        <f>IF(ISERROR(VLOOKUP(K1349, 'Catálogo VRAI'!A$1:A$1000,1, FALSE)),"No","Sí")</f>
        <v>No</v>
      </c>
      <c r="P1349" s="152" t="s">
        <v>56</v>
      </c>
      <c r="Q1349" s="89" t="s">
        <v>1607</v>
      </c>
      <c r="R1349" s="88">
        <v>10</v>
      </c>
    </row>
    <row r="1350" spans="1:18">
      <c r="A1350" s="152">
        <v>116</v>
      </c>
      <c r="B1350" s="154">
        <v>45275.056493055599</v>
      </c>
      <c r="C1350" s="152" t="s">
        <v>1627</v>
      </c>
      <c r="D1350" s="157" t="s">
        <v>1628</v>
      </c>
      <c r="E1350" s="159" t="s">
        <v>2832</v>
      </c>
      <c r="F1350" s="152" t="s">
        <v>1629</v>
      </c>
      <c r="G1350" s="152" t="s">
        <v>43</v>
      </c>
      <c r="H1350" s="152" t="s">
        <v>429</v>
      </c>
      <c r="I1350" s="152" t="s">
        <v>742</v>
      </c>
      <c r="J1350" s="152" t="s">
        <v>493</v>
      </c>
      <c r="K1350" s="175" t="s">
        <v>1478</v>
      </c>
      <c r="L1350" s="152" t="s">
        <v>494</v>
      </c>
      <c r="M1350" s="175" t="s">
        <v>1357</v>
      </c>
      <c r="N1350" s="82" t="s">
        <v>56</v>
      </c>
      <c r="O1350" s="57" t="str">
        <f>IF(ISERROR(VLOOKUP(K1350, 'Catálogo VRAI'!A$1:A$1000,1, FALSE)),"No","Sí")</f>
        <v>No</v>
      </c>
      <c r="P1350" s="152" t="s">
        <v>47</v>
      </c>
      <c r="Q1350" s="90" t="s">
        <v>1355</v>
      </c>
      <c r="R1350" s="88">
        <v>1</v>
      </c>
    </row>
    <row r="1351" spans="1:18">
      <c r="A1351" s="152">
        <v>116</v>
      </c>
      <c r="B1351" s="154">
        <v>45275.056493055599</v>
      </c>
      <c r="C1351" s="152" t="s">
        <v>1627</v>
      </c>
      <c r="D1351" s="157" t="s">
        <v>1628</v>
      </c>
      <c r="E1351" s="159" t="s">
        <v>2832</v>
      </c>
      <c r="F1351" s="152" t="s">
        <v>1629</v>
      </c>
      <c r="G1351" s="152" t="s">
        <v>43</v>
      </c>
      <c r="H1351" s="152" t="s">
        <v>429</v>
      </c>
      <c r="I1351" s="152" t="s">
        <v>178</v>
      </c>
      <c r="J1351" s="152" t="s">
        <v>1630</v>
      </c>
      <c r="K1351" s="175" t="s">
        <v>1631</v>
      </c>
      <c r="L1351" s="152" t="s">
        <v>1632</v>
      </c>
      <c r="M1351" s="175" t="s">
        <v>1357</v>
      </c>
      <c r="N1351" s="82" t="s">
        <v>47</v>
      </c>
      <c r="O1351" s="57" t="str">
        <f>IF(ISERROR(VLOOKUP(K1351, 'Catálogo VRAI'!A$1:A$1000,1, FALSE)),"No","Sí")</f>
        <v>No</v>
      </c>
      <c r="P1351" s="152" t="s">
        <v>47</v>
      </c>
      <c r="Q1351" s="90" t="s">
        <v>1355</v>
      </c>
      <c r="R1351" s="88">
        <v>2</v>
      </c>
    </row>
    <row r="1352" spans="1:18">
      <c r="A1352" s="152">
        <v>116</v>
      </c>
      <c r="B1352" s="154">
        <v>45275.056493055599</v>
      </c>
      <c r="C1352" s="152" t="s">
        <v>1627</v>
      </c>
      <c r="D1352" s="157" t="s">
        <v>1628</v>
      </c>
      <c r="E1352" s="159" t="s">
        <v>2832</v>
      </c>
      <c r="F1352" s="152" t="s">
        <v>1629</v>
      </c>
      <c r="G1352" s="152" t="s">
        <v>43</v>
      </c>
      <c r="H1352" s="152" t="s">
        <v>429</v>
      </c>
      <c r="I1352" s="152" t="s">
        <v>742</v>
      </c>
      <c r="J1352" s="152" t="s">
        <v>260</v>
      </c>
      <c r="K1352" s="175" t="s">
        <v>1633</v>
      </c>
      <c r="L1352" s="152" t="s">
        <v>261</v>
      </c>
      <c r="M1352" s="175" t="s">
        <v>1357</v>
      </c>
      <c r="N1352" s="82" t="s">
        <v>56</v>
      </c>
      <c r="O1352" s="57" t="str">
        <f>IF(ISERROR(VLOOKUP(K1352, 'Catálogo VRAI'!A$1:A$1000,1, FALSE)),"No","Sí")</f>
        <v>No</v>
      </c>
      <c r="P1352" s="152" t="s">
        <v>47</v>
      </c>
      <c r="Q1352" s="90" t="s">
        <v>1355</v>
      </c>
      <c r="R1352" s="88">
        <v>3</v>
      </c>
    </row>
    <row r="1353" spans="1:18">
      <c r="A1353" s="152">
        <v>116</v>
      </c>
      <c r="B1353" s="154">
        <v>45275.056493055599</v>
      </c>
      <c r="C1353" s="152" t="s">
        <v>1627</v>
      </c>
      <c r="D1353" s="157" t="s">
        <v>1628</v>
      </c>
      <c r="E1353" s="159" t="s">
        <v>2832</v>
      </c>
      <c r="F1353" s="152" t="s">
        <v>1629</v>
      </c>
      <c r="G1353" s="152" t="s">
        <v>43</v>
      </c>
      <c r="H1353" s="152" t="s">
        <v>429</v>
      </c>
      <c r="I1353" s="152" t="s">
        <v>727</v>
      </c>
      <c r="J1353" s="152" t="s">
        <v>162</v>
      </c>
      <c r="K1353" s="175" t="s">
        <v>1356</v>
      </c>
      <c r="L1353" s="152" t="s">
        <v>163</v>
      </c>
      <c r="M1353" s="175" t="s">
        <v>1357</v>
      </c>
      <c r="N1353" s="82" t="s">
        <v>56</v>
      </c>
      <c r="O1353" s="57" t="str">
        <f>IF(ISERROR(VLOOKUP(K1353, 'Catálogo VRAI'!A$1:A$1000,1, FALSE)),"No","Sí")</f>
        <v>No</v>
      </c>
      <c r="P1353" s="152" t="s">
        <v>47</v>
      </c>
      <c r="Q1353" s="90" t="s">
        <v>1355</v>
      </c>
      <c r="R1353" s="88">
        <v>4</v>
      </c>
    </row>
    <row r="1354" spans="1:18">
      <c r="A1354" s="152">
        <v>116</v>
      </c>
      <c r="B1354" s="154">
        <v>45275.056493055599</v>
      </c>
      <c r="C1354" s="152" t="s">
        <v>1627</v>
      </c>
      <c r="D1354" s="157" t="s">
        <v>1628</v>
      </c>
      <c r="E1354" s="159" t="s">
        <v>2832</v>
      </c>
      <c r="F1354" s="152" t="s">
        <v>1629</v>
      </c>
      <c r="G1354" s="152" t="s">
        <v>43</v>
      </c>
      <c r="H1354" s="152" t="s">
        <v>429</v>
      </c>
      <c r="I1354" s="152" t="s">
        <v>742</v>
      </c>
      <c r="J1354" s="152" t="s">
        <v>62</v>
      </c>
      <c r="K1354" s="175" t="s">
        <v>1358</v>
      </c>
      <c r="L1354" s="152" t="s">
        <v>63</v>
      </c>
      <c r="M1354" s="175" t="s">
        <v>1357</v>
      </c>
      <c r="N1354" s="82" t="s">
        <v>47</v>
      </c>
      <c r="O1354" s="57" t="str">
        <f>IF(ISERROR(VLOOKUP(K1354, 'Catálogo VRAI'!A$1:A$1000,1, FALSE)),"No","Sí")</f>
        <v>No</v>
      </c>
      <c r="P1354" s="152" t="s">
        <v>56</v>
      </c>
      <c r="Q1354" s="90" t="s">
        <v>1355</v>
      </c>
      <c r="R1354" s="88">
        <v>5</v>
      </c>
    </row>
    <row r="1355" spans="1:18">
      <c r="A1355" s="152">
        <v>117</v>
      </c>
      <c r="B1355" s="154">
        <v>45275.062662037002</v>
      </c>
      <c r="C1355" s="152" t="s">
        <v>1644</v>
      </c>
      <c r="D1355" s="157" t="s">
        <v>1645</v>
      </c>
      <c r="E1355" s="159" t="s">
        <v>2833</v>
      </c>
      <c r="F1355" s="152" t="s">
        <v>1646</v>
      </c>
      <c r="G1355" s="152" t="s">
        <v>43</v>
      </c>
      <c r="H1355" s="152" t="s">
        <v>701</v>
      </c>
      <c r="I1355" s="152" t="s">
        <v>178</v>
      </c>
      <c r="J1355" s="152" t="s">
        <v>785</v>
      </c>
      <c r="K1355" s="175" t="s">
        <v>1648</v>
      </c>
      <c r="L1355" s="152" t="s">
        <v>786</v>
      </c>
      <c r="M1355" s="175" t="s">
        <v>1357</v>
      </c>
      <c r="N1355" s="82" t="s">
        <v>56</v>
      </c>
      <c r="O1355" s="57" t="str">
        <f>IF(ISERROR(VLOOKUP(K1355, 'Catálogo VRAI'!A$1:A$1000,1, FALSE)),"No","Sí")</f>
        <v>No</v>
      </c>
      <c r="P1355" s="152" t="s">
        <v>47</v>
      </c>
      <c r="Q1355" s="89" t="s">
        <v>1647</v>
      </c>
      <c r="R1355" s="88">
        <v>1</v>
      </c>
    </row>
    <row r="1356" spans="1:18">
      <c r="A1356" s="152">
        <v>117</v>
      </c>
      <c r="B1356" s="154">
        <v>45275.062662037002</v>
      </c>
      <c r="C1356" s="152" t="s">
        <v>1644</v>
      </c>
      <c r="D1356" s="157" t="s">
        <v>1645</v>
      </c>
      <c r="E1356" s="159" t="s">
        <v>2833</v>
      </c>
      <c r="F1356" s="152" t="s">
        <v>1646</v>
      </c>
      <c r="G1356" s="152" t="s">
        <v>43</v>
      </c>
      <c r="H1356" s="152" t="s">
        <v>701</v>
      </c>
      <c r="I1356" s="152" t="s">
        <v>178</v>
      </c>
      <c r="J1356" s="152" t="s">
        <v>1649</v>
      </c>
      <c r="K1356" s="175" t="s">
        <v>1360</v>
      </c>
      <c r="L1356" s="152" t="s">
        <v>165</v>
      </c>
      <c r="M1356" s="175" t="s">
        <v>1357</v>
      </c>
      <c r="N1356" s="82" t="s">
        <v>47</v>
      </c>
      <c r="O1356" s="57" t="str">
        <f>IF(ISERROR(VLOOKUP(K1356, 'Catálogo VRAI'!A$1:A$1000,1, FALSE)),"No","Sí")</f>
        <v>No</v>
      </c>
      <c r="P1356" s="152" t="s">
        <v>47</v>
      </c>
      <c r="Q1356" s="89" t="s">
        <v>1647</v>
      </c>
      <c r="R1356" s="88">
        <v>2</v>
      </c>
    </row>
    <row r="1357" spans="1:18">
      <c r="A1357" s="152">
        <v>117</v>
      </c>
      <c r="B1357" s="154">
        <v>45275.062662037002</v>
      </c>
      <c r="C1357" s="152" t="s">
        <v>1644</v>
      </c>
      <c r="D1357" s="157" t="s">
        <v>1645</v>
      </c>
      <c r="E1357" s="159" t="s">
        <v>2833</v>
      </c>
      <c r="F1357" s="152" t="s">
        <v>1646</v>
      </c>
      <c r="G1357" s="152" t="s">
        <v>43</v>
      </c>
      <c r="H1357" s="152" t="s">
        <v>701</v>
      </c>
      <c r="I1357" s="152" t="s">
        <v>178</v>
      </c>
      <c r="J1357" s="152" t="s">
        <v>1650</v>
      </c>
      <c r="K1357" s="175" t="s">
        <v>1651</v>
      </c>
      <c r="L1357" s="152" t="s">
        <v>1652</v>
      </c>
      <c r="M1357" s="175" t="s">
        <v>1357</v>
      </c>
      <c r="N1357" s="82" t="s">
        <v>2770</v>
      </c>
      <c r="O1357" s="57" t="str">
        <f>IF(ISERROR(VLOOKUP(K1357, 'Catálogo VRAI'!A$1:A$1000,1, FALSE)),"No","Sí")</f>
        <v>No</v>
      </c>
      <c r="P1357" s="152" t="s">
        <v>47</v>
      </c>
      <c r="Q1357" s="89" t="s">
        <v>1647</v>
      </c>
      <c r="R1357" s="88">
        <v>3</v>
      </c>
    </row>
    <row r="1358" spans="1:18">
      <c r="A1358" s="152">
        <v>117</v>
      </c>
      <c r="B1358" s="154">
        <v>45275.062662037002</v>
      </c>
      <c r="C1358" s="152" t="s">
        <v>1644</v>
      </c>
      <c r="D1358" s="157" t="s">
        <v>1645</v>
      </c>
      <c r="E1358" s="159" t="s">
        <v>2833</v>
      </c>
      <c r="F1358" s="152" t="s">
        <v>1646</v>
      </c>
      <c r="G1358" s="152" t="s">
        <v>43</v>
      </c>
      <c r="H1358" s="152" t="s">
        <v>701</v>
      </c>
      <c r="I1358" s="152" t="s">
        <v>178</v>
      </c>
      <c r="J1358" s="152" t="s">
        <v>1653</v>
      </c>
      <c r="K1358" s="175" t="s">
        <v>1654</v>
      </c>
      <c r="L1358" s="152" t="s">
        <v>51</v>
      </c>
      <c r="M1358" s="175" t="s">
        <v>1377</v>
      </c>
      <c r="N1358" s="82" t="s">
        <v>56</v>
      </c>
      <c r="O1358" s="57" t="str">
        <f>IF(ISERROR(VLOOKUP(K1358, 'Catálogo VRAI'!A$1:A$1000,1, FALSE)),"No","Sí")</f>
        <v>No</v>
      </c>
      <c r="P1358" s="152" t="s">
        <v>47</v>
      </c>
      <c r="Q1358" s="89" t="s">
        <v>1647</v>
      </c>
      <c r="R1358" s="88">
        <v>4</v>
      </c>
    </row>
    <row r="1359" spans="1:18">
      <c r="A1359" s="152">
        <v>117</v>
      </c>
      <c r="B1359" s="154">
        <v>45275.062662037002</v>
      </c>
      <c r="C1359" s="152" t="s">
        <v>1644</v>
      </c>
      <c r="D1359" s="157" t="s">
        <v>1645</v>
      </c>
      <c r="E1359" s="159" t="s">
        <v>2833</v>
      </c>
      <c r="F1359" s="152" t="s">
        <v>1646</v>
      </c>
      <c r="G1359" s="152" t="s">
        <v>43</v>
      </c>
      <c r="H1359" s="152" t="s">
        <v>701</v>
      </c>
      <c r="I1359" s="152" t="s">
        <v>178</v>
      </c>
      <c r="J1359" s="152" t="s">
        <v>1655</v>
      </c>
      <c r="K1359" s="175" t="s">
        <v>1656</v>
      </c>
      <c r="L1359" s="152" t="s">
        <v>1205</v>
      </c>
      <c r="M1359" s="175" t="s">
        <v>1357</v>
      </c>
      <c r="N1359" s="82" t="s">
        <v>47</v>
      </c>
      <c r="O1359" s="57" t="str">
        <f>IF(ISERROR(VLOOKUP(K1359, 'Catálogo VRAI'!A$1:A$1000,1, FALSE)),"No","Sí")</f>
        <v>No</v>
      </c>
      <c r="P1359" s="152" t="s">
        <v>56</v>
      </c>
      <c r="Q1359" s="89" t="s">
        <v>1647</v>
      </c>
      <c r="R1359" s="88">
        <v>5</v>
      </c>
    </row>
    <row r="1360" spans="1:18">
      <c r="A1360" s="152">
        <v>118</v>
      </c>
      <c r="B1360" s="154">
        <v>45275.069988425901</v>
      </c>
      <c r="C1360" s="152" t="s">
        <v>1657</v>
      </c>
      <c r="D1360" s="157" t="s">
        <v>1658</v>
      </c>
      <c r="E1360" s="159" t="s">
        <v>2834</v>
      </c>
      <c r="F1360" s="152" t="s">
        <v>1659</v>
      </c>
      <c r="G1360" s="152" t="s">
        <v>67</v>
      </c>
      <c r="H1360" s="152" t="s">
        <v>68</v>
      </c>
      <c r="I1360" s="152" t="s">
        <v>849</v>
      </c>
      <c r="J1360" s="152" t="s">
        <v>703</v>
      </c>
      <c r="K1360" s="175" t="s">
        <v>1660</v>
      </c>
      <c r="L1360" s="152" t="s">
        <v>704</v>
      </c>
      <c r="M1360" s="175" t="s">
        <v>1357</v>
      </c>
      <c r="N1360" s="82" t="s">
        <v>47</v>
      </c>
      <c r="O1360" s="57" t="str">
        <f>IF(ISERROR(VLOOKUP(K1360, 'Catálogo VRAI'!A$1:A$1000,1, FALSE)),"No","Sí")</f>
        <v>No</v>
      </c>
      <c r="P1360" s="152" t="s">
        <v>56</v>
      </c>
      <c r="Q1360" s="90" t="s">
        <v>1355</v>
      </c>
      <c r="R1360" s="88">
        <v>1</v>
      </c>
    </row>
    <row r="1361" spans="1:18">
      <c r="A1361" s="152">
        <v>118</v>
      </c>
      <c r="B1361" s="154">
        <v>45275.069988425901</v>
      </c>
      <c r="C1361" s="152" t="s">
        <v>1657</v>
      </c>
      <c r="D1361" s="157" t="s">
        <v>1658</v>
      </c>
      <c r="E1361" s="159" t="s">
        <v>2834</v>
      </c>
      <c r="F1361" s="152" t="s">
        <v>1659</v>
      </c>
      <c r="G1361" s="152" t="s">
        <v>67</v>
      </c>
      <c r="H1361" s="152" t="s">
        <v>68</v>
      </c>
      <c r="I1361" s="152" t="s">
        <v>897</v>
      </c>
      <c r="J1361" s="152" t="s">
        <v>1661</v>
      </c>
      <c r="K1361" s="175" t="s">
        <v>1662</v>
      </c>
      <c r="L1361" s="152" t="s">
        <v>207</v>
      </c>
      <c r="M1361" s="175" t="s">
        <v>1357</v>
      </c>
      <c r="N1361" s="82" t="s">
        <v>56</v>
      </c>
      <c r="O1361" s="57" t="str">
        <f>IF(ISERROR(VLOOKUP(K1361, 'Catálogo VRAI'!A$1:A$1000,1, FALSE)),"No","Sí")</f>
        <v>No</v>
      </c>
      <c r="P1361" s="152" t="s">
        <v>47</v>
      </c>
      <c r="Q1361" s="90" t="s">
        <v>1355</v>
      </c>
      <c r="R1361" s="88">
        <v>2</v>
      </c>
    </row>
    <row r="1362" spans="1:18">
      <c r="A1362" s="152">
        <v>118</v>
      </c>
      <c r="B1362" s="154">
        <v>45275.069988425901</v>
      </c>
      <c r="C1362" s="152" t="s">
        <v>1657</v>
      </c>
      <c r="D1362" s="157" t="s">
        <v>1658</v>
      </c>
      <c r="E1362" s="159" t="s">
        <v>2834</v>
      </c>
      <c r="F1362" s="152" t="s">
        <v>1659</v>
      </c>
      <c r="G1362" s="152" t="s">
        <v>67</v>
      </c>
      <c r="H1362" s="152" t="s">
        <v>68</v>
      </c>
      <c r="I1362" s="152" t="s">
        <v>897</v>
      </c>
      <c r="J1362" s="152" t="s">
        <v>233</v>
      </c>
      <c r="K1362" s="175" t="s">
        <v>1663</v>
      </c>
      <c r="L1362" s="152" t="s">
        <v>234</v>
      </c>
      <c r="M1362" s="175" t="s">
        <v>1357</v>
      </c>
      <c r="N1362" s="82" t="s">
        <v>47</v>
      </c>
      <c r="O1362" s="57" t="str">
        <f>IF(ISERROR(VLOOKUP(K1362, 'Catálogo VRAI'!A$1:A$1000,1, FALSE)),"No","Sí")</f>
        <v>No</v>
      </c>
      <c r="P1362" s="152" t="s">
        <v>47</v>
      </c>
      <c r="Q1362" s="90" t="s">
        <v>1355</v>
      </c>
      <c r="R1362" s="88">
        <v>3</v>
      </c>
    </row>
    <row r="1363" spans="1:18">
      <c r="A1363" s="152">
        <v>118</v>
      </c>
      <c r="B1363" s="154">
        <v>45275.069988425901</v>
      </c>
      <c r="C1363" s="152" t="s">
        <v>1657</v>
      </c>
      <c r="D1363" s="157" t="s">
        <v>1658</v>
      </c>
      <c r="E1363" s="159" t="s">
        <v>2834</v>
      </c>
      <c r="F1363" s="152" t="s">
        <v>1659</v>
      </c>
      <c r="G1363" s="152" t="s">
        <v>67</v>
      </c>
      <c r="H1363" s="152" t="s">
        <v>68</v>
      </c>
      <c r="I1363" s="152" t="s">
        <v>1105</v>
      </c>
      <c r="J1363" s="152" t="s">
        <v>1256</v>
      </c>
      <c r="K1363" s="175" t="s">
        <v>1664</v>
      </c>
      <c r="L1363" s="152" t="s">
        <v>675</v>
      </c>
      <c r="M1363" s="175" t="s">
        <v>1357</v>
      </c>
      <c r="N1363" s="82" t="s">
        <v>47</v>
      </c>
      <c r="O1363" s="57" t="str">
        <f>IF(ISERROR(VLOOKUP(K1363, 'Catálogo VRAI'!A$1:A$1000,1, FALSE)),"No","Sí")</f>
        <v>No</v>
      </c>
      <c r="P1363" s="152" t="s">
        <v>56</v>
      </c>
      <c r="Q1363" s="90" t="s">
        <v>1355</v>
      </c>
      <c r="R1363" s="88">
        <v>4</v>
      </c>
    </row>
    <row r="1364" spans="1:18">
      <c r="A1364" s="152">
        <v>118</v>
      </c>
      <c r="B1364" s="154">
        <v>45275.069988425901</v>
      </c>
      <c r="C1364" s="152" t="s">
        <v>1657</v>
      </c>
      <c r="D1364" s="157" t="s">
        <v>1658</v>
      </c>
      <c r="E1364" s="159" t="s">
        <v>2834</v>
      </c>
      <c r="F1364" s="152" t="s">
        <v>1659</v>
      </c>
      <c r="G1364" s="152" t="s">
        <v>67</v>
      </c>
      <c r="H1364" s="152" t="s">
        <v>68</v>
      </c>
      <c r="I1364" s="152" t="s">
        <v>716</v>
      </c>
      <c r="J1364" s="152" t="s">
        <v>835</v>
      </c>
      <c r="K1364" s="175" t="s">
        <v>1665</v>
      </c>
      <c r="L1364" s="152" t="s">
        <v>552</v>
      </c>
      <c r="M1364" s="175" t="s">
        <v>1357</v>
      </c>
      <c r="N1364" s="82" t="s">
        <v>2771</v>
      </c>
      <c r="O1364" s="57" t="str">
        <f>IF(ISERROR(VLOOKUP(K1364, 'Catálogo VRAI'!A$1:A$1000,1, FALSE)),"No","Sí")</f>
        <v>No</v>
      </c>
      <c r="P1364" s="152" t="s">
        <v>56</v>
      </c>
      <c r="Q1364" s="90" t="s">
        <v>1355</v>
      </c>
      <c r="R1364" s="88">
        <v>5</v>
      </c>
    </row>
    <row r="1365" spans="1:18">
      <c r="A1365" s="152">
        <v>118</v>
      </c>
      <c r="B1365" s="154">
        <v>45275.069988425901</v>
      </c>
      <c r="C1365" s="152" t="s">
        <v>1657</v>
      </c>
      <c r="D1365" s="157" t="s">
        <v>1658</v>
      </c>
      <c r="E1365" s="159" t="s">
        <v>2834</v>
      </c>
      <c r="F1365" s="152" t="s">
        <v>1659</v>
      </c>
      <c r="G1365" s="152" t="s">
        <v>67</v>
      </c>
      <c r="H1365" s="152" t="s">
        <v>68</v>
      </c>
      <c r="I1365" s="152" t="s">
        <v>849</v>
      </c>
      <c r="J1365" s="152" t="s">
        <v>1666</v>
      </c>
      <c r="K1365" s="175" t="s">
        <v>1667</v>
      </c>
      <c r="L1365" s="152" t="s">
        <v>1668</v>
      </c>
      <c r="M1365" s="175" t="s">
        <v>1357</v>
      </c>
      <c r="N1365" s="82" t="s">
        <v>47</v>
      </c>
      <c r="O1365" s="57" t="str">
        <f>IF(ISERROR(VLOOKUP(K1365, 'Catálogo VRAI'!A$1:A$1000,1, FALSE)),"No","Sí")</f>
        <v>No</v>
      </c>
      <c r="P1365" s="152" t="s">
        <v>56</v>
      </c>
      <c r="Q1365" s="90" t="s">
        <v>1355</v>
      </c>
      <c r="R1365" s="88">
        <v>6</v>
      </c>
    </row>
    <row r="1366" spans="1:18">
      <c r="A1366" s="152">
        <v>118</v>
      </c>
      <c r="B1366" s="154">
        <v>45275.069988425901</v>
      </c>
      <c r="C1366" s="152" t="s">
        <v>1657</v>
      </c>
      <c r="D1366" s="157" t="s">
        <v>1658</v>
      </c>
      <c r="E1366" s="159" t="s">
        <v>2834</v>
      </c>
      <c r="F1366" s="152" t="s">
        <v>1659</v>
      </c>
      <c r="G1366" s="152" t="s">
        <v>67</v>
      </c>
      <c r="H1366" s="152" t="s">
        <v>68</v>
      </c>
      <c r="I1366" s="152" t="s">
        <v>897</v>
      </c>
      <c r="J1366" s="152" t="s">
        <v>1669</v>
      </c>
      <c r="K1366" s="175" t="s">
        <v>1670</v>
      </c>
      <c r="L1366" s="152" t="s">
        <v>1671</v>
      </c>
      <c r="M1366" s="175" t="s">
        <v>1357</v>
      </c>
      <c r="N1366" s="82" t="s">
        <v>47</v>
      </c>
      <c r="O1366" s="57" t="str">
        <f>IF(ISERROR(VLOOKUP(K1366, 'Catálogo VRAI'!A$1:A$1000,1, FALSE)),"No","Sí")</f>
        <v>No</v>
      </c>
      <c r="P1366" s="152" t="s">
        <v>47</v>
      </c>
      <c r="Q1366" s="90" t="s">
        <v>1355</v>
      </c>
      <c r="R1366" s="88">
        <v>7</v>
      </c>
    </row>
    <row r="1367" spans="1:18">
      <c r="A1367" s="152">
        <v>118</v>
      </c>
      <c r="B1367" s="154">
        <v>45275.069988425901</v>
      </c>
      <c r="C1367" s="152" t="s">
        <v>1657</v>
      </c>
      <c r="D1367" s="157" t="s">
        <v>1658</v>
      </c>
      <c r="E1367" s="159" t="s">
        <v>2834</v>
      </c>
      <c r="F1367" s="152" t="s">
        <v>1659</v>
      </c>
      <c r="G1367" s="152" t="s">
        <v>67</v>
      </c>
      <c r="H1367" s="152" t="s">
        <v>68</v>
      </c>
      <c r="I1367" s="152" t="s">
        <v>716</v>
      </c>
      <c r="J1367" s="152" t="s">
        <v>839</v>
      </c>
      <c r="K1367" s="175" t="s">
        <v>1672</v>
      </c>
      <c r="L1367" s="152" t="s">
        <v>141</v>
      </c>
      <c r="M1367" s="175" t="s">
        <v>1357</v>
      </c>
      <c r="N1367" s="82" t="s">
        <v>47</v>
      </c>
      <c r="O1367" s="57" t="str">
        <f>IF(ISERROR(VLOOKUP(K1367, 'Catálogo VRAI'!A$1:A$1000,1, FALSE)),"No","Sí")</f>
        <v>No</v>
      </c>
      <c r="P1367" s="152" t="s">
        <v>56</v>
      </c>
      <c r="Q1367" s="90" t="s">
        <v>1355</v>
      </c>
      <c r="R1367" s="88">
        <v>8</v>
      </c>
    </row>
    <row r="1368" spans="1:18">
      <c r="A1368" s="152">
        <v>118</v>
      </c>
      <c r="B1368" s="154">
        <v>45275.069988425901</v>
      </c>
      <c r="C1368" s="152" t="s">
        <v>1657</v>
      </c>
      <c r="D1368" s="157" t="s">
        <v>1658</v>
      </c>
      <c r="E1368" s="159" t="s">
        <v>2834</v>
      </c>
      <c r="F1368" s="152" t="s">
        <v>1659</v>
      </c>
      <c r="G1368" s="152" t="s">
        <v>67</v>
      </c>
      <c r="H1368" s="152" t="s">
        <v>68</v>
      </c>
      <c r="I1368" s="152" t="s">
        <v>897</v>
      </c>
      <c r="J1368" s="152" t="s">
        <v>1673</v>
      </c>
      <c r="K1368" s="175" t="s">
        <v>1674</v>
      </c>
      <c r="L1368" s="152" t="s">
        <v>1675</v>
      </c>
      <c r="M1368" s="175" t="s">
        <v>1357</v>
      </c>
      <c r="N1368" s="82" t="s">
        <v>47</v>
      </c>
      <c r="O1368" s="57" t="str">
        <f>IF(ISERROR(VLOOKUP(K1368, 'Catálogo VRAI'!A$1:A$1000,1, FALSE)),"No","Sí")</f>
        <v>No</v>
      </c>
      <c r="P1368" s="152" t="s">
        <v>47</v>
      </c>
      <c r="Q1368" s="90" t="s">
        <v>1355</v>
      </c>
      <c r="R1368" s="88">
        <v>9</v>
      </c>
    </row>
    <row r="1369" spans="1:18">
      <c r="A1369" s="152">
        <v>118</v>
      </c>
      <c r="B1369" s="154">
        <v>45275.069988425901</v>
      </c>
      <c r="C1369" s="152" t="s">
        <v>1657</v>
      </c>
      <c r="D1369" s="157" t="s">
        <v>1658</v>
      </c>
      <c r="E1369" s="159" t="s">
        <v>2834</v>
      </c>
      <c r="F1369" s="152" t="s">
        <v>1659</v>
      </c>
      <c r="G1369" s="152" t="s">
        <v>67</v>
      </c>
      <c r="H1369" s="152" t="s">
        <v>68</v>
      </c>
      <c r="I1369" s="152" t="s">
        <v>897</v>
      </c>
      <c r="J1369" s="152" t="s">
        <v>1676</v>
      </c>
      <c r="K1369" s="175" t="s">
        <v>1677</v>
      </c>
      <c r="L1369" s="152" t="s">
        <v>1678</v>
      </c>
      <c r="M1369" s="175" t="s">
        <v>1357</v>
      </c>
      <c r="N1369" s="82" t="s">
        <v>47</v>
      </c>
      <c r="O1369" s="57" t="str">
        <f>IF(ISERROR(VLOOKUP(K1369, 'Catálogo VRAI'!A$1:A$1000,1, FALSE)),"No","Sí")</f>
        <v>No</v>
      </c>
      <c r="P1369" s="152" t="s">
        <v>56</v>
      </c>
      <c r="Q1369" s="90" t="s">
        <v>1355</v>
      </c>
      <c r="R1369" s="88">
        <v>10</v>
      </c>
    </row>
    <row r="1370" spans="1:18">
      <c r="A1370" s="152">
        <v>120</v>
      </c>
      <c r="B1370" s="154">
        <v>45275.333738425899</v>
      </c>
      <c r="C1370" s="152" t="s">
        <v>1680</v>
      </c>
      <c r="D1370" s="157" t="s">
        <v>1681</v>
      </c>
      <c r="E1370" s="159" t="s">
        <v>2835</v>
      </c>
      <c r="F1370" s="152" t="s">
        <v>1682</v>
      </c>
      <c r="G1370" s="152" t="s">
        <v>114</v>
      </c>
      <c r="H1370" s="152" t="s">
        <v>1203</v>
      </c>
      <c r="I1370" s="152" t="s">
        <v>1683</v>
      </c>
      <c r="J1370" s="152" t="s">
        <v>1684</v>
      </c>
      <c r="K1370" s="175" t="s">
        <v>1685</v>
      </c>
      <c r="L1370" s="152" t="s">
        <v>1686</v>
      </c>
      <c r="M1370" s="175" t="s">
        <v>1357</v>
      </c>
      <c r="N1370" s="82" t="s">
        <v>47</v>
      </c>
      <c r="O1370" s="57" t="str">
        <f>IF(ISERROR(VLOOKUP(K1370, 'Catálogo VRAI'!A$1:A$1000,1, FALSE)),"No","Sí")</f>
        <v>No</v>
      </c>
      <c r="P1370" s="152" t="s">
        <v>56</v>
      </c>
      <c r="Q1370" s="90" t="s">
        <v>1355</v>
      </c>
      <c r="R1370" s="88">
        <v>1</v>
      </c>
    </row>
    <row r="1371" spans="1:18">
      <c r="A1371" s="152">
        <v>120</v>
      </c>
      <c r="B1371" s="154">
        <v>45275.333738425899</v>
      </c>
      <c r="C1371" s="152" t="s">
        <v>1680</v>
      </c>
      <c r="D1371" s="157" t="s">
        <v>1681</v>
      </c>
      <c r="E1371" s="159" t="s">
        <v>2835</v>
      </c>
      <c r="F1371" s="152" t="s">
        <v>1682</v>
      </c>
      <c r="G1371" s="152" t="s">
        <v>114</v>
      </c>
      <c r="H1371" s="152" t="s">
        <v>1203</v>
      </c>
      <c r="I1371" s="152" t="s">
        <v>1683</v>
      </c>
      <c r="J1371" s="152" t="s">
        <v>1687</v>
      </c>
      <c r="K1371" s="175" t="s">
        <v>1688</v>
      </c>
      <c r="L1371" s="152" t="s">
        <v>1689</v>
      </c>
      <c r="M1371" s="175" t="s">
        <v>1357</v>
      </c>
      <c r="N1371" s="82" t="s">
        <v>47</v>
      </c>
      <c r="O1371" s="57" t="str">
        <f>IF(ISERROR(VLOOKUP(K1371, 'Catálogo VRAI'!A$1:A$1000,1, FALSE)),"No","Sí")</f>
        <v>No</v>
      </c>
      <c r="P1371" s="152" t="s">
        <v>56</v>
      </c>
      <c r="Q1371" s="90" t="s">
        <v>1355</v>
      </c>
      <c r="R1371" s="88">
        <v>2</v>
      </c>
    </row>
    <row r="1372" spans="1:18">
      <c r="A1372" s="152">
        <v>120</v>
      </c>
      <c r="B1372" s="154">
        <v>45275.333738425899</v>
      </c>
      <c r="C1372" s="152" t="s">
        <v>1680</v>
      </c>
      <c r="D1372" s="157" t="s">
        <v>1681</v>
      </c>
      <c r="E1372" s="159" t="s">
        <v>2835</v>
      </c>
      <c r="F1372" s="152" t="s">
        <v>1682</v>
      </c>
      <c r="G1372" s="152" t="s">
        <v>114</v>
      </c>
      <c r="H1372" s="152" t="s">
        <v>1203</v>
      </c>
      <c r="I1372" s="152" t="s">
        <v>1683</v>
      </c>
      <c r="J1372" s="152" t="s">
        <v>1690</v>
      </c>
      <c r="K1372" s="175" t="s">
        <v>1691</v>
      </c>
      <c r="L1372" s="152" t="s">
        <v>1692</v>
      </c>
      <c r="M1372" s="175" t="s">
        <v>1357</v>
      </c>
      <c r="N1372" s="82" t="s">
        <v>2771</v>
      </c>
      <c r="O1372" s="57" t="str">
        <f>IF(ISERROR(VLOOKUP(K1372, 'Catálogo VRAI'!A$1:A$1000,1, FALSE)),"No","Sí")</f>
        <v>No</v>
      </c>
      <c r="P1372" s="152" t="s">
        <v>56</v>
      </c>
      <c r="Q1372" s="90" t="s">
        <v>1355</v>
      </c>
      <c r="R1372" s="88">
        <v>3</v>
      </c>
    </row>
    <row r="1373" spans="1:18">
      <c r="A1373" s="152">
        <v>120</v>
      </c>
      <c r="B1373" s="154">
        <v>45275.333738425899</v>
      </c>
      <c r="C1373" s="152" t="s">
        <v>1680</v>
      </c>
      <c r="D1373" s="157" t="s">
        <v>1681</v>
      </c>
      <c r="E1373" s="159" t="s">
        <v>2835</v>
      </c>
      <c r="F1373" s="152" t="s">
        <v>1682</v>
      </c>
      <c r="G1373" s="152" t="s">
        <v>114</v>
      </c>
      <c r="H1373" s="152" t="s">
        <v>1203</v>
      </c>
      <c r="I1373" s="152" t="s">
        <v>1683</v>
      </c>
      <c r="J1373" s="152" t="s">
        <v>1693</v>
      </c>
      <c r="K1373" s="175" t="s">
        <v>1694</v>
      </c>
      <c r="L1373" s="152" t="s">
        <v>1695</v>
      </c>
      <c r="M1373" s="175" t="s">
        <v>1357</v>
      </c>
      <c r="N1373" s="82" t="s">
        <v>2771</v>
      </c>
      <c r="O1373" s="57" t="str">
        <f>IF(ISERROR(VLOOKUP(K1373, 'Catálogo VRAI'!A$1:A$1000,1, FALSE)),"No","Sí")</f>
        <v>No</v>
      </c>
      <c r="P1373" s="152" t="s">
        <v>56</v>
      </c>
      <c r="Q1373" s="90" t="s">
        <v>1355</v>
      </c>
      <c r="R1373" s="88">
        <v>4</v>
      </c>
    </row>
    <row r="1374" spans="1:18">
      <c r="A1374" s="152">
        <v>120</v>
      </c>
      <c r="B1374" s="154">
        <v>45275.333738425899</v>
      </c>
      <c r="C1374" s="152" t="s">
        <v>1680</v>
      </c>
      <c r="D1374" s="157" t="s">
        <v>1681</v>
      </c>
      <c r="E1374" s="159" t="s">
        <v>2835</v>
      </c>
      <c r="F1374" s="152" t="s">
        <v>1682</v>
      </c>
      <c r="G1374" s="152" t="s">
        <v>114</v>
      </c>
      <c r="H1374" s="152" t="s">
        <v>1203</v>
      </c>
      <c r="I1374" s="152" t="s">
        <v>727</v>
      </c>
      <c r="J1374" s="152" t="s">
        <v>1696</v>
      </c>
      <c r="K1374" s="175" t="s">
        <v>1496</v>
      </c>
      <c r="L1374" s="152" t="s">
        <v>60</v>
      </c>
      <c r="M1374" s="175" t="s">
        <v>1377</v>
      </c>
      <c r="N1374" s="82" t="s">
        <v>56</v>
      </c>
      <c r="O1374" s="57" t="str">
        <f>IF(ISERROR(VLOOKUP(K1374, 'Catálogo VRAI'!A$1:A$1000,1, FALSE)),"No","Sí")</f>
        <v>No</v>
      </c>
      <c r="P1374" s="152" t="s">
        <v>56</v>
      </c>
      <c r="Q1374" s="90" t="s">
        <v>1355</v>
      </c>
      <c r="R1374" s="88">
        <v>5</v>
      </c>
    </row>
    <row r="1375" spans="1:18">
      <c r="A1375" s="152">
        <v>120</v>
      </c>
      <c r="B1375" s="154">
        <v>45275.333738425899</v>
      </c>
      <c r="C1375" s="152" t="s">
        <v>1680</v>
      </c>
      <c r="D1375" s="157" t="s">
        <v>1681</v>
      </c>
      <c r="E1375" s="159" t="s">
        <v>2835</v>
      </c>
      <c r="F1375" s="152" t="s">
        <v>1682</v>
      </c>
      <c r="G1375" s="152" t="s">
        <v>114</v>
      </c>
      <c r="H1375" s="152" t="s">
        <v>1203</v>
      </c>
      <c r="I1375" s="152" t="s">
        <v>1683</v>
      </c>
      <c r="J1375" s="152" t="s">
        <v>1697</v>
      </c>
      <c r="K1375" s="175" t="s">
        <v>1698</v>
      </c>
      <c r="L1375" s="152" t="s">
        <v>2836</v>
      </c>
      <c r="M1375" s="175" t="s">
        <v>1357</v>
      </c>
      <c r="N1375" s="82" t="s">
        <v>2771</v>
      </c>
      <c r="O1375" s="57" t="str">
        <f>IF(ISERROR(VLOOKUP(K1375, 'Catálogo VRAI'!A$1:A$1000,1, FALSE)),"No","Sí")</f>
        <v>No</v>
      </c>
      <c r="P1375" s="152" t="s">
        <v>56</v>
      </c>
      <c r="Q1375" s="90" t="s">
        <v>1355</v>
      </c>
      <c r="R1375" s="88">
        <v>6</v>
      </c>
    </row>
    <row r="1376" spans="1:18">
      <c r="A1376" s="152">
        <v>120</v>
      </c>
      <c r="B1376" s="154">
        <v>45275.333738425899</v>
      </c>
      <c r="C1376" s="152" t="s">
        <v>1680</v>
      </c>
      <c r="D1376" s="157" t="s">
        <v>1681</v>
      </c>
      <c r="E1376" s="159" t="s">
        <v>2835</v>
      </c>
      <c r="F1376" s="152" t="s">
        <v>1682</v>
      </c>
      <c r="G1376" s="152" t="s">
        <v>114</v>
      </c>
      <c r="H1376" s="152" t="s">
        <v>1203</v>
      </c>
      <c r="I1376" s="152" t="s">
        <v>715</v>
      </c>
      <c r="J1376" s="152" t="s">
        <v>102</v>
      </c>
      <c r="K1376" s="175" t="s">
        <v>1700</v>
      </c>
      <c r="L1376" s="152" t="s">
        <v>103</v>
      </c>
      <c r="M1376" s="175" t="s">
        <v>1357</v>
      </c>
      <c r="N1376" s="82" t="s">
        <v>47</v>
      </c>
      <c r="O1376" s="57" t="str">
        <f>IF(ISERROR(VLOOKUP(K1376, 'Catálogo VRAI'!A$1:A$1000,1, FALSE)),"No","Sí")</f>
        <v>No</v>
      </c>
      <c r="P1376" s="152" t="s">
        <v>56</v>
      </c>
      <c r="Q1376" s="90" t="s">
        <v>1355</v>
      </c>
      <c r="R1376" s="88">
        <v>7</v>
      </c>
    </row>
    <row r="1377" spans="1:19">
      <c r="A1377" s="152">
        <v>120</v>
      </c>
      <c r="B1377" s="154">
        <v>45275.333738425899</v>
      </c>
      <c r="C1377" s="152" t="s">
        <v>1680</v>
      </c>
      <c r="D1377" s="157" t="s">
        <v>1681</v>
      </c>
      <c r="E1377" s="159" t="s">
        <v>2835</v>
      </c>
      <c r="F1377" s="152" t="s">
        <v>1682</v>
      </c>
      <c r="G1377" s="152" t="s">
        <v>114</v>
      </c>
      <c r="H1377" s="152" t="s">
        <v>1203</v>
      </c>
      <c r="I1377" s="152" t="s">
        <v>178</v>
      </c>
      <c r="J1377" s="152" t="s">
        <v>785</v>
      </c>
      <c r="K1377" s="175" t="s">
        <v>1648</v>
      </c>
      <c r="L1377" s="152" t="s">
        <v>786</v>
      </c>
      <c r="M1377" s="175" t="s">
        <v>1357</v>
      </c>
      <c r="N1377" s="82" t="s">
        <v>56</v>
      </c>
      <c r="O1377" s="57" t="str">
        <f>IF(ISERROR(VLOOKUP(K1377, 'Catálogo VRAI'!A$1:A$1000,1, FALSE)),"No","Sí")</f>
        <v>No</v>
      </c>
      <c r="P1377" s="152" t="s">
        <v>56</v>
      </c>
      <c r="Q1377" s="90" t="s">
        <v>1355</v>
      </c>
      <c r="R1377" s="88">
        <v>8</v>
      </c>
    </row>
    <row r="1378" spans="1:19">
      <c r="A1378" s="152">
        <v>121</v>
      </c>
      <c r="B1378" s="154">
        <v>45275.376365740703</v>
      </c>
      <c r="C1378" s="152" t="s">
        <v>1701</v>
      </c>
      <c r="D1378" s="157" t="s">
        <v>1702</v>
      </c>
      <c r="E1378" s="159" t="s">
        <v>2837</v>
      </c>
      <c r="F1378" s="152" t="s">
        <v>1703</v>
      </c>
      <c r="G1378" s="152" t="s">
        <v>43</v>
      </c>
      <c r="H1378" s="152" t="s">
        <v>822</v>
      </c>
      <c r="I1378" s="152" t="s">
        <v>864</v>
      </c>
      <c r="J1378" s="152" t="s">
        <v>1705</v>
      </c>
      <c r="K1378" s="72">
        <v>30131</v>
      </c>
      <c r="L1378" s="72" t="s">
        <v>2824</v>
      </c>
      <c r="M1378" s="175">
        <v>1</v>
      </c>
      <c r="N1378" s="82" t="s">
        <v>47</v>
      </c>
      <c r="O1378" s="57" t="str">
        <f>IF(ISERROR(VLOOKUP(K1378, 'Catálogo VRAI'!A$1:A$1000,1, FALSE)),"No","Sí")</f>
        <v>No</v>
      </c>
      <c r="P1378" s="152" t="s">
        <v>47</v>
      </c>
      <c r="Q1378" s="90" t="s">
        <v>1704</v>
      </c>
      <c r="R1378" s="88">
        <v>1</v>
      </c>
    </row>
    <row r="1379" spans="1:19">
      <c r="A1379" s="152">
        <v>121</v>
      </c>
      <c r="B1379" s="154">
        <v>45275.376365740703</v>
      </c>
      <c r="C1379" s="152" t="s">
        <v>1701</v>
      </c>
      <c r="D1379" s="157" t="s">
        <v>1702</v>
      </c>
      <c r="E1379" s="159" t="s">
        <v>2837</v>
      </c>
      <c r="F1379" s="152" t="s">
        <v>1703</v>
      </c>
      <c r="G1379" s="152" t="s">
        <v>43</v>
      </c>
      <c r="H1379" s="152" t="s">
        <v>822</v>
      </c>
      <c r="I1379" s="152" t="s">
        <v>776</v>
      </c>
      <c r="J1379" s="152" t="s">
        <v>1707</v>
      </c>
      <c r="K1379" s="175" t="s">
        <v>1708</v>
      </c>
      <c r="L1379" s="152" t="s">
        <v>1709</v>
      </c>
      <c r="M1379" s="175" t="s">
        <v>1357</v>
      </c>
      <c r="N1379" s="82" t="s">
        <v>2770</v>
      </c>
      <c r="O1379" s="57" t="str">
        <f>IF(ISERROR(VLOOKUP(K1379, 'Catálogo VRAI'!A$1:A$1000,1, FALSE)),"No","Sí")</f>
        <v>No</v>
      </c>
      <c r="P1379" s="152" t="s">
        <v>56</v>
      </c>
      <c r="Q1379" s="90" t="s">
        <v>1704</v>
      </c>
      <c r="R1379" s="88">
        <v>2</v>
      </c>
      <c r="S1379" t="s">
        <v>2803</v>
      </c>
    </row>
    <row r="1380" spans="1:19">
      <c r="A1380" s="152">
        <v>121</v>
      </c>
      <c r="B1380" s="154">
        <v>45275.376365740703</v>
      </c>
      <c r="C1380" s="152" t="s">
        <v>1701</v>
      </c>
      <c r="D1380" s="157" t="s">
        <v>1702</v>
      </c>
      <c r="E1380" s="159" t="s">
        <v>2837</v>
      </c>
      <c r="F1380" s="152" t="s">
        <v>1703</v>
      </c>
      <c r="G1380" s="152" t="s">
        <v>43</v>
      </c>
      <c r="H1380" s="152" t="s">
        <v>822</v>
      </c>
      <c r="I1380" s="152" t="s">
        <v>890</v>
      </c>
      <c r="J1380" s="152" t="s">
        <v>1710</v>
      </c>
      <c r="K1380" s="175" t="s">
        <v>1711</v>
      </c>
      <c r="L1380" s="152" t="s">
        <v>1712</v>
      </c>
      <c r="M1380" s="175" t="s">
        <v>1357</v>
      </c>
      <c r="N1380" s="82" t="s">
        <v>47</v>
      </c>
      <c r="O1380" s="57" t="str">
        <f>IF(ISERROR(VLOOKUP(K1380, 'Catálogo VRAI'!A$1:A$1000,1, FALSE)),"No","Sí")</f>
        <v>No</v>
      </c>
      <c r="P1380" s="152" t="s">
        <v>56</v>
      </c>
      <c r="Q1380" s="90" t="s">
        <v>1704</v>
      </c>
      <c r="R1380" s="88">
        <v>3</v>
      </c>
    </row>
    <row r="1381" spans="1:19">
      <c r="A1381" s="152">
        <v>121</v>
      </c>
      <c r="B1381" s="154">
        <v>45275.376365740703</v>
      </c>
      <c r="C1381" s="152" t="s">
        <v>1701</v>
      </c>
      <c r="D1381" s="157" t="s">
        <v>1702</v>
      </c>
      <c r="E1381" s="159" t="s">
        <v>2837</v>
      </c>
      <c r="F1381" s="152" t="s">
        <v>1703</v>
      </c>
      <c r="G1381" s="152" t="s">
        <v>43</v>
      </c>
      <c r="H1381" s="152" t="s">
        <v>822</v>
      </c>
      <c r="I1381" s="152" t="s">
        <v>728</v>
      </c>
      <c r="J1381" s="152" t="s">
        <v>1713</v>
      </c>
      <c r="K1381" s="175" t="s">
        <v>1714</v>
      </c>
      <c r="L1381" s="152" t="s">
        <v>1715</v>
      </c>
      <c r="M1381" s="175" t="s">
        <v>1357</v>
      </c>
      <c r="N1381" s="82" t="s">
        <v>2770</v>
      </c>
      <c r="O1381" s="57" t="str">
        <f>IF(ISERROR(VLOOKUP(K1381, 'Catálogo VRAI'!A$1:A$1000,1, FALSE)),"No","Sí")</f>
        <v>No</v>
      </c>
      <c r="P1381" s="152" t="s">
        <v>47</v>
      </c>
      <c r="Q1381" s="90" t="s">
        <v>1704</v>
      </c>
      <c r="R1381" s="88">
        <v>4</v>
      </c>
    </row>
    <row r="1382" spans="1:19">
      <c r="A1382" s="152">
        <v>121</v>
      </c>
      <c r="B1382" s="154">
        <v>45275.376365740703</v>
      </c>
      <c r="C1382" s="152" t="s">
        <v>1701</v>
      </c>
      <c r="D1382" s="157" t="s">
        <v>1702</v>
      </c>
      <c r="E1382" s="159" t="s">
        <v>2837</v>
      </c>
      <c r="F1382" s="152" t="s">
        <v>1703</v>
      </c>
      <c r="G1382" s="152" t="s">
        <v>43</v>
      </c>
      <c r="H1382" s="152" t="s">
        <v>822</v>
      </c>
      <c r="I1382" s="152" t="s">
        <v>921</v>
      </c>
      <c r="J1382" s="152" t="s">
        <v>1716</v>
      </c>
      <c r="K1382" s="175" t="s">
        <v>1717</v>
      </c>
      <c r="L1382" s="152" t="s">
        <v>1718</v>
      </c>
      <c r="M1382" s="175" t="s">
        <v>1357</v>
      </c>
      <c r="N1382" s="82" t="s">
        <v>2770</v>
      </c>
      <c r="O1382" s="57" t="str">
        <f>IF(ISERROR(VLOOKUP(K1382, 'Catálogo VRAI'!A$1:A$1000,1, FALSE)),"No","Sí")</f>
        <v>No</v>
      </c>
      <c r="P1382" s="152" t="s">
        <v>56</v>
      </c>
      <c r="Q1382" s="90" t="s">
        <v>1704</v>
      </c>
      <c r="R1382" s="88">
        <v>5</v>
      </c>
    </row>
    <row r="1383" spans="1:19">
      <c r="A1383" s="152">
        <v>123</v>
      </c>
      <c r="B1383" s="154">
        <v>45275.4225462963</v>
      </c>
      <c r="C1383" s="152" t="s">
        <v>1719</v>
      </c>
      <c r="D1383" s="157" t="s">
        <v>1720</v>
      </c>
      <c r="E1383" s="164" t="s">
        <v>2838</v>
      </c>
      <c r="F1383" s="152" t="s">
        <v>1721</v>
      </c>
      <c r="G1383" s="152" t="s">
        <v>170</v>
      </c>
      <c r="H1383" s="152" t="s">
        <v>1722</v>
      </c>
      <c r="I1383" s="152" t="s">
        <v>728</v>
      </c>
      <c r="J1383" s="152" t="s">
        <v>825</v>
      </c>
      <c r="K1383" s="175" t="s">
        <v>1724</v>
      </c>
      <c r="L1383" s="152" t="s">
        <v>53</v>
      </c>
      <c r="M1383" s="175" t="s">
        <v>1357</v>
      </c>
      <c r="N1383" s="82" t="s">
        <v>56</v>
      </c>
      <c r="O1383" s="57" t="str">
        <f>IF(ISERROR(VLOOKUP(K1383, 'Catálogo VRAI'!A$1:A$1000,1, FALSE)),"No","Sí")</f>
        <v>No</v>
      </c>
      <c r="P1383" s="152" t="s">
        <v>47</v>
      </c>
      <c r="Q1383" s="90" t="s">
        <v>1723</v>
      </c>
      <c r="R1383" s="88">
        <v>1</v>
      </c>
    </row>
    <row r="1384" spans="1:19">
      <c r="A1384" s="152">
        <v>123</v>
      </c>
      <c r="B1384" s="154">
        <v>45275.4225462963</v>
      </c>
      <c r="C1384" s="152" t="s">
        <v>1719</v>
      </c>
      <c r="D1384" s="157" t="s">
        <v>1720</v>
      </c>
      <c r="E1384" s="164" t="s">
        <v>2838</v>
      </c>
      <c r="F1384" s="152" t="s">
        <v>1721</v>
      </c>
      <c r="G1384" s="152" t="s">
        <v>170</v>
      </c>
      <c r="H1384" s="152" t="s">
        <v>1722</v>
      </c>
      <c r="I1384" s="152" t="s">
        <v>728</v>
      </c>
      <c r="J1384" s="152" t="s">
        <v>796</v>
      </c>
      <c r="K1384" s="179" t="s">
        <v>1726</v>
      </c>
      <c r="L1384" s="152" t="s">
        <v>797</v>
      </c>
      <c r="M1384" s="175" t="s">
        <v>1357</v>
      </c>
      <c r="N1384" s="82" t="s">
        <v>47</v>
      </c>
      <c r="O1384" s="57" t="str">
        <f>IF(ISERROR(VLOOKUP(K1384, 'Catálogo VRAI'!A$1:A$1000,1, FALSE)),"No","Sí")</f>
        <v>No</v>
      </c>
      <c r="P1384" s="152" t="s">
        <v>47</v>
      </c>
      <c r="Q1384" s="90" t="s">
        <v>1723</v>
      </c>
      <c r="R1384" s="88">
        <v>2</v>
      </c>
    </row>
    <row r="1385" spans="1:19">
      <c r="A1385" s="152">
        <v>123</v>
      </c>
      <c r="B1385" s="154">
        <v>45275.4225462963</v>
      </c>
      <c r="C1385" s="152" t="s">
        <v>1719</v>
      </c>
      <c r="D1385" s="157" t="s">
        <v>1720</v>
      </c>
      <c r="E1385" s="164" t="s">
        <v>2838</v>
      </c>
      <c r="F1385" s="152" t="s">
        <v>1721</v>
      </c>
      <c r="G1385" s="152" t="s">
        <v>170</v>
      </c>
      <c r="H1385" s="152" t="s">
        <v>1722</v>
      </c>
      <c r="I1385" s="152" t="s">
        <v>728</v>
      </c>
      <c r="J1385" s="152" t="s">
        <v>1727</v>
      </c>
      <c r="K1385" s="179" t="s">
        <v>1728</v>
      </c>
      <c r="L1385" s="152" t="s">
        <v>1174</v>
      </c>
      <c r="M1385" s="175" t="s">
        <v>1357</v>
      </c>
      <c r="N1385" s="82" t="s">
        <v>56</v>
      </c>
      <c r="O1385" s="57" t="str">
        <f>IF(ISERROR(VLOOKUP(K1385, 'Catálogo VRAI'!A$1:A$1000,1, FALSE)),"No","Sí")</f>
        <v>No</v>
      </c>
      <c r="P1385" s="152" t="s">
        <v>47</v>
      </c>
      <c r="Q1385" s="90" t="s">
        <v>1723</v>
      </c>
      <c r="R1385" s="88">
        <v>3</v>
      </c>
    </row>
    <row r="1386" spans="1:19">
      <c r="A1386" s="152">
        <v>123</v>
      </c>
      <c r="B1386" s="154">
        <v>45275.4225462963</v>
      </c>
      <c r="C1386" s="152" t="s">
        <v>1719</v>
      </c>
      <c r="D1386" s="157" t="s">
        <v>1720</v>
      </c>
      <c r="E1386" s="164" t="s">
        <v>2838</v>
      </c>
      <c r="F1386" s="152" t="s">
        <v>1721</v>
      </c>
      <c r="G1386" s="152" t="s">
        <v>170</v>
      </c>
      <c r="H1386" s="152" t="s">
        <v>1722</v>
      </c>
      <c r="I1386" s="152" t="s">
        <v>728</v>
      </c>
      <c r="J1386" s="152" t="s">
        <v>1729</v>
      </c>
      <c r="K1386" s="175" t="s">
        <v>1730</v>
      </c>
      <c r="L1386" s="152" t="s">
        <v>402</v>
      </c>
      <c r="M1386" s="175" t="s">
        <v>1380</v>
      </c>
      <c r="N1386" s="82" t="s">
        <v>56</v>
      </c>
      <c r="O1386" s="57" t="str">
        <f>IF(ISERROR(VLOOKUP(K1386, 'Catálogo VRAI'!A$1:A$1000,1, FALSE)),"No","Sí")</f>
        <v>No</v>
      </c>
      <c r="P1386" s="152" t="s">
        <v>47</v>
      </c>
      <c r="Q1386" s="90" t="s">
        <v>1723</v>
      </c>
      <c r="R1386" s="88">
        <v>4</v>
      </c>
    </row>
    <row r="1387" spans="1:19">
      <c r="A1387" s="152">
        <v>123</v>
      </c>
      <c r="B1387" s="154">
        <v>45275.4225462963</v>
      </c>
      <c r="C1387" s="152" t="s">
        <v>1719</v>
      </c>
      <c r="D1387" s="157" t="s">
        <v>1720</v>
      </c>
      <c r="E1387" s="164" t="s">
        <v>2838</v>
      </c>
      <c r="F1387" s="152" t="s">
        <v>1721</v>
      </c>
      <c r="G1387" s="152" t="s">
        <v>170</v>
      </c>
      <c r="H1387" s="152" t="s">
        <v>1722</v>
      </c>
      <c r="I1387" s="152" t="s">
        <v>728</v>
      </c>
      <c r="J1387" s="152" t="s">
        <v>803</v>
      </c>
      <c r="K1387" s="175" t="s">
        <v>1731</v>
      </c>
      <c r="L1387" s="152" t="s">
        <v>573</v>
      </c>
      <c r="M1387" s="175" t="s">
        <v>1357</v>
      </c>
      <c r="N1387" s="82" t="s">
        <v>47</v>
      </c>
      <c r="O1387" s="57" t="str">
        <f>IF(ISERROR(VLOOKUP(K1387, 'Catálogo VRAI'!A$1:A$1000,1, FALSE)),"No","Sí")</f>
        <v>No</v>
      </c>
      <c r="P1387" s="152" t="s">
        <v>47</v>
      </c>
      <c r="Q1387" s="90" t="s">
        <v>1723</v>
      </c>
      <c r="R1387" s="88">
        <v>5</v>
      </c>
    </row>
    <row r="1388" spans="1:19">
      <c r="A1388" s="152">
        <v>123</v>
      </c>
      <c r="B1388" s="154">
        <v>45275.4225462963</v>
      </c>
      <c r="C1388" s="152" t="s">
        <v>1719</v>
      </c>
      <c r="D1388" s="157" t="s">
        <v>1720</v>
      </c>
      <c r="E1388" s="164" t="s">
        <v>2838</v>
      </c>
      <c r="F1388" s="152" t="s">
        <v>1721</v>
      </c>
      <c r="G1388" s="152" t="s">
        <v>170</v>
      </c>
      <c r="H1388" s="152" t="s">
        <v>1722</v>
      </c>
      <c r="I1388" s="152" t="s">
        <v>728</v>
      </c>
      <c r="J1388" s="152" t="s">
        <v>1732</v>
      </c>
      <c r="K1388" s="175" t="s">
        <v>1733</v>
      </c>
      <c r="L1388" s="152" t="s">
        <v>1222</v>
      </c>
      <c r="M1388" s="175" t="s">
        <v>1357</v>
      </c>
      <c r="N1388" s="82" t="s">
        <v>47</v>
      </c>
      <c r="O1388" s="57" t="str">
        <f>IF(ISERROR(VLOOKUP(K1388, 'Catálogo VRAI'!A$1:A$1000,1, FALSE)),"No","Sí")</f>
        <v>No</v>
      </c>
      <c r="P1388" s="152" t="s">
        <v>47</v>
      </c>
      <c r="Q1388" s="90" t="s">
        <v>1723</v>
      </c>
      <c r="R1388" s="88">
        <v>6</v>
      </c>
    </row>
    <row r="1389" spans="1:19">
      <c r="A1389" s="152">
        <v>123</v>
      </c>
      <c r="B1389" s="154">
        <v>45275.4225462963</v>
      </c>
      <c r="C1389" s="152" t="s">
        <v>1719</v>
      </c>
      <c r="D1389" s="157" t="s">
        <v>1720</v>
      </c>
      <c r="E1389" s="164" t="s">
        <v>2838</v>
      </c>
      <c r="F1389" s="152" t="s">
        <v>1721</v>
      </c>
      <c r="G1389" s="152" t="s">
        <v>170</v>
      </c>
      <c r="H1389" s="152" t="s">
        <v>1722</v>
      </c>
      <c r="I1389" s="152" t="s">
        <v>728</v>
      </c>
      <c r="J1389" s="152" t="s">
        <v>1734</v>
      </c>
      <c r="K1389" s="175" t="s">
        <v>1735</v>
      </c>
      <c r="L1389" s="152" t="s">
        <v>173</v>
      </c>
      <c r="M1389" s="175" t="s">
        <v>1357</v>
      </c>
      <c r="N1389" s="82" t="s">
        <v>56</v>
      </c>
      <c r="O1389" s="57" t="str">
        <f>IF(ISERROR(VLOOKUP(K1389, 'Catálogo VRAI'!A$1:A$1000,1, FALSE)),"No","Sí")</f>
        <v>No</v>
      </c>
      <c r="P1389" s="152" t="s">
        <v>47</v>
      </c>
      <c r="Q1389" s="90" t="s">
        <v>1723</v>
      </c>
      <c r="R1389" s="88">
        <v>7</v>
      </c>
    </row>
    <row r="1390" spans="1:19">
      <c r="A1390" s="152">
        <v>124</v>
      </c>
      <c r="B1390" s="154">
        <v>45275.434027777803</v>
      </c>
      <c r="C1390" s="152" t="s">
        <v>1736</v>
      </c>
      <c r="D1390" s="157" t="s">
        <v>1737</v>
      </c>
      <c r="E1390" s="159" t="s">
        <v>2839</v>
      </c>
      <c r="F1390" s="152" t="s">
        <v>1738</v>
      </c>
      <c r="G1390" s="152" t="s">
        <v>383</v>
      </c>
      <c r="H1390" s="152" t="s">
        <v>384</v>
      </c>
      <c r="I1390" s="152" t="s">
        <v>728</v>
      </c>
      <c r="J1390" s="152" t="s">
        <v>1739</v>
      </c>
      <c r="K1390" s="175" t="s">
        <v>1726</v>
      </c>
      <c r="L1390" s="152" t="s">
        <v>797</v>
      </c>
      <c r="M1390" s="175" t="s">
        <v>1357</v>
      </c>
      <c r="N1390" s="82" t="s">
        <v>47</v>
      </c>
      <c r="O1390" s="57" t="str">
        <f>IF(ISERROR(VLOOKUP(K1390, 'Catálogo VRAI'!A$1:A$1000,1, FALSE)),"No","Sí")</f>
        <v>No</v>
      </c>
      <c r="P1390" s="152" t="s">
        <v>47</v>
      </c>
      <c r="Q1390" s="90" t="s">
        <v>1723</v>
      </c>
      <c r="R1390" s="88">
        <v>1</v>
      </c>
    </row>
    <row r="1391" spans="1:19">
      <c r="A1391" s="152">
        <v>124</v>
      </c>
      <c r="B1391" s="154">
        <v>45275.434027777803</v>
      </c>
      <c r="C1391" s="152" t="s">
        <v>1736</v>
      </c>
      <c r="D1391" s="157" t="s">
        <v>1737</v>
      </c>
      <c r="E1391" s="159" t="s">
        <v>2839</v>
      </c>
      <c r="F1391" s="152" t="s">
        <v>1738</v>
      </c>
      <c r="G1391" s="152" t="s">
        <v>383</v>
      </c>
      <c r="H1391" s="152" t="s">
        <v>384</v>
      </c>
      <c r="I1391" s="152" t="s">
        <v>728</v>
      </c>
      <c r="J1391" s="152" t="s">
        <v>1741</v>
      </c>
      <c r="K1391" s="175" t="s">
        <v>1742</v>
      </c>
      <c r="L1391" s="152" t="s">
        <v>139</v>
      </c>
      <c r="M1391" s="175" t="s">
        <v>1357</v>
      </c>
      <c r="N1391" s="82" t="s">
        <v>47</v>
      </c>
      <c r="O1391" s="57" t="str">
        <f>IF(ISERROR(VLOOKUP(K1391, 'Catálogo VRAI'!A$1:A$1000,1, FALSE)),"No","Sí")</f>
        <v>No</v>
      </c>
      <c r="P1391" s="152" t="s">
        <v>47</v>
      </c>
      <c r="Q1391" s="90" t="s">
        <v>1723</v>
      </c>
      <c r="R1391" s="88">
        <v>2</v>
      </c>
    </row>
    <row r="1392" spans="1:19">
      <c r="A1392" s="152">
        <v>124</v>
      </c>
      <c r="B1392" s="154">
        <v>45275.434027777803</v>
      </c>
      <c r="C1392" s="152" t="s">
        <v>1736</v>
      </c>
      <c r="D1392" s="157" t="s">
        <v>1737</v>
      </c>
      <c r="E1392" s="159" t="s">
        <v>2839</v>
      </c>
      <c r="F1392" s="152" t="s">
        <v>1738</v>
      </c>
      <c r="G1392" s="152" t="s">
        <v>383</v>
      </c>
      <c r="H1392" s="152" t="s">
        <v>384</v>
      </c>
      <c r="I1392" s="152" t="s">
        <v>178</v>
      </c>
      <c r="J1392" s="152" t="s">
        <v>145</v>
      </c>
      <c r="K1392" s="175" t="s">
        <v>1533</v>
      </c>
      <c r="L1392" s="152" t="s">
        <v>146</v>
      </c>
      <c r="M1392" s="175" t="s">
        <v>1357</v>
      </c>
      <c r="N1392" s="82" t="s">
        <v>47</v>
      </c>
      <c r="O1392" s="57" t="str">
        <f>IF(ISERROR(VLOOKUP(K1392, 'Catálogo VRAI'!A$1:A$1000,1, FALSE)),"No","Sí")</f>
        <v>No</v>
      </c>
      <c r="P1392" s="152" t="s">
        <v>47</v>
      </c>
      <c r="Q1392" s="90" t="s">
        <v>1723</v>
      </c>
      <c r="R1392" s="88">
        <v>3</v>
      </c>
    </row>
    <row r="1393" spans="1:19">
      <c r="A1393" s="152">
        <v>124</v>
      </c>
      <c r="B1393" s="154">
        <v>45275.434027777803</v>
      </c>
      <c r="C1393" s="152" t="s">
        <v>1736</v>
      </c>
      <c r="D1393" s="157" t="s">
        <v>1737</v>
      </c>
      <c r="E1393" s="159" t="s">
        <v>2839</v>
      </c>
      <c r="F1393" s="152" t="s">
        <v>1738</v>
      </c>
      <c r="G1393" s="152" t="s">
        <v>383</v>
      </c>
      <c r="H1393" s="152" t="s">
        <v>384</v>
      </c>
      <c r="I1393" s="152" t="s">
        <v>178</v>
      </c>
      <c r="J1393" s="152" t="s">
        <v>1219</v>
      </c>
      <c r="K1393" s="175" t="s">
        <v>1654</v>
      </c>
      <c r="L1393" s="152" t="s">
        <v>51</v>
      </c>
      <c r="M1393" s="175" t="s">
        <v>1377</v>
      </c>
      <c r="N1393" s="82" t="s">
        <v>56</v>
      </c>
      <c r="O1393" s="57" t="str">
        <f>IF(ISERROR(VLOOKUP(K1393, 'Catálogo VRAI'!A$1:A$1000,1, FALSE)),"No","Sí")</f>
        <v>No</v>
      </c>
      <c r="P1393" s="152" t="s">
        <v>47</v>
      </c>
      <c r="Q1393" s="90" t="s">
        <v>1723</v>
      </c>
      <c r="R1393" s="88">
        <v>4</v>
      </c>
    </row>
    <row r="1394" spans="1:19">
      <c r="A1394" s="152">
        <v>124</v>
      </c>
      <c r="B1394" s="154">
        <v>45275.434027777803</v>
      </c>
      <c r="C1394" s="152" t="s">
        <v>1736</v>
      </c>
      <c r="D1394" s="157" t="s">
        <v>1737</v>
      </c>
      <c r="E1394" s="159" t="s">
        <v>2839</v>
      </c>
      <c r="F1394" s="152" t="s">
        <v>1738</v>
      </c>
      <c r="G1394" s="152" t="s">
        <v>383</v>
      </c>
      <c r="H1394" s="152" t="s">
        <v>384</v>
      </c>
      <c r="I1394" s="152" t="s">
        <v>178</v>
      </c>
      <c r="J1394" s="152" t="s">
        <v>404</v>
      </c>
      <c r="K1394" s="175" t="s">
        <v>1743</v>
      </c>
      <c r="L1394" s="152" t="s">
        <v>165</v>
      </c>
      <c r="M1394" s="175" t="s">
        <v>1377</v>
      </c>
      <c r="N1394" s="82" t="s">
        <v>47</v>
      </c>
      <c r="O1394" s="57" t="str">
        <f>IF(ISERROR(VLOOKUP(K1394, 'Catálogo VRAI'!A$1:A$1000,1, FALSE)),"No","Sí")</f>
        <v>No</v>
      </c>
      <c r="P1394" s="152" t="s">
        <v>47</v>
      </c>
      <c r="Q1394" s="90" t="s">
        <v>1723</v>
      </c>
      <c r="R1394" s="88">
        <v>5</v>
      </c>
    </row>
    <row r="1395" spans="1:19">
      <c r="A1395" s="152">
        <v>124</v>
      </c>
      <c r="B1395" s="154">
        <v>45275.434027777803</v>
      </c>
      <c r="C1395" s="152" t="s">
        <v>1736</v>
      </c>
      <c r="D1395" s="157" t="s">
        <v>1737</v>
      </c>
      <c r="E1395" s="159" t="s">
        <v>2839</v>
      </c>
      <c r="F1395" s="152" t="s">
        <v>1738</v>
      </c>
      <c r="G1395" s="152" t="s">
        <v>383</v>
      </c>
      <c r="H1395" s="152" t="s">
        <v>384</v>
      </c>
      <c r="I1395" s="152" t="s">
        <v>736</v>
      </c>
      <c r="J1395" s="152" t="s">
        <v>737</v>
      </c>
      <c r="K1395" s="175" t="s">
        <v>1744</v>
      </c>
      <c r="L1395" s="152" t="s">
        <v>738</v>
      </c>
      <c r="M1395" s="175" t="s">
        <v>1377</v>
      </c>
      <c r="N1395" s="82" t="s">
        <v>56</v>
      </c>
      <c r="O1395" s="57" t="str">
        <f>IF(ISERROR(VLOOKUP(K1395, 'Catálogo VRAI'!A$1:A$1000,1, FALSE)),"No","Sí")</f>
        <v>No</v>
      </c>
      <c r="P1395" s="152" t="s">
        <v>56</v>
      </c>
      <c r="Q1395" s="90" t="s">
        <v>1723</v>
      </c>
      <c r="R1395" s="88">
        <v>6</v>
      </c>
    </row>
    <row r="1396" spans="1:19">
      <c r="A1396" s="152">
        <v>125</v>
      </c>
      <c r="B1396" s="154">
        <v>45275.460879629602</v>
      </c>
      <c r="C1396" s="152" t="s">
        <v>1745</v>
      </c>
      <c r="D1396" s="157" t="s">
        <v>1746</v>
      </c>
      <c r="E1396" s="159" t="s">
        <v>2840</v>
      </c>
      <c r="F1396" s="152" t="s">
        <v>1747</v>
      </c>
      <c r="G1396" s="152" t="s">
        <v>43</v>
      </c>
      <c r="H1396" s="152" t="s">
        <v>735</v>
      </c>
      <c r="I1396" s="152" t="s">
        <v>736</v>
      </c>
      <c r="J1396" s="152" t="s">
        <v>1749</v>
      </c>
      <c r="K1396" s="175" t="s">
        <v>1744</v>
      </c>
      <c r="L1396" s="152" t="s">
        <v>738</v>
      </c>
      <c r="M1396" s="175" t="s">
        <v>1377</v>
      </c>
      <c r="N1396" s="82" t="s">
        <v>56</v>
      </c>
      <c r="O1396" s="57" t="str">
        <f>IF(ISERROR(VLOOKUP(K1396, 'Catálogo VRAI'!A$1:A$1000,1, FALSE)),"No","Sí")</f>
        <v>No</v>
      </c>
      <c r="P1396" s="152" t="s">
        <v>47</v>
      </c>
      <c r="Q1396" s="90" t="s">
        <v>1748</v>
      </c>
      <c r="R1396" s="88">
        <v>1</v>
      </c>
    </row>
    <row r="1397" spans="1:19">
      <c r="A1397" s="152">
        <v>125</v>
      </c>
      <c r="B1397" s="154">
        <v>45275.460879629602</v>
      </c>
      <c r="C1397" s="152" t="s">
        <v>1745</v>
      </c>
      <c r="D1397" s="157" t="s">
        <v>1746</v>
      </c>
      <c r="E1397" s="159" t="s">
        <v>2840</v>
      </c>
      <c r="F1397" s="152" t="s">
        <v>1747</v>
      </c>
      <c r="G1397" s="152" t="s">
        <v>43</v>
      </c>
      <c r="H1397" s="152" t="s">
        <v>735</v>
      </c>
      <c r="I1397" s="152" t="s">
        <v>727</v>
      </c>
      <c r="J1397" s="152" t="s">
        <v>1750</v>
      </c>
      <c r="K1397" s="175" t="s">
        <v>1361</v>
      </c>
      <c r="L1397" s="152" t="s">
        <v>60</v>
      </c>
      <c r="M1397" s="175" t="s">
        <v>1377</v>
      </c>
      <c r="N1397" s="82" t="s">
        <v>56</v>
      </c>
      <c r="O1397" s="57" t="str">
        <f>IF(ISERROR(VLOOKUP(K1397, 'Catálogo VRAI'!A$1:A$1000,1, FALSE)),"No","Sí")</f>
        <v>No</v>
      </c>
      <c r="P1397" s="152" t="s">
        <v>47</v>
      </c>
      <c r="Q1397" s="90" t="s">
        <v>1748</v>
      </c>
      <c r="R1397" s="88">
        <v>2</v>
      </c>
    </row>
    <row r="1398" spans="1:19">
      <c r="A1398" s="152">
        <v>125</v>
      </c>
      <c r="B1398" s="154">
        <v>45275.460879629602</v>
      </c>
      <c r="C1398" s="152" t="s">
        <v>1745</v>
      </c>
      <c r="D1398" s="157" t="s">
        <v>1746</v>
      </c>
      <c r="E1398" s="159" t="s">
        <v>2840</v>
      </c>
      <c r="F1398" s="152" t="s">
        <v>1747</v>
      </c>
      <c r="G1398" s="152" t="s">
        <v>43</v>
      </c>
      <c r="H1398" s="152" t="s">
        <v>735</v>
      </c>
      <c r="I1398" s="152" t="s">
        <v>728</v>
      </c>
      <c r="J1398" s="152" t="s">
        <v>1751</v>
      </c>
      <c r="K1398" s="175" t="s">
        <v>1752</v>
      </c>
      <c r="L1398" s="152" t="s">
        <v>778</v>
      </c>
      <c r="M1398" s="175" t="s">
        <v>1357</v>
      </c>
      <c r="N1398" s="82" t="s">
        <v>56</v>
      </c>
      <c r="O1398" s="57" t="str">
        <f>IF(ISERROR(VLOOKUP(K1398, 'Catálogo VRAI'!A$1:A$1000,1, FALSE)),"No","Sí")</f>
        <v>No</v>
      </c>
      <c r="P1398" s="152" t="s">
        <v>47</v>
      </c>
      <c r="Q1398" s="90" t="s">
        <v>1748</v>
      </c>
      <c r="R1398" s="88">
        <v>3</v>
      </c>
      <c r="S1398" t="s">
        <v>2841</v>
      </c>
    </row>
    <row r="1399" spans="1:19">
      <c r="A1399" s="152">
        <v>125</v>
      </c>
      <c r="B1399" s="154">
        <v>45275.460879629602</v>
      </c>
      <c r="C1399" s="152" t="s">
        <v>1745</v>
      </c>
      <c r="D1399" s="157" t="s">
        <v>1746</v>
      </c>
      <c r="E1399" s="159" t="s">
        <v>2840</v>
      </c>
      <c r="F1399" s="152" t="s">
        <v>1747</v>
      </c>
      <c r="G1399" s="152" t="s">
        <v>43</v>
      </c>
      <c r="H1399" s="152" t="s">
        <v>735</v>
      </c>
      <c r="I1399" s="152" t="s">
        <v>728</v>
      </c>
      <c r="J1399" s="152" t="s">
        <v>363</v>
      </c>
      <c r="K1399" s="175" t="s">
        <v>1753</v>
      </c>
      <c r="L1399" s="152" t="s">
        <v>364</v>
      </c>
      <c r="M1399" s="175" t="s">
        <v>1357</v>
      </c>
      <c r="N1399" s="82" t="s">
        <v>56</v>
      </c>
      <c r="O1399" s="57" t="str">
        <f>IF(ISERROR(VLOOKUP(K1399, 'Catálogo VRAI'!A$1:A$1000,1, FALSE)),"No","Sí")</f>
        <v>No</v>
      </c>
      <c r="P1399" s="152" t="s">
        <v>56</v>
      </c>
      <c r="Q1399" s="90" t="s">
        <v>1748</v>
      </c>
      <c r="R1399" s="88">
        <v>4</v>
      </c>
    </row>
    <row r="1400" spans="1:19">
      <c r="A1400" s="152">
        <v>125</v>
      </c>
      <c r="B1400" s="154">
        <v>45275.460879629602</v>
      </c>
      <c r="C1400" s="152" t="s">
        <v>1745</v>
      </c>
      <c r="D1400" s="157" t="s">
        <v>1746</v>
      </c>
      <c r="E1400" s="159" t="s">
        <v>2840</v>
      </c>
      <c r="F1400" s="152" t="s">
        <v>1747</v>
      </c>
      <c r="G1400" s="152" t="s">
        <v>43</v>
      </c>
      <c r="H1400" s="152" t="s">
        <v>735</v>
      </c>
      <c r="I1400" s="152" t="s">
        <v>1183</v>
      </c>
      <c r="J1400" s="152" t="s">
        <v>1754</v>
      </c>
      <c r="K1400" s="175" t="s">
        <v>1755</v>
      </c>
      <c r="L1400" s="152" t="s">
        <v>320</v>
      </c>
      <c r="M1400" s="175" t="s">
        <v>1357</v>
      </c>
      <c r="N1400" s="82" t="s">
        <v>47</v>
      </c>
      <c r="O1400" s="57" t="str">
        <f>IF(ISERROR(VLOOKUP(K1400, 'Catálogo VRAI'!A$1:A$1000,1, FALSE)),"No","Sí")</f>
        <v>No</v>
      </c>
      <c r="P1400" s="152" t="s">
        <v>56</v>
      </c>
      <c r="Q1400" s="90" t="s">
        <v>1748</v>
      </c>
      <c r="R1400" s="123">
        <v>5</v>
      </c>
      <c r="S1400" s="54"/>
    </row>
    <row r="1401" spans="1:19">
      <c r="A1401" s="152">
        <v>125</v>
      </c>
      <c r="B1401" s="154">
        <v>45275.460879629602</v>
      </c>
      <c r="C1401" s="152" t="s">
        <v>1745</v>
      </c>
      <c r="D1401" s="157" t="s">
        <v>1746</v>
      </c>
      <c r="E1401" s="159" t="s">
        <v>2840</v>
      </c>
      <c r="F1401" s="152" t="s">
        <v>1747</v>
      </c>
      <c r="G1401" s="152" t="s">
        <v>43</v>
      </c>
      <c r="H1401" s="152" t="s">
        <v>735</v>
      </c>
      <c r="I1401" s="152" t="s">
        <v>742</v>
      </c>
      <c r="J1401" s="152" t="s">
        <v>811</v>
      </c>
      <c r="K1401" s="175" t="s">
        <v>1498</v>
      </c>
      <c r="L1401" s="152" t="s">
        <v>510</v>
      </c>
      <c r="M1401" s="175" t="s">
        <v>1357</v>
      </c>
      <c r="N1401" s="82" t="s">
        <v>56</v>
      </c>
      <c r="O1401" s="57" t="str">
        <f>IF(ISERROR(VLOOKUP(K1401, 'Catálogo VRAI'!A$1:A$1000,1, FALSE)),"No","Sí")</f>
        <v>No</v>
      </c>
      <c r="P1401" s="152" t="s">
        <v>56</v>
      </c>
      <c r="Q1401" s="90" t="s">
        <v>1748</v>
      </c>
      <c r="R1401" s="88">
        <v>6</v>
      </c>
    </row>
    <row r="1402" spans="1:19">
      <c r="A1402" s="152">
        <v>125</v>
      </c>
      <c r="B1402" s="154">
        <v>45275.460879629602</v>
      </c>
      <c r="C1402" s="152" t="s">
        <v>1745</v>
      </c>
      <c r="D1402" s="157" t="s">
        <v>1746</v>
      </c>
      <c r="E1402" s="159" t="s">
        <v>2840</v>
      </c>
      <c r="F1402" s="152" t="s">
        <v>1747</v>
      </c>
      <c r="G1402" s="152" t="s">
        <v>43</v>
      </c>
      <c r="H1402" s="152" t="s">
        <v>735</v>
      </c>
      <c r="I1402" s="152" t="s">
        <v>742</v>
      </c>
      <c r="J1402" s="152" t="s">
        <v>977</v>
      </c>
      <c r="K1402" s="175" t="s">
        <v>1497</v>
      </c>
      <c r="L1402" s="152" t="s">
        <v>181</v>
      </c>
      <c r="M1402" s="175" t="s">
        <v>1357</v>
      </c>
      <c r="N1402" s="82" t="s">
        <v>56</v>
      </c>
      <c r="O1402" s="57" t="str">
        <f>IF(ISERROR(VLOOKUP(K1402, 'Catálogo VRAI'!A$1:A$1000,1, FALSE)),"No","Sí")</f>
        <v>No</v>
      </c>
      <c r="P1402" s="152" t="s">
        <v>47</v>
      </c>
      <c r="Q1402" s="90" t="s">
        <v>1748</v>
      </c>
      <c r="R1402" s="88">
        <v>7</v>
      </c>
    </row>
    <row r="1403" spans="1:19">
      <c r="A1403" s="152">
        <v>125</v>
      </c>
      <c r="B1403" s="154">
        <v>45275.460879629602</v>
      </c>
      <c r="C1403" s="152" t="s">
        <v>1745</v>
      </c>
      <c r="D1403" s="157" t="s">
        <v>1746</v>
      </c>
      <c r="E1403" s="159" t="s">
        <v>2840</v>
      </c>
      <c r="F1403" s="152" t="s">
        <v>1747</v>
      </c>
      <c r="G1403" s="152" t="s">
        <v>43</v>
      </c>
      <c r="H1403" s="152" t="s">
        <v>735</v>
      </c>
      <c r="I1403" s="152" t="s">
        <v>742</v>
      </c>
      <c r="J1403" s="152" t="s">
        <v>1756</v>
      </c>
      <c r="K1403" s="175" t="s">
        <v>1358</v>
      </c>
      <c r="L1403" s="152" t="s">
        <v>63</v>
      </c>
      <c r="M1403" s="175" t="s">
        <v>1357</v>
      </c>
      <c r="N1403" s="82" t="s">
        <v>47</v>
      </c>
      <c r="O1403" s="57" t="str">
        <f>IF(ISERROR(VLOOKUP(K1403, 'Catálogo VRAI'!A$1:A$1000,1, FALSE)),"No","Sí")</f>
        <v>No</v>
      </c>
      <c r="P1403" s="152" t="s">
        <v>47</v>
      </c>
      <c r="Q1403" s="90" t="s">
        <v>1748</v>
      </c>
      <c r="R1403" s="88">
        <v>8</v>
      </c>
    </row>
    <row r="1404" spans="1:19">
      <c r="A1404" s="152">
        <v>126</v>
      </c>
      <c r="B1404" s="154">
        <v>45275.463912036997</v>
      </c>
      <c r="C1404" s="152" t="s">
        <v>1757</v>
      </c>
      <c r="D1404" s="157" t="s">
        <v>1758</v>
      </c>
      <c r="E1404" s="159" t="s">
        <v>2842</v>
      </c>
      <c r="F1404" s="152" t="s">
        <v>1759</v>
      </c>
      <c r="G1404" s="152" t="s">
        <v>231</v>
      </c>
      <c r="H1404" s="152" t="s">
        <v>1760</v>
      </c>
      <c r="I1404" s="152" t="str">
        <f>VLOOKUP(L1404,Escuelas!A1:C720,3,FALSE)</f>
        <v>Estudios Urbanos</v>
      </c>
      <c r="J1404" s="152" t="s">
        <v>79</v>
      </c>
      <c r="K1404" s="175" t="s">
        <v>1761</v>
      </c>
      <c r="L1404" s="152" t="s">
        <v>80</v>
      </c>
      <c r="M1404" s="175" t="s">
        <v>1377</v>
      </c>
      <c r="N1404" s="82" t="s">
        <v>47</v>
      </c>
      <c r="O1404" s="57" t="str">
        <f>IF(ISERROR(VLOOKUP(K1404, 'Catálogo VRAI'!A$1:A$1000,1, FALSE)),"No","Sí")</f>
        <v>No</v>
      </c>
      <c r="P1404" s="152" t="s">
        <v>47</v>
      </c>
      <c r="Q1404" s="90" t="s">
        <v>1748</v>
      </c>
      <c r="R1404" s="88">
        <v>1</v>
      </c>
    </row>
    <row r="1405" spans="1:19">
      <c r="A1405" s="152">
        <v>126</v>
      </c>
      <c r="B1405" s="154">
        <v>45275.463912036997</v>
      </c>
      <c r="C1405" s="152" t="s">
        <v>1757</v>
      </c>
      <c r="D1405" s="157" t="s">
        <v>1758</v>
      </c>
      <c r="E1405" s="159" t="s">
        <v>2842</v>
      </c>
      <c r="F1405" s="152" t="s">
        <v>1759</v>
      </c>
      <c r="G1405" s="152" t="s">
        <v>231</v>
      </c>
      <c r="H1405" s="152" t="s">
        <v>1760</v>
      </c>
      <c r="I1405" s="152" t="str">
        <f>VLOOKUP(L1405,Escuelas!A2:C721,3,FALSE)</f>
        <v>Ciencia Política</v>
      </c>
      <c r="J1405" s="152" t="s">
        <v>1764</v>
      </c>
      <c r="K1405" s="175" t="s">
        <v>1497</v>
      </c>
      <c r="L1405" s="152" t="s">
        <v>181</v>
      </c>
      <c r="M1405" s="175" t="s">
        <v>1357</v>
      </c>
      <c r="N1405" s="82" t="s">
        <v>56</v>
      </c>
      <c r="O1405" s="57" t="str">
        <f>IF(ISERROR(VLOOKUP(K1405, 'Catálogo VRAI'!A$1:A$1000,1, FALSE)),"No","Sí")</f>
        <v>No</v>
      </c>
      <c r="P1405" s="152" t="s">
        <v>47</v>
      </c>
      <c r="Q1405" s="90" t="s">
        <v>1748</v>
      </c>
      <c r="R1405" s="88">
        <v>2</v>
      </c>
    </row>
    <row r="1406" spans="1:19">
      <c r="A1406" s="152">
        <v>126</v>
      </c>
      <c r="B1406" s="154">
        <v>45275.463912036997</v>
      </c>
      <c r="C1406" s="152" t="s">
        <v>1757</v>
      </c>
      <c r="D1406" s="157" t="s">
        <v>1758</v>
      </c>
      <c r="E1406" s="159" t="s">
        <v>2842</v>
      </c>
      <c r="F1406" s="152" t="s">
        <v>1759</v>
      </c>
      <c r="G1406" s="152" t="s">
        <v>231</v>
      </c>
      <c r="H1406" s="152" t="s">
        <v>1760</v>
      </c>
      <c r="I1406" s="152" t="str">
        <f>VLOOKUP(L1406,Escuelas!A3:C722,3,FALSE)</f>
        <v>Desarrollo Sustentable</v>
      </c>
      <c r="J1406" s="152" t="s">
        <v>706</v>
      </c>
      <c r="K1406" s="175" t="s">
        <v>1765</v>
      </c>
      <c r="L1406" s="152" t="s">
        <v>707</v>
      </c>
      <c r="M1406" s="175" t="s">
        <v>1357</v>
      </c>
      <c r="N1406" s="82" t="s">
        <v>47</v>
      </c>
      <c r="O1406" s="57" t="str">
        <f>IF(ISERROR(VLOOKUP(K1406, 'Catálogo VRAI'!A$1:A$1000,1, FALSE)),"No","Sí")</f>
        <v>No</v>
      </c>
      <c r="P1406" s="152" t="s">
        <v>47</v>
      </c>
      <c r="Q1406" s="90" t="s">
        <v>1748</v>
      </c>
      <c r="R1406" s="88">
        <v>3</v>
      </c>
    </row>
    <row r="1407" spans="1:19">
      <c r="A1407" s="152">
        <v>126</v>
      </c>
      <c r="B1407" s="154">
        <v>45275.463912036997</v>
      </c>
      <c r="C1407" s="152" t="s">
        <v>1757</v>
      </c>
      <c r="D1407" s="157" t="s">
        <v>1758</v>
      </c>
      <c r="E1407" s="162" t="s">
        <v>2842</v>
      </c>
      <c r="F1407" s="152" t="s">
        <v>1759</v>
      </c>
      <c r="G1407" s="152" t="s">
        <v>231</v>
      </c>
      <c r="H1407" s="152" t="s">
        <v>1760</v>
      </c>
      <c r="I1407" s="152" t="str">
        <f>VLOOKUP(L1407,Escuelas!A4:C723,3,FALSE)</f>
        <v>Letras</v>
      </c>
      <c r="J1407" s="152" t="s">
        <v>172</v>
      </c>
      <c r="K1407" s="175" t="s">
        <v>1766</v>
      </c>
      <c r="L1407" s="152" t="s">
        <v>173</v>
      </c>
      <c r="M1407" s="175" t="s">
        <v>1377</v>
      </c>
      <c r="N1407" s="82" t="s">
        <v>56</v>
      </c>
      <c r="O1407" s="57" t="str">
        <f>IF(ISERROR(VLOOKUP(K1407, 'Catálogo VRAI'!A$1:A$1000,1, FALSE)),"No","Sí")</f>
        <v>No</v>
      </c>
      <c r="P1407" s="152" t="s">
        <v>56</v>
      </c>
      <c r="Q1407" s="90" t="s">
        <v>1748</v>
      </c>
      <c r="R1407" s="88">
        <v>4</v>
      </c>
    </row>
    <row r="1408" spans="1:19">
      <c r="A1408" s="152">
        <v>126</v>
      </c>
      <c r="B1408" s="154">
        <v>45275.463912036997</v>
      </c>
      <c r="C1408" s="152" t="s">
        <v>1757</v>
      </c>
      <c r="D1408" s="157" t="s">
        <v>1758</v>
      </c>
      <c r="E1408" s="162" t="s">
        <v>2842</v>
      </c>
      <c r="F1408" s="152" t="s">
        <v>1759</v>
      </c>
      <c r="G1408" s="152" t="s">
        <v>231</v>
      </c>
      <c r="H1408" s="152" t="s">
        <v>1760</v>
      </c>
      <c r="I1408" s="152" t="str">
        <f>VLOOKUP(L1408,Escuelas!A5:C724,3,FALSE)</f>
        <v>Estudios Urbanos</v>
      </c>
      <c r="J1408" s="152" t="s">
        <v>79</v>
      </c>
      <c r="K1408" s="175" t="s">
        <v>1767</v>
      </c>
      <c r="L1408" s="152" t="s">
        <v>80</v>
      </c>
      <c r="M1408" s="175" t="s">
        <v>1357</v>
      </c>
      <c r="N1408" s="82" t="s">
        <v>47</v>
      </c>
      <c r="O1408" s="57" t="str">
        <f>IF(ISERROR(VLOOKUP(K1408, 'Catálogo VRAI'!A$1:A$1000,1, FALSE)),"No","Sí")</f>
        <v>No</v>
      </c>
      <c r="P1408" s="152" t="s">
        <v>47</v>
      </c>
      <c r="Q1408" s="90" t="s">
        <v>1748</v>
      </c>
      <c r="R1408" s="88">
        <v>5</v>
      </c>
    </row>
    <row r="1409" spans="1:18">
      <c r="A1409" s="152">
        <v>126</v>
      </c>
      <c r="B1409" s="154">
        <v>45275.463912036997</v>
      </c>
      <c r="C1409" s="152" t="s">
        <v>1757</v>
      </c>
      <c r="D1409" s="157" t="s">
        <v>1758</v>
      </c>
      <c r="E1409" s="162" t="s">
        <v>2842</v>
      </c>
      <c r="F1409" s="152" t="s">
        <v>1759</v>
      </c>
      <c r="G1409" s="152" t="s">
        <v>231</v>
      </c>
      <c r="H1409" s="152" t="s">
        <v>1760</v>
      </c>
      <c r="I1409" s="152" t="s">
        <v>2843</v>
      </c>
      <c r="J1409" s="152" t="s">
        <v>1768</v>
      </c>
      <c r="K1409" s="175" t="s">
        <v>1769</v>
      </c>
      <c r="L1409" s="152" t="s">
        <v>1770</v>
      </c>
      <c r="M1409" s="152" t="s">
        <v>1637</v>
      </c>
      <c r="N1409" s="82" t="s">
        <v>56</v>
      </c>
      <c r="O1409" s="57" t="str">
        <f>IF(ISERROR(VLOOKUP(K1409, 'Catálogo VRAI'!A$1:A$1000,1, FALSE)),"No","Sí")</f>
        <v>No</v>
      </c>
      <c r="P1409" s="152" t="s">
        <v>47</v>
      </c>
      <c r="Q1409" s="90" t="s">
        <v>1748</v>
      </c>
      <c r="R1409" s="88">
        <v>6</v>
      </c>
    </row>
    <row r="1410" spans="1:18">
      <c r="A1410" s="152">
        <v>126</v>
      </c>
      <c r="B1410" s="154">
        <v>45275.463912036997</v>
      </c>
      <c r="C1410" s="152" t="s">
        <v>1757</v>
      </c>
      <c r="D1410" s="157" t="s">
        <v>1758</v>
      </c>
      <c r="E1410" s="162" t="s">
        <v>2842</v>
      </c>
      <c r="F1410" s="152" t="s">
        <v>1759</v>
      </c>
      <c r="G1410" s="152" t="s">
        <v>231</v>
      </c>
      <c r="H1410" s="152" t="s">
        <v>1760</v>
      </c>
      <c r="I1410" s="152" t="s">
        <v>742</v>
      </c>
      <c r="J1410" s="152" t="s">
        <v>1771</v>
      </c>
      <c r="K1410" s="175" t="s">
        <v>1772</v>
      </c>
      <c r="L1410" s="152" t="s">
        <v>1773</v>
      </c>
      <c r="M1410" s="152" t="s">
        <v>1637</v>
      </c>
      <c r="N1410" s="82" t="s">
        <v>47</v>
      </c>
      <c r="O1410" s="57" t="str">
        <f>IF(ISERROR(VLOOKUP(K1410, 'Catálogo VRAI'!A$1:A$1000,1, FALSE)),"No","Sí")</f>
        <v>No</v>
      </c>
      <c r="P1410" s="152" t="s">
        <v>47</v>
      </c>
      <c r="Q1410" s="90" t="s">
        <v>1748</v>
      </c>
      <c r="R1410" s="88">
        <v>7</v>
      </c>
    </row>
    <row r="1411" spans="1:18">
      <c r="A1411" s="152">
        <v>127</v>
      </c>
      <c r="B1411" s="154">
        <v>45275.471875000003</v>
      </c>
      <c r="C1411" s="152" t="s">
        <v>1782</v>
      </c>
      <c r="D1411" s="157" t="s">
        <v>1783</v>
      </c>
      <c r="E1411" s="162" t="s">
        <v>2844</v>
      </c>
      <c r="F1411" s="152" t="s">
        <v>1784</v>
      </c>
      <c r="G1411" s="152" t="s">
        <v>67</v>
      </c>
      <c r="H1411" s="152" t="s">
        <v>68</v>
      </c>
      <c r="I1411" s="152" t="s">
        <v>716</v>
      </c>
      <c r="J1411" s="152" t="s">
        <v>1454</v>
      </c>
      <c r="K1411" s="175" t="s">
        <v>1455</v>
      </c>
      <c r="L1411" s="152" t="s">
        <v>660</v>
      </c>
      <c r="M1411" s="175" t="s">
        <v>1357</v>
      </c>
      <c r="N1411" s="82" t="s">
        <v>47</v>
      </c>
      <c r="O1411" s="57" t="str">
        <f>IF(ISERROR(VLOOKUP(K1411, 'Catálogo VRAI'!A$1:A$1000,1, FALSE)),"No","Sí")</f>
        <v>No</v>
      </c>
      <c r="P1411" s="152" t="s">
        <v>47</v>
      </c>
      <c r="Q1411" s="90" t="s">
        <v>1748</v>
      </c>
      <c r="R1411" s="88">
        <v>1</v>
      </c>
    </row>
    <row r="1412" spans="1:18">
      <c r="A1412" s="152">
        <v>127</v>
      </c>
      <c r="B1412" s="154">
        <v>45275.471875000003</v>
      </c>
      <c r="C1412" s="152" t="s">
        <v>1782</v>
      </c>
      <c r="D1412" s="157" t="s">
        <v>1783</v>
      </c>
      <c r="E1412" s="162" t="s">
        <v>2844</v>
      </c>
      <c r="F1412" s="152" t="s">
        <v>1784</v>
      </c>
      <c r="G1412" s="152" t="s">
        <v>67</v>
      </c>
      <c r="H1412" s="152" t="s">
        <v>68</v>
      </c>
      <c r="I1412" s="152" t="s">
        <v>897</v>
      </c>
      <c r="J1412" s="152" t="s">
        <v>1786</v>
      </c>
      <c r="K1412" s="175" t="s">
        <v>1787</v>
      </c>
      <c r="L1412" s="152" t="s">
        <v>577</v>
      </c>
      <c r="M1412" s="175" t="s">
        <v>1357</v>
      </c>
      <c r="N1412" s="82" t="s">
        <v>56</v>
      </c>
      <c r="O1412" s="57" t="str">
        <f>IF(ISERROR(VLOOKUP(K1412, 'Catálogo VRAI'!A$1:A$1000,1, FALSE)),"No","Sí")</f>
        <v>No</v>
      </c>
      <c r="P1412" s="152" t="s">
        <v>47</v>
      </c>
      <c r="Q1412" s="90" t="s">
        <v>1748</v>
      </c>
      <c r="R1412" s="88">
        <v>2</v>
      </c>
    </row>
    <row r="1413" spans="1:18">
      <c r="A1413" s="152">
        <v>127</v>
      </c>
      <c r="B1413" s="154">
        <v>45275.471875000003</v>
      </c>
      <c r="C1413" s="152" t="s">
        <v>1782</v>
      </c>
      <c r="D1413" s="157" t="s">
        <v>1783</v>
      </c>
      <c r="E1413" s="162" t="s">
        <v>2844</v>
      </c>
      <c r="F1413" s="152" t="s">
        <v>1784</v>
      </c>
      <c r="G1413" s="152" t="s">
        <v>67</v>
      </c>
      <c r="H1413" s="152" t="s">
        <v>68</v>
      </c>
      <c r="I1413" s="152" t="s">
        <v>178</v>
      </c>
      <c r="J1413" s="152" t="s">
        <v>387</v>
      </c>
      <c r="K1413" s="175" t="s">
        <v>1788</v>
      </c>
      <c r="L1413" s="152" t="s">
        <v>177</v>
      </c>
      <c r="M1413" s="175" t="s">
        <v>1357</v>
      </c>
      <c r="N1413" s="82" t="s">
        <v>56</v>
      </c>
      <c r="O1413" s="57" t="str">
        <f>IF(ISERROR(VLOOKUP(K1413, 'Catálogo VRAI'!A$1:A$1000,1, FALSE)),"No","Sí")</f>
        <v>No</v>
      </c>
      <c r="P1413" s="152" t="s">
        <v>56</v>
      </c>
      <c r="Q1413" s="90" t="s">
        <v>1748</v>
      </c>
      <c r="R1413" s="88">
        <v>3</v>
      </c>
    </row>
    <row r="1414" spans="1:18">
      <c r="A1414" s="152">
        <v>127</v>
      </c>
      <c r="B1414" s="154">
        <v>45275.471875000003</v>
      </c>
      <c r="C1414" s="152" t="s">
        <v>1782</v>
      </c>
      <c r="D1414" s="157" t="s">
        <v>1783</v>
      </c>
      <c r="E1414" s="159" t="s">
        <v>2844</v>
      </c>
      <c r="F1414" s="152" t="s">
        <v>1784</v>
      </c>
      <c r="G1414" s="152" t="s">
        <v>67</v>
      </c>
      <c r="H1414" s="152" t="s">
        <v>68</v>
      </c>
      <c r="I1414" s="152" t="s">
        <v>715</v>
      </c>
      <c r="J1414" s="152" t="s">
        <v>1789</v>
      </c>
      <c r="K1414" s="175" t="s">
        <v>1700</v>
      </c>
      <c r="L1414" s="152" t="s">
        <v>103</v>
      </c>
      <c r="M1414" s="175" t="s">
        <v>1357</v>
      </c>
      <c r="N1414" s="82" t="s">
        <v>47</v>
      </c>
      <c r="O1414" s="57" t="str">
        <f>IF(ISERROR(VLOOKUP(K1414, 'Catálogo VRAI'!A$1:A$1000,1, FALSE)),"No","Sí")</f>
        <v>No</v>
      </c>
      <c r="P1414" s="152" t="s">
        <v>47</v>
      </c>
      <c r="Q1414" s="90" t="s">
        <v>1748</v>
      </c>
      <c r="R1414" s="88">
        <v>4</v>
      </c>
    </row>
    <row r="1415" spans="1:18">
      <c r="A1415" s="152">
        <v>127</v>
      </c>
      <c r="B1415" s="154">
        <v>45275.471875000003</v>
      </c>
      <c r="C1415" s="152" t="s">
        <v>1782</v>
      </c>
      <c r="D1415" s="157" t="s">
        <v>1783</v>
      </c>
      <c r="E1415" s="159" t="s">
        <v>2844</v>
      </c>
      <c r="F1415" s="152" t="s">
        <v>1784</v>
      </c>
      <c r="G1415" s="152" t="s">
        <v>67</v>
      </c>
      <c r="H1415" s="152" t="s">
        <v>68</v>
      </c>
      <c r="I1415" s="152" t="s">
        <v>178</v>
      </c>
      <c r="J1415" s="152" t="s">
        <v>1790</v>
      </c>
      <c r="K1415" s="175" t="s">
        <v>1533</v>
      </c>
      <c r="L1415" s="152" t="s">
        <v>146</v>
      </c>
      <c r="M1415" s="175" t="s">
        <v>1357</v>
      </c>
      <c r="N1415" s="82" t="s">
        <v>47</v>
      </c>
      <c r="O1415" s="57" t="str">
        <f>IF(ISERROR(VLOOKUP(K1415, 'Catálogo VRAI'!A$1:A$1000,1, FALSE)),"No","Sí")</f>
        <v>No</v>
      </c>
      <c r="P1415" s="152" t="s">
        <v>56</v>
      </c>
      <c r="Q1415" s="90" t="s">
        <v>1748</v>
      </c>
      <c r="R1415" s="88">
        <v>5</v>
      </c>
    </row>
    <row r="1416" spans="1:18">
      <c r="A1416" s="152">
        <v>127</v>
      </c>
      <c r="B1416" s="154">
        <v>45275.471875000003</v>
      </c>
      <c r="C1416" s="152" t="s">
        <v>1782</v>
      </c>
      <c r="D1416" s="157" t="s">
        <v>1783</v>
      </c>
      <c r="E1416" s="159" t="s">
        <v>2844</v>
      </c>
      <c r="F1416" s="152" t="s">
        <v>1784</v>
      </c>
      <c r="G1416" s="152" t="s">
        <v>67</v>
      </c>
      <c r="H1416" s="152" t="s">
        <v>68</v>
      </c>
      <c r="I1416" s="152" t="s">
        <v>890</v>
      </c>
      <c r="J1416" s="152" t="s">
        <v>1791</v>
      </c>
      <c r="K1416" s="175" t="s">
        <v>1395</v>
      </c>
      <c r="L1416" s="152" t="s">
        <v>1396</v>
      </c>
      <c r="M1416" s="175" t="s">
        <v>1357</v>
      </c>
      <c r="N1416" s="82" t="s">
        <v>2771</v>
      </c>
      <c r="O1416" s="57" t="str">
        <f>IF(ISERROR(VLOOKUP(K1416, 'Catálogo VRAI'!A$1:A$1000,1, FALSE)),"No","Sí")</f>
        <v>No</v>
      </c>
      <c r="P1416" s="152" t="s">
        <v>56</v>
      </c>
      <c r="Q1416" s="90" t="s">
        <v>1748</v>
      </c>
      <c r="R1416" s="88">
        <v>6</v>
      </c>
    </row>
    <row r="1417" spans="1:18">
      <c r="A1417" s="152">
        <v>127</v>
      </c>
      <c r="B1417" s="154">
        <v>45275.471875000003</v>
      </c>
      <c r="C1417" s="152" t="s">
        <v>1782</v>
      </c>
      <c r="D1417" s="157" t="s">
        <v>1783</v>
      </c>
      <c r="E1417" s="159" t="s">
        <v>2844</v>
      </c>
      <c r="F1417" s="152" t="s">
        <v>1784</v>
      </c>
      <c r="G1417" s="152" t="s">
        <v>67</v>
      </c>
      <c r="H1417" s="152" t="s">
        <v>68</v>
      </c>
      <c r="I1417" s="152" t="s">
        <v>541</v>
      </c>
      <c r="J1417" s="152" t="s">
        <v>1792</v>
      </c>
      <c r="K1417" s="175" t="s">
        <v>1432</v>
      </c>
      <c r="L1417" s="152" t="s">
        <v>46</v>
      </c>
      <c r="M1417" s="175" t="s">
        <v>1357</v>
      </c>
      <c r="N1417" s="82" t="s">
        <v>2767</v>
      </c>
      <c r="O1417" s="57" t="str">
        <f>IF(ISERROR(VLOOKUP(K1417, 'Catálogo VRAI'!A$1:A$1000,1, FALSE)),"No","Sí")</f>
        <v>No</v>
      </c>
      <c r="P1417" s="152" t="s">
        <v>56</v>
      </c>
      <c r="Q1417" s="90" t="s">
        <v>1748</v>
      </c>
      <c r="R1417" s="88">
        <v>7</v>
      </c>
    </row>
    <row r="1418" spans="1:18">
      <c r="A1418" s="152">
        <v>127</v>
      </c>
      <c r="B1418" s="154">
        <v>45275.471875000003</v>
      </c>
      <c r="C1418" s="152" t="s">
        <v>1782</v>
      </c>
      <c r="D1418" s="157" t="s">
        <v>1783</v>
      </c>
      <c r="E1418" s="159" t="s">
        <v>2844</v>
      </c>
      <c r="F1418" s="152" t="s">
        <v>1784</v>
      </c>
      <c r="G1418" s="152" t="s">
        <v>67</v>
      </c>
      <c r="H1418" s="152" t="s">
        <v>68</v>
      </c>
      <c r="I1418" s="152" t="s">
        <v>541</v>
      </c>
      <c r="J1418" s="152" t="s">
        <v>1793</v>
      </c>
      <c r="K1418" s="175" t="s">
        <v>1588</v>
      </c>
      <c r="L1418" s="152" t="s">
        <v>1165</v>
      </c>
      <c r="M1418" s="175" t="s">
        <v>1357</v>
      </c>
      <c r="N1418" s="82" t="s">
        <v>2767</v>
      </c>
      <c r="O1418" s="57" t="str">
        <f>IF(ISERROR(VLOOKUP(K1418, 'Catálogo VRAI'!A$1:A$1000,1, FALSE)),"No","Sí")</f>
        <v>No</v>
      </c>
      <c r="P1418" s="152" t="s">
        <v>56</v>
      </c>
      <c r="Q1418" s="90" t="s">
        <v>1748</v>
      </c>
      <c r="R1418" s="88">
        <v>8</v>
      </c>
    </row>
    <row r="1419" spans="1:18">
      <c r="A1419" s="152">
        <v>128</v>
      </c>
      <c r="B1419" s="154">
        <v>45275.492916666699</v>
      </c>
      <c r="C1419" s="152" t="s">
        <v>1794</v>
      </c>
      <c r="D1419" s="157" t="s">
        <v>1795</v>
      </c>
      <c r="E1419" s="164" t="s">
        <v>2845</v>
      </c>
      <c r="F1419" s="152" t="s">
        <v>1796</v>
      </c>
      <c r="G1419" s="152" t="s">
        <v>130</v>
      </c>
      <c r="H1419" s="152" t="s">
        <v>131</v>
      </c>
      <c r="I1419" s="152" t="str">
        <f>VLOOKUP(L1419,Escuelas!A19:C738,3,FALSE)</f>
        <v>Economía y Administración</v>
      </c>
      <c r="J1419" s="152" t="s">
        <v>132</v>
      </c>
      <c r="K1419" s="175" t="s">
        <v>1797</v>
      </c>
      <c r="L1419" s="152" t="s">
        <v>133</v>
      </c>
      <c r="M1419" s="175" t="s">
        <v>1357</v>
      </c>
      <c r="N1419" s="82" t="s">
        <v>47</v>
      </c>
      <c r="O1419" s="57" t="str">
        <f>IF(ISERROR(VLOOKUP(K1419, 'Catálogo VRAI'!A$1:A$1000,1, FALSE)),"No","Sí")</f>
        <v>No</v>
      </c>
      <c r="P1419" s="152" t="s">
        <v>47</v>
      </c>
      <c r="Q1419" s="90" t="s">
        <v>1355</v>
      </c>
      <c r="R1419" s="88">
        <v>1</v>
      </c>
    </row>
    <row r="1420" spans="1:18">
      <c r="A1420" s="152">
        <v>128</v>
      </c>
      <c r="B1420" s="154">
        <v>45275.492916666699</v>
      </c>
      <c r="C1420" s="152" t="s">
        <v>1794</v>
      </c>
      <c r="D1420" s="157" t="s">
        <v>1795</v>
      </c>
      <c r="E1420" s="164" t="s">
        <v>2845</v>
      </c>
      <c r="F1420" s="152" t="s">
        <v>1796</v>
      </c>
      <c r="G1420" s="152" t="s">
        <v>130</v>
      </c>
      <c r="H1420" s="152" t="s">
        <v>131</v>
      </c>
      <c r="I1420" s="152" t="str">
        <f>VLOOKUP(L1420,Escuelas!A20:C739,3,FALSE)</f>
        <v>Economía y Administración</v>
      </c>
      <c r="J1420" s="152" t="s">
        <v>134</v>
      </c>
      <c r="K1420" s="175" t="s">
        <v>1798</v>
      </c>
      <c r="L1420" s="152" t="s">
        <v>135</v>
      </c>
      <c r="M1420" s="175" t="s">
        <v>1357</v>
      </c>
      <c r="N1420" s="82" t="s">
        <v>47</v>
      </c>
      <c r="O1420" s="57" t="str">
        <f>IF(ISERROR(VLOOKUP(K1420, 'Catálogo VRAI'!A$1:A$1000,1, FALSE)),"No","Sí")</f>
        <v>No</v>
      </c>
      <c r="P1420" s="152" t="s">
        <v>47</v>
      </c>
      <c r="Q1420" s="90" t="s">
        <v>1355</v>
      </c>
      <c r="R1420" s="88">
        <v>2</v>
      </c>
    </row>
    <row r="1421" spans="1:18">
      <c r="A1421" s="152">
        <v>128</v>
      </c>
      <c r="B1421" s="154">
        <v>45275.492916666699</v>
      </c>
      <c r="C1421" s="152" t="s">
        <v>1794</v>
      </c>
      <c r="D1421" s="157" t="s">
        <v>1795</v>
      </c>
      <c r="E1421" s="164" t="s">
        <v>2845</v>
      </c>
      <c r="F1421" s="152" t="s">
        <v>1796</v>
      </c>
      <c r="G1421" s="152" t="s">
        <v>130</v>
      </c>
      <c r="H1421" s="152" t="s">
        <v>131</v>
      </c>
      <c r="I1421" s="152" t="str">
        <f>VLOOKUP(L1421,Escuelas!A21:C740,3,FALSE)</f>
        <v>Economía y Administración</v>
      </c>
      <c r="J1421" s="152" t="s">
        <v>132</v>
      </c>
      <c r="K1421" s="175" t="s">
        <v>1797</v>
      </c>
      <c r="L1421" s="152" t="s">
        <v>133</v>
      </c>
      <c r="M1421" s="175" t="s">
        <v>1357</v>
      </c>
      <c r="N1421" s="82" t="s">
        <v>47</v>
      </c>
      <c r="O1421" s="57" t="str">
        <f>IF(ISERROR(VLOOKUP(K1421, 'Catálogo VRAI'!A$1:A$1000,1, FALSE)),"No","Sí")</f>
        <v>No</v>
      </c>
      <c r="P1421" s="152" t="s">
        <v>47</v>
      </c>
      <c r="Q1421" s="90" t="s">
        <v>1355</v>
      </c>
      <c r="R1421" s="88">
        <v>3</v>
      </c>
    </row>
    <row r="1422" spans="1:18">
      <c r="A1422" s="152">
        <v>128</v>
      </c>
      <c r="B1422" s="154">
        <v>45275.492916666699</v>
      </c>
      <c r="C1422" s="152" t="s">
        <v>1794</v>
      </c>
      <c r="D1422" s="157" t="s">
        <v>1795</v>
      </c>
      <c r="E1422" s="165" t="s">
        <v>2845</v>
      </c>
      <c r="F1422" s="152" t="s">
        <v>1796</v>
      </c>
      <c r="G1422" s="152" t="s">
        <v>130</v>
      </c>
      <c r="H1422" s="152" t="s">
        <v>131</v>
      </c>
      <c r="I1422" s="152" t="str">
        <f>VLOOKUP(L1422,Escuelas!A22:C741,3,FALSE)</f>
        <v>Economía y Administración</v>
      </c>
      <c r="J1422" s="152" t="s">
        <v>253</v>
      </c>
      <c r="K1422" s="175" t="s">
        <v>1799</v>
      </c>
      <c r="L1422" s="152" t="s">
        <v>254</v>
      </c>
      <c r="M1422" s="175" t="s">
        <v>1357</v>
      </c>
      <c r="N1422" s="82" t="s">
        <v>47</v>
      </c>
      <c r="O1422" s="57" t="str">
        <f>IF(ISERROR(VLOOKUP(K1422, 'Catálogo VRAI'!A$1:A$1000,1, FALSE)),"No","Sí")</f>
        <v>No</v>
      </c>
      <c r="P1422" s="152" t="s">
        <v>47</v>
      </c>
      <c r="Q1422" s="90" t="s">
        <v>1355</v>
      </c>
      <c r="R1422" s="88">
        <v>4</v>
      </c>
    </row>
    <row r="1423" spans="1:18">
      <c r="A1423" s="152">
        <v>128</v>
      </c>
      <c r="B1423" s="154">
        <v>45275.492916666699</v>
      </c>
      <c r="C1423" s="152" t="s">
        <v>1794</v>
      </c>
      <c r="D1423" s="157" t="s">
        <v>1795</v>
      </c>
      <c r="E1423" s="165" t="s">
        <v>2845</v>
      </c>
      <c r="F1423" s="152" t="s">
        <v>1796</v>
      </c>
      <c r="G1423" s="152" t="s">
        <v>130</v>
      </c>
      <c r="H1423" s="152" t="s">
        <v>131</v>
      </c>
      <c r="I1423" s="152" t="str">
        <f>VLOOKUP(L1423,Escuelas!A23:C742,3,FALSE)</f>
        <v>Ciencia Política</v>
      </c>
      <c r="J1423" s="152" t="s">
        <v>136</v>
      </c>
      <c r="K1423" s="175" t="s">
        <v>1365</v>
      </c>
      <c r="L1423" s="152" t="s">
        <v>137</v>
      </c>
      <c r="M1423" s="175" t="s">
        <v>1357</v>
      </c>
      <c r="N1423" s="82" t="s">
        <v>47</v>
      </c>
      <c r="O1423" s="57" t="str">
        <f>IF(ISERROR(VLOOKUP(K1423, 'Catálogo VRAI'!A$1:A$1000,1, FALSE)),"No","Sí")</f>
        <v>No</v>
      </c>
      <c r="P1423" s="152" t="s">
        <v>47</v>
      </c>
      <c r="Q1423" s="90" t="s">
        <v>1355</v>
      </c>
      <c r="R1423" s="88">
        <v>5</v>
      </c>
    </row>
    <row r="1424" spans="1:18">
      <c r="A1424" s="152">
        <v>128</v>
      </c>
      <c r="B1424" s="154">
        <v>45275.492916666699</v>
      </c>
      <c r="C1424" s="152" t="s">
        <v>1794</v>
      </c>
      <c r="D1424" s="157" t="s">
        <v>1795</v>
      </c>
      <c r="E1424" s="165" t="s">
        <v>2845</v>
      </c>
      <c r="F1424" s="152" t="s">
        <v>1796</v>
      </c>
      <c r="G1424" s="152" t="s">
        <v>130</v>
      </c>
      <c r="H1424" s="152" t="s">
        <v>131</v>
      </c>
      <c r="I1424" s="152" t="str">
        <f>VLOOKUP(L1424,Escuelas!A24:C743,3,FALSE)</f>
        <v>Ciencia Política</v>
      </c>
      <c r="J1424" s="152" t="s">
        <v>1500</v>
      </c>
      <c r="K1424" s="175" t="s">
        <v>1501</v>
      </c>
      <c r="L1424" s="152" t="s">
        <v>938</v>
      </c>
      <c r="M1424" s="152" t="s">
        <v>1637</v>
      </c>
      <c r="N1424" s="82" t="s">
        <v>56</v>
      </c>
      <c r="O1424" s="57" t="str">
        <f>IF(ISERROR(VLOOKUP(K1424, 'Catálogo VRAI'!A$1:A$1000,1, FALSE)),"No","Sí")</f>
        <v>No</v>
      </c>
      <c r="P1424" s="152" t="s">
        <v>47</v>
      </c>
      <c r="Q1424" s="90" t="s">
        <v>1355</v>
      </c>
      <c r="R1424" s="88">
        <v>6</v>
      </c>
    </row>
    <row r="1425" spans="1:18">
      <c r="A1425" s="152">
        <v>128</v>
      </c>
      <c r="B1425" s="154">
        <v>45275.492916666699</v>
      </c>
      <c r="C1425" s="152" t="s">
        <v>1794</v>
      </c>
      <c r="D1425" s="157" t="s">
        <v>1795</v>
      </c>
      <c r="E1425" s="165" t="s">
        <v>2845</v>
      </c>
      <c r="F1425" s="152" t="s">
        <v>1796</v>
      </c>
      <c r="G1425" s="152" t="s">
        <v>130</v>
      </c>
      <c r="H1425" s="152" t="s">
        <v>131</v>
      </c>
      <c r="I1425" s="152" t="str">
        <f>VLOOKUP(L1425,Escuelas!A25:C744,3,FALSE)</f>
        <v>Psicología</v>
      </c>
      <c r="J1425" s="152" t="s">
        <v>1800</v>
      </c>
      <c r="K1425" s="175" t="s">
        <v>1801</v>
      </c>
      <c r="L1425" s="152" t="s">
        <v>223</v>
      </c>
      <c r="M1425" s="175" t="s">
        <v>1357</v>
      </c>
      <c r="N1425" s="82" t="s">
        <v>56</v>
      </c>
      <c r="O1425" s="57" t="str">
        <f>IF(ISERROR(VLOOKUP(K1425, 'Catálogo VRAI'!A$1:A$1000,1, FALSE)),"No","Sí")</f>
        <v>No</v>
      </c>
      <c r="P1425" s="152" t="s">
        <v>47</v>
      </c>
      <c r="Q1425" s="90" t="s">
        <v>1355</v>
      </c>
      <c r="R1425" s="88">
        <v>7</v>
      </c>
    </row>
    <row r="1426" spans="1:18">
      <c r="A1426" s="152">
        <v>128</v>
      </c>
      <c r="B1426" s="154">
        <v>45275.492916666699</v>
      </c>
      <c r="C1426" s="152" t="s">
        <v>1794</v>
      </c>
      <c r="D1426" s="157" t="s">
        <v>1795</v>
      </c>
      <c r="E1426" s="165" t="s">
        <v>2845</v>
      </c>
      <c r="F1426" s="152" t="s">
        <v>1796</v>
      </c>
      <c r="G1426" s="152" t="s">
        <v>130</v>
      </c>
      <c r="H1426" s="152" t="s">
        <v>131</v>
      </c>
      <c r="I1426" s="152" t="str">
        <f>VLOOKUP(L1426,Escuelas!A26:C745,3,FALSE)</f>
        <v>Psicología</v>
      </c>
      <c r="J1426" s="152" t="s">
        <v>1185</v>
      </c>
      <c r="K1426" s="175" t="s">
        <v>1802</v>
      </c>
      <c r="L1426" s="152" t="s">
        <v>1186</v>
      </c>
      <c r="M1426" s="175" t="s">
        <v>1357</v>
      </c>
      <c r="N1426" s="82" t="s">
        <v>47</v>
      </c>
      <c r="O1426" s="57" t="str">
        <f>IF(ISERROR(VLOOKUP(K1426, 'Catálogo VRAI'!A$1:A$1000,1, FALSE)),"No","Sí")</f>
        <v>No</v>
      </c>
      <c r="P1426" s="152" t="s">
        <v>47</v>
      </c>
      <c r="Q1426" s="90" t="s">
        <v>1355</v>
      </c>
      <c r="R1426" s="88">
        <v>8</v>
      </c>
    </row>
    <row r="1427" spans="1:18">
      <c r="A1427" s="152">
        <v>128</v>
      </c>
      <c r="B1427" s="154">
        <v>45275.492916666699</v>
      </c>
      <c r="C1427" s="152" t="s">
        <v>1794</v>
      </c>
      <c r="D1427" s="157" t="s">
        <v>1795</v>
      </c>
      <c r="E1427" s="165" t="s">
        <v>2845</v>
      </c>
      <c r="F1427" s="152" t="s">
        <v>1796</v>
      </c>
      <c r="G1427" s="152" t="s">
        <v>130</v>
      </c>
      <c r="H1427" s="152" t="s">
        <v>131</v>
      </c>
      <c r="I1427" s="152" t="s">
        <v>2846</v>
      </c>
      <c r="J1427" s="152" t="s">
        <v>147</v>
      </c>
      <c r="K1427" s="175" t="s">
        <v>1803</v>
      </c>
      <c r="L1427" s="174" t="s">
        <v>78</v>
      </c>
      <c r="M1427" s="175" t="s">
        <v>1357</v>
      </c>
      <c r="N1427" s="82" t="s">
        <v>47</v>
      </c>
      <c r="O1427" s="57" t="str">
        <f>IF(ISERROR(VLOOKUP(K1427, 'Catálogo VRAI'!A$1:A$1000,1, FALSE)),"No","Sí")</f>
        <v>No</v>
      </c>
      <c r="P1427" s="152" t="s">
        <v>1637</v>
      </c>
      <c r="Q1427" s="90" t="s">
        <v>1355</v>
      </c>
      <c r="R1427" s="88">
        <v>9</v>
      </c>
    </row>
    <row r="1428" spans="1:18">
      <c r="A1428" s="152">
        <v>129</v>
      </c>
      <c r="B1428" s="154">
        <v>45275.493819444397</v>
      </c>
      <c r="C1428" s="152" t="s">
        <v>1805</v>
      </c>
      <c r="D1428" s="157" t="s">
        <v>1806</v>
      </c>
      <c r="E1428" s="165" t="s">
        <v>2847</v>
      </c>
      <c r="F1428" s="152" t="s">
        <v>1807</v>
      </c>
      <c r="G1428" s="152" t="s">
        <v>231</v>
      </c>
      <c r="H1428" s="152" t="s">
        <v>1808</v>
      </c>
      <c r="I1428" s="152" t="s">
        <v>716</v>
      </c>
      <c r="J1428" s="152" t="s">
        <v>1809</v>
      </c>
      <c r="K1428" s="175" t="s">
        <v>1810</v>
      </c>
      <c r="L1428" s="152" t="s">
        <v>1811</v>
      </c>
      <c r="M1428" s="175" t="s">
        <v>1357</v>
      </c>
      <c r="N1428" s="82" t="s">
        <v>2771</v>
      </c>
      <c r="O1428" s="57" t="str">
        <f>IF(ISERROR(VLOOKUP(K1428, 'Catálogo VRAI'!A$1:A$1000,1, FALSE)),"No","Sí")</f>
        <v>No</v>
      </c>
      <c r="P1428" s="152" t="s">
        <v>47</v>
      </c>
      <c r="Q1428" s="90" t="s">
        <v>1355</v>
      </c>
      <c r="R1428" s="88">
        <v>1</v>
      </c>
    </row>
    <row r="1429" spans="1:18">
      <c r="A1429" s="152">
        <v>129</v>
      </c>
      <c r="B1429" s="154">
        <v>45275.493819444397</v>
      </c>
      <c r="C1429" s="152" t="s">
        <v>1805</v>
      </c>
      <c r="D1429" s="157" t="s">
        <v>1806</v>
      </c>
      <c r="E1429" s="165" t="s">
        <v>2847</v>
      </c>
      <c r="F1429" s="152" t="s">
        <v>1807</v>
      </c>
      <c r="G1429" s="152" t="s">
        <v>231</v>
      </c>
      <c r="H1429" s="152" t="s">
        <v>1808</v>
      </c>
      <c r="I1429" s="152" t="s">
        <v>716</v>
      </c>
      <c r="J1429" s="152" t="s">
        <v>374</v>
      </c>
      <c r="K1429" s="175" t="s">
        <v>1608</v>
      </c>
      <c r="L1429" s="152" t="s">
        <v>133</v>
      </c>
      <c r="M1429" s="175" t="s">
        <v>1377</v>
      </c>
      <c r="N1429" s="82" t="s">
        <v>47</v>
      </c>
      <c r="O1429" s="57" t="str">
        <f>IF(ISERROR(VLOOKUP(K1429, 'Catálogo VRAI'!A$1:A$1000,1, FALSE)),"No","Sí")</f>
        <v>No</v>
      </c>
      <c r="P1429" s="152" t="s">
        <v>47</v>
      </c>
      <c r="Q1429" s="90" t="s">
        <v>1355</v>
      </c>
      <c r="R1429" s="88">
        <v>2</v>
      </c>
    </row>
    <row r="1430" spans="1:18">
      <c r="A1430" s="152">
        <v>129</v>
      </c>
      <c r="B1430" s="154">
        <v>45275.493819444397</v>
      </c>
      <c r="C1430" s="152" t="s">
        <v>1805</v>
      </c>
      <c r="D1430" s="157" t="s">
        <v>1806</v>
      </c>
      <c r="E1430" s="164" t="s">
        <v>2847</v>
      </c>
      <c r="F1430" s="152" t="s">
        <v>1807</v>
      </c>
      <c r="G1430" s="152" t="s">
        <v>231</v>
      </c>
      <c r="H1430" s="152" t="s">
        <v>1808</v>
      </c>
      <c r="I1430" s="152" t="s">
        <v>716</v>
      </c>
      <c r="J1430" s="152" t="s">
        <v>1812</v>
      </c>
      <c r="K1430" s="175" t="s">
        <v>1813</v>
      </c>
      <c r="L1430" s="152" t="s">
        <v>1814</v>
      </c>
      <c r="M1430" s="175" t="s">
        <v>1357</v>
      </c>
      <c r="N1430" s="82" t="s">
        <v>2771</v>
      </c>
      <c r="O1430" s="57" t="str">
        <f>IF(ISERROR(VLOOKUP(K1430, 'Catálogo VRAI'!A$1:A$1000,1, FALSE)),"No","Sí")</f>
        <v>No</v>
      </c>
      <c r="P1430" s="152" t="s">
        <v>47</v>
      </c>
      <c r="Q1430" s="90" t="s">
        <v>1355</v>
      </c>
      <c r="R1430" s="88">
        <v>3</v>
      </c>
    </row>
    <row r="1431" spans="1:18">
      <c r="A1431" s="152">
        <v>129</v>
      </c>
      <c r="B1431" s="154">
        <v>45275.493819444397</v>
      </c>
      <c r="C1431" s="152" t="s">
        <v>1805</v>
      </c>
      <c r="D1431" s="157" t="s">
        <v>1806</v>
      </c>
      <c r="E1431" s="164" t="s">
        <v>2847</v>
      </c>
      <c r="F1431" s="152" t="s">
        <v>1807</v>
      </c>
      <c r="G1431" s="152" t="s">
        <v>231</v>
      </c>
      <c r="H1431" s="152" t="s">
        <v>1808</v>
      </c>
      <c r="I1431" s="152" t="s">
        <v>716</v>
      </c>
      <c r="J1431" s="152" t="s">
        <v>560</v>
      </c>
      <c r="K1431" s="175" t="s">
        <v>1626</v>
      </c>
      <c r="L1431" s="152" t="s">
        <v>561</v>
      </c>
      <c r="M1431" s="175" t="s">
        <v>1357</v>
      </c>
      <c r="N1431" s="82" t="s">
        <v>47</v>
      </c>
      <c r="O1431" s="57" t="str">
        <f>IF(ISERROR(VLOOKUP(K1431, 'Catálogo VRAI'!A$1:A$1000,1, FALSE)),"No","Sí")</f>
        <v>No</v>
      </c>
      <c r="P1431" s="152" t="s">
        <v>47</v>
      </c>
      <c r="Q1431" s="90" t="s">
        <v>1355</v>
      </c>
      <c r="R1431" s="88">
        <v>4</v>
      </c>
    </row>
    <row r="1432" spans="1:18">
      <c r="A1432" s="152">
        <v>129</v>
      </c>
      <c r="B1432" s="154">
        <v>45275.493819444397</v>
      </c>
      <c r="C1432" s="152" t="s">
        <v>1805</v>
      </c>
      <c r="D1432" s="157" t="s">
        <v>1806</v>
      </c>
      <c r="E1432" s="164" t="s">
        <v>2847</v>
      </c>
      <c r="F1432" s="152" t="s">
        <v>1807</v>
      </c>
      <c r="G1432" s="152" t="s">
        <v>231</v>
      </c>
      <c r="H1432" s="152" t="s">
        <v>1808</v>
      </c>
      <c r="I1432" s="152" t="s">
        <v>864</v>
      </c>
      <c r="J1432" s="152" t="s">
        <v>1815</v>
      </c>
      <c r="K1432" s="175" t="s">
        <v>1816</v>
      </c>
      <c r="L1432" s="152" t="s">
        <v>1060</v>
      </c>
      <c r="M1432" s="175" t="s">
        <v>1357</v>
      </c>
      <c r="N1432" s="82" t="s">
        <v>56</v>
      </c>
      <c r="O1432" s="57" t="str">
        <f>IF(ISERROR(VLOOKUP(K1432, 'Catálogo VRAI'!A$1:A$1000,1, FALSE)),"No","Sí")</f>
        <v>No</v>
      </c>
      <c r="P1432" s="152" t="s">
        <v>47</v>
      </c>
      <c r="Q1432" s="90" t="s">
        <v>1355</v>
      </c>
      <c r="R1432" s="88">
        <v>5</v>
      </c>
    </row>
    <row r="1433" spans="1:18">
      <c r="A1433" s="152">
        <v>130</v>
      </c>
      <c r="B1433" s="154">
        <v>45275.495949074102</v>
      </c>
      <c r="C1433" s="152" t="s">
        <v>1817</v>
      </c>
      <c r="D1433" s="157" t="s">
        <v>1818</v>
      </c>
      <c r="E1433" s="159" t="s">
        <v>2848</v>
      </c>
      <c r="F1433" s="152" t="s">
        <v>1819</v>
      </c>
      <c r="G1433" s="152" t="s">
        <v>383</v>
      </c>
      <c r="H1433" s="152" t="s">
        <v>1820</v>
      </c>
      <c r="I1433" s="152" t="s">
        <v>716</v>
      </c>
      <c r="J1433" s="152" t="s">
        <v>1821</v>
      </c>
      <c r="K1433" s="175" t="s">
        <v>1619</v>
      </c>
      <c r="L1433" s="152" t="s">
        <v>263</v>
      </c>
      <c r="M1433" s="175" t="s">
        <v>1357</v>
      </c>
      <c r="N1433" s="82" t="s">
        <v>47</v>
      </c>
      <c r="O1433" s="57" t="str">
        <f>IF(ISERROR(VLOOKUP(K1433, 'Catálogo VRAI'!A$1:A$1000,1, FALSE)),"No","Sí")</f>
        <v>No</v>
      </c>
      <c r="P1433" s="152" t="s">
        <v>56</v>
      </c>
      <c r="Q1433" s="90" t="s">
        <v>1355</v>
      </c>
      <c r="R1433" s="88">
        <v>1</v>
      </c>
    </row>
    <row r="1434" spans="1:18">
      <c r="A1434" s="152">
        <v>130</v>
      </c>
      <c r="B1434" s="154">
        <v>45275.495949074102</v>
      </c>
      <c r="C1434" s="152" t="s">
        <v>1817</v>
      </c>
      <c r="D1434" s="157" t="s">
        <v>1818</v>
      </c>
      <c r="E1434" s="159" t="s">
        <v>2848</v>
      </c>
      <c r="F1434" s="152" t="s">
        <v>1819</v>
      </c>
      <c r="G1434" s="152" t="s">
        <v>383</v>
      </c>
      <c r="H1434" s="152" t="s">
        <v>1820</v>
      </c>
      <c r="I1434" s="152" t="s">
        <v>716</v>
      </c>
      <c r="J1434" s="152" t="s">
        <v>447</v>
      </c>
      <c r="K1434" s="175" t="s">
        <v>1823</v>
      </c>
      <c r="L1434" s="152" t="s">
        <v>448</v>
      </c>
      <c r="M1434" s="175" t="s">
        <v>1357</v>
      </c>
      <c r="N1434" s="82" t="s">
        <v>47</v>
      </c>
      <c r="O1434" s="57" t="str">
        <f>IF(ISERROR(VLOOKUP(K1434, 'Catálogo VRAI'!A$1:A$1000,1, FALSE)),"No","Sí")</f>
        <v>No</v>
      </c>
      <c r="P1434" s="152" t="s">
        <v>56</v>
      </c>
      <c r="Q1434" s="90" t="s">
        <v>1355</v>
      </c>
      <c r="R1434" s="88">
        <v>2</v>
      </c>
    </row>
    <row r="1435" spans="1:18">
      <c r="A1435" s="152">
        <v>130</v>
      </c>
      <c r="B1435" s="154">
        <v>45275.495949074102</v>
      </c>
      <c r="C1435" s="152" t="s">
        <v>1817</v>
      </c>
      <c r="D1435" s="157" t="s">
        <v>1818</v>
      </c>
      <c r="E1435" s="159" t="s">
        <v>2848</v>
      </c>
      <c r="F1435" s="152" t="s">
        <v>1819</v>
      </c>
      <c r="G1435" s="152" t="s">
        <v>383</v>
      </c>
      <c r="H1435" s="152" t="s">
        <v>1820</v>
      </c>
      <c r="I1435" s="152" t="s">
        <v>716</v>
      </c>
      <c r="J1435" s="152" t="s">
        <v>1824</v>
      </c>
      <c r="K1435" s="175" t="s">
        <v>1614</v>
      </c>
      <c r="L1435" s="152" t="s">
        <v>219</v>
      </c>
      <c r="M1435" s="175" t="s">
        <v>1357</v>
      </c>
      <c r="N1435" s="82" t="s">
        <v>47</v>
      </c>
      <c r="O1435" s="57" t="str">
        <f>IF(ISERROR(VLOOKUP(K1435, 'Catálogo VRAI'!A$1:A$1000,1, FALSE)),"No","Sí")</f>
        <v>No</v>
      </c>
      <c r="P1435" s="152" t="s">
        <v>56</v>
      </c>
      <c r="Q1435" s="90" t="s">
        <v>1355</v>
      </c>
      <c r="R1435" s="88">
        <v>3</v>
      </c>
    </row>
    <row r="1436" spans="1:18">
      <c r="A1436" s="152">
        <v>130</v>
      </c>
      <c r="B1436" s="154">
        <v>45275.495949074102</v>
      </c>
      <c r="C1436" s="152" t="s">
        <v>1817</v>
      </c>
      <c r="D1436" s="157" t="s">
        <v>1818</v>
      </c>
      <c r="E1436" s="159" t="s">
        <v>2848</v>
      </c>
      <c r="F1436" s="152" t="s">
        <v>1819</v>
      </c>
      <c r="G1436" s="152" t="s">
        <v>383</v>
      </c>
      <c r="H1436" s="152" t="s">
        <v>1820</v>
      </c>
      <c r="I1436" s="152" t="s">
        <v>716</v>
      </c>
      <c r="J1436" s="152" t="s">
        <v>1825</v>
      </c>
      <c r="K1436" s="175" t="s">
        <v>1797</v>
      </c>
      <c r="L1436" s="152" t="s">
        <v>133</v>
      </c>
      <c r="M1436" s="175" t="s">
        <v>1357</v>
      </c>
      <c r="N1436" s="82" t="s">
        <v>47</v>
      </c>
      <c r="O1436" s="57" t="str">
        <f>IF(ISERROR(VLOOKUP(K1436, 'Catálogo VRAI'!A$1:A$1000,1, FALSE)),"No","Sí")</f>
        <v>No</v>
      </c>
      <c r="P1436" s="152" t="s">
        <v>56</v>
      </c>
      <c r="Q1436" s="90" t="s">
        <v>1355</v>
      </c>
      <c r="R1436" s="88">
        <v>4</v>
      </c>
    </row>
    <row r="1437" spans="1:18">
      <c r="A1437" s="152">
        <v>130</v>
      </c>
      <c r="B1437" s="154">
        <v>45275.495949074102</v>
      </c>
      <c r="C1437" s="152" t="s">
        <v>1817</v>
      </c>
      <c r="D1437" s="157" t="s">
        <v>1818</v>
      </c>
      <c r="E1437" s="159" t="s">
        <v>2848</v>
      </c>
      <c r="F1437" s="152" t="s">
        <v>1819</v>
      </c>
      <c r="G1437" s="152" t="s">
        <v>383</v>
      </c>
      <c r="H1437" s="152" t="s">
        <v>1820</v>
      </c>
      <c r="I1437" s="152" t="s">
        <v>716</v>
      </c>
      <c r="J1437" s="152" t="s">
        <v>1826</v>
      </c>
      <c r="K1437" s="175" t="s">
        <v>1827</v>
      </c>
      <c r="L1437" s="152" t="s">
        <v>696</v>
      </c>
      <c r="M1437" s="175" t="s">
        <v>1383</v>
      </c>
      <c r="N1437" s="82" t="s">
        <v>2771</v>
      </c>
      <c r="O1437" s="57" t="str">
        <f>IF(ISERROR(VLOOKUP(K1437, 'Catálogo VRAI'!A$1:A$1000,1, FALSE)),"No","Sí")</f>
        <v>No</v>
      </c>
      <c r="P1437" s="152" t="s">
        <v>56</v>
      </c>
      <c r="Q1437" s="90" t="s">
        <v>1355</v>
      </c>
      <c r="R1437" s="88">
        <v>5</v>
      </c>
    </row>
    <row r="1438" spans="1:18">
      <c r="A1438" s="152">
        <v>130</v>
      </c>
      <c r="B1438" s="154">
        <v>45275.495949074102</v>
      </c>
      <c r="C1438" s="152" t="s">
        <v>1817</v>
      </c>
      <c r="D1438" s="157" t="s">
        <v>1818</v>
      </c>
      <c r="E1438" s="159" t="s">
        <v>2848</v>
      </c>
      <c r="F1438" s="152" t="s">
        <v>1819</v>
      </c>
      <c r="G1438" s="152" t="s">
        <v>383</v>
      </c>
      <c r="H1438" s="152" t="s">
        <v>1820</v>
      </c>
      <c r="I1438" s="152" t="s">
        <v>716</v>
      </c>
      <c r="J1438" s="152" t="s">
        <v>1828</v>
      </c>
      <c r="K1438" s="175" t="s">
        <v>1798</v>
      </c>
      <c r="L1438" s="152" t="s">
        <v>135</v>
      </c>
      <c r="M1438" s="175" t="s">
        <v>1357</v>
      </c>
      <c r="N1438" s="82" t="s">
        <v>47</v>
      </c>
      <c r="O1438" s="57" t="str">
        <f>IF(ISERROR(VLOOKUP(K1438, 'Catálogo VRAI'!A$1:A$1000,1, FALSE)),"No","Sí")</f>
        <v>No</v>
      </c>
      <c r="P1438" s="152" t="s">
        <v>56</v>
      </c>
      <c r="Q1438" s="90" t="s">
        <v>1355</v>
      </c>
      <c r="R1438" s="88">
        <v>6</v>
      </c>
    </row>
    <row r="1439" spans="1:18">
      <c r="A1439" s="152">
        <v>130</v>
      </c>
      <c r="B1439" s="154">
        <v>45275.495949074102</v>
      </c>
      <c r="C1439" s="152" t="s">
        <v>1817</v>
      </c>
      <c r="D1439" s="157" t="s">
        <v>1818</v>
      </c>
      <c r="E1439" s="159" t="s">
        <v>2848</v>
      </c>
      <c r="F1439" s="152" t="s">
        <v>1819</v>
      </c>
      <c r="G1439" s="152" t="s">
        <v>383</v>
      </c>
      <c r="H1439" s="152" t="s">
        <v>1820</v>
      </c>
      <c r="I1439" s="152" t="s">
        <v>716</v>
      </c>
      <c r="J1439" s="152" t="s">
        <v>1829</v>
      </c>
      <c r="K1439" s="175" t="s">
        <v>1830</v>
      </c>
      <c r="L1439" s="152" t="s">
        <v>554</v>
      </c>
      <c r="M1439" s="175" t="s">
        <v>1357</v>
      </c>
      <c r="N1439" s="82" t="s">
        <v>47</v>
      </c>
      <c r="O1439" s="57" t="str">
        <f>IF(ISERROR(VLOOKUP(K1439, 'Catálogo VRAI'!A$1:A$1000,1, FALSE)),"No","Sí")</f>
        <v>No</v>
      </c>
      <c r="P1439" s="152" t="s">
        <v>56</v>
      </c>
      <c r="Q1439" s="90" t="s">
        <v>1355</v>
      </c>
      <c r="R1439" s="88">
        <v>7</v>
      </c>
    </row>
    <row r="1440" spans="1:18">
      <c r="A1440" s="152">
        <v>130</v>
      </c>
      <c r="B1440" s="154">
        <v>45275.495949074102</v>
      </c>
      <c r="C1440" s="152" t="s">
        <v>1817</v>
      </c>
      <c r="D1440" s="157" t="s">
        <v>1818</v>
      </c>
      <c r="E1440" s="162" t="s">
        <v>2848</v>
      </c>
      <c r="F1440" s="152" t="s">
        <v>1819</v>
      </c>
      <c r="G1440" s="152" t="s">
        <v>383</v>
      </c>
      <c r="H1440" s="152" t="s">
        <v>1820</v>
      </c>
      <c r="I1440" s="152" t="s">
        <v>716</v>
      </c>
      <c r="J1440" s="152" t="s">
        <v>1831</v>
      </c>
      <c r="K1440" s="175" t="s">
        <v>1832</v>
      </c>
      <c r="L1440" s="152" t="s">
        <v>1833</v>
      </c>
      <c r="M1440" s="175" t="s">
        <v>1393</v>
      </c>
      <c r="N1440" s="82" t="s">
        <v>56</v>
      </c>
      <c r="O1440" s="57" t="str">
        <f>IF(ISERROR(VLOOKUP(K1440, 'Catálogo VRAI'!A$1:A$1000,1, FALSE)),"No","Sí")</f>
        <v>No</v>
      </c>
      <c r="P1440" s="152" t="s">
        <v>56</v>
      </c>
      <c r="Q1440" s="90" t="s">
        <v>1355</v>
      </c>
      <c r="R1440" s="88">
        <v>8</v>
      </c>
    </row>
    <row r="1441" spans="1:18">
      <c r="A1441" s="152">
        <v>131</v>
      </c>
      <c r="B1441" s="154">
        <v>45275.501967592601</v>
      </c>
      <c r="C1441" s="152" t="s">
        <v>1834</v>
      </c>
      <c r="D1441" s="157" t="s">
        <v>1835</v>
      </c>
      <c r="E1441" s="162" t="s">
        <v>2849</v>
      </c>
      <c r="F1441" s="152" t="s">
        <v>1836</v>
      </c>
      <c r="G1441" s="152" t="s">
        <v>130</v>
      </c>
      <c r="H1441" s="152" t="s">
        <v>1837</v>
      </c>
      <c r="I1441" s="152" t="s">
        <v>715</v>
      </c>
      <c r="J1441" s="152" t="s">
        <v>1331</v>
      </c>
      <c r="K1441" s="175" t="s">
        <v>1839</v>
      </c>
      <c r="L1441" s="152" t="s">
        <v>720</v>
      </c>
      <c r="M1441" s="175" t="s">
        <v>1357</v>
      </c>
      <c r="N1441" s="82" t="s">
        <v>2771</v>
      </c>
      <c r="O1441" s="57" t="str">
        <f>IF(ISERROR(VLOOKUP(K1441, 'Catálogo VRAI'!A$1:A$1000,1, FALSE)),"No","Sí")</f>
        <v>No</v>
      </c>
      <c r="P1441" s="152" t="s">
        <v>47</v>
      </c>
      <c r="Q1441" s="89" t="s">
        <v>1838</v>
      </c>
      <c r="R1441" s="88">
        <v>1</v>
      </c>
    </row>
    <row r="1442" spans="1:18">
      <c r="A1442" s="152">
        <v>131</v>
      </c>
      <c r="B1442" s="154">
        <v>45275.501967592601</v>
      </c>
      <c r="C1442" s="152" t="s">
        <v>1834</v>
      </c>
      <c r="D1442" s="157" t="s">
        <v>1835</v>
      </c>
      <c r="E1442" s="162" t="s">
        <v>2849</v>
      </c>
      <c r="F1442" s="152" t="s">
        <v>1836</v>
      </c>
      <c r="G1442" s="152" t="s">
        <v>130</v>
      </c>
      <c r="H1442" s="152" t="s">
        <v>1837</v>
      </c>
      <c r="I1442" s="152" t="s">
        <v>715</v>
      </c>
      <c r="J1442" s="152" t="s">
        <v>1840</v>
      </c>
      <c r="K1442" s="175" t="s">
        <v>1530</v>
      </c>
      <c r="L1442" s="152" t="s">
        <v>105</v>
      </c>
      <c r="M1442" s="175" t="s">
        <v>1357</v>
      </c>
      <c r="N1442" s="82" t="s">
        <v>47</v>
      </c>
      <c r="O1442" s="57" t="str">
        <f>IF(ISERROR(VLOOKUP(K1442, 'Catálogo VRAI'!A$1:A$1000,1, FALSE)),"No","Sí")</f>
        <v>No</v>
      </c>
      <c r="P1442" s="152" t="s">
        <v>47</v>
      </c>
      <c r="Q1442" s="89" t="s">
        <v>1838</v>
      </c>
      <c r="R1442" s="88">
        <v>2</v>
      </c>
    </row>
    <row r="1443" spans="1:18">
      <c r="A1443" s="152">
        <v>131</v>
      </c>
      <c r="B1443" s="154">
        <v>45275.501967592601</v>
      </c>
      <c r="C1443" s="152" t="s">
        <v>1834</v>
      </c>
      <c r="D1443" s="157" t="s">
        <v>1835</v>
      </c>
      <c r="E1443" s="162" t="s">
        <v>2849</v>
      </c>
      <c r="F1443" s="152" t="s">
        <v>1836</v>
      </c>
      <c r="G1443" s="152" t="s">
        <v>130</v>
      </c>
      <c r="H1443" s="152" t="s">
        <v>1837</v>
      </c>
      <c r="I1443" s="152" t="s">
        <v>715</v>
      </c>
      <c r="J1443" s="152" t="s">
        <v>92</v>
      </c>
      <c r="K1443" s="175" t="s">
        <v>1841</v>
      </c>
      <c r="L1443" s="152" t="s">
        <v>93</v>
      </c>
      <c r="M1443" s="175" t="s">
        <v>1357</v>
      </c>
      <c r="N1443" s="82" t="s">
        <v>47</v>
      </c>
      <c r="O1443" s="57" t="str">
        <f>IF(ISERROR(VLOOKUP(K1443, 'Catálogo VRAI'!A$1:A$1000,1, FALSE)),"No","Sí")</f>
        <v>No</v>
      </c>
      <c r="P1443" s="152" t="s">
        <v>56</v>
      </c>
      <c r="Q1443" s="89" t="s">
        <v>1838</v>
      </c>
      <c r="R1443" s="88">
        <v>3</v>
      </c>
    </row>
    <row r="1444" spans="1:18">
      <c r="A1444" s="152">
        <v>131</v>
      </c>
      <c r="B1444" s="154">
        <v>45275.501967592601</v>
      </c>
      <c r="C1444" s="152" t="s">
        <v>1834</v>
      </c>
      <c r="D1444" s="157" t="s">
        <v>1835</v>
      </c>
      <c r="E1444" s="162" t="s">
        <v>2849</v>
      </c>
      <c r="F1444" s="152" t="s">
        <v>1836</v>
      </c>
      <c r="G1444" s="152" t="s">
        <v>130</v>
      </c>
      <c r="H1444" s="152" t="s">
        <v>1837</v>
      </c>
      <c r="I1444" s="152" t="s">
        <v>715</v>
      </c>
      <c r="J1444" s="152" t="s">
        <v>721</v>
      </c>
      <c r="K1444" s="175" t="s">
        <v>1842</v>
      </c>
      <c r="L1444" s="152" t="s">
        <v>722</v>
      </c>
      <c r="M1444" s="175" t="s">
        <v>1357</v>
      </c>
      <c r="N1444" s="82" t="s">
        <v>2771</v>
      </c>
      <c r="O1444" s="57" t="str">
        <f>IF(ISERROR(VLOOKUP(K1444, 'Catálogo VRAI'!A$1:A$1000,1, FALSE)),"No","Sí")</f>
        <v>No</v>
      </c>
      <c r="P1444" s="152" t="s">
        <v>56</v>
      </c>
      <c r="Q1444" s="89" t="s">
        <v>1838</v>
      </c>
      <c r="R1444" s="88">
        <v>4</v>
      </c>
    </row>
    <row r="1445" spans="1:18">
      <c r="A1445" s="152">
        <v>131</v>
      </c>
      <c r="B1445" s="154">
        <v>45275.501967592601</v>
      </c>
      <c r="C1445" s="152" t="s">
        <v>1834</v>
      </c>
      <c r="D1445" s="157" t="s">
        <v>1835</v>
      </c>
      <c r="E1445" s="162" t="s">
        <v>2849</v>
      </c>
      <c r="F1445" s="152" t="s">
        <v>1836</v>
      </c>
      <c r="G1445" s="152" t="s">
        <v>130</v>
      </c>
      <c r="H1445" s="152" t="s">
        <v>1837</v>
      </c>
      <c r="I1445" s="152" t="s">
        <v>897</v>
      </c>
      <c r="J1445" s="152" t="s">
        <v>1843</v>
      </c>
      <c r="K1445" s="175" t="s">
        <v>1844</v>
      </c>
      <c r="L1445" s="152" t="s">
        <v>1845</v>
      </c>
      <c r="M1445" s="175" t="s">
        <v>1357</v>
      </c>
      <c r="N1445" s="82" t="s">
        <v>47</v>
      </c>
      <c r="O1445" s="57" t="str">
        <f>IF(ISERROR(VLOOKUP(K1445, 'Catálogo VRAI'!A$1:A$1000,1, FALSE)),"No","Sí")</f>
        <v>No</v>
      </c>
      <c r="P1445" s="152" t="s">
        <v>56</v>
      </c>
      <c r="Q1445" s="89" t="s">
        <v>1838</v>
      </c>
      <c r="R1445" s="88">
        <v>5</v>
      </c>
    </row>
    <row r="1446" spans="1:18">
      <c r="A1446" s="152">
        <v>131</v>
      </c>
      <c r="B1446" s="154">
        <v>45275.501967592601</v>
      </c>
      <c r="C1446" s="152" t="s">
        <v>1834</v>
      </c>
      <c r="D1446" s="157" t="s">
        <v>1835</v>
      </c>
      <c r="E1446" s="162" t="s">
        <v>2849</v>
      </c>
      <c r="F1446" s="152" t="s">
        <v>1836</v>
      </c>
      <c r="G1446" s="152" t="s">
        <v>130</v>
      </c>
      <c r="H1446" s="152" t="s">
        <v>1837</v>
      </c>
      <c r="I1446" s="152" t="s">
        <v>715</v>
      </c>
      <c r="J1446" s="152" t="s">
        <v>1846</v>
      </c>
      <c r="K1446" s="175" t="s">
        <v>1847</v>
      </c>
      <c r="L1446" s="152" t="s">
        <v>1848</v>
      </c>
      <c r="M1446" s="175" t="s">
        <v>1377</v>
      </c>
      <c r="N1446" s="82" t="s">
        <v>2771</v>
      </c>
      <c r="O1446" s="57" t="str">
        <f>IF(ISERROR(VLOOKUP(K1446, 'Catálogo VRAI'!A$1:A$1000,1, FALSE)),"No","Sí")</f>
        <v>No</v>
      </c>
      <c r="P1446" s="152" t="s">
        <v>47</v>
      </c>
      <c r="Q1446" s="89" t="s">
        <v>1838</v>
      </c>
      <c r="R1446" s="88">
        <v>6</v>
      </c>
    </row>
    <row r="1447" spans="1:18">
      <c r="A1447" s="152">
        <v>132</v>
      </c>
      <c r="B1447" s="154">
        <v>45275.503692129598</v>
      </c>
      <c r="C1447" s="152" t="s">
        <v>1849</v>
      </c>
      <c r="D1447" s="157" t="s">
        <v>1850</v>
      </c>
      <c r="E1447" s="162" t="s">
        <v>2850</v>
      </c>
      <c r="F1447" s="152" t="s">
        <v>1851</v>
      </c>
      <c r="G1447" s="152" t="s">
        <v>1852</v>
      </c>
      <c r="H1447" s="152" t="s">
        <v>1820</v>
      </c>
      <c r="I1447" s="152" t="s">
        <v>716</v>
      </c>
      <c r="J1447" s="152" t="s">
        <v>1854</v>
      </c>
      <c r="K1447" s="175" t="s">
        <v>1855</v>
      </c>
      <c r="L1447" s="152" t="s">
        <v>190</v>
      </c>
      <c r="M1447" s="175" t="s">
        <v>1357</v>
      </c>
      <c r="N1447" s="82" t="s">
        <v>2771</v>
      </c>
      <c r="O1447" s="57" t="str">
        <f>IF(ISERROR(VLOOKUP(K1447, 'Catálogo VRAI'!A$1:A$1000,1, FALSE)),"No","Sí")</f>
        <v>No</v>
      </c>
      <c r="P1447" s="152" t="s">
        <v>47</v>
      </c>
      <c r="Q1447" s="90" t="s">
        <v>1853</v>
      </c>
      <c r="R1447" s="88">
        <v>1</v>
      </c>
    </row>
    <row r="1448" spans="1:18">
      <c r="A1448" s="152">
        <v>132</v>
      </c>
      <c r="B1448" s="154">
        <v>45275.503692129598</v>
      </c>
      <c r="C1448" s="152" t="s">
        <v>1849</v>
      </c>
      <c r="D1448" s="157" t="s">
        <v>1850</v>
      </c>
      <c r="E1448" s="159" t="s">
        <v>2850</v>
      </c>
      <c r="F1448" s="152" t="s">
        <v>1851</v>
      </c>
      <c r="G1448" s="152" t="s">
        <v>1852</v>
      </c>
      <c r="H1448" s="152" t="s">
        <v>1820</v>
      </c>
      <c r="I1448" s="152" t="s">
        <v>1105</v>
      </c>
      <c r="J1448" s="152" t="s">
        <v>1256</v>
      </c>
      <c r="K1448" s="152" t="s">
        <v>1856</v>
      </c>
      <c r="L1448" s="152" t="s">
        <v>675</v>
      </c>
      <c r="M1448" s="175" t="s">
        <v>1357</v>
      </c>
      <c r="N1448" s="82" t="s">
        <v>47</v>
      </c>
      <c r="O1448" s="57" t="str">
        <f>IF(ISERROR(VLOOKUP(K1448, 'Catálogo VRAI'!A$1:A$1000,1, FALSE)),"No","Sí")</f>
        <v>No</v>
      </c>
      <c r="P1448" s="152" t="s">
        <v>56</v>
      </c>
      <c r="Q1448" s="90" t="s">
        <v>1853</v>
      </c>
      <c r="R1448" s="88">
        <v>2</v>
      </c>
    </row>
    <row r="1449" spans="1:18">
      <c r="A1449" s="152">
        <v>132</v>
      </c>
      <c r="B1449" s="154">
        <v>45275.503692129598</v>
      </c>
      <c r="C1449" s="152" t="s">
        <v>1849</v>
      </c>
      <c r="D1449" s="157" t="s">
        <v>1850</v>
      </c>
      <c r="E1449" s="159" t="s">
        <v>2850</v>
      </c>
      <c r="F1449" s="152" t="s">
        <v>1851</v>
      </c>
      <c r="G1449" s="152" t="s">
        <v>1852</v>
      </c>
      <c r="H1449" s="152" t="s">
        <v>1820</v>
      </c>
      <c r="I1449" s="152" t="s">
        <v>716</v>
      </c>
      <c r="J1449" s="152" t="s">
        <v>695</v>
      </c>
      <c r="K1449" s="175" t="s">
        <v>1827</v>
      </c>
      <c r="L1449" s="152" t="s">
        <v>696</v>
      </c>
      <c r="M1449" s="175" t="s">
        <v>1383</v>
      </c>
      <c r="N1449" s="82" t="s">
        <v>2771</v>
      </c>
      <c r="O1449" s="57" t="str">
        <f>IF(ISERROR(VLOOKUP(K1449, 'Catálogo VRAI'!A$1:A$1000,1, FALSE)),"No","Sí")</f>
        <v>No</v>
      </c>
      <c r="P1449" s="152" t="s">
        <v>56</v>
      </c>
      <c r="Q1449" s="90" t="s">
        <v>1853</v>
      </c>
      <c r="R1449" s="88">
        <v>3</v>
      </c>
    </row>
    <row r="1450" spans="1:18">
      <c r="A1450" s="152">
        <v>132</v>
      </c>
      <c r="B1450" s="154">
        <v>45275.503692129598</v>
      </c>
      <c r="C1450" s="152" t="s">
        <v>1849</v>
      </c>
      <c r="D1450" s="157" t="s">
        <v>1850</v>
      </c>
      <c r="E1450" s="159" t="s">
        <v>2850</v>
      </c>
      <c r="F1450" s="152" t="s">
        <v>1851</v>
      </c>
      <c r="G1450" s="152" t="s">
        <v>1852</v>
      </c>
      <c r="H1450" s="152" t="s">
        <v>1820</v>
      </c>
      <c r="I1450" s="152" t="s">
        <v>716</v>
      </c>
      <c r="J1450" s="152" t="s">
        <v>132</v>
      </c>
      <c r="K1450" s="175" t="s">
        <v>1608</v>
      </c>
      <c r="L1450" s="152" t="s">
        <v>133</v>
      </c>
      <c r="M1450" s="175" t="s">
        <v>1377</v>
      </c>
      <c r="N1450" s="82" t="s">
        <v>47</v>
      </c>
      <c r="O1450" s="57" t="str">
        <f>IF(ISERROR(VLOOKUP(K1450, 'Catálogo VRAI'!A$1:A$1000,1, FALSE)),"No","Sí")</f>
        <v>No</v>
      </c>
      <c r="P1450" s="152" t="s">
        <v>56</v>
      </c>
      <c r="Q1450" s="90" t="s">
        <v>1853</v>
      </c>
      <c r="R1450" s="88">
        <v>4</v>
      </c>
    </row>
    <row r="1451" spans="1:18">
      <c r="A1451" s="152">
        <v>132</v>
      </c>
      <c r="B1451" s="154">
        <v>45275.503692129598</v>
      </c>
      <c r="C1451" s="152" t="s">
        <v>1849</v>
      </c>
      <c r="D1451" s="157" t="s">
        <v>1850</v>
      </c>
      <c r="E1451" s="159" t="s">
        <v>2850</v>
      </c>
      <c r="F1451" s="152" t="s">
        <v>1851</v>
      </c>
      <c r="G1451" s="152" t="s">
        <v>1852</v>
      </c>
      <c r="H1451" s="152" t="s">
        <v>1820</v>
      </c>
      <c r="I1451" s="152" t="s">
        <v>716</v>
      </c>
      <c r="J1451" s="152" t="s">
        <v>824</v>
      </c>
      <c r="K1451" s="175" t="s">
        <v>1546</v>
      </c>
      <c r="L1451" s="152" t="s">
        <v>265</v>
      </c>
      <c r="M1451" s="175" t="s">
        <v>1377</v>
      </c>
      <c r="N1451" s="82" t="s">
        <v>47</v>
      </c>
      <c r="O1451" s="57" t="str">
        <f>IF(ISERROR(VLOOKUP(K1451, 'Catálogo VRAI'!A$1:A$1000,1, FALSE)),"No","Sí")</f>
        <v>No</v>
      </c>
      <c r="P1451" s="152" t="s">
        <v>56</v>
      </c>
      <c r="Q1451" s="90" t="s">
        <v>1853</v>
      </c>
      <c r="R1451" s="88">
        <v>5</v>
      </c>
    </row>
    <row r="1452" spans="1:18">
      <c r="A1452" s="152">
        <v>132</v>
      </c>
      <c r="B1452" s="154">
        <v>45275.503692129598</v>
      </c>
      <c r="C1452" s="152" t="s">
        <v>1849</v>
      </c>
      <c r="D1452" s="157" t="s">
        <v>1850</v>
      </c>
      <c r="E1452" s="159" t="s">
        <v>2850</v>
      </c>
      <c r="F1452" s="152" t="s">
        <v>1851</v>
      </c>
      <c r="G1452" s="152" t="s">
        <v>1852</v>
      </c>
      <c r="H1452" s="152" t="s">
        <v>1820</v>
      </c>
      <c r="I1452" s="152" t="s">
        <v>716</v>
      </c>
      <c r="J1452" s="152" t="s">
        <v>1829</v>
      </c>
      <c r="K1452" s="175" t="s">
        <v>1830</v>
      </c>
      <c r="L1452" s="152" t="s">
        <v>554</v>
      </c>
      <c r="M1452" s="175" t="s">
        <v>1357</v>
      </c>
      <c r="N1452" s="82" t="s">
        <v>47</v>
      </c>
      <c r="O1452" s="57" t="str">
        <f>IF(ISERROR(VLOOKUP(K1452, 'Catálogo VRAI'!A$1:A$1000,1, FALSE)),"No","Sí")</f>
        <v>No</v>
      </c>
      <c r="P1452" s="152" t="s">
        <v>56</v>
      </c>
      <c r="Q1452" s="90" t="s">
        <v>1853</v>
      </c>
      <c r="R1452" s="88">
        <v>6</v>
      </c>
    </row>
    <row r="1453" spans="1:18">
      <c r="A1453" s="152">
        <v>132</v>
      </c>
      <c r="B1453" s="154">
        <v>45275.503692129598</v>
      </c>
      <c r="C1453" s="152" t="s">
        <v>1849</v>
      </c>
      <c r="D1453" s="157" t="s">
        <v>1850</v>
      </c>
      <c r="E1453" s="159" t="s">
        <v>2850</v>
      </c>
      <c r="F1453" s="152" t="s">
        <v>1851</v>
      </c>
      <c r="G1453" s="152" t="s">
        <v>1852</v>
      </c>
      <c r="H1453" s="152" t="s">
        <v>1820</v>
      </c>
      <c r="I1453" s="152" t="s">
        <v>716</v>
      </c>
      <c r="J1453" s="152" t="s">
        <v>625</v>
      </c>
      <c r="K1453" s="175" t="s">
        <v>1857</v>
      </c>
      <c r="L1453" s="152" t="s">
        <v>263</v>
      </c>
      <c r="M1453" s="175" t="s">
        <v>1377</v>
      </c>
      <c r="N1453" s="82" t="s">
        <v>47</v>
      </c>
      <c r="O1453" s="57" t="str">
        <f>IF(ISERROR(VLOOKUP(K1453, 'Catálogo VRAI'!A$1:A$1000,1, FALSE)),"No","Sí")</f>
        <v>No</v>
      </c>
      <c r="P1453" s="152" t="s">
        <v>56</v>
      </c>
      <c r="Q1453" s="90" t="s">
        <v>1853</v>
      </c>
      <c r="R1453" s="88">
        <v>7</v>
      </c>
    </row>
    <row r="1454" spans="1:18">
      <c r="A1454" s="152">
        <v>132</v>
      </c>
      <c r="B1454" s="154">
        <v>45275.503692129598</v>
      </c>
      <c r="C1454" s="152" t="s">
        <v>1849</v>
      </c>
      <c r="D1454" s="157" t="s">
        <v>1850</v>
      </c>
      <c r="E1454" s="159" t="s">
        <v>2850</v>
      </c>
      <c r="F1454" s="152" t="s">
        <v>1851</v>
      </c>
      <c r="G1454" s="152" t="s">
        <v>1852</v>
      </c>
      <c r="H1454" s="152" t="s">
        <v>1820</v>
      </c>
      <c r="I1454" s="152" t="s">
        <v>716</v>
      </c>
      <c r="J1454" s="152" t="s">
        <v>1858</v>
      </c>
      <c r="K1454" s="175" t="s">
        <v>1665</v>
      </c>
      <c r="L1454" s="152" t="s">
        <v>552</v>
      </c>
      <c r="M1454" s="175" t="s">
        <v>1357</v>
      </c>
      <c r="N1454" s="82" t="s">
        <v>2771</v>
      </c>
      <c r="O1454" s="57" t="str">
        <f>IF(ISERROR(VLOOKUP(K1454, 'Catálogo VRAI'!A$1:A$1000,1, FALSE)),"No","Sí")</f>
        <v>No</v>
      </c>
      <c r="P1454" s="152" t="s">
        <v>56</v>
      </c>
      <c r="Q1454" s="90" t="s">
        <v>1853</v>
      </c>
      <c r="R1454" s="88">
        <v>8</v>
      </c>
    </row>
    <row r="1455" spans="1:18">
      <c r="A1455" s="152">
        <v>133</v>
      </c>
      <c r="B1455" s="154">
        <v>45275.542430555601</v>
      </c>
      <c r="C1455" s="152" t="s">
        <v>1859</v>
      </c>
      <c r="D1455" s="157" t="s">
        <v>1860</v>
      </c>
      <c r="E1455" s="160" t="s">
        <v>2851</v>
      </c>
      <c r="F1455" s="152" t="s">
        <v>1861</v>
      </c>
      <c r="G1455" s="152" t="s">
        <v>43</v>
      </c>
      <c r="H1455" s="152" t="s">
        <v>318</v>
      </c>
      <c r="I1455" s="152" t="s">
        <v>828</v>
      </c>
      <c r="J1455" s="152" t="s">
        <v>1862</v>
      </c>
      <c r="K1455" s="175" t="s">
        <v>1769</v>
      </c>
      <c r="L1455" s="152" t="s">
        <v>1770</v>
      </c>
      <c r="M1455" s="175" t="s">
        <v>1357</v>
      </c>
      <c r="N1455" s="82" t="s">
        <v>56</v>
      </c>
      <c r="O1455" s="57" t="str">
        <f>IF(ISERROR(VLOOKUP(K1455, 'Catálogo VRAI'!A$1:A$1000,1, FALSE)),"No","Sí")</f>
        <v>No</v>
      </c>
      <c r="P1455" s="152" t="s">
        <v>47</v>
      </c>
      <c r="Q1455" s="90" t="s">
        <v>1586</v>
      </c>
      <c r="R1455" s="88">
        <v>1</v>
      </c>
    </row>
    <row r="1456" spans="1:18">
      <c r="A1456" s="152">
        <v>133</v>
      </c>
      <c r="B1456" s="154">
        <v>45275.542430555601</v>
      </c>
      <c r="C1456" s="152" t="s">
        <v>1859</v>
      </c>
      <c r="D1456" s="157" t="s">
        <v>1860</v>
      </c>
      <c r="E1456" s="160" t="s">
        <v>2851</v>
      </c>
      <c r="F1456" s="152" t="s">
        <v>1861</v>
      </c>
      <c r="G1456" s="152" t="s">
        <v>43</v>
      </c>
      <c r="H1456" s="152" t="s">
        <v>318</v>
      </c>
      <c r="I1456" s="152" t="s">
        <v>742</v>
      </c>
      <c r="J1456" s="174" t="s">
        <v>2852</v>
      </c>
      <c r="K1456" s="175" t="s">
        <v>1865</v>
      </c>
      <c r="L1456" s="152" t="s">
        <v>1866</v>
      </c>
      <c r="M1456" s="175" t="s">
        <v>1357</v>
      </c>
      <c r="N1456" s="82" t="s">
        <v>47</v>
      </c>
      <c r="O1456" s="57" t="str">
        <f>IF(ISERROR(VLOOKUP(K1456, 'Catálogo VRAI'!A$1:A$1000,1, FALSE)),"No","Sí")</f>
        <v>No</v>
      </c>
      <c r="P1456" s="152" t="s">
        <v>47</v>
      </c>
      <c r="Q1456" s="90" t="s">
        <v>1586</v>
      </c>
      <c r="R1456" s="88">
        <v>2</v>
      </c>
    </row>
    <row r="1457" spans="1:18">
      <c r="A1457" s="152">
        <v>133</v>
      </c>
      <c r="B1457" s="154">
        <v>45275.542430555601</v>
      </c>
      <c r="C1457" s="152" t="s">
        <v>1859</v>
      </c>
      <c r="D1457" s="157" t="s">
        <v>1860</v>
      </c>
      <c r="E1457" s="160" t="s">
        <v>2851</v>
      </c>
      <c r="F1457" s="152" t="s">
        <v>1861</v>
      </c>
      <c r="G1457" s="152" t="s">
        <v>43</v>
      </c>
      <c r="H1457" s="152" t="s">
        <v>318</v>
      </c>
      <c r="I1457" s="152" t="s">
        <v>742</v>
      </c>
      <c r="J1457" s="152" t="s">
        <v>1867</v>
      </c>
      <c r="K1457" s="175" t="s">
        <v>1868</v>
      </c>
      <c r="L1457" s="152" t="s">
        <v>1869</v>
      </c>
      <c r="M1457" s="175" t="s">
        <v>1357</v>
      </c>
      <c r="N1457" s="82" t="s">
        <v>47</v>
      </c>
      <c r="O1457" s="57" t="str">
        <f>IF(ISERROR(VLOOKUP(K1457, 'Catálogo VRAI'!A$1:A$1000,1, FALSE)),"No","Sí")</f>
        <v>No</v>
      </c>
      <c r="P1457" s="152" t="s">
        <v>47</v>
      </c>
      <c r="Q1457" s="90" t="s">
        <v>1586</v>
      </c>
      <c r="R1457" s="88">
        <v>3</v>
      </c>
    </row>
    <row r="1458" spans="1:18">
      <c r="A1458" s="152">
        <v>133</v>
      </c>
      <c r="B1458" s="154">
        <v>45275.542430555601</v>
      </c>
      <c r="C1458" s="152" t="s">
        <v>1859</v>
      </c>
      <c r="D1458" s="157" t="s">
        <v>1860</v>
      </c>
      <c r="E1458" s="160" t="s">
        <v>2851</v>
      </c>
      <c r="F1458" s="152" t="s">
        <v>1861</v>
      </c>
      <c r="G1458" s="152" t="s">
        <v>43</v>
      </c>
      <c r="H1458" s="152" t="s">
        <v>318</v>
      </c>
      <c r="I1458" s="152" t="s">
        <v>742</v>
      </c>
      <c r="J1458" s="152" t="s">
        <v>1870</v>
      </c>
      <c r="K1458" s="175" t="s">
        <v>1633</v>
      </c>
      <c r="L1458" s="152" t="s">
        <v>261</v>
      </c>
      <c r="M1458" s="175" t="s">
        <v>1357</v>
      </c>
      <c r="N1458" s="82" t="s">
        <v>56</v>
      </c>
      <c r="O1458" s="57" t="str">
        <f>IF(ISERROR(VLOOKUP(K1458, 'Catálogo VRAI'!A$1:A$1000,1, FALSE)),"No","Sí")</f>
        <v>No</v>
      </c>
      <c r="P1458" s="152" t="s">
        <v>47</v>
      </c>
      <c r="Q1458" s="90" t="s">
        <v>1586</v>
      </c>
      <c r="R1458" s="88">
        <v>4</v>
      </c>
    </row>
    <row r="1459" spans="1:18">
      <c r="A1459" s="152">
        <v>133</v>
      </c>
      <c r="B1459" s="154">
        <v>45275.542430555601</v>
      </c>
      <c r="C1459" s="152" t="s">
        <v>1859</v>
      </c>
      <c r="D1459" s="157" t="s">
        <v>1860</v>
      </c>
      <c r="E1459" s="160" t="s">
        <v>2851</v>
      </c>
      <c r="F1459" s="152" t="s">
        <v>1861</v>
      </c>
      <c r="G1459" s="152" t="s">
        <v>43</v>
      </c>
      <c r="H1459" s="152" t="s">
        <v>318</v>
      </c>
      <c r="I1459" s="152" t="s">
        <v>808</v>
      </c>
      <c r="J1459" s="152" t="s">
        <v>1871</v>
      </c>
      <c r="K1459" s="175" t="s">
        <v>1872</v>
      </c>
      <c r="L1459" s="152" t="s">
        <v>378</v>
      </c>
      <c r="M1459" s="175" t="s">
        <v>1357</v>
      </c>
      <c r="N1459" s="82" t="s">
        <v>56</v>
      </c>
      <c r="O1459" s="57" t="str">
        <f>IF(ISERROR(VLOOKUP(K1459, 'Catálogo VRAI'!A$1:A$1000,1, FALSE)),"No","Sí")</f>
        <v>No</v>
      </c>
      <c r="P1459" s="152" t="s">
        <v>56</v>
      </c>
      <c r="Q1459" s="90" t="s">
        <v>1586</v>
      </c>
      <c r="R1459" s="88">
        <v>5</v>
      </c>
    </row>
    <row r="1460" spans="1:18">
      <c r="A1460" s="152">
        <v>134</v>
      </c>
      <c r="B1460" s="154">
        <v>45275.549143518503</v>
      </c>
      <c r="C1460" s="152" t="s">
        <v>1878</v>
      </c>
      <c r="D1460" s="157" t="s">
        <v>1879</v>
      </c>
      <c r="E1460" s="159" t="s">
        <v>2853</v>
      </c>
      <c r="F1460" s="152" t="s">
        <v>1880</v>
      </c>
      <c r="G1460" s="152" t="s">
        <v>43</v>
      </c>
      <c r="H1460" s="152" t="s">
        <v>429</v>
      </c>
      <c r="I1460" s="152" t="s">
        <v>1683</v>
      </c>
      <c r="J1460" s="152" t="s">
        <v>1881</v>
      </c>
      <c r="K1460" s="175" t="s">
        <v>1882</v>
      </c>
      <c r="L1460" s="152" t="s">
        <v>2639</v>
      </c>
      <c r="M1460" s="175" t="s">
        <v>1383</v>
      </c>
      <c r="N1460" s="82" t="s">
        <v>2771</v>
      </c>
      <c r="O1460" s="57" t="str">
        <f>IF(ISERROR(VLOOKUP(K1460, 'Catálogo VRAI'!A$1:A$1000,1, FALSE)),"No","Sí")</f>
        <v>No</v>
      </c>
      <c r="P1460" s="152" t="s">
        <v>47</v>
      </c>
      <c r="Q1460" s="90" t="s">
        <v>1586</v>
      </c>
      <c r="R1460" s="88">
        <v>1</v>
      </c>
    </row>
    <row r="1461" spans="1:18">
      <c r="A1461" s="152">
        <v>134</v>
      </c>
      <c r="B1461" s="154">
        <v>45275.549143518503</v>
      </c>
      <c r="C1461" s="152" t="s">
        <v>1878</v>
      </c>
      <c r="D1461" s="157" t="s">
        <v>1879</v>
      </c>
      <c r="E1461" s="159" t="s">
        <v>2853</v>
      </c>
      <c r="F1461" s="152" t="s">
        <v>1880</v>
      </c>
      <c r="G1461" s="152" t="s">
        <v>43</v>
      </c>
      <c r="H1461" s="152" t="s">
        <v>429</v>
      </c>
      <c r="I1461" s="152" t="s">
        <v>724</v>
      </c>
      <c r="J1461" s="152" t="s">
        <v>1885</v>
      </c>
      <c r="K1461" s="175" t="s">
        <v>1886</v>
      </c>
      <c r="L1461" s="152" t="s">
        <v>1074</v>
      </c>
      <c r="M1461" s="175" t="s">
        <v>1390</v>
      </c>
      <c r="N1461" s="82" t="s">
        <v>2771</v>
      </c>
      <c r="O1461" s="57" t="str">
        <f>IF(ISERROR(VLOOKUP(K1461, 'Catálogo VRAI'!A$1:A$1000,1, FALSE)),"No","Sí")</f>
        <v>No</v>
      </c>
      <c r="P1461" s="152" t="s">
        <v>47</v>
      </c>
      <c r="Q1461" s="90" t="s">
        <v>1586</v>
      </c>
      <c r="R1461" s="88">
        <v>2</v>
      </c>
    </row>
    <row r="1462" spans="1:18">
      <c r="A1462" s="152">
        <v>134</v>
      </c>
      <c r="B1462" s="154">
        <v>45275.549143518503</v>
      </c>
      <c r="C1462" s="152" t="s">
        <v>1878</v>
      </c>
      <c r="D1462" s="157" t="s">
        <v>1879</v>
      </c>
      <c r="E1462" s="159" t="s">
        <v>2853</v>
      </c>
      <c r="F1462" s="152" t="s">
        <v>1880</v>
      </c>
      <c r="G1462" s="152" t="s">
        <v>43</v>
      </c>
      <c r="H1462" s="152" t="s">
        <v>429</v>
      </c>
      <c r="I1462" s="152" t="s">
        <v>787</v>
      </c>
      <c r="J1462" s="152" t="s">
        <v>1888</v>
      </c>
      <c r="K1462" s="175" t="s">
        <v>1889</v>
      </c>
      <c r="L1462" s="152" t="s">
        <v>789</v>
      </c>
      <c r="M1462" s="175" t="s">
        <v>1386</v>
      </c>
      <c r="N1462" s="82" t="s">
        <v>47</v>
      </c>
      <c r="O1462" s="57" t="str">
        <f>IF(ISERROR(VLOOKUP(K1462, 'Catálogo VRAI'!A$1:A$1000,1, FALSE)),"No","Sí")</f>
        <v>No</v>
      </c>
      <c r="P1462" s="152" t="s">
        <v>47</v>
      </c>
      <c r="Q1462" s="90" t="s">
        <v>1586</v>
      </c>
      <c r="R1462" s="88">
        <v>3</v>
      </c>
    </row>
    <row r="1463" spans="1:18">
      <c r="A1463" s="152">
        <v>134</v>
      </c>
      <c r="B1463" s="154">
        <v>45275.549143518503</v>
      </c>
      <c r="C1463" s="152" t="s">
        <v>1878</v>
      </c>
      <c r="D1463" s="157" t="s">
        <v>1879</v>
      </c>
      <c r="E1463" s="159" t="s">
        <v>2853</v>
      </c>
      <c r="F1463" s="152" t="s">
        <v>1880</v>
      </c>
      <c r="G1463" s="152" t="s">
        <v>43</v>
      </c>
      <c r="H1463" s="152" t="s">
        <v>429</v>
      </c>
      <c r="I1463" s="152" t="s">
        <v>878</v>
      </c>
      <c r="J1463" s="152" t="s">
        <v>1891</v>
      </c>
      <c r="K1463" s="175" t="s">
        <v>1892</v>
      </c>
      <c r="L1463" s="152" t="s">
        <v>2854</v>
      </c>
      <c r="M1463" s="175" t="s">
        <v>1393</v>
      </c>
      <c r="N1463" s="82" t="s">
        <v>2767</v>
      </c>
      <c r="O1463" s="57" t="str">
        <f>IF(ISERROR(VLOOKUP(K1463, 'Catálogo VRAI'!A$1:A$1000,1, FALSE)),"No","Sí")</f>
        <v>No</v>
      </c>
      <c r="P1463" s="152" t="s">
        <v>47</v>
      </c>
      <c r="Q1463" s="90" t="s">
        <v>1586</v>
      </c>
      <c r="R1463" s="88">
        <v>4</v>
      </c>
    </row>
    <row r="1464" spans="1:18">
      <c r="A1464" s="152">
        <v>134</v>
      </c>
      <c r="B1464" s="154">
        <v>45275.549143518503</v>
      </c>
      <c r="C1464" s="152" t="s">
        <v>1878</v>
      </c>
      <c r="D1464" s="157" t="s">
        <v>1879</v>
      </c>
      <c r="E1464" s="159" t="s">
        <v>2853</v>
      </c>
      <c r="F1464" s="152" t="s">
        <v>1880</v>
      </c>
      <c r="G1464" s="152" t="s">
        <v>43</v>
      </c>
      <c r="H1464" s="152" t="s">
        <v>429</v>
      </c>
      <c r="I1464" s="152" t="s">
        <v>846</v>
      </c>
      <c r="J1464" s="152" t="s">
        <v>154</v>
      </c>
      <c r="K1464" s="175" t="s">
        <v>1363</v>
      </c>
      <c r="L1464" s="152" t="s">
        <v>155</v>
      </c>
      <c r="M1464" s="175" t="s">
        <v>1357</v>
      </c>
      <c r="N1464" s="82" t="s">
        <v>2771</v>
      </c>
      <c r="O1464" s="57" t="str">
        <f>IF(ISERROR(VLOOKUP(K1464, 'Catálogo VRAI'!A$1:A$1000,1, FALSE)),"No","Sí")</f>
        <v>No</v>
      </c>
      <c r="P1464" s="152" t="s">
        <v>47</v>
      </c>
      <c r="Q1464" s="90" t="s">
        <v>1586</v>
      </c>
      <c r="R1464" s="88">
        <v>5</v>
      </c>
    </row>
    <row r="1465" spans="1:18">
      <c r="A1465" s="152">
        <v>134</v>
      </c>
      <c r="B1465" s="154">
        <v>45275.549143518503</v>
      </c>
      <c r="C1465" s="152" t="s">
        <v>1878</v>
      </c>
      <c r="D1465" s="157" t="s">
        <v>1879</v>
      </c>
      <c r="E1465" s="159" t="s">
        <v>2853</v>
      </c>
      <c r="F1465" s="152" t="s">
        <v>1880</v>
      </c>
      <c r="G1465" s="152" t="s">
        <v>43</v>
      </c>
      <c r="H1465" s="152" t="s">
        <v>429</v>
      </c>
      <c r="I1465" s="152" t="s">
        <v>776</v>
      </c>
      <c r="J1465" s="152" t="s">
        <v>1894</v>
      </c>
      <c r="K1465" s="175" t="s">
        <v>1895</v>
      </c>
      <c r="L1465" s="152" t="s">
        <v>1135</v>
      </c>
      <c r="M1465" s="175" t="s">
        <v>1377</v>
      </c>
      <c r="N1465" s="82" t="s">
        <v>2767</v>
      </c>
      <c r="O1465" s="57" t="str">
        <f>IF(ISERROR(VLOOKUP(K1465, 'Catálogo VRAI'!A$1:A$1000,1, FALSE)),"No","Sí")</f>
        <v>No</v>
      </c>
      <c r="P1465" s="152" t="s">
        <v>47</v>
      </c>
      <c r="Q1465" s="90" t="s">
        <v>1586</v>
      </c>
      <c r="R1465" s="88">
        <v>6</v>
      </c>
    </row>
    <row r="1466" spans="1:18">
      <c r="A1466" s="152">
        <v>134</v>
      </c>
      <c r="B1466" s="154">
        <v>45275.549143518503</v>
      </c>
      <c r="C1466" s="152" t="s">
        <v>1878</v>
      </c>
      <c r="D1466" s="157" t="s">
        <v>1879</v>
      </c>
      <c r="E1466" s="162" t="s">
        <v>2853</v>
      </c>
      <c r="F1466" s="152" t="s">
        <v>1880</v>
      </c>
      <c r="G1466" s="152" t="s">
        <v>43</v>
      </c>
      <c r="H1466" s="152" t="s">
        <v>429</v>
      </c>
      <c r="I1466" s="152" t="s">
        <v>776</v>
      </c>
      <c r="J1466" s="152" t="s">
        <v>689</v>
      </c>
      <c r="K1466" s="175" t="s">
        <v>1587</v>
      </c>
      <c r="L1466" s="152" t="s">
        <v>469</v>
      </c>
      <c r="M1466" s="175" t="s">
        <v>1380</v>
      </c>
      <c r="N1466" s="82" t="s">
        <v>56</v>
      </c>
      <c r="O1466" s="57" t="str">
        <f>IF(ISERROR(VLOOKUP(K1466, 'Catálogo VRAI'!A$1:A$1000,1, FALSE)),"No","Sí")</f>
        <v>No</v>
      </c>
      <c r="P1466" s="152" t="s">
        <v>47</v>
      </c>
      <c r="Q1466" s="90" t="s">
        <v>1586</v>
      </c>
      <c r="R1466" s="88">
        <v>7</v>
      </c>
    </row>
    <row r="1467" spans="1:18">
      <c r="A1467" s="152">
        <v>134</v>
      </c>
      <c r="B1467" s="154">
        <v>45275.549143518503</v>
      </c>
      <c r="C1467" s="152" t="s">
        <v>1878</v>
      </c>
      <c r="D1467" s="157" t="s">
        <v>1879</v>
      </c>
      <c r="E1467" s="162" t="s">
        <v>2853</v>
      </c>
      <c r="F1467" s="152" t="s">
        <v>1880</v>
      </c>
      <c r="G1467" s="152" t="s">
        <v>43</v>
      </c>
      <c r="H1467" s="152" t="s">
        <v>429</v>
      </c>
      <c r="I1467" s="152" t="s">
        <v>1183</v>
      </c>
      <c r="J1467" s="152" t="s">
        <v>1897</v>
      </c>
      <c r="K1467" s="175" t="s">
        <v>1898</v>
      </c>
      <c r="L1467" s="152" t="s">
        <v>2287</v>
      </c>
      <c r="M1467" s="175" t="s">
        <v>1397</v>
      </c>
      <c r="N1467" s="82" t="s">
        <v>56</v>
      </c>
      <c r="O1467" s="57" t="str">
        <f>IF(ISERROR(VLOOKUP(K1467, 'Catálogo VRAI'!A$1:A$1000,1, FALSE)),"No","Sí")</f>
        <v>No</v>
      </c>
      <c r="P1467" s="152" t="s">
        <v>47</v>
      </c>
      <c r="Q1467" s="90" t="s">
        <v>1586</v>
      </c>
      <c r="R1467" s="88">
        <v>8</v>
      </c>
    </row>
    <row r="1468" spans="1:18">
      <c r="A1468" s="152">
        <v>135</v>
      </c>
      <c r="B1468" s="154">
        <v>45275.550914351901</v>
      </c>
      <c r="C1468" s="152" t="s">
        <v>1902</v>
      </c>
      <c r="D1468" s="157" t="s">
        <v>1903</v>
      </c>
      <c r="E1468" s="162" t="s">
        <v>2855</v>
      </c>
      <c r="F1468" s="152" t="s">
        <v>1904</v>
      </c>
      <c r="G1468" s="152" t="s">
        <v>130</v>
      </c>
      <c r="H1468" s="152" t="s">
        <v>620</v>
      </c>
      <c r="I1468" s="152" t="s">
        <v>897</v>
      </c>
      <c r="J1468" s="152" t="s">
        <v>621</v>
      </c>
      <c r="K1468" s="175" t="s">
        <v>1905</v>
      </c>
      <c r="L1468" s="152" t="s">
        <v>622</v>
      </c>
      <c r="M1468" s="175" t="s">
        <v>1357</v>
      </c>
      <c r="N1468" s="82" t="s">
        <v>47</v>
      </c>
      <c r="O1468" s="57" t="str">
        <f>IF(ISERROR(VLOOKUP(K1468, 'Catálogo VRAI'!A$1:A$1000,1, FALSE)),"No","Sí")</f>
        <v>No</v>
      </c>
      <c r="P1468" s="152" t="s">
        <v>47</v>
      </c>
      <c r="Q1468" s="90" t="s">
        <v>1355</v>
      </c>
      <c r="R1468" s="88">
        <v>1</v>
      </c>
    </row>
    <row r="1469" spans="1:18">
      <c r="A1469" s="152">
        <v>135</v>
      </c>
      <c r="B1469" s="154">
        <v>45275.550914351901</v>
      </c>
      <c r="C1469" s="152" t="s">
        <v>1902</v>
      </c>
      <c r="D1469" s="157" t="s">
        <v>1903</v>
      </c>
      <c r="E1469" s="162" t="s">
        <v>2855</v>
      </c>
      <c r="F1469" s="152" t="s">
        <v>1904</v>
      </c>
      <c r="G1469" s="152" t="s">
        <v>130</v>
      </c>
      <c r="H1469" s="152" t="s">
        <v>620</v>
      </c>
      <c r="I1469" s="152" t="s">
        <v>897</v>
      </c>
      <c r="J1469" s="152" t="s">
        <v>1907</v>
      </c>
      <c r="K1469" s="175" t="s">
        <v>1670</v>
      </c>
      <c r="L1469" s="152" t="s">
        <v>1671</v>
      </c>
      <c r="M1469" s="175" t="s">
        <v>1357</v>
      </c>
      <c r="N1469" s="82" t="s">
        <v>47</v>
      </c>
      <c r="O1469" s="57" t="str">
        <f>IF(ISERROR(VLOOKUP(K1469, 'Catálogo VRAI'!A$1:A$1000,1, FALSE)),"No","Sí")</f>
        <v>No</v>
      </c>
      <c r="P1469" s="152" t="s">
        <v>47</v>
      </c>
      <c r="Q1469" s="90" t="s">
        <v>1355</v>
      </c>
      <c r="R1469" s="88">
        <v>2</v>
      </c>
    </row>
    <row r="1470" spans="1:18">
      <c r="A1470" s="152">
        <v>135</v>
      </c>
      <c r="B1470" s="154">
        <v>45275.550914351901</v>
      </c>
      <c r="C1470" s="152" t="s">
        <v>1902</v>
      </c>
      <c r="D1470" s="157" t="s">
        <v>1903</v>
      </c>
      <c r="E1470" s="162" t="s">
        <v>2855</v>
      </c>
      <c r="F1470" s="152" t="s">
        <v>1904</v>
      </c>
      <c r="G1470" s="152" t="s">
        <v>130</v>
      </c>
      <c r="H1470" s="152" t="s">
        <v>620</v>
      </c>
      <c r="I1470" s="152" t="s">
        <v>897</v>
      </c>
      <c r="J1470" s="152" t="s">
        <v>202</v>
      </c>
      <c r="K1470" s="175" t="s">
        <v>1908</v>
      </c>
      <c r="L1470" s="152" t="s">
        <v>203</v>
      </c>
      <c r="M1470" s="175" t="s">
        <v>1357</v>
      </c>
      <c r="N1470" s="82" t="s">
        <v>47</v>
      </c>
      <c r="O1470" s="57" t="str">
        <f>IF(ISERROR(VLOOKUP(K1470, 'Catálogo VRAI'!A$1:A$1000,1, FALSE)),"No","Sí")</f>
        <v>No</v>
      </c>
      <c r="P1470" s="152" t="s">
        <v>47</v>
      </c>
      <c r="Q1470" s="90" t="s">
        <v>1355</v>
      </c>
      <c r="R1470" s="88">
        <v>3</v>
      </c>
    </row>
    <row r="1471" spans="1:18">
      <c r="A1471" s="152">
        <v>135</v>
      </c>
      <c r="B1471" s="154">
        <v>45275.550914351901</v>
      </c>
      <c r="C1471" s="152" t="s">
        <v>1902</v>
      </c>
      <c r="D1471" s="157" t="s">
        <v>1903</v>
      </c>
      <c r="E1471" s="162" t="s">
        <v>2855</v>
      </c>
      <c r="F1471" s="152" t="s">
        <v>1904</v>
      </c>
      <c r="G1471" s="152" t="s">
        <v>130</v>
      </c>
      <c r="H1471" s="152" t="s">
        <v>620</v>
      </c>
      <c r="I1471" s="152" t="s">
        <v>897</v>
      </c>
      <c r="J1471" s="152" t="s">
        <v>1909</v>
      </c>
      <c r="K1471" s="175" t="s">
        <v>1662</v>
      </c>
      <c r="L1471" s="152" t="s">
        <v>207</v>
      </c>
      <c r="M1471" s="175" t="s">
        <v>1357</v>
      </c>
      <c r="N1471" s="82" t="s">
        <v>56</v>
      </c>
      <c r="O1471" s="57" t="str">
        <f>IF(ISERROR(VLOOKUP(K1471, 'Catálogo VRAI'!A$1:A$1000,1, FALSE)),"No","Sí")</f>
        <v>No</v>
      </c>
      <c r="P1471" s="152" t="s">
        <v>47</v>
      </c>
      <c r="Q1471" s="90" t="s">
        <v>1355</v>
      </c>
      <c r="R1471" s="88">
        <v>4</v>
      </c>
    </row>
    <row r="1472" spans="1:18">
      <c r="A1472" s="152">
        <v>135</v>
      </c>
      <c r="B1472" s="154">
        <v>45275.550914351901</v>
      </c>
      <c r="C1472" s="152" t="s">
        <v>1902</v>
      </c>
      <c r="D1472" s="157" t="s">
        <v>1903</v>
      </c>
      <c r="E1472" s="159" t="s">
        <v>2855</v>
      </c>
      <c r="F1472" s="152" t="s">
        <v>1904</v>
      </c>
      <c r="G1472" s="152" t="s">
        <v>130</v>
      </c>
      <c r="H1472" s="152" t="s">
        <v>620</v>
      </c>
      <c r="I1472" s="152" t="s">
        <v>897</v>
      </c>
      <c r="J1472" s="152" t="s">
        <v>1910</v>
      </c>
      <c r="K1472" s="175" t="s">
        <v>1911</v>
      </c>
      <c r="L1472" s="152" t="s">
        <v>899</v>
      </c>
      <c r="M1472" s="175" t="s">
        <v>1357</v>
      </c>
      <c r="N1472" s="82" t="s">
        <v>47</v>
      </c>
      <c r="O1472" s="57" t="str">
        <f>IF(ISERROR(VLOOKUP(K1472, 'Catálogo VRAI'!A$1:A$1000,1, FALSE)),"No","Sí")</f>
        <v>No</v>
      </c>
      <c r="P1472" s="152" t="s">
        <v>56</v>
      </c>
      <c r="Q1472" s="90" t="s">
        <v>1355</v>
      </c>
      <c r="R1472" s="88">
        <v>5</v>
      </c>
    </row>
    <row r="1473" spans="1:18">
      <c r="A1473" s="152">
        <v>135</v>
      </c>
      <c r="B1473" s="154">
        <v>45275.550914351901</v>
      </c>
      <c r="C1473" s="152" t="s">
        <v>1902</v>
      </c>
      <c r="D1473" s="157" t="s">
        <v>1903</v>
      </c>
      <c r="E1473" s="159" t="s">
        <v>2855</v>
      </c>
      <c r="F1473" s="152" t="s">
        <v>1904</v>
      </c>
      <c r="G1473" s="152" t="s">
        <v>130</v>
      </c>
      <c r="H1473" s="152" t="s">
        <v>620</v>
      </c>
      <c r="I1473" s="152" t="s">
        <v>897</v>
      </c>
      <c r="J1473" s="152" t="s">
        <v>1327</v>
      </c>
      <c r="K1473" s="179" t="s">
        <v>1912</v>
      </c>
      <c r="L1473" s="152" t="s">
        <v>1328</v>
      </c>
      <c r="M1473" s="175" t="s">
        <v>1357</v>
      </c>
      <c r="N1473" s="82" t="s">
        <v>47</v>
      </c>
      <c r="O1473" s="57" t="str">
        <f>IF(ISERROR(VLOOKUP(K1473, 'Catálogo VRAI'!A$1:A$1000,1, FALSE)),"No","Sí")</f>
        <v>No</v>
      </c>
      <c r="P1473" s="152" t="s">
        <v>56</v>
      </c>
      <c r="Q1473" s="90" t="s">
        <v>1355</v>
      </c>
      <c r="R1473" s="88">
        <v>6</v>
      </c>
    </row>
    <row r="1474" spans="1:18">
      <c r="A1474" s="152">
        <v>135</v>
      </c>
      <c r="B1474" s="154">
        <v>45275.550914351901</v>
      </c>
      <c r="C1474" s="152" t="s">
        <v>1902</v>
      </c>
      <c r="D1474" s="157" t="s">
        <v>1903</v>
      </c>
      <c r="E1474" s="159" t="s">
        <v>2855</v>
      </c>
      <c r="F1474" s="152" t="s">
        <v>1904</v>
      </c>
      <c r="G1474" s="152" t="s">
        <v>130</v>
      </c>
      <c r="H1474" s="152" t="s">
        <v>620</v>
      </c>
      <c r="I1474" s="152" t="s">
        <v>897</v>
      </c>
      <c r="J1474" s="152" t="s">
        <v>1913</v>
      </c>
      <c r="K1474" s="175" t="s">
        <v>1914</v>
      </c>
      <c r="L1474" s="152" t="s">
        <v>1915</v>
      </c>
      <c r="M1474" s="175" t="s">
        <v>1357</v>
      </c>
      <c r="N1474" s="82" t="s">
        <v>56</v>
      </c>
      <c r="O1474" s="57" t="str">
        <f>IF(ISERROR(VLOOKUP(K1474, 'Catálogo VRAI'!A$1:A$1000,1, FALSE)),"No","Sí")</f>
        <v>No</v>
      </c>
      <c r="P1474" s="152" t="s">
        <v>56</v>
      </c>
      <c r="Q1474" s="90" t="s">
        <v>1355</v>
      </c>
      <c r="R1474" s="88">
        <v>7</v>
      </c>
    </row>
    <row r="1475" spans="1:18">
      <c r="A1475" s="152">
        <v>135</v>
      </c>
      <c r="B1475" s="154">
        <v>45275.550914351901</v>
      </c>
      <c r="C1475" s="152" t="s">
        <v>1902</v>
      </c>
      <c r="D1475" s="157" t="s">
        <v>1903</v>
      </c>
      <c r="E1475" s="159" t="s">
        <v>2855</v>
      </c>
      <c r="F1475" s="152" t="s">
        <v>1904</v>
      </c>
      <c r="G1475" s="152" t="s">
        <v>130</v>
      </c>
      <c r="H1475" s="152" t="s">
        <v>620</v>
      </c>
      <c r="I1475" s="152" t="s">
        <v>897</v>
      </c>
      <c r="J1475" s="152" t="s">
        <v>1916</v>
      </c>
      <c r="K1475" s="175" t="s">
        <v>1917</v>
      </c>
      <c r="L1475" s="152" t="s">
        <v>1318</v>
      </c>
      <c r="M1475" s="175" t="s">
        <v>1357</v>
      </c>
      <c r="N1475" s="82" t="s">
        <v>47</v>
      </c>
      <c r="O1475" s="57" t="str">
        <f>IF(ISERROR(VLOOKUP(K1475, 'Catálogo VRAI'!A$1:A$1000,1, FALSE)),"No","Sí")</f>
        <v>No</v>
      </c>
      <c r="P1475" s="152" t="s">
        <v>56</v>
      </c>
      <c r="Q1475" s="90" t="s">
        <v>1355</v>
      </c>
      <c r="R1475" s="88">
        <v>8</v>
      </c>
    </row>
    <row r="1476" spans="1:18">
      <c r="A1476" s="152">
        <v>136</v>
      </c>
      <c r="B1476" s="154">
        <v>45275.567708333299</v>
      </c>
      <c r="C1476" s="152" t="s">
        <v>1918</v>
      </c>
      <c r="D1476" s="157" t="s">
        <v>1919</v>
      </c>
      <c r="E1476" s="159" t="s">
        <v>2856</v>
      </c>
      <c r="F1476" s="152" t="s">
        <v>1920</v>
      </c>
      <c r="G1476" s="152" t="s">
        <v>114</v>
      </c>
      <c r="H1476" s="152" t="s">
        <v>186</v>
      </c>
      <c r="I1476" s="152" t="s">
        <v>846</v>
      </c>
      <c r="J1476" s="152" t="s">
        <v>154</v>
      </c>
      <c r="K1476" s="175" t="s">
        <v>1363</v>
      </c>
      <c r="L1476" s="152" t="s">
        <v>155</v>
      </c>
      <c r="M1476" s="175" t="s">
        <v>1357</v>
      </c>
      <c r="N1476" s="82" t="s">
        <v>2771</v>
      </c>
      <c r="O1476" s="57" t="str">
        <f>IF(ISERROR(VLOOKUP(K1476, 'Catálogo VRAI'!A$1:A$1000,1, FALSE)),"No","Sí")</f>
        <v>No</v>
      </c>
      <c r="P1476" s="152" t="s">
        <v>56</v>
      </c>
      <c r="Q1476" s="90" t="s">
        <v>1355</v>
      </c>
      <c r="R1476" s="88">
        <v>1</v>
      </c>
    </row>
    <row r="1477" spans="1:18">
      <c r="A1477" s="152">
        <v>136</v>
      </c>
      <c r="B1477" s="154">
        <v>45275.567708333299</v>
      </c>
      <c r="C1477" s="152" t="s">
        <v>1918</v>
      </c>
      <c r="D1477" s="157" t="s">
        <v>1919</v>
      </c>
      <c r="E1477" s="159" t="s">
        <v>2856</v>
      </c>
      <c r="F1477" s="152" t="s">
        <v>1920</v>
      </c>
      <c r="G1477" s="152" t="s">
        <v>114</v>
      </c>
      <c r="H1477" s="152" t="s">
        <v>186</v>
      </c>
      <c r="I1477" s="152" t="s">
        <v>846</v>
      </c>
      <c r="J1477" s="152" t="s">
        <v>419</v>
      </c>
      <c r="K1477" s="175" t="s">
        <v>1518</v>
      </c>
      <c r="L1477" s="152" t="s">
        <v>420</v>
      </c>
      <c r="M1477" s="175" t="s">
        <v>1357</v>
      </c>
      <c r="N1477" s="82" t="s">
        <v>2767</v>
      </c>
      <c r="O1477" s="57" t="str">
        <f>IF(ISERROR(VLOOKUP(K1477, 'Catálogo VRAI'!A$1:A$1000,1, FALSE)),"No","Sí")</f>
        <v>No</v>
      </c>
      <c r="P1477" s="152" t="s">
        <v>56</v>
      </c>
      <c r="Q1477" s="90" t="s">
        <v>1355</v>
      </c>
      <c r="R1477" s="88">
        <v>2</v>
      </c>
    </row>
    <row r="1478" spans="1:18">
      <c r="A1478" s="152">
        <v>136</v>
      </c>
      <c r="B1478" s="154">
        <v>45275.567708333299</v>
      </c>
      <c r="C1478" s="152" t="s">
        <v>1918</v>
      </c>
      <c r="D1478" s="157" t="s">
        <v>1919</v>
      </c>
      <c r="E1478" s="159" t="s">
        <v>2856</v>
      </c>
      <c r="F1478" s="152" t="s">
        <v>1920</v>
      </c>
      <c r="G1478" s="152" t="s">
        <v>114</v>
      </c>
      <c r="H1478" s="152" t="s">
        <v>186</v>
      </c>
      <c r="I1478" s="152" t="s">
        <v>846</v>
      </c>
      <c r="J1478" s="152" t="s">
        <v>1922</v>
      </c>
      <c r="K1478" s="175" t="s">
        <v>1470</v>
      </c>
      <c r="L1478" s="152" t="s">
        <v>1039</v>
      </c>
      <c r="M1478" s="175" t="s">
        <v>1357</v>
      </c>
      <c r="N1478" s="82" t="s">
        <v>2771</v>
      </c>
      <c r="O1478" s="57" t="str">
        <f>IF(ISERROR(VLOOKUP(K1478, 'Catálogo VRAI'!A$1:A$1000,1, FALSE)),"No","Sí")</f>
        <v>No</v>
      </c>
      <c r="P1478" s="152" t="s">
        <v>56</v>
      </c>
      <c r="Q1478" s="90" t="s">
        <v>1355</v>
      </c>
      <c r="R1478" s="88">
        <v>3</v>
      </c>
    </row>
    <row r="1479" spans="1:18">
      <c r="A1479" s="152">
        <v>136</v>
      </c>
      <c r="B1479" s="154">
        <v>45275.567708333299</v>
      </c>
      <c r="C1479" s="152" t="s">
        <v>1918</v>
      </c>
      <c r="D1479" s="157" t="s">
        <v>1919</v>
      </c>
      <c r="E1479" s="159" t="s">
        <v>2856</v>
      </c>
      <c r="F1479" s="152" t="s">
        <v>1920</v>
      </c>
      <c r="G1479" s="152" t="s">
        <v>114</v>
      </c>
      <c r="H1479" s="152" t="s">
        <v>186</v>
      </c>
      <c r="I1479" s="152" t="s">
        <v>846</v>
      </c>
      <c r="J1479" s="152" t="s">
        <v>158</v>
      </c>
      <c r="K1479" s="175" t="s">
        <v>1468</v>
      </c>
      <c r="L1479" s="152" t="s">
        <v>159</v>
      </c>
      <c r="M1479" s="175" t="s">
        <v>1357</v>
      </c>
      <c r="N1479" s="82" t="s">
        <v>47</v>
      </c>
      <c r="O1479" s="57" t="str">
        <f>IF(ISERROR(VLOOKUP(K1479, 'Catálogo VRAI'!A$1:A$1000,1, FALSE)),"No","Sí")</f>
        <v>No</v>
      </c>
      <c r="P1479" s="152" t="s">
        <v>56</v>
      </c>
      <c r="Q1479" s="90" t="s">
        <v>1355</v>
      </c>
      <c r="R1479" s="88">
        <v>4</v>
      </c>
    </row>
    <row r="1480" spans="1:18">
      <c r="A1480" s="152">
        <v>136</v>
      </c>
      <c r="B1480" s="154">
        <v>45275.567708333299</v>
      </c>
      <c r="C1480" s="152" t="s">
        <v>1918</v>
      </c>
      <c r="D1480" s="157" t="s">
        <v>1919</v>
      </c>
      <c r="E1480" s="159" t="s">
        <v>2856</v>
      </c>
      <c r="F1480" s="152" t="s">
        <v>1920</v>
      </c>
      <c r="G1480" s="152" t="s">
        <v>114</v>
      </c>
      <c r="H1480" s="152" t="s">
        <v>186</v>
      </c>
      <c r="I1480" s="152" t="s">
        <v>846</v>
      </c>
      <c r="J1480" s="152" t="s">
        <v>116</v>
      </c>
      <c r="K1480" s="175" t="s">
        <v>1923</v>
      </c>
      <c r="L1480" s="152" t="s">
        <v>117</v>
      </c>
      <c r="M1480" s="175" t="s">
        <v>1357</v>
      </c>
      <c r="N1480" s="82" t="s">
        <v>2771</v>
      </c>
      <c r="O1480" s="57" t="str">
        <f>IF(ISERROR(VLOOKUP(K1480, 'Catálogo VRAI'!A$1:A$1000,1, FALSE)),"No","Sí")</f>
        <v>No</v>
      </c>
      <c r="P1480" s="152" t="s">
        <v>56</v>
      </c>
      <c r="Q1480" s="90" t="s">
        <v>1355</v>
      </c>
      <c r="R1480" s="88">
        <v>5</v>
      </c>
    </row>
    <row r="1481" spans="1:18">
      <c r="A1481" s="152">
        <v>137</v>
      </c>
      <c r="B1481" s="154">
        <v>45275.570231481499</v>
      </c>
      <c r="C1481" s="152" t="s">
        <v>1924</v>
      </c>
      <c r="D1481" s="157" t="s">
        <v>1925</v>
      </c>
      <c r="E1481" s="159" t="s">
        <v>2857</v>
      </c>
      <c r="F1481" s="152" t="s">
        <v>1926</v>
      </c>
      <c r="G1481" s="152" t="s">
        <v>43</v>
      </c>
      <c r="H1481" s="152" t="s">
        <v>429</v>
      </c>
      <c r="I1481" s="152" t="s">
        <v>878</v>
      </c>
      <c r="J1481" s="152" t="s">
        <v>1928</v>
      </c>
      <c r="K1481" s="175" t="s">
        <v>1929</v>
      </c>
      <c r="L1481" s="152" t="s">
        <v>325</v>
      </c>
      <c r="M1481" s="175" t="s">
        <v>1357</v>
      </c>
      <c r="N1481" s="82" t="s">
        <v>2767</v>
      </c>
      <c r="O1481" s="57" t="str">
        <f>IF(ISERROR(VLOOKUP(K1481, 'Catálogo VRAI'!A$1:A$1000,1, FALSE)),"No","Sí")</f>
        <v>No</v>
      </c>
      <c r="P1481" s="152" t="s">
        <v>56</v>
      </c>
      <c r="Q1481" s="90" t="s">
        <v>1927</v>
      </c>
      <c r="R1481" s="88">
        <v>1</v>
      </c>
    </row>
    <row r="1482" spans="1:18">
      <c r="A1482" s="152">
        <v>137</v>
      </c>
      <c r="B1482" s="154">
        <v>45275.570231481499</v>
      </c>
      <c r="C1482" s="152" t="s">
        <v>1924</v>
      </c>
      <c r="D1482" s="157" t="s">
        <v>1925</v>
      </c>
      <c r="E1482" s="159" t="s">
        <v>2857</v>
      </c>
      <c r="F1482" s="152" t="s">
        <v>1926</v>
      </c>
      <c r="G1482" s="152" t="s">
        <v>43</v>
      </c>
      <c r="H1482" s="152" t="s">
        <v>429</v>
      </c>
      <c r="I1482" s="152" t="s">
        <v>878</v>
      </c>
      <c r="J1482" s="152" t="s">
        <v>1930</v>
      </c>
      <c r="K1482" s="175" t="s">
        <v>1520</v>
      </c>
      <c r="L1482" s="152" t="s">
        <v>327</v>
      </c>
      <c r="M1482" s="175" t="s">
        <v>1377</v>
      </c>
      <c r="N1482" s="82" t="s">
        <v>2767</v>
      </c>
      <c r="O1482" s="57" t="str">
        <f>IF(ISERROR(VLOOKUP(K1482, 'Catálogo VRAI'!A$1:A$1000,1, FALSE)),"No","Sí")</f>
        <v>No</v>
      </c>
      <c r="P1482" s="152" t="s">
        <v>56</v>
      </c>
      <c r="Q1482" s="90" t="s">
        <v>1927</v>
      </c>
      <c r="R1482" s="88">
        <v>2</v>
      </c>
    </row>
    <row r="1483" spans="1:18">
      <c r="A1483" s="152">
        <v>137</v>
      </c>
      <c r="B1483" s="154">
        <v>45275.570231481499</v>
      </c>
      <c r="C1483" s="152" t="s">
        <v>1924</v>
      </c>
      <c r="D1483" s="157" t="s">
        <v>1925</v>
      </c>
      <c r="E1483" s="159" t="s">
        <v>2857</v>
      </c>
      <c r="F1483" s="152" t="s">
        <v>1926</v>
      </c>
      <c r="G1483" s="152" t="s">
        <v>43</v>
      </c>
      <c r="H1483" s="152" t="s">
        <v>429</v>
      </c>
      <c r="I1483" s="152" t="s">
        <v>878</v>
      </c>
      <c r="J1483" s="152" t="s">
        <v>1931</v>
      </c>
      <c r="K1483" s="175" t="s">
        <v>1932</v>
      </c>
      <c r="L1483" s="152" t="s">
        <v>1933</v>
      </c>
      <c r="M1483" s="175" t="s">
        <v>1357</v>
      </c>
      <c r="N1483" s="82" t="s">
        <v>2770</v>
      </c>
      <c r="O1483" s="57" t="str">
        <f>IF(ISERROR(VLOOKUP(K1483, 'Catálogo VRAI'!A$1:A$1000,1, FALSE)),"No","Sí")</f>
        <v>No</v>
      </c>
      <c r="P1483" s="152" t="s">
        <v>56</v>
      </c>
      <c r="Q1483" s="90" t="s">
        <v>1927</v>
      </c>
      <c r="R1483" s="88">
        <v>3</v>
      </c>
    </row>
    <row r="1484" spans="1:18">
      <c r="A1484" s="152">
        <v>137</v>
      </c>
      <c r="B1484" s="154">
        <v>45275.570231481499</v>
      </c>
      <c r="C1484" s="152" t="s">
        <v>1924</v>
      </c>
      <c r="D1484" s="157" t="s">
        <v>1925</v>
      </c>
      <c r="E1484" s="159" t="s">
        <v>2857</v>
      </c>
      <c r="F1484" s="152" t="s">
        <v>1926</v>
      </c>
      <c r="G1484" s="152" t="s">
        <v>43</v>
      </c>
      <c r="H1484" s="152" t="s">
        <v>429</v>
      </c>
      <c r="I1484" s="152" t="s">
        <v>878</v>
      </c>
      <c r="J1484" s="152" t="s">
        <v>1934</v>
      </c>
      <c r="K1484" s="175" t="s">
        <v>1935</v>
      </c>
      <c r="L1484" s="152" t="s">
        <v>436</v>
      </c>
      <c r="M1484" s="175" t="s">
        <v>1357</v>
      </c>
      <c r="N1484" s="82" t="s">
        <v>2771</v>
      </c>
      <c r="O1484" s="57" t="str">
        <f>IF(ISERROR(VLOOKUP(K1484, 'Catálogo VRAI'!A$1:A$1000,1, FALSE)),"No","Sí")</f>
        <v>No</v>
      </c>
      <c r="P1484" s="152" t="s">
        <v>56</v>
      </c>
      <c r="Q1484" s="90" t="s">
        <v>1927</v>
      </c>
      <c r="R1484" s="88">
        <v>4</v>
      </c>
    </row>
    <row r="1485" spans="1:18">
      <c r="A1485" s="152">
        <v>137</v>
      </c>
      <c r="B1485" s="154">
        <v>45275.570231481499</v>
      </c>
      <c r="C1485" s="152" t="s">
        <v>1924</v>
      </c>
      <c r="D1485" s="157" t="s">
        <v>1925</v>
      </c>
      <c r="E1485" s="159" t="s">
        <v>2857</v>
      </c>
      <c r="F1485" s="152" t="s">
        <v>1926</v>
      </c>
      <c r="G1485" s="152" t="s">
        <v>43</v>
      </c>
      <c r="H1485" s="152" t="s">
        <v>429</v>
      </c>
      <c r="I1485" s="152" t="s">
        <v>776</v>
      </c>
      <c r="J1485" s="152" t="s">
        <v>1936</v>
      </c>
      <c r="K1485" s="175" t="s">
        <v>1937</v>
      </c>
      <c r="L1485" s="152" t="s">
        <v>49</v>
      </c>
      <c r="M1485" s="175" t="s">
        <v>1357</v>
      </c>
      <c r="N1485" s="82" t="s">
        <v>2767</v>
      </c>
      <c r="O1485" s="57" t="str">
        <f>IF(ISERROR(VLOOKUP(K1485, 'Catálogo VRAI'!A$1:A$1000,1, FALSE)),"No","Sí")</f>
        <v>No</v>
      </c>
      <c r="P1485" s="152" t="s">
        <v>56</v>
      </c>
      <c r="Q1485" s="90" t="s">
        <v>1927</v>
      </c>
      <c r="R1485" s="88">
        <v>5</v>
      </c>
    </row>
    <row r="1486" spans="1:18">
      <c r="A1486" s="152">
        <v>137</v>
      </c>
      <c r="B1486" s="154">
        <v>45275.570231481499</v>
      </c>
      <c r="C1486" s="152" t="s">
        <v>1924</v>
      </c>
      <c r="D1486" s="157" t="s">
        <v>1925</v>
      </c>
      <c r="E1486" s="159" t="s">
        <v>2857</v>
      </c>
      <c r="F1486" s="152" t="s">
        <v>1926</v>
      </c>
      <c r="G1486" s="152" t="s">
        <v>43</v>
      </c>
      <c r="H1486" s="152" t="s">
        <v>429</v>
      </c>
      <c r="I1486" s="152" t="s">
        <v>808</v>
      </c>
      <c r="J1486" s="152" t="s">
        <v>1938</v>
      </c>
      <c r="K1486" s="175" t="s">
        <v>1939</v>
      </c>
      <c r="L1486" s="152" t="s">
        <v>1940</v>
      </c>
      <c r="M1486" s="175" t="s">
        <v>1357</v>
      </c>
      <c r="N1486" s="82" t="s">
        <v>2770</v>
      </c>
      <c r="O1486" s="57" t="str">
        <f>IF(ISERROR(VLOOKUP(K1486, 'Catálogo VRAI'!A$1:A$1000,1, FALSE)),"No","Sí")</f>
        <v>No</v>
      </c>
      <c r="P1486" s="152" t="s">
        <v>56</v>
      </c>
      <c r="Q1486" s="90" t="s">
        <v>1927</v>
      </c>
      <c r="R1486" s="88">
        <v>6</v>
      </c>
    </row>
    <row r="1487" spans="1:18">
      <c r="A1487" s="152">
        <v>137</v>
      </c>
      <c r="B1487" s="154">
        <v>45275.570231481499</v>
      </c>
      <c r="C1487" s="152" t="s">
        <v>1924</v>
      </c>
      <c r="D1487" s="157" t="s">
        <v>1925</v>
      </c>
      <c r="E1487" s="159" t="s">
        <v>2857</v>
      </c>
      <c r="F1487" s="152" t="s">
        <v>1926</v>
      </c>
      <c r="G1487" s="152" t="s">
        <v>43</v>
      </c>
      <c r="H1487" s="152" t="s">
        <v>429</v>
      </c>
      <c r="I1487" s="152" t="s">
        <v>776</v>
      </c>
      <c r="J1487" s="152" t="s">
        <v>1384</v>
      </c>
      <c r="K1487" s="175" t="s">
        <v>1385</v>
      </c>
      <c r="L1487" s="152" t="s">
        <v>331</v>
      </c>
      <c r="M1487" s="175" t="s">
        <v>1357</v>
      </c>
      <c r="N1487" s="82" t="s">
        <v>56</v>
      </c>
      <c r="O1487" s="57" t="str">
        <f>IF(ISERROR(VLOOKUP(K1487, 'Catálogo VRAI'!A$1:A$1000,1, FALSE)),"No","Sí")</f>
        <v>No</v>
      </c>
      <c r="P1487" s="152" t="s">
        <v>56</v>
      </c>
      <c r="Q1487" s="90" t="s">
        <v>1927</v>
      </c>
      <c r="R1487" s="88">
        <v>7</v>
      </c>
    </row>
    <row r="1488" spans="1:18">
      <c r="A1488" s="152">
        <v>138</v>
      </c>
      <c r="B1488" s="154">
        <v>45275.5805092593</v>
      </c>
      <c r="C1488" s="152" t="s">
        <v>1942</v>
      </c>
      <c r="D1488" s="157" t="s">
        <v>1943</v>
      </c>
      <c r="E1488" s="159" t="s">
        <v>2858</v>
      </c>
      <c r="F1488" s="152" t="s">
        <v>1944</v>
      </c>
      <c r="G1488" s="152" t="s">
        <v>1852</v>
      </c>
      <c r="H1488" s="152" t="s">
        <v>1945</v>
      </c>
      <c r="I1488" s="152" t="str">
        <f>VLOOKUP(L1488,Escuelas!A92:C811,3,FALSE)</f>
        <v>Estudios Urbanos</v>
      </c>
      <c r="J1488" s="152" t="s">
        <v>1946</v>
      </c>
      <c r="K1488" s="175" t="s">
        <v>1947</v>
      </c>
      <c r="L1488" s="152" t="s">
        <v>673</v>
      </c>
      <c r="M1488" s="175" t="s">
        <v>1357</v>
      </c>
      <c r="N1488" s="82" t="s">
        <v>56</v>
      </c>
      <c r="O1488" s="57" t="str">
        <f>IF(ISERROR(VLOOKUP(K1488, 'Catálogo VRAI'!A$1:A$1000,1, FALSE)),"No","Sí")</f>
        <v>No</v>
      </c>
      <c r="P1488" s="152" t="s">
        <v>56</v>
      </c>
      <c r="Q1488" s="90" t="s">
        <v>1748</v>
      </c>
      <c r="R1488" s="88">
        <v>1</v>
      </c>
    </row>
    <row r="1489" spans="1:18">
      <c r="A1489" s="152">
        <v>138</v>
      </c>
      <c r="B1489" s="154">
        <v>45275.5805092593</v>
      </c>
      <c r="C1489" s="152" t="s">
        <v>1942</v>
      </c>
      <c r="D1489" s="157" t="s">
        <v>1943</v>
      </c>
      <c r="E1489" s="159" t="s">
        <v>2858</v>
      </c>
      <c r="F1489" s="152" t="s">
        <v>1944</v>
      </c>
      <c r="G1489" s="152" t="s">
        <v>1852</v>
      </c>
      <c r="H1489" s="152" t="s">
        <v>1945</v>
      </c>
      <c r="I1489" s="152" t="str">
        <f>VLOOKUP(L1489,Escuelas!A93:C812,3,FALSE)</f>
        <v>Estudios Urbanos</v>
      </c>
      <c r="J1489" s="152" t="s">
        <v>1949</v>
      </c>
      <c r="K1489" s="175" t="s">
        <v>1950</v>
      </c>
      <c r="L1489" s="152" t="s">
        <v>1951</v>
      </c>
      <c r="M1489" s="175" t="s">
        <v>1357</v>
      </c>
      <c r="N1489" s="82" t="s">
        <v>56</v>
      </c>
      <c r="O1489" s="57" t="str">
        <f>IF(ISERROR(VLOOKUP(K1489, 'Catálogo VRAI'!A$1:A$1000,1, FALSE)),"No","Sí")</f>
        <v>No</v>
      </c>
      <c r="P1489" s="152" t="s">
        <v>56</v>
      </c>
      <c r="Q1489" s="90" t="s">
        <v>1748</v>
      </c>
      <c r="R1489" s="88">
        <v>2</v>
      </c>
    </row>
    <row r="1490" spans="1:18">
      <c r="A1490" s="152">
        <v>138</v>
      </c>
      <c r="B1490" s="154">
        <v>45275.5805092593</v>
      </c>
      <c r="C1490" s="152" t="s">
        <v>1942</v>
      </c>
      <c r="D1490" s="157" t="s">
        <v>1943</v>
      </c>
      <c r="E1490" s="159" t="s">
        <v>2858</v>
      </c>
      <c r="F1490" s="152" t="s">
        <v>1944</v>
      </c>
      <c r="G1490" s="152" t="s">
        <v>1852</v>
      </c>
      <c r="H1490" s="152" t="s">
        <v>1945</v>
      </c>
      <c r="I1490" s="152" t="str">
        <f>VLOOKUP(L1490,Escuelas!A94:C813,3,FALSE)</f>
        <v>Estudios Urbanos</v>
      </c>
      <c r="J1490" s="152" t="s">
        <v>1952</v>
      </c>
      <c r="K1490" s="175" t="s">
        <v>1953</v>
      </c>
      <c r="L1490" s="152" t="s">
        <v>1954</v>
      </c>
      <c r="M1490" s="175" t="s">
        <v>1357</v>
      </c>
      <c r="N1490" s="82" t="s">
        <v>56</v>
      </c>
      <c r="O1490" s="57" t="str">
        <f>IF(ISERROR(VLOOKUP(K1490, 'Catálogo VRAI'!A$1:A$1000,1, FALSE)),"No","Sí")</f>
        <v>No</v>
      </c>
      <c r="P1490" s="152" t="s">
        <v>47</v>
      </c>
      <c r="Q1490" s="90" t="s">
        <v>1748</v>
      </c>
      <c r="R1490" s="88">
        <v>3</v>
      </c>
    </row>
    <row r="1491" spans="1:18">
      <c r="A1491" s="152">
        <v>138</v>
      </c>
      <c r="B1491" s="154">
        <v>45275.5805092593</v>
      </c>
      <c r="C1491" s="152" t="s">
        <v>1942</v>
      </c>
      <c r="D1491" s="157" t="s">
        <v>1943</v>
      </c>
      <c r="E1491" s="159" t="s">
        <v>2858</v>
      </c>
      <c r="F1491" s="152" t="s">
        <v>1944</v>
      </c>
      <c r="G1491" s="152" t="s">
        <v>1852</v>
      </c>
      <c r="H1491" s="152" t="s">
        <v>1945</v>
      </c>
      <c r="I1491" s="152" t="str">
        <f>VLOOKUP(L1491,Escuelas!A95:C814,3,FALSE)</f>
        <v>Medicina</v>
      </c>
      <c r="J1491" s="152" t="s">
        <v>1123</v>
      </c>
      <c r="K1491" s="175" t="s">
        <v>1955</v>
      </c>
      <c r="L1491" s="152" t="s">
        <v>1124</v>
      </c>
      <c r="M1491" s="175" t="s">
        <v>1357</v>
      </c>
      <c r="N1491" s="82" t="s">
        <v>47</v>
      </c>
      <c r="O1491" s="57" t="str">
        <f>IF(ISERROR(VLOOKUP(K1491, 'Catálogo VRAI'!A$1:A$1000,1, FALSE)),"No","Sí")</f>
        <v>No</v>
      </c>
      <c r="P1491" s="152" t="s">
        <v>56</v>
      </c>
      <c r="Q1491" s="90" t="s">
        <v>1748</v>
      </c>
      <c r="R1491" s="88">
        <v>4</v>
      </c>
    </row>
    <row r="1492" spans="1:18">
      <c r="A1492" s="152">
        <v>138</v>
      </c>
      <c r="B1492" s="154">
        <v>45275.5805092593</v>
      </c>
      <c r="C1492" s="152" t="s">
        <v>1942</v>
      </c>
      <c r="D1492" s="157" t="s">
        <v>1943</v>
      </c>
      <c r="E1492" s="159" t="s">
        <v>2858</v>
      </c>
      <c r="F1492" s="152" t="s">
        <v>1944</v>
      </c>
      <c r="G1492" s="152" t="s">
        <v>1852</v>
      </c>
      <c r="H1492" s="152" t="s">
        <v>1945</v>
      </c>
      <c r="I1492" s="152" t="str">
        <f>VLOOKUP(L1492,Escuelas!A96:C815,3,FALSE)</f>
        <v>Estudios Urbanos</v>
      </c>
      <c r="J1492" s="152" t="s">
        <v>1956</v>
      </c>
      <c r="K1492" s="175" t="s">
        <v>1957</v>
      </c>
      <c r="L1492" s="152" t="s">
        <v>1958</v>
      </c>
      <c r="M1492" s="175" t="s">
        <v>1357</v>
      </c>
      <c r="N1492" s="82" t="s">
        <v>56</v>
      </c>
      <c r="O1492" s="57" t="str">
        <f>IF(ISERROR(VLOOKUP(K1492, 'Catálogo VRAI'!A$1:A$1000,1, FALSE)),"No","Sí")</f>
        <v>No</v>
      </c>
      <c r="P1492" s="152" t="s">
        <v>56</v>
      </c>
      <c r="Q1492" s="90" t="s">
        <v>1748</v>
      </c>
      <c r="R1492" s="88">
        <v>5</v>
      </c>
    </row>
    <row r="1493" spans="1:18">
      <c r="A1493" s="152">
        <v>138</v>
      </c>
      <c r="B1493" s="154">
        <v>45275.5805092593</v>
      </c>
      <c r="C1493" s="152" t="s">
        <v>1942</v>
      </c>
      <c r="D1493" s="157" t="s">
        <v>1943</v>
      </c>
      <c r="E1493" s="159" t="s">
        <v>2858</v>
      </c>
      <c r="F1493" s="152" t="s">
        <v>1944</v>
      </c>
      <c r="G1493" s="152" t="s">
        <v>1852</v>
      </c>
      <c r="H1493" s="152" t="s">
        <v>1945</v>
      </c>
      <c r="I1493" s="152" t="str">
        <f>VLOOKUP(L1493,Escuelas!A97:C816,3,FALSE)</f>
        <v>Estudios Urbanos</v>
      </c>
      <c r="J1493" s="152" t="s">
        <v>1959</v>
      </c>
      <c r="K1493" s="175" t="s">
        <v>1960</v>
      </c>
      <c r="L1493" s="152" t="s">
        <v>1961</v>
      </c>
      <c r="M1493" s="175" t="s">
        <v>1357</v>
      </c>
      <c r="N1493" s="82" t="s">
        <v>56</v>
      </c>
      <c r="O1493" s="57" t="str">
        <f>IF(ISERROR(VLOOKUP(K1493, 'Catálogo VRAI'!A$1:A$1000,1, FALSE)),"No","Sí")</f>
        <v>No</v>
      </c>
      <c r="P1493" s="152" t="s">
        <v>56</v>
      </c>
      <c r="Q1493" s="90" t="s">
        <v>1748</v>
      </c>
      <c r="R1493" s="88">
        <v>6</v>
      </c>
    </row>
    <row r="1494" spans="1:18">
      <c r="A1494" s="152">
        <v>138</v>
      </c>
      <c r="B1494" s="154">
        <v>45275.5805092593</v>
      </c>
      <c r="C1494" s="152" t="s">
        <v>1942</v>
      </c>
      <c r="D1494" s="157" t="s">
        <v>1943</v>
      </c>
      <c r="E1494" s="159" t="s">
        <v>2858</v>
      </c>
      <c r="F1494" s="152" t="s">
        <v>1944</v>
      </c>
      <c r="G1494" s="152" t="s">
        <v>1852</v>
      </c>
      <c r="H1494" s="152" t="s">
        <v>1945</v>
      </c>
      <c r="I1494" s="152" t="str">
        <f>VLOOKUP(L1494,Escuelas!A98:C817,3,FALSE)</f>
        <v>Enfermería</v>
      </c>
      <c r="J1494" s="152" t="s">
        <v>1250</v>
      </c>
      <c r="K1494" s="175" t="s">
        <v>1962</v>
      </c>
      <c r="L1494" s="152" t="s">
        <v>1242</v>
      </c>
      <c r="M1494" s="175" t="s">
        <v>1357</v>
      </c>
      <c r="N1494" s="82" t="s">
        <v>2767</v>
      </c>
      <c r="O1494" s="57" t="str">
        <f>IF(ISERROR(VLOOKUP(K1494, 'Catálogo VRAI'!A$1:A$1000,1, FALSE)),"No","Sí")</f>
        <v>No</v>
      </c>
      <c r="P1494" s="152" t="s">
        <v>56</v>
      </c>
      <c r="Q1494" s="90" t="s">
        <v>1748</v>
      </c>
      <c r="R1494" s="88">
        <v>7</v>
      </c>
    </row>
    <row r="1495" spans="1:18">
      <c r="A1495" s="152">
        <v>138</v>
      </c>
      <c r="B1495" s="154">
        <v>45275.5805092593</v>
      </c>
      <c r="C1495" s="152" t="s">
        <v>1942</v>
      </c>
      <c r="D1495" s="157" t="s">
        <v>1943</v>
      </c>
      <c r="E1495" s="159" t="s">
        <v>2858</v>
      </c>
      <c r="F1495" s="152" t="s">
        <v>1944</v>
      </c>
      <c r="G1495" s="152" t="s">
        <v>1852</v>
      </c>
      <c r="H1495" s="152" t="s">
        <v>1945</v>
      </c>
      <c r="I1495" s="152" t="str">
        <f>VLOOKUP(L1495,Escuelas!A99:C818,3,FALSE)</f>
        <v>Medicina</v>
      </c>
      <c r="J1495" s="152" t="s">
        <v>1963</v>
      </c>
      <c r="K1495" s="175" t="s">
        <v>1964</v>
      </c>
      <c r="L1495" s="152" t="s">
        <v>1965</v>
      </c>
      <c r="M1495" s="175" t="s">
        <v>1357</v>
      </c>
      <c r="N1495" s="82" t="s">
        <v>47</v>
      </c>
      <c r="O1495" s="57" t="str">
        <f>IF(ISERROR(VLOOKUP(K1495, 'Catálogo VRAI'!A$1:A$1000,1, FALSE)),"No","Sí")</f>
        <v>No</v>
      </c>
      <c r="P1495" s="152" t="s">
        <v>56</v>
      </c>
      <c r="Q1495" s="90" t="s">
        <v>1748</v>
      </c>
      <c r="R1495" s="88">
        <v>8</v>
      </c>
    </row>
    <row r="1496" spans="1:18">
      <c r="A1496" s="152">
        <v>138</v>
      </c>
      <c r="B1496" s="154">
        <v>45275.5805092593</v>
      </c>
      <c r="C1496" s="152" t="s">
        <v>1942</v>
      </c>
      <c r="D1496" s="157" t="s">
        <v>1943</v>
      </c>
      <c r="E1496" s="159" t="s">
        <v>2858</v>
      </c>
      <c r="F1496" s="152" t="s">
        <v>1944</v>
      </c>
      <c r="G1496" s="152" t="s">
        <v>1852</v>
      </c>
      <c r="H1496" s="152" t="s">
        <v>1945</v>
      </c>
      <c r="I1496" s="152" t="s">
        <v>849</v>
      </c>
      <c r="J1496" s="152" t="s">
        <v>1966</v>
      </c>
      <c r="K1496" s="175" t="s">
        <v>1967</v>
      </c>
      <c r="L1496" s="152" t="s">
        <v>1968</v>
      </c>
      <c r="M1496" s="175" t="s">
        <v>1357</v>
      </c>
      <c r="N1496" s="82" t="s">
        <v>56</v>
      </c>
      <c r="O1496" s="57" t="str">
        <f>IF(ISERROR(VLOOKUP(K1496, 'Catálogo VRAI'!A$1:A$1000,1, FALSE)),"No","Sí")</f>
        <v>No</v>
      </c>
      <c r="P1496" s="152" t="s">
        <v>56</v>
      </c>
      <c r="Q1496" s="90" t="s">
        <v>1748</v>
      </c>
      <c r="R1496" s="88">
        <v>9</v>
      </c>
    </row>
    <row r="1497" spans="1:18">
      <c r="A1497" s="152">
        <v>138</v>
      </c>
      <c r="B1497" s="154">
        <v>45275.5805092593</v>
      </c>
      <c r="C1497" s="152" t="s">
        <v>1942</v>
      </c>
      <c r="D1497" s="157" t="s">
        <v>1943</v>
      </c>
      <c r="E1497" s="159" t="s">
        <v>2858</v>
      </c>
      <c r="F1497" s="152" t="s">
        <v>1944</v>
      </c>
      <c r="G1497" s="152" t="s">
        <v>1852</v>
      </c>
      <c r="H1497" s="152" t="s">
        <v>1945</v>
      </c>
      <c r="I1497" s="152" t="s">
        <v>849</v>
      </c>
      <c r="J1497" s="152" t="s">
        <v>1969</v>
      </c>
      <c r="K1497" s="175" t="s">
        <v>1970</v>
      </c>
      <c r="L1497" s="152" t="s">
        <v>1971</v>
      </c>
      <c r="M1497" s="175" t="s">
        <v>1357</v>
      </c>
      <c r="N1497" s="82" t="s">
        <v>2770</v>
      </c>
      <c r="O1497" s="57" t="str">
        <f>IF(ISERROR(VLOOKUP(K1497, 'Catálogo VRAI'!A$1:A$1000,1, FALSE)),"No","Sí")</f>
        <v>No</v>
      </c>
      <c r="P1497" s="152" t="s">
        <v>56</v>
      </c>
      <c r="Q1497" s="90" t="s">
        <v>1748</v>
      </c>
      <c r="R1497" s="88">
        <v>10</v>
      </c>
    </row>
    <row r="1498" spans="1:18">
      <c r="A1498" s="152">
        <v>139</v>
      </c>
      <c r="B1498" s="154">
        <v>45275.592326388898</v>
      </c>
      <c r="C1498" s="152" t="s">
        <v>1972</v>
      </c>
      <c r="D1498" s="157" t="s">
        <v>1973</v>
      </c>
      <c r="E1498" s="160" t="s">
        <v>2859</v>
      </c>
      <c r="F1498" s="152" t="s">
        <v>1974</v>
      </c>
      <c r="G1498" s="152" t="s">
        <v>43</v>
      </c>
      <c r="H1498" s="152" t="s">
        <v>318</v>
      </c>
      <c r="I1498" s="152" t="s">
        <v>849</v>
      </c>
      <c r="J1498" s="152" t="s">
        <v>1975</v>
      </c>
      <c r="K1498" s="175" t="s">
        <v>1976</v>
      </c>
      <c r="L1498" s="152" t="s">
        <v>1977</v>
      </c>
      <c r="M1498" s="175" t="s">
        <v>1357</v>
      </c>
      <c r="N1498" s="82" t="s">
        <v>56</v>
      </c>
      <c r="O1498" s="57" t="str">
        <f>IF(ISERROR(VLOOKUP(K1498, 'Catálogo VRAI'!A$1:A$1000,1, FALSE)),"No","Sí")</f>
        <v>No</v>
      </c>
      <c r="P1498" s="152" t="s">
        <v>47</v>
      </c>
      <c r="Q1498" s="90" t="s">
        <v>1704</v>
      </c>
      <c r="R1498" s="88">
        <v>1</v>
      </c>
    </row>
    <row r="1499" spans="1:18">
      <c r="A1499" s="152">
        <v>139</v>
      </c>
      <c r="B1499" s="154">
        <v>45275.592326388898</v>
      </c>
      <c r="C1499" s="152" t="s">
        <v>1972</v>
      </c>
      <c r="D1499" s="157" t="s">
        <v>1973</v>
      </c>
      <c r="E1499" s="160" t="s">
        <v>2859</v>
      </c>
      <c r="F1499" s="152" t="s">
        <v>1974</v>
      </c>
      <c r="G1499" s="152" t="s">
        <v>43</v>
      </c>
      <c r="H1499" s="152" t="s">
        <v>318</v>
      </c>
      <c r="I1499" s="152" t="s">
        <v>849</v>
      </c>
      <c r="J1499" s="152" t="s">
        <v>1978</v>
      </c>
      <c r="K1499" s="175" t="s">
        <v>1979</v>
      </c>
      <c r="L1499" s="152" t="s">
        <v>918</v>
      </c>
      <c r="M1499" s="175" t="s">
        <v>1377</v>
      </c>
      <c r="N1499" s="82" t="s">
        <v>47</v>
      </c>
      <c r="O1499" s="57" t="str">
        <f>IF(ISERROR(VLOOKUP(K1499, 'Catálogo VRAI'!A$1:A$1000,1, FALSE)),"No","Sí")</f>
        <v>No</v>
      </c>
      <c r="P1499" s="152" t="s">
        <v>47</v>
      </c>
      <c r="Q1499" s="90" t="s">
        <v>1704</v>
      </c>
      <c r="R1499" s="88">
        <v>2</v>
      </c>
    </row>
    <row r="1500" spans="1:18">
      <c r="A1500" s="152">
        <v>139</v>
      </c>
      <c r="B1500" s="154">
        <v>45275.592326388898</v>
      </c>
      <c r="C1500" s="152" t="s">
        <v>1972</v>
      </c>
      <c r="D1500" s="157" t="s">
        <v>1973</v>
      </c>
      <c r="E1500" s="160" t="s">
        <v>2859</v>
      </c>
      <c r="F1500" s="152" t="s">
        <v>1974</v>
      </c>
      <c r="G1500" s="152" t="s">
        <v>43</v>
      </c>
      <c r="H1500" s="152" t="s">
        <v>318</v>
      </c>
      <c r="I1500" s="152" t="s">
        <v>742</v>
      </c>
      <c r="J1500" s="152" t="s">
        <v>1980</v>
      </c>
      <c r="K1500" s="175" t="s">
        <v>1365</v>
      </c>
      <c r="L1500" s="152" t="s">
        <v>137</v>
      </c>
      <c r="M1500" s="175" t="s">
        <v>1357</v>
      </c>
      <c r="N1500" s="82" t="s">
        <v>47</v>
      </c>
      <c r="O1500" s="57" t="str">
        <f>IF(ISERROR(VLOOKUP(K1500, 'Catálogo VRAI'!A$1:A$1000,1, FALSE)),"No","Sí")</f>
        <v>No</v>
      </c>
      <c r="P1500" s="152" t="s">
        <v>47</v>
      </c>
      <c r="Q1500" s="90" t="s">
        <v>1704</v>
      </c>
      <c r="R1500" s="88">
        <v>3</v>
      </c>
    </row>
    <row r="1501" spans="1:18">
      <c r="A1501" s="152">
        <v>139</v>
      </c>
      <c r="B1501" s="154">
        <v>45275.592326388898</v>
      </c>
      <c r="C1501" s="152" t="s">
        <v>1972</v>
      </c>
      <c r="D1501" s="157" t="s">
        <v>1973</v>
      </c>
      <c r="E1501" s="160" t="s">
        <v>2859</v>
      </c>
      <c r="F1501" s="152" t="s">
        <v>1974</v>
      </c>
      <c r="G1501" s="152" t="s">
        <v>43</v>
      </c>
      <c r="H1501" s="152" t="s">
        <v>318</v>
      </c>
      <c r="I1501" s="152" t="s">
        <v>1035</v>
      </c>
      <c r="J1501" s="152" t="s">
        <v>1981</v>
      </c>
      <c r="K1501" s="175" t="s">
        <v>1982</v>
      </c>
      <c r="L1501" s="152" t="s">
        <v>1983</v>
      </c>
      <c r="M1501" s="175" t="s">
        <v>1357</v>
      </c>
      <c r="N1501" s="82" t="s">
        <v>56</v>
      </c>
      <c r="O1501" s="57" t="str">
        <f>IF(ISERROR(VLOOKUP(K1501, 'Catálogo VRAI'!A$1:A$1000,1, FALSE)),"No","Sí")</f>
        <v>No</v>
      </c>
      <c r="P1501" s="152" t="s">
        <v>56</v>
      </c>
      <c r="Q1501" s="90" t="s">
        <v>1704</v>
      </c>
      <c r="R1501" s="88">
        <v>4</v>
      </c>
    </row>
    <row r="1502" spans="1:18">
      <c r="A1502" s="152">
        <v>139</v>
      </c>
      <c r="B1502" s="154">
        <v>45275.592326388898</v>
      </c>
      <c r="C1502" s="152" t="s">
        <v>1972</v>
      </c>
      <c r="D1502" s="157" t="s">
        <v>1973</v>
      </c>
      <c r="E1502" s="160" t="s">
        <v>2859</v>
      </c>
      <c r="F1502" s="152" t="s">
        <v>1974</v>
      </c>
      <c r="G1502" s="152" t="s">
        <v>43</v>
      </c>
      <c r="H1502" s="152" t="s">
        <v>318</v>
      </c>
      <c r="I1502" s="152" t="s">
        <v>178</v>
      </c>
      <c r="J1502" s="152" t="s">
        <v>1984</v>
      </c>
      <c r="K1502" s="175" t="s">
        <v>1788</v>
      </c>
      <c r="L1502" s="152" t="s">
        <v>177</v>
      </c>
      <c r="M1502" s="175" t="s">
        <v>1357</v>
      </c>
      <c r="N1502" s="82" t="s">
        <v>56</v>
      </c>
      <c r="O1502" s="57" t="str">
        <f>IF(ISERROR(VLOOKUP(K1502, 'Catálogo VRAI'!A$1:A$1000,1, FALSE)),"No","Sí")</f>
        <v>No</v>
      </c>
      <c r="P1502" s="152" t="s">
        <v>47</v>
      </c>
      <c r="Q1502" s="90" t="s">
        <v>1704</v>
      </c>
      <c r="R1502" s="88">
        <v>5</v>
      </c>
    </row>
    <row r="1503" spans="1:18">
      <c r="A1503" s="152">
        <v>139</v>
      </c>
      <c r="B1503" s="154">
        <v>45275.592326388898</v>
      </c>
      <c r="C1503" s="152" t="s">
        <v>1972</v>
      </c>
      <c r="D1503" s="157" t="s">
        <v>1973</v>
      </c>
      <c r="E1503" s="160" t="s">
        <v>2859</v>
      </c>
      <c r="F1503" s="152" t="s">
        <v>1974</v>
      </c>
      <c r="G1503" s="152" t="s">
        <v>43</v>
      </c>
      <c r="H1503" s="152" t="s">
        <v>318</v>
      </c>
      <c r="I1503" s="152" t="s">
        <v>178</v>
      </c>
      <c r="J1503" s="152" t="s">
        <v>1985</v>
      </c>
      <c r="K1503" s="175" t="s">
        <v>1533</v>
      </c>
      <c r="L1503" s="152" t="s">
        <v>146</v>
      </c>
      <c r="M1503" s="175" t="s">
        <v>1357</v>
      </c>
      <c r="N1503" s="82" t="s">
        <v>47</v>
      </c>
      <c r="O1503" s="57" t="str">
        <f>IF(ISERROR(VLOOKUP(K1503, 'Catálogo VRAI'!A$1:A$1000,1, FALSE)),"No","Sí")</f>
        <v>No</v>
      </c>
      <c r="P1503" s="152" t="s">
        <v>56</v>
      </c>
      <c r="Q1503" s="90" t="s">
        <v>1704</v>
      </c>
      <c r="R1503" s="88">
        <v>6</v>
      </c>
    </row>
    <row r="1504" spans="1:18">
      <c r="A1504" s="152">
        <v>139</v>
      </c>
      <c r="B1504" s="154">
        <v>45275.592326388898</v>
      </c>
      <c r="C1504" s="152" t="s">
        <v>1972</v>
      </c>
      <c r="D1504" s="157" t="s">
        <v>1973</v>
      </c>
      <c r="E1504" s="160" t="s">
        <v>2859</v>
      </c>
      <c r="F1504" s="152" t="s">
        <v>1974</v>
      </c>
      <c r="G1504" s="152" t="s">
        <v>43</v>
      </c>
      <c r="H1504" s="152" t="s">
        <v>318</v>
      </c>
      <c r="I1504" s="152" t="s">
        <v>727</v>
      </c>
      <c r="J1504" s="152" t="s">
        <v>1986</v>
      </c>
      <c r="K1504" s="175" t="s">
        <v>1361</v>
      </c>
      <c r="L1504" s="152" t="s">
        <v>60</v>
      </c>
      <c r="M1504" s="175" t="s">
        <v>1357</v>
      </c>
      <c r="N1504" s="82" t="s">
        <v>56</v>
      </c>
      <c r="O1504" s="57" t="str">
        <f>IF(ISERROR(VLOOKUP(K1504, 'Catálogo VRAI'!A$1:A$1000,1, FALSE)),"No","Sí")</f>
        <v>No</v>
      </c>
      <c r="P1504" s="152" t="s">
        <v>56</v>
      </c>
      <c r="Q1504" s="90" t="s">
        <v>1704</v>
      </c>
      <c r="R1504" s="88">
        <v>7</v>
      </c>
    </row>
    <row r="1505" spans="1:18">
      <c r="A1505" s="152">
        <v>139</v>
      </c>
      <c r="B1505" s="154">
        <v>45275.592326388898</v>
      </c>
      <c r="C1505" s="152" t="s">
        <v>1972</v>
      </c>
      <c r="D1505" s="157" t="s">
        <v>1973</v>
      </c>
      <c r="E1505" s="160" t="s">
        <v>2859</v>
      </c>
      <c r="F1505" s="152" t="s">
        <v>1974</v>
      </c>
      <c r="G1505" s="152" t="s">
        <v>43</v>
      </c>
      <c r="H1505" s="152" t="s">
        <v>318</v>
      </c>
      <c r="I1505" s="152" t="s">
        <v>1035</v>
      </c>
      <c r="J1505" s="152" t="s">
        <v>1987</v>
      </c>
      <c r="K1505" s="175" t="s">
        <v>1362</v>
      </c>
      <c r="L1505" s="152" t="s">
        <v>389</v>
      </c>
      <c r="M1505" s="175" t="s">
        <v>1357</v>
      </c>
      <c r="N1505" s="82" t="s">
        <v>2767</v>
      </c>
      <c r="O1505" s="57" t="str">
        <f>IF(ISERROR(VLOOKUP(K1505, 'Catálogo VRAI'!A$1:A$1000,1, FALSE)),"No","Sí")</f>
        <v>No</v>
      </c>
      <c r="P1505" s="152" t="s">
        <v>56</v>
      </c>
      <c r="Q1505" s="90" t="s">
        <v>1704</v>
      </c>
      <c r="R1505" s="88">
        <v>8</v>
      </c>
    </row>
    <row r="1506" spans="1:18">
      <c r="A1506" s="152">
        <v>140</v>
      </c>
      <c r="B1506" s="154">
        <v>45275.636134259301</v>
      </c>
      <c r="C1506" s="152" t="s">
        <v>1988</v>
      </c>
      <c r="D1506" s="157" t="s">
        <v>1989</v>
      </c>
      <c r="E1506" s="159" t="s">
        <v>2860</v>
      </c>
      <c r="F1506" s="152" t="s">
        <v>1990</v>
      </c>
      <c r="G1506" s="152" t="s">
        <v>130</v>
      </c>
      <c r="H1506" s="152" t="s">
        <v>1606</v>
      </c>
      <c r="I1506" s="152" t="s">
        <v>178</v>
      </c>
      <c r="J1506" s="152" t="s">
        <v>1992</v>
      </c>
      <c r="K1506" s="175" t="s">
        <v>1788</v>
      </c>
      <c r="L1506" s="152" t="s">
        <v>177</v>
      </c>
      <c r="M1506" s="175" t="s">
        <v>1357</v>
      </c>
      <c r="N1506" s="82" t="s">
        <v>56</v>
      </c>
      <c r="O1506" s="57" t="str">
        <f>IF(ISERROR(VLOOKUP(K1506, 'Catálogo VRAI'!A$1:A$1000,1, FALSE)),"No","Sí")</f>
        <v>No</v>
      </c>
      <c r="P1506" s="152" t="s">
        <v>47</v>
      </c>
      <c r="Q1506" s="89" t="s">
        <v>1991</v>
      </c>
      <c r="R1506" s="88">
        <v>1</v>
      </c>
    </row>
    <row r="1507" spans="1:18">
      <c r="A1507" s="152">
        <v>140</v>
      </c>
      <c r="B1507" s="154">
        <v>45275.636134259301</v>
      </c>
      <c r="C1507" s="152" t="s">
        <v>1988</v>
      </c>
      <c r="D1507" s="157" t="s">
        <v>1989</v>
      </c>
      <c r="E1507" s="159" t="s">
        <v>2860</v>
      </c>
      <c r="F1507" s="152" t="s">
        <v>1990</v>
      </c>
      <c r="G1507" s="152" t="s">
        <v>130</v>
      </c>
      <c r="H1507" s="152" t="s">
        <v>1606</v>
      </c>
      <c r="I1507" s="152" t="s">
        <v>178</v>
      </c>
      <c r="J1507" s="152" t="s">
        <v>1993</v>
      </c>
      <c r="K1507" s="175" t="s">
        <v>1994</v>
      </c>
      <c r="L1507" s="152" t="s">
        <v>1995</v>
      </c>
      <c r="M1507" s="175" t="s">
        <v>1357</v>
      </c>
      <c r="N1507" s="82" t="s">
        <v>47</v>
      </c>
      <c r="O1507" s="57" t="str">
        <f>IF(ISERROR(VLOOKUP(K1507, 'Catálogo VRAI'!A$1:A$1000,1, FALSE)),"No","Sí")</f>
        <v>No</v>
      </c>
      <c r="P1507" s="152" t="s">
        <v>47</v>
      </c>
      <c r="Q1507" s="89" t="s">
        <v>1991</v>
      </c>
      <c r="R1507" s="88">
        <v>2</v>
      </c>
    </row>
    <row r="1508" spans="1:18">
      <c r="A1508" s="152">
        <v>140</v>
      </c>
      <c r="B1508" s="154">
        <v>45275.636134259301</v>
      </c>
      <c r="C1508" s="152" t="s">
        <v>1988</v>
      </c>
      <c r="D1508" s="157" t="s">
        <v>1989</v>
      </c>
      <c r="E1508" s="159" t="s">
        <v>2860</v>
      </c>
      <c r="F1508" s="152" t="s">
        <v>1990</v>
      </c>
      <c r="G1508" s="152" t="s">
        <v>130</v>
      </c>
      <c r="H1508" s="152" t="s">
        <v>1606</v>
      </c>
      <c r="I1508" s="152" t="s">
        <v>742</v>
      </c>
      <c r="J1508" s="152" t="s">
        <v>260</v>
      </c>
      <c r="K1508" s="175" t="s">
        <v>1633</v>
      </c>
      <c r="L1508" s="152" t="s">
        <v>261</v>
      </c>
      <c r="M1508" s="175" t="s">
        <v>1357</v>
      </c>
      <c r="N1508" s="82" t="s">
        <v>56</v>
      </c>
      <c r="O1508" s="57" t="str">
        <f>IF(ISERROR(VLOOKUP(K1508, 'Catálogo VRAI'!A$1:A$1000,1, FALSE)),"No","Sí")</f>
        <v>No</v>
      </c>
      <c r="P1508" s="152" t="s">
        <v>47</v>
      </c>
      <c r="Q1508" s="89" t="s">
        <v>1991</v>
      </c>
      <c r="R1508" s="88">
        <v>3</v>
      </c>
    </row>
    <row r="1509" spans="1:18">
      <c r="A1509" s="152">
        <v>140</v>
      </c>
      <c r="B1509" s="154">
        <v>45275.636134259301</v>
      </c>
      <c r="C1509" s="152" t="s">
        <v>1988</v>
      </c>
      <c r="D1509" s="157" t="s">
        <v>1989</v>
      </c>
      <c r="E1509" s="159" t="s">
        <v>2860</v>
      </c>
      <c r="F1509" s="152" t="s">
        <v>1990</v>
      </c>
      <c r="G1509" s="152" t="s">
        <v>130</v>
      </c>
      <c r="H1509" s="152" t="s">
        <v>1606</v>
      </c>
      <c r="I1509" s="152" t="s">
        <v>736</v>
      </c>
      <c r="J1509" s="152" t="s">
        <v>1996</v>
      </c>
      <c r="K1509" s="175" t="s">
        <v>1997</v>
      </c>
      <c r="L1509" s="152" t="s">
        <v>1998</v>
      </c>
      <c r="M1509" s="175" t="s">
        <v>1357</v>
      </c>
      <c r="N1509" s="82" t="s">
        <v>2771</v>
      </c>
      <c r="O1509" s="57" t="str">
        <f>IF(ISERROR(VLOOKUP(K1509, 'Catálogo VRAI'!A$1:A$1000,1, FALSE)),"No","Sí")</f>
        <v>No</v>
      </c>
      <c r="P1509" s="152" t="s">
        <v>47</v>
      </c>
      <c r="Q1509" s="89" t="s">
        <v>1991</v>
      </c>
      <c r="R1509" s="88">
        <v>4</v>
      </c>
    </row>
    <row r="1510" spans="1:18">
      <c r="A1510" s="152">
        <v>140</v>
      </c>
      <c r="B1510" s="154">
        <v>45275.636134259301</v>
      </c>
      <c r="C1510" s="152" t="s">
        <v>1988</v>
      </c>
      <c r="D1510" s="157" t="s">
        <v>1989</v>
      </c>
      <c r="E1510" s="159" t="s">
        <v>2860</v>
      </c>
      <c r="F1510" s="152" t="s">
        <v>1990</v>
      </c>
      <c r="G1510" s="152" t="s">
        <v>130</v>
      </c>
      <c r="H1510" s="152" t="s">
        <v>1606</v>
      </c>
      <c r="I1510" s="152" t="s">
        <v>742</v>
      </c>
      <c r="J1510" s="152" t="s">
        <v>1999</v>
      </c>
      <c r="K1510" s="175" t="s">
        <v>2000</v>
      </c>
      <c r="L1510" s="152" t="s">
        <v>376</v>
      </c>
      <c r="M1510" s="175" t="s">
        <v>1377</v>
      </c>
      <c r="N1510" s="82" t="s">
        <v>56</v>
      </c>
      <c r="O1510" s="57" t="str">
        <f>IF(ISERROR(VLOOKUP(K1510, 'Catálogo VRAI'!A$1:A$1000,1, FALSE)),"No","Sí")</f>
        <v>No</v>
      </c>
      <c r="P1510" s="152" t="s">
        <v>47</v>
      </c>
      <c r="Q1510" s="89" t="s">
        <v>1991</v>
      </c>
      <c r="R1510" s="88">
        <v>5</v>
      </c>
    </row>
    <row r="1511" spans="1:18">
      <c r="A1511" s="152">
        <v>140</v>
      </c>
      <c r="B1511" s="154">
        <v>45275.636134259301</v>
      </c>
      <c r="C1511" s="152" t="s">
        <v>1988</v>
      </c>
      <c r="D1511" s="157" t="s">
        <v>1989</v>
      </c>
      <c r="E1511" s="159" t="s">
        <v>2860</v>
      </c>
      <c r="F1511" s="152" t="s">
        <v>1990</v>
      </c>
      <c r="G1511" s="152" t="s">
        <v>130</v>
      </c>
      <c r="H1511" s="152" t="s">
        <v>1606</v>
      </c>
      <c r="I1511" s="152" t="s">
        <v>178</v>
      </c>
      <c r="J1511" s="152" t="s">
        <v>404</v>
      </c>
      <c r="K1511" s="175" t="s">
        <v>1360</v>
      </c>
      <c r="L1511" s="152" t="s">
        <v>165</v>
      </c>
      <c r="M1511" s="175" t="s">
        <v>1357</v>
      </c>
      <c r="N1511" s="82" t="s">
        <v>47</v>
      </c>
      <c r="O1511" s="57" t="str">
        <f>IF(ISERROR(VLOOKUP(K1511, 'Catálogo VRAI'!A$1:A$1000,1, FALSE)),"No","Sí")</f>
        <v>No</v>
      </c>
      <c r="P1511" s="152" t="s">
        <v>47</v>
      </c>
      <c r="Q1511" s="89" t="s">
        <v>1991</v>
      </c>
      <c r="R1511" s="88">
        <v>6</v>
      </c>
    </row>
    <row r="1512" spans="1:18">
      <c r="A1512" s="152">
        <v>140</v>
      </c>
      <c r="B1512" s="154">
        <v>45275.636134259301</v>
      </c>
      <c r="C1512" s="152" t="s">
        <v>1988</v>
      </c>
      <c r="D1512" s="157" t="s">
        <v>1989</v>
      </c>
      <c r="E1512" s="159" t="s">
        <v>2860</v>
      </c>
      <c r="F1512" s="152" t="s">
        <v>1990</v>
      </c>
      <c r="G1512" s="152" t="s">
        <v>130</v>
      </c>
      <c r="H1512" s="152" t="s">
        <v>1606</v>
      </c>
      <c r="I1512" s="152" t="s">
        <v>742</v>
      </c>
      <c r="J1512" s="152" t="s">
        <v>811</v>
      </c>
      <c r="K1512" s="175" t="s">
        <v>1498</v>
      </c>
      <c r="L1512" s="152" t="s">
        <v>510</v>
      </c>
      <c r="M1512" s="175" t="s">
        <v>1357</v>
      </c>
      <c r="N1512" s="82" t="s">
        <v>56</v>
      </c>
      <c r="O1512" s="57" t="str">
        <f>IF(ISERROR(VLOOKUP(K1512, 'Catálogo VRAI'!A$1:A$1000,1, FALSE)),"No","Sí")</f>
        <v>No</v>
      </c>
      <c r="P1512" s="152" t="s">
        <v>56</v>
      </c>
      <c r="Q1512" s="89" t="s">
        <v>1991</v>
      </c>
      <c r="R1512" s="88">
        <v>7</v>
      </c>
    </row>
    <row r="1513" spans="1:18">
      <c r="A1513" s="152">
        <v>140</v>
      </c>
      <c r="B1513" s="154">
        <v>45275.636134259301</v>
      </c>
      <c r="C1513" s="152" t="s">
        <v>1988</v>
      </c>
      <c r="D1513" s="157" t="s">
        <v>1989</v>
      </c>
      <c r="E1513" s="159" t="s">
        <v>2860</v>
      </c>
      <c r="F1513" s="152" t="s">
        <v>1990</v>
      </c>
      <c r="G1513" s="152" t="s">
        <v>130</v>
      </c>
      <c r="H1513" s="152" t="s">
        <v>1606</v>
      </c>
      <c r="I1513" s="152" t="s">
        <v>828</v>
      </c>
      <c r="J1513" s="152" t="s">
        <v>1768</v>
      </c>
      <c r="K1513" s="175" t="s">
        <v>1769</v>
      </c>
      <c r="L1513" s="152" t="s">
        <v>1770</v>
      </c>
      <c r="M1513" s="175" t="s">
        <v>1357</v>
      </c>
      <c r="N1513" s="82" t="s">
        <v>56</v>
      </c>
      <c r="O1513" s="57" t="str">
        <f>IF(ISERROR(VLOOKUP(K1513, 'Catálogo VRAI'!A$1:A$1000,1, FALSE)),"No","Sí")</f>
        <v>No</v>
      </c>
      <c r="P1513" s="152" t="s">
        <v>47</v>
      </c>
      <c r="Q1513" s="89" t="s">
        <v>1991</v>
      </c>
      <c r="R1513" s="88">
        <v>8</v>
      </c>
    </row>
    <row r="1514" spans="1:18">
      <c r="A1514" s="152">
        <v>141</v>
      </c>
      <c r="B1514" s="154">
        <v>45275.651747685202</v>
      </c>
      <c r="C1514" s="152" t="s">
        <v>2001</v>
      </c>
      <c r="D1514" s="157" t="s">
        <v>2002</v>
      </c>
      <c r="E1514" s="159" t="s">
        <v>2861</v>
      </c>
      <c r="F1514" s="152" t="s">
        <v>2003</v>
      </c>
      <c r="G1514" s="152" t="s">
        <v>43</v>
      </c>
      <c r="H1514" s="152" t="s">
        <v>1133</v>
      </c>
      <c r="I1514" s="152" t="s">
        <v>867</v>
      </c>
      <c r="J1514" s="152" t="s">
        <v>417</v>
      </c>
      <c r="K1514" s="175" t="s">
        <v>2005</v>
      </c>
      <c r="L1514" s="152" t="s">
        <v>418</v>
      </c>
      <c r="M1514" s="175" t="s">
        <v>1357</v>
      </c>
      <c r="N1514" s="82" t="s">
        <v>56</v>
      </c>
      <c r="O1514" s="57" t="str">
        <f>IF(ISERROR(VLOOKUP(K1514, 'Catálogo VRAI'!A$1:A$1000,1, FALSE)),"No","Sí")</f>
        <v>No</v>
      </c>
      <c r="P1514" s="152" t="s">
        <v>56</v>
      </c>
      <c r="Q1514" s="89" t="s">
        <v>2004</v>
      </c>
      <c r="R1514" s="88">
        <v>1</v>
      </c>
    </row>
    <row r="1515" spans="1:18">
      <c r="A1515" s="152">
        <v>141</v>
      </c>
      <c r="B1515" s="154">
        <v>45275.651747685202</v>
      </c>
      <c r="C1515" s="152" t="s">
        <v>2001</v>
      </c>
      <c r="D1515" s="157" t="s">
        <v>2002</v>
      </c>
      <c r="E1515" s="159" t="s">
        <v>2861</v>
      </c>
      <c r="F1515" s="152" t="s">
        <v>2003</v>
      </c>
      <c r="G1515" s="152" t="s">
        <v>43</v>
      </c>
      <c r="H1515" s="152" t="s">
        <v>1133</v>
      </c>
      <c r="I1515" s="152" t="s">
        <v>890</v>
      </c>
      <c r="J1515" s="152" t="s">
        <v>330</v>
      </c>
      <c r="K1515" s="175" t="s">
        <v>1385</v>
      </c>
      <c r="L1515" s="152" t="s">
        <v>331</v>
      </c>
      <c r="M1515" s="175" t="s">
        <v>1357</v>
      </c>
      <c r="N1515" s="82" t="s">
        <v>56</v>
      </c>
      <c r="O1515" s="57" t="str">
        <f>IF(ISERROR(VLOOKUP(K1515, 'Catálogo VRAI'!A$1:A$1000,1, FALSE)),"No","Sí")</f>
        <v>No</v>
      </c>
      <c r="P1515" s="152" t="s">
        <v>56</v>
      </c>
      <c r="Q1515" s="89" t="s">
        <v>2004</v>
      </c>
      <c r="R1515" s="88">
        <v>2</v>
      </c>
    </row>
    <row r="1516" spans="1:18">
      <c r="A1516" s="152">
        <v>141</v>
      </c>
      <c r="B1516" s="154">
        <v>45275.651747685202</v>
      </c>
      <c r="C1516" s="152" t="s">
        <v>2001</v>
      </c>
      <c r="D1516" s="157" t="s">
        <v>2002</v>
      </c>
      <c r="E1516" s="159" t="s">
        <v>2861</v>
      </c>
      <c r="F1516" s="152" t="s">
        <v>2003</v>
      </c>
      <c r="G1516" s="152" t="s">
        <v>43</v>
      </c>
      <c r="H1516" s="152" t="s">
        <v>1133</v>
      </c>
      <c r="I1516" s="152" t="s">
        <v>178</v>
      </c>
      <c r="J1516" s="152" t="s">
        <v>142</v>
      </c>
      <c r="K1516" s="175" t="s">
        <v>1494</v>
      </c>
      <c r="L1516" s="152" t="s">
        <v>51</v>
      </c>
      <c r="M1516" s="175" t="s">
        <v>1357</v>
      </c>
      <c r="N1516" s="82" t="s">
        <v>56</v>
      </c>
      <c r="O1516" s="57" t="str">
        <f>IF(ISERROR(VLOOKUP(K1516, 'Catálogo VRAI'!A$1:A$1000,1, FALSE)),"No","Sí")</f>
        <v>No</v>
      </c>
      <c r="P1516" s="152" t="s">
        <v>56</v>
      </c>
      <c r="Q1516" s="89" t="s">
        <v>2004</v>
      </c>
      <c r="R1516" s="88">
        <v>3</v>
      </c>
    </row>
    <row r="1517" spans="1:18">
      <c r="A1517" s="152">
        <v>141</v>
      </c>
      <c r="B1517" s="154">
        <v>45275.651747685202</v>
      </c>
      <c r="C1517" s="152" t="s">
        <v>2001</v>
      </c>
      <c r="D1517" s="157" t="s">
        <v>2002</v>
      </c>
      <c r="E1517" s="159" t="s">
        <v>2861</v>
      </c>
      <c r="F1517" s="152" t="s">
        <v>2003</v>
      </c>
      <c r="G1517" s="152" t="s">
        <v>43</v>
      </c>
      <c r="H1517" s="152" t="s">
        <v>1133</v>
      </c>
      <c r="I1517" s="152" t="s">
        <v>728</v>
      </c>
      <c r="J1517" s="152" t="s">
        <v>2006</v>
      </c>
      <c r="K1517" s="175" t="s">
        <v>2007</v>
      </c>
      <c r="L1517" s="152" t="s">
        <v>2008</v>
      </c>
      <c r="M1517" s="175" t="s">
        <v>1357</v>
      </c>
      <c r="N1517" s="82" t="s">
        <v>56</v>
      </c>
      <c r="O1517" s="57" t="str">
        <f>IF(ISERROR(VLOOKUP(K1517, 'Catálogo VRAI'!A$1:A$1000,1, FALSE)),"No","Sí")</f>
        <v>No</v>
      </c>
      <c r="P1517" s="152" t="s">
        <v>56</v>
      </c>
      <c r="Q1517" s="89" t="s">
        <v>2004</v>
      </c>
      <c r="R1517" s="88">
        <v>4</v>
      </c>
    </row>
    <row r="1518" spans="1:18">
      <c r="A1518" s="152">
        <v>141</v>
      </c>
      <c r="B1518" s="154">
        <v>45275.651747685202</v>
      </c>
      <c r="C1518" s="152" t="s">
        <v>2001</v>
      </c>
      <c r="D1518" s="157" t="s">
        <v>2002</v>
      </c>
      <c r="E1518" s="159" t="s">
        <v>2861</v>
      </c>
      <c r="F1518" s="152" t="s">
        <v>2003</v>
      </c>
      <c r="G1518" s="152" t="s">
        <v>43</v>
      </c>
      <c r="H1518" s="152" t="s">
        <v>1133</v>
      </c>
      <c r="I1518" s="152" t="s">
        <v>2009</v>
      </c>
      <c r="J1518" s="152" t="s">
        <v>610</v>
      </c>
      <c r="K1518" s="175" t="s">
        <v>2010</v>
      </c>
      <c r="L1518" s="152" t="s">
        <v>611</v>
      </c>
      <c r="M1518" s="175" t="s">
        <v>1377</v>
      </c>
      <c r="N1518" s="82" t="s">
        <v>47</v>
      </c>
      <c r="O1518" s="57" t="str">
        <f>IF(ISERROR(VLOOKUP(K1518, 'Catálogo VRAI'!A$1:A$1000,1, FALSE)),"No","Sí")</f>
        <v>No</v>
      </c>
      <c r="P1518" s="152" t="s">
        <v>56</v>
      </c>
      <c r="Q1518" s="89" t="s">
        <v>2004</v>
      </c>
      <c r="R1518" s="88">
        <v>5</v>
      </c>
    </row>
    <row r="1519" spans="1:18">
      <c r="A1519" s="152">
        <v>141</v>
      </c>
      <c r="B1519" s="154">
        <v>45275.651747685202</v>
      </c>
      <c r="C1519" s="152" t="s">
        <v>2001</v>
      </c>
      <c r="D1519" s="157" t="s">
        <v>2002</v>
      </c>
      <c r="E1519" s="159" t="s">
        <v>2861</v>
      </c>
      <c r="F1519" s="152" t="s">
        <v>2003</v>
      </c>
      <c r="G1519" s="152" t="s">
        <v>43</v>
      </c>
      <c r="H1519" s="152" t="s">
        <v>1133</v>
      </c>
      <c r="I1519" s="152" t="s">
        <v>178</v>
      </c>
      <c r="J1519" s="152" t="s">
        <v>1543</v>
      </c>
      <c r="K1519" s="175" t="s">
        <v>1544</v>
      </c>
      <c r="L1519" s="152" t="s">
        <v>175</v>
      </c>
      <c r="M1519" s="175" t="s">
        <v>1357</v>
      </c>
      <c r="N1519" s="82" t="s">
        <v>56</v>
      </c>
      <c r="O1519" s="57" t="str">
        <f>IF(ISERROR(VLOOKUP(K1519, 'Catálogo VRAI'!A$1:A$1000,1, FALSE)),"No","Sí")</f>
        <v>No</v>
      </c>
      <c r="P1519" s="152" t="s">
        <v>56</v>
      </c>
      <c r="Q1519" s="89" t="s">
        <v>2004</v>
      </c>
      <c r="R1519" s="88">
        <v>6</v>
      </c>
    </row>
    <row r="1520" spans="1:18">
      <c r="A1520" s="152">
        <v>141</v>
      </c>
      <c r="B1520" s="154">
        <v>45275.651747685202</v>
      </c>
      <c r="C1520" s="152" t="s">
        <v>2001</v>
      </c>
      <c r="D1520" s="157" t="s">
        <v>2002</v>
      </c>
      <c r="E1520" s="159" t="s">
        <v>2861</v>
      </c>
      <c r="F1520" s="152" t="s">
        <v>2003</v>
      </c>
      <c r="G1520" s="152" t="s">
        <v>43</v>
      </c>
      <c r="H1520" s="152" t="s">
        <v>1133</v>
      </c>
      <c r="I1520" s="152" t="s">
        <v>178</v>
      </c>
      <c r="J1520" s="152" t="s">
        <v>404</v>
      </c>
      <c r="K1520" s="175" t="s">
        <v>1360</v>
      </c>
      <c r="L1520" s="152" t="s">
        <v>165</v>
      </c>
      <c r="M1520" s="175" t="s">
        <v>1357</v>
      </c>
      <c r="N1520" s="82" t="s">
        <v>47</v>
      </c>
      <c r="O1520" s="57" t="str">
        <f>IF(ISERROR(VLOOKUP(K1520, 'Catálogo VRAI'!A$1:A$1000,1, FALSE)),"No","Sí")</f>
        <v>No</v>
      </c>
      <c r="P1520" s="152" t="s">
        <v>56</v>
      </c>
      <c r="Q1520" s="89" t="s">
        <v>2004</v>
      </c>
      <c r="R1520" s="88">
        <v>7</v>
      </c>
    </row>
    <row r="1521" spans="1:18">
      <c r="A1521" s="152">
        <v>141</v>
      </c>
      <c r="B1521" s="154">
        <v>45275.651747685202</v>
      </c>
      <c r="C1521" s="152" t="s">
        <v>2001</v>
      </c>
      <c r="D1521" s="157" t="s">
        <v>2002</v>
      </c>
      <c r="E1521" s="159" t="s">
        <v>2861</v>
      </c>
      <c r="F1521" s="152" t="s">
        <v>2003</v>
      </c>
      <c r="G1521" s="152" t="s">
        <v>43</v>
      </c>
      <c r="H1521" s="152" t="s">
        <v>1133</v>
      </c>
      <c r="I1521" s="152" t="s">
        <v>541</v>
      </c>
      <c r="J1521" s="152" t="s">
        <v>461</v>
      </c>
      <c r="K1521" s="175" t="s">
        <v>1521</v>
      </c>
      <c r="L1521" s="152" t="s">
        <v>436</v>
      </c>
      <c r="M1521" s="175" t="s">
        <v>1357</v>
      </c>
      <c r="N1521" s="82" t="s">
        <v>2771</v>
      </c>
      <c r="O1521" s="57" t="str">
        <f>IF(ISERROR(VLOOKUP(K1521, 'Catálogo VRAI'!A$1:A$1000,1, FALSE)),"No","Sí")</f>
        <v>No</v>
      </c>
      <c r="P1521" s="152" t="s">
        <v>56</v>
      </c>
      <c r="Q1521" s="89" t="s">
        <v>2004</v>
      </c>
      <c r="R1521" s="88">
        <v>8</v>
      </c>
    </row>
    <row r="1522" spans="1:18">
      <c r="A1522" s="152">
        <v>142</v>
      </c>
      <c r="B1522" s="154">
        <v>45275.690474536997</v>
      </c>
      <c r="C1522" s="152" t="s">
        <v>2011</v>
      </c>
      <c r="D1522" s="157" t="s">
        <v>2012</v>
      </c>
      <c r="E1522" s="159" t="s">
        <v>2862</v>
      </c>
      <c r="F1522" s="152" t="s">
        <v>2013</v>
      </c>
      <c r="G1522" s="152" t="s">
        <v>114</v>
      </c>
      <c r="H1522" s="152" t="s">
        <v>186</v>
      </c>
      <c r="I1522" s="152" t="s">
        <v>846</v>
      </c>
      <c r="J1522" s="152" t="s">
        <v>154</v>
      </c>
      <c r="K1522" s="175" t="s">
        <v>1465</v>
      </c>
      <c r="L1522" s="152" t="s">
        <v>155</v>
      </c>
      <c r="M1522" s="175" t="s">
        <v>1357</v>
      </c>
      <c r="N1522" s="82" t="s">
        <v>2771</v>
      </c>
      <c r="O1522" s="57" t="str">
        <f>IF(ISERROR(VLOOKUP(K1522, 'Catálogo VRAI'!A$1:A$1000,1, FALSE)),"No","Sí")</f>
        <v>No</v>
      </c>
      <c r="P1522" s="152" t="s">
        <v>47</v>
      </c>
      <c r="Q1522" s="90" t="s">
        <v>1355</v>
      </c>
      <c r="R1522" s="88">
        <v>1</v>
      </c>
    </row>
    <row r="1523" spans="1:18">
      <c r="A1523" s="152">
        <v>142</v>
      </c>
      <c r="B1523" s="154">
        <v>45275.690474536997</v>
      </c>
      <c r="C1523" s="152" t="s">
        <v>2011</v>
      </c>
      <c r="D1523" s="157" t="s">
        <v>2012</v>
      </c>
      <c r="E1523" s="159" t="s">
        <v>2862</v>
      </c>
      <c r="F1523" s="152" t="s">
        <v>2013</v>
      </c>
      <c r="G1523" s="152" t="s">
        <v>114</v>
      </c>
      <c r="H1523" s="152" t="s">
        <v>186</v>
      </c>
      <c r="I1523" s="152" t="s">
        <v>846</v>
      </c>
      <c r="J1523" s="152" t="s">
        <v>1922</v>
      </c>
      <c r="K1523" s="175" t="s">
        <v>1470</v>
      </c>
      <c r="L1523" s="152" t="s">
        <v>1039</v>
      </c>
      <c r="M1523" s="175" t="s">
        <v>1357</v>
      </c>
      <c r="N1523" s="82" t="s">
        <v>2771</v>
      </c>
      <c r="O1523" s="57" t="str">
        <f>IF(ISERROR(VLOOKUP(K1523, 'Catálogo VRAI'!A$1:A$1000,1, FALSE)),"No","Sí")</f>
        <v>No</v>
      </c>
      <c r="P1523" s="152" t="s">
        <v>47</v>
      </c>
      <c r="Q1523" s="90" t="s">
        <v>1355</v>
      </c>
      <c r="R1523" s="88">
        <v>2</v>
      </c>
    </row>
    <row r="1524" spans="1:18">
      <c r="A1524" s="152">
        <v>142</v>
      </c>
      <c r="B1524" s="154">
        <v>45275.690474536997</v>
      </c>
      <c r="C1524" s="152" t="s">
        <v>2011</v>
      </c>
      <c r="D1524" s="157" t="s">
        <v>2012</v>
      </c>
      <c r="E1524" s="159" t="s">
        <v>2862</v>
      </c>
      <c r="F1524" s="152" t="s">
        <v>2013</v>
      </c>
      <c r="G1524" s="152" t="s">
        <v>114</v>
      </c>
      <c r="H1524" s="152" t="s">
        <v>186</v>
      </c>
      <c r="I1524" s="152" t="s">
        <v>846</v>
      </c>
      <c r="J1524" s="152" t="s">
        <v>297</v>
      </c>
      <c r="K1524" s="175" t="s">
        <v>2016</v>
      </c>
      <c r="L1524" s="152" t="s">
        <v>298</v>
      </c>
      <c r="M1524" s="175" t="s">
        <v>1357</v>
      </c>
      <c r="N1524" s="82" t="s">
        <v>47</v>
      </c>
      <c r="O1524" s="57" t="str">
        <f>IF(ISERROR(VLOOKUP(K1524, 'Catálogo VRAI'!A$1:A$1000,1, FALSE)),"No","Sí")</f>
        <v>No</v>
      </c>
      <c r="P1524" s="152" t="s">
        <v>47</v>
      </c>
      <c r="Q1524" s="90" t="s">
        <v>1355</v>
      </c>
      <c r="R1524" s="88">
        <v>3</v>
      </c>
    </row>
    <row r="1525" spans="1:18">
      <c r="A1525" s="152">
        <v>142</v>
      </c>
      <c r="B1525" s="154">
        <v>45275.690474536997</v>
      </c>
      <c r="C1525" s="152" t="s">
        <v>2011</v>
      </c>
      <c r="D1525" s="157" t="s">
        <v>2012</v>
      </c>
      <c r="E1525" s="159" t="s">
        <v>2862</v>
      </c>
      <c r="F1525" s="152" t="s">
        <v>2013</v>
      </c>
      <c r="G1525" s="152" t="s">
        <v>114</v>
      </c>
      <c r="H1525" s="152" t="s">
        <v>186</v>
      </c>
      <c r="I1525" s="152" t="s">
        <v>846</v>
      </c>
      <c r="J1525" s="152" t="s">
        <v>2017</v>
      </c>
      <c r="K1525" s="175" t="s">
        <v>1472</v>
      </c>
      <c r="L1525" s="152" t="s">
        <v>192</v>
      </c>
      <c r="M1525" s="175" t="s">
        <v>1357</v>
      </c>
      <c r="N1525" s="82" t="s">
        <v>2771</v>
      </c>
      <c r="O1525" s="57" t="str">
        <f>IF(ISERROR(VLOOKUP(K1525, 'Catálogo VRAI'!A$1:A$1000,1, FALSE)),"No","Sí")</f>
        <v>No</v>
      </c>
      <c r="P1525" s="152" t="s">
        <v>47</v>
      </c>
      <c r="Q1525" s="90" t="s">
        <v>1355</v>
      </c>
      <c r="R1525" s="88">
        <v>4</v>
      </c>
    </row>
    <row r="1526" spans="1:18">
      <c r="A1526" s="152">
        <v>142</v>
      </c>
      <c r="B1526" s="154">
        <v>45275.690474536997</v>
      </c>
      <c r="C1526" s="152" t="s">
        <v>2011</v>
      </c>
      <c r="D1526" s="157" t="s">
        <v>2012</v>
      </c>
      <c r="E1526" s="159" t="s">
        <v>2862</v>
      </c>
      <c r="F1526" s="152" t="s">
        <v>2013</v>
      </c>
      <c r="G1526" s="152" t="s">
        <v>114</v>
      </c>
      <c r="H1526" s="152" t="s">
        <v>186</v>
      </c>
      <c r="I1526" s="152" t="s">
        <v>846</v>
      </c>
      <c r="J1526" s="152" t="s">
        <v>158</v>
      </c>
      <c r="K1526" s="175" t="s">
        <v>2018</v>
      </c>
      <c r="L1526" s="152" t="s">
        <v>159</v>
      </c>
      <c r="M1526" s="175" t="s">
        <v>1377</v>
      </c>
      <c r="N1526" s="82" t="s">
        <v>47</v>
      </c>
      <c r="O1526" s="57" t="str">
        <f>IF(ISERROR(VLOOKUP(K1526, 'Catálogo VRAI'!A$1:A$1000,1, FALSE)),"No","Sí")</f>
        <v>No</v>
      </c>
      <c r="P1526" s="152" t="s">
        <v>47</v>
      </c>
      <c r="Q1526" s="90" t="s">
        <v>1355</v>
      </c>
      <c r="R1526" s="88">
        <v>5</v>
      </c>
    </row>
    <row r="1527" spans="1:18">
      <c r="A1527" s="152">
        <v>143</v>
      </c>
      <c r="B1527" s="154">
        <v>45275.719803240703</v>
      </c>
      <c r="C1527" s="152" t="s">
        <v>2019</v>
      </c>
      <c r="D1527" s="157" t="s">
        <v>2020</v>
      </c>
      <c r="E1527" s="159" t="s">
        <v>2863</v>
      </c>
      <c r="F1527" s="152" t="s">
        <v>2021</v>
      </c>
      <c r="G1527" s="152" t="s">
        <v>43</v>
      </c>
      <c r="H1527" s="152" t="s">
        <v>701</v>
      </c>
      <c r="I1527" s="152" t="s">
        <v>846</v>
      </c>
      <c r="J1527" s="152" t="s">
        <v>979</v>
      </c>
      <c r="K1527" s="175" t="s">
        <v>2022</v>
      </c>
      <c r="L1527" s="152" t="s">
        <v>188</v>
      </c>
      <c r="M1527" s="175" t="s">
        <v>1357</v>
      </c>
      <c r="N1527" s="82" t="s">
        <v>2771</v>
      </c>
      <c r="O1527" s="57" t="str">
        <f>IF(ISERROR(VLOOKUP(K1527, 'Catálogo VRAI'!A$1:A$1000,1, FALSE)),"No","Sí")</f>
        <v>No</v>
      </c>
      <c r="P1527" s="152" t="s">
        <v>47</v>
      </c>
      <c r="Q1527" s="90" t="s">
        <v>1586</v>
      </c>
      <c r="R1527" s="88">
        <v>1</v>
      </c>
    </row>
    <row r="1528" spans="1:18">
      <c r="A1528" s="152">
        <v>143</v>
      </c>
      <c r="B1528" s="154">
        <v>45275.719803240703</v>
      </c>
      <c r="C1528" s="152" t="s">
        <v>2019</v>
      </c>
      <c r="D1528" s="157" t="s">
        <v>2020</v>
      </c>
      <c r="E1528" s="159" t="s">
        <v>2863</v>
      </c>
      <c r="F1528" s="152" t="s">
        <v>2021</v>
      </c>
      <c r="G1528" s="152" t="s">
        <v>43</v>
      </c>
      <c r="H1528" s="152" t="s">
        <v>701</v>
      </c>
      <c r="I1528" s="152" t="s">
        <v>846</v>
      </c>
      <c r="J1528" s="152" t="s">
        <v>419</v>
      </c>
      <c r="K1528" s="175" t="s">
        <v>1518</v>
      </c>
      <c r="L1528" s="152" t="s">
        <v>420</v>
      </c>
      <c r="M1528" s="175" t="s">
        <v>1357</v>
      </c>
      <c r="N1528" s="82" t="s">
        <v>2767</v>
      </c>
      <c r="O1528" s="57" t="str">
        <f>IF(ISERROR(VLOOKUP(K1528, 'Catálogo VRAI'!A$1:A$1000,1, FALSE)),"No","Sí")</f>
        <v>No</v>
      </c>
      <c r="P1528" s="152" t="s">
        <v>47</v>
      </c>
      <c r="Q1528" s="90" t="s">
        <v>1586</v>
      </c>
      <c r="R1528" s="88">
        <v>2</v>
      </c>
    </row>
    <row r="1529" spans="1:18">
      <c r="A1529" s="152">
        <v>143</v>
      </c>
      <c r="B1529" s="154">
        <v>45275.719803240703</v>
      </c>
      <c r="C1529" s="152" t="s">
        <v>2019</v>
      </c>
      <c r="D1529" s="157" t="s">
        <v>2020</v>
      </c>
      <c r="E1529" s="159" t="s">
        <v>2863</v>
      </c>
      <c r="F1529" s="152" t="s">
        <v>2021</v>
      </c>
      <c r="G1529" s="152" t="s">
        <v>43</v>
      </c>
      <c r="H1529" s="152" t="s">
        <v>701</v>
      </c>
      <c r="I1529" s="152" t="s">
        <v>846</v>
      </c>
      <c r="J1529" s="152" t="s">
        <v>120</v>
      </c>
      <c r="K1529" s="175" t="s">
        <v>1517</v>
      </c>
      <c r="L1529" s="152" t="s">
        <v>121</v>
      </c>
      <c r="M1529" s="175" t="s">
        <v>1357</v>
      </c>
      <c r="N1529" s="82" t="s">
        <v>56</v>
      </c>
      <c r="O1529" s="57" t="str">
        <f>IF(ISERROR(VLOOKUP(K1529, 'Catálogo VRAI'!A$1:A$1000,1, FALSE)),"No","Sí")</f>
        <v>No</v>
      </c>
      <c r="P1529" s="152" t="s">
        <v>47</v>
      </c>
      <c r="Q1529" s="90" t="s">
        <v>1586</v>
      </c>
      <c r="R1529" s="88">
        <v>3</v>
      </c>
    </row>
    <row r="1530" spans="1:18">
      <c r="A1530" s="152">
        <v>143</v>
      </c>
      <c r="B1530" s="154">
        <v>45275.719803240703</v>
      </c>
      <c r="C1530" s="152" t="s">
        <v>2019</v>
      </c>
      <c r="D1530" s="157" t="s">
        <v>2020</v>
      </c>
      <c r="E1530" s="159" t="s">
        <v>2863</v>
      </c>
      <c r="F1530" s="152" t="s">
        <v>2021</v>
      </c>
      <c r="G1530" s="152" t="s">
        <v>43</v>
      </c>
      <c r="H1530" s="152" t="s">
        <v>701</v>
      </c>
      <c r="I1530" s="152" t="s">
        <v>846</v>
      </c>
      <c r="J1530" s="152" t="s">
        <v>891</v>
      </c>
      <c r="K1530" s="175" t="s">
        <v>2023</v>
      </c>
      <c r="L1530" s="152" t="s">
        <v>892</v>
      </c>
      <c r="M1530" s="175" t="s">
        <v>1357</v>
      </c>
      <c r="N1530" s="82" t="s">
        <v>47</v>
      </c>
      <c r="O1530" s="57" t="str">
        <f>IF(ISERROR(VLOOKUP(K1530, 'Catálogo VRAI'!A$1:A$1000,1, FALSE)),"No","Sí")</f>
        <v>No</v>
      </c>
      <c r="P1530" s="152" t="s">
        <v>56</v>
      </c>
      <c r="Q1530" s="90" t="s">
        <v>1586</v>
      </c>
      <c r="R1530" s="88">
        <v>4</v>
      </c>
    </row>
    <row r="1531" spans="1:18">
      <c r="A1531" s="152">
        <v>143</v>
      </c>
      <c r="B1531" s="154">
        <v>45275.719803240703</v>
      </c>
      <c r="C1531" s="152" t="s">
        <v>2019</v>
      </c>
      <c r="D1531" s="157" t="s">
        <v>2020</v>
      </c>
      <c r="E1531" s="159" t="s">
        <v>2863</v>
      </c>
      <c r="F1531" s="152" t="s">
        <v>2021</v>
      </c>
      <c r="G1531" s="152" t="s">
        <v>43</v>
      </c>
      <c r="H1531" s="152" t="s">
        <v>701</v>
      </c>
      <c r="I1531" s="152" t="s">
        <v>846</v>
      </c>
      <c r="J1531" s="152" t="s">
        <v>2024</v>
      </c>
      <c r="K1531" s="175" t="s">
        <v>2025</v>
      </c>
      <c r="L1531" s="152" t="s">
        <v>2026</v>
      </c>
      <c r="M1531" s="175" t="s">
        <v>1357</v>
      </c>
      <c r="N1531" s="82" t="s">
        <v>2771</v>
      </c>
      <c r="O1531" s="57" t="str">
        <f>IF(ISERROR(VLOOKUP(K1531, 'Catálogo VRAI'!A$1:A$1000,1, FALSE)),"No","Sí")</f>
        <v>No</v>
      </c>
      <c r="P1531" s="152" t="s">
        <v>56</v>
      </c>
      <c r="Q1531" s="90" t="s">
        <v>1586</v>
      </c>
      <c r="R1531" s="88">
        <v>5</v>
      </c>
    </row>
    <row r="1532" spans="1:18">
      <c r="A1532" s="152">
        <v>144</v>
      </c>
      <c r="B1532" s="154">
        <v>45275.722372685203</v>
      </c>
      <c r="C1532" s="152" t="s">
        <v>2027</v>
      </c>
      <c r="D1532" s="157" t="s">
        <v>2028</v>
      </c>
      <c r="E1532" s="159" t="s">
        <v>2864</v>
      </c>
      <c r="F1532" s="152" t="s">
        <v>2029</v>
      </c>
      <c r="G1532" s="152" t="s">
        <v>130</v>
      </c>
      <c r="H1532" s="152" t="s">
        <v>1820</v>
      </c>
      <c r="I1532" s="152" t="s">
        <v>716</v>
      </c>
      <c r="J1532" s="152" t="s">
        <v>447</v>
      </c>
      <c r="K1532" s="175" t="s">
        <v>1823</v>
      </c>
      <c r="L1532" s="152" t="s">
        <v>448</v>
      </c>
      <c r="M1532" s="175" t="s">
        <v>1357</v>
      </c>
      <c r="N1532" s="82" t="s">
        <v>47</v>
      </c>
      <c r="O1532" s="57" t="str">
        <f>IF(ISERROR(VLOOKUP(K1532, 'Catálogo VRAI'!A$1:A$1000,1, FALSE)),"No","Sí")</f>
        <v>No</v>
      </c>
      <c r="P1532" s="152" t="s">
        <v>47</v>
      </c>
      <c r="Q1532" s="90" t="s">
        <v>1355</v>
      </c>
      <c r="R1532" s="88">
        <v>1</v>
      </c>
    </row>
    <row r="1533" spans="1:18">
      <c r="A1533" s="152">
        <v>144</v>
      </c>
      <c r="B1533" s="154">
        <v>45275.722372685203</v>
      </c>
      <c r="C1533" s="152" t="s">
        <v>2027</v>
      </c>
      <c r="D1533" s="157" t="s">
        <v>2028</v>
      </c>
      <c r="E1533" s="159" t="s">
        <v>2864</v>
      </c>
      <c r="F1533" s="152" t="s">
        <v>2029</v>
      </c>
      <c r="G1533" s="152" t="s">
        <v>130</v>
      </c>
      <c r="H1533" s="152" t="s">
        <v>1820</v>
      </c>
      <c r="I1533" s="152" t="s">
        <v>716</v>
      </c>
      <c r="J1533" s="152" t="s">
        <v>966</v>
      </c>
      <c r="K1533" s="175" t="s">
        <v>1830</v>
      </c>
      <c r="L1533" s="152" t="s">
        <v>554</v>
      </c>
      <c r="M1533" s="175" t="s">
        <v>1357</v>
      </c>
      <c r="N1533" s="82" t="s">
        <v>47</v>
      </c>
      <c r="O1533" s="57" t="str">
        <f>IF(ISERROR(VLOOKUP(K1533, 'Catálogo VRAI'!A$1:A$1000,1, FALSE)),"No","Sí")</f>
        <v>No</v>
      </c>
      <c r="P1533" s="152" t="s">
        <v>47</v>
      </c>
      <c r="Q1533" s="90" t="s">
        <v>1355</v>
      </c>
      <c r="R1533" s="88">
        <v>2</v>
      </c>
    </row>
    <row r="1534" spans="1:18">
      <c r="A1534" s="152">
        <v>144</v>
      </c>
      <c r="B1534" s="154">
        <v>45275.722372685203</v>
      </c>
      <c r="C1534" s="152" t="s">
        <v>2027</v>
      </c>
      <c r="D1534" s="157" t="s">
        <v>2028</v>
      </c>
      <c r="E1534" s="159" t="s">
        <v>2864</v>
      </c>
      <c r="F1534" s="152" t="s">
        <v>2029</v>
      </c>
      <c r="G1534" s="152" t="s">
        <v>130</v>
      </c>
      <c r="H1534" s="152" t="s">
        <v>1820</v>
      </c>
      <c r="I1534" s="152" t="s">
        <v>716</v>
      </c>
      <c r="J1534" s="152" t="s">
        <v>2030</v>
      </c>
      <c r="K1534" s="175" t="s">
        <v>1665</v>
      </c>
      <c r="L1534" s="152" t="s">
        <v>552</v>
      </c>
      <c r="M1534" s="175" t="s">
        <v>1357</v>
      </c>
      <c r="N1534" s="82" t="s">
        <v>2771</v>
      </c>
      <c r="O1534" s="57" t="str">
        <f>IF(ISERROR(VLOOKUP(K1534, 'Catálogo VRAI'!A$1:A$1000,1, FALSE)),"No","Sí")</f>
        <v>No</v>
      </c>
      <c r="P1534" s="152" t="s">
        <v>47</v>
      </c>
      <c r="Q1534" s="90" t="s">
        <v>1355</v>
      </c>
      <c r="R1534" s="88">
        <v>3</v>
      </c>
    </row>
    <row r="1535" spans="1:18">
      <c r="A1535" s="152">
        <v>144</v>
      </c>
      <c r="B1535" s="154">
        <v>45275.722372685203</v>
      </c>
      <c r="C1535" s="152" t="s">
        <v>2027</v>
      </c>
      <c r="D1535" s="157" t="s">
        <v>2028</v>
      </c>
      <c r="E1535" s="159" t="s">
        <v>2864</v>
      </c>
      <c r="F1535" s="152" t="s">
        <v>2029</v>
      </c>
      <c r="G1535" s="152" t="s">
        <v>130</v>
      </c>
      <c r="H1535" s="152" t="s">
        <v>1820</v>
      </c>
      <c r="I1535" s="152" t="s">
        <v>716</v>
      </c>
      <c r="J1535" s="152" t="s">
        <v>2031</v>
      </c>
      <c r="K1535" s="175" t="s">
        <v>2032</v>
      </c>
      <c r="L1535" s="152" t="s">
        <v>557</v>
      </c>
      <c r="M1535" s="175" t="s">
        <v>1357</v>
      </c>
      <c r="N1535" s="82" t="s">
        <v>2771</v>
      </c>
      <c r="O1535" s="57" t="str">
        <f>IF(ISERROR(VLOOKUP(K1535, 'Catálogo VRAI'!A$1:A$1000,1, FALSE)),"No","Sí")</f>
        <v>No</v>
      </c>
      <c r="P1535" s="152" t="s">
        <v>47</v>
      </c>
      <c r="Q1535" s="90" t="s">
        <v>1355</v>
      </c>
      <c r="R1535" s="88">
        <v>4</v>
      </c>
    </row>
    <row r="1536" spans="1:18">
      <c r="A1536" s="152">
        <v>144</v>
      </c>
      <c r="B1536" s="154">
        <v>45275.722372685203</v>
      </c>
      <c r="C1536" s="152" t="s">
        <v>2027</v>
      </c>
      <c r="D1536" s="157" t="s">
        <v>2028</v>
      </c>
      <c r="E1536" s="159" t="s">
        <v>2864</v>
      </c>
      <c r="F1536" s="152" t="s">
        <v>2029</v>
      </c>
      <c r="G1536" s="152" t="s">
        <v>130</v>
      </c>
      <c r="H1536" s="152" t="s">
        <v>1820</v>
      </c>
      <c r="I1536" s="152" t="s">
        <v>716</v>
      </c>
      <c r="J1536" s="152" t="s">
        <v>2033</v>
      </c>
      <c r="K1536" s="175" t="s">
        <v>1672</v>
      </c>
      <c r="L1536" s="152" t="s">
        <v>141</v>
      </c>
      <c r="M1536" s="175" t="s">
        <v>1357</v>
      </c>
      <c r="N1536" s="82" t="s">
        <v>47</v>
      </c>
      <c r="O1536" s="57" t="str">
        <f>IF(ISERROR(VLOOKUP(K1536, 'Catálogo VRAI'!A$1:A$1000,1, FALSE)),"No","Sí")</f>
        <v>No</v>
      </c>
      <c r="P1536" s="152" t="s">
        <v>47</v>
      </c>
      <c r="Q1536" s="90" t="s">
        <v>1355</v>
      </c>
      <c r="R1536" s="88">
        <v>5</v>
      </c>
    </row>
    <row r="1537" spans="1:18">
      <c r="A1537" s="152">
        <v>144</v>
      </c>
      <c r="B1537" s="154">
        <v>45275.722372685203</v>
      </c>
      <c r="C1537" s="152" t="s">
        <v>2027</v>
      </c>
      <c r="D1537" s="157" t="s">
        <v>2028</v>
      </c>
      <c r="E1537" s="159" t="s">
        <v>2864</v>
      </c>
      <c r="F1537" s="152" t="s">
        <v>2029</v>
      </c>
      <c r="G1537" s="152" t="s">
        <v>130</v>
      </c>
      <c r="H1537" s="152" t="s">
        <v>1820</v>
      </c>
      <c r="I1537" s="152" t="s">
        <v>716</v>
      </c>
      <c r="J1537" s="152" t="s">
        <v>253</v>
      </c>
      <c r="K1537" s="175" t="s">
        <v>1799</v>
      </c>
      <c r="L1537" s="152" t="s">
        <v>254</v>
      </c>
      <c r="M1537" s="175" t="s">
        <v>1357</v>
      </c>
      <c r="N1537" s="82" t="s">
        <v>47</v>
      </c>
      <c r="O1537" s="57" t="str">
        <f>IF(ISERROR(VLOOKUP(K1537, 'Catálogo VRAI'!A$1:A$1000,1, FALSE)),"No","Sí")</f>
        <v>No</v>
      </c>
      <c r="P1537" s="152" t="s">
        <v>47</v>
      </c>
      <c r="Q1537" s="90" t="s">
        <v>1355</v>
      </c>
      <c r="R1537" s="88">
        <v>6</v>
      </c>
    </row>
    <row r="1538" spans="1:18">
      <c r="A1538" s="152">
        <v>144</v>
      </c>
      <c r="B1538" s="154">
        <v>45275.722372685203</v>
      </c>
      <c r="C1538" s="152" t="s">
        <v>2027</v>
      </c>
      <c r="D1538" s="157" t="s">
        <v>2028</v>
      </c>
      <c r="E1538" s="159" t="s">
        <v>2864</v>
      </c>
      <c r="F1538" s="152" t="s">
        <v>2029</v>
      </c>
      <c r="G1538" s="152" t="s">
        <v>130</v>
      </c>
      <c r="H1538" s="152" t="s">
        <v>1820</v>
      </c>
      <c r="I1538" s="152" t="s">
        <v>716</v>
      </c>
      <c r="J1538" s="152" t="s">
        <v>2034</v>
      </c>
      <c r="K1538" s="175" t="s">
        <v>2035</v>
      </c>
      <c r="L1538" s="152" t="s">
        <v>2036</v>
      </c>
      <c r="M1538" s="175" t="s">
        <v>1357</v>
      </c>
      <c r="N1538" s="82" t="s">
        <v>2771</v>
      </c>
      <c r="O1538" s="57" t="str">
        <f>IF(ISERROR(VLOOKUP(K1538, 'Catálogo VRAI'!A$1:A$1000,1, FALSE)),"No","Sí")</f>
        <v>No</v>
      </c>
      <c r="P1538" s="152" t="s">
        <v>47</v>
      </c>
      <c r="Q1538" s="90" t="s">
        <v>1355</v>
      </c>
      <c r="R1538" s="88">
        <v>7</v>
      </c>
    </row>
    <row r="1539" spans="1:18">
      <c r="A1539" s="152">
        <v>144</v>
      </c>
      <c r="B1539" s="154">
        <v>45275.722372685203</v>
      </c>
      <c r="C1539" s="152" t="s">
        <v>2027</v>
      </c>
      <c r="D1539" s="157" t="s">
        <v>2028</v>
      </c>
      <c r="E1539" s="159" t="s">
        <v>2864</v>
      </c>
      <c r="F1539" s="152" t="s">
        <v>2029</v>
      </c>
      <c r="G1539" s="152" t="s">
        <v>130</v>
      </c>
      <c r="H1539" s="152" t="s">
        <v>1820</v>
      </c>
      <c r="I1539" s="152" t="s">
        <v>716</v>
      </c>
      <c r="J1539" s="152" t="s">
        <v>2037</v>
      </c>
      <c r="K1539" s="175" t="s">
        <v>1614</v>
      </c>
      <c r="L1539" s="152" t="s">
        <v>219</v>
      </c>
      <c r="M1539" s="175" t="s">
        <v>1357</v>
      </c>
      <c r="N1539" s="82" t="s">
        <v>47</v>
      </c>
      <c r="O1539" s="57" t="str">
        <f>IF(ISERROR(VLOOKUP(K1539, 'Catálogo VRAI'!A$1:A$1000,1, FALSE)),"No","Sí")</f>
        <v>No</v>
      </c>
      <c r="P1539" s="152" t="s">
        <v>47</v>
      </c>
      <c r="Q1539" s="90" t="s">
        <v>1355</v>
      </c>
      <c r="R1539" s="88">
        <v>8</v>
      </c>
    </row>
    <row r="1540" spans="1:18">
      <c r="A1540" s="152">
        <v>145</v>
      </c>
      <c r="B1540" s="154">
        <v>45275.731064814798</v>
      </c>
      <c r="C1540" s="152" t="s">
        <v>2038</v>
      </c>
      <c r="D1540" s="157" t="s">
        <v>2039</v>
      </c>
      <c r="E1540" s="164" t="s">
        <v>2865</v>
      </c>
      <c r="F1540" s="152" t="s">
        <v>2040</v>
      </c>
      <c r="G1540" s="152" t="s">
        <v>399</v>
      </c>
      <c r="H1540" s="152" t="s">
        <v>2041</v>
      </c>
      <c r="I1540" s="152" t="s">
        <v>742</v>
      </c>
      <c r="J1540" s="152" t="s">
        <v>2042</v>
      </c>
      <c r="K1540" s="175" t="s">
        <v>2043</v>
      </c>
      <c r="L1540" s="152" t="s">
        <v>746</v>
      </c>
      <c r="M1540" s="175" t="s">
        <v>1357</v>
      </c>
      <c r="N1540" s="82" t="s">
        <v>47</v>
      </c>
      <c r="O1540" s="57" t="str">
        <f>IF(ISERROR(VLOOKUP(K1540, 'Catálogo VRAI'!A$1:A$1000,1, FALSE)),"No","Sí")</f>
        <v>No</v>
      </c>
      <c r="P1540" s="152" t="s">
        <v>47</v>
      </c>
      <c r="Q1540" s="90" t="s">
        <v>1748</v>
      </c>
      <c r="R1540" s="88">
        <v>1</v>
      </c>
    </row>
    <row r="1541" spans="1:18">
      <c r="A1541" s="152">
        <v>145</v>
      </c>
      <c r="B1541" s="154">
        <v>45275.731064814798</v>
      </c>
      <c r="C1541" s="152" t="s">
        <v>2038</v>
      </c>
      <c r="D1541" s="157" t="s">
        <v>2039</v>
      </c>
      <c r="E1541" s="164" t="s">
        <v>2865</v>
      </c>
      <c r="F1541" s="152" t="s">
        <v>2040</v>
      </c>
      <c r="G1541" s="152" t="s">
        <v>399</v>
      </c>
      <c r="H1541" s="152" t="s">
        <v>2041</v>
      </c>
      <c r="I1541" s="152" t="s">
        <v>890</v>
      </c>
      <c r="J1541" s="152" t="s">
        <v>2045</v>
      </c>
      <c r="K1541" s="175" t="s">
        <v>2046</v>
      </c>
      <c r="L1541" s="152" t="s">
        <v>2047</v>
      </c>
      <c r="M1541" s="175" t="s">
        <v>1357</v>
      </c>
      <c r="N1541" s="82" t="s">
        <v>47</v>
      </c>
      <c r="O1541" s="57" t="str">
        <f>IF(ISERROR(VLOOKUP(K1541, 'Catálogo VRAI'!A$1:A$1000,1, FALSE)),"No","Sí")</f>
        <v>No</v>
      </c>
      <c r="P1541" s="152" t="s">
        <v>47</v>
      </c>
      <c r="Q1541" s="90" t="s">
        <v>1748</v>
      </c>
      <c r="R1541" s="88">
        <v>2</v>
      </c>
    </row>
    <row r="1542" spans="1:18">
      <c r="A1542" s="152">
        <v>145</v>
      </c>
      <c r="B1542" s="154">
        <v>45275.731064814798</v>
      </c>
      <c r="C1542" s="152" t="s">
        <v>2038</v>
      </c>
      <c r="D1542" s="157" t="s">
        <v>2039</v>
      </c>
      <c r="E1542" s="164" t="s">
        <v>2865</v>
      </c>
      <c r="F1542" s="152" t="s">
        <v>2040</v>
      </c>
      <c r="G1542" s="152" t="s">
        <v>399</v>
      </c>
      <c r="H1542" s="152" t="s">
        <v>2041</v>
      </c>
      <c r="I1542" s="152" t="s">
        <v>716</v>
      </c>
      <c r="J1542" s="152" t="s">
        <v>2048</v>
      </c>
      <c r="K1542" s="175" t="s">
        <v>2049</v>
      </c>
      <c r="L1542" s="152" t="s">
        <v>624</v>
      </c>
      <c r="M1542" s="175" t="s">
        <v>1377</v>
      </c>
      <c r="N1542" s="82" t="s">
        <v>47</v>
      </c>
      <c r="O1542" s="57" t="str">
        <f>IF(ISERROR(VLOOKUP(K1542, 'Catálogo VRAI'!A$1:A$1000,1, FALSE)),"No","Sí")</f>
        <v>No</v>
      </c>
      <c r="P1542" s="152" t="s">
        <v>47</v>
      </c>
      <c r="Q1542" s="90" t="s">
        <v>1748</v>
      </c>
      <c r="R1542" s="88">
        <v>3</v>
      </c>
    </row>
    <row r="1543" spans="1:18">
      <c r="A1543" s="152">
        <v>145</v>
      </c>
      <c r="B1543" s="154">
        <v>45275.731064814798</v>
      </c>
      <c r="C1543" s="152" t="s">
        <v>2038</v>
      </c>
      <c r="D1543" s="157" t="s">
        <v>2039</v>
      </c>
      <c r="E1543" s="164" t="s">
        <v>2865</v>
      </c>
      <c r="F1543" s="152" t="s">
        <v>2040</v>
      </c>
      <c r="G1543" s="152" t="s">
        <v>399</v>
      </c>
      <c r="H1543" s="152" t="s">
        <v>2041</v>
      </c>
      <c r="I1543" s="152" t="s">
        <v>716</v>
      </c>
      <c r="J1543" s="152" t="s">
        <v>2050</v>
      </c>
      <c r="K1543" s="175" t="s">
        <v>2051</v>
      </c>
      <c r="L1543" s="152" t="s">
        <v>2052</v>
      </c>
      <c r="M1543" s="175" t="s">
        <v>1380</v>
      </c>
      <c r="N1543" s="82" t="s">
        <v>2771</v>
      </c>
      <c r="O1543" s="57" t="str">
        <f>IF(ISERROR(VLOOKUP(K1543, 'Catálogo VRAI'!A$1:A$1000,1, FALSE)),"No","Sí")</f>
        <v>No</v>
      </c>
      <c r="P1543" s="152" t="s">
        <v>47</v>
      </c>
      <c r="Q1543" s="90" t="s">
        <v>1748</v>
      </c>
      <c r="R1543" s="88">
        <v>4</v>
      </c>
    </row>
    <row r="1544" spans="1:18">
      <c r="A1544" s="152">
        <v>145</v>
      </c>
      <c r="B1544" s="154">
        <v>45275.731064814798</v>
      </c>
      <c r="C1544" s="152" t="s">
        <v>2038</v>
      </c>
      <c r="D1544" s="157" t="s">
        <v>2039</v>
      </c>
      <c r="E1544" s="165" t="s">
        <v>2865</v>
      </c>
      <c r="F1544" s="152" t="s">
        <v>2040</v>
      </c>
      <c r="G1544" s="152" t="s">
        <v>399</v>
      </c>
      <c r="H1544" s="152" t="s">
        <v>2041</v>
      </c>
      <c r="I1544" s="152" t="s">
        <v>1683</v>
      </c>
      <c r="J1544" s="152" t="s">
        <v>2053</v>
      </c>
      <c r="K1544" s="175" t="s">
        <v>2054</v>
      </c>
      <c r="L1544" s="152" t="s">
        <v>2055</v>
      </c>
      <c r="M1544" s="175" t="s">
        <v>1357</v>
      </c>
      <c r="N1544" s="82" t="s">
        <v>2771</v>
      </c>
      <c r="O1544" s="57" t="str">
        <f>IF(ISERROR(VLOOKUP(K1544, 'Catálogo VRAI'!A$1:A$1000,1, FALSE)),"No","Sí")</f>
        <v>No</v>
      </c>
      <c r="P1544" s="152" t="s">
        <v>47</v>
      </c>
      <c r="Q1544" s="90" t="s">
        <v>1748</v>
      </c>
      <c r="R1544" s="88">
        <v>5</v>
      </c>
    </row>
    <row r="1545" spans="1:18">
      <c r="A1545" s="152">
        <v>145</v>
      </c>
      <c r="B1545" s="154">
        <v>45275.731064814798</v>
      </c>
      <c r="C1545" s="152" t="s">
        <v>2038</v>
      </c>
      <c r="D1545" s="157" t="s">
        <v>2039</v>
      </c>
      <c r="E1545" s="165" t="s">
        <v>2865</v>
      </c>
      <c r="F1545" s="152" t="s">
        <v>2040</v>
      </c>
      <c r="G1545" s="152" t="s">
        <v>399</v>
      </c>
      <c r="H1545" s="152" t="s">
        <v>2041</v>
      </c>
      <c r="I1545" s="152" t="s">
        <v>1105</v>
      </c>
      <c r="J1545" s="152" t="s">
        <v>2056</v>
      </c>
      <c r="K1545" s="175" t="s">
        <v>1855</v>
      </c>
      <c r="L1545" s="152" t="s">
        <v>190</v>
      </c>
      <c r="M1545" s="175" t="s">
        <v>1357</v>
      </c>
      <c r="N1545" s="82" t="s">
        <v>2771</v>
      </c>
      <c r="O1545" s="57" t="str">
        <f>IF(ISERROR(VLOOKUP(K1545, 'Catálogo VRAI'!A$1:A$1000,1, FALSE)),"No","Sí")</f>
        <v>No</v>
      </c>
      <c r="P1545" s="152" t="s">
        <v>56</v>
      </c>
      <c r="Q1545" s="90" t="s">
        <v>1748</v>
      </c>
      <c r="R1545" s="88">
        <v>6</v>
      </c>
    </row>
    <row r="1546" spans="1:18">
      <c r="A1546" s="152">
        <v>145</v>
      </c>
      <c r="B1546" s="154">
        <v>45275.731064814798</v>
      </c>
      <c r="C1546" s="152" t="s">
        <v>2038</v>
      </c>
      <c r="D1546" s="157" t="s">
        <v>2039</v>
      </c>
      <c r="E1546" s="165" t="s">
        <v>2865</v>
      </c>
      <c r="F1546" s="152" t="s">
        <v>2040</v>
      </c>
      <c r="G1546" s="152" t="s">
        <v>399</v>
      </c>
      <c r="H1546" s="152" t="s">
        <v>2041</v>
      </c>
      <c r="I1546" s="152" t="s">
        <v>716</v>
      </c>
      <c r="J1546" s="152" t="s">
        <v>2057</v>
      </c>
      <c r="K1546" s="175" t="s">
        <v>2058</v>
      </c>
      <c r="L1546" s="152" t="s">
        <v>666</v>
      </c>
      <c r="M1546" s="175" t="s">
        <v>1357</v>
      </c>
      <c r="N1546" s="82" t="s">
        <v>47</v>
      </c>
      <c r="O1546" s="57" t="str">
        <f>IF(ISERROR(VLOOKUP(K1546, 'Catálogo VRAI'!A$1:A$1000,1, FALSE)),"No","Sí")</f>
        <v>No</v>
      </c>
      <c r="P1546" s="152" t="s">
        <v>56</v>
      </c>
      <c r="Q1546" s="90" t="s">
        <v>1748</v>
      </c>
      <c r="R1546" s="88">
        <v>7</v>
      </c>
    </row>
    <row r="1547" spans="1:18">
      <c r="A1547" s="152">
        <v>145</v>
      </c>
      <c r="B1547" s="154">
        <v>45275.731064814798</v>
      </c>
      <c r="C1547" s="152" t="s">
        <v>2038</v>
      </c>
      <c r="D1547" s="157" t="s">
        <v>2039</v>
      </c>
      <c r="E1547" s="165" t="s">
        <v>2865</v>
      </c>
      <c r="F1547" s="152" t="s">
        <v>2040</v>
      </c>
      <c r="G1547" s="152" t="s">
        <v>399</v>
      </c>
      <c r="H1547" s="152" t="s">
        <v>2041</v>
      </c>
      <c r="I1547" s="152" t="s">
        <v>897</v>
      </c>
      <c r="J1547" s="152" t="s">
        <v>2059</v>
      </c>
      <c r="K1547" s="175" t="s">
        <v>2060</v>
      </c>
      <c r="L1547" s="152" t="s">
        <v>2061</v>
      </c>
      <c r="M1547" s="175" t="s">
        <v>1357</v>
      </c>
      <c r="N1547" s="82" t="s">
        <v>47</v>
      </c>
      <c r="O1547" s="57" t="str">
        <f>IF(ISERROR(VLOOKUP(K1547, 'Catálogo VRAI'!A$1:A$1000,1, FALSE)),"No","Sí")</f>
        <v>No</v>
      </c>
      <c r="P1547" s="152" t="s">
        <v>56</v>
      </c>
      <c r="Q1547" s="90" t="s">
        <v>1748</v>
      </c>
      <c r="R1547" s="88">
        <v>8</v>
      </c>
    </row>
    <row r="1548" spans="1:18">
      <c r="A1548" s="152">
        <v>146</v>
      </c>
      <c r="B1548" s="154">
        <v>45275.738668981503</v>
      </c>
      <c r="C1548" s="152" t="s">
        <v>2069</v>
      </c>
      <c r="D1548" s="157" t="s">
        <v>2070</v>
      </c>
      <c r="E1548" s="162" t="s">
        <v>2866</v>
      </c>
      <c r="F1548" s="152" t="s">
        <v>2071</v>
      </c>
      <c r="G1548" s="152" t="s">
        <v>231</v>
      </c>
      <c r="H1548" s="152" t="s">
        <v>1021</v>
      </c>
      <c r="I1548" s="152" t="s">
        <v>846</v>
      </c>
      <c r="J1548" s="152" t="s">
        <v>120</v>
      </c>
      <c r="K1548" s="175" t="s">
        <v>1517</v>
      </c>
      <c r="L1548" s="152" t="s">
        <v>121</v>
      </c>
      <c r="M1548" s="175" t="s">
        <v>1357</v>
      </c>
      <c r="N1548" s="82" t="s">
        <v>56</v>
      </c>
      <c r="O1548" s="57" t="str">
        <f>IF(ISERROR(VLOOKUP(K1548, 'Catálogo VRAI'!A$1:A$1000,1, FALSE)),"No","Sí")</f>
        <v>No</v>
      </c>
      <c r="P1548" s="152" t="s">
        <v>47</v>
      </c>
      <c r="Q1548" s="90" t="s">
        <v>1586</v>
      </c>
      <c r="R1548" s="88">
        <v>1</v>
      </c>
    </row>
    <row r="1549" spans="1:18">
      <c r="A1549" s="152">
        <v>146</v>
      </c>
      <c r="B1549" s="154">
        <v>45275.738668981503</v>
      </c>
      <c r="C1549" s="152" t="s">
        <v>2069</v>
      </c>
      <c r="D1549" s="157" t="s">
        <v>2070</v>
      </c>
      <c r="E1549" s="162" t="s">
        <v>2866</v>
      </c>
      <c r="F1549" s="152" t="s">
        <v>2071</v>
      </c>
      <c r="G1549" s="152" t="s">
        <v>231</v>
      </c>
      <c r="H1549" s="152" t="s">
        <v>1021</v>
      </c>
      <c r="I1549" s="152" t="s">
        <v>846</v>
      </c>
      <c r="J1549" s="152" t="s">
        <v>2072</v>
      </c>
      <c r="K1549" s="175" t="s">
        <v>2023</v>
      </c>
      <c r="L1549" s="152" t="s">
        <v>892</v>
      </c>
      <c r="M1549" s="175" t="s">
        <v>1357</v>
      </c>
      <c r="N1549" s="82" t="s">
        <v>47</v>
      </c>
      <c r="O1549" s="57" t="str">
        <f>IF(ISERROR(VLOOKUP(K1549, 'Catálogo VRAI'!A$1:A$1000,1, FALSE)),"No","Sí")</f>
        <v>No</v>
      </c>
      <c r="P1549" s="152" t="s">
        <v>47</v>
      </c>
      <c r="Q1549" s="90" t="s">
        <v>1586</v>
      </c>
      <c r="R1549" s="88">
        <v>2</v>
      </c>
    </row>
    <row r="1550" spans="1:18">
      <c r="A1550" s="152">
        <v>146</v>
      </c>
      <c r="B1550" s="154">
        <v>45275.738668981503</v>
      </c>
      <c r="C1550" s="152" t="s">
        <v>2069</v>
      </c>
      <c r="D1550" s="157" t="s">
        <v>2070</v>
      </c>
      <c r="E1550" s="162" t="s">
        <v>2866</v>
      </c>
      <c r="F1550" s="152" t="s">
        <v>2071</v>
      </c>
      <c r="G1550" s="152" t="s">
        <v>231</v>
      </c>
      <c r="H1550" s="152" t="s">
        <v>1021</v>
      </c>
      <c r="I1550" s="152" t="s">
        <v>2073</v>
      </c>
      <c r="J1550" s="152" t="s">
        <v>2074</v>
      </c>
      <c r="K1550" s="175" t="s">
        <v>2075</v>
      </c>
      <c r="L1550" s="152" t="s">
        <v>2076</v>
      </c>
      <c r="M1550" s="175" t="s">
        <v>1357</v>
      </c>
      <c r="N1550" s="82" t="s">
        <v>47</v>
      </c>
      <c r="O1550" s="57" t="str">
        <f>IF(ISERROR(VLOOKUP(K1550, 'Catálogo VRAI'!A$1:A$1000,1, FALSE)),"No","Sí")</f>
        <v>No</v>
      </c>
      <c r="P1550" s="152" t="s">
        <v>47</v>
      </c>
      <c r="Q1550" s="90" t="s">
        <v>1586</v>
      </c>
      <c r="R1550" s="88">
        <v>3</v>
      </c>
    </row>
    <row r="1551" spans="1:18">
      <c r="A1551" s="152">
        <v>146</v>
      </c>
      <c r="B1551" s="154">
        <v>45275.738668981503</v>
      </c>
      <c r="C1551" s="152" t="s">
        <v>2069</v>
      </c>
      <c r="D1551" s="157" t="s">
        <v>2070</v>
      </c>
      <c r="E1551" s="162" t="s">
        <v>2866</v>
      </c>
      <c r="F1551" s="152" t="s">
        <v>2071</v>
      </c>
      <c r="G1551" s="152" t="s">
        <v>231</v>
      </c>
      <c r="H1551" s="152" t="s">
        <v>1021</v>
      </c>
      <c r="I1551" s="152" t="s">
        <v>846</v>
      </c>
      <c r="J1551" s="152" t="s">
        <v>847</v>
      </c>
      <c r="K1551" s="175" t="s">
        <v>2077</v>
      </c>
      <c r="L1551" s="152" t="s">
        <v>848</v>
      </c>
      <c r="M1551" s="175" t="s">
        <v>1357</v>
      </c>
      <c r="N1551" s="82" t="s">
        <v>47</v>
      </c>
      <c r="O1551" s="57" t="str">
        <f>IF(ISERROR(VLOOKUP(K1551, 'Catálogo VRAI'!A$1:A$1000,1, FALSE)),"No","Sí")</f>
        <v>No</v>
      </c>
      <c r="P1551" s="152" t="s">
        <v>56</v>
      </c>
      <c r="Q1551" s="90" t="s">
        <v>1586</v>
      </c>
      <c r="R1551" s="88">
        <v>4</v>
      </c>
    </row>
    <row r="1552" spans="1:18">
      <c r="A1552" s="152">
        <v>146</v>
      </c>
      <c r="B1552" s="154">
        <v>45275.738668981503</v>
      </c>
      <c r="C1552" s="152" t="s">
        <v>2069</v>
      </c>
      <c r="D1552" s="157" t="s">
        <v>2070</v>
      </c>
      <c r="E1552" s="159" t="s">
        <v>2866</v>
      </c>
      <c r="F1552" s="152" t="s">
        <v>2071</v>
      </c>
      <c r="G1552" s="152" t="s">
        <v>231</v>
      </c>
      <c r="H1552" s="152" t="s">
        <v>1021</v>
      </c>
      <c r="I1552" s="152" t="s">
        <v>808</v>
      </c>
      <c r="J1552" s="152" t="s">
        <v>2078</v>
      </c>
      <c r="K1552" s="175" t="s">
        <v>2079</v>
      </c>
      <c r="L1552" s="152" t="s">
        <v>1172</v>
      </c>
      <c r="M1552" s="175" t="s">
        <v>1357</v>
      </c>
      <c r="N1552" s="82" t="s">
        <v>2767</v>
      </c>
      <c r="O1552" s="57" t="str">
        <f>IF(ISERROR(VLOOKUP(K1552, 'Catálogo VRAI'!A$1:A$1000,1, FALSE)),"No","Sí")</f>
        <v>No</v>
      </c>
      <c r="P1552" s="152" t="s">
        <v>56</v>
      </c>
      <c r="Q1552" s="90" t="s">
        <v>1586</v>
      </c>
      <c r="R1552" s="88">
        <v>5</v>
      </c>
    </row>
    <row r="1553" spans="1:19">
      <c r="A1553" s="152">
        <v>147</v>
      </c>
      <c r="B1553" s="154">
        <v>45275.744525463</v>
      </c>
      <c r="C1553" s="152" t="s">
        <v>2080</v>
      </c>
      <c r="D1553" s="157" t="s">
        <v>2081</v>
      </c>
      <c r="E1553" s="159" t="s">
        <v>2867</v>
      </c>
      <c r="F1553" s="152" t="s">
        <v>2082</v>
      </c>
      <c r="G1553" s="152" t="s">
        <v>43</v>
      </c>
      <c r="H1553" s="152" t="s">
        <v>701</v>
      </c>
      <c r="I1553" s="152" t="s">
        <v>846</v>
      </c>
      <c r="J1553" s="152" t="s">
        <v>120</v>
      </c>
      <c r="K1553" s="175" t="s">
        <v>1517</v>
      </c>
      <c r="L1553" s="152" t="s">
        <v>121</v>
      </c>
      <c r="M1553" s="175" t="s">
        <v>1357</v>
      </c>
      <c r="N1553" s="82" t="s">
        <v>56</v>
      </c>
      <c r="O1553" s="57" t="str">
        <f>IF(ISERROR(VLOOKUP(K1553, 'Catálogo VRAI'!A$1:A$1000,1, FALSE)),"No","Sí")</f>
        <v>No</v>
      </c>
      <c r="P1553" s="152" t="s">
        <v>47</v>
      </c>
      <c r="Q1553" s="90" t="s">
        <v>1748</v>
      </c>
      <c r="R1553" s="88">
        <v>1</v>
      </c>
    </row>
    <row r="1554" spans="1:19">
      <c r="A1554" s="152">
        <v>147</v>
      </c>
      <c r="B1554" s="154">
        <v>45275.744525463</v>
      </c>
      <c r="C1554" s="152" t="s">
        <v>2080</v>
      </c>
      <c r="D1554" s="157" t="s">
        <v>2081</v>
      </c>
      <c r="E1554" s="159" t="s">
        <v>2867</v>
      </c>
      <c r="F1554" s="152" t="s">
        <v>2082</v>
      </c>
      <c r="G1554" s="152" t="s">
        <v>43</v>
      </c>
      <c r="H1554" s="152" t="s">
        <v>701</v>
      </c>
      <c r="I1554" s="152" t="s">
        <v>716</v>
      </c>
      <c r="J1554" s="152" t="s">
        <v>140</v>
      </c>
      <c r="K1554" s="175" t="s">
        <v>1672</v>
      </c>
      <c r="L1554" s="152" t="s">
        <v>141</v>
      </c>
      <c r="M1554" s="175" t="s">
        <v>1357</v>
      </c>
      <c r="N1554" s="82" t="s">
        <v>47</v>
      </c>
      <c r="O1554" s="57" t="str">
        <f>IF(ISERROR(VLOOKUP(K1554, 'Catálogo VRAI'!A$1:A$1000,1, FALSE)),"No","Sí")</f>
        <v>No</v>
      </c>
      <c r="P1554" s="152" t="s">
        <v>47</v>
      </c>
      <c r="Q1554" s="90" t="s">
        <v>1748</v>
      </c>
      <c r="R1554" s="88">
        <v>2</v>
      </c>
    </row>
    <row r="1555" spans="1:19">
      <c r="A1555" s="152">
        <v>147</v>
      </c>
      <c r="B1555" s="154">
        <v>45275.744525463</v>
      </c>
      <c r="C1555" s="152" t="s">
        <v>2080</v>
      </c>
      <c r="D1555" s="157" t="s">
        <v>2081</v>
      </c>
      <c r="E1555" s="159" t="s">
        <v>2867</v>
      </c>
      <c r="F1555" s="152" t="s">
        <v>2082</v>
      </c>
      <c r="G1555" s="152" t="s">
        <v>43</v>
      </c>
      <c r="H1555" s="152" t="s">
        <v>701</v>
      </c>
      <c r="I1555" s="152" t="s">
        <v>716</v>
      </c>
      <c r="J1555" s="152" t="s">
        <v>2034</v>
      </c>
      <c r="K1555" s="175" t="s">
        <v>2035</v>
      </c>
      <c r="L1555" s="152" t="s">
        <v>2036</v>
      </c>
      <c r="M1555" s="175" t="s">
        <v>1357</v>
      </c>
      <c r="N1555" s="82" t="s">
        <v>2771</v>
      </c>
      <c r="O1555" s="57" t="str">
        <f>IF(ISERROR(VLOOKUP(K1555, 'Catálogo VRAI'!A$1:A$1000,1, FALSE)),"No","Sí")</f>
        <v>No</v>
      </c>
      <c r="P1555" s="152" t="s">
        <v>47</v>
      </c>
      <c r="Q1555" s="90" t="s">
        <v>1748</v>
      </c>
      <c r="R1555" s="88">
        <v>3</v>
      </c>
    </row>
    <row r="1556" spans="1:19">
      <c r="A1556" s="152">
        <v>147</v>
      </c>
      <c r="B1556" s="154">
        <v>45275.744525463</v>
      </c>
      <c r="C1556" s="152" t="s">
        <v>2080</v>
      </c>
      <c r="D1556" s="157" t="s">
        <v>2081</v>
      </c>
      <c r="E1556" s="159" t="s">
        <v>2867</v>
      </c>
      <c r="F1556" s="152" t="s">
        <v>2082</v>
      </c>
      <c r="G1556" s="152" t="s">
        <v>43</v>
      </c>
      <c r="H1556" s="152" t="s">
        <v>701</v>
      </c>
      <c r="I1556" s="152" t="s">
        <v>716</v>
      </c>
      <c r="J1556" s="152" t="s">
        <v>2083</v>
      </c>
      <c r="K1556" s="175" t="s">
        <v>2084</v>
      </c>
      <c r="L1556" s="152" t="s">
        <v>841</v>
      </c>
      <c r="M1556" s="175" t="s">
        <v>1357</v>
      </c>
      <c r="N1556" s="82" t="s">
        <v>47</v>
      </c>
      <c r="O1556" s="57" t="str">
        <f>IF(ISERROR(VLOOKUP(K1556, 'Catálogo VRAI'!A$1:A$1000,1, FALSE)),"No","Sí")</f>
        <v>No</v>
      </c>
      <c r="P1556" s="152" t="s">
        <v>47</v>
      </c>
      <c r="Q1556" s="90" t="s">
        <v>1748</v>
      </c>
      <c r="R1556" s="88">
        <v>4</v>
      </c>
    </row>
    <row r="1557" spans="1:19">
      <c r="A1557" s="152">
        <v>147</v>
      </c>
      <c r="B1557" s="154">
        <v>45275.744525463</v>
      </c>
      <c r="C1557" s="152" t="s">
        <v>2080</v>
      </c>
      <c r="D1557" s="157" t="s">
        <v>2081</v>
      </c>
      <c r="E1557" s="159" t="s">
        <v>2867</v>
      </c>
      <c r="F1557" s="152" t="s">
        <v>2082</v>
      </c>
      <c r="G1557" s="152" t="s">
        <v>43</v>
      </c>
      <c r="H1557" s="152" t="s">
        <v>701</v>
      </c>
      <c r="I1557" s="152" t="s">
        <v>716</v>
      </c>
      <c r="J1557" s="152" t="s">
        <v>2085</v>
      </c>
      <c r="K1557" s="175" t="s">
        <v>2086</v>
      </c>
      <c r="L1557" s="152" t="s">
        <v>559</v>
      </c>
      <c r="M1557" s="175" t="s">
        <v>1357</v>
      </c>
      <c r="N1557" s="82" t="s">
        <v>47</v>
      </c>
      <c r="O1557" s="57" t="str">
        <f>IF(ISERROR(VLOOKUP(K1557, 'Catálogo VRAI'!A$1:A$1000,1, FALSE)),"No","Sí")</f>
        <v>No</v>
      </c>
      <c r="P1557" s="152" t="s">
        <v>47</v>
      </c>
      <c r="Q1557" s="90" t="s">
        <v>1748</v>
      </c>
      <c r="R1557" s="88">
        <v>5</v>
      </c>
    </row>
    <row r="1558" spans="1:19">
      <c r="A1558" s="152">
        <v>148</v>
      </c>
      <c r="B1558" s="154">
        <v>45275.754803240699</v>
      </c>
      <c r="C1558" s="152" t="s">
        <v>2087</v>
      </c>
      <c r="D1558" s="157" t="s">
        <v>2088</v>
      </c>
      <c r="E1558" s="159" t="s">
        <v>2868</v>
      </c>
      <c r="F1558" s="152" t="s">
        <v>2089</v>
      </c>
      <c r="G1558" s="152" t="s">
        <v>43</v>
      </c>
      <c r="H1558" s="152" t="s">
        <v>701</v>
      </c>
      <c r="I1558" s="152" t="s">
        <v>742</v>
      </c>
      <c r="J1558" s="152" t="s">
        <v>136</v>
      </c>
      <c r="K1558" s="175" t="s">
        <v>1365</v>
      </c>
      <c r="L1558" s="152" t="s">
        <v>137</v>
      </c>
      <c r="M1558" s="175" t="s">
        <v>1357</v>
      </c>
      <c r="N1558" s="82" t="s">
        <v>47</v>
      </c>
      <c r="O1558" s="57" t="str">
        <f>IF(ISERROR(VLOOKUP(K1558, 'Catálogo VRAI'!A$1:A$1000,1, FALSE)),"No","Sí")</f>
        <v>No</v>
      </c>
      <c r="P1558" s="152" t="s">
        <v>56</v>
      </c>
      <c r="Q1558" s="90" t="s">
        <v>1748</v>
      </c>
      <c r="R1558" s="88">
        <v>1</v>
      </c>
    </row>
    <row r="1559" spans="1:19">
      <c r="A1559" s="152">
        <v>148</v>
      </c>
      <c r="B1559" s="154">
        <v>45275.754803240699</v>
      </c>
      <c r="C1559" s="152" t="s">
        <v>2087</v>
      </c>
      <c r="D1559" s="157" t="s">
        <v>2088</v>
      </c>
      <c r="E1559" s="159" t="s">
        <v>2868</v>
      </c>
      <c r="F1559" s="152" t="s">
        <v>2089</v>
      </c>
      <c r="G1559" s="152" t="s">
        <v>43</v>
      </c>
      <c r="H1559" s="152" t="s">
        <v>701</v>
      </c>
      <c r="I1559" s="152" t="s">
        <v>742</v>
      </c>
      <c r="J1559" s="152" t="s">
        <v>977</v>
      </c>
      <c r="K1559" s="175" t="s">
        <v>1497</v>
      </c>
      <c r="L1559" s="152" t="s">
        <v>2090</v>
      </c>
      <c r="M1559" s="175" t="s">
        <v>1357</v>
      </c>
      <c r="N1559" s="82" t="s">
        <v>2770</v>
      </c>
      <c r="O1559" s="57" t="str">
        <f>IF(ISERROR(VLOOKUP(K1559, 'Catálogo VRAI'!A$1:A$1000,1, FALSE)),"No","Sí")</f>
        <v>No</v>
      </c>
      <c r="P1559" s="152" t="s">
        <v>56</v>
      </c>
      <c r="Q1559" s="90" t="s">
        <v>1748</v>
      </c>
      <c r="R1559" s="88">
        <v>2</v>
      </c>
    </row>
    <row r="1560" spans="1:19">
      <c r="A1560" s="152">
        <v>148</v>
      </c>
      <c r="B1560" s="154">
        <v>45275.754803240699</v>
      </c>
      <c r="C1560" s="152" t="s">
        <v>2087</v>
      </c>
      <c r="D1560" s="157" t="s">
        <v>2088</v>
      </c>
      <c r="E1560" s="159" t="s">
        <v>2868</v>
      </c>
      <c r="F1560" s="152" t="s">
        <v>2089</v>
      </c>
      <c r="G1560" s="152" t="s">
        <v>43</v>
      </c>
      <c r="H1560" s="152" t="s">
        <v>701</v>
      </c>
      <c r="I1560" s="152" t="s">
        <v>742</v>
      </c>
      <c r="J1560" s="152" t="s">
        <v>509</v>
      </c>
      <c r="K1560" s="175" t="s">
        <v>1498</v>
      </c>
      <c r="L1560" s="152" t="s">
        <v>510</v>
      </c>
      <c r="M1560" s="175" t="s">
        <v>1357</v>
      </c>
      <c r="N1560" s="82" t="s">
        <v>56</v>
      </c>
      <c r="O1560" s="57" t="str">
        <f>IF(ISERROR(VLOOKUP(K1560, 'Catálogo VRAI'!A$1:A$1000,1, FALSE)),"No","Sí")</f>
        <v>No</v>
      </c>
      <c r="P1560" s="152" t="s">
        <v>56</v>
      </c>
      <c r="Q1560" s="90" t="s">
        <v>1748</v>
      </c>
      <c r="R1560" s="88">
        <v>3</v>
      </c>
    </row>
    <row r="1561" spans="1:19">
      <c r="A1561" s="152">
        <v>148</v>
      </c>
      <c r="B1561" s="154">
        <v>45275.754803240699</v>
      </c>
      <c r="C1561" s="152" t="s">
        <v>2087</v>
      </c>
      <c r="D1561" s="157" t="s">
        <v>2088</v>
      </c>
      <c r="E1561" s="159" t="s">
        <v>2868</v>
      </c>
      <c r="F1561" s="152" t="s">
        <v>2089</v>
      </c>
      <c r="G1561" s="152" t="s">
        <v>43</v>
      </c>
      <c r="H1561" s="152" t="s">
        <v>701</v>
      </c>
      <c r="I1561" s="152" t="s">
        <v>828</v>
      </c>
      <c r="J1561" s="152" t="s">
        <v>2091</v>
      </c>
      <c r="K1561" s="175" t="s">
        <v>2092</v>
      </c>
      <c r="L1561" s="152" t="s">
        <v>941</v>
      </c>
      <c r="M1561" s="175" t="s">
        <v>1357</v>
      </c>
      <c r="N1561" s="82" t="s">
        <v>56</v>
      </c>
      <c r="O1561" s="57" t="str">
        <f>IF(ISERROR(VLOOKUP(K1561, 'Catálogo VRAI'!A$1:A$1000,1, FALSE)),"No","Sí")</f>
        <v>No</v>
      </c>
      <c r="P1561" s="152" t="s">
        <v>56</v>
      </c>
      <c r="Q1561" s="90" t="s">
        <v>1748</v>
      </c>
      <c r="R1561" s="88">
        <v>4</v>
      </c>
      <c r="S1561" t="s">
        <v>2869</v>
      </c>
    </row>
    <row r="1562" spans="1:19">
      <c r="A1562" s="152">
        <v>148</v>
      </c>
      <c r="B1562" s="154">
        <v>45275.754803240699</v>
      </c>
      <c r="C1562" s="152" t="s">
        <v>2087</v>
      </c>
      <c r="D1562" s="157" t="s">
        <v>2088</v>
      </c>
      <c r="E1562" s="159" t="s">
        <v>2868</v>
      </c>
      <c r="F1562" s="152" t="s">
        <v>2089</v>
      </c>
      <c r="G1562" s="152" t="s">
        <v>43</v>
      </c>
      <c r="H1562" s="152" t="s">
        <v>701</v>
      </c>
      <c r="I1562" s="152" t="s">
        <v>178</v>
      </c>
      <c r="J1562" s="152" t="s">
        <v>2093</v>
      </c>
      <c r="K1562" s="175" t="s">
        <v>2094</v>
      </c>
      <c r="L1562" s="152" t="s">
        <v>72</v>
      </c>
      <c r="M1562" s="175" t="s">
        <v>1357</v>
      </c>
      <c r="N1562" s="82" t="s">
        <v>56</v>
      </c>
      <c r="O1562" s="57" t="str">
        <f>IF(ISERROR(VLOOKUP(K1562, 'Catálogo VRAI'!A$1:A$1000,1, FALSE)),"No","Sí")</f>
        <v>No</v>
      </c>
      <c r="P1562" s="152" t="s">
        <v>56</v>
      </c>
      <c r="Q1562" s="90" t="s">
        <v>1748</v>
      </c>
      <c r="R1562" s="88">
        <v>5</v>
      </c>
    </row>
    <row r="1563" spans="1:19">
      <c r="A1563" s="152">
        <v>148</v>
      </c>
      <c r="B1563" s="154">
        <v>45275.754803240699</v>
      </c>
      <c r="C1563" s="152" t="s">
        <v>2087</v>
      </c>
      <c r="D1563" s="157" t="s">
        <v>2088</v>
      </c>
      <c r="E1563" s="159" t="s">
        <v>2868</v>
      </c>
      <c r="F1563" s="152" t="s">
        <v>2089</v>
      </c>
      <c r="G1563" s="152" t="s">
        <v>43</v>
      </c>
      <c r="H1563" s="152" t="s">
        <v>701</v>
      </c>
      <c r="I1563" s="152" t="s">
        <v>178</v>
      </c>
      <c r="J1563" s="152" t="s">
        <v>871</v>
      </c>
      <c r="K1563" s="175" t="s">
        <v>1788</v>
      </c>
      <c r="L1563" s="152" t="s">
        <v>177</v>
      </c>
      <c r="M1563" s="175" t="s">
        <v>1357</v>
      </c>
      <c r="N1563" s="82" t="s">
        <v>56</v>
      </c>
      <c r="O1563" s="57" t="str">
        <f>IF(ISERROR(VLOOKUP(K1563, 'Catálogo VRAI'!A$1:A$1000,1, FALSE)),"No","Sí")</f>
        <v>No</v>
      </c>
      <c r="P1563" s="152" t="s">
        <v>56</v>
      </c>
      <c r="Q1563" s="90" t="s">
        <v>1748</v>
      </c>
      <c r="R1563" s="88">
        <v>6</v>
      </c>
    </row>
    <row r="1564" spans="1:19">
      <c r="A1564" s="152">
        <v>148</v>
      </c>
      <c r="B1564" s="154">
        <v>45275.754803240699</v>
      </c>
      <c r="C1564" s="152" t="s">
        <v>2087</v>
      </c>
      <c r="D1564" s="157" t="s">
        <v>2088</v>
      </c>
      <c r="E1564" s="159" t="s">
        <v>2868</v>
      </c>
      <c r="F1564" s="152" t="s">
        <v>2089</v>
      </c>
      <c r="G1564" s="152" t="s">
        <v>43</v>
      </c>
      <c r="H1564" s="152" t="s">
        <v>701</v>
      </c>
      <c r="I1564" s="152" t="s">
        <v>178</v>
      </c>
      <c r="J1564" s="152" t="s">
        <v>54</v>
      </c>
      <c r="K1564" s="175" t="s">
        <v>1582</v>
      </c>
      <c r="L1564" s="152" t="s">
        <v>55</v>
      </c>
      <c r="M1564" s="175" t="s">
        <v>1357</v>
      </c>
      <c r="N1564" s="82" t="s">
        <v>47</v>
      </c>
      <c r="O1564" s="57" t="str">
        <f>IF(ISERROR(VLOOKUP(K1564, 'Catálogo VRAI'!A$1:A$1000,1, FALSE)),"No","Sí")</f>
        <v>No</v>
      </c>
      <c r="P1564" s="152" t="s">
        <v>56</v>
      </c>
      <c r="Q1564" s="90" t="s">
        <v>1748</v>
      </c>
      <c r="R1564" s="88">
        <v>7</v>
      </c>
    </row>
    <row r="1565" spans="1:19">
      <c r="A1565" s="152">
        <v>148</v>
      </c>
      <c r="B1565" s="154">
        <v>45275.754803240699</v>
      </c>
      <c r="C1565" s="152" t="s">
        <v>2087</v>
      </c>
      <c r="D1565" s="157" t="s">
        <v>2088</v>
      </c>
      <c r="E1565" s="159" t="s">
        <v>2868</v>
      </c>
      <c r="F1565" s="152" t="s">
        <v>2089</v>
      </c>
      <c r="G1565" s="152" t="s">
        <v>43</v>
      </c>
      <c r="H1565" s="152" t="s">
        <v>701</v>
      </c>
      <c r="I1565" s="152" t="s">
        <v>828</v>
      </c>
      <c r="J1565" s="152" t="s">
        <v>661</v>
      </c>
      <c r="K1565" s="175" t="s">
        <v>1484</v>
      </c>
      <c r="L1565" s="152" t="s">
        <v>392</v>
      </c>
      <c r="M1565" s="175" t="s">
        <v>1357</v>
      </c>
      <c r="N1565" s="82" t="s">
        <v>47</v>
      </c>
      <c r="O1565" s="57" t="str">
        <f>IF(ISERROR(VLOOKUP(K1565, 'Catálogo VRAI'!A$1:A$1000,1, FALSE)),"No","Sí")</f>
        <v>No</v>
      </c>
      <c r="P1565" s="152" t="s">
        <v>56</v>
      </c>
      <c r="Q1565" s="90" t="s">
        <v>1748</v>
      </c>
      <c r="R1565" s="88">
        <v>8</v>
      </c>
    </row>
    <row r="1566" spans="1:19">
      <c r="A1566" s="152">
        <v>149</v>
      </c>
      <c r="B1566" s="154">
        <v>45275.760474536997</v>
      </c>
      <c r="C1566" s="152" t="s">
        <v>2095</v>
      </c>
      <c r="D1566" s="157" t="s">
        <v>2096</v>
      </c>
      <c r="E1566" s="159" t="s">
        <v>2870</v>
      </c>
      <c r="F1566" s="152" t="s">
        <v>2097</v>
      </c>
      <c r="G1566" s="152" t="s">
        <v>231</v>
      </c>
      <c r="H1566" s="152" t="s">
        <v>2098</v>
      </c>
      <c r="I1566" s="152" t="s">
        <v>742</v>
      </c>
      <c r="J1566" s="152" t="s">
        <v>2099</v>
      </c>
      <c r="K1566" s="175" t="s">
        <v>1498</v>
      </c>
      <c r="L1566" s="152" t="s">
        <v>510</v>
      </c>
      <c r="M1566" s="175" t="s">
        <v>1357</v>
      </c>
      <c r="N1566" s="82" t="s">
        <v>56</v>
      </c>
      <c r="O1566" s="57" t="str">
        <f>IF(ISERROR(VLOOKUP(K1566, 'Catálogo VRAI'!A$1:A$1000,1, FALSE)),"No","Sí")</f>
        <v>No</v>
      </c>
      <c r="P1566" s="152" t="s">
        <v>47</v>
      </c>
      <c r="Q1566" s="90" t="s">
        <v>1355</v>
      </c>
      <c r="R1566" s="88">
        <v>1</v>
      </c>
    </row>
    <row r="1567" spans="1:19">
      <c r="A1567" s="152">
        <v>149</v>
      </c>
      <c r="B1567" s="154">
        <v>45275.760474536997</v>
      </c>
      <c r="C1567" s="152" t="s">
        <v>2095</v>
      </c>
      <c r="D1567" s="157" t="s">
        <v>2096</v>
      </c>
      <c r="E1567" s="159" t="s">
        <v>2870</v>
      </c>
      <c r="F1567" s="152" t="s">
        <v>2097</v>
      </c>
      <c r="G1567" s="152" t="s">
        <v>231</v>
      </c>
      <c r="H1567" s="152" t="s">
        <v>2098</v>
      </c>
      <c r="I1567" s="152" t="s">
        <v>1035</v>
      </c>
      <c r="J1567" s="152" t="s">
        <v>57</v>
      </c>
      <c r="K1567" s="175" t="s">
        <v>2100</v>
      </c>
      <c r="L1567" s="152" t="s">
        <v>58</v>
      </c>
      <c r="M1567" s="175" t="s">
        <v>1357</v>
      </c>
      <c r="N1567" s="82" t="s">
        <v>56</v>
      </c>
      <c r="O1567" s="57" t="str">
        <f>IF(ISERROR(VLOOKUP(K1567, 'Catálogo VRAI'!A$1:A$1000,1, FALSE)),"No","Sí")</f>
        <v>No</v>
      </c>
      <c r="P1567" s="152" t="s">
        <v>47</v>
      </c>
      <c r="Q1567" s="90" t="s">
        <v>1355</v>
      </c>
      <c r="R1567" s="88">
        <v>2</v>
      </c>
    </row>
    <row r="1568" spans="1:19">
      <c r="A1568" s="152">
        <v>149</v>
      </c>
      <c r="B1568" s="154">
        <v>45275.760474536997</v>
      </c>
      <c r="C1568" s="152" t="s">
        <v>2095</v>
      </c>
      <c r="D1568" s="157" t="s">
        <v>2096</v>
      </c>
      <c r="E1568" s="159" t="s">
        <v>2870</v>
      </c>
      <c r="F1568" s="152" t="s">
        <v>2097</v>
      </c>
      <c r="G1568" s="152" t="s">
        <v>231</v>
      </c>
      <c r="H1568" s="152" t="s">
        <v>2098</v>
      </c>
      <c r="I1568" s="152" t="s">
        <v>1035</v>
      </c>
      <c r="J1568" s="152" t="s">
        <v>2101</v>
      </c>
      <c r="K1568" s="175" t="s">
        <v>2102</v>
      </c>
      <c r="L1568" s="152" t="s">
        <v>2103</v>
      </c>
      <c r="M1568" s="175" t="s">
        <v>1357</v>
      </c>
      <c r="N1568" s="82" t="s">
        <v>56</v>
      </c>
      <c r="O1568" s="57" t="str">
        <f>IF(ISERROR(VLOOKUP(K1568, 'Catálogo VRAI'!A$1:A$1000,1, FALSE)),"No","Sí")</f>
        <v>No</v>
      </c>
      <c r="P1568" s="152" t="s">
        <v>47</v>
      </c>
      <c r="Q1568" s="90" t="s">
        <v>1355</v>
      </c>
      <c r="R1568" s="88">
        <v>3</v>
      </c>
    </row>
    <row r="1569" spans="1:18">
      <c r="A1569" s="152">
        <v>149</v>
      </c>
      <c r="B1569" s="154">
        <v>45275.760474536997</v>
      </c>
      <c r="C1569" s="152" t="s">
        <v>2095</v>
      </c>
      <c r="D1569" s="157" t="s">
        <v>2096</v>
      </c>
      <c r="E1569" s="159" t="s">
        <v>2870</v>
      </c>
      <c r="F1569" s="152" t="s">
        <v>2097</v>
      </c>
      <c r="G1569" s="152" t="s">
        <v>231</v>
      </c>
      <c r="H1569" s="152" t="s">
        <v>2098</v>
      </c>
      <c r="I1569" s="152" t="s">
        <v>1035</v>
      </c>
      <c r="J1569" s="152" t="s">
        <v>2104</v>
      </c>
      <c r="K1569" s="175" t="s">
        <v>1437</v>
      </c>
      <c r="L1569" s="152" t="s">
        <v>1438</v>
      </c>
      <c r="M1569" s="175" t="s">
        <v>1357</v>
      </c>
      <c r="N1569" s="82" t="s">
        <v>56</v>
      </c>
      <c r="O1569" s="57" t="str">
        <f>IF(ISERROR(VLOOKUP(K1569, 'Catálogo VRAI'!A$1:A$1000,1, FALSE)),"No","Sí")</f>
        <v>No</v>
      </c>
      <c r="P1569" s="152" t="s">
        <v>47</v>
      </c>
      <c r="Q1569" s="90" t="s">
        <v>1355</v>
      </c>
      <c r="R1569" s="88">
        <v>4</v>
      </c>
    </row>
    <row r="1570" spans="1:18">
      <c r="A1570" s="152">
        <v>149</v>
      </c>
      <c r="B1570" s="154">
        <v>45275.760474536997</v>
      </c>
      <c r="C1570" s="152" t="s">
        <v>2095</v>
      </c>
      <c r="D1570" s="157" t="s">
        <v>2096</v>
      </c>
      <c r="E1570" s="159" t="s">
        <v>2870</v>
      </c>
      <c r="F1570" s="152" t="s">
        <v>2097</v>
      </c>
      <c r="G1570" s="152" t="s">
        <v>231</v>
      </c>
      <c r="H1570" s="152" t="s">
        <v>2098</v>
      </c>
      <c r="I1570" s="152" t="s">
        <v>742</v>
      </c>
      <c r="J1570" s="152" t="s">
        <v>2105</v>
      </c>
      <c r="K1570" s="175" t="s">
        <v>2106</v>
      </c>
      <c r="L1570" s="152" t="s">
        <v>82</v>
      </c>
      <c r="M1570" s="175" t="s">
        <v>1357</v>
      </c>
      <c r="N1570" s="82" t="s">
        <v>47</v>
      </c>
      <c r="O1570" s="57" t="str">
        <f>IF(ISERROR(VLOOKUP(K1570, 'Catálogo VRAI'!A$1:A$1000,1, FALSE)),"No","Sí")</f>
        <v>No</v>
      </c>
      <c r="P1570" s="152" t="s">
        <v>47</v>
      </c>
      <c r="Q1570" s="90" t="s">
        <v>1355</v>
      </c>
      <c r="R1570" s="88">
        <v>5</v>
      </c>
    </row>
    <row r="1571" spans="1:18">
      <c r="A1571" s="152">
        <v>149</v>
      </c>
      <c r="B1571" s="154">
        <v>45275.760474536997</v>
      </c>
      <c r="C1571" s="152" t="s">
        <v>2095</v>
      </c>
      <c r="D1571" s="157" t="s">
        <v>2096</v>
      </c>
      <c r="E1571" s="159" t="s">
        <v>2870</v>
      </c>
      <c r="F1571" s="152" t="s">
        <v>2097</v>
      </c>
      <c r="G1571" s="152" t="s">
        <v>231</v>
      </c>
      <c r="H1571" s="152" t="s">
        <v>2098</v>
      </c>
      <c r="I1571" s="152" t="s">
        <v>1035</v>
      </c>
      <c r="J1571" s="152" t="s">
        <v>1481</v>
      </c>
      <c r="K1571" s="175" t="s">
        <v>1482</v>
      </c>
      <c r="L1571" s="152" t="s">
        <v>1483</v>
      </c>
      <c r="M1571" s="175" t="s">
        <v>1357</v>
      </c>
      <c r="N1571" s="82" t="s">
        <v>47</v>
      </c>
      <c r="O1571" s="57" t="str">
        <f>IF(ISERROR(VLOOKUP(K1571, 'Catálogo VRAI'!A$1:A$1000,1, FALSE)),"No","Sí")</f>
        <v>No</v>
      </c>
      <c r="P1571" s="152" t="s">
        <v>56</v>
      </c>
      <c r="Q1571" s="90" t="s">
        <v>1355</v>
      </c>
      <c r="R1571" s="88">
        <v>6</v>
      </c>
    </row>
    <row r="1572" spans="1:18">
      <c r="A1572" s="152">
        <v>149</v>
      </c>
      <c r="B1572" s="154">
        <v>45275.760474536997</v>
      </c>
      <c r="C1572" s="152" t="s">
        <v>2095</v>
      </c>
      <c r="D1572" s="157" t="s">
        <v>2096</v>
      </c>
      <c r="E1572" s="162" t="s">
        <v>2870</v>
      </c>
      <c r="F1572" s="152" t="s">
        <v>2097</v>
      </c>
      <c r="G1572" s="152" t="s">
        <v>231</v>
      </c>
      <c r="H1572" s="152" t="s">
        <v>2098</v>
      </c>
      <c r="I1572" s="152" t="s">
        <v>742</v>
      </c>
      <c r="J1572" s="152" t="s">
        <v>2107</v>
      </c>
      <c r="K1572" s="175" t="s">
        <v>2108</v>
      </c>
      <c r="L1572" s="152" t="s">
        <v>500</v>
      </c>
      <c r="M1572" s="175" t="s">
        <v>1357</v>
      </c>
      <c r="N1572" s="82" t="s">
        <v>56</v>
      </c>
      <c r="O1572" s="57" t="str">
        <f>IF(ISERROR(VLOOKUP(K1572, 'Catálogo VRAI'!A$1:A$1000,1, FALSE)),"No","Sí")</f>
        <v>No</v>
      </c>
      <c r="P1572" s="152" t="s">
        <v>56</v>
      </c>
      <c r="Q1572" s="90" t="s">
        <v>1355</v>
      </c>
      <c r="R1572" s="88">
        <v>7</v>
      </c>
    </row>
    <row r="1573" spans="1:18">
      <c r="A1573" s="152">
        <v>150</v>
      </c>
      <c r="B1573" s="154">
        <v>45275.763819444401</v>
      </c>
      <c r="C1573" s="152" t="s">
        <v>2109</v>
      </c>
      <c r="D1573" s="157" t="s">
        <v>2110</v>
      </c>
      <c r="E1573" s="165" t="s">
        <v>2871</v>
      </c>
      <c r="F1573" s="152" t="s">
        <v>2111</v>
      </c>
      <c r="G1573" s="152" t="s">
        <v>130</v>
      </c>
      <c r="H1573" s="152" t="s">
        <v>620</v>
      </c>
      <c r="I1573" s="152" t="s">
        <v>773</v>
      </c>
      <c r="J1573" s="152" t="s">
        <v>2112</v>
      </c>
      <c r="K1573" s="175" t="s">
        <v>2113</v>
      </c>
      <c r="L1573" s="152" t="s">
        <v>2114</v>
      </c>
      <c r="M1573" s="175" t="s">
        <v>1357</v>
      </c>
      <c r="N1573" s="82" t="s">
        <v>2767</v>
      </c>
      <c r="O1573" s="57" t="str">
        <f>IF(ISERROR(VLOOKUP(K1573, 'Catálogo VRAI'!A$1:A$1000,1, FALSE)),"No","Sí")</f>
        <v>No</v>
      </c>
      <c r="P1573" s="152" t="s">
        <v>47</v>
      </c>
      <c r="Q1573" s="90" t="s">
        <v>1748</v>
      </c>
      <c r="R1573" s="88">
        <v>1</v>
      </c>
    </row>
    <row r="1574" spans="1:18">
      <c r="A1574" s="152">
        <v>150</v>
      </c>
      <c r="B1574" s="154">
        <v>45275.763819444401</v>
      </c>
      <c r="C1574" s="152" t="s">
        <v>2109</v>
      </c>
      <c r="D1574" s="157" t="s">
        <v>2110</v>
      </c>
      <c r="E1574" s="165" t="s">
        <v>2871</v>
      </c>
      <c r="F1574" s="152" t="s">
        <v>2111</v>
      </c>
      <c r="G1574" s="152" t="s">
        <v>130</v>
      </c>
      <c r="H1574" s="152" t="s">
        <v>620</v>
      </c>
      <c r="I1574" s="152" t="s">
        <v>773</v>
      </c>
      <c r="J1574" s="152" t="s">
        <v>612</v>
      </c>
      <c r="K1574" s="175" t="s">
        <v>2115</v>
      </c>
      <c r="L1574" s="152" t="s">
        <v>530</v>
      </c>
      <c r="M1574" s="175" t="s">
        <v>1357</v>
      </c>
      <c r="N1574" s="82" t="s">
        <v>47</v>
      </c>
      <c r="O1574" s="57" t="str">
        <f>IF(ISERROR(VLOOKUP(K1574, 'Catálogo VRAI'!A$1:A$1000,1, FALSE)),"No","Sí")</f>
        <v>No</v>
      </c>
      <c r="P1574" s="152" t="s">
        <v>47</v>
      </c>
      <c r="Q1574" s="90" t="s">
        <v>1748</v>
      </c>
      <c r="R1574" s="88">
        <v>2</v>
      </c>
    </row>
    <row r="1575" spans="1:18">
      <c r="A1575" s="152">
        <v>150</v>
      </c>
      <c r="B1575" s="154">
        <v>45275.763819444401</v>
      </c>
      <c r="C1575" s="152" t="s">
        <v>2109</v>
      </c>
      <c r="D1575" s="157" t="s">
        <v>2110</v>
      </c>
      <c r="E1575" s="165" t="s">
        <v>2871</v>
      </c>
      <c r="F1575" s="152" t="s">
        <v>2111</v>
      </c>
      <c r="G1575" s="152" t="s">
        <v>130</v>
      </c>
      <c r="H1575" s="152" t="s">
        <v>620</v>
      </c>
      <c r="I1575" s="152" t="s">
        <v>773</v>
      </c>
      <c r="J1575" s="152" t="s">
        <v>2116</v>
      </c>
      <c r="K1575" s="175" t="s">
        <v>2117</v>
      </c>
      <c r="L1575" s="152" t="s">
        <v>2118</v>
      </c>
      <c r="M1575" s="175" t="s">
        <v>1357</v>
      </c>
      <c r="N1575" s="82" t="s">
        <v>56</v>
      </c>
      <c r="O1575" s="57" t="str">
        <f>IF(ISERROR(VLOOKUP(K1575, 'Catálogo VRAI'!A$1:A$1000,1, FALSE)),"No","Sí")</f>
        <v>No</v>
      </c>
      <c r="P1575" s="152" t="s">
        <v>47</v>
      </c>
      <c r="Q1575" s="90" t="s">
        <v>1748</v>
      </c>
      <c r="R1575" s="88">
        <v>3</v>
      </c>
    </row>
    <row r="1576" spans="1:18">
      <c r="A1576" s="152">
        <v>150</v>
      </c>
      <c r="B1576" s="154">
        <v>45275.763819444401</v>
      </c>
      <c r="C1576" s="152" t="s">
        <v>2109</v>
      </c>
      <c r="D1576" s="157" t="s">
        <v>2110</v>
      </c>
      <c r="E1576" s="165" t="s">
        <v>2871</v>
      </c>
      <c r="F1576" s="152" t="s">
        <v>2111</v>
      </c>
      <c r="G1576" s="152" t="s">
        <v>130</v>
      </c>
      <c r="H1576" s="152" t="s">
        <v>620</v>
      </c>
      <c r="I1576" s="152" t="s">
        <v>773</v>
      </c>
      <c r="J1576" s="152" t="s">
        <v>2119</v>
      </c>
      <c r="K1576" s="175" t="s">
        <v>2120</v>
      </c>
      <c r="L1576" s="152" t="s">
        <v>2121</v>
      </c>
      <c r="M1576" s="175" t="s">
        <v>1357</v>
      </c>
      <c r="N1576" s="82" t="s">
        <v>2767</v>
      </c>
      <c r="O1576" s="57" t="str">
        <f>IF(ISERROR(VLOOKUP(K1576, 'Catálogo VRAI'!A$1:A$1000,1, FALSE)),"No","Sí")</f>
        <v>No</v>
      </c>
      <c r="P1576" s="152" t="s">
        <v>47</v>
      </c>
      <c r="Q1576" s="90" t="s">
        <v>1748</v>
      </c>
      <c r="R1576" s="88">
        <v>4</v>
      </c>
    </row>
    <row r="1577" spans="1:18">
      <c r="A1577" s="152">
        <v>150</v>
      </c>
      <c r="B1577" s="154">
        <v>45275.763819444401</v>
      </c>
      <c r="C1577" s="152" t="s">
        <v>2109</v>
      </c>
      <c r="D1577" s="157" t="s">
        <v>2110</v>
      </c>
      <c r="E1577" s="165" t="s">
        <v>2871</v>
      </c>
      <c r="F1577" s="152" t="s">
        <v>2111</v>
      </c>
      <c r="G1577" s="152" t="s">
        <v>130</v>
      </c>
      <c r="H1577" s="152" t="s">
        <v>620</v>
      </c>
      <c r="I1577" s="152" t="s">
        <v>773</v>
      </c>
      <c r="J1577" s="152" t="s">
        <v>1162</v>
      </c>
      <c r="K1577" s="175" t="s">
        <v>2122</v>
      </c>
      <c r="L1577" s="152" t="s">
        <v>2123</v>
      </c>
      <c r="M1577" s="175" t="s">
        <v>1357</v>
      </c>
      <c r="N1577" s="82" t="s">
        <v>56</v>
      </c>
      <c r="O1577" s="57" t="str">
        <f>IF(ISERROR(VLOOKUP(K1577, 'Catálogo VRAI'!A$1:A$1000,1, FALSE)),"No","Sí")</f>
        <v>No</v>
      </c>
      <c r="P1577" s="152" t="s">
        <v>56</v>
      </c>
      <c r="Q1577" s="90" t="s">
        <v>1748</v>
      </c>
      <c r="R1577" s="88">
        <v>5</v>
      </c>
    </row>
    <row r="1578" spans="1:18">
      <c r="A1578" s="152">
        <v>151</v>
      </c>
      <c r="B1578" s="154">
        <v>45275.769131944398</v>
      </c>
      <c r="C1578" s="152" t="s">
        <v>2124</v>
      </c>
      <c r="D1578" s="157" t="s">
        <v>2125</v>
      </c>
      <c r="E1578" s="159" t="s">
        <v>2872</v>
      </c>
      <c r="F1578" s="152" t="s">
        <v>2126</v>
      </c>
      <c r="G1578" s="152" t="s">
        <v>249</v>
      </c>
      <c r="H1578" s="152" t="s">
        <v>443</v>
      </c>
      <c r="I1578" s="152" t="s">
        <v>728</v>
      </c>
      <c r="J1578" s="152" t="s">
        <v>2006</v>
      </c>
      <c r="K1578" s="175" t="s">
        <v>2007</v>
      </c>
      <c r="L1578" s="152" t="s">
        <v>2008</v>
      </c>
      <c r="M1578" s="175" t="s">
        <v>1357</v>
      </c>
      <c r="N1578" s="82" t="s">
        <v>56</v>
      </c>
      <c r="O1578" s="57" t="str">
        <f>IF(ISERROR(VLOOKUP(K1578, 'Catálogo VRAI'!A$1:A$1000,1, FALSE)),"No","Sí")</f>
        <v>No</v>
      </c>
      <c r="P1578" s="152" t="s">
        <v>56</v>
      </c>
      <c r="Q1578" s="90" t="s">
        <v>1355</v>
      </c>
      <c r="R1578" s="88">
        <v>1</v>
      </c>
    </row>
    <row r="1579" spans="1:18">
      <c r="A1579" s="152">
        <v>151</v>
      </c>
      <c r="B1579" s="154">
        <v>45275.769131944398</v>
      </c>
      <c r="C1579" s="152" t="s">
        <v>2124</v>
      </c>
      <c r="D1579" s="157" t="s">
        <v>2125</v>
      </c>
      <c r="E1579" s="159" t="s">
        <v>2872</v>
      </c>
      <c r="F1579" s="152" t="s">
        <v>2126</v>
      </c>
      <c r="G1579" s="152" t="s">
        <v>249</v>
      </c>
      <c r="H1579" s="152" t="s">
        <v>443</v>
      </c>
      <c r="I1579" s="152" t="s">
        <v>178</v>
      </c>
      <c r="J1579" s="152" t="s">
        <v>387</v>
      </c>
      <c r="K1579" s="175" t="s">
        <v>2127</v>
      </c>
      <c r="L1579" s="152" t="s">
        <v>177</v>
      </c>
      <c r="M1579" s="175" t="s">
        <v>1377</v>
      </c>
      <c r="N1579" s="82" t="s">
        <v>56</v>
      </c>
      <c r="O1579" s="57" t="str">
        <f>IF(ISERROR(VLOOKUP(K1579, 'Catálogo VRAI'!A$1:A$1000,1, FALSE)),"No","Sí")</f>
        <v>No</v>
      </c>
      <c r="P1579" s="152" t="s">
        <v>56</v>
      </c>
      <c r="Q1579" s="90" t="s">
        <v>1355</v>
      </c>
      <c r="R1579" s="88">
        <v>2</v>
      </c>
    </row>
    <row r="1580" spans="1:18">
      <c r="A1580" s="152">
        <v>151</v>
      </c>
      <c r="B1580" s="154">
        <v>45275.769131944398</v>
      </c>
      <c r="C1580" s="152" t="s">
        <v>2124</v>
      </c>
      <c r="D1580" s="157" t="s">
        <v>2125</v>
      </c>
      <c r="E1580" s="159" t="s">
        <v>2872</v>
      </c>
      <c r="F1580" s="152" t="s">
        <v>2126</v>
      </c>
      <c r="G1580" s="152" t="s">
        <v>249</v>
      </c>
      <c r="H1580" s="152" t="s">
        <v>443</v>
      </c>
      <c r="I1580" s="152" t="s">
        <v>716</v>
      </c>
      <c r="J1580" s="152" t="s">
        <v>969</v>
      </c>
      <c r="K1580" s="175" t="s">
        <v>1445</v>
      </c>
      <c r="L1580" s="152" t="s">
        <v>970</v>
      </c>
      <c r="M1580" s="175" t="s">
        <v>1357</v>
      </c>
      <c r="N1580" s="82" t="s">
        <v>47</v>
      </c>
      <c r="O1580" s="57" t="str">
        <f>IF(ISERROR(VLOOKUP(K1580, 'Catálogo VRAI'!A$1:A$1000,1, FALSE)),"No","Sí")</f>
        <v>No</v>
      </c>
      <c r="P1580" s="152" t="s">
        <v>47</v>
      </c>
      <c r="Q1580" s="90" t="s">
        <v>1355</v>
      </c>
      <c r="R1580" s="88">
        <v>3</v>
      </c>
    </row>
    <row r="1581" spans="1:18">
      <c r="A1581" s="152">
        <v>151</v>
      </c>
      <c r="B1581" s="154">
        <v>45275.769131944398</v>
      </c>
      <c r="C1581" s="152" t="s">
        <v>2124</v>
      </c>
      <c r="D1581" s="157" t="s">
        <v>2125</v>
      </c>
      <c r="E1581" s="159" t="s">
        <v>2872</v>
      </c>
      <c r="F1581" s="152" t="s">
        <v>2126</v>
      </c>
      <c r="G1581" s="152" t="s">
        <v>249</v>
      </c>
      <c r="H1581" s="152" t="s">
        <v>443</v>
      </c>
      <c r="I1581" s="152" t="s">
        <v>716</v>
      </c>
      <c r="J1581" s="152" t="s">
        <v>77</v>
      </c>
      <c r="K1581" s="175" t="s">
        <v>2128</v>
      </c>
      <c r="L1581" s="152" t="s">
        <v>78</v>
      </c>
      <c r="M1581" s="175" t="s">
        <v>1357</v>
      </c>
      <c r="N1581" s="82" t="s">
        <v>47</v>
      </c>
      <c r="O1581" s="57" t="str">
        <f>IF(ISERROR(VLOOKUP(K1581, 'Catálogo VRAI'!A$1:A$1000,1, FALSE)),"No","Sí")</f>
        <v>No</v>
      </c>
      <c r="P1581" s="152" t="s">
        <v>56</v>
      </c>
      <c r="Q1581" s="90" t="s">
        <v>1355</v>
      </c>
      <c r="R1581" s="88">
        <v>4</v>
      </c>
    </row>
    <row r="1582" spans="1:18">
      <c r="A1582" s="152">
        <v>151</v>
      </c>
      <c r="B1582" s="154">
        <v>45275.769131944398</v>
      </c>
      <c r="C1582" s="152" t="s">
        <v>2124</v>
      </c>
      <c r="D1582" s="157" t="s">
        <v>2125</v>
      </c>
      <c r="E1582" s="159" t="s">
        <v>2872</v>
      </c>
      <c r="F1582" s="152" t="s">
        <v>2126</v>
      </c>
      <c r="G1582" s="152" t="s">
        <v>249</v>
      </c>
      <c r="H1582" s="152" t="s">
        <v>443</v>
      </c>
      <c r="I1582" s="152" t="s">
        <v>727</v>
      </c>
      <c r="J1582" s="152" t="s">
        <v>59</v>
      </c>
      <c r="K1582" s="174">
        <v>14172</v>
      </c>
      <c r="L1582" s="152" t="s">
        <v>60</v>
      </c>
      <c r="M1582" s="175" t="s">
        <v>1380</v>
      </c>
      <c r="N1582" s="82" t="s">
        <v>56</v>
      </c>
      <c r="O1582" s="57" t="str">
        <f>IF(ISERROR(VLOOKUP(K1582, 'Catálogo VRAI'!A$1:A$1000,1, FALSE)),"No","Sí")</f>
        <v>Sí</v>
      </c>
      <c r="P1582" s="152" t="s">
        <v>56</v>
      </c>
      <c r="Q1582" s="90" t="s">
        <v>1355</v>
      </c>
      <c r="R1582" s="88">
        <v>5</v>
      </c>
    </row>
    <row r="1583" spans="1:18">
      <c r="A1583" s="152">
        <v>151</v>
      </c>
      <c r="B1583" s="154">
        <v>45275.769131944398</v>
      </c>
      <c r="C1583" s="152" t="s">
        <v>2124</v>
      </c>
      <c r="D1583" s="157" t="s">
        <v>2125</v>
      </c>
      <c r="E1583" s="162" t="s">
        <v>2872</v>
      </c>
      <c r="F1583" s="152" t="s">
        <v>2126</v>
      </c>
      <c r="G1583" s="152" t="s">
        <v>249</v>
      </c>
      <c r="H1583" s="152" t="s">
        <v>443</v>
      </c>
      <c r="I1583" s="152" t="s">
        <v>716</v>
      </c>
      <c r="J1583" s="152" t="s">
        <v>1809</v>
      </c>
      <c r="K1583" s="175" t="s">
        <v>1810</v>
      </c>
      <c r="L1583" s="152" t="s">
        <v>1811</v>
      </c>
      <c r="M1583" s="175" t="s">
        <v>1357</v>
      </c>
      <c r="N1583" s="82" t="s">
        <v>2771</v>
      </c>
      <c r="O1583" s="57" t="str">
        <f>IF(ISERROR(VLOOKUP(K1583, 'Catálogo VRAI'!A$1:A$1000,1, FALSE)),"No","Sí")</f>
        <v>No</v>
      </c>
      <c r="P1583" s="152" t="s">
        <v>47</v>
      </c>
      <c r="Q1583" s="90" t="s">
        <v>1355</v>
      </c>
      <c r="R1583" s="88">
        <v>6</v>
      </c>
    </row>
    <row r="1584" spans="1:18">
      <c r="A1584" s="152">
        <v>151</v>
      </c>
      <c r="B1584" s="154">
        <v>45275.769131944398</v>
      </c>
      <c r="C1584" s="152" t="s">
        <v>2124</v>
      </c>
      <c r="D1584" s="157" t="s">
        <v>2125</v>
      </c>
      <c r="E1584" s="162" t="s">
        <v>2872</v>
      </c>
      <c r="F1584" s="152" t="s">
        <v>2126</v>
      </c>
      <c r="G1584" s="152" t="s">
        <v>249</v>
      </c>
      <c r="H1584" s="152" t="s">
        <v>443</v>
      </c>
      <c r="I1584" s="152" t="s">
        <v>716</v>
      </c>
      <c r="J1584" s="152" t="s">
        <v>665</v>
      </c>
      <c r="K1584" s="175" t="s">
        <v>2058</v>
      </c>
      <c r="L1584" s="152" t="s">
        <v>666</v>
      </c>
      <c r="M1584" s="175" t="s">
        <v>1357</v>
      </c>
      <c r="N1584" s="82" t="s">
        <v>47</v>
      </c>
      <c r="O1584" s="57" t="str">
        <f>IF(ISERROR(VLOOKUP(K1584, 'Catálogo VRAI'!A$1:A$1000,1, FALSE)),"No","Sí")</f>
        <v>No</v>
      </c>
      <c r="P1584" s="152" t="s">
        <v>47</v>
      </c>
      <c r="Q1584" s="90" t="s">
        <v>1355</v>
      </c>
      <c r="R1584" s="88">
        <v>7</v>
      </c>
    </row>
    <row r="1585" spans="1:19">
      <c r="A1585" s="152">
        <v>152</v>
      </c>
      <c r="B1585" s="154">
        <v>45275.7734375</v>
      </c>
      <c r="C1585" s="152" t="s">
        <v>2130</v>
      </c>
      <c r="D1585" s="157" t="s">
        <v>2131</v>
      </c>
      <c r="E1585" s="165" t="s">
        <v>2873</v>
      </c>
      <c r="F1585" s="152" t="s">
        <v>2132</v>
      </c>
      <c r="G1585" s="152" t="s">
        <v>130</v>
      </c>
      <c r="H1585" s="152" t="s">
        <v>620</v>
      </c>
      <c r="I1585" s="152" t="s">
        <v>773</v>
      </c>
      <c r="J1585" s="152" t="s">
        <v>525</v>
      </c>
      <c r="K1585" s="175" t="s">
        <v>2134</v>
      </c>
      <c r="L1585" s="152" t="s">
        <v>526</v>
      </c>
      <c r="M1585" s="175" t="s">
        <v>1357</v>
      </c>
      <c r="N1585" s="82" t="s">
        <v>47</v>
      </c>
      <c r="O1585" s="57" t="str">
        <f>IF(ISERROR(VLOOKUP(K1585, 'Catálogo VRAI'!A$1:A$1000,1, FALSE)),"No","Sí")</f>
        <v>No</v>
      </c>
      <c r="P1585" s="152" t="s">
        <v>47</v>
      </c>
      <c r="Q1585" s="90" t="s">
        <v>2133</v>
      </c>
      <c r="R1585" s="88">
        <v>1</v>
      </c>
    </row>
    <row r="1586" spans="1:19">
      <c r="A1586" s="152">
        <v>152</v>
      </c>
      <c r="B1586" s="154">
        <v>45275.7734375</v>
      </c>
      <c r="C1586" s="152" t="s">
        <v>2130</v>
      </c>
      <c r="D1586" s="157" t="s">
        <v>2131</v>
      </c>
      <c r="E1586" s="165" t="s">
        <v>2873</v>
      </c>
      <c r="F1586" s="152" t="s">
        <v>2132</v>
      </c>
      <c r="G1586" s="152" t="s">
        <v>130</v>
      </c>
      <c r="H1586" s="152" t="s">
        <v>620</v>
      </c>
      <c r="I1586" s="152" t="s">
        <v>773</v>
      </c>
      <c r="J1586" s="152" t="s">
        <v>423</v>
      </c>
      <c r="K1586" s="175" t="s">
        <v>2120</v>
      </c>
      <c r="L1586" s="152" t="s">
        <v>424</v>
      </c>
      <c r="M1586" s="175" t="s">
        <v>1357</v>
      </c>
      <c r="N1586" s="82" t="s">
        <v>56</v>
      </c>
      <c r="O1586" s="57" t="str">
        <f>IF(ISERROR(VLOOKUP(K1586, 'Catálogo VRAI'!A$1:A$1000,1, FALSE)),"No","Sí")</f>
        <v>No</v>
      </c>
      <c r="P1586" s="152" t="s">
        <v>47</v>
      </c>
      <c r="Q1586" s="90" t="s">
        <v>2133</v>
      </c>
      <c r="R1586" s="88">
        <v>2</v>
      </c>
    </row>
    <row r="1587" spans="1:19">
      <c r="A1587" s="152">
        <v>152</v>
      </c>
      <c r="B1587" s="154">
        <v>45275.7734375</v>
      </c>
      <c r="C1587" s="152" t="s">
        <v>2130</v>
      </c>
      <c r="D1587" s="157" t="s">
        <v>2131</v>
      </c>
      <c r="E1587" s="165" t="s">
        <v>2873</v>
      </c>
      <c r="F1587" s="152" t="s">
        <v>2132</v>
      </c>
      <c r="G1587" s="152" t="s">
        <v>130</v>
      </c>
      <c r="H1587" s="152" t="s">
        <v>620</v>
      </c>
      <c r="I1587" s="152" t="s">
        <v>773</v>
      </c>
      <c r="J1587" s="152" t="s">
        <v>1162</v>
      </c>
      <c r="K1587" s="175" t="s">
        <v>2122</v>
      </c>
      <c r="L1587" s="152" t="s">
        <v>1163</v>
      </c>
      <c r="M1587" s="175" t="s">
        <v>1357</v>
      </c>
      <c r="N1587" s="82" t="s">
        <v>56</v>
      </c>
      <c r="O1587" s="57" t="str">
        <f>IF(ISERROR(VLOOKUP(K1587, 'Catálogo VRAI'!A$1:A$1000,1, FALSE)),"No","Sí")</f>
        <v>No</v>
      </c>
      <c r="P1587" s="152" t="s">
        <v>47</v>
      </c>
      <c r="Q1587" s="90" t="s">
        <v>2133</v>
      </c>
      <c r="R1587" s="88">
        <v>3</v>
      </c>
    </row>
    <row r="1588" spans="1:19" ht="16.5" customHeight="1">
      <c r="A1588" s="152">
        <v>152</v>
      </c>
      <c r="B1588" s="154">
        <v>45275.7734375</v>
      </c>
      <c r="C1588" s="152" t="s">
        <v>2130</v>
      </c>
      <c r="D1588" s="157" t="s">
        <v>2131</v>
      </c>
      <c r="E1588" s="164" t="s">
        <v>2873</v>
      </c>
      <c r="F1588" s="152" t="s">
        <v>2132</v>
      </c>
      <c r="G1588" s="152" t="s">
        <v>130</v>
      </c>
      <c r="H1588" s="152" t="s">
        <v>620</v>
      </c>
      <c r="I1588" s="152" t="s">
        <v>773</v>
      </c>
      <c r="J1588" s="152" t="s">
        <v>527</v>
      </c>
      <c r="K1588" s="175" t="s">
        <v>2135</v>
      </c>
      <c r="L1588" s="152" t="s">
        <v>528</v>
      </c>
      <c r="M1588" s="175" t="s">
        <v>1357</v>
      </c>
      <c r="N1588" s="82" t="s">
        <v>2767</v>
      </c>
      <c r="O1588" s="57" t="str">
        <f>IF(ISERROR(VLOOKUP(K1588, 'Catálogo VRAI'!A$1:A$1000,1, FALSE)),"No","Sí")</f>
        <v>No</v>
      </c>
      <c r="P1588" s="152" t="s">
        <v>47</v>
      </c>
      <c r="Q1588" s="90" t="s">
        <v>2133</v>
      </c>
      <c r="R1588" s="88">
        <v>4</v>
      </c>
    </row>
    <row r="1589" spans="1:19">
      <c r="A1589" s="152">
        <v>152</v>
      </c>
      <c r="B1589" s="154">
        <v>45275.7734375</v>
      </c>
      <c r="C1589" s="152" t="s">
        <v>2130</v>
      </c>
      <c r="D1589" s="157" t="s">
        <v>2131</v>
      </c>
      <c r="E1589" s="164" t="s">
        <v>2873</v>
      </c>
      <c r="F1589" s="152" t="s">
        <v>2132</v>
      </c>
      <c r="G1589" s="152" t="s">
        <v>130</v>
      </c>
      <c r="H1589" s="152" t="s">
        <v>620</v>
      </c>
      <c r="I1589" s="152" t="s">
        <v>773</v>
      </c>
      <c r="J1589" s="152" t="s">
        <v>2136</v>
      </c>
      <c r="K1589" s="175" t="s">
        <v>2137</v>
      </c>
      <c r="L1589" s="152" t="s">
        <v>518</v>
      </c>
      <c r="M1589" s="175" t="s">
        <v>1357</v>
      </c>
      <c r="N1589" s="82" t="s">
        <v>47</v>
      </c>
      <c r="O1589" s="57" t="str">
        <f>IF(ISERROR(VLOOKUP(K1589, 'Catálogo VRAI'!A$1:A$1000,1, FALSE)),"No","Sí")</f>
        <v>No</v>
      </c>
      <c r="P1589" s="152" t="s">
        <v>47</v>
      </c>
      <c r="Q1589" s="90" t="s">
        <v>2133</v>
      </c>
      <c r="R1589" s="88">
        <v>5</v>
      </c>
    </row>
    <row r="1590" spans="1:19">
      <c r="A1590" s="152">
        <v>153</v>
      </c>
      <c r="B1590" s="154">
        <v>45275.773831018501</v>
      </c>
      <c r="C1590" s="152" t="s">
        <v>2138</v>
      </c>
      <c r="D1590" s="157" t="s">
        <v>2139</v>
      </c>
      <c r="E1590" s="159" t="s">
        <v>2874</v>
      </c>
      <c r="F1590" s="152" t="s">
        <v>2140</v>
      </c>
      <c r="G1590" s="152" t="s">
        <v>43</v>
      </c>
      <c r="H1590" s="152" t="s">
        <v>701</v>
      </c>
      <c r="I1590" s="152" t="s">
        <v>742</v>
      </c>
      <c r="J1590" s="152" t="s">
        <v>62</v>
      </c>
      <c r="K1590" s="175" t="s">
        <v>1358</v>
      </c>
      <c r="L1590" s="152" t="s">
        <v>63</v>
      </c>
      <c r="M1590" s="175" t="s">
        <v>1357</v>
      </c>
      <c r="N1590" s="82" t="s">
        <v>47</v>
      </c>
      <c r="O1590" s="57" t="str">
        <f>IF(ISERROR(VLOOKUP(K1590, 'Catálogo VRAI'!A$1:A$1000,1, FALSE)),"No","Sí")</f>
        <v>No</v>
      </c>
      <c r="P1590" s="152" t="s">
        <v>56</v>
      </c>
      <c r="Q1590" s="90" t="s">
        <v>1748</v>
      </c>
      <c r="R1590" s="88">
        <v>1</v>
      </c>
    </row>
    <row r="1591" spans="1:19">
      <c r="A1591" s="152">
        <v>153</v>
      </c>
      <c r="B1591" s="154">
        <v>45275.773831018501</v>
      </c>
      <c r="C1591" s="152" t="s">
        <v>2138</v>
      </c>
      <c r="D1591" s="157" t="s">
        <v>2139</v>
      </c>
      <c r="E1591" s="159" t="s">
        <v>2874</v>
      </c>
      <c r="F1591" s="152" t="s">
        <v>2140</v>
      </c>
      <c r="G1591" s="152" t="s">
        <v>43</v>
      </c>
      <c r="H1591" s="152" t="s">
        <v>701</v>
      </c>
      <c r="I1591" s="152" t="s">
        <v>742</v>
      </c>
      <c r="J1591" s="152" t="s">
        <v>136</v>
      </c>
      <c r="K1591" s="175" t="s">
        <v>1365</v>
      </c>
      <c r="L1591" s="152" t="s">
        <v>137</v>
      </c>
      <c r="M1591" s="175" t="s">
        <v>1357</v>
      </c>
      <c r="N1591" s="82" t="s">
        <v>47</v>
      </c>
      <c r="O1591" s="57" t="str">
        <f>IF(ISERROR(VLOOKUP(K1591, 'Catálogo VRAI'!A$1:A$1000,1, FALSE)),"No","Sí")</f>
        <v>No</v>
      </c>
      <c r="P1591" s="152" t="s">
        <v>56</v>
      </c>
      <c r="Q1591" s="90" t="s">
        <v>1748</v>
      </c>
      <c r="R1591" s="88">
        <v>2</v>
      </c>
    </row>
    <row r="1592" spans="1:19">
      <c r="A1592" s="152">
        <v>153</v>
      </c>
      <c r="B1592" s="154">
        <v>45275.773831018501</v>
      </c>
      <c r="C1592" s="152" t="s">
        <v>2138</v>
      </c>
      <c r="D1592" s="157" t="s">
        <v>2139</v>
      </c>
      <c r="E1592" s="159" t="s">
        <v>2874</v>
      </c>
      <c r="F1592" s="152" t="s">
        <v>2140</v>
      </c>
      <c r="G1592" s="152" t="s">
        <v>43</v>
      </c>
      <c r="H1592" s="152" t="s">
        <v>701</v>
      </c>
      <c r="I1592" s="152" t="s">
        <v>742</v>
      </c>
      <c r="J1592" s="152" t="s">
        <v>493</v>
      </c>
      <c r="K1592" s="175" t="s">
        <v>1478</v>
      </c>
      <c r="L1592" s="152" t="s">
        <v>494</v>
      </c>
      <c r="M1592" s="175" t="s">
        <v>1357</v>
      </c>
      <c r="N1592" s="82" t="s">
        <v>56</v>
      </c>
      <c r="O1592" s="57" t="str">
        <f>IF(ISERROR(VLOOKUP(K1592, 'Catálogo VRAI'!A$1:A$1000,1, FALSE)),"No","Sí")</f>
        <v>No</v>
      </c>
      <c r="P1592" s="152" t="s">
        <v>56</v>
      </c>
      <c r="Q1592" s="90" t="s">
        <v>1748</v>
      </c>
      <c r="R1592" s="88">
        <v>3</v>
      </c>
    </row>
    <row r="1593" spans="1:19">
      <c r="A1593" s="152">
        <v>153</v>
      </c>
      <c r="B1593" s="154">
        <v>45275.773831018501</v>
      </c>
      <c r="C1593" s="152" t="s">
        <v>2138</v>
      </c>
      <c r="D1593" s="157" t="s">
        <v>2139</v>
      </c>
      <c r="E1593" s="159" t="s">
        <v>2874</v>
      </c>
      <c r="F1593" s="152" t="s">
        <v>2140</v>
      </c>
      <c r="G1593" s="152" t="s">
        <v>43</v>
      </c>
      <c r="H1593" s="152" t="s">
        <v>701</v>
      </c>
      <c r="I1593" s="152" t="s">
        <v>742</v>
      </c>
      <c r="J1593" s="152" t="s">
        <v>81</v>
      </c>
      <c r="K1593" s="175" t="s">
        <v>2106</v>
      </c>
      <c r="L1593" s="152" t="s">
        <v>82</v>
      </c>
      <c r="M1593" s="175" t="s">
        <v>1357</v>
      </c>
      <c r="N1593" s="82" t="s">
        <v>47</v>
      </c>
      <c r="O1593" s="57" t="str">
        <f>IF(ISERROR(VLOOKUP(K1593, 'Catálogo VRAI'!A$1:A$1000,1, FALSE)),"No","Sí")</f>
        <v>No</v>
      </c>
      <c r="P1593" s="152" t="s">
        <v>56</v>
      </c>
      <c r="Q1593" s="90" t="s">
        <v>1748</v>
      </c>
      <c r="R1593" s="88">
        <v>4</v>
      </c>
    </row>
    <row r="1594" spans="1:19">
      <c r="A1594" s="152">
        <v>153</v>
      </c>
      <c r="B1594" s="154">
        <v>45275.773831018501</v>
      </c>
      <c r="C1594" s="152" t="s">
        <v>2138</v>
      </c>
      <c r="D1594" s="157" t="s">
        <v>2139</v>
      </c>
      <c r="E1594" s="159" t="s">
        <v>2874</v>
      </c>
      <c r="F1594" s="152" t="s">
        <v>2140</v>
      </c>
      <c r="G1594" s="152" t="s">
        <v>43</v>
      </c>
      <c r="H1594" s="152" t="s">
        <v>701</v>
      </c>
      <c r="I1594" s="152" t="s">
        <v>742</v>
      </c>
      <c r="J1594" s="152" t="s">
        <v>509</v>
      </c>
      <c r="K1594" s="175" t="s">
        <v>1498</v>
      </c>
      <c r="L1594" s="152" t="s">
        <v>510</v>
      </c>
      <c r="M1594" s="175" t="s">
        <v>1357</v>
      </c>
      <c r="N1594" s="82" t="s">
        <v>56</v>
      </c>
      <c r="O1594" s="57" t="str">
        <f>IF(ISERROR(VLOOKUP(K1594, 'Catálogo VRAI'!A$1:A$1000,1, FALSE)),"No","Sí")</f>
        <v>No</v>
      </c>
      <c r="P1594" s="152" t="s">
        <v>56</v>
      </c>
      <c r="Q1594" s="90" t="s">
        <v>1748</v>
      </c>
      <c r="R1594" s="88">
        <v>5</v>
      </c>
    </row>
    <row r="1595" spans="1:19">
      <c r="A1595" s="152">
        <v>153</v>
      </c>
      <c r="B1595" s="154">
        <v>45275.773831018501</v>
      </c>
      <c r="C1595" s="152" t="s">
        <v>2138</v>
      </c>
      <c r="D1595" s="157" t="s">
        <v>2139</v>
      </c>
      <c r="E1595" s="159" t="s">
        <v>2874</v>
      </c>
      <c r="F1595" s="152" t="s">
        <v>2140</v>
      </c>
      <c r="G1595" s="152" t="s">
        <v>43</v>
      </c>
      <c r="H1595" s="152" t="s">
        <v>701</v>
      </c>
      <c r="I1595" s="152" t="s">
        <v>890</v>
      </c>
      <c r="J1595" s="152" t="s">
        <v>2141</v>
      </c>
      <c r="K1595" s="175" t="s">
        <v>1395</v>
      </c>
      <c r="L1595" s="152" t="s">
        <v>1396</v>
      </c>
      <c r="M1595" s="175" t="s">
        <v>1357</v>
      </c>
      <c r="N1595" s="82" t="s">
        <v>2771</v>
      </c>
      <c r="O1595" s="57" t="str">
        <f>IF(ISERROR(VLOOKUP(K1595, 'Catálogo VRAI'!A$1:A$1000,1, FALSE)),"No","Sí")</f>
        <v>No</v>
      </c>
      <c r="P1595" s="152" t="s">
        <v>56</v>
      </c>
      <c r="Q1595" s="90" t="s">
        <v>1748</v>
      </c>
      <c r="R1595" s="88">
        <v>6</v>
      </c>
    </row>
    <row r="1596" spans="1:19">
      <c r="A1596" s="152">
        <v>154</v>
      </c>
      <c r="B1596" s="154">
        <v>45275.777569444399</v>
      </c>
      <c r="C1596" s="152" t="s">
        <v>2142</v>
      </c>
      <c r="D1596" s="157" t="s">
        <v>2143</v>
      </c>
      <c r="E1596" s="159" t="s">
        <v>2875</v>
      </c>
      <c r="F1596" s="152" t="s">
        <v>2144</v>
      </c>
      <c r="G1596" s="152" t="s">
        <v>130</v>
      </c>
      <c r="H1596" s="152" t="s">
        <v>1837</v>
      </c>
      <c r="I1596" s="152" t="s">
        <v>862</v>
      </c>
      <c r="J1596" s="152" t="s">
        <v>2146</v>
      </c>
      <c r="K1596" s="175" t="s">
        <v>2147</v>
      </c>
      <c r="L1596" s="152" t="s">
        <v>475</v>
      </c>
      <c r="M1596" s="152" t="s">
        <v>2149</v>
      </c>
      <c r="N1596" s="82" t="s">
        <v>47</v>
      </c>
      <c r="O1596" s="57" t="str">
        <f>IF(ISERROR(VLOOKUP(K1596, 'Catálogo VRAI'!A$1:A$1000,1, FALSE)),"No","Sí")</f>
        <v>No</v>
      </c>
      <c r="P1596" s="152" t="s">
        <v>47</v>
      </c>
      <c r="Q1596" s="90" t="s">
        <v>2145</v>
      </c>
      <c r="R1596" s="88">
        <v>1</v>
      </c>
    </row>
    <row r="1597" spans="1:19">
      <c r="A1597" s="152">
        <v>154</v>
      </c>
      <c r="B1597" s="154">
        <v>45275.777569444399</v>
      </c>
      <c r="C1597" s="152" t="s">
        <v>2142</v>
      </c>
      <c r="D1597" s="157" t="s">
        <v>2143</v>
      </c>
      <c r="E1597" s="159" t="s">
        <v>2875</v>
      </c>
      <c r="F1597" s="152" t="s">
        <v>2144</v>
      </c>
      <c r="G1597" s="152" t="s">
        <v>130</v>
      </c>
      <c r="H1597" s="152" t="s">
        <v>1837</v>
      </c>
      <c r="I1597" s="152" t="s">
        <v>862</v>
      </c>
      <c r="J1597" s="152" t="s">
        <v>346</v>
      </c>
      <c r="K1597" s="175" t="s">
        <v>2150</v>
      </c>
      <c r="L1597" s="152" t="s">
        <v>347</v>
      </c>
      <c r="M1597" s="152" t="s">
        <v>2149</v>
      </c>
      <c r="N1597" s="82" t="s">
        <v>56</v>
      </c>
      <c r="O1597" s="57" t="str">
        <f>IF(ISERROR(VLOOKUP(K1597, 'Catálogo VRAI'!A$1:A$1000,1, FALSE)),"No","Sí")</f>
        <v>No</v>
      </c>
      <c r="P1597" s="152" t="s">
        <v>47</v>
      </c>
      <c r="Q1597" s="90" t="s">
        <v>2145</v>
      </c>
      <c r="R1597" s="88">
        <v>2</v>
      </c>
    </row>
    <row r="1598" spans="1:19">
      <c r="A1598" s="152">
        <v>154</v>
      </c>
      <c r="B1598" s="154">
        <v>45275.777569444399</v>
      </c>
      <c r="C1598" s="152" t="s">
        <v>2142</v>
      </c>
      <c r="D1598" s="157" t="s">
        <v>2143</v>
      </c>
      <c r="E1598" s="159" t="s">
        <v>2875</v>
      </c>
      <c r="F1598" s="152" t="s">
        <v>2144</v>
      </c>
      <c r="G1598" s="152" t="s">
        <v>130</v>
      </c>
      <c r="H1598" s="152" t="s">
        <v>1837</v>
      </c>
      <c r="I1598" s="152" t="s">
        <v>862</v>
      </c>
      <c r="J1598" s="152" t="s">
        <v>2152</v>
      </c>
      <c r="K1598" s="175" t="s">
        <v>2153</v>
      </c>
      <c r="L1598" s="152" t="s">
        <v>2674</v>
      </c>
      <c r="M1598" s="152" t="s">
        <v>2155</v>
      </c>
      <c r="N1598" s="82" t="s">
        <v>47</v>
      </c>
      <c r="O1598" s="57" t="str">
        <f>IF(ISERROR(VLOOKUP(K1598, 'Catálogo VRAI'!A$1:A$1000,1, FALSE)),"No","Sí")</f>
        <v>No</v>
      </c>
      <c r="P1598" s="152" t="s">
        <v>47</v>
      </c>
      <c r="Q1598" s="90" t="s">
        <v>2145</v>
      </c>
      <c r="R1598" s="88">
        <v>3</v>
      </c>
      <c r="S1598" s="166" t="s">
        <v>2775</v>
      </c>
    </row>
    <row r="1599" spans="1:19">
      <c r="A1599" s="152">
        <v>154</v>
      </c>
      <c r="B1599" s="154">
        <v>45275.777569444399</v>
      </c>
      <c r="C1599" s="152" t="s">
        <v>2142</v>
      </c>
      <c r="D1599" s="157" t="s">
        <v>2143</v>
      </c>
      <c r="E1599" s="159" t="s">
        <v>2875</v>
      </c>
      <c r="F1599" s="152" t="s">
        <v>2144</v>
      </c>
      <c r="G1599" s="152" t="s">
        <v>130</v>
      </c>
      <c r="H1599" s="152" t="s">
        <v>1837</v>
      </c>
      <c r="I1599" s="152" t="s">
        <v>862</v>
      </c>
      <c r="J1599" s="152" t="s">
        <v>2156</v>
      </c>
      <c r="K1599" s="175" t="s">
        <v>2157</v>
      </c>
      <c r="L1599" s="152" t="s">
        <v>2876</v>
      </c>
      <c r="M1599" s="152" t="s">
        <v>2149</v>
      </c>
      <c r="N1599" s="82" t="s">
        <v>2771</v>
      </c>
      <c r="O1599" s="57" t="str">
        <f>IF(ISERROR(VLOOKUP(K1599, 'Catálogo VRAI'!A$1:A$1000,1, FALSE)),"No","Sí")</f>
        <v>No</v>
      </c>
      <c r="P1599" s="152" t="s">
        <v>47</v>
      </c>
      <c r="Q1599" s="90" t="s">
        <v>2145</v>
      </c>
      <c r="R1599" s="88">
        <v>4</v>
      </c>
    </row>
    <row r="1600" spans="1:19">
      <c r="A1600" s="152">
        <v>154</v>
      </c>
      <c r="B1600" s="154">
        <v>45275.777569444399</v>
      </c>
      <c r="C1600" s="152" t="s">
        <v>2142</v>
      </c>
      <c r="D1600" s="157" t="s">
        <v>2143</v>
      </c>
      <c r="E1600" s="159" t="s">
        <v>2875</v>
      </c>
      <c r="F1600" s="152" t="s">
        <v>2144</v>
      </c>
      <c r="G1600" s="152" t="s">
        <v>130</v>
      </c>
      <c r="H1600" s="152" t="s">
        <v>1837</v>
      </c>
      <c r="I1600" s="152" t="s">
        <v>862</v>
      </c>
      <c r="J1600" s="152" t="s">
        <v>2159</v>
      </c>
      <c r="K1600" s="175" t="s">
        <v>2160</v>
      </c>
      <c r="L1600" s="152" t="s">
        <v>2348</v>
      </c>
      <c r="M1600" s="152" t="s">
        <v>2149</v>
      </c>
      <c r="N1600" s="82" t="s">
        <v>2771</v>
      </c>
      <c r="O1600" s="57" t="str">
        <f>IF(ISERROR(VLOOKUP(K1600, 'Catálogo VRAI'!A$1:A$1000,1, FALSE)),"No","Sí")</f>
        <v>No</v>
      </c>
      <c r="P1600" s="152" t="s">
        <v>47</v>
      </c>
      <c r="Q1600" s="90" t="s">
        <v>2145</v>
      </c>
      <c r="R1600" s="88">
        <v>5</v>
      </c>
    </row>
    <row r="1601" spans="1:18">
      <c r="A1601" s="152">
        <v>155</v>
      </c>
      <c r="B1601" s="154">
        <v>45275.7813425926</v>
      </c>
      <c r="C1601" s="152" t="s">
        <v>2162</v>
      </c>
      <c r="D1601" s="157" t="s">
        <v>2163</v>
      </c>
      <c r="E1601" s="159" t="s">
        <v>2877</v>
      </c>
      <c r="F1601" s="152" t="s">
        <v>2164</v>
      </c>
      <c r="G1601" s="152" t="s">
        <v>2165</v>
      </c>
      <c r="H1601" s="152" t="s">
        <v>2166</v>
      </c>
      <c r="I1601" s="152" t="s">
        <v>736</v>
      </c>
      <c r="J1601" s="152" t="s">
        <v>737</v>
      </c>
      <c r="K1601" s="175" t="s">
        <v>1744</v>
      </c>
      <c r="L1601" s="152" t="s">
        <v>738</v>
      </c>
      <c r="M1601" s="175" t="s">
        <v>1377</v>
      </c>
      <c r="N1601" s="82" t="s">
        <v>56</v>
      </c>
      <c r="O1601" s="57" t="str">
        <f>IF(ISERROR(VLOOKUP(K1601, 'Catálogo VRAI'!A$1:A$1000,1, FALSE)),"No","Sí")</f>
        <v>No</v>
      </c>
      <c r="P1601" s="152" t="s">
        <v>56</v>
      </c>
      <c r="Q1601" s="90" t="s">
        <v>1355</v>
      </c>
      <c r="R1601" s="88">
        <v>1</v>
      </c>
    </row>
    <row r="1602" spans="1:18">
      <c r="A1602" s="152">
        <v>155</v>
      </c>
      <c r="B1602" s="154">
        <v>45275.7813425926</v>
      </c>
      <c r="C1602" s="152" t="s">
        <v>2162</v>
      </c>
      <c r="D1602" s="157" t="s">
        <v>2163</v>
      </c>
      <c r="E1602" s="159" t="s">
        <v>2877</v>
      </c>
      <c r="F1602" s="152" t="s">
        <v>2164</v>
      </c>
      <c r="G1602" s="152" t="s">
        <v>2165</v>
      </c>
      <c r="H1602" s="152" t="s">
        <v>2166</v>
      </c>
      <c r="I1602" s="152" t="s">
        <v>736</v>
      </c>
      <c r="J1602" s="152" t="s">
        <v>2168</v>
      </c>
      <c r="K1602" s="175" t="s">
        <v>2169</v>
      </c>
      <c r="L1602" s="152" t="s">
        <v>2170</v>
      </c>
      <c r="M1602" s="175" t="s">
        <v>1357</v>
      </c>
      <c r="N1602" s="82" t="s">
        <v>2771</v>
      </c>
      <c r="O1602" s="57" t="str">
        <f>IF(ISERROR(VLOOKUP(K1602, 'Catálogo VRAI'!A$1:A$1000,1, FALSE)),"No","Sí")</f>
        <v>No</v>
      </c>
      <c r="P1602" s="152" t="s">
        <v>56</v>
      </c>
      <c r="Q1602" s="90" t="s">
        <v>1355</v>
      </c>
      <c r="R1602" s="88">
        <v>2</v>
      </c>
    </row>
    <row r="1603" spans="1:18">
      <c r="A1603" s="152">
        <v>155</v>
      </c>
      <c r="B1603" s="154">
        <v>45275.7813425926</v>
      </c>
      <c r="C1603" s="152" t="s">
        <v>2162</v>
      </c>
      <c r="D1603" s="157" t="s">
        <v>2163</v>
      </c>
      <c r="E1603" s="159" t="s">
        <v>2877</v>
      </c>
      <c r="F1603" s="152" t="s">
        <v>2164</v>
      </c>
      <c r="G1603" s="152" t="s">
        <v>2165</v>
      </c>
      <c r="H1603" s="152" t="s">
        <v>2166</v>
      </c>
      <c r="I1603" s="152" t="s">
        <v>736</v>
      </c>
      <c r="J1603" s="152" t="s">
        <v>2171</v>
      </c>
      <c r="K1603" s="175" t="s">
        <v>2172</v>
      </c>
      <c r="L1603" s="152" t="s">
        <v>2173</v>
      </c>
      <c r="M1603" s="175" t="s">
        <v>1357</v>
      </c>
      <c r="N1603" s="82" t="s">
        <v>2771</v>
      </c>
      <c r="O1603" s="57" t="str">
        <f>IF(ISERROR(VLOOKUP(K1603, 'Catálogo VRAI'!A$1:A$1000,1, FALSE)),"No","Sí")</f>
        <v>No</v>
      </c>
      <c r="P1603" s="152" t="s">
        <v>56</v>
      </c>
      <c r="Q1603" s="90" t="s">
        <v>1355</v>
      </c>
      <c r="R1603" s="88">
        <v>3</v>
      </c>
    </row>
    <row r="1604" spans="1:18">
      <c r="A1604" s="152">
        <v>155</v>
      </c>
      <c r="B1604" s="154">
        <v>45275.7813425926</v>
      </c>
      <c r="C1604" s="152" t="s">
        <v>2162</v>
      </c>
      <c r="D1604" s="157" t="s">
        <v>2163</v>
      </c>
      <c r="E1604" s="159" t="s">
        <v>2877</v>
      </c>
      <c r="F1604" s="152" t="s">
        <v>2164</v>
      </c>
      <c r="G1604" s="152" t="s">
        <v>2165</v>
      </c>
      <c r="H1604" s="152" t="s">
        <v>2166</v>
      </c>
      <c r="I1604" s="152" t="s">
        <v>736</v>
      </c>
      <c r="J1604" s="152" t="s">
        <v>2174</v>
      </c>
      <c r="K1604" s="175" t="s">
        <v>2175</v>
      </c>
      <c r="L1604" s="152" t="s">
        <v>2176</v>
      </c>
      <c r="M1604" s="175" t="s">
        <v>1357</v>
      </c>
      <c r="N1604" s="82" t="s">
        <v>56</v>
      </c>
      <c r="O1604" s="57" t="str">
        <f>IF(ISERROR(VLOOKUP(K1604, 'Catálogo VRAI'!A$1:A$1000,1, FALSE)),"No","Sí")</f>
        <v>No</v>
      </c>
      <c r="P1604" s="152" t="s">
        <v>56</v>
      </c>
      <c r="Q1604" s="90" t="s">
        <v>1355</v>
      </c>
      <c r="R1604" s="88">
        <v>4</v>
      </c>
    </row>
    <row r="1605" spans="1:18">
      <c r="A1605" s="152">
        <v>155</v>
      </c>
      <c r="B1605" s="154">
        <v>45275.7813425926</v>
      </c>
      <c r="C1605" s="152" t="s">
        <v>2162</v>
      </c>
      <c r="D1605" s="157" t="s">
        <v>2163</v>
      </c>
      <c r="E1605" s="159" t="s">
        <v>2877</v>
      </c>
      <c r="F1605" s="152" t="s">
        <v>2164</v>
      </c>
      <c r="G1605" s="152" t="s">
        <v>2165</v>
      </c>
      <c r="H1605" s="152" t="s">
        <v>2166</v>
      </c>
      <c r="I1605" s="152" t="s">
        <v>178</v>
      </c>
      <c r="J1605" s="152" t="s">
        <v>2177</v>
      </c>
      <c r="K1605" s="175" t="s">
        <v>2178</v>
      </c>
      <c r="L1605" s="152" t="s">
        <v>2179</v>
      </c>
      <c r="M1605" s="175" t="s">
        <v>1357</v>
      </c>
      <c r="N1605" s="82" t="s">
        <v>56</v>
      </c>
      <c r="O1605" s="57" t="str">
        <f>IF(ISERROR(VLOOKUP(K1605, 'Catálogo VRAI'!A$1:A$1000,1, FALSE)),"No","Sí")</f>
        <v>No</v>
      </c>
      <c r="P1605" s="152" t="s">
        <v>56</v>
      </c>
      <c r="Q1605" s="90" t="s">
        <v>1355</v>
      </c>
      <c r="R1605" s="88">
        <v>5</v>
      </c>
    </row>
    <row r="1606" spans="1:18">
      <c r="A1606" s="152">
        <v>155</v>
      </c>
      <c r="B1606" s="154">
        <v>45275.7813425926</v>
      </c>
      <c r="C1606" s="152" t="s">
        <v>2162</v>
      </c>
      <c r="D1606" s="157" t="s">
        <v>2163</v>
      </c>
      <c r="E1606" s="159" t="s">
        <v>2877</v>
      </c>
      <c r="F1606" s="152" t="s">
        <v>2164</v>
      </c>
      <c r="G1606" s="152" t="s">
        <v>2165</v>
      </c>
      <c r="H1606" s="152" t="s">
        <v>2166</v>
      </c>
      <c r="I1606" s="152" t="s">
        <v>742</v>
      </c>
      <c r="J1606" s="152" t="s">
        <v>1125</v>
      </c>
      <c r="K1606" s="175" t="s">
        <v>2180</v>
      </c>
      <c r="L1606" s="152" t="s">
        <v>1126</v>
      </c>
      <c r="M1606" s="175" t="s">
        <v>1357</v>
      </c>
      <c r="N1606" s="82" t="s">
        <v>56</v>
      </c>
      <c r="O1606" s="57" t="str">
        <f>IF(ISERROR(VLOOKUP(K1606, 'Catálogo VRAI'!A$1:A$1000,1, FALSE)),"No","Sí")</f>
        <v>No</v>
      </c>
      <c r="P1606" s="152" t="s">
        <v>56</v>
      </c>
      <c r="Q1606" s="90" t="s">
        <v>1355</v>
      </c>
      <c r="R1606" s="88">
        <v>6</v>
      </c>
    </row>
    <row r="1607" spans="1:18">
      <c r="A1607" s="152">
        <v>155</v>
      </c>
      <c r="B1607" s="154">
        <v>45275.7813425926</v>
      </c>
      <c r="C1607" s="152" t="s">
        <v>2162</v>
      </c>
      <c r="D1607" s="157" t="s">
        <v>2163</v>
      </c>
      <c r="E1607" s="159" t="s">
        <v>2877</v>
      </c>
      <c r="F1607" s="152" t="s">
        <v>2164</v>
      </c>
      <c r="G1607" s="152" t="s">
        <v>2165</v>
      </c>
      <c r="H1607" s="152" t="s">
        <v>2166</v>
      </c>
      <c r="I1607" s="152" t="s">
        <v>742</v>
      </c>
      <c r="J1607" s="152" t="s">
        <v>743</v>
      </c>
      <c r="K1607" s="175" t="s">
        <v>1499</v>
      </c>
      <c r="L1607" s="152" t="s">
        <v>2181</v>
      </c>
      <c r="M1607" s="175" t="s">
        <v>1357</v>
      </c>
      <c r="N1607" s="82" t="s">
        <v>56</v>
      </c>
      <c r="O1607" s="57" t="str">
        <f>IF(ISERROR(VLOOKUP(K1607, 'Catálogo VRAI'!A$1:A$1000,1, FALSE)),"No","Sí")</f>
        <v>No</v>
      </c>
      <c r="P1607" s="152" t="s">
        <v>56</v>
      </c>
      <c r="Q1607" s="90" t="s">
        <v>1355</v>
      </c>
      <c r="R1607" s="88">
        <v>7</v>
      </c>
    </row>
    <row r="1608" spans="1:18">
      <c r="A1608" s="152">
        <v>155</v>
      </c>
      <c r="B1608" s="154">
        <v>45275.7813425926</v>
      </c>
      <c r="C1608" s="152" t="s">
        <v>2162</v>
      </c>
      <c r="D1608" s="157" t="s">
        <v>2163</v>
      </c>
      <c r="E1608" s="159" t="s">
        <v>2877</v>
      </c>
      <c r="F1608" s="152" t="s">
        <v>2164</v>
      </c>
      <c r="G1608" s="152" t="s">
        <v>2165</v>
      </c>
      <c r="H1608" s="152" t="s">
        <v>2166</v>
      </c>
      <c r="I1608" s="152" t="s">
        <v>2878</v>
      </c>
      <c r="J1608" s="152" t="s">
        <v>2182</v>
      </c>
      <c r="K1608" s="175" t="s">
        <v>2183</v>
      </c>
      <c r="L1608" s="152" t="s">
        <v>2184</v>
      </c>
      <c r="M1608" s="175" t="s">
        <v>1357</v>
      </c>
      <c r="N1608" s="82" t="s">
        <v>47</v>
      </c>
      <c r="O1608" s="57" t="str">
        <f>IF(ISERROR(VLOOKUP(K1608, 'Catálogo VRAI'!A$1:A$1000,1, FALSE)),"No","Sí")</f>
        <v>No</v>
      </c>
      <c r="P1608" s="152" t="s">
        <v>56</v>
      </c>
      <c r="Q1608" s="90" t="s">
        <v>1355</v>
      </c>
      <c r="R1608" s="88">
        <v>8</v>
      </c>
    </row>
    <row r="1609" spans="1:18">
      <c r="A1609" s="152">
        <v>156</v>
      </c>
      <c r="B1609" s="154">
        <v>45275.781435185199</v>
      </c>
      <c r="C1609" s="152" t="s">
        <v>2185</v>
      </c>
      <c r="D1609" s="157" t="s">
        <v>2186</v>
      </c>
      <c r="E1609" s="159" t="s">
        <v>2879</v>
      </c>
      <c r="F1609" s="152" t="s">
        <v>2187</v>
      </c>
      <c r="G1609" s="152" t="s">
        <v>231</v>
      </c>
      <c r="H1609" s="152" t="s">
        <v>2188</v>
      </c>
      <c r="I1609" s="152" t="s">
        <v>890</v>
      </c>
      <c r="J1609" s="152" t="s">
        <v>766</v>
      </c>
      <c r="K1609" s="175" t="s">
        <v>2189</v>
      </c>
      <c r="L1609" s="152" t="s">
        <v>767</v>
      </c>
      <c r="M1609" s="175" t="s">
        <v>1357</v>
      </c>
      <c r="N1609" s="82" t="s">
        <v>56</v>
      </c>
      <c r="O1609" s="57" t="str">
        <f>IF(ISERROR(VLOOKUP(K1609, 'Catálogo VRAI'!A$1:A$1000,1, FALSE)),"No","Sí")</f>
        <v>No</v>
      </c>
      <c r="P1609" s="152" t="s">
        <v>47</v>
      </c>
      <c r="Q1609" s="90" t="s">
        <v>1748</v>
      </c>
      <c r="R1609" s="88">
        <v>1</v>
      </c>
    </row>
    <row r="1610" spans="1:18">
      <c r="A1610" s="152">
        <v>156</v>
      </c>
      <c r="B1610" s="154">
        <v>45275.781435185199</v>
      </c>
      <c r="C1610" s="152" t="s">
        <v>2185</v>
      </c>
      <c r="D1610" s="157" t="s">
        <v>2186</v>
      </c>
      <c r="E1610" s="159" t="s">
        <v>2879</v>
      </c>
      <c r="F1610" s="152" t="s">
        <v>2187</v>
      </c>
      <c r="G1610" s="152" t="s">
        <v>231</v>
      </c>
      <c r="H1610" s="152" t="s">
        <v>2188</v>
      </c>
      <c r="I1610" s="152" t="s">
        <v>890</v>
      </c>
      <c r="J1610" s="152" t="s">
        <v>2190</v>
      </c>
      <c r="K1610" s="175" t="s">
        <v>2191</v>
      </c>
      <c r="L1610" s="152" t="s">
        <v>2192</v>
      </c>
      <c r="M1610" s="175" t="s">
        <v>1357</v>
      </c>
      <c r="N1610" s="82" t="s">
        <v>47</v>
      </c>
      <c r="O1610" s="57" t="str">
        <f>IF(ISERROR(VLOOKUP(K1610, 'Catálogo VRAI'!A$1:A$1000,1, FALSE)),"No","Sí")</f>
        <v>No</v>
      </c>
      <c r="P1610" s="152" t="s">
        <v>47</v>
      </c>
      <c r="Q1610" s="90" t="s">
        <v>1748</v>
      </c>
      <c r="R1610" s="88">
        <v>2</v>
      </c>
    </row>
    <row r="1611" spans="1:18">
      <c r="A1611" s="152">
        <v>156</v>
      </c>
      <c r="B1611" s="154">
        <v>45275.781435185199</v>
      </c>
      <c r="C1611" s="152" t="s">
        <v>2185</v>
      </c>
      <c r="D1611" s="157" t="s">
        <v>2186</v>
      </c>
      <c r="E1611" s="159" t="s">
        <v>2879</v>
      </c>
      <c r="F1611" s="152" t="s">
        <v>2187</v>
      </c>
      <c r="G1611" s="152" t="s">
        <v>231</v>
      </c>
      <c r="H1611" s="152" t="s">
        <v>2188</v>
      </c>
      <c r="I1611" s="152" t="s">
        <v>890</v>
      </c>
      <c r="J1611" s="152" t="s">
        <v>924</v>
      </c>
      <c r="K1611" s="179" t="s">
        <v>1615</v>
      </c>
      <c r="L1611" s="152" t="s">
        <v>925</v>
      </c>
      <c r="M1611" s="175" t="s">
        <v>1357</v>
      </c>
      <c r="N1611" s="82" t="s">
        <v>56</v>
      </c>
      <c r="O1611" s="57" t="str">
        <f>IF(ISERROR(VLOOKUP(K1611, 'Catálogo VRAI'!A$1:A$1000,1, FALSE)),"No","Sí")</f>
        <v>No</v>
      </c>
      <c r="P1611" s="152" t="s">
        <v>47</v>
      </c>
      <c r="Q1611" s="90" t="s">
        <v>1748</v>
      </c>
      <c r="R1611" s="88">
        <v>3</v>
      </c>
    </row>
    <row r="1612" spans="1:18">
      <c r="A1612" s="152">
        <v>156</v>
      </c>
      <c r="B1612" s="154">
        <v>45275.781435185199</v>
      </c>
      <c r="C1612" s="152" t="s">
        <v>2185</v>
      </c>
      <c r="D1612" s="157" t="s">
        <v>2186</v>
      </c>
      <c r="E1612" s="159" t="s">
        <v>2879</v>
      </c>
      <c r="F1612" s="152" t="s">
        <v>2187</v>
      </c>
      <c r="G1612" s="152" t="s">
        <v>231</v>
      </c>
      <c r="H1612" s="152" t="s">
        <v>2188</v>
      </c>
      <c r="I1612" s="152" t="s">
        <v>890</v>
      </c>
      <c r="J1612" s="152" t="s">
        <v>2193</v>
      </c>
      <c r="K1612" s="175" t="s">
        <v>2194</v>
      </c>
      <c r="L1612" s="152" t="s">
        <v>221</v>
      </c>
      <c r="M1612" s="175" t="s">
        <v>1357</v>
      </c>
      <c r="N1612" s="82" t="s">
        <v>56</v>
      </c>
      <c r="O1612" s="57" t="str">
        <f>IF(ISERROR(VLOOKUP(K1612, 'Catálogo VRAI'!A$1:A$1000,1, FALSE)),"No","Sí")</f>
        <v>No</v>
      </c>
      <c r="P1612" s="152" t="s">
        <v>47</v>
      </c>
      <c r="Q1612" s="90" t="s">
        <v>1748</v>
      </c>
      <c r="R1612" s="88">
        <v>4</v>
      </c>
    </row>
    <row r="1613" spans="1:18">
      <c r="A1613" s="152">
        <v>156</v>
      </c>
      <c r="B1613" s="154">
        <v>45275.781435185199</v>
      </c>
      <c r="C1613" s="152" t="s">
        <v>2185</v>
      </c>
      <c r="D1613" s="157" t="s">
        <v>2186</v>
      </c>
      <c r="E1613" s="159" t="s">
        <v>2879</v>
      </c>
      <c r="F1613" s="152" t="s">
        <v>2187</v>
      </c>
      <c r="G1613" s="152" t="s">
        <v>231</v>
      </c>
      <c r="H1613" s="152" t="s">
        <v>2188</v>
      </c>
      <c r="I1613" s="152" t="s">
        <v>890</v>
      </c>
      <c r="J1613" s="152" t="s">
        <v>2195</v>
      </c>
      <c r="K1613" s="175" t="s">
        <v>1379</v>
      </c>
      <c r="L1613" s="152" t="s">
        <v>1001</v>
      </c>
      <c r="M1613" s="175" t="s">
        <v>1357</v>
      </c>
      <c r="N1613" s="82" t="s">
        <v>47</v>
      </c>
      <c r="O1613" s="57" t="str">
        <f>IF(ISERROR(VLOOKUP(K1613, 'Catálogo VRAI'!A$1:A$1000,1, FALSE)),"No","Sí")</f>
        <v>No</v>
      </c>
      <c r="P1613" s="152" t="s">
        <v>56</v>
      </c>
      <c r="Q1613" s="90" t="s">
        <v>1748</v>
      </c>
      <c r="R1613" s="88">
        <v>5</v>
      </c>
    </row>
    <row r="1614" spans="1:18">
      <c r="A1614" s="152">
        <v>156</v>
      </c>
      <c r="B1614" s="154">
        <v>45275.781435185199</v>
      </c>
      <c r="C1614" s="152" t="s">
        <v>2185</v>
      </c>
      <c r="D1614" s="157" t="s">
        <v>2186</v>
      </c>
      <c r="E1614" s="159" t="s">
        <v>2879</v>
      </c>
      <c r="F1614" s="152" t="s">
        <v>2187</v>
      </c>
      <c r="G1614" s="152" t="s">
        <v>231</v>
      </c>
      <c r="H1614" s="152" t="s">
        <v>2188</v>
      </c>
      <c r="I1614" s="152" t="s">
        <v>890</v>
      </c>
      <c r="J1614" s="152" t="s">
        <v>2196</v>
      </c>
      <c r="K1614" s="175" t="s">
        <v>2197</v>
      </c>
      <c r="L1614" s="152" t="s">
        <v>1007</v>
      </c>
      <c r="M1614" s="175" t="s">
        <v>1357</v>
      </c>
      <c r="N1614" s="82" t="s">
        <v>2771</v>
      </c>
      <c r="O1614" s="57" t="str">
        <f>IF(ISERROR(VLOOKUP(K1614, 'Catálogo VRAI'!A$1:A$1000,1, FALSE)),"No","Sí")</f>
        <v>No</v>
      </c>
      <c r="P1614" s="152" t="s">
        <v>56</v>
      </c>
      <c r="Q1614" s="90" t="s">
        <v>1748</v>
      </c>
      <c r="R1614" s="88">
        <v>6</v>
      </c>
    </row>
    <row r="1615" spans="1:18">
      <c r="A1615" s="152">
        <v>156</v>
      </c>
      <c r="B1615" s="154">
        <v>45275.781435185199</v>
      </c>
      <c r="C1615" s="152" t="s">
        <v>2185</v>
      </c>
      <c r="D1615" s="157" t="s">
        <v>2186</v>
      </c>
      <c r="E1615" s="159" t="s">
        <v>2879</v>
      </c>
      <c r="F1615" s="152" t="s">
        <v>2187</v>
      </c>
      <c r="G1615" s="152" t="s">
        <v>231</v>
      </c>
      <c r="H1615" s="152" t="s">
        <v>2188</v>
      </c>
      <c r="I1615" s="152" t="s">
        <v>890</v>
      </c>
      <c r="J1615" s="152" t="s">
        <v>312</v>
      </c>
      <c r="K1615" s="175" t="s">
        <v>1456</v>
      </c>
      <c r="L1615" s="152" t="s">
        <v>313</v>
      </c>
      <c r="M1615" s="175" t="s">
        <v>1380</v>
      </c>
      <c r="N1615" s="82" t="s">
        <v>2767</v>
      </c>
      <c r="O1615" s="57" t="str">
        <f>IF(ISERROR(VLOOKUP(K1615, 'Catálogo VRAI'!A$1:A$1000,1, FALSE)),"No","Sí")</f>
        <v>No</v>
      </c>
      <c r="P1615" s="152" t="s">
        <v>56</v>
      </c>
      <c r="Q1615" s="90" t="s">
        <v>1748</v>
      </c>
      <c r="R1615" s="88">
        <v>7</v>
      </c>
    </row>
    <row r="1616" spans="1:18">
      <c r="A1616" s="152">
        <v>156</v>
      </c>
      <c r="B1616" s="154">
        <v>45275.781435185199</v>
      </c>
      <c r="C1616" s="152" t="s">
        <v>2185</v>
      </c>
      <c r="D1616" s="157" t="s">
        <v>2186</v>
      </c>
      <c r="E1616" s="159" t="s">
        <v>2879</v>
      </c>
      <c r="F1616" s="152" t="s">
        <v>2187</v>
      </c>
      <c r="G1616" s="152" t="s">
        <v>231</v>
      </c>
      <c r="H1616" s="152" t="s">
        <v>2188</v>
      </c>
      <c r="I1616" s="152" t="s">
        <v>890</v>
      </c>
      <c r="J1616" s="152" t="s">
        <v>2198</v>
      </c>
      <c r="K1616" s="175" t="s">
        <v>1388</v>
      </c>
      <c r="L1616" s="152" t="s">
        <v>1389</v>
      </c>
      <c r="M1616" s="175" t="s">
        <v>1377</v>
      </c>
      <c r="N1616" s="82" t="s">
        <v>2771</v>
      </c>
      <c r="O1616" s="57" t="str">
        <f>IF(ISERROR(VLOOKUP(K1616, 'Catálogo VRAI'!A$1:A$1000,1, FALSE)),"No","Sí")</f>
        <v>No</v>
      </c>
      <c r="P1616" s="152" t="s">
        <v>56</v>
      </c>
      <c r="Q1616" s="90" t="s">
        <v>1748</v>
      </c>
      <c r="R1616" s="88">
        <v>8</v>
      </c>
    </row>
    <row r="1617" spans="1:19">
      <c r="A1617" s="152">
        <v>157</v>
      </c>
      <c r="B1617" s="154">
        <v>45275.7824189815</v>
      </c>
      <c r="C1617" s="152" t="s">
        <v>2199</v>
      </c>
      <c r="D1617" s="157" t="s">
        <v>2200</v>
      </c>
      <c r="E1617" s="159" t="s">
        <v>2880</v>
      </c>
      <c r="F1617" s="152" t="s">
        <v>2201</v>
      </c>
      <c r="G1617" s="152" t="s">
        <v>170</v>
      </c>
      <c r="H1617" s="152" t="s">
        <v>2202</v>
      </c>
      <c r="I1617" s="152" t="s">
        <v>728</v>
      </c>
      <c r="J1617" s="152" t="s">
        <v>2204</v>
      </c>
      <c r="K1617" s="175" t="s">
        <v>2205</v>
      </c>
      <c r="L1617" s="152" t="s">
        <v>575</v>
      </c>
      <c r="M1617" s="175" t="s">
        <v>1357</v>
      </c>
      <c r="N1617" s="82" t="s">
        <v>47</v>
      </c>
      <c r="O1617" s="57" t="str">
        <f>IF(ISERROR(VLOOKUP(K1617, 'Catálogo VRAI'!A$1:A$1000,1, FALSE)),"No","Sí")</f>
        <v>No</v>
      </c>
      <c r="P1617" s="152" t="s">
        <v>56</v>
      </c>
      <c r="Q1617" s="90" t="s">
        <v>2203</v>
      </c>
      <c r="R1617" s="88">
        <v>1</v>
      </c>
    </row>
    <row r="1618" spans="1:19">
      <c r="A1618" s="152">
        <v>157</v>
      </c>
      <c r="B1618" s="154">
        <v>45275.7824189815</v>
      </c>
      <c r="C1618" s="152" t="s">
        <v>2199</v>
      </c>
      <c r="D1618" s="157" t="s">
        <v>2200</v>
      </c>
      <c r="E1618" s="159" t="s">
        <v>2880</v>
      </c>
      <c r="F1618" s="152" t="s">
        <v>2201</v>
      </c>
      <c r="G1618" s="152" t="s">
        <v>170</v>
      </c>
      <c r="H1618" s="152" t="s">
        <v>2202</v>
      </c>
      <c r="I1618" s="152" t="s">
        <v>787</v>
      </c>
      <c r="J1618" s="152" t="s">
        <v>2208</v>
      </c>
      <c r="K1618" s="175" t="s">
        <v>1889</v>
      </c>
      <c r="L1618" s="152" t="s">
        <v>789</v>
      </c>
      <c r="M1618" s="175" t="s">
        <v>1357</v>
      </c>
      <c r="N1618" s="82" t="s">
        <v>47</v>
      </c>
      <c r="O1618" s="57" t="str">
        <f>IF(ISERROR(VLOOKUP(K1618, 'Catálogo VRAI'!A$1:A$1000,1, FALSE)),"No","Sí")</f>
        <v>No</v>
      </c>
      <c r="P1618" s="152" t="s">
        <v>56</v>
      </c>
      <c r="Q1618" s="90" t="s">
        <v>2203</v>
      </c>
      <c r="R1618" s="88">
        <v>2</v>
      </c>
    </row>
    <row r="1619" spans="1:19">
      <c r="A1619" s="152">
        <v>157</v>
      </c>
      <c r="B1619" s="154">
        <v>45275.7824189815</v>
      </c>
      <c r="C1619" s="152" t="s">
        <v>2199</v>
      </c>
      <c r="D1619" s="157" t="s">
        <v>2200</v>
      </c>
      <c r="E1619" s="159" t="s">
        <v>2880</v>
      </c>
      <c r="F1619" s="152" t="s">
        <v>2201</v>
      </c>
      <c r="G1619" s="152" t="s">
        <v>170</v>
      </c>
      <c r="H1619" s="152" t="s">
        <v>2202</v>
      </c>
      <c r="I1619" s="57" t="s">
        <v>890</v>
      </c>
      <c r="J1619" s="157" t="s">
        <v>2209</v>
      </c>
      <c r="K1619" s="61" t="s">
        <v>2197</v>
      </c>
      <c r="L1619" s="57" t="s">
        <v>1007</v>
      </c>
      <c r="M1619" s="175" t="s">
        <v>1357</v>
      </c>
      <c r="N1619" s="82" t="s">
        <v>2771</v>
      </c>
      <c r="O1619" s="57" t="str">
        <f>IF(ISERROR(VLOOKUP(K1619, 'Catálogo VRAI'!A$1:A$1000,1, FALSE)),"No","Sí")</f>
        <v>No</v>
      </c>
      <c r="P1619" s="152" t="s">
        <v>56</v>
      </c>
      <c r="Q1619" s="90" t="s">
        <v>2203</v>
      </c>
      <c r="R1619" s="88">
        <v>3</v>
      </c>
      <c r="S1619" t="s">
        <v>2881</v>
      </c>
    </row>
    <row r="1620" spans="1:19">
      <c r="A1620" s="152">
        <v>157</v>
      </c>
      <c r="B1620" s="154">
        <v>45275.7824189815</v>
      </c>
      <c r="C1620" s="152" t="s">
        <v>2199</v>
      </c>
      <c r="D1620" s="157" t="s">
        <v>2200</v>
      </c>
      <c r="E1620" s="159" t="s">
        <v>2880</v>
      </c>
      <c r="F1620" s="152" t="s">
        <v>2201</v>
      </c>
      <c r="G1620" s="152" t="s">
        <v>170</v>
      </c>
      <c r="H1620" s="152" t="s">
        <v>2202</v>
      </c>
      <c r="I1620" s="152" t="s">
        <v>890</v>
      </c>
      <c r="J1620" s="57" t="s">
        <v>2210</v>
      </c>
      <c r="K1620" s="175" t="s">
        <v>1376</v>
      </c>
      <c r="L1620" s="152" t="s">
        <v>309</v>
      </c>
      <c r="M1620" s="175" t="s">
        <v>1357</v>
      </c>
      <c r="N1620" s="82" t="s">
        <v>56</v>
      </c>
      <c r="O1620" s="57" t="str">
        <f>IF(ISERROR(VLOOKUP(K1620, 'Catálogo VRAI'!A$1:A$1000,1, FALSE)),"No","Sí")</f>
        <v>No</v>
      </c>
      <c r="P1620" s="152" t="s">
        <v>56</v>
      </c>
      <c r="Q1620" s="90" t="s">
        <v>2203</v>
      </c>
      <c r="R1620" s="88">
        <v>4</v>
      </c>
    </row>
    <row r="1621" spans="1:19">
      <c r="A1621" s="152">
        <v>157</v>
      </c>
      <c r="B1621" s="154">
        <v>45275.7824189815</v>
      </c>
      <c r="C1621" s="152" t="s">
        <v>2199</v>
      </c>
      <c r="D1621" s="157" t="s">
        <v>2200</v>
      </c>
      <c r="E1621" s="159" t="s">
        <v>2880</v>
      </c>
      <c r="F1621" s="152" t="s">
        <v>2201</v>
      </c>
      <c r="G1621" s="152" t="s">
        <v>170</v>
      </c>
      <c r="H1621" s="152" t="s">
        <v>2202</v>
      </c>
      <c r="I1621" s="152" t="s">
        <v>742</v>
      </c>
      <c r="J1621" s="57" t="s">
        <v>2211</v>
      </c>
      <c r="K1621" s="175" t="s">
        <v>1358</v>
      </c>
      <c r="L1621" s="152" t="s">
        <v>63</v>
      </c>
      <c r="M1621" s="175" t="s">
        <v>1357</v>
      </c>
      <c r="N1621" s="82" t="s">
        <v>47</v>
      </c>
      <c r="O1621" s="57" t="str">
        <f>IF(ISERROR(VLOOKUP(K1621, 'Catálogo VRAI'!A$1:A$1000,1, FALSE)),"No","Sí")</f>
        <v>No</v>
      </c>
      <c r="P1621" s="152" t="s">
        <v>56</v>
      </c>
      <c r="Q1621" s="90" t="s">
        <v>2203</v>
      </c>
      <c r="R1621" s="88">
        <v>5</v>
      </c>
    </row>
    <row r="1622" spans="1:19">
      <c r="A1622" s="152">
        <v>157</v>
      </c>
      <c r="B1622" s="154">
        <v>45275.7824189815</v>
      </c>
      <c r="C1622" s="152" t="s">
        <v>2199</v>
      </c>
      <c r="D1622" s="157" t="s">
        <v>2200</v>
      </c>
      <c r="E1622" s="159" t="s">
        <v>2880</v>
      </c>
      <c r="F1622" s="152" t="s">
        <v>2201</v>
      </c>
      <c r="G1622" s="152" t="s">
        <v>170</v>
      </c>
      <c r="H1622" s="152" t="s">
        <v>2202</v>
      </c>
      <c r="I1622" s="57" t="s">
        <v>742</v>
      </c>
      <c r="J1622" s="157" t="s">
        <v>2212</v>
      </c>
      <c r="K1622" s="61" t="s">
        <v>2213</v>
      </c>
      <c r="L1622" s="57" t="s">
        <v>376</v>
      </c>
      <c r="M1622" s="175" t="s">
        <v>1357</v>
      </c>
      <c r="N1622" s="82" t="s">
        <v>56</v>
      </c>
      <c r="O1622" s="57" t="str">
        <f>IF(ISERROR(VLOOKUP(K1622, 'Catálogo VRAI'!A$1:A$1000,1, FALSE)),"No","Sí")</f>
        <v>No</v>
      </c>
      <c r="P1622" s="152" t="s">
        <v>56</v>
      </c>
      <c r="Q1622" s="90" t="s">
        <v>2203</v>
      </c>
      <c r="R1622" s="88">
        <v>6</v>
      </c>
    </row>
    <row r="1623" spans="1:19">
      <c r="A1623" s="152">
        <v>158</v>
      </c>
      <c r="B1623" s="154">
        <v>45275.7887962963</v>
      </c>
      <c r="C1623" s="152" t="s">
        <v>2223</v>
      </c>
      <c r="D1623" s="157" t="s">
        <v>2224</v>
      </c>
      <c r="E1623" s="162" t="s">
        <v>2882</v>
      </c>
      <c r="F1623" s="152" t="s">
        <v>2225</v>
      </c>
      <c r="G1623" s="152" t="s">
        <v>43</v>
      </c>
      <c r="H1623" s="152" t="s">
        <v>1540</v>
      </c>
      <c r="I1623" s="152" t="s">
        <v>897</v>
      </c>
      <c r="J1623" s="152" t="s">
        <v>2226</v>
      </c>
      <c r="K1623" s="175" t="s">
        <v>2227</v>
      </c>
      <c r="L1623" s="152" t="s">
        <v>2228</v>
      </c>
      <c r="M1623" s="175" t="s">
        <v>1357</v>
      </c>
      <c r="N1623" s="82" t="s">
        <v>47</v>
      </c>
      <c r="O1623" s="57" t="str">
        <f>IF(ISERROR(VLOOKUP(K1623, 'Catálogo VRAI'!A$1:A$1000,1, FALSE)),"No","Sí")</f>
        <v>No</v>
      </c>
      <c r="P1623" s="152" t="s">
        <v>47</v>
      </c>
      <c r="Q1623" s="90" t="s">
        <v>1748</v>
      </c>
      <c r="R1623" s="88">
        <v>1</v>
      </c>
    </row>
    <row r="1624" spans="1:19">
      <c r="A1624" s="152">
        <v>158</v>
      </c>
      <c r="B1624" s="154">
        <v>45275.7887962963</v>
      </c>
      <c r="C1624" s="152" t="s">
        <v>2223</v>
      </c>
      <c r="D1624" s="157" t="s">
        <v>2224</v>
      </c>
      <c r="E1624" s="162" t="s">
        <v>2882</v>
      </c>
      <c r="F1624" s="152" t="s">
        <v>2225</v>
      </c>
      <c r="G1624" s="152" t="s">
        <v>43</v>
      </c>
      <c r="H1624" s="152" t="s">
        <v>1540</v>
      </c>
      <c r="I1624" s="152" t="s">
        <v>897</v>
      </c>
      <c r="J1624" s="152" t="s">
        <v>2229</v>
      </c>
      <c r="K1624" s="175" t="s">
        <v>2230</v>
      </c>
      <c r="L1624" s="152" t="s">
        <v>2231</v>
      </c>
      <c r="M1624" s="175" t="s">
        <v>1357</v>
      </c>
      <c r="N1624" s="82" t="s">
        <v>47</v>
      </c>
      <c r="O1624" s="57" t="str">
        <f>IF(ISERROR(VLOOKUP(K1624, 'Catálogo VRAI'!A$1:A$1000,1, FALSE)),"No","Sí")</f>
        <v>No</v>
      </c>
      <c r="P1624" s="152" t="s">
        <v>47</v>
      </c>
      <c r="Q1624" s="90" t="s">
        <v>1748</v>
      </c>
      <c r="R1624" s="88">
        <v>2</v>
      </c>
    </row>
    <row r="1625" spans="1:19">
      <c r="A1625" s="152">
        <v>158</v>
      </c>
      <c r="B1625" s="154">
        <v>45275.7887962963</v>
      </c>
      <c r="C1625" s="152" t="s">
        <v>2223</v>
      </c>
      <c r="D1625" s="157" t="s">
        <v>2224</v>
      </c>
      <c r="E1625" s="162" t="s">
        <v>2882</v>
      </c>
      <c r="F1625" s="152" t="s">
        <v>2225</v>
      </c>
      <c r="G1625" s="152" t="s">
        <v>43</v>
      </c>
      <c r="H1625" s="152" t="s">
        <v>1540</v>
      </c>
      <c r="I1625" s="152" t="s">
        <v>1105</v>
      </c>
      <c r="J1625" s="152" t="s">
        <v>1256</v>
      </c>
      <c r="K1625" s="175" t="s">
        <v>1664</v>
      </c>
      <c r="L1625" s="152" t="s">
        <v>675</v>
      </c>
      <c r="M1625" s="175" t="s">
        <v>1357</v>
      </c>
      <c r="N1625" s="82" t="s">
        <v>47</v>
      </c>
      <c r="O1625" s="57" t="str">
        <f>IF(ISERROR(VLOOKUP(K1625, 'Catálogo VRAI'!A$1:A$1000,1, FALSE)),"No","Sí")</f>
        <v>No</v>
      </c>
      <c r="P1625" s="152" t="s">
        <v>56</v>
      </c>
      <c r="Q1625" s="90" t="s">
        <v>1748</v>
      </c>
      <c r="R1625" s="88">
        <v>3</v>
      </c>
    </row>
    <row r="1626" spans="1:19">
      <c r="A1626" s="152">
        <v>158</v>
      </c>
      <c r="B1626" s="154">
        <v>45275.7887962963</v>
      </c>
      <c r="C1626" s="152" t="s">
        <v>2223</v>
      </c>
      <c r="D1626" s="157" t="s">
        <v>2224</v>
      </c>
      <c r="E1626" s="162" t="s">
        <v>2882</v>
      </c>
      <c r="F1626" s="152" t="s">
        <v>2225</v>
      </c>
      <c r="G1626" s="152" t="s">
        <v>43</v>
      </c>
      <c r="H1626" s="152" t="s">
        <v>1540</v>
      </c>
      <c r="I1626" s="152" t="s">
        <v>716</v>
      </c>
      <c r="J1626" s="152" t="s">
        <v>2232</v>
      </c>
      <c r="K1626" s="175" t="s">
        <v>2233</v>
      </c>
      <c r="L1626" s="152" t="s">
        <v>2234</v>
      </c>
      <c r="M1626" s="175" t="s">
        <v>1357</v>
      </c>
      <c r="N1626" s="82" t="s">
        <v>47</v>
      </c>
      <c r="O1626" s="57" t="str">
        <f>IF(ISERROR(VLOOKUP(K1626, 'Catálogo VRAI'!A$1:A$1000,1, FALSE)),"No","Sí")</f>
        <v>No</v>
      </c>
      <c r="P1626" s="152" t="s">
        <v>47</v>
      </c>
      <c r="Q1626" s="90" t="s">
        <v>1748</v>
      </c>
      <c r="R1626" s="88">
        <v>4</v>
      </c>
    </row>
    <row r="1627" spans="1:19">
      <c r="A1627" s="152">
        <v>158</v>
      </c>
      <c r="B1627" s="154">
        <v>45275.7887962963</v>
      </c>
      <c r="C1627" s="152" t="s">
        <v>2223</v>
      </c>
      <c r="D1627" s="157" t="s">
        <v>2224</v>
      </c>
      <c r="E1627" s="162" t="s">
        <v>2882</v>
      </c>
      <c r="F1627" s="152" t="s">
        <v>2225</v>
      </c>
      <c r="G1627" s="152" t="s">
        <v>43</v>
      </c>
      <c r="H1627" s="152" t="s">
        <v>1540</v>
      </c>
      <c r="I1627" s="152" t="s">
        <v>849</v>
      </c>
      <c r="J1627" s="152" t="s">
        <v>2235</v>
      </c>
      <c r="K1627" s="175" t="s">
        <v>2236</v>
      </c>
      <c r="L1627" s="152" t="s">
        <v>2237</v>
      </c>
      <c r="M1627" s="175" t="s">
        <v>1357</v>
      </c>
      <c r="N1627" s="82" t="s">
        <v>47</v>
      </c>
      <c r="O1627" s="57" t="str">
        <f>IF(ISERROR(VLOOKUP(K1627, 'Catálogo VRAI'!A$1:A$1000,1, FALSE)),"No","Sí")</f>
        <v>No</v>
      </c>
      <c r="P1627" s="152" t="s">
        <v>56</v>
      </c>
      <c r="Q1627" s="90" t="s">
        <v>1748</v>
      </c>
      <c r="R1627" s="88">
        <v>5</v>
      </c>
    </row>
    <row r="1628" spans="1:19">
      <c r="A1628" s="152">
        <v>158</v>
      </c>
      <c r="B1628" s="154">
        <v>45275.7887962963</v>
      </c>
      <c r="C1628" s="152" t="s">
        <v>2223</v>
      </c>
      <c r="D1628" s="157" t="s">
        <v>2224</v>
      </c>
      <c r="E1628" s="162" t="s">
        <v>2882</v>
      </c>
      <c r="F1628" s="152" t="s">
        <v>2225</v>
      </c>
      <c r="G1628" s="152" t="s">
        <v>43</v>
      </c>
      <c r="H1628" s="152" t="s">
        <v>1540</v>
      </c>
      <c r="I1628" s="152" t="s">
        <v>897</v>
      </c>
      <c r="J1628" s="152" t="s">
        <v>2238</v>
      </c>
      <c r="K1628" s="181">
        <v>20045</v>
      </c>
      <c r="L1628" s="152" t="s">
        <v>2239</v>
      </c>
      <c r="M1628" s="175" t="s">
        <v>1357</v>
      </c>
      <c r="N1628" s="82" t="s">
        <v>2770</v>
      </c>
      <c r="O1628" s="57" t="str">
        <f>IF(ISERROR(VLOOKUP(K1628, 'Catálogo VRAI'!A$1:A$1000,1, FALSE)),"No","Sí")</f>
        <v>No</v>
      </c>
      <c r="P1628" s="152" t="s">
        <v>47</v>
      </c>
      <c r="Q1628" s="90" t="s">
        <v>1748</v>
      </c>
      <c r="R1628" s="88">
        <v>6</v>
      </c>
    </row>
    <row r="1629" spans="1:19">
      <c r="A1629" s="152">
        <v>159</v>
      </c>
      <c r="B1629" s="154">
        <v>45275.789456018501</v>
      </c>
      <c r="C1629" s="152" t="s">
        <v>2240</v>
      </c>
      <c r="D1629" s="157" t="s">
        <v>2241</v>
      </c>
      <c r="E1629" s="162" t="s">
        <v>2883</v>
      </c>
      <c r="F1629" s="152" t="s">
        <v>2242</v>
      </c>
      <c r="G1629" s="152" t="s">
        <v>43</v>
      </c>
      <c r="H1629" s="152" t="s">
        <v>505</v>
      </c>
      <c r="I1629" s="152" t="s">
        <v>1183</v>
      </c>
      <c r="J1629" s="152" t="s">
        <v>686</v>
      </c>
      <c r="K1629" s="175" t="s">
        <v>1755</v>
      </c>
      <c r="L1629" s="152" t="s">
        <v>320</v>
      </c>
      <c r="M1629" s="175" t="s">
        <v>1357</v>
      </c>
      <c r="N1629" s="82" t="s">
        <v>47</v>
      </c>
      <c r="O1629" s="57" t="str">
        <f>IF(ISERROR(VLOOKUP(K1629, 'Catálogo VRAI'!A$1:A$1000,1, FALSE)),"No","Sí")</f>
        <v>No</v>
      </c>
      <c r="P1629" s="152" t="s">
        <v>47</v>
      </c>
      <c r="Q1629" s="90" t="s">
        <v>1355</v>
      </c>
      <c r="R1629" s="88">
        <v>1</v>
      </c>
    </row>
    <row r="1630" spans="1:19">
      <c r="A1630" s="152">
        <v>159</v>
      </c>
      <c r="B1630" s="154">
        <v>45275.789456018501</v>
      </c>
      <c r="C1630" s="152" t="s">
        <v>2240</v>
      </c>
      <c r="D1630" s="157" t="s">
        <v>2241</v>
      </c>
      <c r="E1630" s="162" t="s">
        <v>2883</v>
      </c>
      <c r="F1630" s="152" t="s">
        <v>2242</v>
      </c>
      <c r="G1630" s="152" t="s">
        <v>43</v>
      </c>
      <c r="H1630" s="152" t="s">
        <v>505</v>
      </c>
      <c r="I1630" s="152" t="s">
        <v>1183</v>
      </c>
      <c r="J1630" s="152" t="s">
        <v>2243</v>
      </c>
      <c r="K1630" s="175" t="s">
        <v>1565</v>
      </c>
      <c r="L1630" s="152" t="s">
        <v>1566</v>
      </c>
      <c r="M1630" s="175" t="s">
        <v>1357</v>
      </c>
      <c r="N1630" s="82" t="s">
        <v>47</v>
      </c>
      <c r="O1630" s="57" t="str">
        <f>IF(ISERROR(VLOOKUP(K1630, 'Catálogo VRAI'!A$1:A$1000,1, FALSE)),"No","Sí")</f>
        <v>No</v>
      </c>
      <c r="P1630" s="152" t="s">
        <v>47</v>
      </c>
      <c r="Q1630" s="90" t="s">
        <v>1355</v>
      </c>
      <c r="R1630" s="88">
        <v>2</v>
      </c>
    </row>
    <row r="1631" spans="1:19">
      <c r="A1631" s="152">
        <v>159</v>
      </c>
      <c r="B1631" s="154">
        <v>45275.789456018501</v>
      </c>
      <c r="C1631" s="152" t="s">
        <v>2240</v>
      </c>
      <c r="D1631" s="157" t="s">
        <v>2241</v>
      </c>
      <c r="E1631" s="162" t="s">
        <v>2883</v>
      </c>
      <c r="F1631" s="152" t="s">
        <v>2242</v>
      </c>
      <c r="G1631" s="152" t="s">
        <v>43</v>
      </c>
      <c r="H1631" s="152" t="s">
        <v>505</v>
      </c>
      <c r="I1631" s="152" t="s">
        <v>878</v>
      </c>
      <c r="J1631" s="152" t="s">
        <v>1519</v>
      </c>
      <c r="K1631" s="175" t="s">
        <v>2244</v>
      </c>
      <c r="L1631" s="152" t="s">
        <v>327</v>
      </c>
      <c r="M1631" s="175" t="s">
        <v>1357</v>
      </c>
      <c r="N1631" s="82" t="s">
        <v>2767</v>
      </c>
      <c r="O1631" s="57" t="str">
        <f>IF(ISERROR(VLOOKUP(K1631, 'Catálogo VRAI'!A$1:A$1000,1, FALSE)),"No","Sí")</f>
        <v>No</v>
      </c>
      <c r="P1631" s="152" t="s">
        <v>47</v>
      </c>
      <c r="Q1631" s="90" t="s">
        <v>1355</v>
      </c>
      <c r="R1631" s="88">
        <v>3</v>
      </c>
    </row>
    <row r="1632" spans="1:19">
      <c r="A1632" s="152">
        <v>159</v>
      </c>
      <c r="B1632" s="154">
        <v>45275.789456018501</v>
      </c>
      <c r="C1632" s="152" t="s">
        <v>2240</v>
      </c>
      <c r="D1632" s="157" t="s">
        <v>2241</v>
      </c>
      <c r="E1632" s="162" t="s">
        <v>2883</v>
      </c>
      <c r="F1632" s="152" t="s">
        <v>2242</v>
      </c>
      <c r="G1632" s="152" t="s">
        <v>43</v>
      </c>
      <c r="H1632" s="152" t="s">
        <v>505</v>
      </c>
      <c r="I1632" s="152" t="s">
        <v>921</v>
      </c>
      <c r="J1632" s="152" t="s">
        <v>2245</v>
      </c>
      <c r="K1632" s="175" t="s">
        <v>2246</v>
      </c>
      <c r="L1632" s="152" t="s">
        <v>2247</v>
      </c>
      <c r="M1632" s="175" t="s">
        <v>1357</v>
      </c>
      <c r="N1632" s="82" t="s">
        <v>56</v>
      </c>
      <c r="O1632" s="57" t="str">
        <f>IF(ISERROR(VLOOKUP(K1632, 'Catálogo VRAI'!A$1:A$1000,1, FALSE)),"No","Sí")</f>
        <v>No</v>
      </c>
      <c r="P1632" s="152" t="s">
        <v>56</v>
      </c>
      <c r="Q1632" s="90" t="s">
        <v>1355</v>
      </c>
      <c r="R1632" s="88">
        <v>4</v>
      </c>
    </row>
    <row r="1633" spans="1:19">
      <c r="A1633" s="152">
        <v>159</v>
      </c>
      <c r="B1633" s="154">
        <v>45275.789456018501</v>
      </c>
      <c r="C1633" s="152" t="s">
        <v>2240</v>
      </c>
      <c r="D1633" s="157" t="s">
        <v>2241</v>
      </c>
      <c r="E1633" s="162" t="s">
        <v>2883</v>
      </c>
      <c r="F1633" s="152" t="s">
        <v>2242</v>
      </c>
      <c r="G1633" s="152" t="s">
        <v>43</v>
      </c>
      <c r="H1633" s="152" t="s">
        <v>505</v>
      </c>
      <c r="I1633" s="152" t="s">
        <v>921</v>
      </c>
      <c r="J1633" s="152" t="s">
        <v>2248</v>
      </c>
      <c r="K1633" s="175" t="s">
        <v>2249</v>
      </c>
      <c r="L1633" s="152" t="s">
        <v>2250</v>
      </c>
      <c r="M1633" s="175" t="s">
        <v>1357</v>
      </c>
      <c r="N1633" s="82" t="s">
        <v>47</v>
      </c>
      <c r="O1633" s="57" t="str">
        <f>IF(ISERROR(VLOOKUP(K1633, 'Catálogo VRAI'!A$1:A$1000,1, FALSE)),"No","Sí")</f>
        <v>No</v>
      </c>
      <c r="P1633" s="152" t="s">
        <v>56</v>
      </c>
      <c r="Q1633" s="90" t="s">
        <v>1355</v>
      </c>
      <c r="R1633" s="88">
        <v>5</v>
      </c>
    </row>
    <row r="1634" spans="1:19">
      <c r="A1634" s="152">
        <v>159</v>
      </c>
      <c r="B1634" s="154">
        <v>45275.789456018501</v>
      </c>
      <c r="C1634" s="152" t="s">
        <v>2240</v>
      </c>
      <c r="D1634" s="157" t="s">
        <v>2241</v>
      </c>
      <c r="E1634" s="162" t="s">
        <v>2883</v>
      </c>
      <c r="F1634" s="152" t="s">
        <v>2242</v>
      </c>
      <c r="G1634" s="152" t="s">
        <v>43</v>
      </c>
      <c r="H1634" s="152" t="s">
        <v>505</v>
      </c>
      <c r="I1634" s="152" t="s">
        <v>890</v>
      </c>
      <c r="J1634" s="152" t="s">
        <v>2251</v>
      </c>
      <c r="K1634" s="175" t="s">
        <v>1615</v>
      </c>
      <c r="L1634" s="152" t="s">
        <v>925</v>
      </c>
      <c r="M1634" s="175" t="s">
        <v>1357</v>
      </c>
      <c r="N1634" s="82" t="s">
        <v>56</v>
      </c>
      <c r="O1634" s="57" t="str">
        <f>IF(ISERROR(VLOOKUP(K1634, 'Catálogo VRAI'!A$1:A$1000,1, FALSE)),"No","Sí")</f>
        <v>No</v>
      </c>
      <c r="P1634" s="152" t="s">
        <v>56</v>
      </c>
      <c r="Q1634" s="90" t="s">
        <v>1355</v>
      </c>
      <c r="R1634" s="88">
        <v>6</v>
      </c>
    </row>
    <row r="1635" spans="1:19">
      <c r="A1635" s="152">
        <v>160</v>
      </c>
      <c r="B1635" s="154">
        <v>45275.792685185203</v>
      </c>
      <c r="C1635" s="152" t="s">
        <v>2252</v>
      </c>
      <c r="D1635" s="157" t="s">
        <v>2253</v>
      </c>
      <c r="E1635" s="162" t="s">
        <v>2884</v>
      </c>
      <c r="F1635" s="152" t="s">
        <v>2254</v>
      </c>
      <c r="G1635" s="152" t="s">
        <v>114</v>
      </c>
      <c r="H1635" s="152" t="s">
        <v>1203</v>
      </c>
      <c r="I1635" s="152" t="s">
        <v>1683</v>
      </c>
      <c r="J1635" s="152" t="s">
        <v>2255</v>
      </c>
      <c r="K1635" s="175" t="s">
        <v>2256</v>
      </c>
      <c r="L1635" s="152" t="s">
        <v>2257</v>
      </c>
      <c r="M1635" s="175" t="s">
        <v>1357</v>
      </c>
      <c r="N1635" s="82" t="s">
        <v>2771</v>
      </c>
      <c r="O1635" s="57" t="str">
        <f>IF(ISERROR(VLOOKUP(K1635, 'Catálogo VRAI'!A$1:A$1000,1, FALSE)),"No","Sí")</f>
        <v>No</v>
      </c>
      <c r="P1635" s="152" t="s">
        <v>47</v>
      </c>
      <c r="Q1635" s="90" t="s">
        <v>1355</v>
      </c>
      <c r="R1635" s="88">
        <v>1</v>
      </c>
    </row>
    <row r="1636" spans="1:19">
      <c r="A1636" s="152">
        <v>160</v>
      </c>
      <c r="B1636" s="154">
        <v>45275.792685185203</v>
      </c>
      <c r="C1636" s="152" t="s">
        <v>2252</v>
      </c>
      <c r="D1636" s="157" t="s">
        <v>2253</v>
      </c>
      <c r="E1636" s="159" t="s">
        <v>2884</v>
      </c>
      <c r="F1636" s="152" t="s">
        <v>2254</v>
      </c>
      <c r="G1636" s="152" t="s">
        <v>114</v>
      </c>
      <c r="H1636" s="152" t="s">
        <v>1203</v>
      </c>
      <c r="I1636" s="152" t="s">
        <v>742</v>
      </c>
      <c r="J1636" s="152" t="s">
        <v>2258</v>
      </c>
      <c r="K1636" s="175" t="s">
        <v>2259</v>
      </c>
      <c r="L1636" s="152" t="s">
        <v>2260</v>
      </c>
      <c r="M1636" s="175" t="s">
        <v>1357</v>
      </c>
      <c r="N1636" s="82" t="s">
        <v>56</v>
      </c>
      <c r="O1636" s="57" t="str">
        <f>IF(ISERROR(VLOOKUP(K1636, 'Catálogo VRAI'!A$1:A$1000,1, FALSE)),"No","Sí")</f>
        <v>No</v>
      </c>
      <c r="P1636" s="152" t="s">
        <v>47</v>
      </c>
      <c r="Q1636" s="90" t="s">
        <v>1355</v>
      </c>
      <c r="R1636" s="88">
        <v>2</v>
      </c>
    </row>
    <row r="1637" spans="1:19">
      <c r="A1637" s="152">
        <v>160</v>
      </c>
      <c r="B1637" s="154">
        <v>45275.792685185203</v>
      </c>
      <c r="C1637" s="152" t="s">
        <v>2252</v>
      </c>
      <c r="D1637" s="157" t="s">
        <v>2253</v>
      </c>
      <c r="E1637" s="159" t="s">
        <v>2884</v>
      </c>
      <c r="F1637" s="152" t="s">
        <v>2254</v>
      </c>
      <c r="G1637" s="152" t="s">
        <v>114</v>
      </c>
      <c r="H1637" s="152" t="s">
        <v>1203</v>
      </c>
      <c r="I1637" s="152" t="s">
        <v>716</v>
      </c>
      <c r="J1637" s="152" t="s">
        <v>939</v>
      </c>
      <c r="K1637" s="175" t="s">
        <v>2261</v>
      </c>
      <c r="L1637" s="152" t="s">
        <v>252</v>
      </c>
      <c r="M1637" s="175" t="s">
        <v>2262</v>
      </c>
      <c r="N1637" s="82" t="s">
        <v>56</v>
      </c>
      <c r="O1637" s="57" t="str">
        <f>IF(ISERROR(VLOOKUP(K1637, 'Catálogo VRAI'!A$1:A$1000,1, FALSE)),"No","Sí")</f>
        <v>No</v>
      </c>
      <c r="P1637" s="152" t="s">
        <v>47</v>
      </c>
      <c r="Q1637" s="90" t="s">
        <v>1355</v>
      </c>
      <c r="R1637" s="88">
        <v>3</v>
      </c>
    </row>
    <row r="1638" spans="1:19">
      <c r="A1638" s="152">
        <v>160</v>
      </c>
      <c r="B1638" s="154">
        <v>45275.792685185203</v>
      </c>
      <c r="C1638" s="152" t="s">
        <v>2252</v>
      </c>
      <c r="D1638" s="157" t="s">
        <v>2253</v>
      </c>
      <c r="E1638" s="159" t="s">
        <v>2884</v>
      </c>
      <c r="F1638" s="152" t="s">
        <v>2254</v>
      </c>
      <c r="G1638" s="152" t="s">
        <v>114</v>
      </c>
      <c r="H1638" s="152" t="s">
        <v>1203</v>
      </c>
      <c r="I1638" s="152" t="s">
        <v>897</v>
      </c>
      <c r="J1638" s="152" t="s">
        <v>208</v>
      </c>
      <c r="K1638" s="175" t="s">
        <v>2263</v>
      </c>
      <c r="L1638" s="152" t="s">
        <v>209</v>
      </c>
      <c r="M1638" s="175" t="s">
        <v>1377</v>
      </c>
      <c r="N1638" s="82" t="s">
        <v>47</v>
      </c>
      <c r="O1638" s="57" t="str">
        <f>IF(ISERROR(VLOOKUP(K1638, 'Catálogo VRAI'!A$1:A$1000,1, FALSE)),"No","Sí")</f>
        <v>No</v>
      </c>
      <c r="P1638" s="152" t="s">
        <v>47</v>
      </c>
      <c r="Q1638" s="90" t="s">
        <v>1355</v>
      </c>
      <c r="R1638" s="88">
        <v>4</v>
      </c>
    </row>
    <row r="1639" spans="1:19">
      <c r="A1639" s="152">
        <v>160</v>
      </c>
      <c r="B1639" s="154">
        <v>45275.792685185203</v>
      </c>
      <c r="C1639" s="152" t="s">
        <v>2252</v>
      </c>
      <c r="D1639" s="157" t="s">
        <v>2253</v>
      </c>
      <c r="E1639" s="159" t="s">
        <v>2884</v>
      </c>
      <c r="F1639" s="152" t="s">
        <v>2254</v>
      </c>
      <c r="G1639" s="152" t="s">
        <v>114</v>
      </c>
      <c r="H1639" s="152" t="s">
        <v>1203</v>
      </c>
      <c r="I1639" s="152" t="s">
        <v>1210</v>
      </c>
      <c r="J1639" s="152" t="s">
        <v>2264</v>
      </c>
      <c r="K1639" s="175" t="s">
        <v>2265</v>
      </c>
      <c r="L1639" s="152" t="s">
        <v>2266</v>
      </c>
      <c r="M1639" s="175" t="s">
        <v>1357</v>
      </c>
      <c r="N1639" s="82" t="s">
        <v>47</v>
      </c>
      <c r="O1639" s="57" t="str">
        <f>IF(ISERROR(VLOOKUP(K1639, 'Catálogo VRAI'!A$1:A$1000,1, FALSE)),"No","Sí")</f>
        <v>No</v>
      </c>
      <c r="P1639" s="152" t="s">
        <v>47</v>
      </c>
      <c r="Q1639" s="90" t="s">
        <v>1355</v>
      </c>
      <c r="R1639" s="88">
        <v>5</v>
      </c>
    </row>
    <row r="1640" spans="1:19">
      <c r="A1640" s="152">
        <v>161</v>
      </c>
      <c r="B1640" s="154">
        <v>45275.796365740702</v>
      </c>
      <c r="C1640" s="152" t="s">
        <v>2269</v>
      </c>
      <c r="D1640" s="157" t="s">
        <v>2270</v>
      </c>
      <c r="E1640" s="164" t="s">
        <v>2885</v>
      </c>
      <c r="F1640" s="152" t="s">
        <v>2271</v>
      </c>
      <c r="G1640" s="152" t="s">
        <v>249</v>
      </c>
      <c r="H1640" s="152" t="s">
        <v>443</v>
      </c>
      <c r="I1640" s="152" t="s">
        <v>716</v>
      </c>
      <c r="J1640" s="152" t="s">
        <v>2272</v>
      </c>
      <c r="K1640" s="175" t="s">
        <v>1447</v>
      </c>
      <c r="L1640" s="152" t="s">
        <v>133</v>
      </c>
      <c r="M1640" s="175" t="s">
        <v>1380</v>
      </c>
      <c r="N1640" s="82" t="s">
        <v>47</v>
      </c>
      <c r="O1640" s="57" t="str">
        <f>IF(ISERROR(VLOOKUP(K1640, 'Catálogo VRAI'!A$1:A$1000,1, FALSE)),"No","Sí")</f>
        <v>No</v>
      </c>
      <c r="P1640" s="152" t="s">
        <v>47</v>
      </c>
      <c r="Q1640" s="90" t="s">
        <v>1355</v>
      </c>
      <c r="R1640" s="88">
        <v>1</v>
      </c>
    </row>
    <row r="1641" spans="1:19">
      <c r="A1641" s="152">
        <v>161</v>
      </c>
      <c r="B1641" s="154">
        <v>45275.796365740702</v>
      </c>
      <c r="C1641" s="152" t="s">
        <v>2269</v>
      </c>
      <c r="D1641" s="157" t="s">
        <v>2270</v>
      </c>
      <c r="E1641" s="164" t="s">
        <v>2885</v>
      </c>
      <c r="F1641" s="152" t="s">
        <v>2271</v>
      </c>
      <c r="G1641" s="152" t="s">
        <v>249</v>
      </c>
      <c r="H1641" s="152" t="s">
        <v>443</v>
      </c>
      <c r="I1641" s="152" t="s">
        <v>716</v>
      </c>
      <c r="J1641" s="152" t="s">
        <v>2274</v>
      </c>
      <c r="K1641" s="175" t="s">
        <v>1855</v>
      </c>
      <c r="L1641" s="152" t="s">
        <v>190</v>
      </c>
      <c r="M1641" s="175" t="s">
        <v>1357</v>
      </c>
      <c r="N1641" s="82" t="s">
        <v>2771</v>
      </c>
      <c r="O1641" s="57" t="str">
        <f>IF(ISERROR(VLOOKUP(K1641, 'Catálogo VRAI'!A$1:A$1000,1, FALSE)),"No","Sí")</f>
        <v>No</v>
      </c>
      <c r="P1641" s="152" t="s">
        <v>47</v>
      </c>
      <c r="Q1641" s="90" t="s">
        <v>1355</v>
      </c>
      <c r="R1641" s="88">
        <v>2</v>
      </c>
      <c r="S1641" t="s">
        <v>2886</v>
      </c>
    </row>
    <row r="1642" spans="1:19">
      <c r="A1642" s="152">
        <v>161</v>
      </c>
      <c r="B1642" s="154">
        <v>45275.796365740702</v>
      </c>
      <c r="C1642" s="152" t="s">
        <v>2269</v>
      </c>
      <c r="D1642" s="157" t="s">
        <v>2270</v>
      </c>
      <c r="E1642" s="164" t="s">
        <v>2885</v>
      </c>
      <c r="F1642" s="152" t="s">
        <v>2271</v>
      </c>
      <c r="G1642" s="152" t="s">
        <v>249</v>
      </c>
      <c r="H1642" s="152" t="s">
        <v>443</v>
      </c>
      <c r="I1642" s="152" t="s">
        <v>716</v>
      </c>
      <c r="J1642" s="152" t="s">
        <v>1858</v>
      </c>
      <c r="K1642" s="175" t="s">
        <v>1665</v>
      </c>
      <c r="L1642" s="152" t="s">
        <v>552</v>
      </c>
      <c r="M1642" s="175" t="s">
        <v>1357</v>
      </c>
      <c r="N1642" s="82" t="s">
        <v>2771</v>
      </c>
      <c r="O1642" s="57" t="str">
        <f>IF(ISERROR(VLOOKUP(K1642, 'Catálogo VRAI'!A$1:A$1000,1, FALSE)),"No","Sí")</f>
        <v>No</v>
      </c>
      <c r="P1642" s="152" t="s">
        <v>47</v>
      </c>
      <c r="Q1642" s="90" t="s">
        <v>1355</v>
      </c>
      <c r="R1642" s="88">
        <v>3</v>
      </c>
    </row>
    <row r="1643" spans="1:19">
      <c r="A1643" s="152">
        <v>161</v>
      </c>
      <c r="B1643" s="154">
        <v>45275.796365740702</v>
      </c>
      <c r="C1643" s="152" t="s">
        <v>2269</v>
      </c>
      <c r="D1643" s="157" t="s">
        <v>2270</v>
      </c>
      <c r="E1643" s="164" t="s">
        <v>2885</v>
      </c>
      <c r="F1643" s="152" t="s">
        <v>2271</v>
      </c>
      <c r="G1643" s="152" t="s">
        <v>249</v>
      </c>
      <c r="H1643" s="152" t="s">
        <v>443</v>
      </c>
      <c r="I1643" s="152" t="s">
        <v>742</v>
      </c>
      <c r="J1643" s="152" t="s">
        <v>2275</v>
      </c>
      <c r="K1643" s="175" t="s">
        <v>1450</v>
      </c>
      <c r="L1643" s="152" t="s">
        <v>1338</v>
      </c>
      <c r="M1643" s="175" t="s">
        <v>1357</v>
      </c>
      <c r="N1643" s="82" t="s">
        <v>56</v>
      </c>
      <c r="O1643" s="57" t="str">
        <f>IF(ISERROR(VLOOKUP(K1643, 'Catálogo VRAI'!A$1:A$1000,1, FALSE)),"No","Sí")</f>
        <v>No</v>
      </c>
      <c r="P1643" s="152" t="s">
        <v>47</v>
      </c>
      <c r="Q1643" s="90" t="s">
        <v>1355</v>
      </c>
      <c r="R1643" s="88">
        <v>4</v>
      </c>
    </row>
    <row r="1644" spans="1:19">
      <c r="A1644" s="152">
        <v>161</v>
      </c>
      <c r="B1644" s="154">
        <v>45275.796365740702</v>
      </c>
      <c r="C1644" s="152" t="s">
        <v>2269</v>
      </c>
      <c r="D1644" s="157" t="s">
        <v>2270</v>
      </c>
      <c r="E1644" s="164" t="s">
        <v>2885</v>
      </c>
      <c r="F1644" s="152" t="s">
        <v>2271</v>
      </c>
      <c r="G1644" s="152" t="s">
        <v>249</v>
      </c>
      <c r="H1644" s="152" t="s">
        <v>443</v>
      </c>
      <c r="I1644" s="152" t="s">
        <v>728</v>
      </c>
      <c r="J1644" s="152" t="s">
        <v>2276</v>
      </c>
      <c r="K1644" s="175" t="s">
        <v>2007</v>
      </c>
      <c r="L1644" s="152" t="s">
        <v>2008</v>
      </c>
      <c r="M1644" s="175" t="s">
        <v>1357</v>
      </c>
      <c r="N1644" s="82" t="s">
        <v>56</v>
      </c>
      <c r="O1644" s="57" t="str">
        <f>IF(ISERROR(VLOOKUP(K1644, 'Catálogo VRAI'!A$1:A$1000,1, FALSE)),"No","Sí")</f>
        <v>No</v>
      </c>
      <c r="P1644" s="152" t="s">
        <v>47</v>
      </c>
      <c r="Q1644" s="90" t="s">
        <v>1355</v>
      </c>
      <c r="R1644" s="88">
        <v>5</v>
      </c>
    </row>
    <row r="1645" spans="1:19">
      <c r="A1645" s="152">
        <v>162</v>
      </c>
      <c r="B1645" s="154">
        <v>45275.797453703701</v>
      </c>
      <c r="C1645" s="152" t="s">
        <v>2277</v>
      </c>
      <c r="D1645" s="157" t="s">
        <v>2278</v>
      </c>
      <c r="E1645" s="159" t="s">
        <v>2887</v>
      </c>
      <c r="F1645" s="152" t="s">
        <v>2279</v>
      </c>
      <c r="G1645" s="152" t="s">
        <v>114</v>
      </c>
      <c r="H1645" s="152" t="s">
        <v>886</v>
      </c>
      <c r="I1645" s="152" t="s">
        <v>846</v>
      </c>
      <c r="J1645" s="152" t="s">
        <v>2280</v>
      </c>
      <c r="K1645" s="175" t="s">
        <v>2281</v>
      </c>
      <c r="L1645" s="152" t="s">
        <v>244</v>
      </c>
      <c r="M1645" s="175" t="s">
        <v>1357</v>
      </c>
      <c r="N1645" s="82" t="s">
        <v>56</v>
      </c>
      <c r="O1645" s="57" t="str">
        <f>IF(ISERROR(VLOOKUP(K1645, 'Catálogo VRAI'!A$1:A$1000,1, FALSE)),"No","Sí")</f>
        <v>No</v>
      </c>
      <c r="P1645" s="152" t="s">
        <v>47</v>
      </c>
      <c r="Q1645" s="90" t="s">
        <v>1355</v>
      </c>
      <c r="R1645" s="88">
        <v>1</v>
      </c>
    </row>
    <row r="1646" spans="1:19">
      <c r="A1646" s="152">
        <v>162</v>
      </c>
      <c r="B1646" s="154">
        <v>45275.797453703701</v>
      </c>
      <c r="C1646" s="152" t="s">
        <v>2277</v>
      </c>
      <c r="D1646" s="157" t="s">
        <v>2278</v>
      </c>
      <c r="E1646" s="159" t="s">
        <v>2887</v>
      </c>
      <c r="F1646" s="152" t="s">
        <v>2279</v>
      </c>
      <c r="G1646" s="152" t="s">
        <v>114</v>
      </c>
      <c r="H1646" s="152" t="s">
        <v>886</v>
      </c>
      <c r="I1646" s="152" t="s">
        <v>846</v>
      </c>
      <c r="J1646" s="152" t="s">
        <v>847</v>
      </c>
      <c r="K1646" s="175" t="s">
        <v>2077</v>
      </c>
      <c r="L1646" s="152" t="s">
        <v>848</v>
      </c>
      <c r="M1646" s="175" t="s">
        <v>1357</v>
      </c>
      <c r="N1646" s="82" t="s">
        <v>47</v>
      </c>
      <c r="O1646" s="57" t="str">
        <f>IF(ISERROR(VLOOKUP(K1646, 'Catálogo VRAI'!A$1:A$1000,1, FALSE)),"No","Sí")</f>
        <v>No</v>
      </c>
      <c r="P1646" s="152" t="s">
        <v>47</v>
      </c>
      <c r="Q1646" s="90" t="s">
        <v>1355</v>
      </c>
      <c r="R1646" s="88">
        <v>2</v>
      </c>
    </row>
    <row r="1647" spans="1:19">
      <c r="A1647" s="152">
        <v>162</v>
      </c>
      <c r="B1647" s="154">
        <v>45275.797453703701</v>
      </c>
      <c r="C1647" s="152" t="s">
        <v>2277</v>
      </c>
      <c r="D1647" s="157" t="s">
        <v>2278</v>
      </c>
      <c r="E1647" s="159" t="s">
        <v>2887</v>
      </c>
      <c r="F1647" s="152" t="s">
        <v>2279</v>
      </c>
      <c r="G1647" s="152" t="s">
        <v>114</v>
      </c>
      <c r="H1647" s="152" t="s">
        <v>886</v>
      </c>
      <c r="I1647" s="152" t="s">
        <v>846</v>
      </c>
      <c r="J1647" s="152" t="s">
        <v>2024</v>
      </c>
      <c r="K1647" s="175" t="s">
        <v>2025</v>
      </c>
      <c r="L1647" s="152" t="s">
        <v>2026</v>
      </c>
      <c r="M1647" s="175" t="s">
        <v>1357</v>
      </c>
      <c r="N1647" s="82" t="s">
        <v>2771</v>
      </c>
      <c r="O1647" s="57" t="str">
        <f>IF(ISERROR(VLOOKUP(K1647, 'Catálogo VRAI'!A$1:A$1000,1, FALSE)),"No","Sí")</f>
        <v>No</v>
      </c>
      <c r="P1647" s="152" t="s">
        <v>47</v>
      </c>
      <c r="Q1647" s="90" t="s">
        <v>1355</v>
      </c>
      <c r="R1647" s="88">
        <v>3</v>
      </c>
    </row>
    <row r="1648" spans="1:19">
      <c r="A1648" s="152">
        <v>162</v>
      </c>
      <c r="B1648" s="154">
        <v>45275.797453703701</v>
      </c>
      <c r="C1648" s="152" t="s">
        <v>2277</v>
      </c>
      <c r="D1648" s="157" t="s">
        <v>2278</v>
      </c>
      <c r="E1648" s="159" t="s">
        <v>2887</v>
      </c>
      <c r="F1648" s="152" t="s">
        <v>2279</v>
      </c>
      <c r="G1648" s="152" t="s">
        <v>114</v>
      </c>
      <c r="H1648" s="152" t="s">
        <v>886</v>
      </c>
      <c r="I1648" s="152" t="s">
        <v>1122</v>
      </c>
      <c r="J1648" s="152" t="s">
        <v>2282</v>
      </c>
      <c r="K1648" s="175" t="s">
        <v>2283</v>
      </c>
      <c r="L1648" s="152" t="s">
        <v>2284</v>
      </c>
      <c r="M1648" s="175" t="s">
        <v>1357</v>
      </c>
      <c r="N1648" s="82" t="s">
        <v>47</v>
      </c>
      <c r="O1648" s="57" t="str">
        <f>IF(ISERROR(VLOOKUP(K1648, 'Catálogo VRAI'!A$1:A$1000,1, FALSE)),"No","Sí")</f>
        <v>No</v>
      </c>
      <c r="P1648" s="152" t="s">
        <v>47</v>
      </c>
      <c r="Q1648" s="90" t="s">
        <v>1355</v>
      </c>
      <c r="R1648" s="88">
        <v>4</v>
      </c>
    </row>
    <row r="1649" spans="1:19">
      <c r="A1649" s="152">
        <v>162</v>
      </c>
      <c r="B1649" s="154">
        <v>45275.797453703701</v>
      </c>
      <c r="C1649" s="152" t="s">
        <v>2277</v>
      </c>
      <c r="D1649" s="157" t="s">
        <v>2278</v>
      </c>
      <c r="E1649" s="159" t="s">
        <v>2887</v>
      </c>
      <c r="F1649" s="152" t="s">
        <v>2279</v>
      </c>
      <c r="G1649" s="152" t="s">
        <v>114</v>
      </c>
      <c r="H1649" s="152" t="s">
        <v>886</v>
      </c>
      <c r="I1649" s="152" t="s">
        <v>846</v>
      </c>
      <c r="J1649" s="152" t="s">
        <v>891</v>
      </c>
      <c r="K1649" s="175" t="s">
        <v>2023</v>
      </c>
      <c r="L1649" s="152" t="s">
        <v>892</v>
      </c>
      <c r="M1649" s="175" t="s">
        <v>1357</v>
      </c>
      <c r="N1649" s="82" t="s">
        <v>47</v>
      </c>
      <c r="O1649" s="57" t="str">
        <f>IF(ISERROR(VLOOKUP(K1649, 'Catálogo VRAI'!A$1:A$1000,1, FALSE)),"No","Sí")</f>
        <v>No</v>
      </c>
      <c r="P1649" s="152" t="s">
        <v>56</v>
      </c>
      <c r="Q1649" s="90" t="s">
        <v>1355</v>
      </c>
      <c r="R1649" s="88">
        <v>5</v>
      </c>
    </row>
    <row r="1650" spans="1:19">
      <c r="A1650" s="152">
        <v>162</v>
      </c>
      <c r="B1650" s="154">
        <v>45275.797453703701</v>
      </c>
      <c r="C1650" s="152" t="s">
        <v>2277</v>
      </c>
      <c r="D1650" s="157" t="s">
        <v>2278</v>
      </c>
      <c r="E1650" s="159" t="s">
        <v>2887</v>
      </c>
      <c r="F1650" s="152" t="s">
        <v>2279</v>
      </c>
      <c r="G1650" s="152" t="s">
        <v>114</v>
      </c>
      <c r="H1650" s="152" t="s">
        <v>886</v>
      </c>
      <c r="I1650" s="152" t="s">
        <v>724</v>
      </c>
      <c r="J1650" s="152" t="s">
        <v>1257</v>
      </c>
      <c r="K1650" s="152" t="s">
        <v>2285</v>
      </c>
      <c r="L1650" s="152" t="s">
        <v>1258</v>
      </c>
      <c r="M1650" s="175" t="s">
        <v>1357</v>
      </c>
      <c r="N1650" s="82" t="s">
        <v>2767</v>
      </c>
      <c r="O1650" s="57" t="str">
        <f>IF(ISERROR(VLOOKUP(K1650, 'Catálogo VRAI'!A$1:A$1000,1, FALSE)),"No","Sí")</f>
        <v>No</v>
      </c>
      <c r="P1650" s="152" t="s">
        <v>56</v>
      </c>
      <c r="Q1650" s="90" t="s">
        <v>1355</v>
      </c>
      <c r="R1650" s="88">
        <v>6</v>
      </c>
    </row>
    <row r="1651" spans="1:19">
      <c r="A1651" s="152">
        <v>162</v>
      </c>
      <c r="B1651" s="154">
        <v>45275.797453703701</v>
      </c>
      <c r="C1651" s="152" t="s">
        <v>2277</v>
      </c>
      <c r="D1651" s="157" t="s">
        <v>2278</v>
      </c>
      <c r="E1651" s="159" t="s">
        <v>2887</v>
      </c>
      <c r="F1651" s="157" t="s">
        <v>2279</v>
      </c>
      <c r="G1651" s="152" t="s">
        <v>114</v>
      </c>
      <c r="H1651" s="152" t="s">
        <v>886</v>
      </c>
      <c r="I1651" s="152" t="s">
        <v>1183</v>
      </c>
      <c r="J1651" s="152" t="s">
        <v>1897</v>
      </c>
      <c r="K1651" s="175" t="s">
        <v>2286</v>
      </c>
      <c r="L1651" s="152" t="s">
        <v>2287</v>
      </c>
      <c r="M1651" s="175" t="s">
        <v>1377</v>
      </c>
      <c r="N1651" s="82" t="s">
        <v>56</v>
      </c>
      <c r="O1651" s="57" t="str">
        <f>IF(ISERROR(VLOOKUP(K1651, 'Catálogo VRAI'!A$1:A$1000,1, FALSE)),"No","Sí")</f>
        <v>No</v>
      </c>
      <c r="P1651" s="152" t="s">
        <v>56</v>
      </c>
      <c r="Q1651" s="90" t="s">
        <v>1355</v>
      </c>
      <c r="R1651" s="88">
        <v>7</v>
      </c>
    </row>
    <row r="1652" spans="1:19">
      <c r="A1652" s="152">
        <v>162</v>
      </c>
      <c r="B1652" s="154">
        <v>45275.797453703701</v>
      </c>
      <c r="C1652" s="152" t="s">
        <v>2277</v>
      </c>
      <c r="D1652" s="157" t="s">
        <v>2278</v>
      </c>
      <c r="E1652" s="159" t="s">
        <v>2887</v>
      </c>
      <c r="F1652" s="157" t="s">
        <v>2279</v>
      </c>
      <c r="G1652" s="152" t="s">
        <v>114</v>
      </c>
      <c r="H1652" s="152" t="s">
        <v>886</v>
      </c>
      <c r="I1652" s="152" t="s">
        <v>846</v>
      </c>
      <c r="J1652" s="152" t="s">
        <v>419</v>
      </c>
      <c r="K1652" s="175" t="s">
        <v>1518</v>
      </c>
      <c r="L1652" s="152" t="s">
        <v>420</v>
      </c>
      <c r="M1652" s="175" t="s">
        <v>1357</v>
      </c>
      <c r="N1652" s="82" t="s">
        <v>2767</v>
      </c>
      <c r="O1652" s="57" t="str">
        <f>IF(ISERROR(VLOOKUP(K1652, 'Catálogo VRAI'!A$1:A$1000,1, FALSE)),"No","Sí")</f>
        <v>No</v>
      </c>
      <c r="P1652" s="152" t="s">
        <v>56</v>
      </c>
      <c r="Q1652" s="90" t="s">
        <v>1355</v>
      </c>
      <c r="R1652" s="88">
        <v>8</v>
      </c>
    </row>
    <row r="1653" spans="1:19">
      <c r="A1653" s="152">
        <v>162</v>
      </c>
      <c r="B1653" s="154">
        <v>45275.797453703701</v>
      </c>
      <c r="C1653" s="152" t="s">
        <v>2277</v>
      </c>
      <c r="D1653" s="157" t="s">
        <v>2278</v>
      </c>
      <c r="E1653" s="159" t="s">
        <v>2887</v>
      </c>
      <c r="F1653" s="157" t="s">
        <v>2279</v>
      </c>
      <c r="G1653" s="152" t="s">
        <v>114</v>
      </c>
      <c r="H1653" s="152" t="s">
        <v>886</v>
      </c>
      <c r="I1653" s="152" t="s">
        <v>846</v>
      </c>
      <c r="J1653" s="152" t="s">
        <v>2288</v>
      </c>
      <c r="K1653" s="175" t="s">
        <v>2289</v>
      </c>
      <c r="L1653" s="152" t="s">
        <v>125</v>
      </c>
      <c r="M1653" s="175" t="s">
        <v>1357</v>
      </c>
      <c r="N1653" s="82" t="s">
        <v>2767</v>
      </c>
      <c r="O1653" s="57" t="str">
        <f>IF(ISERROR(VLOOKUP(K1653, 'Catálogo VRAI'!A$1:A$1000,1, FALSE)),"No","Sí")</f>
        <v>No</v>
      </c>
      <c r="P1653" s="152" t="s">
        <v>56</v>
      </c>
      <c r="Q1653" s="90" t="s">
        <v>1355</v>
      </c>
      <c r="R1653" s="88">
        <v>9</v>
      </c>
    </row>
    <row r="1654" spans="1:19">
      <c r="A1654" s="152">
        <v>163</v>
      </c>
      <c r="B1654" s="154">
        <v>45275.807326388902</v>
      </c>
      <c r="C1654" s="152" t="s">
        <v>2290</v>
      </c>
      <c r="D1654" s="157" t="s">
        <v>2291</v>
      </c>
      <c r="E1654" s="159" t="s">
        <v>2888</v>
      </c>
      <c r="F1654" s="157" t="s">
        <v>2292</v>
      </c>
      <c r="G1654" s="152" t="s">
        <v>231</v>
      </c>
      <c r="H1654" s="152" t="s">
        <v>2293</v>
      </c>
      <c r="I1654" s="152" t="s">
        <v>878</v>
      </c>
      <c r="J1654" s="152" t="s">
        <v>594</v>
      </c>
      <c r="K1654" s="175" t="s">
        <v>1929</v>
      </c>
      <c r="L1654" s="152" t="s">
        <v>325</v>
      </c>
      <c r="M1654" s="175" t="s">
        <v>1357</v>
      </c>
      <c r="N1654" s="82" t="s">
        <v>2767</v>
      </c>
      <c r="O1654" s="57" t="str">
        <f>IF(ISERROR(VLOOKUP(K1654, 'Catálogo VRAI'!A$1:A$1000,1, FALSE)),"No","Sí")</f>
        <v>No</v>
      </c>
      <c r="P1654" s="152" t="s">
        <v>47</v>
      </c>
      <c r="Q1654" s="90" t="s">
        <v>1355</v>
      </c>
      <c r="R1654" s="88">
        <v>1</v>
      </c>
    </row>
    <row r="1655" spans="1:19">
      <c r="A1655" s="152">
        <v>163</v>
      </c>
      <c r="B1655" s="154">
        <v>45275.807326388902</v>
      </c>
      <c r="C1655" s="152" t="s">
        <v>2290</v>
      </c>
      <c r="D1655" s="157" t="s">
        <v>2291</v>
      </c>
      <c r="E1655" s="159" t="s">
        <v>2888</v>
      </c>
      <c r="F1655" s="157" t="s">
        <v>2292</v>
      </c>
      <c r="G1655" s="152" t="s">
        <v>231</v>
      </c>
      <c r="H1655" s="152" t="s">
        <v>2293</v>
      </c>
      <c r="I1655" s="152" t="s">
        <v>878</v>
      </c>
      <c r="J1655" s="152" t="s">
        <v>1891</v>
      </c>
      <c r="K1655" s="175" t="s">
        <v>1892</v>
      </c>
      <c r="L1655" s="152" t="s">
        <v>2294</v>
      </c>
      <c r="M1655" s="175" t="s">
        <v>1357</v>
      </c>
      <c r="N1655" s="82" t="s">
        <v>2767</v>
      </c>
      <c r="O1655" s="57" t="str">
        <f>IF(ISERROR(VLOOKUP(K1655, 'Catálogo VRAI'!A$1:A$1000,1, FALSE)),"No","Sí")</f>
        <v>No</v>
      </c>
      <c r="P1655" s="152" t="s">
        <v>47</v>
      </c>
      <c r="Q1655" s="90" t="s">
        <v>1355</v>
      </c>
      <c r="R1655" s="88">
        <v>2</v>
      </c>
    </row>
    <row r="1656" spans="1:19">
      <c r="A1656" s="152">
        <v>163</v>
      </c>
      <c r="B1656" s="154">
        <v>45275.807326388902</v>
      </c>
      <c r="C1656" s="152" t="s">
        <v>2290</v>
      </c>
      <c r="D1656" s="157" t="s">
        <v>2291</v>
      </c>
      <c r="E1656" s="159" t="s">
        <v>2888</v>
      </c>
      <c r="F1656" s="157" t="s">
        <v>2292</v>
      </c>
      <c r="G1656" s="152" t="s">
        <v>231</v>
      </c>
      <c r="H1656" s="152" t="s">
        <v>2293</v>
      </c>
      <c r="I1656" s="152" t="s">
        <v>878</v>
      </c>
      <c r="J1656" s="152" t="s">
        <v>596</v>
      </c>
      <c r="K1656" s="175" t="s">
        <v>2295</v>
      </c>
      <c r="L1656" s="152" t="s">
        <v>597</v>
      </c>
      <c r="M1656" s="175" t="s">
        <v>1357</v>
      </c>
      <c r="N1656" s="82" t="s">
        <v>2767</v>
      </c>
      <c r="O1656" s="57" t="str">
        <f>IF(ISERROR(VLOOKUP(K1656, 'Catálogo VRAI'!A$1:A$1000,1, FALSE)),"No","Sí")</f>
        <v>No</v>
      </c>
      <c r="P1656" s="152" t="s">
        <v>47</v>
      </c>
      <c r="Q1656" s="90" t="s">
        <v>1355</v>
      </c>
      <c r="R1656" s="88">
        <v>3</v>
      </c>
    </row>
    <row r="1657" spans="1:19">
      <c r="A1657" s="152">
        <v>163</v>
      </c>
      <c r="B1657" s="154">
        <v>45275.807326388902</v>
      </c>
      <c r="C1657" s="152" t="s">
        <v>2290</v>
      </c>
      <c r="D1657" s="157" t="s">
        <v>2291</v>
      </c>
      <c r="E1657" s="159" t="s">
        <v>2888</v>
      </c>
      <c r="F1657" s="157" t="s">
        <v>2292</v>
      </c>
      <c r="G1657" s="152" t="s">
        <v>231</v>
      </c>
      <c r="H1657" s="152" t="s">
        <v>2293</v>
      </c>
      <c r="I1657" s="152" t="s">
        <v>878</v>
      </c>
      <c r="J1657" s="152" t="s">
        <v>600</v>
      </c>
      <c r="K1657" s="175" t="s">
        <v>2296</v>
      </c>
      <c r="L1657" s="157" t="s">
        <v>601</v>
      </c>
      <c r="M1657" s="175" t="s">
        <v>1357</v>
      </c>
      <c r="N1657" s="82" t="s">
        <v>2771</v>
      </c>
      <c r="O1657" s="57" t="str">
        <f>IF(ISERROR(VLOOKUP(K1657, 'Catálogo VRAI'!A$1:A$1000,1, FALSE)),"No","Sí")</f>
        <v>No</v>
      </c>
      <c r="P1657" s="152" t="s">
        <v>47</v>
      </c>
      <c r="Q1657" s="90" t="s">
        <v>1355</v>
      </c>
      <c r="R1657" s="88">
        <v>4</v>
      </c>
    </row>
    <row r="1658" spans="1:19">
      <c r="A1658" s="152">
        <v>163</v>
      </c>
      <c r="B1658" s="154">
        <v>45275.807326388902</v>
      </c>
      <c r="C1658" s="152" t="s">
        <v>2290</v>
      </c>
      <c r="D1658" s="157" t="s">
        <v>2291</v>
      </c>
      <c r="E1658" s="159" t="s">
        <v>2888</v>
      </c>
      <c r="F1658" s="152" t="s">
        <v>2292</v>
      </c>
      <c r="G1658" s="152" t="s">
        <v>231</v>
      </c>
      <c r="H1658" s="152" t="s">
        <v>2293</v>
      </c>
      <c r="I1658" s="152" t="s">
        <v>878</v>
      </c>
      <c r="J1658" s="152" t="s">
        <v>2297</v>
      </c>
      <c r="K1658" s="175" t="s">
        <v>2298</v>
      </c>
      <c r="L1658" s="152" t="s">
        <v>593</v>
      </c>
      <c r="M1658" s="175" t="s">
        <v>1393</v>
      </c>
      <c r="N1658" s="82" t="s">
        <v>2767</v>
      </c>
      <c r="O1658" s="57" t="str">
        <f>IF(ISERROR(VLOOKUP(K1658, 'Catálogo VRAI'!A$1:A$1000,1, FALSE)),"No","Sí")</f>
        <v>No</v>
      </c>
      <c r="P1658" s="152" t="s">
        <v>47</v>
      </c>
      <c r="Q1658" s="90" t="s">
        <v>1355</v>
      </c>
      <c r="R1658" s="88">
        <v>5</v>
      </c>
    </row>
    <row r="1659" spans="1:19">
      <c r="A1659" s="152">
        <v>163</v>
      </c>
      <c r="B1659" s="154">
        <v>45275.807326388902</v>
      </c>
      <c r="C1659" s="152" t="s">
        <v>2290</v>
      </c>
      <c r="D1659" s="157" t="s">
        <v>2291</v>
      </c>
      <c r="E1659" s="159" t="s">
        <v>2888</v>
      </c>
      <c r="F1659" s="152" t="s">
        <v>2292</v>
      </c>
      <c r="G1659" s="152" t="s">
        <v>231</v>
      </c>
      <c r="H1659" s="152" t="s">
        <v>2293</v>
      </c>
      <c r="I1659" s="152" t="s">
        <v>878</v>
      </c>
      <c r="J1659" s="152" t="s">
        <v>2299</v>
      </c>
      <c r="K1659" s="175" t="s">
        <v>2300</v>
      </c>
      <c r="L1659" s="152" t="s">
        <v>2301</v>
      </c>
      <c r="M1659" s="175" t="s">
        <v>1397</v>
      </c>
      <c r="N1659" s="82" t="s">
        <v>2767</v>
      </c>
      <c r="O1659" s="57" t="str">
        <f>IF(ISERROR(VLOOKUP(K1659, 'Catálogo VRAI'!A$1:A$1000,1, FALSE)),"No","Sí")</f>
        <v>No</v>
      </c>
      <c r="P1659" s="152" t="s">
        <v>56</v>
      </c>
      <c r="Q1659" s="90" t="s">
        <v>1355</v>
      </c>
      <c r="R1659" s="88">
        <v>6</v>
      </c>
    </row>
    <row r="1660" spans="1:19">
      <c r="A1660" s="152">
        <v>163</v>
      </c>
      <c r="B1660" s="154">
        <v>45275.807326388902</v>
      </c>
      <c r="C1660" s="152" t="s">
        <v>2290</v>
      </c>
      <c r="D1660" s="157" t="s">
        <v>2291</v>
      </c>
      <c r="E1660" s="159" t="s">
        <v>2888</v>
      </c>
      <c r="F1660" s="152" t="s">
        <v>2292</v>
      </c>
      <c r="G1660" s="152" t="s">
        <v>231</v>
      </c>
      <c r="H1660" s="152" t="s">
        <v>2293</v>
      </c>
      <c r="I1660" s="152" t="s">
        <v>878</v>
      </c>
      <c r="J1660" s="152" t="s">
        <v>2302</v>
      </c>
      <c r="K1660" s="175" t="s">
        <v>1520</v>
      </c>
      <c r="L1660" s="152" t="s">
        <v>327</v>
      </c>
      <c r="M1660" s="175" t="s">
        <v>1377</v>
      </c>
      <c r="N1660" s="82" t="s">
        <v>2767</v>
      </c>
      <c r="O1660" s="57" t="str">
        <f>IF(ISERROR(VLOOKUP(K1660, 'Catálogo VRAI'!A$1:A$1000,1, FALSE)),"No","Sí")</f>
        <v>No</v>
      </c>
      <c r="P1660" s="152" t="s">
        <v>56</v>
      </c>
      <c r="Q1660" s="90" t="s">
        <v>1355</v>
      </c>
      <c r="R1660" s="88">
        <v>7</v>
      </c>
    </row>
    <row r="1661" spans="1:19">
      <c r="A1661" s="152">
        <v>163</v>
      </c>
      <c r="B1661" s="154">
        <v>45275.807326388902</v>
      </c>
      <c r="C1661" s="152" t="s">
        <v>2290</v>
      </c>
      <c r="D1661" s="157" t="s">
        <v>2291</v>
      </c>
      <c r="E1661" s="159" t="s">
        <v>2888</v>
      </c>
      <c r="F1661" s="152" t="s">
        <v>2292</v>
      </c>
      <c r="G1661" s="152" t="s">
        <v>231</v>
      </c>
      <c r="H1661" s="152" t="s">
        <v>2293</v>
      </c>
      <c r="I1661" s="152" t="s">
        <v>878</v>
      </c>
      <c r="J1661" s="152" t="s">
        <v>2303</v>
      </c>
      <c r="K1661" s="175" t="s">
        <v>2304</v>
      </c>
      <c r="L1661" s="152" t="s">
        <v>2305</v>
      </c>
      <c r="M1661" s="175" t="s">
        <v>1357</v>
      </c>
      <c r="N1661" s="82" t="s">
        <v>2767</v>
      </c>
      <c r="O1661" s="57" t="str">
        <f>IF(ISERROR(VLOOKUP(K1661, 'Catálogo VRAI'!A$1:A$1000,1, FALSE)),"No","Sí")</f>
        <v>No</v>
      </c>
      <c r="P1661" s="152" t="s">
        <v>56</v>
      </c>
      <c r="Q1661" s="90" t="s">
        <v>1355</v>
      </c>
      <c r="R1661" s="88">
        <v>8</v>
      </c>
    </row>
    <row r="1662" spans="1:19">
      <c r="A1662" s="152">
        <v>163</v>
      </c>
      <c r="B1662" s="154">
        <v>45275.807326388902</v>
      </c>
      <c r="C1662" s="152" t="s">
        <v>2290</v>
      </c>
      <c r="D1662" s="157" t="s">
        <v>2291</v>
      </c>
      <c r="E1662" s="159" t="s">
        <v>2888</v>
      </c>
      <c r="F1662" s="152" t="s">
        <v>2292</v>
      </c>
      <c r="G1662" s="152" t="s">
        <v>231</v>
      </c>
      <c r="H1662" s="152" t="s">
        <v>2293</v>
      </c>
      <c r="I1662" s="152" t="s">
        <v>878</v>
      </c>
      <c r="J1662" s="152" t="s">
        <v>2306</v>
      </c>
      <c r="K1662" s="175" t="s">
        <v>2307</v>
      </c>
      <c r="L1662" s="152" t="s">
        <v>2308</v>
      </c>
      <c r="M1662" s="175" t="s">
        <v>1357</v>
      </c>
      <c r="N1662" s="82" t="s">
        <v>2771</v>
      </c>
      <c r="O1662" s="57" t="str">
        <f>IF(ISERROR(VLOOKUP(K1662, 'Catálogo VRAI'!A$1:A$1000,1, FALSE)),"No","Sí")</f>
        <v>No</v>
      </c>
      <c r="P1662" s="152" t="s">
        <v>56</v>
      </c>
      <c r="Q1662" s="90" t="s">
        <v>1355</v>
      </c>
      <c r="R1662" s="88">
        <v>9</v>
      </c>
    </row>
    <row r="1663" spans="1:19">
      <c r="A1663" s="152">
        <v>164</v>
      </c>
      <c r="B1663" s="154">
        <v>45275.813148148103</v>
      </c>
      <c r="C1663" s="152" t="s">
        <v>2309</v>
      </c>
      <c r="D1663" s="157" t="s">
        <v>2310</v>
      </c>
      <c r="E1663" s="159" t="s">
        <v>2889</v>
      </c>
      <c r="F1663" s="152" t="s">
        <v>2311</v>
      </c>
      <c r="G1663" s="152" t="s">
        <v>43</v>
      </c>
      <c r="H1663" s="152" t="s">
        <v>735</v>
      </c>
      <c r="I1663" s="152" t="s">
        <v>878</v>
      </c>
      <c r="J1663" s="152" t="s">
        <v>2313</v>
      </c>
      <c r="K1663" s="61" t="s">
        <v>2314</v>
      </c>
      <c r="L1663" s="57" t="s">
        <v>2301</v>
      </c>
      <c r="M1663" s="175" t="s">
        <v>1390</v>
      </c>
      <c r="N1663" s="82" t="s">
        <v>2767</v>
      </c>
      <c r="O1663" s="57" t="str">
        <f>IF(ISERROR(VLOOKUP(K1663, 'Catálogo VRAI'!A$1:A$1000,1, FALSE)),"No","Sí")</f>
        <v>No</v>
      </c>
      <c r="P1663" s="152" t="s">
        <v>56</v>
      </c>
      <c r="Q1663" s="90" t="s">
        <v>2312</v>
      </c>
      <c r="R1663" s="88">
        <v>1</v>
      </c>
    </row>
    <row r="1664" spans="1:19">
      <c r="A1664" s="152">
        <v>164</v>
      </c>
      <c r="B1664" s="154">
        <v>45275.813148148103</v>
      </c>
      <c r="C1664" s="152" t="s">
        <v>2309</v>
      </c>
      <c r="D1664" s="157" t="s">
        <v>2310</v>
      </c>
      <c r="E1664" s="159" t="s">
        <v>2889</v>
      </c>
      <c r="F1664" s="152" t="s">
        <v>2311</v>
      </c>
      <c r="G1664" s="152" t="s">
        <v>43</v>
      </c>
      <c r="H1664" s="152" t="s">
        <v>735</v>
      </c>
      <c r="I1664" s="152" t="s">
        <v>849</v>
      </c>
      <c r="J1664" s="152" t="s">
        <v>917</v>
      </c>
      <c r="K1664" s="175" t="s">
        <v>2315</v>
      </c>
      <c r="L1664" s="152" t="s">
        <v>918</v>
      </c>
      <c r="M1664" s="175" t="s">
        <v>1357</v>
      </c>
      <c r="N1664" s="82" t="s">
        <v>47</v>
      </c>
      <c r="O1664" s="57" t="str">
        <f>IF(ISERROR(VLOOKUP(K1664, 'Catálogo VRAI'!A$1:A$1000,1, FALSE)),"No","Sí")</f>
        <v>No</v>
      </c>
      <c r="P1664" s="152" t="s">
        <v>56</v>
      </c>
      <c r="Q1664" s="90" t="s">
        <v>2312</v>
      </c>
      <c r="R1664" s="88">
        <v>2</v>
      </c>
      <c r="S1664" t="s">
        <v>2890</v>
      </c>
    </row>
    <row r="1665" spans="1:18">
      <c r="A1665" s="152">
        <v>164</v>
      </c>
      <c r="B1665" s="154">
        <v>45275.813148148103</v>
      </c>
      <c r="C1665" s="152" t="s">
        <v>2309</v>
      </c>
      <c r="D1665" s="157" t="s">
        <v>2310</v>
      </c>
      <c r="E1665" s="159" t="s">
        <v>2889</v>
      </c>
      <c r="F1665" s="152" t="s">
        <v>2311</v>
      </c>
      <c r="G1665" s="152" t="s">
        <v>43</v>
      </c>
      <c r="H1665" s="152" t="s">
        <v>735</v>
      </c>
      <c r="I1665" s="152" t="s">
        <v>178</v>
      </c>
      <c r="J1665" s="152" t="s">
        <v>2316</v>
      </c>
      <c r="K1665" s="179" t="s">
        <v>1360</v>
      </c>
      <c r="L1665" s="157" t="s">
        <v>165</v>
      </c>
      <c r="M1665" s="175" t="s">
        <v>1357</v>
      </c>
      <c r="N1665" s="82" t="s">
        <v>47</v>
      </c>
      <c r="O1665" s="57" t="str">
        <f>IF(ISERROR(VLOOKUP(K1665, 'Catálogo VRAI'!A$1:A$1000,1, FALSE)),"No","Sí")</f>
        <v>No</v>
      </c>
      <c r="P1665" s="152" t="s">
        <v>56</v>
      </c>
      <c r="Q1665" s="90" t="s">
        <v>2312</v>
      </c>
      <c r="R1665" s="88">
        <v>3</v>
      </c>
    </row>
    <row r="1666" spans="1:18">
      <c r="A1666" s="152">
        <v>164</v>
      </c>
      <c r="B1666" s="154">
        <v>45275.813148148103</v>
      </c>
      <c r="C1666" s="152" t="s">
        <v>2309</v>
      </c>
      <c r="D1666" s="157" t="s">
        <v>2310</v>
      </c>
      <c r="E1666" s="159" t="s">
        <v>2889</v>
      </c>
      <c r="F1666" s="152" t="s">
        <v>2311</v>
      </c>
      <c r="G1666" s="152" t="s">
        <v>43</v>
      </c>
      <c r="H1666" s="152" t="s">
        <v>735</v>
      </c>
      <c r="I1666" s="152" t="s">
        <v>728</v>
      </c>
      <c r="J1666" s="152" t="s">
        <v>405</v>
      </c>
      <c r="K1666" s="175" t="s">
        <v>2317</v>
      </c>
      <c r="L1666" s="152" t="s">
        <v>406</v>
      </c>
      <c r="M1666" s="175" t="s">
        <v>1357</v>
      </c>
      <c r="N1666" s="82" t="s">
        <v>56</v>
      </c>
      <c r="O1666" s="57" t="str">
        <f>IF(ISERROR(VLOOKUP(K1666, 'Catálogo VRAI'!A$1:A$1000,1, FALSE)),"No","Sí")</f>
        <v>No</v>
      </c>
      <c r="P1666" s="152" t="s">
        <v>56</v>
      </c>
      <c r="Q1666" s="90" t="s">
        <v>2312</v>
      </c>
      <c r="R1666" s="88">
        <v>4</v>
      </c>
    </row>
    <row r="1667" spans="1:18">
      <c r="A1667" s="152">
        <v>164</v>
      </c>
      <c r="B1667" s="154">
        <v>45275.813148148103</v>
      </c>
      <c r="C1667" s="152" t="s">
        <v>2309</v>
      </c>
      <c r="D1667" s="157" t="s">
        <v>2310</v>
      </c>
      <c r="E1667" s="159" t="s">
        <v>2889</v>
      </c>
      <c r="F1667" s="152" t="s">
        <v>2311</v>
      </c>
      <c r="G1667" s="152" t="s">
        <v>43</v>
      </c>
      <c r="H1667" s="152" t="s">
        <v>735</v>
      </c>
      <c r="I1667" s="152" t="s">
        <v>728</v>
      </c>
      <c r="J1667" s="152" t="s">
        <v>817</v>
      </c>
      <c r="K1667" s="175" t="s">
        <v>2318</v>
      </c>
      <c r="L1667" s="152" t="s">
        <v>2319</v>
      </c>
      <c r="M1667" s="175" t="s">
        <v>1357</v>
      </c>
      <c r="N1667" s="82" t="s">
        <v>2770</v>
      </c>
      <c r="O1667" s="57" t="str">
        <f>IF(ISERROR(VLOOKUP(K1667, 'Catálogo VRAI'!A$1:A$1000,1, FALSE)),"No","Sí")</f>
        <v>No</v>
      </c>
      <c r="P1667" s="152" t="s">
        <v>47</v>
      </c>
      <c r="Q1667" s="90" t="s">
        <v>2312</v>
      </c>
      <c r="R1667" s="88">
        <v>5</v>
      </c>
    </row>
    <row r="1668" spans="1:18">
      <c r="A1668" s="152">
        <v>164</v>
      </c>
      <c r="B1668" s="154">
        <v>45275.813148148103</v>
      </c>
      <c r="C1668" s="152" t="s">
        <v>2309</v>
      </c>
      <c r="D1668" s="157" t="s">
        <v>2310</v>
      </c>
      <c r="E1668" s="159" t="s">
        <v>2889</v>
      </c>
      <c r="F1668" s="152" t="s">
        <v>2311</v>
      </c>
      <c r="G1668" s="152" t="s">
        <v>43</v>
      </c>
      <c r="H1668" s="152" t="s">
        <v>735</v>
      </c>
      <c r="I1668" s="152" t="s">
        <v>728</v>
      </c>
      <c r="J1668" s="152" t="s">
        <v>2320</v>
      </c>
      <c r="K1668" s="175" t="s">
        <v>2321</v>
      </c>
      <c r="L1668" s="152" t="s">
        <v>1115</v>
      </c>
      <c r="M1668" s="175" t="s">
        <v>1357</v>
      </c>
      <c r="N1668" s="82" t="s">
        <v>56</v>
      </c>
      <c r="O1668" s="57" t="str">
        <f>IF(ISERROR(VLOOKUP(K1668, 'Catálogo VRAI'!A$1:A$1000,1, FALSE)),"No","Sí")</f>
        <v>No</v>
      </c>
      <c r="P1668" s="152" t="s">
        <v>47</v>
      </c>
      <c r="Q1668" s="90" t="s">
        <v>2312</v>
      </c>
      <c r="R1668" s="88">
        <v>6</v>
      </c>
    </row>
    <row r="1669" spans="1:18">
      <c r="A1669" s="152">
        <v>164</v>
      </c>
      <c r="B1669" s="154">
        <v>45275.813148148103</v>
      </c>
      <c r="C1669" s="152" t="s">
        <v>2309</v>
      </c>
      <c r="D1669" s="157" t="s">
        <v>2310</v>
      </c>
      <c r="E1669" s="159" t="s">
        <v>2889</v>
      </c>
      <c r="F1669" s="152" t="s">
        <v>2311</v>
      </c>
      <c r="G1669" s="152" t="s">
        <v>43</v>
      </c>
      <c r="H1669" s="152" t="s">
        <v>735</v>
      </c>
      <c r="I1669" s="152" t="s">
        <v>728</v>
      </c>
      <c r="J1669" s="152" t="s">
        <v>2322</v>
      </c>
      <c r="K1669" s="175" t="s">
        <v>2323</v>
      </c>
      <c r="L1669" s="152" t="s">
        <v>2324</v>
      </c>
      <c r="M1669" s="175" t="s">
        <v>1357</v>
      </c>
      <c r="N1669" s="82" t="s">
        <v>56</v>
      </c>
      <c r="O1669" s="57" t="str">
        <f>IF(ISERROR(VLOOKUP(K1669, 'Catálogo VRAI'!A$1:A$1000,1, FALSE)),"No","Sí")</f>
        <v>No</v>
      </c>
      <c r="P1669" s="152" t="s">
        <v>47</v>
      </c>
      <c r="Q1669" s="90" t="s">
        <v>2312</v>
      </c>
      <c r="R1669" s="88">
        <v>7</v>
      </c>
    </row>
    <row r="1670" spans="1:18">
      <c r="A1670" s="152">
        <v>164</v>
      </c>
      <c r="B1670" s="154">
        <v>45275.813148148103</v>
      </c>
      <c r="C1670" s="152" t="s">
        <v>2309</v>
      </c>
      <c r="D1670" s="157" t="s">
        <v>2310</v>
      </c>
      <c r="E1670" s="159" t="s">
        <v>2889</v>
      </c>
      <c r="F1670" s="152" t="s">
        <v>2311</v>
      </c>
      <c r="G1670" s="152" t="s">
        <v>43</v>
      </c>
      <c r="H1670" s="152" t="s">
        <v>735</v>
      </c>
      <c r="I1670" s="152" t="s">
        <v>878</v>
      </c>
      <c r="J1670" s="152" t="s">
        <v>683</v>
      </c>
      <c r="K1670" s="175" t="s">
        <v>2244</v>
      </c>
      <c r="L1670" s="152" t="s">
        <v>327</v>
      </c>
      <c r="M1670" s="175" t="s">
        <v>1380</v>
      </c>
      <c r="N1670" s="82" t="s">
        <v>2767</v>
      </c>
      <c r="O1670" s="57" t="str">
        <f>IF(ISERROR(VLOOKUP(K1670, 'Catálogo VRAI'!A$1:A$1000,1, FALSE)),"No","Sí")</f>
        <v>No</v>
      </c>
      <c r="P1670" s="152" t="s">
        <v>56</v>
      </c>
      <c r="Q1670" s="90" t="s">
        <v>2312</v>
      </c>
      <c r="R1670" s="88">
        <v>8</v>
      </c>
    </row>
    <row r="1671" spans="1:18">
      <c r="A1671" s="152">
        <v>165</v>
      </c>
      <c r="B1671" s="154">
        <v>45275.8141203704</v>
      </c>
      <c r="C1671" s="152" t="s">
        <v>2325</v>
      </c>
      <c r="D1671" s="157" t="s">
        <v>2326</v>
      </c>
      <c r="E1671" s="164" t="s">
        <v>2891</v>
      </c>
      <c r="F1671" s="152" t="s">
        <v>2327</v>
      </c>
      <c r="G1671" s="152" t="s">
        <v>114</v>
      </c>
      <c r="H1671" s="152" t="s">
        <v>2328</v>
      </c>
      <c r="I1671" s="152" t="s">
        <v>736</v>
      </c>
      <c r="J1671" s="152" t="s">
        <v>2330</v>
      </c>
      <c r="K1671" s="175" t="s">
        <v>2331</v>
      </c>
      <c r="L1671" s="152" t="s">
        <v>2332</v>
      </c>
      <c r="M1671" s="175" t="s">
        <v>1357</v>
      </c>
      <c r="N1671" s="82" t="s">
        <v>2767</v>
      </c>
      <c r="O1671" s="57" t="str">
        <f>IF(ISERROR(VLOOKUP(K1671, 'Catálogo VRAI'!A$1:A$1000,1, FALSE)),"No","Sí")</f>
        <v>No</v>
      </c>
      <c r="P1671" s="152" t="s">
        <v>47</v>
      </c>
      <c r="Q1671" s="89" t="s">
        <v>2329</v>
      </c>
      <c r="R1671" s="88">
        <v>1</v>
      </c>
    </row>
    <row r="1672" spans="1:18">
      <c r="A1672" s="152">
        <v>165</v>
      </c>
      <c r="B1672" s="154">
        <v>45275.8141203704</v>
      </c>
      <c r="C1672" s="152" t="s">
        <v>2325</v>
      </c>
      <c r="D1672" s="157" t="s">
        <v>2326</v>
      </c>
      <c r="E1672" s="164" t="s">
        <v>2891</v>
      </c>
      <c r="F1672" s="152" t="s">
        <v>2327</v>
      </c>
      <c r="G1672" s="152" t="s">
        <v>114</v>
      </c>
      <c r="H1672" s="152" t="s">
        <v>2328</v>
      </c>
      <c r="I1672" s="152" t="s">
        <v>736</v>
      </c>
      <c r="J1672" s="152" t="s">
        <v>2333</v>
      </c>
      <c r="K1672" s="175" t="s">
        <v>2334</v>
      </c>
      <c r="L1672" s="152" t="s">
        <v>2335</v>
      </c>
      <c r="M1672" s="175" t="s">
        <v>1357</v>
      </c>
      <c r="N1672" s="82" t="s">
        <v>47</v>
      </c>
      <c r="O1672" s="57" t="str">
        <f>IF(ISERROR(VLOOKUP(K1672, 'Catálogo VRAI'!A$1:A$1000,1, FALSE)),"No","Sí")</f>
        <v>No</v>
      </c>
      <c r="P1672" s="152" t="s">
        <v>47</v>
      </c>
      <c r="Q1672" s="89" t="s">
        <v>2329</v>
      </c>
      <c r="R1672" s="88">
        <v>2</v>
      </c>
    </row>
    <row r="1673" spans="1:18">
      <c r="A1673" s="152">
        <v>165</v>
      </c>
      <c r="B1673" s="154">
        <v>45275.8141203704</v>
      </c>
      <c r="C1673" s="152" t="s">
        <v>2325</v>
      </c>
      <c r="D1673" s="157" t="s">
        <v>2326</v>
      </c>
      <c r="E1673" s="164" t="s">
        <v>2891</v>
      </c>
      <c r="F1673" s="152" t="s">
        <v>2327</v>
      </c>
      <c r="G1673" s="152" t="s">
        <v>114</v>
      </c>
      <c r="H1673" s="152" t="s">
        <v>2328</v>
      </c>
      <c r="I1673" s="152" t="s">
        <v>736</v>
      </c>
      <c r="J1673" s="152" t="s">
        <v>2174</v>
      </c>
      <c r="K1673" s="175" t="s">
        <v>2175</v>
      </c>
      <c r="L1673" s="152" t="s">
        <v>2176</v>
      </c>
      <c r="M1673" s="175" t="s">
        <v>1357</v>
      </c>
      <c r="N1673" s="82" t="s">
        <v>56</v>
      </c>
      <c r="O1673" s="57" t="str">
        <f>IF(ISERROR(VLOOKUP(K1673, 'Catálogo VRAI'!A$1:A$1000,1, FALSE)),"No","Sí")</f>
        <v>No</v>
      </c>
      <c r="P1673" s="152" t="s">
        <v>47</v>
      </c>
      <c r="Q1673" s="89" t="s">
        <v>2329</v>
      </c>
      <c r="R1673" s="88">
        <v>3</v>
      </c>
    </row>
    <row r="1674" spans="1:18">
      <c r="A1674" s="152">
        <v>165</v>
      </c>
      <c r="B1674" s="154">
        <v>45275.8141203704</v>
      </c>
      <c r="C1674" s="152" t="s">
        <v>2325</v>
      </c>
      <c r="D1674" s="157" t="s">
        <v>2326</v>
      </c>
      <c r="E1674" s="164" t="s">
        <v>2891</v>
      </c>
      <c r="F1674" s="152" t="s">
        <v>2327</v>
      </c>
      <c r="G1674" s="152" t="s">
        <v>114</v>
      </c>
      <c r="H1674" s="152" t="s">
        <v>2328</v>
      </c>
      <c r="I1674" s="152" t="s">
        <v>736</v>
      </c>
      <c r="J1674" s="152" t="s">
        <v>2336</v>
      </c>
      <c r="K1674" s="175" t="s">
        <v>1997</v>
      </c>
      <c r="L1674" s="152" t="s">
        <v>1998</v>
      </c>
      <c r="M1674" s="175" t="s">
        <v>1357</v>
      </c>
      <c r="N1674" s="82" t="s">
        <v>2771</v>
      </c>
      <c r="O1674" s="57" t="str">
        <f>IF(ISERROR(VLOOKUP(K1674, 'Catálogo VRAI'!A$1:A$1000,1, FALSE)),"No","Sí")</f>
        <v>No</v>
      </c>
      <c r="P1674" s="152" t="s">
        <v>47</v>
      </c>
      <c r="Q1674" s="89" t="s">
        <v>2329</v>
      </c>
      <c r="R1674" s="88">
        <v>4</v>
      </c>
    </row>
    <row r="1675" spans="1:18">
      <c r="A1675" s="152">
        <v>165</v>
      </c>
      <c r="B1675" s="154">
        <v>45275.8141203704</v>
      </c>
      <c r="C1675" s="152" t="s">
        <v>2325</v>
      </c>
      <c r="D1675" s="157" t="s">
        <v>2326</v>
      </c>
      <c r="E1675" s="164" t="s">
        <v>2891</v>
      </c>
      <c r="F1675" s="152" t="s">
        <v>2327</v>
      </c>
      <c r="G1675" s="152" t="s">
        <v>114</v>
      </c>
      <c r="H1675" s="152" t="s">
        <v>2328</v>
      </c>
      <c r="I1675" s="152" t="s">
        <v>736</v>
      </c>
      <c r="J1675" s="152" t="s">
        <v>2337</v>
      </c>
      <c r="K1675" s="175" t="s">
        <v>1359</v>
      </c>
      <c r="L1675" s="152" t="s">
        <v>738</v>
      </c>
      <c r="M1675" s="175" t="s">
        <v>1357</v>
      </c>
      <c r="N1675" s="82" t="s">
        <v>56</v>
      </c>
      <c r="O1675" s="57" t="str">
        <f>IF(ISERROR(VLOOKUP(K1675, 'Catálogo VRAI'!A$1:A$1000,1, FALSE)),"No","Sí")</f>
        <v>No</v>
      </c>
      <c r="P1675" s="152" t="s">
        <v>47</v>
      </c>
      <c r="Q1675" s="89" t="s">
        <v>2329</v>
      </c>
      <c r="R1675" s="88">
        <v>5</v>
      </c>
    </row>
    <row r="1676" spans="1:18">
      <c r="A1676" s="152">
        <v>165</v>
      </c>
      <c r="B1676" s="154">
        <v>45275.8141203704</v>
      </c>
      <c r="C1676" s="152" t="s">
        <v>2325</v>
      </c>
      <c r="D1676" s="157" t="s">
        <v>2326</v>
      </c>
      <c r="E1676" s="164" t="s">
        <v>2891</v>
      </c>
      <c r="F1676" s="152" t="s">
        <v>2327</v>
      </c>
      <c r="G1676" s="152" t="s">
        <v>114</v>
      </c>
      <c r="H1676" s="152" t="s">
        <v>2328</v>
      </c>
      <c r="I1676" s="152" t="s">
        <v>736</v>
      </c>
      <c r="J1676" s="152" t="s">
        <v>2171</v>
      </c>
      <c r="K1676" s="175" t="s">
        <v>2172</v>
      </c>
      <c r="L1676" s="152" t="s">
        <v>2173</v>
      </c>
      <c r="M1676" s="175" t="s">
        <v>1357</v>
      </c>
      <c r="N1676" s="82" t="s">
        <v>2771</v>
      </c>
      <c r="O1676" s="57" t="str">
        <f>IF(ISERROR(VLOOKUP(K1676, 'Catálogo VRAI'!A$1:A$1000,1, FALSE)),"No","Sí")</f>
        <v>No</v>
      </c>
      <c r="P1676" s="152" t="s">
        <v>47</v>
      </c>
      <c r="Q1676" s="89" t="s">
        <v>2329</v>
      </c>
      <c r="R1676" s="88">
        <v>6</v>
      </c>
    </row>
    <row r="1677" spans="1:18">
      <c r="A1677" s="152">
        <v>165</v>
      </c>
      <c r="B1677" s="154">
        <v>45275.8141203704</v>
      </c>
      <c r="C1677" s="152" t="s">
        <v>2325</v>
      </c>
      <c r="D1677" s="157" t="s">
        <v>2326</v>
      </c>
      <c r="E1677" s="164" t="s">
        <v>2891</v>
      </c>
      <c r="F1677" s="152" t="s">
        <v>2327</v>
      </c>
      <c r="G1677" s="152" t="s">
        <v>114</v>
      </c>
      <c r="H1677" s="152" t="s">
        <v>2328</v>
      </c>
      <c r="I1677" s="152" t="s">
        <v>736</v>
      </c>
      <c r="J1677" s="152" t="s">
        <v>2338</v>
      </c>
      <c r="K1677" s="175" t="s">
        <v>2169</v>
      </c>
      <c r="L1677" s="152" t="s">
        <v>2170</v>
      </c>
      <c r="M1677" s="152" t="s">
        <v>1637</v>
      </c>
      <c r="N1677" s="82" t="s">
        <v>2771</v>
      </c>
      <c r="O1677" s="57" t="str">
        <f>IF(ISERROR(VLOOKUP(K1677, 'Catálogo VRAI'!A$1:A$1000,1, FALSE)),"No","Sí")</f>
        <v>No</v>
      </c>
      <c r="P1677" s="152" t="s">
        <v>56</v>
      </c>
      <c r="Q1677" s="89" t="s">
        <v>2329</v>
      </c>
      <c r="R1677" s="88">
        <v>7</v>
      </c>
    </row>
    <row r="1678" spans="1:18">
      <c r="A1678" s="152">
        <v>166</v>
      </c>
      <c r="B1678" s="154">
        <v>45275.822442129604</v>
      </c>
      <c r="C1678" s="152" t="s">
        <v>2339</v>
      </c>
      <c r="D1678" s="157" t="s">
        <v>2340</v>
      </c>
      <c r="E1678" s="162" t="s">
        <v>2892</v>
      </c>
      <c r="F1678" s="152" t="s">
        <v>2341</v>
      </c>
      <c r="G1678" s="152" t="s">
        <v>130</v>
      </c>
      <c r="H1678" s="152" t="s">
        <v>1837</v>
      </c>
      <c r="I1678" s="152" t="s">
        <v>862</v>
      </c>
      <c r="J1678" s="152" t="s">
        <v>2342</v>
      </c>
      <c r="K1678" s="175" t="s">
        <v>2343</v>
      </c>
      <c r="L1678" s="152" t="s">
        <v>2344</v>
      </c>
      <c r="M1678" s="175" t="s">
        <v>1357</v>
      </c>
      <c r="N1678" s="82" t="s">
        <v>2771</v>
      </c>
      <c r="O1678" s="57" t="str">
        <f>IF(ISERROR(VLOOKUP(K1678, 'Catálogo VRAI'!A$1:A$1000,1, FALSE)),"No","Sí")</f>
        <v>No</v>
      </c>
      <c r="P1678" s="152" t="s">
        <v>47</v>
      </c>
      <c r="Q1678" s="90" t="s">
        <v>1355</v>
      </c>
      <c r="R1678" s="88">
        <v>1</v>
      </c>
    </row>
    <row r="1679" spans="1:18">
      <c r="A1679" s="152">
        <v>166</v>
      </c>
      <c r="B1679" s="154">
        <v>45275.822442129604</v>
      </c>
      <c r="C1679" s="152" t="s">
        <v>2339</v>
      </c>
      <c r="D1679" s="157" t="s">
        <v>2340</v>
      </c>
      <c r="E1679" s="162" t="s">
        <v>2892</v>
      </c>
      <c r="F1679" s="152" t="s">
        <v>2341</v>
      </c>
      <c r="G1679" s="152" t="s">
        <v>130</v>
      </c>
      <c r="H1679" s="152" t="s">
        <v>1837</v>
      </c>
      <c r="I1679" s="152" t="s">
        <v>862</v>
      </c>
      <c r="J1679" s="152" t="s">
        <v>2345</v>
      </c>
      <c r="K1679" s="175" t="s">
        <v>2150</v>
      </c>
      <c r="L1679" s="152" t="s">
        <v>347</v>
      </c>
      <c r="M1679" s="175" t="s">
        <v>1357</v>
      </c>
      <c r="N1679" s="82" t="s">
        <v>56</v>
      </c>
      <c r="O1679" s="57" t="str">
        <f>IF(ISERROR(VLOOKUP(K1679, 'Catálogo VRAI'!A$1:A$1000,1, FALSE)),"No","Sí")</f>
        <v>No</v>
      </c>
      <c r="P1679" s="152" t="s">
        <v>47</v>
      </c>
      <c r="Q1679" s="90" t="s">
        <v>1355</v>
      </c>
      <c r="R1679" s="88">
        <v>2</v>
      </c>
    </row>
    <row r="1680" spans="1:18">
      <c r="A1680" s="57">
        <v>166</v>
      </c>
      <c r="B1680" s="58">
        <v>45275.822442129604</v>
      </c>
      <c r="C1680" s="57" t="s">
        <v>2339</v>
      </c>
      <c r="D1680" s="57" t="s">
        <v>2340</v>
      </c>
      <c r="E1680" s="60" t="s">
        <v>2892</v>
      </c>
      <c r="F1680" s="57" t="s">
        <v>2341</v>
      </c>
      <c r="G1680" s="57" t="s">
        <v>130</v>
      </c>
      <c r="H1680" s="57" t="s">
        <v>1837</v>
      </c>
      <c r="I1680" s="57" t="s">
        <v>862</v>
      </c>
      <c r="J1680" s="57" t="s">
        <v>2346</v>
      </c>
      <c r="K1680" s="61" t="s">
        <v>2147</v>
      </c>
      <c r="L1680" s="57" t="s">
        <v>475</v>
      </c>
      <c r="M1680" s="61" t="s">
        <v>1357</v>
      </c>
      <c r="N1680" s="82" t="s">
        <v>47</v>
      </c>
      <c r="O1680" s="57" t="str">
        <f>IF(ISERROR(VLOOKUP(K1680, 'Catálogo VRAI'!A$1:A$1000,1, FALSE)),"No","Sí")</f>
        <v>No</v>
      </c>
      <c r="P1680" s="57" t="s">
        <v>47</v>
      </c>
      <c r="Q1680" s="61" t="s">
        <v>1355</v>
      </c>
      <c r="R1680" s="88">
        <v>3</v>
      </c>
    </row>
    <row r="1681" spans="1:18">
      <c r="A1681" s="57">
        <v>166</v>
      </c>
      <c r="B1681" s="58">
        <v>45275.822442129604</v>
      </c>
      <c r="C1681" s="57" t="s">
        <v>2339</v>
      </c>
      <c r="D1681" s="57" t="s">
        <v>2340</v>
      </c>
      <c r="E1681" s="60" t="s">
        <v>2892</v>
      </c>
      <c r="F1681" s="57" t="s">
        <v>2341</v>
      </c>
      <c r="G1681" s="57" t="s">
        <v>130</v>
      </c>
      <c r="H1681" s="57" t="s">
        <v>1837</v>
      </c>
      <c r="I1681" s="57" t="s">
        <v>862</v>
      </c>
      <c r="J1681" s="57" t="s">
        <v>2347</v>
      </c>
      <c r="K1681" s="61" t="s">
        <v>2160</v>
      </c>
      <c r="L1681" s="57" t="s">
        <v>2348</v>
      </c>
      <c r="M1681" s="61" t="s">
        <v>1357</v>
      </c>
      <c r="N1681" s="82" t="s">
        <v>2771</v>
      </c>
      <c r="O1681" s="57" t="str">
        <f>IF(ISERROR(VLOOKUP(K1681, 'Catálogo VRAI'!A$1:A$1000,1, FALSE)),"No","Sí")</f>
        <v>No</v>
      </c>
      <c r="P1681" s="57" t="s">
        <v>47</v>
      </c>
      <c r="Q1681" s="61" t="s">
        <v>1355</v>
      </c>
      <c r="R1681" s="88">
        <v>4</v>
      </c>
    </row>
    <row r="1682" spans="1:18">
      <c r="A1682" s="152">
        <v>166</v>
      </c>
      <c r="B1682" s="154">
        <v>45275.822442129604</v>
      </c>
      <c r="C1682" s="152" t="s">
        <v>2339</v>
      </c>
      <c r="D1682" s="157" t="s">
        <v>2340</v>
      </c>
      <c r="E1682" s="162" t="s">
        <v>2892</v>
      </c>
      <c r="F1682" s="152" t="s">
        <v>2341</v>
      </c>
      <c r="G1682" s="152" t="s">
        <v>130</v>
      </c>
      <c r="H1682" s="152" t="s">
        <v>1837</v>
      </c>
      <c r="I1682" s="152" t="s">
        <v>862</v>
      </c>
      <c r="J1682" s="152" t="s">
        <v>2349</v>
      </c>
      <c r="K1682" s="175" t="s">
        <v>2350</v>
      </c>
      <c r="L1682" s="152" t="s">
        <v>2351</v>
      </c>
      <c r="M1682" s="175" t="s">
        <v>1357</v>
      </c>
      <c r="N1682" s="82" t="s">
        <v>2771</v>
      </c>
      <c r="O1682" s="57" t="str">
        <f>IF(ISERROR(VLOOKUP(K1682, 'Catálogo VRAI'!A$1:A$1000,1, FALSE)),"No","Sí")</f>
        <v>No</v>
      </c>
      <c r="P1682" s="152" t="s">
        <v>47</v>
      </c>
      <c r="Q1682" s="90" t="s">
        <v>1355</v>
      </c>
      <c r="R1682" s="88">
        <v>5</v>
      </c>
    </row>
    <row r="1683" spans="1:18">
      <c r="A1683" s="152">
        <v>167</v>
      </c>
      <c r="B1683" s="154">
        <v>45275.824872685203</v>
      </c>
      <c r="C1683" s="152" t="s">
        <v>2352</v>
      </c>
      <c r="D1683" s="157" t="s">
        <v>2893</v>
      </c>
      <c r="E1683" s="162" t="s">
        <v>2894</v>
      </c>
      <c r="F1683" s="152" t="s">
        <v>2354</v>
      </c>
      <c r="G1683" s="152" t="s">
        <v>170</v>
      </c>
      <c r="H1683" s="152" t="s">
        <v>802</v>
      </c>
      <c r="I1683" s="152" t="s">
        <v>178</v>
      </c>
      <c r="J1683" s="152" t="s">
        <v>1649</v>
      </c>
      <c r="K1683" s="175" t="s">
        <v>1360</v>
      </c>
      <c r="L1683" s="152" t="s">
        <v>165</v>
      </c>
      <c r="M1683" s="175" t="s">
        <v>1357</v>
      </c>
      <c r="N1683" s="82" t="s">
        <v>47</v>
      </c>
      <c r="O1683" s="57" t="str">
        <f>IF(ISERROR(VLOOKUP(K1683, 'Catálogo VRAI'!A$1:A$1000,1, FALSE)),"No","Sí")</f>
        <v>No</v>
      </c>
      <c r="P1683" s="152" t="s">
        <v>56</v>
      </c>
      <c r="Q1683" s="89" t="s">
        <v>2355</v>
      </c>
      <c r="R1683" s="88">
        <v>1</v>
      </c>
    </row>
    <row r="1684" spans="1:18">
      <c r="A1684" s="152">
        <v>167</v>
      </c>
      <c r="B1684" s="154">
        <v>45275.824872685203</v>
      </c>
      <c r="C1684" s="152" t="s">
        <v>2352</v>
      </c>
      <c r="D1684" s="157" t="s">
        <v>2893</v>
      </c>
      <c r="E1684" s="162" t="s">
        <v>2894</v>
      </c>
      <c r="F1684" s="152" t="s">
        <v>2354</v>
      </c>
      <c r="G1684" s="152" t="s">
        <v>170</v>
      </c>
      <c r="H1684" s="152" t="s">
        <v>802</v>
      </c>
      <c r="I1684" s="152" t="s">
        <v>178</v>
      </c>
      <c r="J1684" s="152" t="s">
        <v>2356</v>
      </c>
      <c r="K1684" s="182" t="s">
        <v>2178</v>
      </c>
      <c r="L1684" s="184" t="s">
        <v>2179</v>
      </c>
      <c r="M1684" s="175" t="s">
        <v>1357</v>
      </c>
      <c r="N1684" s="82" t="s">
        <v>56</v>
      </c>
      <c r="O1684" s="57" t="str">
        <f>IF(ISERROR(VLOOKUP(K1684, 'Catálogo VRAI'!A$1:A$1000,1, FALSE)),"No","Sí")</f>
        <v>No</v>
      </c>
      <c r="P1684" s="152" t="s">
        <v>56</v>
      </c>
      <c r="Q1684" s="89" t="s">
        <v>2355</v>
      </c>
      <c r="R1684" s="88">
        <v>2</v>
      </c>
    </row>
    <row r="1685" spans="1:18">
      <c r="A1685" s="152">
        <v>167</v>
      </c>
      <c r="B1685" s="154">
        <v>45275.824872685203</v>
      </c>
      <c r="C1685" s="152" t="s">
        <v>2352</v>
      </c>
      <c r="D1685" s="157" t="s">
        <v>2893</v>
      </c>
      <c r="E1685" s="162" t="s">
        <v>2894</v>
      </c>
      <c r="F1685" s="152" t="s">
        <v>2354</v>
      </c>
      <c r="G1685" s="152" t="s">
        <v>170</v>
      </c>
      <c r="H1685" s="152" t="s">
        <v>802</v>
      </c>
      <c r="I1685" s="152" t="s">
        <v>727</v>
      </c>
      <c r="J1685" s="173" t="s">
        <v>162</v>
      </c>
      <c r="K1685" s="61" t="s">
        <v>1356</v>
      </c>
      <c r="L1685" s="57" t="s">
        <v>163</v>
      </c>
      <c r="M1685" s="187" t="s">
        <v>1357</v>
      </c>
      <c r="N1685" s="82" t="s">
        <v>56</v>
      </c>
      <c r="O1685" s="57" t="str">
        <f>IF(ISERROR(VLOOKUP(K1685, 'Catálogo VRAI'!A$1:A$1000,1, FALSE)),"No","Sí")</f>
        <v>No</v>
      </c>
      <c r="P1685" s="152" t="s">
        <v>56</v>
      </c>
      <c r="Q1685" s="89" t="s">
        <v>2355</v>
      </c>
      <c r="R1685" s="88">
        <v>3</v>
      </c>
    </row>
    <row r="1686" spans="1:18">
      <c r="A1686" s="153">
        <v>167</v>
      </c>
      <c r="B1686" s="156">
        <v>45275.824872685203</v>
      </c>
      <c r="C1686" s="153" t="s">
        <v>2352</v>
      </c>
      <c r="D1686" s="153" t="s">
        <v>2893</v>
      </c>
      <c r="E1686" s="162" t="s">
        <v>2894</v>
      </c>
      <c r="F1686" s="153" t="s">
        <v>2354</v>
      </c>
      <c r="G1686" s="153" t="s">
        <v>170</v>
      </c>
      <c r="H1686" s="153" t="s">
        <v>802</v>
      </c>
      <c r="I1686" s="171" t="s">
        <v>727</v>
      </c>
      <c r="J1686" s="172" t="s">
        <v>2357</v>
      </c>
      <c r="K1686" s="61" t="s">
        <v>1496</v>
      </c>
      <c r="L1686" s="57" t="s">
        <v>60</v>
      </c>
      <c r="M1686" s="188" t="s">
        <v>1377</v>
      </c>
      <c r="N1686" s="82" t="s">
        <v>56</v>
      </c>
      <c r="O1686" s="153" t="str">
        <f>IF(ISERROR(VLOOKUP(K1686, 'Catálogo VRAI'!A$1:A$1000,1, FALSE)),"No","Sí")</f>
        <v>No</v>
      </c>
      <c r="P1686" s="153" t="s">
        <v>56</v>
      </c>
      <c r="Q1686" s="191" t="s">
        <v>2355</v>
      </c>
      <c r="R1686" s="88">
        <v>4</v>
      </c>
    </row>
    <row r="1687" spans="1:18">
      <c r="A1687" s="57">
        <v>167</v>
      </c>
      <c r="B1687" s="58">
        <v>45275.824872685203</v>
      </c>
      <c r="C1687" s="153" t="s">
        <v>2352</v>
      </c>
      <c r="D1687" s="153" t="s">
        <v>2893</v>
      </c>
      <c r="E1687" s="162" t="s">
        <v>2894</v>
      </c>
      <c r="F1687" s="153" t="s">
        <v>2354</v>
      </c>
      <c r="G1687" s="153" t="s">
        <v>170</v>
      </c>
      <c r="H1687" s="153" t="s">
        <v>802</v>
      </c>
      <c r="I1687" s="171" t="s">
        <v>742</v>
      </c>
      <c r="J1687" s="172" t="s">
        <v>62</v>
      </c>
      <c r="K1687" s="61" t="s">
        <v>1358</v>
      </c>
      <c r="L1687" s="57" t="s">
        <v>63</v>
      </c>
      <c r="M1687" s="185" t="s">
        <v>1357</v>
      </c>
      <c r="N1687" s="82" t="s">
        <v>47</v>
      </c>
      <c r="O1687" s="57" t="str">
        <f>IF(ISERROR(VLOOKUP(K1687, 'Catálogo VRAI'!A$1:A$1000,1, FALSE)),"No","Sí")</f>
        <v>No</v>
      </c>
      <c r="P1687" s="153" t="s">
        <v>56</v>
      </c>
      <c r="Q1687" s="191" t="s">
        <v>2355</v>
      </c>
      <c r="R1687" s="88">
        <v>5</v>
      </c>
    </row>
    <row r="1688" spans="1:18">
      <c r="A1688" s="57">
        <v>167</v>
      </c>
      <c r="B1688" s="58">
        <v>45275.824872685203</v>
      </c>
      <c r="C1688" s="153" t="s">
        <v>2352</v>
      </c>
      <c r="D1688" s="153" t="s">
        <v>2893</v>
      </c>
      <c r="E1688" s="162" t="s">
        <v>2894</v>
      </c>
      <c r="F1688" s="153" t="s">
        <v>2354</v>
      </c>
      <c r="G1688" s="153" t="s">
        <v>170</v>
      </c>
      <c r="H1688" s="153" t="s">
        <v>802</v>
      </c>
      <c r="I1688" s="171" t="s">
        <v>742</v>
      </c>
      <c r="J1688" s="172" t="s">
        <v>1121</v>
      </c>
      <c r="K1688" s="61" t="s">
        <v>2108</v>
      </c>
      <c r="L1688" s="57" t="s">
        <v>500</v>
      </c>
      <c r="M1688" s="188" t="s">
        <v>1357</v>
      </c>
      <c r="N1688" s="82" t="s">
        <v>56</v>
      </c>
      <c r="O1688" s="57" t="str">
        <f>IF(ISERROR(VLOOKUP(K1688, 'Catálogo VRAI'!A$1:A$1000,1, FALSE)),"No","Sí")</f>
        <v>No</v>
      </c>
      <c r="P1688" s="153" t="s">
        <v>56</v>
      </c>
      <c r="Q1688" s="191" t="s">
        <v>2355</v>
      </c>
      <c r="R1688" s="88">
        <v>6</v>
      </c>
    </row>
    <row r="1689" spans="1:18">
      <c r="A1689" s="57">
        <v>167</v>
      </c>
      <c r="B1689" s="58">
        <v>45275.824872685203</v>
      </c>
      <c r="C1689" s="153" t="s">
        <v>2352</v>
      </c>
      <c r="D1689" s="153" t="s">
        <v>2893</v>
      </c>
      <c r="E1689" s="162" t="s">
        <v>2894</v>
      </c>
      <c r="F1689" s="153" t="s">
        <v>2354</v>
      </c>
      <c r="G1689" s="153" t="s">
        <v>170</v>
      </c>
      <c r="H1689" s="153" t="s">
        <v>802</v>
      </c>
      <c r="I1689" s="171" t="s">
        <v>728</v>
      </c>
      <c r="J1689" s="172" t="s">
        <v>796</v>
      </c>
      <c r="K1689" s="61" t="s">
        <v>1726</v>
      </c>
      <c r="L1689" s="57" t="s">
        <v>797</v>
      </c>
      <c r="M1689" s="185" t="s">
        <v>1357</v>
      </c>
      <c r="N1689" s="82" t="s">
        <v>47</v>
      </c>
      <c r="O1689" s="57" t="str">
        <f>IF(ISERROR(VLOOKUP(K1689, 'Catálogo VRAI'!A$1:A$1000,1, FALSE)),"No","Sí")</f>
        <v>No</v>
      </c>
      <c r="P1689" s="153" t="s">
        <v>56</v>
      </c>
      <c r="Q1689" s="191" t="s">
        <v>2355</v>
      </c>
      <c r="R1689" s="88">
        <v>7</v>
      </c>
    </row>
    <row r="1690" spans="1:18">
      <c r="A1690" s="57">
        <v>167</v>
      </c>
      <c r="B1690" s="58">
        <v>45275.824872685203</v>
      </c>
      <c r="C1690" s="153" t="s">
        <v>2352</v>
      </c>
      <c r="D1690" s="153" t="s">
        <v>2893</v>
      </c>
      <c r="E1690" s="162" t="s">
        <v>2894</v>
      </c>
      <c r="F1690" s="153" t="s">
        <v>2354</v>
      </c>
      <c r="G1690" s="153" t="s">
        <v>170</v>
      </c>
      <c r="H1690" s="153" t="s">
        <v>802</v>
      </c>
      <c r="I1690" s="171" t="s">
        <v>728</v>
      </c>
      <c r="J1690" s="172" t="s">
        <v>2358</v>
      </c>
      <c r="K1690" s="61" t="s">
        <v>1735</v>
      </c>
      <c r="L1690" s="57" t="s">
        <v>173</v>
      </c>
      <c r="M1690" s="188" t="s">
        <v>1357</v>
      </c>
      <c r="N1690" s="82" t="s">
        <v>56</v>
      </c>
      <c r="O1690" s="57" t="str">
        <f>IF(ISERROR(VLOOKUP(K1690, 'Catálogo VRAI'!A$1:A$1000,1, FALSE)),"No","Sí")</f>
        <v>No</v>
      </c>
      <c r="P1690" s="153" t="s">
        <v>56</v>
      </c>
      <c r="Q1690" s="191" t="s">
        <v>2355</v>
      </c>
      <c r="R1690" s="88">
        <v>8</v>
      </c>
    </row>
    <row r="1691" spans="1:18">
      <c r="A1691" s="57">
        <v>168</v>
      </c>
      <c r="B1691" s="58">
        <v>45275.827708333301</v>
      </c>
      <c r="C1691" s="153" t="s">
        <v>2359</v>
      </c>
      <c r="D1691" s="153" t="s">
        <v>2360</v>
      </c>
      <c r="E1691" s="162" t="s">
        <v>2895</v>
      </c>
      <c r="F1691" s="153" t="s">
        <v>2361</v>
      </c>
      <c r="G1691" s="153" t="s">
        <v>43</v>
      </c>
      <c r="H1691" s="153" t="s">
        <v>505</v>
      </c>
      <c r="I1691" s="171" t="s">
        <v>716</v>
      </c>
      <c r="J1691" s="172" t="s">
        <v>2085</v>
      </c>
      <c r="K1691" s="61" t="s">
        <v>2086</v>
      </c>
      <c r="L1691" s="57" t="s">
        <v>559</v>
      </c>
      <c r="M1691" s="188" t="s">
        <v>1357</v>
      </c>
      <c r="N1691" s="82" t="s">
        <v>47</v>
      </c>
      <c r="O1691" s="57" t="str">
        <f>IF(ISERROR(VLOOKUP(K1691, 'Catálogo VRAI'!A$1:A$1000,1, FALSE)),"No","Sí")</f>
        <v>No</v>
      </c>
      <c r="P1691" s="153" t="s">
        <v>47</v>
      </c>
      <c r="Q1691" s="192" t="s">
        <v>1355</v>
      </c>
      <c r="R1691" s="105">
        <v>1</v>
      </c>
    </row>
    <row r="1692" spans="1:18">
      <c r="A1692" s="57">
        <v>168</v>
      </c>
      <c r="B1692" s="58">
        <v>45275.827708333301</v>
      </c>
      <c r="C1692" s="57" t="s">
        <v>2359</v>
      </c>
      <c r="D1692" s="57" t="s">
        <v>2360</v>
      </c>
      <c r="E1692" s="60" t="s">
        <v>2895</v>
      </c>
      <c r="F1692" s="57" t="s">
        <v>2361</v>
      </c>
      <c r="G1692" s="153" t="s">
        <v>43</v>
      </c>
      <c r="H1692" s="153" t="s">
        <v>505</v>
      </c>
      <c r="I1692" s="57" t="s">
        <v>178</v>
      </c>
      <c r="J1692" s="171" t="s">
        <v>2362</v>
      </c>
      <c r="K1692" s="61" t="s">
        <v>1651</v>
      </c>
      <c r="L1692" s="57" t="s">
        <v>2363</v>
      </c>
      <c r="M1692" s="185" t="s">
        <v>1357</v>
      </c>
      <c r="N1692" s="82" t="s">
        <v>56</v>
      </c>
      <c r="O1692" s="57" t="str">
        <f>IF(ISERROR(VLOOKUP(K1692, 'Catálogo VRAI'!A$1:A$1000,1, FALSE)),"No","Sí")</f>
        <v>No</v>
      </c>
      <c r="P1692" s="153" t="s">
        <v>47</v>
      </c>
      <c r="Q1692" s="90" t="s">
        <v>1355</v>
      </c>
      <c r="R1692" s="88">
        <v>2</v>
      </c>
    </row>
    <row r="1693" spans="1:18">
      <c r="A1693" s="57">
        <v>168</v>
      </c>
      <c r="B1693" s="58">
        <v>45275.827708333301</v>
      </c>
      <c r="C1693" s="57" t="s">
        <v>2359</v>
      </c>
      <c r="D1693" s="57" t="s">
        <v>2360</v>
      </c>
      <c r="E1693" s="60" t="s">
        <v>2895</v>
      </c>
      <c r="F1693" s="57" t="s">
        <v>2361</v>
      </c>
      <c r="G1693" s="153" t="s">
        <v>43</v>
      </c>
      <c r="H1693" s="153" t="s">
        <v>505</v>
      </c>
      <c r="I1693" s="57" t="s">
        <v>178</v>
      </c>
      <c r="J1693" s="172" t="s">
        <v>1543</v>
      </c>
      <c r="K1693" s="61" t="s">
        <v>1544</v>
      </c>
      <c r="L1693" s="57" t="s">
        <v>2364</v>
      </c>
      <c r="M1693" s="185" t="s">
        <v>1357</v>
      </c>
      <c r="N1693" s="82" t="s">
        <v>56</v>
      </c>
      <c r="O1693" s="57" t="str">
        <f>IF(ISERROR(VLOOKUP(K1693, 'Catálogo VRAI'!A$1:A$1000,1, FALSE)),"No","Sí")</f>
        <v>No</v>
      </c>
      <c r="P1693" s="153" t="s">
        <v>47</v>
      </c>
      <c r="Q1693" s="90" t="s">
        <v>1355</v>
      </c>
      <c r="R1693" s="88">
        <v>3</v>
      </c>
    </row>
    <row r="1694" spans="1:18">
      <c r="A1694" s="57">
        <v>168</v>
      </c>
      <c r="B1694" s="58">
        <v>45275.827708333301</v>
      </c>
      <c r="C1694" s="57" t="s">
        <v>2359</v>
      </c>
      <c r="D1694" s="57" t="s">
        <v>2360</v>
      </c>
      <c r="E1694" s="60" t="s">
        <v>2895</v>
      </c>
      <c r="F1694" s="57" t="s">
        <v>2361</v>
      </c>
      <c r="G1694" s="153" t="s">
        <v>43</v>
      </c>
      <c r="H1694" s="153" t="s">
        <v>505</v>
      </c>
      <c r="I1694" s="57" t="s">
        <v>728</v>
      </c>
      <c r="J1694" s="172" t="s">
        <v>2365</v>
      </c>
      <c r="K1694" s="61" t="s">
        <v>1551</v>
      </c>
      <c r="L1694" s="57" t="s">
        <v>2366</v>
      </c>
      <c r="M1694" s="185" t="s">
        <v>1357</v>
      </c>
      <c r="N1694" s="57" t="s">
        <v>56</v>
      </c>
      <c r="O1694" s="57" t="str">
        <f>IF(ISERROR(VLOOKUP(K1694, 'Catálogo VRAI'!A$1:A$1000,1, FALSE)),"No","Sí")</f>
        <v>No</v>
      </c>
      <c r="P1694" s="153" t="s">
        <v>47</v>
      </c>
      <c r="Q1694" s="90" t="s">
        <v>1355</v>
      </c>
      <c r="R1694" s="88">
        <v>4</v>
      </c>
    </row>
    <row r="1695" spans="1:18">
      <c r="A1695" s="57">
        <v>168</v>
      </c>
      <c r="B1695" s="58">
        <v>45275.827708333301</v>
      </c>
      <c r="C1695" s="57" t="s">
        <v>2359</v>
      </c>
      <c r="D1695" s="57" t="s">
        <v>2360</v>
      </c>
      <c r="E1695" s="60" t="s">
        <v>2895</v>
      </c>
      <c r="F1695" s="57" t="s">
        <v>2361</v>
      </c>
      <c r="G1695" s="153" t="s">
        <v>43</v>
      </c>
      <c r="H1695" s="153" t="s">
        <v>505</v>
      </c>
      <c r="I1695" s="57" t="s">
        <v>728</v>
      </c>
      <c r="J1695" s="172" t="s">
        <v>2367</v>
      </c>
      <c r="K1695" s="61" t="s">
        <v>2368</v>
      </c>
      <c r="L1695" s="57" t="s">
        <v>2369</v>
      </c>
      <c r="M1695" s="186" t="s">
        <v>2149</v>
      </c>
      <c r="N1695" s="82" t="s">
        <v>56</v>
      </c>
      <c r="O1695" s="57" t="str">
        <f>IF(ISERROR(VLOOKUP(K1695, 'Catálogo VRAI'!A$1:A$1000,1, FALSE)),"No","Sí")</f>
        <v>No</v>
      </c>
      <c r="P1695" s="153" t="s">
        <v>47</v>
      </c>
      <c r="Q1695" s="90" t="s">
        <v>1355</v>
      </c>
      <c r="R1695" s="88">
        <v>5</v>
      </c>
    </row>
    <row r="1696" spans="1:18">
      <c r="A1696" s="57">
        <v>168</v>
      </c>
      <c r="B1696" s="58">
        <v>45275.827708333301</v>
      </c>
      <c r="C1696" s="57" t="s">
        <v>2359</v>
      </c>
      <c r="D1696" s="57" t="s">
        <v>2360</v>
      </c>
      <c r="E1696" s="60" t="s">
        <v>2895</v>
      </c>
      <c r="F1696" s="57" t="s">
        <v>2361</v>
      </c>
      <c r="G1696" s="153" t="s">
        <v>43</v>
      </c>
      <c r="H1696" s="153" t="s">
        <v>505</v>
      </c>
      <c r="I1696" s="57" t="s">
        <v>728</v>
      </c>
      <c r="J1696" s="172" t="s">
        <v>2370</v>
      </c>
      <c r="K1696" s="61" t="s">
        <v>2371</v>
      </c>
      <c r="L1696" s="57" t="s">
        <v>2372</v>
      </c>
      <c r="M1696" s="185" t="s">
        <v>1357</v>
      </c>
      <c r="N1696" s="82" t="s">
        <v>56</v>
      </c>
      <c r="O1696" s="57" t="str">
        <f>IF(ISERROR(VLOOKUP(K1696, 'Catálogo VRAI'!A$1:A$1000,1, FALSE)),"No","Sí")</f>
        <v>No</v>
      </c>
      <c r="P1696" s="153" t="s">
        <v>47</v>
      </c>
      <c r="Q1696" s="90" t="s">
        <v>1355</v>
      </c>
      <c r="R1696" s="88">
        <v>6</v>
      </c>
    </row>
    <row r="1697" spans="1:18">
      <c r="A1697" s="57">
        <v>168</v>
      </c>
      <c r="B1697" s="58">
        <v>45275.827708333301</v>
      </c>
      <c r="C1697" s="57" t="s">
        <v>2359</v>
      </c>
      <c r="D1697" s="57" t="s">
        <v>2360</v>
      </c>
      <c r="E1697" s="60" t="s">
        <v>2895</v>
      </c>
      <c r="F1697" s="57" t="s">
        <v>2361</v>
      </c>
      <c r="G1697" s="153" t="s">
        <v>43</v>
      </c>
      <c r="H1697" s="153" t="s">
        <v>505</v>
      </c>
      <c r="I1697" s="57" t="s">
        <v>728</v>
      </c>
      <c r="J1697" s="172" t="s">
        <v>759</v>
      </c>
      <c r="K1697" s="61" t="s">
        <v>2373</v>
      </c>
      <c r="L1697" s="57" t="s">
        <v>760</v>
      </c>
      <c r="M1697" s="185" t="s">
        <v>1357</v>
      </c>
      <c r="N1697" s="82" t="s">
        <v>56</v>
      </c>
      <c r="O1697" s="57" t="str">
        <f>IF(ISERROR(VLOOKUP(K1697, 'Catálogo VRAI'!A$1:A$1000,1, FALSE)),"No","Sí")</f>
        <v>No</v>
      </c>
      <c r="P1697" s="153" t="s">
        <v>47</v>
      </c>
      <c r="Q1697" s="90" t="s">
        <v>1355</v>
      </c>
      <c r="R1697" s="88">
        <v>7</v>
      </c>
    </row>
    <row r="1698" spans="1:18">
      <c r="A1698" s="57">
        <v>168</v>
      </c>
      <c r="B1698" s="58">
        <v>45275.827708333301</v>
      </c>
      <c r="C1698" s="57" t="s">
        <v>2359</v>
      </c>
      <c r="D1698" s="57" t="s">
        <v>2360</v>
      </c>
      <c r="E1698" s="60" t="s">
        <v>2895</v>
      </c>
      <c r="F1698" s="57" t="s">
        <v>2361</v>
      </c>
      <c r="G1698" s="57" t="s">
        <v>43</v>
      </c>
      <c r="H1698" s="57" t="s">
        <v>505</v>
      </c>
      <c r="I1698" s="57" t="s">
        <v>728</v>
      </c>
      <c r="J1698" s="57" t="s">
        <v>2374</v>
      </c>
      <c r="K1698" s="61" t="s">
        <v>2375</v>
      </c>
      <c r="L1698" s="57" t="s">
        <v>2376</v>
      </c>
      <c r="M1698" s="61" t="s">
        <v>1357</v>
      </c>
      <c r="N1698" s="82" t="s">
        <v>47</v>
      </c>
      <c r="O1698" s="57" t="str">
        <f>IF(ISERROR(VLOOKUP(K1698, 'Catálogo VRAI'!A$1:A$1000,1, FALSE)),"No","Sí")</f>
        <v>No</v>
      </c>
      <c r="P1698" s="57" t="s">
        <v>47</v>
      </c>
      <c r="Q1698" s="61" t="s">
        <v>1355</v>
      </c>
      <c r="R1698" s="88">
        <v>8</v>
      </c>
    </row>
    <row r="1699" spans="1:18">
      <c r="A1699" s="57">
        <v>169</v>
      </c>
      <c r="B1699" s="58">
        <v>45275.832754629599</v>
      </c>
      <c r="C1699" s="57" t="s">
        <v>2377</v>
      </c>
      <c r="D1699" s="57" t="s">
        <v>2378</v>
      </c>
      <c r="E1699" s="60" t="s">
        <v>2896</v>
      </c>
      <c r="F1699" s="57" t="s">
        <v>2379</v>
      </c>
      <c r="G1699" s="57" t="s">
        <v>43</v>
      </c>
      <c r="H1699" s="57" t="s">
        <v>1540</v>
      </c>
      <c r="I1699" s="57" t="s">
        <v>742</v>
      </c>
      <c r="J1699" s="57" t="s">
        <v>2380</v>
      </c>
      <c r="K1699" s="61" t="s">
        <v>1450</v>
      </c>
      <c r="L1699" s="57" t="s">
        <v>257</v>
      </c>
      <c r="M1699" s="61" t="s">
        <v>1357</v>
      </c>
      <c r="N1699" s="82" t="s">
        <v>56</v>
      </c>
      <c r="O1699" s="57" t="str">
        <f>IF(ISERROR(VLOOKUP(K1699, 'Catálogo VRAI'!A$1:A$1000,1, FALSE)),"No","Sí")</f>
        <v>No</v>
      </c>
      <c r="P1699" s="57" t="s">
        <v>56</v>
      </c>
      <c r="Q1699" s="61" t="s">
        <v>1748</v>
      </c>
      <c r="R1699" s="88">
        <v>1</v>
      </c>
    </row>
    <row r="1700" spans="1:18">
      <c r="A1700" s="57">
        <v>169</v>
      </c>
      <c r="B1700" s="58">
        <v>45275.832754629599</v>
      </c>
      <c r="C1700" s="57" t="s">
        <v>2377</v>
      </c>
      <c r="D1700" s="57" t="s">
        <v>2378</v>
      </c>
      <c r="E1700" s="60" t="s">
        <v>2896</v>
      </c>
      <c r="F1700" s="57" t="s">
        <v>2379</v>
      </c>
      <c r="G1700" s="57" t="s">
        <v>43</v>
      </c>
      <c r="H1700" s="57" t="s">
        <v>1540</v>
      </c>
      <c r="I1700" s="57" t="s">
        <v>742</v>
      </c>
      <c r="J1700" s="57" t="s">
        <v>2381</v>
      </c>
      <c r="K1700" s="61" t="s">
        <v>1497</v>
      </c>
      <c r="L1700" s="57" t="s">
        <v>181</v>
      </c>
      <c r="M1700" s="61" t="s">
        <v>1357</v>
      </c>
      <c r="N1700" s="82" t="s">
        <v>56</v>
      </c>
      <c r="O1700" s="57" t="str">
        <f>IF(ISERROR(VLOOKUP(K1700, 'Catálogo VRAI'!A$1:A$1000,1, FALSE)),"No","Sí")</f>
        <v>No</v>
      </c>
      <c r="P1700" s="57" t="s">
        <v>56</v>
      </c>
      <c r="Q1700" s="61" t="s">
        <v>1748</v>
      </c>
      <c r="R1700" s="88">
        <v>2</v>
      </c>
    </row>
    <row r="1701" spans="1:18">
      <c r="A1701" s="57">
        <v>169</v>
      </c>
      <c r="B1701" s="58">
        <v>45275.832754629599</v>
      </c>
      <c r="C1701" s="57" t="s">
        <v>2377</v>
      </c>
      <c r="D1701" s="57" t="s">
        <v>2378</v>
      </c>
      <c r="E1701" s="60" t="s">
        <v>2896</v>
      </c>
      <c r="F1701" s="57" t="s">
        <v>2379</v>
      </c>
      <c r="G1701" s="57" t="s">
        <v>43</v>
      </c>
      <c r="H1701" s="57" t="s">
        <v>1540</v>
      </c>
      <c r="I1701" s="57" t="s">
        <v>742</v>
      </c>
      <c r="J1701" s="57" t="s">
        <v>62</v>
      </c>
      <c r="K1701" s="61" t="s">
        <v>1358</v>
      </c>
      <c r="L1701" s="57" t="s">
        <v>63</v>
      </c>
      <c r="M1701" s="61" t="s">
        <v>1357</v>
      </c>
      <c r="N1701" s="82" t="s">
        <v>47</v>
      </c>
      <c r="O1701" s="57" t="str">
        <f>IF(ISERROR(VLOOKUP(K1701, 'Catálogo VRAI'!A$1:A$1000,1, FALSE)),"No","Sí")</f>
        <v>No</v>
      </c>
      <c r="P1701" s="57" t="s">
        <v>56</v>
      </c>
      <c r="Q1701" s="61" t="s">
        <v>1748</v>
      </c>
      <c r="R1701" s="88">
        <v>3</v>
      </c>
    </row>
    <row r="1702" spans="1:18">
      <c r="A1702" s="57">
        <v>169</v>
      </c>
      <c r="B1702" s="58">
        <v>45275.832754629599</v>
      </c>
      <c r="C1702" s="57" t="s">
        <v>2377</v>
      </c>
      <c r="D1702" s="57" t="s">
        <v>2378</v>
      </c>
      <c r="E1702" s="60" t="s">
        <v>2896</v>
      </c>
      <c r="F1702" s="57" t="s">
        <v>2379</v>
      </c>
      <c r="G1702" s="57" t="s">
        <v>43</v>
      </c>
      <c r="H1702" s="57" t="s">
        <v>1540</v>
      </c>
      <c r="I1702" s="57" t="s">
        <v>178</v>
      </c>
      <c r="J1702" s="57" t="s">
        <v>142</v>
      </c>
      <c r="K1702" s="61" t="s">
        <v>1480</v>
      </c>
      <c r="L1702" s="57" t="s">
        <v>51</v>
      </c>
      <c r="M1702" s="61" t="s">
        <v>1380</v>
      </c>
      <c r="N1702" s="82" t="s">
        <v>56</v>
      </c>
      <c r="O1702" s="57" t="str">
        <f>IF(ISERROR(VLOOKUP(K1702, 'Catálogo VRAI'!A$1:A$1000,1, FALSE)),"No","Sí")</f>
        <v>No</v>
      </c>
      <c r="P1702" s="57" t="s">
        <v>56</v>
      </c>
      <c r="Q1702" s="61" t="s">
        <v>1748</v>
      </c>
      <c r="R1702" s="88">
        <v>4</v>
      </c>
    </row>
    <row r="1703" spans="1:18">
      <c r="A1703" s="57">
        <v>169</v>
      </c>
      <c r="B1703" s="58">
        <v>45275.832754629599</v>
      </c>
      <c r="C1703" s="57" t="s">
        <v>2377</v>
      </c>
      <c r="D1703" s="57" t="s">
        <v>2378</v>
      </c>
      <c r="E1703" s="60" t="s">
        <v>2896</v>
      </c>
      <c r="F1703" s="57" t="s">
        <v>2379</v>
      </c>
      <c r="G1703" s="57" t="s">
        <v>43</v>
      </c>
      <c r="H1703" s="57" t="s">
        <v>1540</v>
      </c>
      <c r="I1703" s="57" t="s">
        <v>178</v>
      </c>
      <c r="J1703" s="57" t="s">
        <v>2382</v>
      </c>
      <c r="K1703" s="61" t="s">
        <v>1544</v>
      </c>
      <c r="L1703" s="57" t="s">
        <v>175</v>
      </c>
      <c r="M1703" s="61" t="s">
        <v>1357</v>
      </c>
      <c r="N1703" s="82" t="s">
        <v>56</v>
      </c>
      <c r="O1703" s="57" t="str">
        <f>IF(ISERROR(VLOOKUP(K1703, 'Catálogo VRAI'!A$1:A$1000,1, FALSE)),"No","Sí")</f>
        <v>No</v>
      </c>
      <c r="P1703" s="57" t="s">
        <v>56</v>
      </c>
      <c r="Q1703" s="61" t="s">
        <v>1748</v>
      </c>
      <c r="R1703" s="88">
        <v>5</v>
      </c>
    </row>
    <row r="1704" spans="1:18">
      <c r="A1704" s="57">
        <v>170</v>
      </c>
      <c r="B1704" s="58">
        <v>45275.8356712963</v>
      </c>
      <c r="C1704" s="57" t="s">
        <v>2383</v>
      </c>
      <c r="D1704" s="57" t="s">
        <v>2384</v>
      </c>
      <c r="E1704" s="60" t="s">
        <v>2897</v>
      </c>
      <c r="F1704" s="57" t="s">
        <v>2385</v>
      </c>
      <c r="G1704" s="57" t="s">
        <v>43</v>
      </c>
      <c r="H1704" s="57" t="s">
        <v>505</v>
      </c>
      <c r="I1704" s="57" t="s">
        <v>1035</v>
      </c>
      <c r="J1704" s="57" t="s">
        <v>2386</v>
      </c>
      <c r="K1704" s="61" t="s">
        <v>2100</v>
      </c>
      <c r="L1704" s="57" t="s">
        <v>58</v>
      </c>
      <c r="M1704" s="61" t="s">
        <v>1377</v>
      </c>
      <c r="N1704" s="82" t="s">
        <v>56</v>
      </c>
      <c r="O1704" s="57" t="str">
        <f>IF(ISERROR(VLOOKUP(K1704, 'Catálogo VRAI'!A$1:A$1000,1, FALSE)),"No","Sí")</f>
        <v>No</v>
      </c>
      <c r="P1704" s="57" t="s">
        <v>47</v>
      </c>
      <c r="Q1704" s="61" t="s">
        <v>1355</v>
      </c>
      <c r="R1704" s="88">
        <v>1</v>
      </c>
    </row>
    <row r="1705" spans="1:18">
      <c r="A1705" s="57">
        <v>170</v>
      </c>
      <c r="B1705" s="58">
        <v>45275.8356712963</v>
      </c>
      <c r="C1705" s="57" t="s">
        <v>2383</v>
      </c>
      <c r="D1705" s="57" t="s">
        <v>2384</v>
      </c>
      <c r="E1705" s="60" t="s">
        <v>2897</v>
      </c>
      <c r="F1705" s="57" t="s">
        <v>2385</v>
      </c>
      <c r="G1705" s="57" t="s">
        <v>43</v>
      </c>
      <c r="H1705" s="57" t="s">
        <v>505</v>
      </c>
      <c r="I1705" s="57" t="s">
        <v>541</v>
      </c>
      <c r="J1705" s="57" t="s">
        <v>2388</v>
      </c>
      <c r="K1705" s="61" t="s">
        <v>1432</v>
      </c>
      <c r="L1705" s="57" t="s">
        <v>46</v>
      </c>
      <c r="M1705" s="61" t="s">
        <v>1357</v>
      </c>
      <c r="N1705" s="82" t="s">
        <v>2767</v>
      </c>
      <c r="O1705" s="57" t="str">
        <f>IF(ISERROR(VLOOKUP(K1705, 'Catálogo VRAI'!A$1:A$1000,1, FALSE)),"No","Sí")</f>
        <v>No</v>
      </c>
      <c r="P1705" s="57" t="s">
        <v>47</v>
      </c>
      <c r="Q1705" s="61" t="s">
        <v>1355</v>
      </c>
      <c r="R1705" s="88">
        <v>2</v>
      </c>
    </row>
    <row r="1706" spans="1:18">
      <c r="A1706" s="57">
        <v>170</v>
      </c>
      <c r="B1706" s="58">
        <v>45275.8356712963</v>
      </c>
      <c r="C1706" s="57" t="s">
        <v>2383</v>
      </c>
      <c r="D1706" s="57" t="s">
        <v>2384</v>
      </c>
      <c r="E1706" s="60" t="s">
        <v>2897</v>
      </c>
      <c r="F1706" s="57" t="s">
        <v>2385</v>
      </c>
      <c r="G1706" s="57" t="s">
        <v>43</v>
      </c>
      <c r="H1706" s="57" t="s">
        <v>505</v>
      </c>
      <c r="I1706" s="57" t="s">
        <v>716</v>
      </c>
      <c r="J1706" s="57" t="s">
        <v>2389</v>
      </c>
      <c r="K1706" s="61" t="s">
        <v>1554</v>
      </c>
      <c r="L1706" s="57" t="s">
        <v>827</v>
      </c>
      <c r="M1706" s="61" t="s">
        <v>1380</v>
      </c>
      <c r="N1706" s="82" t="s">
        <v>47</v>
      </c>
      <c r="O1706" s="57" t="str">
        <f>IF(ISERROR(VLOOKUP(K1706, 'Catálogo VRAI'!A$1:A$1000,1, FALSE)),"No","Sí")</f>
        <v>No</v>
      </c>
      <c r="P1706" s="57" t="s">
        <v>56</v>
      </c>
      <c r="Q1706" s="61" t="s">
        <v>1355</v>
      </c>
      <c r="R1706" s="88">
        <v>3</v>
      </c>
    </row>
    <row r="1707" spans="1:18">
      <c r="A1707" s="57">
        <v>170</v>
      </c>
      <c r="B1707" s="58">
        <v>45275.8356712963</v>
      </c>
      <c r="C1707" s="57" t="s">
        <v>2383</v>
      </c>
      <c r="D1707" s="57" t="s">
        <v>2384</v>
      </c>
      <c r="E1707" s="60" t="s">
        <v>2897</v>
      </c>
      <c r="F1707" s="57" t="s">
        <v>2385</v>
      </c>
      <c r="G1707" s="57" t="s">
        <v>43</v>
      </c>
      <c r="H1707" s="57" t="s">
        <v>505</v>
      </c>
      <c r="I1707" s="57" t="s">
        <v>849</v>
      </c>
      <c r="J1707" s="57" t="s">
        <v>2390</v>
      </c>
      <c r="K1707" s="61" t="s">
        <v>2391</v>
      </c>
      <c r="L1707" s="57" t="s">
        <v>2392</v>
      </c>
      <c r="M1707" s="61" t="s">
        <v>1383</v>
      </c>
      <c r="N1707" s="82" t="s">
        <v>56</v>
      </c>
      <c r="O1707" s="57" t="str">
        <f>IF(ISERROR(VLOOKUP(K1707, 'Catálogo VRAI'!A$1:A$1000,1, FALSE)),"No","Sí")</f>
        <v>No</v>
      </c>
      <c r="P1707" s="57" t="s">
        <v>56</v>
      </c>
      <c r="Q1707" s="61" t="s">
        <v>1355</v>
      </c>
      <c r="R1707" s="88">
        <v>4</v>
      </c>
    </row>
    <row r="1708" spans="1:18">
      <c r="A1708" s="57">
        <v>170</v>
      </c>
      <c r="B1708" s="58">
        <v>45275.8356712963</v>
      </c>
      <c r="C1708" s="57" t="s">
        <v>2383</v>
      </c>
      <c r="D1708" s="57" t="s">
        <v>2384</v>
      </c>
      <c r="E1708" s="60" t="s">
        <v>2897</v>
      </c>
      <c r="F1708" s="57" t="s">
        <v>2385</v>
      </c>
      <c r="G1708" s="57" t="s">
        <v>43</v>
      </c>
      <c r="H1708" s="57" t="s">
        <v>505</v>
      </c>
      <c r="I1708" s="57" t="s">
        <v>742</v>
      </c>
      <c r="J1708" s="57" t="s">
        <v>2393</v>
      </c>
      <c r="K1708" s="61" t="s">
        <v>1499</v>
      </c>
      <c r="L1708" s="57" t="s">
        <v>744</v>
      </c>
      <c r="M1708" s="61" t="s">
        <v>1386</v>
      </c>
      <c r="N1708" s="82" t="s">
        <v>47</v>
      </c>
      <c r="O1708" s="57" t="str">
        <f>IF(ISERROR(VLOOKUP(K1708, 'Catálogo VRAI'!A$1:A$1000,1, FALSE)),"No","Sí")</f>
        <v>No</v>
      </c>
      <c r="P1708" s="57" t="s">
        <v>56</v>
      </c>
      <c r="Q1708" s="61" t="s">
        <v>1355</v>
      </c>
      <c r="R1708" s="88">
        <v>5</v>
      </c>
    </row>
    <row r="1709" spans="1:18">
      <c r="A1709" s="57">
        <v>170</v>
      </c>
      <c r="B1709" s="58">
        <v>45275.8356712963</v>
      </c>
      <c r="C1709" s="57" t="s">
        <v>2383</v>
      </c>
      <c r="D1709" s="57" t="s">
        <v>2384</v>
      </c>
      <c r="E1709" s="60" t="s">
        <v>2897</v>
      </c>
      <c r="F1709" s="57" t="s">
        <v>2385</v>
      </c>
      <c r="G1709" s="57" t="s">
        <v>43</v>
      </c>
      <c r="H1709" s="57" t="s">
        <v>505</v>
      </c>
      <c r="I1709" s="57" t="s">
        <v>742</v>
      </c>
      <c r="J1709" s="57" t="s">
        <v>2394</v>
      </c>
      <c r="K1709" s="57" t="s">
        <v>1637</v>
      </c>
      <c r="L1709" s="59" t="s">
        <v>1637</v>
      </c>
      <c r="M1709" s="61" t="s">
        <v>1383</v>
      </c>
      <c r="N1709" s="82" t="s">
        <v>2770</v>
      </c>
      <c r="O1709" s="57" t="str">
        <f>IF(ISERROR(VLOOKUP(K1709, 'Catálogo VRAI'!A$1:A$1000,1, FALSE)),"No","Sí")</f>
        <v>No</v>
      </c>
      <c r="P1709" s="57" t="s">
        <v>47</v>
      </c>
      <c r="Q1709" s="61" t="s">
        <v>1355</v>
      </c>
      <c r="R1709" s="88">
        <v>6</v>
      </c>
    </row>
    <row r="1710" spans="1:18">
      <c r="A1710" s="57">
        <v>170</v>
      </c>
      <c r="B1710" s="58">
        <v>45275.8356712963</v>
      </c>
      <c r="C1710" s="57" t="s">
        <v>2383</v>
      </c>
      <c r="D1710" s="57" t="s">
        <v>2384</v>
      </c>
      <c r="E1710" s="60" t="s">
        <v>2897</v>
      </c>
      <c r="F1710" s="57" t="s">
        <v>2385</v>
      </c>
      <c r="G1710" s="57" t="s">
        <v>43</v>
      </c>
      <c r="H1710" s="57" t="s">
        <v>505</v>
      </c>
      <c r="I1710" s="57" t="s">
        <v>728</v>
      </c>
      <c r="J1710" s="57" t="s">
        <v>2395</v>
      </c>
      <c r="K1710" s="57">
        <v>23491</v>
      </c>
      <c r="L1710" s="57" t="s">
        <v>2008</v>
      </c>
      <c r="M1710" s="61" t="s">
        <v>1386</v>
      </c>
      <c r="N1710" s="82" t="s">
        <v>56</v>
      </c>
      <c r="O1710" s="57" t="str">
        <f>IF(ISERROR(VLOOKUP(K1710, 'Catálogo VRAI'!A$1:A$1000,1, FALSE)),"No","Sí")</f>
        <v>No</v>
      </c>
      <c r="P1710" s="57" t="s">
        <v>47</v>
      </c>
      <c r="Q1710" s="61" t="s">
        <v>1355</v>
      </c>
      <c r="R1710" s="88">
        <v>7</v>
      </c>
    </row>
    <row r="1711" spans="1:18">
      <c r="A1711" s="57">
        <v>171</v>
      </c>
      <c r="B1711" s="58">
        <v>45275.846296296302</v>
      </c>
      <c r="C1711" s="57" t="s">
        <v>2396</v>
      </c>
      <c r="D1711" s="57" t="s">
        <v>2898</v>
      </c>
      <c r="E1711" s="62" t="s">
        <v>2899</v>
      </c>
      <c r="F1711" s="61" t="s">
        <v>2398</v>
      </c>
      <c r="G1711" s="57" t="s">
        <v>231</v>
      </c>
      <c r="H1711" s="57" t="s">
        <v>1372</v>
      </c>
      <c r="I1711" s="57" t="s">
        <v>736</v>
      </c>
      <c r="J1711" s="57" t="s">
        <v>2399</v>
      </c>
      <c r="K1711" s="61" t="s">
        <v>2183</v>
      </c>
      <c r="L1711" s="57" t="s">
        <v>2184</v>
      </c>
      <c r="M1711" s="61" t="s">
        <v>1357</v>
      </c>
      <c r="N1711" s="82" t="s">
        <v>47</v>
      </c>
      <c r="O1711" s="57" t="str">
        <f>IF(ISERROR(VLOOKUP(K1711, 'Catálogo VRAI'!A$1:A$1000,1, FALSE)),"No","Sí")</f>
        <v>No</v>
      </c>
      <c r="P1711" s="57" t="s">
        <v>47</v>
      </c>
      <c r="Q1711" s="61" t="s">
        <v>1355</v>
      </c>
      <c r="R1711" s="88">
        <v>1</v>
      </c>
    </row>
    <row r="1712" spans="1:18">
      <c r="A1712" s="57">
        <v>171</v>
      </c>
      <c r="B1712" s="58">
        <v>45275.846296296302</v>
      </c>
      <c r="C1712" s="57" t="s">
        <v>2396</v>
      </c>
      <c r="D1712" s="57" t="s">
        <v>2898</v>
      </c>
      <c r="E1712" s="62" t="s">
        <v>2899</v>
      </c>
      <c r="F1712" s="61" t="s">
        <v>2398</v>
      </c>
      <c r="G1712" s="57" t="s">
        <v>231</v>
      </c>
      <c r="H1712" s="57" t="s">
        <v>1372</v>
      </c>
      <c r="I1712" s="57" t="s">
        <v>736</v>
      </c>
      <c r="J1712" s="57" t="s">
        <v>2400</v>
      </c>
      <c r="K1712" s="61" t="s">
        <v>2169</v>
      </c>
      <c r="L1712" s="57" t="s">
        <v>2170</v>
      </c>
      <c r="M1712" s="61" t="s">
        <v>1357</v>
      </c>
      <c r="N1712" s="82" t="s">
        <v>2771</v>
      </c>
      <c r="O1712" s="57" t="str">
        <f>IF(ISERROR(VLOOKUP(K1712, 'Catálogo VRAI'!A$1:A$1000,1, FALSE)),"No","Sí")</f>
        <v>No</v>
      </c>
      <c r="P1712" s="57" t="s">
        <v>47</v>
      </c>
      <c r="Q1712" s="61" t="s">
        <v>1355</v>
      </c>
      <c r="R1712" s="88">
        <v>2</v>
      </c>
    </row>
    <row r="1713" spans="1:18">
      <c r="A1713" s="57">
        <v>171</v>
      </c>
      <c r="B1713" s="58">
        <v>45275.846296296302</v>
      </c>
      <c r="C1713" s="57" t="s">
        <v>2396</v>
      </c>
      <c r="D1713" s="57" t="s">
        <v>2898</v>
      </c>
      <c r="E1713" s="62" t="s">
        <v>2899</v>
      </c>
      <c r="F1713" s="61" t="s">
        <v>2398</v>
      </c>
      <c r="G1713" s="57" t="s">
        <v>231</v>
      </c>
      <c r="H1713" s="57" t="s">
        <v>1372</v>
      </c>
      <c r="I1713" s="57" t="s">
        <v>736</v>
      </c>
      <c r="J1713" s="57" t="s">
        <v>2401</v>
      </c>
      <c r="K1713" s="61" t="s">
        <v>2331</v>
      </c>
      <c r="L1713" s="57" t="s">
        <v>2332</v>
      </c>
      <c r="M1713" s="61" t="s">
        <v>1357</v>
      </c>
      <c r="N1713" s="82" t="s">
        <v>2767</v>
      </c>
      <c r="O1713" s="57" t="str">
        <f>IF(ISERROR(VLOOKUP(K1713, 'Catálogo VRAI'!A$1:A$1000,1, FALSE)),"No","Sí")</f>
        <v>No</v>
      </c>
      <c r="P1713" s="57" t="s">
        <v>47</v>
      </c>
      <c r="Q1713" s="61" t="s">
        <v>1355</v>
      </c>
      <c r="R1713" s="88">
        <v>3</v>
      </c>
    </row>
    <row r="1714" spans="1:18">
      <c r="A1714" s="57">
        <v>171</v>
      </c>
      <c r="B1714" s="58">
        <v>45275.846296296302</v>
      </c>
      <c r="C1714" s="57" t="s">
        <v>2396</v>
      </c>
      <c r="D1714" s="57" t="s">
        <v>2898</v>
      </c>
      <c r="E1714" s="62" t="s">
        <v>2899</v>
      </c>
      <c r="F1714" s="61" t="s">
        <v>2398</v>
      </c>
      <c r="G1714" s="57" t="s">
        <v>231</v>
      </c>
      <c r="H1714" s="57" t="s">
        <v>1372</v>
      </c>
      <c r="I1714" s="57" t="s">
        <v>736</v>
      </c>
      <c r="J1714" s="57" t="s">
        <v>2402</v>
      </c>
      <c r="K1714" s="61" t="s">
        <v>2403</v>
      </c>
      <c r="L1714" s="57" t="s">
        <v>2404</v>
      </c>
      <c r="M1714" s="61" t="s">
        <v>1357</v>
      </c>
      <c r="N1714" s="82" t="s">
        <v>2767</v>
      </c>
      <c r="O1714" s="57" t="str">
        <f>IF(ISERROR(VLOOKUP(K1714, 'Catálogo VRAI'!A$1:A$1000,1, FALSE)),"No","Sí")</f>
        <v>No</v>
      </c>
      <c r="P1714" s="57" t="s">
        <v>47</v>
      </c>
      <c r="Q1714" s="61" t="s">
        <v>1355</v>
      </c>
      <c r="R1714" s="88">
        <v>4</v>
      </c>
    </row>
    <row r="1715" spans="1:18">
      <c r="A1715" s="57">
        <v>171</v>
      </c>
      <c r="B1715" s="58">
        <v>45275.846296296302</v>
      </c>
      <c r="C1715" s="57" t="s">
        <v>2396</v>
      </c>
      <c r="D1715" s="57" t="s">
        <v>2898</v>
      </c>
      <c r="E1715" s="62" t="s">
        <v>2899</v>
      </c>
      <c r="F1715" s="61" t="s">
        <v>2398</v>
      </c>
      <c r="G1715" s="57" t="s">
        <v>231</v>
      </c>
      <c r="H1715" s="57" t="s">
        <v>1372</v>
      </c>
      <c r="I1715" s="57" t="s">
        <v>736</v>
      </c>
      <c r="J1715" s="57" t="s">
        <v>2405</v>
      </c>
      <c r="K1715" s="61" t="s">
        <v>2406</v>
      </c>
      <c r="L1715" s="57" t="s">
        <v>2407</v>
      </c>
      <c r="M1715" s="61" t="s">
        <v>1357</v>
      </c>
      <c r="N1715" s="82" t="s">
        <v>56</v>
      </c>
      <c r="O1715" s="57" t="str">
        <f>IF(ISERROR(VLOOKUP(K1715, 'Catálogo VRAI'!A$1:A$1000,1, FALSE)),"No","Sí")</f>
        <v>No</v>
      </c>
      <c r="P1715" s="57" t="s">
        <v>47</v>
      </c>
      <c r="Q1715" s="61" t="s">
        <v>1355</v>
      </c>
      <c r="R1715" s="88">
        <v>5</v>
      </c>
    </row>
    <row r="1716" spans="1:18">
      <c r="A1716" s="57">
        <v>171</v>
      </c>
      <c r="B1716" s="58">
        <v>45275.846296296302</v>
      </c>
      <c r="C1716" s="57" t="s">
        <v>2396</v>
      </c>
      <c r="D1716" s="57" t="s">
        <v>2898</v>
      </c>
      <c r="E1716" s="62" t="s">
        <v>2899</v>
      </c>
      <c r="F1716" s="61" t="s">
        <v>2398</v>
      </c>
      <c r="G1716" s="57" t="s">
        <v>231</v>
      </c>
      <c r="H1716" s="57" t="s">
        <v>1372</v>
      </c>
      <c r="I1716" s="57" t="s">
        <v>736</v>
      </c>
      <c r="J1716" s="57" t="s">
        <v>2408</v>
      </c>
      <c r="K1716" s="61" t="s">
        <v>2409</v>
      </c>
      <c r="L1716" s="57" t="s">
        <v>2410</v>
      </c>
      <c r="M1716" s="61" t="s">
        <v>1357</v>
      </c>
      <c r="N1716" s="82" t="s">
        <v>2770</v>
      </c>
      <c r="O1716" s="57" t="str">
        <f>IF(ISERROR(VLOOKUP(K1716, 'Catálogo VRAI'!A$1:A$1000,1, FALSE)),"No","Sí")</f>
        <v>No</v>
      </c>
      <c r="P1716" s="57" t="s">
        <v>47</v>
      </c>
      <c r="Q1716" s="61" t="s">
        <v>1355</v>
      </c>
      <c r="R1716" s="88">
        <v>6</v>
      </c>
    </row>
    <row r="1717" spans="1:18">
      <c r="A1717" s="57">
        <v>171</v>
      </c>
      <c r="B1717" s="58">
        <v>45275.846296296302</v>
      </c>
      <c r="C1717" s="57" t="s">
        <v>2396</v>
      </c>
      <c r="D1717" s="57" t="s">
        <v>2898</v>
      </c>
      <c r="E1717" s="62" t="s">
        <v>2899</v>
      </c>
      <c r="F1717" s="61" t="s">
        <v>2398</v>
      </c>
      <c r="G1717" s="57" t="s">
        <v>231</v>
      </c>
      <c r="H1717" s="57" t="s">
        <v>1372</v>
      </c>
      <c r="I1717" s="57" t="s">
        <v>742</v>
      </c>
      <c r="J1717" s="57" t="s">
        <v>2411</v>
      </c>
      <c r="K1717" s="61" t="s">
        <v>1478</v>
      </c>
      <c r="L1717" s="57" t="s">
        <v>494</v>
      </c>
      <c r="M1717" s="61" t="s">
        <v>1357</v>
      </c>
      <c r="N1717" s="82" t="s">
        <v>56</v>
      </c>
      <c r="O1717" s="57" t="str">
        <f>IF(ISERROR(VLOOKUP(K1717, 'Catálogo VRAI'!A$1:A$1000,1, FALSE)),"No","Sí")</f>
        <v>No</v>
      </c>
      <c r="P1717" s="57" t="s">
        <v>47</v>
      </c>
      <c r="Q1717" s="61" t="s">
        <v>1355</v>
      </c>
      <c r="R1717" s="88">
        <v>7</v>
      </c>
    </row>
    <row r="1718" spans="1:18">
      <c r="A1718" s="57">
        <v>172</v>
      </c>
      <c r="B1718" s="58">
        <v>45275.865752314799</v>
      </c>
      <c r="C1718" s="57" t="s">
        <v>2412</v>
      </c>
      <c r="D1718" s="57" t="s">
        <v>2413</v>
      </c>
      <c r="E1718" s="62" t="s">
        <v>2900</v>
      </c>
      <c r="F1718" s="57" t="s">
        <v>2414</v>
      </c>
      <c r="G1718" s="57" t="s">
        <v>43</v>
      </c>
      <c r="H1718" s="57" t="s">
        <v>429</v>
      </c>
      <c r="I1718" s="57" t="s">
        <v>2901</v>
      </c>
      <c r="J1718" s="57" t="s">
        <v>154</v>
      </c>
      <c r="K1718" s="61" t="s">
        <v>1363</v>
      </c>
      <c r="L1718" s="57" t="s">
        <v>155</v>
      </c>
      <c r="M1718" s="61" t="s">
        <v>1357</v>
      </c>
      <c r="N1718" s="82" t="s">
        <v>2771</v>
      </c>
      <c r="O1718" s="57" t="str">
        <f>IF(ISERROR(VLOOKUP(K1718, 'Catálogo VRAI'!A$1:A$1000,1, FALSE)),"No","Sí")</f>
        <v>No</v>
      </c>
      <c r="P1718" s="57" t="s">
        <v>56</v>
      </c>
      <c r="Q1718" s="61" t="s">
        <v>1748</v>
      </c>
      <c r="R1718" s="88">
        <v>1</v>
      </c>
    </row>
    <row r="1719" spans="1:18">
      <c r="A1719" s="57">
        <v>172</v>
      </c>
      <c r="B1719" s="58">
        <v>45275.865752314799</v>
      </c>
      <c r="C1719" s="57" t="s">
        <v>2412</v>
      </c>
      <c r="D1719" s="57" t="s">
        <v>2413</v>
      </c>
      <c r="E1719" s="62" t="s">
        <v>2900</v>
      </c>
      <c r="F1719" s="57" t="s">
        <v>2414</v>
      </c>
      <c r="G1719" s="57" t="s">
        <v>43</v>
      </c>
      <c r="H1719" s="57" t="s">
        <v>429</v>
      </c>
      <c r="I1719" s="57" t="s">
        <v>724</v>
      </c>
      <c r="J1719" s="57" t="s">
        <v>1257</v>
      </c>
      <c r="K1719" s="61" t="s">
        <v>2415</v>
      </c>
      <c r="L1719" s="57" t="s">
        <v>1258</v>
      </c>
      <c r="M1719" s="61" t="s">
        <v>1357</v>
      </c>
      <c r="N1719" s="82" t="s">
        <v>2767</v>
      </c>
      <c r="O1719" s="57" t="str">
        <f>IF(ISERROR(VLOOKUP(K1719, 'Catálogo VRAI'!A$1:A$1000,1, FALSE)),"No","Sí")</f>
        <v>No</v>
      </c>
      <c r="P1719" s="57" t="s">
        <v>47</v>
      </c>
      <c r="Q1719" s="61" t="s">
        <v>1748</v>
      </c>
      <c r="R1719" s="88">
        <v>2</v>
      </c>
    </row>
    <row r="1720" spans="1:18">
      <c r="A1720" s="57">
        <v>172</v>
      </c>
      <c r="B1720" s="58">
        <v>45275.865752314799</v>
      </c>
      <c r="C1720" s="57" t="s">
        <v>2412</v>
      </c>
      <c r="D1720" s="57" t="s">
        <v>2413</v>
      </c>
      <c r="E1720" s="62" t="s">
        <v>2900</v>
      </c>
      <c r="F1720" s="57" t="s">
        <v>2414</v>
      </c>
      <c r="G1720" s="57" t="s">
        <v>43</v>
      </c>
      <c r="H1720" s="57" t="s">
        <v>429</v>
      </c>
      <c r="I1720" s="57" t="s">
        <v>724</v>
      </c>
      <c r="J1720" s="57" t="s">
        <v>1022</v>
      </c>
      <c r="K1720" s="61" t="s">
        <v>1515</v>
      </c>
      <c r="L1720" s="57" t="s">
        <v>1023</v>
      </c>
      <c r="M1720" s="61" t="s">
        <v>1357</v>
      </c>
      <c r="N1720" s="82" t="s">
        <v>2771</v>
      </c>
      <c r="O1720" s="57" t="str">
        <f>IF(ISERROR(VLOOKUP(K1720, 'Catálogo VRAI'!A$1:A$1000,1, FALSE)),"No","Sí")</f>
        <v>No</v>
      </c>
      <c r="P1720" s="57" t="s">
        <v>47</v>
      </c>
      <c r="Q1720" s="61" t="s">
        <v>1748</v>
      </c>
      <c r="R1720" s="88">
        <v>3</v>
      </c>
    </row>
    <row r="1721" spans="1:18">
      <c r="A1721" s="57">
        <v>172</v>
      </c>
      <c r="B1721" s="58">
        <v>45275.865752314799</v>
      </c>
      <c r="C1721" s="57" t="s">
        <v>2412</v>
      </c>
      <c r="D1721" s="57" t="s">
        <v>2413</v>
      </c>
      <c r="E1721" s="62" t="s">
        <v>2900</v>
      </c>
      <c r="F1721" s="57" t="s">
        <v>2414</v>
      </c>
      <c r="G1721" s="57" t="s">
        <v>43</v>
      </c>
      <c r="H1721" s="57" t="s">
        <v>429</v>
      </c>
      <c r="I1721" s="57" t="s">
        <v>808</v>
      </c>
      <c r="J1721" s="57" t="s">
        <v>2416</v>
      </c>
      <c r="K1721" s="61" t="s">
        <v>2417</v>
      </c>
      <c r="L1721" s="57" t="s">
        <v>458</v>
      </c>
      <c r="M1721" s="61" t="s">
        <v>1357</v>
      </c>
      <c r="N1721" s="82" t="s">
        <v>2767</v>
      </c>
      <c r="O1721" s="57" t="str">
        <f>IF(ISERROR(VLOOKUP(K1721, 'Catálogo VRAI'!A$1:A$1000,1, FALSE)),"No","Sí")</f>
        <v>No</v>
      </c>
      <c r="P1721" s="57" t="s">
        <v>56</v>
      </c>
      <c r="Q1721" s="61" t="s">
        <v>1748</v>
      </c>
      <c r="R1721" s="88">
        <v>4</v>
      </c>
    </row>
    <row r="1722" spans="1:18">
      <c r="A1722" s="57">
        <v>172</v>
      </c>
      <c r="B1722" s="58">
        <v>45275.865752314799</v>
      </c>
      <c r="C1722" s="57" t="s">
        <v>2412</v>
      </c>
      <c r="D1722" s="57" t="s">
        <v>2413</v>
      </c>
      <c r="E1722" s="62" t="s">
        <v>2900</v>
      </c>
      <c r="F1722" s="57" t="s">
        <v>2414</v>
      </c>
      <c r="G1722" s="57" t="s">
        <v>43</v>
      </c>
      <c r="H1722" s="57" t="s">
        <v>429</v>
      </c>
      <c r="I1722" s="57" t="s">
        <v>862</v>
      </c>
      <c r="J1722" s="57" t="s">
        <v>2418</v>
      </c>
      <c r="K1722" s="61" t="s">
        <v>2419</v>
      </c>
      <c r="L1722" s="57" t="s">
        <v>2420</v>
      </c>
      <c r="M1722" s="61" t="s">
        <v>1357</v>
      </c>
      <c r="N1722" s="82" t="s">
        <v>2771</v>
      </c>
      <c r="O1722" s="57" t="str">
        <f>IF(ISERROR(VLOOKUP(K1722, 'Catálogo VRAI'!A$1:A$1000,1, FALSE)),"No","Sí")</f>
        <v>No</v>
      </c>
      <c r="P1722" s="57" t="s">
        <v>47</v>
      </c>
      <c r="Q1722" s="61" t="s">
        <v>1748</v>
      </c>
      <c r="R1722" s="88">
        <v>5</v>
      </c>
    </row>
    <row r="1723" spans="1:18">
      <c r="A1723" s="57">
        <v>172</v>
      </c>
      <c r="B1723" s="58">
        <v>45275.865752314799</v>
      </c>
      <c r="C1723" s="57" t="s">
        <v>2412</v>
      </c>
      <c r="D1723" s="57" t="s">
        <v>2413</v>
      </c>
      <c r="E1723" s="62" t="s">
        <v>2900</v>
      </c>
      <c r="F1723" s="57" t="s">
        <v>2414</v>
      </c>
      <c r="G1723" s="57" t="s">
        <v>43</v>
      </c>
      <c r="H1723" s="57" t="s">
        <v>429</v>
      </c>
      <c r="I1723" s="57" t="s">
        <v>890</v>
      </c>
      <c r="J1723" s="57" t="s">
        <v>2422</v>
      </c>
      <c r="K1723" s="61" t="s">
        <v>2423</v>
      </c>
      <c r="L1723" s="57" t="s">
        <v>1082</v>
      </c>
      <c r="M1723" s="61" t="s">
        <v>1357</v>
      </c>
      <c r="N1723" s="82" t="s">
        <v>47</v>
      </c>
      <c r="O1723" s="57" t="str">
        <f>IF(ISERROR(VLOOKUP(K1723, 'Catálogo VRAI'!A$1:A$1000,1, FALSE)),"No","Sí")</f>
        <v>No</v>
      </c>
      <c r="P1723" s="57" t="s">
        <v>56</v>
      </c>
      <c r="Q1723" s="61" t="s">
        <v>1748</v>
      </c>
      <c r="R1723" s="88">
        <v>6</v>
      </c>
    </row>
    <row r="1724" spans="1:18">
      <c r="A1724" s="57">
        <v>172</v>
      </c>
      <c r="B1724" s="58">
        <v>45275.865752314799</v>
      </c>
      <c r="C1724" s="57" t="s">
        <v>2412</v>
      </c>
      <c r="D1724" s="57" t="s">
        <v>2413</v>
      </c>
      <c r="E1724" s="62" t="s">
        <v>2900</v>
      </c>
      <c r="F1724" s="57" t="s">
        <v>2414</v>
      </c>
      <c r="G1724" s="57" t="s">
        <v>43</v>
      </c>
      <c r="H1724" s="57" t="s">
        <v>429</v>
      </c>
      <c r="I1724" s="57" t="s">
        <v>724</v>
      </c>
      <c r="J1724" s="57" t="s">
        <v>2424</v>
      </c>
      <c r="K1724" s="61" t="s">
        <v>1516</v>
      </c>
      <c r="L1724" s="57" t="s">
        <v>1070</v>
      </c>
      <c r="M1724" s="61" t="s">
        <v>1357</v>
      </c>
      <c r="N1724" s="82" t="s">
        <v>47</v>
      </c>
      <c r="O1724" s="57" t="str">
        <f>IF(ISERROR(VLOOKUP(K1724, 'Catálogo VRAI'!A$1:A$1000,1, FALSE)),"No","Sí")</f>
        <v>No</v>
      </c>
      <c r="P1724" s="57" t="s">
        <v>47</v>
      </c>
      <c r="Q1724" s="61" t="s">
        <v>1748</v>
      </c>
      <c r="R1724" s="88">
        <v>7</v>
      </c>
    </row>
    <row r="1725" spans="1:18">
      <c r="A1725" s="57">
        <v>172</v>
      </c>
      <c r="B1725" s="58">
        <v>45275.865752314799</v>
      </c>
      <c r="C1725" s="57" t="s">
        <v>2412</v>
      </c>
      <c r="D1725" s="57" t="s">
        <v>2413</v>
      </c>
      <c r="E1725" s="62" t="s">
        <v>2900</v>
      </c>
      <c r="F1725" s="57" t="s">
        <v>2414</v>
      </c>
      <c r="G1725" s="57" t="s">
        <v>43</v>
      </c>
      <c r="H1725" s="57" t="s">
        <v>429</v>
      </c>
      <c r="I1725" s="57" t="s">
        <v>724</v>
      </c>
      <c r="J1725" s="57" t="s">
        <v>2425</v>
      </c>
      <c r="K1725" s="57" t="s">
        <v>1637</v>
      </c>
      <c r="L1725" s="57" t="s">
        <v>2426</v>
      </c>
      <c r="M1725" s="61" t="s">
        <v>1357</v>
      </c>
      <c r="N1725" s="82" t="s">
        <v>2770</v>
      </c>
      <c r="O1725" s="57" t="str">
        <f>IF(ISERROR(VLOOKUP(K1725, 'Catálogo VRAI'!A$1:A$1000,1, FALSE)),"No","Sí")</f>
        <v>No</v>
      </c>
      <c r="P1725" s="57" t="s">
        <v>47</v>
      </c>
      <c r="Q1725" s="61" t="s">
        <v>1748</v>
      </c>
      <c r="R1725" s="88">
        <v>8</v>
      </c>
    </row>
    <row r="1726" spans="1:18">
      <c r="A1726" s="57">
        <v>173</v>
      </c>
      <c r="B1726" s="58">
        <v>45275.883726851796</v>
      </c>
      <c r="C1726" s="57" t="s">
        <v>2427</v>
      </c>
      <c r="D1726" s="57" t="s">
        <v>2902</v>
      </c>
      <c r="E1726" s="60" t="s">
        <v>2903</v>
      </c>
      <c r="F1726" s="57" t="s">
        <v>2429</v>
      </c>
      <c r="G1726" s="57" t="s">
        <v>1852</v>
      </c>
      <c r="H1726" s="57" t="s">
        <v>2430</v>
      </c>
      <c r="I1726" s="57" t="str">
        <f>VLOOKUP(L1726,Escuelas!A338:C1057,3,FALSE)</f>
        <v>Economía y Administración</v>
      </c>
      <c r="J1726" s="57" t="s">
        <v>77</v>
      </c>
      <c r="K1726" s="61" t="s">
        <v>2128</v>
      </c>
      <c r="L1726" s="57" t="s">
        <v>78</v>
      </c>
      <c r="M1726" s="61" t="s">
        <v>1357</v>
      </c>
      <c r="N1726" s="82" t="s">
        <v>47</v>
      </c>
      <c r="O1726" s="57" t="str">
        <f>IF(ISERROR(VLOOKUP(K1726, 'Catálogo VRAI'!A$1:A$1000,1, FALSE)),"No","Sí")</f>
        <v>No</v>
      </c>
      <c r="P1726" s="57" t="s">
        <v>47</v>
      </c>
      <c r="Q1726" s="61" t="s">
        <v>1748</v>
      </c>
      <c r="R1726" s="88">
        <v>1</v>
      </c>
    </row>
    <row r="1727" spans="1:18">
      <c r="A1727" s="57">
        <v>173</v>
      </c>
      <c r="B1727" s="58">
        <v>45275.883726851796</v>
      </c>
      <c r="C1727" s="57" t="s">
        <v>2427</v>
      </c>
      <c r="D1727" s="57" t="s">
        <v>2902</v>
      </c>
      <c r="E1727" s="60" t="s">
        <v>2903</v>
      </c>
      <c r="F1727" s="57" t="s">
        <v>2429</v>
      </c>
      <c r="G1727" s="57" t="s">
        <v>1852</v>
      </c>
      <c r="H1727" s="57" t="s">
        <v>2430</v>
      </c>
      <c r="I1727" s="57" t="s">
        <v>2846</v>
      </c>
      <c r="J1727" s="57" t="s">
        <v>966</v>
      </c>
      <c r="K1727" s="61" t="s">
        <v>1830</v>
      </c>
      <c r="L1727" s="57" t="s">
        <v>554</v>
      </c>
      <c r="M1727" s="61" t="s">
        <v>1357</v>
      </c>
      <c r="N1727" s="82" t="s">
        <v>47</v>
      </c>
      <c r="O1727" s="57" t="str">
        <f>IF(ISERROR(VLOOKUP(K1727, 'Catálogo VRAI'!A$1:A$1000,1, FALSE)),"No","Sí")</f>
        <v>No</v>
      </c>
      <c r="P1727" s="57" t="s">
        <v>47</v>
      </c>
      <c r="Q1727" s="61" t="s">
        <v>1748</v>
      </c>
      <c r="R1727" s="88">
        <v>2</v>
      </c>
    </row>
    <row r="1728" spans="1:18">
      <c r="A1728" s="57">
        <v>173</v>
      </c>
      <c r="B1728" s="58">
        <v>45275.883726851796</v>
      </c>
      <c r="C1728" s="57" t="s">
        <v>2427</v>
      </c>
      <c r="D1728" s="57" t="s">
        <v>2902</v>
      </c>
      <c r="E1728" s="60" t="s">
        <v>2903</v>
      </c>
      <c r="F1728" s="57" t="s">
        <v>2429</v>
      </c>
      <c r="G1728" s="57" t="s">
        <v>1852</v>
      </c>
      <c r="H1728" s="57" t="s">
        <v>2430</v>
      </c>
      <c r="I1728" s="57" t="s">
        <v>2846</v>
      </c>
      <c r="J1728" s="57" t="s">
        <v>2432</v>
      </c>
      <c r="K1728" s="61" t="s">
        <v>1855</v>
      </c>
      <c r="L1728" s="57" t="s">
        <v>190</v>
      </c>
      <c r="M1728" s="61" t="s">
        <v>1357</v>
      </c>
      <c r="N1728" s="82" t="s">
        <v>2771</v>
      </c>
      <c r="O1728" s="57" t="str">
        <f>IF(ISERROR(VLOOKUP(K1728, 'Catálogo VRAI'!A$1:A$1000,1, FALSE)),"No","Sí")</f>
        <v>No</v>
      </c>
      <c r="P1728" s="57" t="s">
        <v>56</v>
      </c>
      <c r="Q1728" s="61" t="s">
        <v>1748</v>
      </c>
      <c r="R1728" s="88">
        <v>3</v>
      </c>
    </row>
    <row r="1729" spans="1:18">
      <c r="A1729" s="57">
        <v>173</v>
      </c>
      <c r="B1729" s="58">
        <v>45275.883726851796</v>
      </c>
      <c r="C1729" s="57" t="s">
        <v>2427</v>
      </c>
      <c r="D1729" s="57" t="s">
        <v>2902</v>
      </c>
      <c r="E1729" s="60" t="s">
        <v>2903</v>
      </c>
      <c r="F1729" s="57" t="s">
        <v>2429</v>
      </c>
      <c r="G1729" s="57" t="s">
        <v>1852</v>
      </c>
      <c r="H1729" s="57" t="s">
        <v>2430</v>
      </c>
      <c r="I1729" s="57" t="str">
        <f>VLOOKUP(L1729,Escuelas!A341:C1060,3,FALSE)</f>
        <v>Economía y Administración</v>
      </c>
      <c r="J1729" s="57" t="s">
        <v>838</v>
      </c>
      <c r="K1729" s="61" t="s">
        <v>1546</v>
      </c>
      <c r="L1729" s="57" t="s">
        <v>265</v>
      </c>
      <c r="M1729" s="61" t="s">
        <v>1377</v>
      </c>
      <c r="N1729" s="82" t="s">
        <v>47</v>
      </c>
      <c r="O1729" s="57" t="str">
        <f>IF(ISERROR(VLOOKUP(K1729, 'Catálogo VRAI'!A$1:A$1000,1, FALSE)),"No","Sí")</f>
        <v>No</v>
      </c>
      <c r="P1729" s="57" t="s">
        <v>56</v>
      </c>
      <c r="Q1729" s="61" t="s">
        <v>1748</v>
      </c>
      <c r="R1729" s="88">
        <v>4</v>
      </c>
    </row>
    <row r="1730" spans="1:18">
      <c r="A1730" s="57">
        <v>173</v>
      </c>
      <c r="B1730" s="58">
        <v>45275.883726851796</v>
      </c>
      <c r="C1730" s="57" t="s">
        <v>2427</v>
      </c>
      <c r="D1730" s="57" t="s">
        <v>2902</v>
      </c>
      <c r="E1730" s="60" t="s">
        <v>2903</v>
      </c>
      <c r="F1730" s="57" t="s">
        <v>2429</v>
      </c>
      <c r="G1730" s="57" t="s">
        <v>1852</v>
      </c>
      <c r="H1730" s="57" t="s">
        <v>2430</v>
      </c>
      <c r="I1730" s="57" t="s">
        <v>2846</v>
      </c>
      <c r="J1730" s="57" t="s">
        <v>555</v>
      </c>
      <c r="K1730" s="61" t="s">
        <v>1857</v>
      </c>
      <c r="L1730" s="57" t="s">
        <v>263</v>
      </c>
      <c r="M1730" s="61" t="s">
        <v>1377</v>
      </c>
      <c r="N1730" s="82" t="s">
        <v>47</v>
      </c>
      <c r="O1730" s="57" t="str">
        <f>IF(ISERROR(VLOOKUP(K1730, 'Catálogo VRAI'!A$1:A$1000,1, FALSE)),"No","Sí")</f>
        <v>No</v>
      </c>
      <c r="P1730" s="57" t="s">
        <v>56</v>
      </c>
      <c r="Q1730" s="61" t="s">
        <v>1748</v>
      </c>
      <c r="R1730" s="88">
        <v>5</v>
      </c>
    </row>
    <row r="1731" spans="1:18">
      <c r="A1731" s="57">
        <v>173</v>
      </c>
      <c r="B1731" s="58">
        <v>45275.883726851796</v>
      </c>
      <c r="C1731" s="57" t="s">
        <v>2427</v>
      </c>
      <c r="D1731" s="57" t="s">
        <v>2902</v>
      </c>
      <c r="E1731" s="60" t="s">
        <v>2903</v>
      </c>
      <c r="F1731" s="57" t="s">
        <v>2429</v>
      </c>
      <c r="G1731" s="57" t="s">
        <v>1852</v>
      </c>
      <c r="H1731" s="57" t="s">
        <v>2430</v>
      </c>
      <c r="I1731" s="57" t="str">
        <f>VLOOKUP(L1731,Escuelas!A343:C1062,3,FALSE)</f>
        <v>Economía y Administración</v>
      </c>
      <c r="J1731" s="57" t="s">
        <v>839</v>
      </c>
      <c r="K1731" s="61" t="s">
        <v>1672</v>
      </c>
      <c r="L1731" s="57" t="s">
        <v>141</v>
      </c>
      <c r="M1731" s="61" t="s">
        <v>1357</v>
      </c>
      <c r="N1731" s="82" t="s">
        <v>47</v>
      </c>
      <c r="O1731" s="57" t="str">
        <f>IF(ISERROR(VLOOKUP(K1731, 'Catálogo VRAI'!A$1:A$1000,1, FALSE)),"No","Sí")</f>
        <v>No</v>
      </c>
      <c r="P1731" s="57" t="s">
        <v>56</v>
      </c>
      <c r="Q1731" s="61" t="s">
        <v>1748</v>
      </c>
      <c r="R1731" s="88">
        <v>6</v>
      </c>
    </row>
    <row r="1732" spans="1:18">
      <c r="A1732" s="57">
        <v>173</v>
      </c>
      <c r="B1732" s="58">
        <v>45275.883726851796</v>
      </c>
      <c r="C1732" s="57" t="s">
        <v>2427</v>
      </c>
      <c r="D1732" s="57" t="s">
        <v>2902</v>
      </c>
      <c r="E1732" s="60" t="s">
        <v>2903</v>
      </c>
      <c r="F1732" s="57" t="s">
        <v>2429</v>
      </c>
      <c r="G1732" s="57" t="s">
        <v>1852</v>
      </c>
      <c r="H1732" s="57" t="s">
        <v>2430</v>
      </c>
      <c r="I1732" s="57" t="str">
        <f>VLOOKUP(L1732,Escuelas!A344:C1063,3,FALSE)</f>
        <v>Economía y Administración</v>
      </c>
      <c r="J1732" s="57" t="s">
        <v>2433</v>
      </c>
      <c r="K1732" s="61" t="s">
        <v>1554</v>
      </c>
      <c r="L1732" s="57" t="s">
        <v>827</v>
      </c>
      <c r="M1732" s="61" t="s">
        <v>1357</v>
      </c>
      <c r="N1732" s="82" t="s">
        <v>47</v>
      </c>
      <c r="O1732" s="57" t="str">
        <f>IF(ISERROR(VLOOKUP(K1732, 'Catálogo VRAI'!A$1:A$1000,1, FALSE)),"No","Sí")</f>
        <v>No</v>
      </c>
      <c r="P1732" s="57" t="s">
        <v>56</v>
      </c>
      <c r="Q1732" s="61" t="s">
        <v>1748</v>
      </c>
      <c r="R1732" s="88">
        <v>7</v>
      </c>
    </row>
    <row r="1733" spans="1:18">
      <c r="A1733" s="57">
        <v>173</v>
      </c>
      <c r="B1733" s="58">
        <v>45275.883726851796</v>
      </c>
      <c r="C1733" s="57" t="s">
        <v>2427</v>
      </c>
      <c r="D1733" s="57" t="s">
        <v>2902</v>
      </c>
      <c r="E1733" s="60" t="s">
        <v>2903</v>
      </c>
      <c r="F1733" s="57" t="s">
        <v>2429</v>
      </c>
      <c r="G1733" s="57" t="s">
        <v>1852</v>
      </c>
      <c r="H1733" s="57" t="s">
        <v>2430</v>
      </c>
      <c r="I1733" s="57" t="s">
        <v>2878</v>
      </c>
      <c r="J1733" s="57" t="s">
        <v>920</v>
      </c>
      <c r="K1733" s="61" t="s">
        <v>1359</v>
      </c>
      <c r="L1733" s="57" t="s">
        <v>2434</v>
      </c>
      <c r="M1733" s="61" t="s">
        <v>1357</v>
      </c>
      <c r="N1733" s="82" t="s">
        <v>56</v>
      </c>
      <c r="O1733" s="57" t="str">
        <f>IF(ISERROR(VLOOKUP(K1733, 'Catálogo VRAI'!A$1:A$1000,1, FALSE)),"No","Sí")</f>
        <v>No</v>
      </c>
      <c r="P1733" s="57" t="s">
        <v>47</v>
      </c>
      <c r="Q1733" s="61" t="s">
        <v>1748</v>
      </c>
      <c r="R1733" s="88">
        <v>8</v>
      </c>
    </row>
    <row r="1734" spans="1:18">
      <c r="A1734" s="57">
        <v>173</v>
      </c>
      <c r="B1734" s="58">
        <v>45275.883726851796</v>
      </c>
      <c r="C1734" s="57" t="s">
        <v>2427</v>
      </c>
      <c r="D1734" s="57" t="s">
        <v>2902</v>
      </c>
      <c r="E1734" s="60" t="s">
        <v>2903</v>
      </c>
      <c r="F1734" s="57" t="s">
        <v>2429</v>
      </c>
      <c r="G1734" s="57" t="s">
        <v>1852</v>
      </c>
      <c r="H1734" s="57" t="s">
        <v>2430</v>
      </c>
      <c r="I1734" s="57" t="s">
        <v>2846</v>
      </c>
      <c r="J1734" s="57" t="s">
        <v>2435</v>
      </c>
      <c r="K1734" s="61" t="s">
        <v>2436</v>
      </c>
      <c r="L1734" s="57" t="s">
        <v>2437</v>
      </c>
      <c r="M1734" s="61" t="s">
        <v>1357</v>
      </c>
      <c r="N1734" s="82" t="s">
        <v>2770</v>
      </c>
      <c r="O1734" s="57" t="str">
        <f>IF(ISERROR(VLOOKUP(K1734, 'Catálogo VRAI'!A$1:A$1000,1, FALSE)),"No","Sí")</f>
        <v>No</v>
      </c>
      <c r="P1734" s="57" t="s">
        <v>47</v>
      </c>
      <c r="Q1734" s="61" t="s">
        <v>1748</v>
      </c>
      <c r="R1734" s="88">
        <v>9</v>
      </c>
    </row>
    <row r="1735" spans="1:18">
      <c r="A1735" s="57">
        <v>173</v>
      </c>
      <c r="B1735" s="58">
        <v>45275.883726851796</v>
      </c>
      <c r="C1735" s="57" t="s">
        <v>2427</v>
      </c>
      <c r="D1735" s="57" t="s">
        <v>2902</v>
      </c>
      <c r="E1735" s="60" t="s">
        <v>2903</v>
      </c>
      <c r="F1735" s="57" t="s">
        <v>2429</v>
      </c>
      <c r="G1735" s="57" t="s">
        <v>1852</v>
      </c>
      <c r="H1735" s="57" t="s">
        <v>2430</v>
      </c>
      <c r="I1735" s="57" t="s">
        <v>897</v>
      </c>
      <c r="J1735" s="57" t="s">
        <v>2438</v>
      </c>
      <c r="K1735" s="61" t="s">
        <v>2439</v>
      </c>
      <c r="L1735" s="57" t="s">
        <v>2440</v>
      </c>
      <c r="M1735" s="61" t="s">
        <v>1357</v>
      </c>
      <c r="N1735" s="82" t="s">
        <v>47</v>
      </c>
      <c r="O1735" s="57" t="str">
        <f>IF(ISERROR(VLOOKUP(K1735, 'Catálogo VRAI'!A$1:A$1000,1, FALSE)),"No","Sí")</f>
        <v>No</v>
      </c>
      <c r="P1735" s="57" t="s">
        <v>47</v>
      </c>
      <c r="Q1735" s="61" t="s">
        <v>1748</v>
      </c>
      <c r="R1735" s="88">
        <v>10</v>
      </c>
    </row>
    <row r="1736" spans="1:18">
      <c r="A1736" s="57">
        <v>174</v>
      </c>
      <c r="B1736" s="58">
        <v>45275.890949074099</v>
      </c>
      <c r="C1736" s="57" t="s">
        <v>2443</v>
      </c>
      <c r="D1736" s="57" t="s">
        <v>2904</v>
      </c>
      <c r="E1736" s="60" t="s">
        <v>2905</v>
      </c>
      <c r="F1736" s="57" t="s">
        <v>2445</v>
      </c>
      <c r="G1736" s="57" t="s">
        <v>399</v>
      </c>
      <c r="H1736" s="57" t="s">
        <v>2446</v>
      </c>
      <c r="I1736" s="57" t="s">
        <v>890</v>
      </c>
      <c r="J1736" s="57" t="s">
        <v>2447</v>
      </c>
      <c r="K1736" s="61" t="s">
        <v>2448</v>
      </c>
      <c r="L1736" s="57" t="s">
        <v>2449</v>
      </c>
      <c r="M1736" s="61" t="s">
        <v>1357</v>
      </c>
      <c r="N1736" s="82" t="s">
        <v>47</v>
      </c>
      <c r="O1736" s="57" t="str">
        <f>IF(ISERROR(VLOOKUP(K1736, 'Catálogo VRAI'!A$1:A$1000,1, FALSE)),"No","Sí")</f>
        <v>No</v>
      </c>
      <c r="P1736" s="57" t="s">
        <v>47</v>
      </c>
      <c r="Q1736" s="61" t="s">
        <v>1586</v>
      </c>
      <c r="R1736" s="88">
        <v>1</v>
      </c>
    </row>
    <row r="1737" spans="1:18">
      <c r="A1737" s="57">
        <v>174</v>
      </c>
      <c r="B1737" s="58">
        <v>45275.890949074099</v>
      </c>
      <c r="C1737" s="57" t="s">
        <v>2443</v>
      </c>
      <c r="D1737" s="57" t="s">
        <v>2904</v>
      </c>
      <c r="E1737" s="60" t="s">
        <v>2905</v>
      </c>
      <c r="F1737" s="57" t="s">
        <v>2445</v>
      </c>
      <c r="G1737" s="57" t="s">
        <v>399</v>
      </c>
      <c r="H1737" s="57" t="s">
        <v>2446</v>
      </c>
      <c r="I1737" s="57" t="s">
        <v>890</v>
      </c>
      <c r="J1737" s="57" t="s">
        <v>2450</v>
      </c>
      <c r="K1737" s="61" t="s">
        <v>2451</v>
      </c>
      <c r="L1737" s="57" t="s">
        <v>2452</v>
      </c>
      <c r="M1737" s="61" t="s">
        <v>1357</v>
      </c>
      <c r="N1737" s="82" t="s">
        <v>2770</v>
      </c>
      <c r="O1737" s="57" t="str">
        <f>IF(ISERROR(VLOOKUP(K1737, 'Catálogo VRAI'!A$1:A$1000,1, FALSE)),"No","Sí")</f>
        <v>No</v>
      </c>
      <c r="P1737" s="57" t="s">
        <v>47</v>
      </c>
      <c r="Q1737" s="61" t="s">
        <v>1586</v>
      </c>
      <c r="R1737" s="88">
        <v>2</v>
      </c>
    </row>
    <row r="1738" spans="1:18">
      <c r="A1738" s="57">
        <v>174</v>
      </c>
      <c r="B1738" s="58">
        <v>45275.890949074099</v>
      </c>
      <c r="C1738" s="57" t="s">
        <v>2443</v>
      </c>
      <c r="D1738" s="57" t="s">
        <v>2904</v>
      </c>
      <c r="E1738" s="60" t="s">
        <v>2905</v>
      </c>
      <c r="F1738" s="57" t="s">
        <v>2445</v>
      </c>
      <c r="G1738" s="57" t="s">
        <v>399</v>
      </c>
      <c r="H1738" s="57" t="s">
        <v>2446</v>
      </c>
      <c r="I1738" s="57" t="s">
        <v>890</v>
      </c>
      <c r="J1738" s="57" t="s">
        <v>2453</v>
      </c>
      <c r="K1738" s="61" t="s">
        <v>2454</v>
      </c>
      <c r="L1738" s="57" t="s">
        <v>2455</v>
      </c>
      <c r="M1738" s="61" t="s">
        <v>1357</v>
      </c>
      <c r="N1738" s="82" t="s">
        <v>47</v>
      </c>
      <c r="O1738" s="57" t="str">
        <f>IF(ISERROR(VLOOKUP(K1738, 'Catálogo VRAI'!A$1:A$1000,1, FALSE)),"No","Sí")</f>
        <v>No</v>
      </c>
      <c r="P1738" s="57" t="s">
        <v>47</v>
      </c>
      <c r="Q1738" s="61" t="s">
        <v>1586</v>
      </c>
      <c r="R1738" s="88">
        <v>3</v>
      </c>
    </row>
    <row r="1739" spans="1:18">
      <c r="A1739" s="57">
        <v>175</v>
      </c>
      <c r="B1739" s="58">
        <v>45275.896620370397</v>
      </c>
      <c r="C1739" s="57" t="s">
        <v>2456</v>
      </c>
      <c r="D1739" s="57" t="s">
        <v>2457</v>
      </c>
      <c r="E1739" s="60" t="s">
        <v>2906</v>
      </c>
      <c r="F1739" s="57" t="s">
        <v>2458</v>
      </c>
      <c r="G1739" s="57" t="s">
        <v>43</v>
      </c>
      <c r="H1739" s="57" t="s">
        <v>701</v>
      </c>
      <c r="I1739" s="57" t="s">
        <v>541</v>
      </c>
      <c r="J1739" s="57" t="s">
        <v>2460</v>
      </c>
      <c r="K1739" s="61" t="s">
        <v>1937</v>
      </c>
      <c r="L1739" s="57" t="s">
        <v>49</v>
      </c>
      <c r="M1739" s="61" t="s">
        <v>1357</v>
      </c>
      <c r="N1739" s="82" t="s">
        <v>2767</v>
      </c>
      <c r="O1739" s="57" t="str">
        <f>IF(ISERROR(VLOOKUP(K1739, 'Catálogo VRAI'!A$1:A$1000,1, FALSE)),"No","Sí")</f>
        <v>No</v>
      </c>
      <c r="P1739" s="57" t="s">
        <v>47</v>
      </c>
      <c r="Q1739" s="61" t="s">
        <v>2459</v>
      </c>
      <c r="R1739" s="88">
        <v>1</v>
      </c>
    </row>
    <row r="1740" spans="1:18">
      <c r="A1740" s="57">
        <v>175</v>
      </c>
      <c r="B1740" s="58">
        <v>45275.896620370397</v>
      </c>
      <c r="C1740" s="57" t="s">
        <v>2456</v>
      </c>
      <c r="D1740" s="57" t="s">
        <v>2457</v>
      </c>
      <c r="E1740" s="60" t="s">
        <v>2906</v>
      </c>
      <c r="F1740" s="57" t="s">
        <v>2458</v>
      </c>
      <c r="G1740" s="57" t="s">
        <v>43</v>
      </c>
      <c r="H1740" s="57" t="s">
        <v>701</v>
      </c>
      <c r="I1740" s="57" t="s">
        <v>178</v>
      </c>
      <c r="J1740" s="57" t="s">
        <v>145</v>
      </c>
      <c r="K1740" s="61" t="s">
        <v>1533</v>
      </c>
      <c r="L1740" s="57" t="s">
        <v>146</v>
      </c>
      <c r="M1740" s="57">
        <v>1</v>
      </c>
      <c r="N1740" s="82" t="s">
        <v>47</v>
      </c>
      <c r="O1740" s="57" t="str">
        <f>IF(ISERROR(VLOOKUP(K1740, 'Catálogo VRAI'!A$1:A$1000,1, FALSE)),"No","Sí")</f>
        <v>No</v>
      </c>
      <c r="P1740" s="57" t="s">
        <v>47</v>
      </c>
      <c r="Q1740" s="61" t="s">
        <v>2459</v>
      </c>
      <c r="R1740" s="88">
        <v>2</v>
      </c>
    </row>
    <row r="1741" spans="1:18">
      <c r="A1741" s="57">
        <v>175</v>
      </c>
      <c r="B1741" s="58">
        <v>45275.896620370397</v>
      </c>
      <c r="C1741" s="57" t="s">
        <v>2456</v>
      </c>
      <c r="D1741" s="57" t="s">
        <v>2457</v>
      </c>
      <c r="E1741" s="60" t="s">
        <v>2906</v>
      </c>
      <c r="F1741" s="57" t="s">
        <v>2458</v>
      </c>
      <c r="G1741" s="57" t="s">
        <v>43</v>
      </c>
      <c r="H1741" s="57" t="s">
        <v>701</v>
      </c>
      <c r="I1741" s="57" t="s">
        <v>541</v>
      </c>
      <c r="J1741" s="57" t="s">
        <v>461</v>
      </c>
      <c r="K1741" s="61" t="s">
        <v>1521</v>
      </c>
      <c r="L1741" s="57" t="s">
        <v>436</v>
      </c>
      <c r="M1741" s="61" t="s">
        <v>1357</v>
      </c>
      <c r="N1741" s="82" t="s">
        <v>2771</v>
      </c>
      <c r="O1741" s="57" t="str">
        <f>IF(ISERROR(VLOOKUP(K1741, 'Catálogo VRAI'!A$1:A$1000,1, FALSE)),"No","Sí")</f>
        <v>No</v>
      </c>
      <c r="P1741" s="57" t="s">
        <v>47</v>
      </c>
      <c r="Q1741" s="61" t="s">
        <v>2459</v>
      </c>
      <c r="R1741" s="88">
        <v>3</v>
      </c>
    </row>
    <row r="1742" spans="1:18">
      <c r="A1742" s="57">
        <v>175</v>
      </c>
      <c r="B1742" s="58">
        <v>45275.896620370397</v>
      </c>
      <c r="C1742" s="57" t="s">
        <v>2456</v>
      </c>
      <c r="D1742" s="57" t="s">
        <v>2457</v>
      </c>
      <c r="E1742" s="60" t="s">
        <v>2906</v>
      </c>
      <c r="F1742" s="57" t="s">
        <v>2458</v>
      </c>
      <c r="G1742" s="57" t="s">
        <v>43</v>
      </c>
      <c r="H1742" s="57" t="s">
        <v>701</v>
      </c>
      <c r="I1742" s="57" t="s">
        <v>742</v>
      </c>
      <c r="J1742" s="57" t="s">
        <v>2461</v>
      </c>
      <c r="K1742" s="61" t="s">
        <v>1358</v>
      </c>
      <c r="L1742" s="57" t="s">
        <v>63</v>
      </c>
      <c r="M1742" s="61" t="s">
        <v>1357</v>
      </c>
      <c r="N1742" s="82" t="s">
        <v>47</v>
      </c>
      <c r="O1742" s="57" t="str">
        <f>IF(ISERROR(VLOOKUP(K1742, 'Catálogo VRAI'!A$1:A$1000,1, FALSE)),"No","Sí")</f>
        <v>No</v>
      </c>
      <c r="P1742" s="57" t="s">
        <v>47</v>
      </c>
      <c r="Q1742" s="61" t="s">
        <v>2459</v>
      </c>
      <c r="R1742" s="88">
        <v>4</v>
      </c>
    </row>
    <row r="1743" spans="1:18">
      <c r="A1743" s="57">
        <v>175</v>
      </c>
      <c r="B1743" s="58">
        <v>45275.896620370397</v>
      </c>
      <c r="C1743" s="57" t="s">
        <v>2456</v>
      </c>
      <c r="D1743" s="57" t="s">
        <v>2457</v>
      </c>
      <c r="E1743" s="60" t="s">
        <v>2906</v>
      </c>
      <c r="F1743" s="57" t="s">
        <v>2458</v>
      </c>
      <c r="G1743" s="57" t="s">
        <v>43</v>
      </c>
      <c r="H1743" s="57" t="s">
        <v>701</v>
      </c>
      <c r="I1743" s="57" t="s">
        <v>728</v>
      </c>
      <c r="J1743" s="57" t="s">
        <v>2462</v>
      </c>
      <c r="K1743" s="61" t="s">
        <v>1735</v>
      </c>
      <c r="L1743" s="57" t="s">
        <v>173</v>
      </c>
      <c r="M1743" s="61" t="s">
        <v>1357</v>
      </c>
      <c r="N1743" s="82" t="s">
        <v>56</v>
      </c>
      <c r="O1743" s="57" t="str">
        <f>IF(ISERROR(VLOOKUP(K1743, 'Catálogo VRAI'!A$1:A$1000,1, FALSE)),"No","Sí")</f>
        <v>No</v>
      </c>
      <c r="P1743" s="57" t="s">
        <v>56</v>
      </c>
      <c r="Q1743" s="61" t="s">
        <v>2459</v>
      </c>
      <c r="R1743" s="88">
        <v>5</v>
      </c>
    </row>
    <row r="1744" spans="1:18">
      <c r="A1744" s="57">
        <v>175</v>
      </c>
      <c r="B1744" s="58">
        <v>45275.896620370397</v>
      </c>
      <c r="C1744" s="57" t="s">
        <v>2456</v>
      </c>
      <c r="D1744" s="57" t="s">
        <v>2457</v>
      </c>
      <c r="E1744" s="60" t="s">
        <v>2906</v>
      </c>
      <c r="F1744" s="57" t="s">
        <v>2458</v>
      </c>
      <c r="G1744" s="57" t="s">
        <v>43</v>
      </c>
      <c r="H1744" s="57" t="s">
        <v>701</v>
      </c>
      <c r="I1744" s="57" t="s">
        <v>541</v>
      </c>
      <c r="J1744" s="57" t="s">
        <v>584</v>
      </c>
      <c r="K1744" s="61" t="s">
        <v>2463</v>
      </c>
      <c r="L1744" s="57" t="s">
        <v>46</v>
      </c>
      <c r="M1744" s="61" t="s">
        <v>1357</v>
      </c>
      <c r="N1744" s="82" t="s">
        <v>2767</v>
      </c>
      <c r="O1744" s="57" t="str">
        <f>IF(ISERROR(VLOOKUP(K1744, 'Catálogo VRAI'!A$1:A$1000,1, FALSE)),"No","Sí")</f>
        <v>No</v>
      </c>
      <c r="P1744" s="57" t="s">
        <v>47</v>
      </c>
      <c r="Q1744" s="61" t="s">
        <v>2459</v>
      </c>
      <c r="R1744" s="88">
        <v>6</v>
      </c>
    </row>
    <row r="1745" spans="1:18">
      <c r="A1745" s="57">
        <v>176</v>
      </c>
      <c r="B1745" s="58">
        <v>45275.904328703698</v>
      </c>
      <c r="C1745" s="57" t="s">
        <v>2464</v>
      </c>
      <c r="D1745" s="57" t="s">
        <v>2465</v>
      </c>
      <c r="E1745" s="60" t="s">
        <v>2907</v>
      </c>
      <c r="F1745" s="57" t="s">
        <v>2466</v>
      </c>
      <c r="G1745" s="57" t="s">
        <v>43</v>
      </c>
      <c r="H1745" s="57" t="s">
        <v>2467</v>
      </c>
      <c r="I1745" s="57" t="s">
        <v>541</v>
      </c>
      <c r="J1745" s="57" t="s">
        <v>2468</v>
      </c>
      <c r="K1745" s="61" t="s">
        <v>2469</v>
      </c>
      <c r="L1745" s="57" t="s">
        <v>2908</v>
      </c>
      <c r="M1745" s="61" t="s">
        <v>1357</v>
      </c>
      <c r="N1745" s="82" t="s">
        <v>47</v>
      </c>
      <c r="O1745" s="57" t="str">
        <f>IF(ISERROR(VLOOKUP(K1745, 'Catálogo VRAI'!A$1:A$1000,1, FALSE)),"No","Sí")</f>
        <v>No</v>
      </c>
      <c r="P1745" s="57" t="s">
        <v>56</v>
      </c>
      <c r="Q1745" s="61" t="s">
        <v>1748</v>
      </c>
      <c r="R1745" s="88">
        <v>1</v>
      </c>
    </row>
    <row r="1746" spans="1:18">
      <c r="A1746" s="57">
        <v>176</v>
      </c>
      <c r="B1746" s="58">
        <v>45275.904328703698</v>
      </c>
      <c r="C1746" s="57" t="s">
        <v>2464</v>
      </c>
      <c r="D1746" s="57" t="s">
        <v>2465</v>
      </c>
      <c r="E1746" s="60" t="s">
        <v>2907</v>
      </c>
      <c r="F1746" s="57" t="s">
        <v>2466</v>
      </c>
      <c r="G1746" s="57" t="s">
        <v>43</v>
      </c>
      <c r="H1746" s="57" t="s">
        <v>2467</v>
      </c>
      <c r="I1746" s="57" t="s">
        <v>541</v>
      </c>
      <c r="J1746" s="57" t="s">
        <v>2471</v>
      </c>
      <c r="K1746" s="61" t="s">
        <v>2472</v>
      </c>
      <c r="L1746" s="57" t="s">
        <v>2909</v>
      </c>
      <c r="M1746" s="61" t="s">
        <v>1357</v>
      </c>
      <c r="N1746" s="82" t="s">
        <v>56</v>
      </c>
      <c r="O1746" s="57" t="str">
        <f>IF(ISERROR(VLOOKUP(K1746, 'Catálogo VRAI'!A$1:A$1000,1, FALSE)),"No","Sí")</f>
        <v>No</v>
      </c>
      <c r="P1746" s="57" t="s">
        <v>56</v>
      </c>
      <c r="Q1746" s="61" t="s">
        <v>1748</v>
      </c>
      <c r="R1746" s="88">
        <v>2</v>
      </c>
    </row>
    <row r="1747" spans="1:18">
      <c r="A1747" s="57">
        <v>176</v>
      </c>
      <c r="B1747" s="58">
        <v>45275.904328703698</v>
      </c>
      <c r="C1747" s="57" t="s">
        <v>2464</v>
      </c>
      <c r="D1747" s="57" t="s">
        <v>2465</v>
      </c>
      <c r="E1747" s="60" t="s">
        <v>2907</v>
      </c>
      <c r="F1747" s="57" t="s">
        <v>2466</v>
      </c>
      <c r="G1747" s="57" t="s">
        <v>43</v>
      </c>
      <c r="H1747" s="57" t="s">
        <v>2467</v>
      </c>
      <c r="I1747" s="57" t="s">
        <v>178</v>
      </c>
      <c r="J1747" s="57" t="s">
        <v>2474</v>
      </c>
      <c r="K1747" s="61" t="s">
        <v>1480</v>
      </c>
      <c r="L1747" s="57" t="s">
        <v>51</v>
      </c>
      <c r="M1747" s="61" t="s">
        <v>1380</v>
      </c>
      <c r="N1747" s="82" t="s">
        <v>56</v>
      </c>
      <c r="O1747" s="57" t="str">
        <f>IF(ISERROR(VLOOKUP(K1747, 'Catálogo VRAI'!A$1:A$1000,1, FALSE)),"No","Sí")</f>
        <v>No</v>
      </c>
      <c r="P1747" s="57" t="s">
        <v>56</v>
      </c>
      <c r="Q1747" s="61" t="s">
        <v>1748</v>
      </c>
      <c r="R1747" s="88">
        <v>3</v>
      </c>
    </row>
    <row r="1748" spans="1:18">
      <c r="A1748" s="57">
        <v>176</v>
      </c>
      <c r="B1748" s="58">
        <v>45275.904328703698</v>
      </c>
      <c r="C1748" s="57" t="s">
        <v>2464</v>
      </c>
      <c r="D1748" s="57" t="s">
        <v>2465</v>
      </c>
      <c r="E1748" s="60" t="s">
        <v>2907</v>
      </c>
      <c r="F1748" s="57" t="s">
        <v>2466</v>
      </c>
      <c r="G1748" s="57" t="s">
        <v>43</v>
      </c>
      <c r="H1748" s="57" t="s">
        <v>2467</v>
      </c>
      <c r="I1748" s="57" t="s">
        <v>727</v>
      </c>
      <c r="J1748" s="57" t="s">
        <v>868</v>
      </c>
      <c r="K1748" s="61" t="s">
        <v>1361</v>
      </c>
      <c r="L1748" s="57" t="s">
        <v>60</v>
      </c>
      <c r="M1748" s="61" t="s">
        <v>1357</v>
      </c>
      <c r="N1748" s="82" t="s">
        <v>56</v>
      </c>
      <c r="O1748" s="57" t="str">
        <f>IF(ISERROR(VLOOKUP(K1748, 'Catálogo VRAI'!A$1:A$1000,1, FALSE)),"No","Sí")</f>
        <v>No</v>
      </c>
      <c r="P1748" s="57" t="s">
        <v>56</v>
      </c>
      <c r="Q1748" s="61" t="s">
        <v>1748</v>
      </c>
      <c r="R1748" s="88">
        <v>4</v>
      </c>
    </row>
    <row r="1749" spans="1:18">
      <c r="A1749" s="57">
        <v>176</v>
      </c>
      <c r="B1749" s="58">
        <v>45275.904328703698</v>
      </c>
      <c r="C1749" s="57" t="s">
        <v>2464</v>
      </c>
      <c r="D1749" s="57" t="s">
        <v>2465</v>
      </c>
      <c r="E1749" s="60" t="s">
        <v>2907</v>
      </c>
      <c r="F1749" s="57" t="s">
        <v>2466</v>
      </c>
      <c r="G1749" s="57" t="s">
        <v>43</v>
      </c>
      <c r="H1749" s="57" t="s">
        <v>2467</v>
      </c>
      <c r="I1749" s="57" t="s">
        <v>724</v>
      </c>
      <c r="J1749" s="57" t="s">
        <v>1885</v>
      </c>
      <c r="K1749" s="61" t="s">
        <v>1886</v>
      </c>
      <c r="L1749" s="57" t="s">
        <v>1074</v>
      </c>
      <c r="M1749" s="61" t="s">
        <v>1357</v>
      </c>
      <c r="N1749" s="82" t="s">
        <v>2771</v>
      </c>
      <c r="O1749" s="57" t="str">
        <f>IF(ISERROR(VLOOKUP(K1749, 'Catálogo VRAI'!A$1:A$1000,1, FALSE)),"No","Sí")</f>
        <v>No</v>
      </c>
      <c r="P1749" s="57" t="s">
        <v>56</v>
      </c>
      <c r="Q1749" s="61" t="s">
        <v>1748</v>
      </c>
      <c r="R1749" s="88">
        <v>5</v>
      </c>
    </row>
    <row r="1750" spans="1:18">
      <c r="A1750" s="57">
        <v>176</v>
      </c>
      <c r="B1750" s="58">
        <v>45275.904328703698</v>
      </c>
      <c r="C1750" s="57" t="s">
        <v>2464</v>
      </c>
      <c r="D1750" s="57" t="s">
        <v>2465</v>
      </c>
      <c r="E1750" s="60" t="s">
        <v>2907</v>
      </c>
      <c r="F1750" s="57" t="s">
        <v>2466</v>
      </c>
      <c r="G1750" s="57" t="s">
        <v>43</v>
      </c>
      <c r="H1750" s="57" t="s">
        <v>2467</v>
      </c>
      <c r="I1750" s="57" t="s">
        <v>178</v>
      </c>
      <c r="J1750" s="57" t="s">
        <v>871</v>
      </c>
      <c r="K1750" s="61" t="s">
        <v>1788</v>
      </c>
      <c r="L1750" s="57" t="s">
        <v>177</v>
      </c>
      <c r="M1750" s="61" t="s">
        <v>1357</v>
      </c>
      <c r="N1750" s="82" t="s">
        <v>56</v>
      </c>
      <c r="O1750" s="57" t="str">
        <f>IF(ISERROR(VLOOKUP(K1750, 'Catálogo VRAI'!A$1:A$1000,1, FALSE)),"No","Sí")</f>
        <v>No</v>
      </c>
      <c r="P1750" s="57" t="s">
        <v>56</v>
      </c>
      <c r="Q1750" s="61" t="s">
        <v>1748</v>
      </c>
      <c r="R1750" s="88">
        <v>6</v>
      </c>
    </row>
    <row r="1751" spans="1:18">
      <c r="A1751" s="57">
        <v>177</v>
      </c>
      <c r="B1751" s="58">
        <v>45275.915104166699</v>
      </c>
      <c r="C1751" s="57" t="s">
        <v>2476</v>
      </c>
      <c r="D1751" s="57" t="s">
        <v>2477</v>
      </c>
      <c r="E1751" s="62" t="s">
        <v>2910</v>
      </c>
      <c r="F1751" s="57" t="s">
        <v>2478</v>
      </c>
      <c r="G1751" s="57" t="s">
        <v>114</v>
      </c>
      <c r="H1751" s="57" t="s">
        <v>2041</v>
      </c>
      <c r="I1751" s="57" t="s">
        <v>897</v>
      </c>
      <c r="J1751" s="57" t="s">
        <v>2479</v>
      </c>
      <c r="K1751" s="61" t="s">
        <v>2480</v>
      </c>
      <c r="L1751" s="57" t="s">
        <v>2481</v>
      </c>
      <c r="M1751" s="61" t="s">
        <v>1357</v>
      </c>
      <c r="N1751" s="82" t="s">
        <v>47</v>
      </c>
      <c r="O1751" s="57" t="str">
        <f>IF(ISERROR(VLOOKUP(K1751, 'Catálogo VRAI'!A$1:A$1000,1, FALSE)),"No","Sí")</f>
        <v>No</v>
      </c>
      <c r="P1751" s="57" t="s">
        <v>47</v>
      </c>
      <c r="Q1751" s="61" t="s">
        <v>1748</v>
      </c>
      <c r="R1751" s="88">
        <v>1</v>
      </c>
    </row>
    <row r="1752" spans="1:18">
      <c r="A1752" s="57">
        <v>177</v>
      </c>
      <c r="B1752" s="58">
        <v>45275.915104166699</v>
      </c>
      <c r="C1752" s="57" t="s">
        <v>2476</v>
      </c>
      <c r="D1752" s="57" t="s">
        <v>2477</v>
      </c>
      <c r="E1752" s="62" t="s">
        <v>2910</v>
      </c>
      <c r="F1752" s="57" t="s">
        <v>2478</v>
      </c>
      <c r="G1752" s="57" t="s">
        <v>114</v>
      </c>
      <c r="H1752" s="57" t="s">
        <v>2041</v>
      </c>
      <c r="I1752" s="57" t="s">
        <v>890</v>
      </c>
      <c r="J1752" s="57" t="s">
        <v>2482</v>
      </c>
      <c r="K1752" s="61" t="s">
        <v>1448</v>
      </c>
      <c r="L1752" s="57" t="s">
        <v>484</v>
      </c>
      <c r="M1752" s="61" t="s">
        <v>1357</v>
      </c>
      <c r="N1752" s="82" t="s">
        <v>56</v>
      </c>
      <c r="O1752" s="57" t="str">
        <f>IF(ISERROR(VLOOKUP(K1752, 'Catálogo VRAI'!A$1:A$1000,1, FALSE)),"No","Sí")</f>
        <v>No</v>
      </c>
      <c r="P1752" s="57" t="s">
        <v>56</v>
      </c>
      <c r="Q1752" s="61" t="s">
        <v>1748</v>
      </c>
      <c r="R1752" s="88">
        <v>2</v>
      </c>
    </row>
    <row r="1753" spans="1:18">
      <c r="A1753" s="57">
        <v>177</v>
      </c>
      <c r="B1753" s="58">
        <v>45275.915104166699</v>
      </c>
      <c r="C1753" s="57" t="s">
        <v>2476</v>
      </c>
      <c r="D1753" s="57" t="s">
        <v>2477</v>
      </c>
      <c r="E1753" s="62" t="s">
        <v>2910</v>
      </c>
      <c r="F1753" s="57" t="s">
        <v>2478</v>
      </c>
      <c r="G1753" s="57" t="s">
        <v>114</v>
      </c>
      <c r="H1753" s="57" t="s">
        <v>2041</v>
      </c>
      <c r="I1753" s="57" t="s">
        <v>897</v>
      </c>
      <c r="J1753" s="57" t="s">
        <v>621</v>
      </c>
      <c r="K1753" s="61" t="s">
        <v>1905</v>
      </c>
      <c r="L1753" s="57" t="s">
        <v>622</v>
      </c>
      <c r="M1753" s="61" t="s">
        <v>1357</v>
      </c>
      <c r="N1753" s="82" t="s">
        <v>47</v>
      </c>
      <c r="O1753" s="57" t="str">
        <f>IF(ISERROR(VLOOKUP(K1753, 'Catálogo VRAI'!A$1:A$1000,1, FALSE)),"No","Sí")</f>
        <v>No</v>
      </c>
      <c r="P1753" s="57" t="s">
        <v>56</v>
      </c>
      <c r="Q1753" s="61" t="s">
        <v>1748</v>
      </c>
      <c r="R1753" s="88">
        <v>3</v>
      </c>
    </row>
    <row r="1754" spans="1:18">
      <c r="A1754" s="57">
        <v>177</v>
      </c>
      <c r="B1754" s="58">
        <v>45275.915104166699</v>
      </c>
      <c r="C1754" s="57" t="s">
        <v>2476</v>
      </c>
      <c r="D1754" s="57" t="s">
        <v>2477</v>
      </c>
      <c r="E1754" s="62" t="s">
        <v>2910</v>
      </c>
      <c r="F1754" s="57" t="s">
        <v>2478</v>
      </c>
      <c r="G1754" s="57" t="s">
        <v>114</v>
      </c>
      <c r="H1754" s="57" t="s">
        <v>2041</v>
      </c>
      <c r="I1754" s="57" t="s">
        <v>897</v>
      </c>
      <c r="J1754" s="57" t="s">
        <v>1669</v>
      </c>
      <c r="K1754" s="57" t="s">
        <v>2483</v>
      </c>
      <c r="L1754" s="57" t="s">
        <v>2484</v>
      </c>
      <c r="M1754" s="61" t="s">
        <v>1357</v>
      </c>
      <c r="N1754" s="82" t="s">
        <v>47</v>
      </c>
      <c r="O1754" s="57" t="str">
        <f>IF(ISERROR(VLOOKUP(K1754, 'Catálogo VRAI'!A$1:A$1000,1, FALSE)),"No","Sí")</f>
        <v>No</v>
      </c>
      <c r="P1754" s="57" t="s">
        <v>56</v>
      </c>
      <c r="Q1754" s="61" t="s">
        <v>1748</v>
      </c>
      <c r="R1754" s="88">
        <v>4</v>
      </c>
    </row>
    <row r="1755" spans="1:18">
      <c r="A1755" s="57">
        <v>177</v>
      </c>
      <c r="B1755" s="58">
        <v>45275.915104166699</v>
      </c>
      <c r="C1755" s="57" t="s">
        <v>2476</v>
      </c>
      <c r="D1755" s="57" t="s">
        <v>2477</v>
      </c>
      <c r="E1755" s="62" t="s">
        <v>2910</v>
      </c>
      <c r="F1755" s="57" t="s">
        <v>2478</v>
      </c>
      <c r="G1755" s="57" t="s">
        <v>114</v>
      </c>
      <c r="H1755" s="57" t="s">
        <v>2041</v>
      </c>
      <c r="I1755" s="57" t="s">
        <v>897</v>
      </c>
      <c r="J1755" s="57" t="s">
        <v>2485</v>
      </c>
      <c r="K1755" s="61" t="s">
        <v>1911</v>
      </c>
      <c r="L1755" s="57" t="s">
        <v>899</v>
      </c>
      <c r="M1755" s="61" t="s">
        <v>1357</v>
      </c>
      <c r="N1755" s="82" t="s">
        <v>47</v>
      </c>
      <c r="O1755" s="57" t="str">
        <f>IF(ISERROR(VLOOKUP(K1755, 'Catálogo VRAI'!A$1:A$1000,1, FALSE)),"No","Sí")</f>
        <v>No</v>
      </c>
      <c r="P1755" s="57" t="s">
        <v>56</v>
      </c>
      <c r="Q1755" s="61" t="s">
        <v>1748</v>
      </c>
      <c r="R1755" s="88">
        <v>5</v>
      </c>
    </row>
    <row r="1756" spans="1:18">
      <c r="A1756" s="57">
        <v>177</v>
      </c>
      <c r="B1756" s="58">
        <v>45275.915104166699</v>
      </c>
      <c r="C1756" s="57" t="s">
        <v>2476</v>
      </c>
      <c r="D1756" s="57" t="s">
        <v>2477</v>
      </c>
      <c r="E1756" s="62" t="s">
        <v>2910</v>
      </c>
      <c r="F1756" s="57" t="s">
        <v>2478</v>
      </c>
      <c r="G1756" s="57" t="s">
        <v>114</v>
      </c>
      <c r="H1756" s="57" t="s">
        <v>2041</v>
      </c>
      <c r="I1756" s="57" t="s">
        <v>773</v>
      </c>
      <c r="J1756" s="57" t="s">
        <v>613</v>
      </c>
      <c r="K1756" s="61" t="s">
        <v>2486</v>
      </c>
      <c r="L1756" s="57" t="s">
        <v>477</v>
      </c>
      <c r="M1756" s="61" t="s">
        <v>1357</v>
      </c>
      <c r="N1756" s="82" t="s">
        <v>56</v>
      </c>
      <c r="O1756" s="57" t="str">
        <f>IF(ISERROR(VLOOKUP(K1756, 'Catálogo VRAI'!A$1:A$1000,1, FALSE)),"No","Sí")</f>
        <v>No</v>
      </c>
      <c r="P1756" s="57" t="s">
        <v>56</v>
      </c>
      <c r="Q1756" s="61" t="s">
        <v>1748</v>
      </c>
      <c r="R1756" s="88">
        <v>6</v>
      </c>
    </row>
    <row r="1757" spans="1:18">
      <c r="A1757" s="57">
        <v>177</v>
      </c>
      <c r="B1757" s="58">
        <v>45275.915104166699</v>
      </c>
      <c r="C1757" s="57" t="s">
        <v>2476</v>
      </c>
      <c r="D1757" s="57" t="s">
        <v>2477</v>
      </c>
      <c r="E1757" s="62" t="s">
        <v>2910</v>
      </c>
      <c r="F1757" s="57" t="s">
        <v>2478</v>
      </c>
      <c r="G1757" s="57" t="s">
        <v>114</v>
      </c>
      <c r="H1757" s="57" t="s">
        <v>2041</v>
      </c>
      <c r="I1757" s="57" t="s">
        <v>897</v>
      </c>
      <c r="J1757" s="57" t="s">
        <v>2059</v>
      </c>
      <c r="K1757" s="61" t="s">
        <v>2060</v>
      </c>
      <c r="L1757" s="57" t="s">
        <v>2061</v>
      </c>
      <c r="M1757" s="61" t="s">
        <v>1357</v>
      </c>
      <c r="N1757" s="82" t="s">
        <v>47</v>
      </c>
      <c r="O1757" s="57" t="str">
        <f>IF(ISERROR(VLOOKUP(K1757, 'Catálogo VRAI'!A$1:A$1000,1, FALSE)),"No","Sí")</f>
        <v>No</v>
      </c>
      <c r="P1757" s="57" t="s">
        <v>56</v>
      </c>
      <c r="Q1757" s="61" t="s">
        <v>1748</v>
      </c>
      <c r="R1757" s="88">
        <v>7</v>
      </c>
    </row>
    <row r="1758" spans="1:18">
      <c r="A1758" s="57">
        <v>177</v>
      </c>
      <c r="B1758" s="58">
        <v>45275.915104166699</v>
      </c>
      <c r="C1758" s="57" t="s">
        <v>2476</v>
      </c>
      <c r="D1758" s="57" t="s">
        <v>2477</v>
      </c>
      <c r="E1758" s="62" t="s">
        <v>2910</v>
      </c>
      <c r="F1758" s="57" t="s">
        <v>2478</v>
      </c>
      <c r="G1758" s="57" t="s">
        <v>114</v>
      </c>
      <c r="H1758" s="57" t="s">
        <v>2041</v>
      </c>
      <c r="I1758" s="57" t="s">
        <v>716</v>
      </c>
      <c r="J1758" s="57" t="s">
        <v>665</v>
      </c>
      <c r="K1758" s="61" t="s">
        <v>2058</v>
      </c>
      <c r="L1758" s="57" t="s">
        <v>666</v>
      </c>
      <c r="M1758" s="61" t="s">
        <v>1357</v>
      </c>
      <c r="N1758" s="82" t="s">
        <v>47</v>
      </c>
      <c r="O1758" s="57" t="str">
        <f>IF(ISERROR(VLOOKUP(K1758, 'Catálogo VRAI'!A$1:A$1000,1, FALSE)),"No","Sí")</f>
        <v>No</v>
      </c>
      <c r="P1758" s="57" t="s">
        <v>56</v>
      </c>
      <c r="Q1758" s="61" t="s">
        <v>1748</v>
      </c>
      <c r="R1758" s="88">
        <v>8</v>
      </c>
    </row>
    <row r="1759" spans="1:18">
      <c r="A1759" s="57">
        <v>178</v>
      </c>
      <c r="B1759" s="58">
        <v>45275.917384259301</v>
      </c>
      <c r="C1759" s="57" t="s">
        <v>2490</v>
      </c>
      <c r="D1759" s="57" t="s">
        <v>2491</v>
      </c>
      <c r="E1759" s="60" t="s">
        <v>2911</v>
      </c>
      <c r="F1759" s="57" t="s">
        <v>2492</v>
      </c>
      <c r="G1759" s="57" t="s">
        <v>43</v>
      </c>
      <c r="H1759" s="57" t="s">
        <v>735</v>
      </c>
      <c r="I1759" s="57" t="s">
        <v>742</v>
      </c>
      <c r="J1759" s="57" t="s">
        <v>2493</v>
      </c>
      <c r="K1759" s="61" t="s">
        <v>1358</v>
      </c>
      <c r="L1759" s="57" t="s">
        <v>63</v>
      </c>
      <c r="M1759" s="61" t="s">
        <v>1357</v>
      </c>
      <c r="N1759" s="82" t="s">
        <v>47</v>
      </c>
      <c r="O1759" s="57" t="str">
        <f>IF(ISERROR(VLOOKUP(K1759, 'Catálogo VRAI'!A$1:A$1000,1, FALSE)),"No","Sí")</f>
        <v>No</v>
      </c>
      <c r="P1759" s="57" t="s">
        <v>56</v>
      </c>
      <c r="Q1759" s="61" t="s">
        <v>1586</v>
      </c>
      <c r="R1759" s="88">
        <v>1</v>
      </c>
    </row>
    <row r="1760" spans="1:18">
      <c r="A1760" s="57">
        <v>178</v>
      </c>
      <c r="B1760" s="58">
        <v>45275.917384259301</v>
      </c>
      <c r="C1760" s="57" t="s">
        <v>2490</v>
      </c>
      <c r="D1760" s="57" t="s">
        <v>2491</v>
      </c>
      <c r="E1760" s="60" t="s">
        <v>2911</v>
      </c>
      <c r="F1760" s="57" t="s">
        <v>2492</v>
      </c>
      <c r="G1760" s="57" t="s">
        <v>43</v>
      </c>
      <c r="H1760" s="57" t="s">
        <v>735</v>
      </c>
      <c r="I1760" s="57" t="s">
        <v>742</v>
      </c>
      <c r="J1760" s="57" t="s">
        <v>977</v>
      </c>
      <c r="K1760" s="61" t="s">
        <v>1497</v>
      </c>
      <c r="L1760" s="57" t="s">
        <v>181</v>
      </c>
      <c r="M1760" s="61" t="s">
        <v>1357</v>
      </c>
      <c r="N1760" s="82" t="s">
        <v>56</v>
      </c>
      <c r="O1760" s="57" t="str">
        <f>IF(ISERROR(VLOOKUP(K1760, 'Catálogo VRAI'!A$1:A$1000,1, FALSE)),"No","Sí")</f>
        <v>No</v>
      </c>
      <c r="P1760" s="57" t="s">
        <v>47</v>
      </c>
      <c r="Q1760" s="61" t="s">
        <v>1586</v>
      </c>
      <c r="R1760" s="88">
        <v>2</v>
      </c>
    </row>
    <row r="1761" spans="1:18">
      <c r="A1761" s="57">
        <v>178</v>
      </c>
      <c r="B1761" s="58">
        <v>45275.917384259301</v>
      </c>
      <c r="C1761" s="57" t="s">
        <v>2490</v>
      </c>
      <c r="D1761" s="57" t="s">
        <v>2491</v>
      </c>
      <c r="E1761" s="60" t="s">
        <v>2911</v>
      </c>
      <c r="F1761" s="57" t="s">
        <v>2492</v>
      </c>
      <c r="G1761" s="57" t="s">
        <v>43</v>
      </c>
      <c r="H1761" s="57" t="s">
        <v>735</v>
      </c>
      <c r="I1761" s="57" t="s">
        <v>742</v>
      </c>
      <c r="J1761" s="57" t="s">
        <v>2494</v>
      </c>
      <c r="K1761" s="61" t="s">
        <v>1501</v>
      </c>
      <c r="L1761" s="57" t="s">
        <v>938</v>
      </c>
      <c r="M1761" s="61" t="s">
        <v>1357</v>
      </c>
      <c r="N1761" s="82" t="s">
        <v>56</v>
      </c>
      <c r="O1761" s="57" t="str">
        <f>IF(ISERROR(VLOOKUP(K1761, 'Catálogo VRAI'!A$1:A$1000,1, FALSE)),"No","Sí")</f>
        <v>No</v>
      </c>
      <c r="P1761" s="57" t="s">
        <v>56</v>
      </c>
      <c r="Q1761" s="61" t="s">
        <v>1586</v>
      </c>
      <c r="R1761" s="88">
        <v>3</v>
      </c>
    </row>
    <row r="1762" spans="1:18">
      <c r="A1762" s="57">
        <v>178</v>
      </c>
      <c r="B1762" s="58">
        <v>45275.917384259301</v>
      </c>
      <c r="C1762" s="57" t="s">
        <v>2490</v>
      </c>
      <c r="D1762" s="57" t="s">
        <v>2491</v>
      </c>
      <c r="E1762" s="60" t="s">
        <v>2911</v>
      </c>
      <c r="F1762" s="57" t="s">
        <v>2492</v>
      </c>
      <c r="G1762" s="57" t="s">
        <v>43</v>
      </c>
      <c r="H1762" s="57" t="s">
        <v>735</v>
      </c>
      <c r="I1762" s="57" t="s">
        <v>1035</v>
      </c>
      <c r="J1762" s="57" t="s">
        <v>2495</v>
      </c>
      <c r="K1762" s="61" t="s">
        <v>2100</v>
      </c>
      <c r="L1762" s="57" t="s">
        <v>2496</v>
      </c>
      <c r="M1762" s="61" t="s">
        <v>1357</v>
      </c>
      <c r="N1762" s="82" t="s">
        <v>2770</v>
      </c>
      <c r="O1762" s="57" t="str">
        <f>IF(ISERROR(VLOOKUP(K1762, 'Catálogo VRAI'!A$1:A$1000,1, FALSE)),"No","Sí")</f>
        <v>No</v>
      </c>
      <c r="P1762" s="57" t="s">
        <v>56</v>
      </c>
      <c r="Q1762" s="61" t="s">
        <v>1586</v>
      </c>
      <c r="R1762" s="88">
        <v>4</v>
      </c>
    </row>
    <row r="1763" spans="1:18">
      <c r="A1763" s="57">
        <v>178</v>
      </c>
      <c r="B1763" s="58">
        <v>45275.917384259301</v>
      </c>
      <c r="C1763" s="57" t="s">
        <v>2490</v>
      </c>
      <c r="D1763" s="57" t="s">
        <v>2491</v>
      </c>
      <c r="E1763" s="60" t="s">
        <v>2911</v>
      </c>
      <c r="F1763" s="57" t="s">
        <v>2492</v>
      </c>
      <c r="G1763" s="57" t="s">
        <v>43</v>
      </c>
      <c r="H1763" s="57" t="s">
        <v>735</v>
      </c>
      <c r="I1763" s="57" t="s">
        <v>541</v>
      </c>
      <c r="J1763" s="57" t="s">
        <v>461</v>
      </c>
      <c r="K1763" s="61" t="s">
        <v>1593</v>
      </c>
      <c r="L1763" s="57" t="s">
        <v>436</v>
      </c>
      <c r="M1763" s="61" t="s">
        <v>1377</v>
      </c>
      <c r="N1763" s="82" t="s">
        <v>2771</v>
      </c>
      <c r="O1763" s="57" t="str">
        <f>IF(ISERROR(VLOOKUP(K1763, 'Catálogo VRAI'!A$1:A$1000,1, FALSE)),"No","Sí")</f>
        <v>No</v>
      </c>
      <c r="P1763" s="57" t="s">
        <v>56</v>
      </c>
      <c r="Q1763" s="61" t="s">
        <v>1586</v>
      </c>
      <c r="R1763" s="88">
        <v>5</v>
      </c>
    </row>
    <row r="1764" spans="1:18">
      <c r="A1764" s="57">
        <v>178</v>
      </c>
      <c r="B1764" s="58">
        <v>45275.917384259301</v>
      </c>
      <c r="C1764" s="57" t="s">
        <v>2490</v>
      </c>
      <c r="D1764" s="57" t="s">
        <v>2491</v>
      </c>
      <c r="E1764" s="60" t="s">
        <v>2911</v>
      </c>
      <c r="F1764" s="57" t="s">
        <v>2492</v>
      </c>
      <c r="G1764" s="57" t="s">
        <v>43</v>
      </c>
      <c r="H1764" s="57" t="s">
        <v>735</v>
      </c>
      <c r="I1764" s="57" t="s">
        <v>728</v>
      </c>
      <c r="J1764" s="57" t="s">
        <v>2497</v>
      </c>
      <c r="K1764" s="61" t="s">
        <v>2498</v>
      </c>
      <c r="L1764" s="57" t="s">
        <v>1110</v>
      </c>
      <c r="M1764" s="61" t="s">
        <v>1377</v>
      </c>
      <c r="N1764" s="82" t="s">
        <v>56</v>
      </c>
      <c r="O1764" s="57" t="str">
        <f>IF(ISERROR(VLOOKUP(K1764, 'Catálogo VRAI'!A$1:A$1000,1, FALSE)),"No","Sí")</f>
        <v>No</v>
      </c>
      <c r="P1764" s="57" t="s">
        <v>56</v>
      </c>
      <c r="Q1764" s="61" t="s">
        <v>1586</v>
      </c>
      <c r="R1764" s="88">
        <v>6</v>
      </c>
    </row>
    <row r="1765" spans="1:18">
      <c r="A1765" s="57">
        <v>178</v>
      </c>
      <c r="B1765" s="58">
        <v>45275.917384259301</v>
      </c>
      <c r="C1765" s="57" t="s">
        <v>2490</v>
      </c>
      <c r="D1765" s="57" t="s">
        <v>2491</v>
      </c>
      <c r="E1765" s="60" t="s">
        <v>2911</v>
      </c>
      <c r="F1765" s="57" t="s">
        <v>2492</v>
      </c>
      <c r="G1765" s="57" t="s">
        <v>43</v>
      </c>
      <c r="H1765" s="57" t="s">
        <v>735</v>
      </c>
      <c r="I1765" s="57" t="s">
        <v>728</v>
      </c>
      <c r="J1765" s="57" t="s">
        <v>2499</v>
      </c>
      <c r="K1765" s="61" t="s">
        <v>2498</v>
      </c>
      <c r="L1765" s="57" t="s">
        <v>1110</v>
      </c>
      <c r="M1765" s="61" t="s">
        <v>1377</v>
      </c>
      <c r="N1765" s="82" t="s">
        <v>56</v>
      </c>
      <c r="O1765" s="57" t="str">
        <f>IF(ISERROR(VLOOKUP(K1765, 'Catálogo VRAI'!A$1:A$1000,1, FALSE)),"No","Sí")</f>
        <v>No</v>
      </c>
      <c r="P1765" s="57" t="s">
        <v>56</v>
      </c>
      <c r="Q1765" s="61" t="s">
        <v>1586</v>
      </c>
      <c r="R1765" s="88">
        <v>7</v>
      </c>
    </row>
    <row r="1766" spans="1:18">
      <c r="A1766" s="57">
        <v>179</v>
      </c>
      <c r="B1766" s="58">
        <v>45275.932974536998</v>
      </c>
      <c r="C1766" s="57" t="s">
        <v>2500</v>
      </c>
      <c r="D1766" s="57" t="s">
        <v>2501</v>
      </c>
      <c r="E1766" s="60" t="s">
        <v>2912</v>
      </c>
      <c r="F1766" s="57" t="s">
        <v>2502</v>
      </c>
      <c r="G1766" s="57" t="s">
        <v>2503</v>
      </c>
      <c r="H1766" s="57" t="s">
        <v>2504</v>
      </c>
      <c r="I1766" s="57" t="s">
        <v>867</v>
      </c>
      <c r="J1766" s="57" t="s">
        <v>417</v>
      </c>
      <c r="K1766" s="61" t="s">
        <v>2005</v>
      </c>
      <c r="L1766" s="57" t="s">
        <v>418</v>
      </c>
      <c r="M1766" s="61" t="s">
        <v>1357</v>
      </c>
      <c r="N1766" s="82" t="s">
        <v>56</v>
      </c>
      <c r="O1766" s="57" t="str">
        <f>IF(ISERROR(VLOOKUP(K1766, 'Catálogo VRAI'!A$1:A$1000,1, FALSE)),"No","Sí")</f>
        <v>No</v>
      </c>
      <c r="P1766" s="57" t="s">
        <v>47</v>
      </c>
      <c r="Q1766" s="61" t="s">
        <v>1355</v>
      </c>
      <c r="R1766" s="88">
        <v>1</v>
      </c>
    </row>
    <row r="1767" spans="1:18">
      <c r="A1767" s="57">
        <v>179</v>
      </c>
      <c r="B1767" s="58">
        <v>45275.932974536998</v>
      </c>
      <c r="C1767" s="57" t="s">
        <v>2500</v>
      </c>
      <c r="D1767" s="57" t="s">
        <v>2501</v>
      </c>
      <c r="E1767" s="60" t="s">
        <v>2912</v>
      </c>
      <c r="F1767" s="57" t="s">
        <v>2502</v>
      </c>
      <c r="G1767" s="57" t="s">
        <v>2503</v>
      </c>
      <c r="H1767" s="57" t="s">
        <v>2504</v>
      </c>
      <c r="I1767" s="57" t="s">
        <v>1035</v>
      </c>
      <c r="J1767" s="57" t="s">
        <v>2507</v>
      </c>
      <c r="K1767" s="61" t="s">
        <v>1568</v>
      </c>
      <c r="L1767" s="57" t="s">
        <v>1037</v>
      </c>
      <c r="M1767" s="61" t="s">
        <v>1357</v>
      </c>
      <c r="N1767" s="82" t="s">
        <v>2771</v>
      </c>
      <c r="O1767" s="57" t="str">
        <f>IF(ISERROR(VLOOKUP(K1767, 'Catálogo VRAI'!A$1:A$1000,1, FALSE)),"No","Sí")</f>
        <v>No</v>
      </c>
      <c r="P1767" s="57" t="s">
        <v>47</v>
      </c>
      <c r="Q1767" s="61" t="s">
        <v>1355</v>
      </c>
      <c r="R1767" s="88">
        <v>2</v>
      </c>
    </row>
    <row r="1768" spans="1:18">
      <c r="A1768" s="57">
        <v>179</v>
      </c>
      <c r="B1768" s="58">
        <v>45275.932974536998</v>
      </c>
      <c r="C1768" s="57" t="s">
        <v>2500</v>
      </c>
      <c r="D1768" s="57" t="s">
        <v>2501</v>
      </c>
      <c r="E1768" s="60" t="s">
        <v>2912</v>
      </c>
      <c r="F1768" s="57" t="s">
        <v>2502</v>
      </c>
      <c r="G1768" s="57" t="s">
        <v>2503</v>
      </c>
      <c r="H1768" s="57" t="s">
        <v>2504</v>
      </c>
      <c r="I1768" s="57" t="s">
        <v>867</v>
      </c>
      <c r="J1768" s="57" t="s">
        <v>2508</v>
      </c>
      <c r="K1768" s="61" t="s">
        <v>2509</v>
      </c>
      <c r="L1768" s="57" t="s">
        <v>329</v>
      </c>
      <c r="M1768" s="61" t="s">
        <v>1357</v>
      </c>
      <c r="N1768" s="82" t="s">
        <v>47</v>
      </c>
      <c r="O1768" s="57" t="str">
        <f>IF(ISERROR(VLOOKUP(K1768, 'Catálogo VRAI'!A$1:A$1000,1, FALSE)),"No","Sí")</f>
        <v>No</v>
      </c>
      <c r="P1768" s="57" t="s">
        <v>56</v>
      </c>
      <c r="Q1768" s="61" t="s">
        <v>1355</v>
      </c>
      <c r="R1768" s="88">
        <v>3</v>
      </c>
    </row>
    <row r="1769" spans="1:18">
      <c r="A1769" s="57">
        <v>179</v>
      </c>
      <c r="B1769" s="58">
        <v>45275.932974536998</v>
      </c>
      <c r="C1769" s="57" t="s">
        <v>2500</v>
      </c>
      <c r="D1769" s="57" t="s">
        <v>2501</v>
      </c>
      <c r="E1769" s="60" t="s">
        <v>2912</v>
      </c>
      <c r="F1769" s="57" t="s">
        <v>2502</v>
      </c>
      <c r="G1769" s="57" t="s">
        <v>2503</v>
      </c>
      <c r="H1769" s="57" t="s">
        <v>2504</v>
      </c>
      <c r="I1769" s="57" t="s">
        <v>867</v>
      </c>
      <c r="J1769" s="57" t="s">
        <v>417</v>
      </c>
      <c r="K1769" s="61" t="s">
        <v>2510</v>
      </c>
      <c r="L1769" s="57" t="s">
        <v>418</v>
      </c>
      <c r="M1769" s="61" t="s">
        <v>1377</v>
      </c>
      <c r="N1769" s="82" t="s">
        <v>56</v>
      </c>
      <c r="O1769" s="57" t="str">
        <f>IF(ISERROR(VLOOKUP(K1769, 'Catálogo VRAI'!A$1:A$1000,1, FALSE)),"No","Sí")</f>
        <v>No</v>
      </c>
      <c r="P1769" s="57" t="s">
        <v>47</v>
      </c>
      <c r="Q1769" s="61" t="s">
        <v>1355</v>
      </c>
      <c r="R1769" s="88">
        <v>4</v>
      </c>
    </row>
    <row r="1770" spans="1:18">
      <c r="A1770" s="57">
        <v>179</v>
      </c>
      <c r="B1770" s="58">
        <v>45275.932974536998</v>
      </c>
      <c r="C1770" s="57" t="s">
        <v>2500</v>
      </c>
      <c r="D1770" s="57" t="s">
        <v>2501</v>
      </c>
      <c r="E1770" s="60" t="s">
        <v>2912</v>
      </c>
      <c r="F1770" s="57" t="s">
        <v>2502</v>
      </c>
      <c r="G1770" s="57" t="s">
        <v>2503</v>
      </c>
      <c r="H1770" s="57" t="s">
        <v>2504</v>
      </c>
      <c r="I1770" s="57" t="s">
        <v>867</v>
      </c>
      <c r="J1770" s="57" t="s">
        <v>417</v>
      </c>
      <c r="K1770" s="61" t="s">
        <v>2511</v>
      </c>
      <c r="L1770" s="57" t="s">
        <v>418</v>
      </c>
      <c r="M1770" s="61" t="s">
        <v>1380</v>
      </c>
      <c r="N1770" s="82" t="s">
        <v>56</v>
      </c>
      <c r="O1770" s="57" t="str">
        <f>IF(ISERROR(VLOOKUP(K1770, 'Catálogo VRAI'!A$1:A$1000,1, FALSE)),"No","Sí")</f>
        <v>No</v>
      </c>
      <c r="P1770" s="57" t="s">
        <v>47</v>
      </c>
      <c r="Q1770" s="61" t="s">
        <v>1355</v>
      </c>
      <c r="R1770" s="88">
        <v>5</v>
      </c>
    </row>
    <row r="1771" spans="1:18">
      <c r="A1771" s="57">
        <v>179</v>
      </c>
      <c r="B1771" s="58">
        <v>45275.932974536998</v>
      </c>
      <c r="C1771" s="57" t="s">
        <v>2500</v>
      </c>
      <c r="D1771" s="57" t="s">
        <v>2501</v>
      </c>
      <c r="E1771" s="60" t="s">
        <v>2912</v>
      </c>
      <c r="F1771" s="57" t="s">
        <v>2502</v>
      </c>
      <c r="G1771" s="57" t="s">
        <v>2503</v>
      </c>
      <c r="H1771" s="57" t="s">
        <v>2504</v>
      </c>
      <c r="I1771" s="57" t="s">
        <v>867</v>
      </c>
      <c r="J1771" s="57" t="s">
        <v>2512</v>
      </c>
      <c r="K1771" s="61" t="s">
        <v>2513</v>
      </c>
      <c r="L1771" s="57" t="s">
        <v>2514</v>
      </c>
      <c r="M1771" s="61" t="s">
        <v>1357</v>
      </c>
      <c r="N1771" s="82" t="s">
        <v>47</v>
      </c>
      <c r="O1771" s="57" t="str">
        <f>IF(ISERROR(VLOOKUP(K1771, 'Catálogo VRAI'!A$1:A$1000,1, FALSE)),"No","Sí")</f>
        <v>No</v>
      </c>
      <c r="P1771" s="57" t="s">
        <v>47</v>
      </c>
      <c r="Q1771" s="61" t="s">
        <v>1355</v>
      </c>
      <c r="R1771" s="88">
        <v>6</v>
      </c>
    </row>
    <row r="1772" spans="1:18">
      <c r="A1772" s="57">
        <v>179</v>
      </c>
      <c r="B1772" s="58">
        <v>45275.932974536998</v>
      </c>
      <c r="C1772" s="57" t="s">
        <v>2500</v>
      </c>
      <c r="D1772" s="57" t="s">
        <v>2501</v>
      </c>
      <c r="E1772" s="60" t="s">
        <v>2912</v>
      </c>
      <c r="F1772" s="57" t="s">
        <v>2502</v>
      </c>
      <c r="G1772" s="57" t="s">
        <v>2503</v>
      </c>
      <c r="H1772" s="57" t="s">
        <v>2504</v>
      </c>
      <c r="I1772" s="57" t="s">
        <v>867</v>
      </c>
      <c r="J1772" s="57" t="s">
        <v>2515</v>
      </c>
      <c r="K1772" s="61" t="s">
        <v>2516</v>
      </c>
      <c r="L1772" s="57" t="s">
        <v>2517</v>
      </c>
      <c r="M1772" s="61" t="s">
        <v>1380</v>
      </c>
      <c r="N1772" s="82" t="s">
        <v>2770</v>
      </c>
      <c r="O1772" s="57" t="str">
        <f>IF(ISERROR(VLOOKUP(K1772, 'Catálogo VRAI'!A$1:A$1000,1, FALSE)),"No","Sí")</f>
        <v>No</v>
      </c>
      <c r="P1772" s="57" t="s">
        <v>47</v>
      </c>
      <c r="Q1772" s="61" t="s">
        <v>1355</v>
      </c>
      <c r="R1772" s="88">
        <v>7</v>
      </c>
    </row>
    <row r="1773" spans="1:18">
      <c r="A1773" s="57">
        <v>180</v>
      </c>
      <c r="B1773" s="58">
        <v>45275.942812499998</v>
      </c>
      <c r="C1773" s="57" t="s">
        <v>2521</v>
      </c>
      <c r="D1773" s="57" t="s">
        <v>2522</v>
      </c>
      <c r="E1773" s="60" t="s">
        <v>2913</v>
      </c>
      <c r="F1773" s="57" t="s">
        <v>2523</v>
      </c>
      <c r="G1773" s="57" t="s">
        <v>43</v>
      </c>
      <c r="H1773" s="57" t="s">
        <v>505</v>
      </c>
      <c r="I1773" s="57" t="s">
        <v>541</v>
      </c>
      <c r="J1773" s="57" t="s">
        <v>461</v>
      </c>
      <c r="K1773" s="61" t="s">
        <v>1521</v>
      </c>
      <c r="L1773" s="57" t="s">
        <v>436</v>
      </c>
      <c r="M1773" s="61" t="s">
        <v>1357</v>
      </c>
      <c r="N1773" s="82" t="s">
        <v>2771</v>
      </c>
      <c r="O1773" s="57" t="str">
        <f>IF(ISERROR(VLOOKUP(K1773, 'Catálogo VRAI'!A$1:A$1000,1, FALSE)),"No","Sí")</f>
        <v>No</v>
      </c>
      <c r="P1773" s="57" t="s">
        <v>47</v>
      </c>
      <c r="Q1773" s="61" t="s">
        <v>2262</v>
      </c>
      <c r="R1773" s="88">
        <v>1</v>
      </c>
    </row>
    <row r="1774" spans="1:18">
      <c r="A1774" s="57">
        <v>180</v>
      </c>
      <c r="B1774" s="58">
        <v>45275.942812499998</v>
      </c>
      <c r="C1774" s="57" t="s">
        <v>2521</v>
      </c>
      <c r="D1774" s="57" t="s">
        <v>2522</v>
      </c>
      <c r="E1774" s="60" t="s">
        <v>2913</v>
      </c>
      <c r="F1774" s="57" t="s">
        <v>2523</v>
      </c>
      <c r="G1774" s="57" t="s">
        <v>43</v>
      </c>
      <c r="H1774" s="57" t="s">
        <v>505</v>
      </c>
      <c r="I1774" s="57" t="s">
        <v>178</v>
      </c>
      <c r="J1774" s="57" t="s">
        <v>54</v>
      </c>
      <c r="K1774" s="61" t="s">
        <v>1582</v>
      </c>
      <c r="L1774" s="57" t="s">
        <v>55</v>
      </c>
      <c r="M1774" s="61" t="s">
        <v>1357</v>
      </c>
      <c r="N1774" s="82" t="s">
        <v>47</v>
      </c>
      <c r="O1774" s="57" t="str">
        <f>IF(ISERROR(VLOOKUP(K1774, 'Catálogo VRAI'!A$1:A$1000,1, FALSE)),"No","Sí")</f>
        <v>No</v>
      </c>
      <c r="P1774" s="57" t="s">
        <v>47</v>
      </c>
      <c r="Q1774" s="61" t="s">
        <v>2262</v>
      </c>
      <c r="R1774" s="88">
        <v>2</v>
      </c>
    </row>
    <row r="1775" spans="1:18">
      <c r="A1775" s="57">
        <v>180</v>
      </c>
      <c r="B1775" s="58">
        <v>45275.942812499998</v>
      </c>
      <c r="C1775" s="57" t="s">
        <v>2521</v>
      </c>
      <c r="D1775" s="57" t="s">
        <v>2522</v>
      </c>
      <c r="E1775" s="60" t="s">
        <v>2913</v>
      </c>
      <c r="F1775" s="57" t="s">
        <v>2523</v>
      </c>
      <c r="G1775" s="57" t="s">
        <v>43</v>
      </c>
      <c r="H1775" s="57" t="s">
        <v>505</v>
      </c>
      <c r="I1775" s="57" t="s">
        <v>728</v>
      </c>
      <c r="J1775" s="57" t="s">
        <v>138</v>
      </c>
      <c r="K1775" s="61" t="s">
        <v>2524</v>
      </c>
      <c r="L1775" s="57" t="s">
        <v>139</v>
      </c>
      <c r="M1775" s="61" t="s">
        <v>1377</v>
      </c>
      <c r="N1775" s="82" t="s">
        <v>47</v>
      </c>
      <c r="O1775" s="57" t="str">
        <f>IF(ISERROR(VLOOKUP(K1775, 'Catálogo VRAI'!A$1:A$1000,1, FALSE)),"No","Sí")</f>
        <v>No</v>
      </c>
      <c r="P1775" s="57" t="s">
        <v>47</v>
      </c>
      <c r="Q1775" s="61" t="s">
        <v>2262</v>
      </c>
      <c r="R1775" s="88">
        <v>3</v>
      </c>
    </row>
    <row r="1776" spans="1:18">
      <c r="A1776" s="57">
        <v>180</v>
      </c>
      <c r="B1776" s="58">
        <v>45275.942812499998</v>
      </c>
      <c r="C1776" s="57" t="s">
        <v>2521</v>
      </c>
      <c r="D1776" s="57" t="s">
        <v>2522</v>
      </c>
      <c r="E1776" s="60" t="s">
        <v>2913</v>
      </c>
      <c r="F1776" s="57" t="s">
        <v>2523</v>
      </c>
      <c r="G1776" s="57" t="s">
        <v>43</v>
      </c>
      <c r="H1776" s="57" t="s">
        <v>505</v>
      </c>
      <c r="I1776" s="57" t="s">
        <v>864</v>
      </c>
      <c r="J1776" s="57" t="s">
        <v>143</v>
      </c>
      <c r="K1776" s="61" t="s">
        <v>2525</v>
      </c>
      <c r="L1776" s="57" t="s">
        <v>144</v>
      </c>
      <c r="M1776" s="61" t="s">
        <v>1357</v>
      </c>
      <c r="N1776" s="82" t="s">
        <v>56</v>
      </c>
      <c r="O1776" s="57" t="str">
        <f>IF(ISERROR(VLOOKUP(K1776, 'Catálogo VRAI'!A$1:A$1000,1, FALSE)),"No","Sí")</f>
        <v>No</v>
      </c>
      <c r="P1776" s="57" t="s">
        <v>47</v>
      </c>
      <c r="Q1776" s="61" t="s">
        <v>2262</v>
      </c>
      <c r="R1776" s="88">
        <v>4</v>
      </c>
    </row>
    <row r="1777" spans="1:19">
      <c r="A1777" s="57">
        <v>180</v>
      </c>
      <c r="B1777" s="58">
        <v>45275.942812499998</v>
      </c>
      <c r="C1777" s="57" t="s">
        <v>2521</v>
      </c>
      <c r="D1777" s="57" t="s">
        <v>2522</v>
      </c>
      <c r="E1777" s="60" t="s">
        <v>2913</v>
      </c>
      <c r="F1777" s="57" t="s">
        <v>2523</v>
      </c>
      <c r="G1777" s="57" t="s">
        <v>43</v>
      </c>
      <c r="H1777" s="57" t="s">
        <v>505</v>
      </c>
      <c r="I1777" s="57" t="s">
        <v>178</v>
      </c>
      <c r="J1777" s="57" t="s">
        <v>871</v>
      </c>
      <c r="K1777" s="61" t="s">
        <v>1788</v>
      </c>
      <c r="L1777" s="57" t="s">
        <v>177</v>
      </c>
      <c r="M1777" s="61" t="s">
        <v>1357</v>
      </c>
      <c r="N1777" s="82" t="s">
        <v>56</v>
      </c>
      <c r="O1777" s="57" t="str">
        <f>IF(ISERROR(VLOOKUP(K1777, 'Catálogo VRAI'!A$1:A$1000,1, FALSE)),"No","Sí")</f>
        <v>No</v>
      </c>
      <c r="P1777" s="57" t="s">
        <v>47</v>
      </c>
      <c r="Q1777" s="61" t="s">
        <v>2262</v>
      </c>
      <c r="R1777" s="88">
        <v>5</v>
      </c>
    </row>
    <row r="1778" spans="1:19">
      <c r="A1778" s="57">
        <v>181</v>
      </c>
      <c r="B1778" s="58">
        <v>45275.9445949074</v>
      </c>
      <c r="C1778" s="57" t="s">
        <v>2526</v>
      </c>
      <c r="D1778" s="57" t="s">
        <v>2527</v>
      </c>
      <c r="E1778" s="60" t="s">
        <v>2914</v>
      </c>
      <c r="F1778" s="57" t="s">
        <v>2528</v>
      </c>
      <c r="G1778" s="57" t="s">
        <v>114</v>
      </c>
      <c r="H1778" s="57" t="s">
        <v>2328</v>
      </c>
      <c r="I1778" s="57" t="s">
        <v>736</v>
      </c>
      <c r="J1778" s="57" t="s">
        <v>2338</v>
      </c>
      <c r="K1778" s="61" t="s">
        <v>2169</v>
      </c>
      <c r="L1778" s="57" t="s">
        <v>2170</v>
      </c>
      <c r="M1778" s="61" t="s">
        <v>1357</v>
      </c>
      <c r="N1778" s="82" t="s">
        <v>2771</v>
      </c>
      <c r="O1778" s="57" t="str">
        <f>IF(ISERROR(VLOOKUP(K1778, 'Catálogo VRAI'!A$1:A$1000,1, FALSE)),"No","Sí")</f>
        <v>No</v>
      </c>
      <c r="P1778" s="57" t="s">
        <v>56</v>
      </c>
      <c r="Q1778" s="61" t="s">
        <v>1586</v>
      </c>
      <c r="R1778" s="88">
        <v>1</v>
      </c>
    </row>
    <row r="1779" spans="1:19">
      <c r="A1779" s="57">
        <v>181</v>
      </c>
      <c r="B1779" s="58">
        <v>45275.9445949074</v>
      </c>
      <c r="C1779" s="57" t="s">
        <v>2526</v>
      </c>
      <c r="D1779" s="57" t="s">
        <v>2527</v>
      </c>
      <c r="E1779" s="60" t="s">
        <v>2914</v>
      </c>
      <c r="F1779" s="57" t="s">
        <v>2528</v>
      </c>
      <c r="G1779" s="57" t="s">
        <v>114</v>
      </c>
      <c r="H1779" s="57" t="s">
        <v>2328</v>
      </c>
      <c r="I1779" s="57" t="s">
        <v>736</v>
      </c>
      <c r="J1779" s="57" t="s">
        <v>2529</v>
      </c>
      <c r="K1779" s="61" t="s">
        <v>2530</v>
      </c>
      <c r="L1779" s="57" t="s">
        <v>2531</v>
      </c>
      <c r="M1779" s="61" t="s">
        <v>1383</v>
      </c>
      <c r="N1779" s="82" t="s">
        <v>2767</v>
      </c>
      <c r="O1779" s="57" t="str">
        <f>IF(ISERROR(VLOOKUP(K1779, 'Catálogo VRAI'!A$1:A$1000,1, FALSE)),"No","Sí")</f>
        <v>No</v>
      </c>
      <c r="P1779" s="57" t="s">
        <v>47</v>
      </c>
      <c r="Q1779" s="61" t="s">
        <v>1586</v>
      </c>
      <c r="R1779" s="88">
        <v>2</v>
      </c>
    </row>
    <row r="1780" spans="1:19">
      <c r="A1780" s="57">
        <v>181</v>
      </c>
      <c r="B1780" s="58">
        <v>45275.9445949074</v>
      </c>
      <c r="C1780" s="57" t="s">
        <v>2526</v>
      </c>
      <c r="D1780" s="57" t="s">
        <v>2527</v>
      </c>
      <c r="E1780" s="60" t="s">
        <v>2914</v>
      </c>
      <c r="F1780" s="57" t="s">
        <v>2528</v>
      </c>
      <c r="G1780" s="57" t="s">
        <v>114</v>
      </c>
      <c r="H1780" s="57" t="s">
        <v>2328</v>
      </c>
      <c r="I1780" s="57" t="s">
        <v>736</v>
      </c>
      <c r="J1780" s="57" t="s">
        <v>2399</v>
      </c>
      <c r="K1780" s="61" t="s">
        <v>2183</v>
      </c>
      <c r="L1780" s="57" t="s">
        <v>2184</v>
      </c>
      <c r="M1780" s="61" t="s">
        <v>1357</v>
      </c>
      <c r="N1780" s="82" t="s">
        <v>47</v>
      </c>
      <c r="O1780" s="57" t="str">
        <f>IF(ISERROR(VLOOKUP(K1780, 'Catálogo VRAI'!A$1:A$1000,1, FALSE)),"No","Sí")</f>
        <v>No</v>
      </c>
      <c r="P1780" s="57" t="s">
        <v>56</v>
      </c>
      <c r="Q1780" s="61" t="s">
        <v>1586</v>
      </c>
      <c r="R1780" s="88">
        <v>3</v>
      </c>
    </row>
    <row r="1781" spans="1:19">
      <c r="A1781" s="57">
        <v>181</v>
      </c>
      <c r="B1781" s="58">
        <v>45275.9445949074</v>
      </c>
      <c r="C1781" s="57" t="s">
        <v>2526</v>
      </c>
      <c r="D1781" s="57" t="s">
        <v>2527</v>
      </c>
      <c r="E1781" s="60" t="s">
        <v>2914</v>
      </c>
      <c r="F1781" s="57" t="s">
        <v>2528</v>
      </c>
      <c r="G1781" s="57" t="s">
        <v>114</v>
      </c>
      <c r="H1781" s="57" t="s">
        <v>2328</v>
      </c>
      <c r="I1781" s="57" t="s">
        <v>736</v>
      </c>
      <c r="J1781" s="57" t="s">
        <v>1996</v>
      </c>
      <c r="K1781" s="61" t="s">
        <v>1997</v>
      </c>
      <c r="L1781" s="57" t="s">
        <v>1998</v>
      </c>
      <c r="M1781" s="61" t="s">
        <v>1357</v>
      </c>
      <c r="N1781" s="82" t="s">
        <v>2771</v>
      </c>
      <c r="O1781" s="57" t="str">
        <f>IF(ISERROR(VLOOKUP(K1781, 'Catálogo VRAI'!A$1:A$1000,1, FALSE)),"No","Sí")</f>
        <v>No</v>
      </c>
      <c r="P1781" s="57" t="s">
        <v>56</v>
      </c>
      <c r="Q1781" s="61" t="s">
        <v>1586</v>
      </c>
      <c r="R1781" s="88">
        <v>4</v>
      </c>
    </row>
    <row r="1782" spans="1:19">
      <c r="A1782" s="57">
        <v>181</v>
      </c>
      <c r="B1782" s="58">
        <v>45275.9445949074</v>
      </c>
      <c r="C1782" s="57" t="s">
        <v>2526</v>
      </c>
      <c r="D1782" s="57" t="s">
        <v>2527</v>
      </c>
      <c r="E1782" s="60" t="s">
        <v>2914</v>
      </c>
      <c r="F1782" s="57" t="s">
        <v>2528</v>
      </c>
      <c r="G1782" s="57" t="s">
        <v>114</v>
      </c>
      <c r="H1782" s="57" t="s">
        <v>2328</v>
      </c>
      <c r="I1782" s="57" t="s">
        <v>736</v>
      </c>
      <c r="J1782" s="57" t="s">
        <v>2401</v>
      </c>
      <c r="K1782" s="61" t="s">
        <v>2331</v>
      </c>
      <c r="L1782" s="57" t="s">
        <v>2332</v>
      </c>
      <c r="M1782" s="61" t="s">
        <v>1357</v>
      </c>
      <c r="N1782" s="82" t="s">
        <v>2767</v>
      </c>
      <c r="O1782" s="57" t="str">
        <f>IF(ISERROR(VLOOKUP(K1782, 'Catálogo VRAI'!A$1:A$1000,1, FALSE)),"No","Sí")</f>
        <v>No</v>
      </c>
      <c r="P1782" s="57" t="s">
        <v>56</v>
      </c>
      <c r="Q1782" s="61" t="s">
        <v>1586</v>
      </c>
      <c r="R1782" s="88">
        <v>5</v>
      </c>
    </row>
    <row r="1783" spans="1:19">
      <c r="A1783" s="57">
        <v>181</v>
      </c>
      <c r="B1783" s="58">
        <v>45275.9445949074</v>
      </c>
      <c r="C1783" s="57" t="s">
        <v>2526</v>
      </c>
      <c r="D1783" s="57" t="s">
        <v>2527</v>
      </c>
      <c r="E1783" s="60" t="s">
        <v>2914</v>
      </c>
      <c r="F1783" s="57" t="s">
        <v>2528</v>
      </c>
      <c r="G1783" s="57" t="s">
        <v>114</v>
      </c>
      <c r="H1783" s="57" t="s">
        <v>2328</v>
      </c>
      <c r="I1783" s="57" t="s">
        <v>736</v>
      </c>
      <c r="J1783" s="57" t="s">
        <v>2532</v>
      </c>
      <c r="K1783" s="61" t="s">
        <v>2533</v>
      </c>
      <c r="L1783" s="57" t="s">
        <v>2534</v>
      </c>
      <c r="M1783" s="61" t="s">
        <v>1357</v>
      </c>
      <c r="N1783" s="82" t="s">
        <v>2771</v>
      </c>
      <c r="O1783" s="57" t="str">
        <f>IF(ISERROR(VLOOKUP(K1783, 'Catálogo VRAI'!A$1:A$1000,1, FALSE)),"No","Sí")</f>
        <v>No</v>
      </c>
      <c r="P1783" s="57" t="s">
        <v>56</v>
      </c>
      <c r="Q1783" s="61" t="s">
        <v>1586</v>
      </c>
      <c r="R1783" s="88">
        <v>6</v>
      </c>
    </row>
    <row r="1784" spans="1:19">
      <c r="A1784" s="57">
        <v>182</v>
      </c>
      <c r="B1784" s="58">
        <v>45275.953993055598</v>
      </c>
      <c r="C1784" s="57" t="s">
        <v>2535</v>
      </c>
      <c r="D1784" s="57" t="s">
        <v>2536</v>
      </c>
      <c r="E1784" s="60" t="s">
        <v>2915</v>
      </c>
      <c r="F1784" s="57" t="s">
        <v>2537</v>
      </c>
      <c r="G1784" s="57" t="s">
        <v>114</v>
      </c>
      <c r="H1784" s="57" t="s">
        <v>1095</v>
      </c>
      <c r="I1784" s="57" t="s">
        <v>724</v>
      </c>
      <c r="J1784" s="57" t="s">
        <v>2538</v>
      </c>
      <c r="K1784" s="61" t="s">
        <v>1516</v>
      </c>
      <c r="L1784" s="57" t="s">
        <v>1070</v>
      </c>
      <c r="M1784" s="61" t="s">
        <v>1357</v>
      </c>
      <c r="N1784" s="82" t="s">
        <v>47</v>
      </c>
      <c r="O1784" s="57" t="str">
        <f>IF(ISERROR(VLOOKUP(K1784, 'Catálogo VRAI'!A$1:A$1000,1, FALSE)),"No","Sí")</f>
        <v>No</v>
      </c>
      <c r="P1784" s="57" t="s">
        <v>47</v>
      </c>
      <c r="Q1784" s="61" t="s">
        <v>1355</v>
      </c>
      <c r="R1784" s="88">
        <v>1</v>
      </c>
    </row>
    <row r="1785" spans="1:19">
      <c r="A1785" s="57">
        <v>182</v>
      </c>
      <c r="B1785" s="58">
        <v>45275.953993055598</v>
      </c>
      <c r="C1785" s="57" t="s">
        <v>2535</v>
      </c>
      <c r="D1785" s="57" t="s">
        <v>2536</v>
      </c>
      <c r="E1785" s="60" t="s">
        <v>2915</v>
      </c>
      <c r="F1785" s="57" t="s">
        <v>2537</v>
      </c>
      <c r="G1785" s="57" t="s">
        <v>114</v>
      </c>
      <c r="H1785" s="57" t="s">
        <v>1095</v>
      </c>
      <c r="I1785" s="57" t="s">
        <v>897</v>
      </c>
      <c r="J1785" s="57" t="s">
        <v>208</v>
      </c>
      <c r="K1785" s="61" t="s">
        <v>2263</v>
      </c>
      <c r="L1785" s="57" t="s">
        <v>209</v>
      </c>
      <c r="M1785" s="61" t="s">
        <v>1377</v>
      </c>
      <c r="N1785" s="82" t="s">
        <v>47</v>
      </c>
      <c r="O1785" s="57" t="str">
        <f>IF(ISERROR(VLOOKUP(K1785, 'Catálogo VRAI'!A$1:A$1000,1, FALSE)),"No","Sí")</f>
        <v>No</v>
      </c>
      <c r="P1785" s="57" t="s">
        <v>47</v>
      </c>
      <c r="Q1785" s="61" t="s">
        <v>1355</v>
      </c>
      <c r="R1785" s="88">
        <v>2</v>
      </c>
      <c r="S1785" t="s">
        <v>2916</v>
      </c>
    </row>
    <row r="1786" spans="1:19">
      <c r="A1786" s="57">
        <v>182</v>
      </c>
      <c r="B1786" s="58">
        <v>45275.953993055598</v>
      </c>
      <c r="C1786" s="57" t="s">
        <v>2535</v>
      </c>
      <c r="D1786" s="57" t="s">
        <v>2536</v>
      </c>
      <c r="E1786" s="60" t="s">
        <v>2915</v>
      </c>
      <c r="F1786" s="57" t="s">
        <v>2537</v>
      </c>
      <c r="G1786" s="57" t="s">
        <v>114</v>
      </c>
      <c r="H1786" s="57" t="s">
        <v>1095</v>
      </c>
      <c r="I1786" s="57" t="s">
        <v>1183</v>
      </c>
      <c r="J1786" s="57" t="s">
        <v>2540</v>
      </c>
      <c r="K1786" s="61" t="s">
        <v>2541</v>
      </c>
      <c r="L1786" s="57" t="s">
        <v>681</v>
      </c>
      <c r="M1786" s="61" t="s">
        <v>1357</v>
      </c>
      <c r="N1786" s="82" t="s">
        <v>47</v>
      </c>
      <c r="O1786" s="57" t="str">
        <f>IF(ISERROR(VLOOKUP(K1786, 'Catálogo VRAI'!A$1:A$1000,1, FALSE)),"No","Sí")</f>
        <v>No</v>
      </c>
      <c r="P1786" s="57" t="s">
        <v>47</v>
      </c>
      <c r="Q1786" s="61" t="s">
        <v>1355</v>
      </c>
      <c r="R1786" s="88">
        <v>3</v>
      </c>
    </row>
    <row r="1787" spans="1:19">
      <c r="A1787" s="57">
        <v>182</v>
      </c>
      <c r="B1787" s="58">
        <v>45275.953993055598</v>
      </c>
      <c r="C1787" s="57" t="s">
        <v>2535</v>
      </c>
      <c r="D1787" s="57" t="s">
        <v>2536</v>
      </c>
      <c r="E1787" s="60" t="s">
        <v>2915</v>
      </c>
      <c r="F1787" s="57" t="s">
        <v>2537</v>
      </c>
      <c r="G1787" s="57" t="s">
        <v>114</v>
      </c>
      <c r="H1787" s="57" t="s">
        <v>1095</v>
      </c>
      <c r="I1787" s="57" t="s">
        <v>2073</v>
      </c>
      <c r="J1787" s="57" t="s">
        <v>2542</v>
      </c>
      <c r="K1787" s="61" t="s">
        <v>2543</v>
      </c>
      <c r="L1787" s="57" t="s">
        <v>2544</v>
      </c>
      <c r="M1787" s="61" t="s">
        <v>1357</v>
      </c>
      <c r="N1787" s="82" t="s">
        <v>47</v>
      </c>
      <c r="O1787" s="57" t="str">
        <f>IF(ISERROR(VLOOKUP(K1787, 'Catálogo VRAI'!A$1:A$1000,1, FALSE)),"No","Sí")</f>
        <v>No</v>
      </c>
      <c r="P1787" s="57" t="s">
        <v>47</v>
      </c>
      <c r="Q1787" s="61" t="s">
        <v>1355</v>
      </c>
      <c r="R1787" s="88">
        <v>4</v>
      </c>
    </row>
    <row r="1788" spans="1:19">
      <c r="A1788" s="57">
        <v>182</v>
      </c>
      <c r="B1788" s="58">
        <v>45275.953993055598</v>
      </c>
      <c r="C1788" s="57" t="s">
        <v>2535</v>
      </c>
      <c r="D1788" s="57" t="s">
        <v>2536</v>
      </c>
      <c r="E1788" s="60" t="s">
        <v>2915</v>
      </c>
      <c r="F1788" s="57" t="s">
        <v>2537</v>
      </c>
      <c r="G1788" s="57" t="s">
        <v>114</v>
      </c>
      <c r="H1788" s="57" t="s">
        <v>1095</v>
      </c>
      <c r="I1788" s="57" t="s">
        <v>1683</v>
      </c>
      <c r="J1788" s="57" t="s">
        <v>1693</v>
      </c>
      <c r="K1788" s="61" t="s">
        <v>1694</v>
      </c>
      <c r="L1788" s="57" t="s">
        <v>1695</v>
      </c>
      <c r="M1788" s="61" t="s">
        <v>1357</v>
      </c>
      <c r="N1788" s="82" t="s">
        <v>2771</v>
      </c>
      <c r="O1788" s="57" t="str">
        <f>IF(ISERROR(VLOOKUP(K1788, 'Catálogo VRAI'!A$1:A$1000,1, FALSE)),"No","Sí")</f>
        <v>No</v>
      </c>
      <c r="P1788" s="57" t="s">
        <v>47</v>
      </c>
      <c r="Q1788" s="61" t="s">
        <v>1355</v>
      </c>
      <c r="R1788" s="88">
        <v>5</v>
      </c>
    </row>
    <row r="1789" spans="1:19">
      <c r="A1789" s="57">
        <v>182</v>
      </c>
      <c r="B1789" s="58">
        <v>45275.953993055598</v>
      </c>
      <c r="C1789" s="57" t="s">
        <v>2535</v>
      </c>
      <c r="D1789" s="57" t="s">
        <v>2536</v>
      </c>
      <c r="E1789" s="60" t="s">
        <v>2915</v>
      </c>
      <c r="F1789" s="57" t="s">
        <v>2537</v>
      </c>
      <c r="G1789" s="57" t="s">
        <v>114</v>
      </c>
      <c r="H1789" s="57" t="s">
        <v>1095</v>
      </c>
      <c r="I1789" s="57" t="s">
        <v>724</v>
      </c>
      <c r="J1789" s="57" t="s">
        <v>1885</v>
      </c>
      <c r="K1789" s="61" t="s">
        <v>1886</v>
      </c>
      <c r="L1789" s="57" t="s">
        <v>1074</v>
      </c>
      <c r="M1789" s="61" t="s">
        <v>1357</v>
      </c>
      <c r="N1789" s="82" t="s">
        <v>2771</v>
      </c>
      <c r="O1789" s="57" t="str">
        <f>IF(ISERROR(VLOOKUP(K1789, 'Catálogo VRAI'!A$1:A$1000,1, FALSE)),"No","Sí")</f>
        <v>No</v>
      </c>
      <c r="P1789" s="57" t="s">
        <v>47</v>
      </c>
      <c r="Q1789" s="61" t="s">
        <v>1355</v>
      </c>
      <c r="R1789" s="88">
        <v>6</v>
      </c>
    </row>
    <row r="1790" spans="1:19">
      <c r="A1790" s="57">
        <v>182</v>
      </c>
      <c r="B1790" s="58">
        <v>45275.953993055598</v>
      </c>
      <c r="C1790" s="57" t="s">
        <v>2535</v>
      </c>
      <c r="D1790" s="57" t="s">
        <v>2536</v>
      </c>
      <c r="E1790" s="60" t="s">
        <v>2915</v>
      </c>
      <c r="F1790" s="57" t="s">
        <v>2537</v>
      </c>
      <c r="G1790" s="57" t="s">
        <v>114</v>
      </c>
      <c r="H1790" s="57" t="s">
        <v>1095</v>
      </c>
      <c r="I1790" s="57" t="s">
        <v>846</v>
      </c>
      <c r="J1790" s="57" t="s">
        <v>1103</v>
      </c>
      <c r="K1790" s="61" t="s">
        <v>2545</v>
      </c>
      <c r="L1790" s="57" t="s">
        <v>1104</v>
      </c>
      <c r="M1790" s="61" t="s">
        <v>1357</v>
      </c>
      <c r="N1790" s="82" t="s">
        <v>2771</v>
      </c>
      <c r="O1790" s="57" t="str">
        <f>IF(ISERROR(VLOOKUP(K1790, 'Catálogo VRAI'!A$1:A$1000,1, FALSE)),"No","Sí")</f>
        <v>No</v>
      </c>
      <c r="P1790" s="57" t="s">
        <v>47</v>
      </c>
      <c r="Q1790" s="61" t="s">
        <v>1355</v>
      </c>
      <c r="R1790" s="88">
        <v>7</v>
      </c>
    </row>
    <row r="1791" spans="1:19">
      <c r="A1791" s="57">
        <v>182</v>
      </c>
      <c r="B1791" s="58">
        <v>45275.953993055598</v>
      </c>
      <c r="C1791" s="57" t="s">
        <v>2535</v>
      </c>
      <c r="D1791" s="57" t="s">
        <v>2536</v>
      </c>
      <c r="E1791" s="60" t="s">
        <v>2915</v>
      </c>
      <c r="F1791" s="57" t="s">
        <v>2537</v>
      </c>
      <c r="G1791" s="57" t="s">
        <v>114</v>
      </c>
      <c r="H1791" s="57" t="s">
        <v>1095</v>
      </c>
      <c r="I1791" s="57" t="s">
        <v>1234</v>
      </c>
      <c r="J1791" s="57" t="s">
        <v>1250</v>
      </c>
      <c r="K1791" s="61" t="s">
        <v>1962</v>
      </c>
      <c r="L1791" s="57" t="s">
        <v>1242</v>
      </c>
      <c r="M1791" s="61" t="s">
        <v>1357</v>
      </c>
      <c r="N1791" s="82" t="s">
        <v>2767</v>
      </c>
      <c r="O1791" s="57" t="str">
        <f>IF(ISERROR(VLOOKUP(K1791, 'Catálogo VRAI'!A$1:A$1000,1, FALSE)),"No","Sí")</f>
        <v>No</v>
      </c>
      <c r="P1791" s="57" t="s">
        <v>47</v>
      </c>
      <c r="Q1791" s="61" t="s">
        <v>1355</v>
      </c>
      <c r="R1791" s="88">
        <v>8</v>
      </c>
    </row>
    <row r="1792" spans="1:19">
      <c r="A1792" s="57">
        <v>183</v>
      </c>
      <c r="B1792" s="58">
        <v>45275.955949074101</v>
      </c>
      <c r="C1792" s="57" t="s">
        <v>2546</v>
      </c>
      <c r="D1792" s="57" t="s">
        <v>2547</v>
      </c>
      <c r="E1792" s="60" t="s">
        <v>2917</v>
      </c>
      <c r="F1792" s="57" t="s">
        <v>2548</v>
      </c>
      <c r="G1792" s="57" t="s">
        <v>43</v>
      </c>
      <c r="H1792" s="57" t="s">
        <v>701</v>
      </c>
      <c r="I1792" s="57" t="s">
        <v>1234</v>
      </c>
      <c r="J1792" s="57" t="s">
        <v>1250</v>
      </c>
      <c r="K1792" s="61" t="s">
        <v>1962</v>
      </c>
      <c r="L1792" s="57" t="s">
        <v>1242</v>
      </c>
      <c r="M1792" s="61" t="s">
        <v>1357</v>
      </c>
      <c r="N1792" s="82" t="s">
        <v>2767</v>
      </c>
      <c r="O1792" s="57" t="str">
        <f>IF(ISERROR(VLOOKUP(K1792, 'Catálogo VRAI'!A$1:A$1000,1, FALSE)),"No","Sí")</f>
        <v>No</v>
      </c>
      <c r="P1792" s="57" t="s">
        <v>56</v>
      </c>
      <c r="Q1792" s="61" t="s">
        <v>1748</v>
      </c>
      <c r="R1792" s="88">
        <v>1</v>
      </c>
    </row>
    <row r="1793" spans="1:18">
      <c r="A1793" s="57">
        <v>183</v>
      </c>
      <c r="B1793" s="58">
        <v>45275.955949074101</v>
      </c>
      <c r="C1793" s="57" t="s">
        <v>2546</v>
      </c>
      <c r="D1793" s="57" t="s">
        <v>2547</v>
      </c>
      <c r="E1793" s="60" t="s">
        <v>2917</v>
      </c>
      <c r="F1793" s="57" t="s">
        <v>2548</v>
      </c>
      <c r="G1793" s="57" t="s">
        <v>43</v>
      </c>
      <c r="H1793" s="57" t="s">
        <v>701</v>
      </c>
      <c r="I1793" s="57" t="s">
        <v>1234</v>
      </c>
      <c r="J1793" s="57" t="s">
        <v>1243</v>
      </c>
      <c r="K1793" s="61" t="s">
        <v>1522</v>
      </c>
      <c r="L1793" s="57" t="s">
        <v>1244</v>
      </c>
      <c r="M1793" s="61" t="s">
        <v>1357</v>
      </c>
      <c r="N1793" s="82" t="s">
        <v>47</v>
      </c>
      <c r="O1793" s="57" t="str">
        <f>IF(ISERROR(VLOOKUP(K1793, 'Catálogo VRAI'!A$1:A$1000,1, FALSE)),"No","Sí")</f>
        <v>No</v>
      </c>
      <c r="P1793" s="57" t="s">
        <v>56</v>
      </c>
      <c r="Q1793" s="61" t="s">
        <v>1748</v>
      </c>
      <c r="R1793" s="88">
        <v>2</v>
      </c>
    </row>
    <row r="1794" spans="1:18">
      <c r="A1794" s="57">
        <v>183</v>
      </c>
      <c r="B1794" s="58">
        <v>45275.955949074101</v>
      </c>
      <c r="C1794" s="57" t="s">
        <v>2546</v>
      </c>
      <c r="D1794" s="57" t="s">
        <v>2547</v>
      </c>
      <c r="E1794" s="60" t="s">
        <v>2917</v>
      </c>
      <c r="F1794" s="57" t="s">
        <v>2548</v>
      </c>
      <c r="G1794" s="57" t="s">
        <v>43</v>
      </c>
      <c r="H1794" s="57" t="s">
        <v>701</v>
      </c>
      <c r="I1794" s="57" t="s">
        <v>921</v>
      </c>
      <c r="J1794" s="57" t="s">
        <v>2549</v>
      </c>
      <c r="K1794" s="61" t="s">
        <v>2550</v>
      </c>
      <c r="L1794" s="57" t="s">
        <v>422</v>
      </c>
      <c r="M1794" s="61" t="s">
        <v>1357</v>
      </c>
      <c r="N1794" s="82" t="s">
        <v>47</v>
      </c>
      <c r="O1794" s="57" t="str">
        <f>IF(ISERROR(VLOOKUP(K1794, 'Catálogo VRAI'!A$1:A$1000,1, FALSE)),"No","Sí")</f>
        <v>No</v>
      </c>
      <c r="P1794" s="57" t="s">
        <v>56</v>
      </c>
      <c r="Q1794" s="61" t="s">
        <v>1748</v>
      </c>
      <c r="R1794" s="88">
        <v>3</v>
      </c>
    </row>
    <row r="1795" spans="1:18">
      <c r="A1795" s="57">
        <v>183</v>
      </c>
      <c r="B1795" s="58">
        <v>45275.955949074101</v>
      </c>
      <c r="C1795" s="57" t="s">
        <v>2546</v>
      </c>
      <c r="D1795" s="57" t="s">
        <v>2547</v>
      </c>
      <c r="E1795" s="60" t="s">
        <v>2917</v>
      </c>
      <c r="F1795" s="57" t="s">
        <v>2548</v>
      </c>
      <c r="G1795" s="57" t="s">
        <v>43</v>
      </c>
      <c r="H1795" s="57" t="s">
        <v>701</v>
      </c>
      <c r="I1795" s="57" t="s">
        <v>1234</v>
      </c>
      <c r="J1795" s="57" t="s">
        <v>1267</v>
      </c>
      <c r="K1795" s="61" t="s">
        <v>2551</v>
      </c>
      <c r="L1795" s="57" t="s">
        <v>1238</v>
      </c>
      <c r="M1795" s="61" t="s">
        <v>1357</v>
      </c>
      <c r="N1795" s="82" t="s">
        <v>2771</v>
      </c>
      <c r="O1795" s="57" t="str">
        <f>IF(ISERROR(VLOOKUP(K1795, 'Catálogo VRAI'!A$1:A$1000,1, FALSE)),"No","Sí")</f>
        <v>No</v>
      </c>
      <c r="P1795" s="57" t="s">
        <v>56</v>
      </c>
      <c r="Q1795" s="61" t="s">
        <v>1748</v>
      </c>
      <c r="R1795" s="88">
        <v>4</v>
      </c>
    </row>
    <row r="1796" spans="1:18">
      <c r="A1796" s="57">
        <v>183</v>
      </c>
      <c r="B1796" s="58">
        <v>45275.955949074101</v>
      </c>
      <c r="C1796" s="57" t="s">
        <v>2546</v>
      </c>
      <c r="D1796" s="57" t="s">
        <v>2547</v>
      </c>
      <c r="E1796" s="60" t="s">
        <v>2917</v>
      </c>
      <c r="F1796" s="57" t="s">
        <v>2548</v>
      </c>
      <c r="G1796" s="57" t="s">
        <v>43</v>
      </c>
      <c r="H1796" s="57" t="s">
        <v>701</v>
      </c>
      <c r="I1796" s="57" t="s">
        <v>921</v>
      </c>
      <c r="J1796" s="57" t="s">
        <v>2245</v>
      </c>
      <c r="K1796" s="61" t="s">
        <v>2246</v>
      </c>
      <c r="L1796" s="57" t="s">
        <v>2247</v>
      </c>
      <c r="M1796" s="61" t="s">
        <v>1357</v>
      </c>
      <c r="N1796" s="82" t="s">
        <v>56</v>
      </c>
      <c r="O1796" s="57" t="str">
        <f>IF(ISERROR(VLOOKUP(K1796, 'Catálogo VRAI'!A$1:A$1000,1, FALSE)),"No","Sí")</f>
        <v>No</v>
      </c>
      <c r="P1796" s="57" t="s">
        <v>56</v>
      </c>
      <c r="Q1796" s="61" t="s">
        <v>1748</v>
      </c>
      <c r="R1796" s="88">
        <v>5</v>
      </c>
    </row>
    <row r="1797" spans="1:18">
      <c r="A1797" s="57">
        <v>183</v>
      </c>
      <c r="B1797" s="58">
        <v>45275.955949074101</v>
      </c>
      <c r="C1797" s="57" t="s">
        <v>2546</v>
      </c>
      <c r="D1797" s="57" t="s">
        <v>2547</v>
      </c>
      <c r="E1797" s="60" t="s">
        <v>2917</v>
      </c>
      <c r="F1797" s="57" t="s">
        <v>2548</v>
      </c>
      <c r="G1797" s="57" t="s">
        <v>43</v>
      </c>
      <c r="H1797" s="57" t="s">
        <v>701</v>
      </c>
      <c r="I1797" s="57" t="s">
        <v>1183</v>
      </c>
      <c r="J1797" s="57" t="s">
        <v>2552</v>
      </c>
      <c r="K1797" s="61" t="s">
        <v>2553</v>
      </c>
      <c r="L1797" s="57" t="s">
        <v>2554</v>
      </c>
      <c r="M1797" s="61" t="s">
        <v>1357</v>
      </c>
      <c r="N1797" s="82" t="s">
        <v>56</v>
      </c>
      <c r="O1797" s="57" t="str">
        <f>IF(ISERROR(VLOOKUP(K1797, 'Catálogo VRAI'!A$1:A$1000,1, FALSE)),"No","Sí")</f>
        <v>No</v>
      </c>
      <c r="P1797" s="57" t="s">
        <v>56</v>
      </c>
      <c r="Q1797" s="61" t="s">
        <v>1748</v>
      </c>
      <c r="R1797" s="88">
        <v>6</v>
      </c>
    </row>
    <row r="1798" spans="1:18">
      <c r="A1798" s="57">
        <v>183</v>
      </c>
      <c r="B1798" s="58">
        <v>45275.955949074101</v>
      </c>
      <c r="C1798" s="57" t="s">
        <v>2546</v>
      </c>
      <c r="D1798" s="57" t="s">
        <v>2547</v>
      </c>
      <c r="E1798" s="60" t="s">
        <v>2917</v>
      </c>
      <c r="F1798" s="57" t="s">
        <v>2548</v>
      </c>
      <c r="G1798" s="57" t="s">
        <v>43</v>
      </c>
      <c r="H1798" s="57" t="s">
        <v>701</v>
      </c>
      <c r="I1798" s="57" t="s">
        <v>1183</v>
      </c>
      <c r="J1798" s="57" t="s">
        <v>2555</v>
      </c>
      <c r="K1798" s="61" t="s">
        <v>2556</v>
      </c>
      <c r="L1798" s="57" t="s">
        <v>1198</v>
      </c>
      <c r="M1798" s="61" t="s">
        <v>1357</v>
      </c>
      <c r="N1798" s="82" t="s">
        <v>56</v>
      </c>
      <c r="O1798" s="57" t="str">
        <f>IF(ISERROR(VLOOKUP(K1798, 'Catálogo VRAI'!A$1:A$1000,1, FALSE)),"No","Sí")</f>
        <v>No</v>
      </c>
      <c r="P1798" s="57" t="s">
        <v>56</v>
      </c>
      <c r="Q1798" s="61" t="s">
        <v>1748</v>
      </c>
      <c r="R1798" s="88">
        <v>7</v>
      </c>
    </row>
    <row r="1799" spans="1:18">
      <c r="A1799" s="57">
        <v>183</v>
      </c>
      <c r="B1799" s="58">
        <v>45275.955949074101</v>
      </c>
      <c r="C1799" s="57" t="s">
        <v>2546</v>
      </c>
      <c r="D1799" s="57" t="s">
        <v>2547</v>
      </c>
      <c r="E1799" s="60" t="s">
        <v>2917</v>
      </c>
      <c r="F1799" s="57" t="s">
        <v>2548</v>
      </c>
      <c r="G1799" s="57" t="s">
        <v>43</v>
      </c>
      <c r="H1799" s="57" t="s">
        <v>701</v>
      </c>
      <c r="I1799" s="57" t="s">
        <v>1122</v>
      </c>
      <c r="J1799" s="57" t="s">
        <v>2557</v>
      </c>
      <c r="K1799" s="61" t="s">
        <v>1955</v>
      </c>
      <c r="L1799" s="57" t="s">
        <v>1124</v>
      </c>
      <c r="M1799" s="61" t="s">
        <v>1357</v>
      </c>
      <c r="N1799" s="82" t="s">
        <v>47</v>
      </c>
      <c r="O1799" s="57" t="str">
        <f>IF(ISERROR(VLOOKUP(K1799, 'Catálogo VRAI'!A$1:A$1000,1, FALSE)),"No","Sí")</f>
        <v>No</v>
      </c>
      <c r="P1799" s="57" t="s">
        <v>56</v>
      </c>
      <c r="Q1799" s="61" t="s">
        <v>1748</v>
      </c>
      <c r="R1799" s="88">
        <v>8</v>
      </c>
    </row>
    <row r="1800" spans="1:18">
      <c r="A1800" s="57">
        <v>184</v>
      </c>
      <c r="B1800" s="58">
        <v>45275.957453703697</v>
      </c>
      <c r="C1800" s="57" t="s">
        <v>2558</v>
      </c>
      <c r="D1800" s="57" t="s">
        <v>2559</v>
      </c>
      <c r="E1800" s="60" t="s">
        <v>2918</v>
      </c>
      <c r="F1800" s="57" t="s">
        <v>2560</v>
      </c>
      <c r="G1800" s="57" t="s">
        <v>43</v>
      </c>
      <c r="H1800" s="57" t="s">
        <v>2561</v>
      </c>
      <c r="I1800" s="57" t="s">
        <v>716</v>
      </c>
      <c r="J1800" s="57" t="s">
        <v>838</v>
      </c>
      <c r="K1800" s="61" t="s">
        <v>2562</v>
      </c>
      <c r="L1800" s="57" t="s">
        <v>265</v>
      </c>
      <c r="M1800" s="61" t="s">
        <v>1377</v>
      </c>
      <c r="N1800" s="82" t="s">
        <v>47</v>
      </c>
      <c r="O1800" s="57" t="str">
        <f>IF(ISERROR(VLOOKUP(K1800, 'Catálogo VRAI'!A$1:A$1000,1, FALSE)),"No","Sí")</f>
        <v>No</v>
      </c>
      <c r="P1800" s="57" t="s">
        <v>47</v>
      </c>
      <c r="Q1800" s="61" t="s">
        <v>1748</v>
      </c>
      <c r="R1800" s="88">
        <v>1</v>
      </c>
    </row>
    <row r="1801" spans="1:18">
      <c r="A1801" s="57">
        <v>184</v>
      </c>
      <c r="B1801" s="58">
        <v>45275.957453703697</v>
      </c>
      <c r="C1801" s="57" t="s">
        <v>2558</v>
      </c>
      <c r="D1801" s="57" t="s">
        <v>2559</v>
      </c>
      <c r="E1801" s="60" t="s">
        <v>2918</v>
      </c>
      <c r="F1801" s="57" t="s">
        <v>2560</v>
      </c>
      <c r="G1801" s="57" t="s">
        <v>43</v>
      </c>
      <c r="H1801" s="57" t="s">
        <v>2561</v>
      </c>
      <c r="I1801" s="57" t="s">
        <v>716</v>
      </c>
      <c r="J1801" s="57" t="s">
        <v>839</v>
      </c>
      <c r="K1801" s="61" t="s">
        <v>1672</v>
      </c>
      <c r="L1801" s="57" t="s">
        <v>141</v>
      </c>
      <c r="M1801" s="61" t="s">
        <v>1357</v>
      </c>
      <c r="N1801" s="82" t="s">
        <v>47</v>
      </c>
      <c r="O1801" s="57" t="str">
        <f>IF(ISERROR(VLOOKUP(K1801, 'Catálogo VRAI'!A$1:A$1000,1, FALSE)),"No","Sí")</f>
        <v>No</v>
      </c>
      <c r="P1801" s="57" t="s">
        <v>47</v>
      </c>
      <c r="Q1801" s="61" t="s">
        <v>1748</v>
      </c>
      <c r="R1801" s="88">
        <v>2</v>
      </c>
    </row>
    <row r="1802" spans="1:18">
      <c r="A1802" s="57">
        <v>184</v>
      </c>
      <c r="B1802" s="58">
        <v>45275.957453703697</v>
      </c>
      <c r="C1802" s="57" t="s">
        <v>2558</v>
      </c>
      <c r="D1802" s="57" t="s">
        <v>2559</v>
      </c>
      <c r="E1802" s="60" t="s">
        <v>2918</v>
      </c>
      <c r="F1802" s="57" t="s">
        <v>2560</v>
      </c>
      <c r="G1802" s="57" t="s">
        <v>43</v>
      </c>
      <c r="H1802" s="57" t="s">
        <v>2561</v>
      </c>
      <c r="I1802" s="57" t="s">
        <v>716</v>
      </c>
      <c r="J1802" s="57" t="s">
        <v>2433</v>
      </c>
      <c r="K1802" s="61" t="s">
        <v>1554</v>
      </c>
      <c r="L1802" s="57" t="s">
        <v>827</v>
      </c>
      <c r="M1802" s="61" t="s">
        <v>1357</v>
      </c>
      <c r="N1802" s="82" t="s">
        <v>47</v>
      </c>
      <c r="O1802" s="57" t="str">
        <f>IF(ISERROR(VLOOKUP(K1802, 'Catálogo VRAI'!A$1:A$1000,1, FALSE)),"No","Sí")</f>
        <v>No</v>
      </c>
      <c r="P1802" s="57" t="s">
        <v>47</v>
      </c>
      <c r="Q1802" s="61" t="s">
        <v>1748</v>
      </c>
      <c r="R1802" s="88">
        <v>3</v>
      </c>
    </row>
    <row r="1803" spans="1:18">
      <c r="A1803" s="57">
        <v>184</v>
      </c>
      <c r="B1803" s="58">
        <v>45275.957453703697</v>
      </c>
      <c r="C1803" s="57" t="s">
        <v>2558</v>
      </c>
      <c r="D1803" s="57" t="s">
        <v>2559</v>
      </c>
      <c r="E1803" s="60" t="s">
        <v>2918</v>
      </c>
      <c r="F1803" s="57" t="s">
        <v>2560</v>
      </c>
      <c r="G1803" s="57" t="s">
        <v>43</v>
      </c>
      <c r="H1803" s="57" t="s">
        <v>2561</v>
      </c>
      <c r="I1803" s="57" t="s">
        <v>716</v>
      </c>
      <c r="J1803" s="57" t="s">
        <v>253</v>
      </c>
      <c r="K1803" s="61" t="s">
        <v>1799</v>
      </c>
      <c r="L1803" s="57" t="s">
        <v>254</v>
      </c>
      <c r="M1803" s="61" t="s">
        <v>1357</v>
      </c>
      <c r="N1803" s="82" t="s">
        <v>47</v>
      </c>
      <c r="O1803" s="57" t="str">
        <f>IF(ISERROR(VLOOKUP(K1803, 'Catálogo VRAI'!A$1:A$1000,1, FALSE)),"No","Sí")</f>
        <v>No</v>
      </c>
      <c r="P1803" s="57" t="s">
        <v>47</v>
      </c>
      <c r="Q1803" s="61" t="s">
        <v>1748</v>
      </c>
      <c r="R1803" s="88">
        <v>4</v>
      </c>
    </row>
    <row r="1804" spans="1:18">
      <c r="A1804" s="57">
        <v>184</v>
      </c>
      <c r="B1804" s="58">
        <v>45275.957453703697</v>
      </c>
      <c r="C1804" s="57" t="s">
        <v>2558</v>
      </c>
      <c r="D1804" s="57" t="s">
        <v>2559</v>
      </c>
      <c r="E1804" s="60" t="s">
        <v>2918</v>
      </c>
      <c r="F1804" s="57" t="s">
        <v>2560</v>
      </c>
      <c r="G1804" s="57" t="s">
        <v>43</v>
      </c>
      <c r="H1804" s="57" t="s">
        <v>2561</v>
      </c>
      <c r="I1804" s="57" t="s">
        <v>742</v>
      </c>
      <c r="J1804" s="57" t="s">
        <v>2563</v>
      </c>
      <c r="K1804" s="61" t="s">
        <v>2213</v>
      </c>
      <c r="L1804" s="57" t="s">
        <v>376</v>
      </c>
      <c r="M1804" s="61" t="s">
        <v>1357</v>
      </c>
      <c r="N1804" s="82" t="s">
        <v>56</v>
      </c>
      <c r="O1804" s="57" t="str">
        <f>IF(ISERROR(VLOOKUP(K1804, 'Catálogo VRAI'!A$1:A$1000,1, FALSE)),"No","Sí")</f>
        <v>No</v>
      </c>
      <c r="P1804" s="57" t="s">
        <v>56</v>
      </c>
      <c r="Q1804" s="61" t="s">
        <v>1748</v>
      </c>
      <c r="R1804" s="88">
        <v>5</v>
      </c>
    </row>
    <row r="1805" spans="1:18">
      <c r="A1805" s="57">
        <v>184</v>
      </c>
      <c r="B1805" s="58">
        <v>45275.957453703697</v>
      </c>
      <c r="C1805" s="57" t="s">
        <v>2558</v>
      </c>
      <c r="D1805" s="57" t="s">
        <v>2559</v>
      </c>
      <c r="E1805" s="60" t="s">
        <v>2918</v>
      </c>
      <c r="F1805" s="57" t="s">
        <v>2560</v>
      </c>
      <c r="G1805" s="57" t="s">
        <v>43</v>
      </c>
      <c r="H1805" s="57" t="s">
        <v>2561</v>
      </c>
      <c r="I1805" s="57" t="s">
        <v>742</v>
      </c>
      <c r="J1805" s="57" t="s">
        <v>2411</v>
      </c>
      <c r="K1805" s="61" t="s">
        <v>1478</v>
      </c>
      <c r="L1805" s="57" t="s">
        <v>494</v>
      </c>
      <c r="M1805" s="61" t="s">
        <v>1357</v>
      </c>
      <c r="N1805" s="82" t="s">
        <v>56</v>
      </c>
      <c r="O1805" s="57" t="str">
        <f>IF(ISERROR(VLOOKUP(K1805, 'Catálogo VRAI'!A$1:A$1000,1, FALSE)),"No","Sí")</f>
        <v>No</v>
      </c>
      <c r="P1805" s="57" t="s">
        <v>47</v>
      </c>
      <c r="Q1805" s="61" t="s">
        <v>1748</v>
      </c>
      <c r="R1805" s="88">
        <v>6</v>
      </c>
    </row>
    <row r="1806" spans="1:18">
      <c r="A1806" s="57">
        <v>184</v>
      </c>
      <c r="B1806" s="58">
        <v>45275.957453703697</v>
      </c>
      <c r="C1806" s="57" t="s">
        <v>2558</v>
      </c>
      <c r="D1806" s="57" t="s">
        <v>2559</v>
      </c>
      <c r="E1806" s="60" t="s">
        <v>2918</v>
      </c>
      <c r="F1806" s="57" t="s">
        <v>2560</v>
      </c>
      <c r="G1806" s="57" t="s">
        <v>43</v>
      </c>
      <c r="H1806" s="57" t="s">
        <v>2561</v>
      </c>
      <c r="I1806" s="57" t="s">
        <v>736</v>
      </c>
      <c r="J1806" s="57" t="s">
        <v>2564</v>
      </c>
      <c r="K1806" s="61" t="s">
        <v>2334</v>
      </c>
      <c r="L1806" s="57" t="s">
        <v>2335</v>
      </c>
      <c r="M1806" s="61" t="s">
        <v>1357</v>
      </c>
      <c r="N1806" s="82" t="s">
        <v>47</v>
      </c>
      <c r="O1806" s="57" t="str">
        <f>IF(ISERROR(VLOOKUP(K1806, 'Catálogo VRAI'!A$1:A$1000,1, FALSE)),"No","Sí")</f>
        <v>No</v>
      </c>
      <c r="P1806" s="57" t="s">
        <v>56</v>
      </c>
      <c r="Q1806" s="61" t="s">
        <v>1748</v>
      </c>
      <c r="R1806" s="88">
        <v>7</v>
      </c>
    </row>
    <row r="1807" spans="1:18">
      <c r="A1807" s="57">
        <v>185</v>
      </c>
      <c r="B1807" s="58">
        <v>45275.967662037001</v>
      </c>
      <c r="C1807" s="57" t="s">
        <v>2565</v>
      </c>
      <c r="D1807" s="57" t="s">
        <v>2566</v>
      </c>
      <c r="E1807" s="60" t="s">
        <v>2919</v>
      </c>
      <c r="F1807" s="57" t="s">
        <v>2567</v>
      </c>
      <c r="G1807" s="57" t="s">
        <v>170</v>
      </c>
      <c r="H1807" s="57" t="s">
        <v>1161</v>
      </c>
      <c r="I1807" s="57" t="s">
        <v>742</v>
      </c>
      <c r="J1807" s="57" t="s">
        <v>2568</v>
      </c>
      <c r="K1807" s="61" t="s">
        <v>2213</v>
      </c>
      <c r="L1807" s="57" t="s">
        <v>376</v>
      </c>
      <c r="M1807" s="61" t="s">
        <v>1357</v>
      </c>
      <c r="N1807" s="82" t="s">
        <v>56</v>
      </c>
      <c r="O1807" s="57" t="str">
        <f>IF(ISERROR(VLOOKUP(K1807, 'Catálogo VRAI'!A$1:A$1000,1, FALSE)),"No","Sí")</f>
        <v>No</v>
      </c>
      <c r="P1807" s="57" t="s">
        <v>56</v>
      </c>
      <c r="Q1807" s="61" t="s">
        <v>1586</v>
      </c>
      <c r="R1807" s="88">
        <v>1</v>
      </c>
    </row>
    <row r="1808" spans="1:18">
      <c r="A1808" s="57">
        <v>185</v>
      </c>
      <c r="B1808" s="58">
        <v>45275.967662037001</v>
      </c>
      <c r="C1808" s="57" t="s">
        <v>2565</v>
      </c>
      <c r="D1808" s="57" t="s">
        <v>2566</v>
      </c>
      <c r="E1808" s="60" t="s">
        <v>2919</v>
      </c>
      <c r="F1808" s="57" t="s">
        <v>2567</v>
      </c>
      <c r="G1808" s="57" t="s">
        <v>170</v>
      </c>
      <c r="H1808" s="57" t="s">
        <v>1161</v>
      </c>
      <c r="I1808" s="57" t="s">
        <v>178</v>
      </c>
      <c r="J1808" s="57" t="s">
        <v>1581</v>
      </c>
      <c r="K1808" s="61" t="s">
        <v>2569</v>
      </c>
      <c r="L1808" s="57" t="s">
        <v>146</v>
      </c>
      <c r="M1808" s="61" t="s">
        <v>1377</v>
      </c>
      <c r="N1808" s="82" t="s">
        <v>47</v>
      </c>
      <c r="O1808" s="57" t="str">
        <f>IF(ISERROR(VLOOKUP(K1808, 'Catálogo VRAI'!A$1:A$1000,1, FALSE)),"No","Sí")</f>
        <v>No</v>
      </c>
      <c r="P1808" s="57" t="s">
        <v>56</v>
      </c>
      <c r="Q1808" s="61" t="s">
        <v>1586</v>
      </c>
      <c r="R1808" s="88">
        <v>2</v>
      </c>
    </row>
    <row r="1809" spans="1:18">
      <c r="A1809" s="57">
        <v>185</v>
      </c>
      <c r="B1809" s="58">
        <v>45275.967662037001</v>
      </c>
      <c r="C1809" s="57" t="s">
        <v>2565</v>
      </c>
      <c r="D1809" s="57" t="s">
        <v>2566</v>
      </c>
      <c r="E1809" s="60" t="s">
        <v>2919</v>
      </c>
      <c r="F1809" s="57" t="s">
        <v>2567</v>
      </c>
      <c r="G1809" s="57" t="s">
        <v>170</v>
      </c>
      <c r="H1809" s="57" t="s">
        <v>1161</v>
      </c>
      <c r="I1809" s="57" t="s">
        <v>178</v>
      </c>
      <c r="J1809" s="57" t="s">
        <v>2570</v>
      </c>
      <c r="K1809" s="61" t="s">
        <v>2571</v>
      </c>
      <c r="L1809" s="57" t="s">
        <v>2572</v>
      </c>
      <c r="M1809" s="61" t="s">
        <v>1380</v>
      </c>
      <c r="N1809" s="82" t="s">
        <v>56</v>
      </c>
      <c r="O1809" s="57" t="str">
        <f>IF(ISERROR(VLOOKUP(K1809, 'Catálogo VRAI'!A$1:A$1000,1, FALSE)),"No","Sí")</f>
        <v>No</v>
      </c>
      <c r="P1809" s="57" t="s">
        <v>56</v>
      </c>
      <c r="Q1809" s="61" t="s">
        <v>1586</v>
      </c>
      <c r="R1809" s="88">
        <v>3</v>
      </c>
    </row>
    <row r="1810" spans="1:18">
      <c r="A1810" s="57">
        <v>185</v>
      </c>
      <c r="B1810" s="58">
        <v>45275.967662037001</v>
      </c>
      <c r="C1810" s="57" t="s">
        <v>2565</v>
      </c>
      <c r="D1810" s="57" t="s">
        <v>2566</v>
      </c>
      <c r="E1810" s="60" t="s">
        <v>2919</v>
      </c>
      <c r="F1810" s="57" t="s">
        <v>2567</v>
      </c>
      <c r="G1810" s="57" t="s">
        <v>170</v>
      </c>
      <c r="H1810" s="57" t="s">
        <v>1161</v>
      </c>
      <c r="I1810" s="57" t="s">
        <v>849</v>
      </c>
      <c r="J1810" s="57" t="s">
        <v>2573</v>
      </c>
      <c r="K1810" s="61" t="s">
        <v>1667</v>
      </c>
      <c r="L1810" s="57" t="s">
        <v>1668</v>
      </c>
      <c r="M1810" s="61" t="s">
        <v>1383</v>
      </c>
      <c r="N1810" s="82" t="s">
        <v>47</v>
      </c>
      <c r="O1810" s="57" t="str">
        <f>IF(ISERROR(VLOOKUP(K1810, 'Catálogo VRAI'!A$1:A$1000,1, FALSE)),"No","Sí")</f>
        <v>No</v>
      </c>
      <c r="P1810" s="57" t="s">
        <v>56</v>
      </c>
      <c r="Q1810" s="61" t="s">
        <v>1586</v>
      </c>
      <c r="R1810" s="88">
        <v>4</v>
      </c>
    </row>
    <row r="1811" spans="1:18">
      <c r="A1811" s="57">
        <v>185</v>
      </c>
      <c r="B1811" s="58">
        <v>45275.967662037001</v>
      </c>
      <c r="C1811" s="57" t="s">
        <v>2565</v>
      </c>
      <c r="D1811" s="57" t="s">
        <v>2566</v>
      </c>
      <c r="E1811" s="60" t="s">
        <v>2919</v>
      </c>
      <c r="F1811" s="57" t="s">
        <v>2567</v>
      </c>
      <c r="G1811" s="57" t="s">
        <v>170</v>
      </c>
      <c r="H1811" s="57" t="s">
        <v>1161</v>
      </c>
      <c r="I1811" s="57" t="s">
        <v>178</v>
      </c>
      <c r="J1811" s="57" t="s">
        <v>2574</v>
      </c>
      <c r="K1811" s="61" t="s">
        <v>1654</v>
      </c>
      <c r="L1811" s="57" t="s">
        <v>51</v>
      </c>
      <c r="M1811" s="61" t="s">
        <v>1386</v>
      </c>
      <c r="N1811" s="82" t="s">
        <v>56</v>
      </c>
      <c r="O1811" s="57" t="str">
        <f>IF(ISERROR(VLOOKUP(K1811, 'Catálogo VRAI'!A$1:A$1000,1, FALSE)),"No","Sí")</f>
        <v>No</v>
      </c>
      <c r="P1811" s="57" t="s">
        <v>56</v>
      </c>
      <c r="Q1811" s="61" t="s">
        <v>1586</v>
      </c>
      <c r="R1811" s="88">
        <v>5</v>
      </c>
    </row>
    <row r="1812" spans="1:18">
      <c r="A1812" s="57">
        <v>185</v>
      </c>
      <c r="B1812" s="58">
        <v>45275.967662037001</v>
      </c>
      <c r="C1812" s="57" t="s">
        <v>2565</v>
      </c>
      <c r="D1812" s="57" t="s">
        <v>2566</v>
      </c>
      <c r="E1812" s="60" t="s">
        <v>2919</v>
      </c>
      <c r="F1812" s="57" t="s">
        <v>2567</v>
      </c>
      <c r="G1812" s="57" t="s">
        <v>170</v>
      </c>
      <c r="H1812" s="57" t="s">
        <v>1161</v>
      </c>
      <c r="I1812" s="57" t="s">
        <v>890</v>
      </c>
      <c r="J1812" s="57" t="s">
        <v>488</v>
      </c>
      <c r="K1812" s="61" t="s">
        <v>1451</v>
      </c>
      <c r="L1812" s="57" t="s">
        <v>489</v>
      </c>
      <c r="M1812" s="61" t="s">
        <v>1390</v>
      </c>
      <c r="N1812" s="82" t="s">
        <v>56</v>
      </c>
      <c r="O1812" s="57" t="str">
        <f>IF(ISERROR(VLOOKUP(K1812, 'Catálogo VRAI'!A$1:A$1000,1, FALSE)),"No","Sí")</f>
        <v>No</v>
      </c>
      <c r="P1812" s="57" t="s">
        <v>56</v>
      </c>
      <c r="Q1812" s="61" t="s">
        <v>1586</v>
      </c>
      <c r="R1812" s="88">
        <v>6</v>
      </c>
    </row>
    <row r="1813" spans="1:18">
      <c r="A1813" s="57">
        <v>186</v>
      </c>
      <c r="B1813" s="58">
        <v>45275.967731481498</v>
      </c>
      <c r="C1813" s="57" t="s">
        <v>2575</v>
      </c>
      <c r="D1813" s="57" t="s">
        <v>2576</v>
      </c>
      <c r="E1813" s="60" t="s">
        <v>2920</v>
      </c>
      <c r="F1813" s="57" t="s">
        <v>2577</v>
      </c>
      <c r="G1813" s="57" t="s">
        <v>43</v>
      </c>
      <c r="H1813" s="57" t="s">
        <v>1540</v>
      </c>
      <c r="I1813" s="57" t="s">
        <v>728</v>
      </c>
      <c r="J1813" s="57" t="s">
        <v>138</v>
      </c>
      <c r="K1813" s="61" t="s">
        <v>1742</v>
      </c>
      <c r="L1813" s="57" t="s">
        <v>139</v>
      </c>
      <c r="M1813" s="61" t="s">
        <v>1357</v>
      </c>
      <c r="N1813" s="82" t="s">
        <v>47</v>
      </c>
      <c r="O1813" s="57" t="str">
        <f>IF(ISERROR(VLOOKUP(K1813, 'Catálogo VRAI'!A$1:A$1000,1, FALSE)),"No","Sí")</f>
        <v>No</v>
      </c>
      <c r="P1813" s="57" t="s">
        <v>47</v>
      </c>
      <c r="Q1813" s="61" t="s">
        <v>1586</v>
      </c>
      <c r="R1813" s="88">
        <v>1</v>
      </c>
    </row>
    <row r="1814" spans="1:18">
      <c r="A1814" s="57">
        <v>186</v>
      </c>
      <c r="B1814" s="58">
        <v>45275.967731481498</v>
      </c>
      <c r="C1814" s="57" t="s">
        <v>2575</v>
      </c>
      <c r="D1814" s="57" t="s">
        <v>2576</v>
      </c>
      <c r="E1814" s="60" t="s">
        <v>2920</v>
      </c>
      <c r="F1814" s="57" t="s">
        <v>2577</v>
      </c>
      <c r="G1814" s="57" t="s">
        <v>43</v>
      </c>
      <c r="H1814" s="57" t="s">
        <v>1540</v>
      </c>
      <c r="I1814" s="57" t="s">
        <v>728</v>
      </c>
      <c r="J1814" s="57" t="s">
        <v>2579</v>
      </c>
      <c r="K1814" s="61" t="s">
        <v>2580</v>
      </c>
      <c r="L1814" s="57" t="s">
        <v>1115</v>
      </c>
      <c r="M1814" s="61" t="s">
        <v>1357</v>
      </c>
      <c r="N1814" s="82" t="s">
        <v>56</v>
      </c>
      <c r="O1814" s="57" t="str">
        <f>IF(ISERROR(VLOOKUP(K1814, 'Catálogo VRAI'!A$1:A$1000,1, FALSE)),"No","Sí")</f>
        <v>No</v>
      </c>
      <c r="P1814" s="57" t="s">
        <v>56</v>
      </c>
      <c r="Q1814" s="61" t="s">
        <v>1586</v>
      </c>
      <c r="R1814" s="88">
        <v>2</v>
      </c>
    </row>
    <row r="1815" spans="1:18">
      <c r="A1815" s="57">
        <v>186</v>
      </c>
      <c r="B1815" s="58">
        <v>45275.967731481498</v>
      </c>
      <c r="C1815" s="57" t="s">
        <v>2575</v>
      </c>
      <c r="D1815" s="57" t="s">
        <v>2576</v>
      </c>
      <c r="E1815" s="60" t="s">
        <v>2920</v>
      </c>
      <c r="F1815" s="57" t="s">
        <v>2577</v>
      </c>
      <c r="G1815" s="57" t="s">
        <v>43</v>
      </c>
      <c r="H1815" s="57" t="s">
        <v>1540</v>
      </c>
      <c r="I1815" s="57" t="s">
        <v>1035</v>
      </c>
      <c r="J1815" s="57" t="s">
        <v>2581</v>
      </c>
      <c r="K1815" s="61" t="s">
        <v>1568</v>
      </c>
      <c r="L1815" s="57" t="s">
        <v>1037</v>
      </c>
      <c r="M1815" s="61" t="s">
        <v>1357</v>
      </c>
      <c r="N1815" s="82" t="s">
        <v>2771</v>
      </c>
      <c r="O1815" s="57" t="str">
        <f>IF(ISERROR(VLOOKUP(K1815, 'Catálogo VRAI'!A$1:A$1000,1, FALSE)),"No","Sí")</f>
        <v>No</v>
      </c>
      <c r="P1815" s="57" t="s">
        <v>47</v>
      </c>
      <c r="Q1815" s="61" t="s">
        <v>1586</v>
      </c>
      <c r="R1815" s="88">
        <v>3</v>
      </c>
    </row>
    <row r="1816" spans="1:18">
      <c r="A1816" s="57">
        <v>186</v>
      </c>
      <c r="B1816" s="58">
        <v>45275.967731481498</v>
      </c>
      <c r="C1816" s="57" t="s">
        <v>2575</v>
      </c>
      <c r="D1816" s="57" t="s">
        <v>2576</v>
      </c>
      <c r="E1816" s="60" t="s">
        <v>2920</v>
      </c>
      <c r="F1816" s="57" t="s">
        <v>2577</v>
      </c>
      <c r="G1816" s="57" t="s">
        <v>43</v>
      </c>
      <c r="H1816" s="57" t="s">
        <v>1540</v>
      </c>
      <c r="I1816" s="57" t="s">
        <v>541</v>
      </c>
      <c r="J1816" s="57" t="s">
        <v>461</v>
      </c>
      <c r="K1816" s="61" t="s">
        <v>1521</v>
      </c>
      <c r="L1816" s="57" t="s">
        <v>436</v>
      </c>
      <c r="M1816" s="61" t="s">
        <v>1357</v>
      </c>
      <c r="N1816" s="82" t="s">
        <v>2771</v>
      </c>
      <c r="O1816" s="57" t="str">
        <f>IF(ISERROR(VLOOKUP(K1816, 'Catálogo VRAI'!A$1:A$1000,1, FALSE)),"No","Sí")</f>
        <v>No</v>
      </c>
      <c r="P1816" s="57" t="s">
        <v>56</v>
      </c>
      <c r="Q1816" s="61" t="s">
        <v>1586</v>
      </c>
      <c r="R1816" s="88">
        <v>4</v>
      </c>
    </row>
    <row r="1817" spans="1:18">
      <c r="A1817" s="57">
        <v>186</v>
      </c>
      <c r="B1817" s="58">
        <v>45275.967731481498</v>
      </c>
      <c r="C1817" s="57" t="s">
        <v>2575</v>
      </c>
      <c r="D1817" s="57" t="s">
        <v>2576</v>
      </c>
      <c r="E1817" s="60" t="s">
        <v>2920</v>
      </c>
      <c r="F1817" s="57" t="s">
        <v>2577</v>
      </c>
      <c r="G1817" s="57" t="s">
        <v>43</v>
      </c>
      <c r="H1817" s="57" t="s">
        <v>1540</v>
      </c>
      <c r="I1817" s="57" t="s">
        <v>178</v>
      </c>
      <c r="J1817" s="57" t="s">
        <v>1543</v>
      </c>
      <c r="K1817" s="61" t="s">
        <v>1544</v>
      </c>
      <c r="L1817" s="57" t="s">
        <v>175</v>
      </c>
      <c r="M1817" s="57">
        <v>1</v>
      </c>
      <c r="N1817" s="82" t="s">
        <v>56</v>
      </c>
      <c r="O1817" s="57" t="str">
        <f>IF(ISERROR(VLOOKUP(K1817, 'Catálogo VRAI'!A$1:A$1000,1, FALSE)),"No","Sí")</f>
        <v>No</v>
      </c>
      <c r="P1817" s="57" t="s">
        <v>56</v>
      </c>
      <c r="Q1817" s="61" t="s">
        <v>1586</v>
      </c>
      <c r="R1817" s="88">
        <v>5</v>
      </c>
    </row>
    <row r="1818" spans="1:18">
      <c r="A1818" s="57">
        <v>186</v>
      </c>
      <c r="B1818" s="58">
        <v>45275.967731481498</v>
      </c>
      <c r="C1818" s="57" t="s">
        <v>2575</v>
      </c>
      <c r="D1818" s="57" t="s">
        <v>2576</v>
      </c>
      <c r="E1818" s="60" t="s">
        <v>2920</v>
      </c>
      <c r="F1818" s="57" t="s">
        <v>2577</v>
      </c>
      <c r="G1818" s="57" t="s">
        <v>43</v>
      </c>
      <c r="H1818" s="57" t="s">
        <v>1540</v>
      </c>
      <c r="I1818" s="57" t="s">
        <v>178</v>
      </c>
      <c r="J1818" s="57" t="s">
        <v>142</v>
      </c>
      <c r="K1818" s="61" t="s">
        <v>1494</v>
      </c>
      <c r="L1818" s="57" t="s">
        <v>51</v>
      </c>
      <c r="M1818" s="61" t="s">
        <v>1357</v>
      </c>
      <c r="N1818" s="82" t="s">
        <v>56</v>
      </c>
      <c r="O1818" s="57" t="str">
        <f>IF(ISERROR(VLOOKUP(K1818, 'Catálogo VRAI'!A$1:A$1000,1, FALSE)),"No","Sí")</f>
        <v>No</v>
      </c>
      <c r="P1818" s="57" t="s">
        <v>56</v>
      </c>
      <c r="Q1818" s="61" t="s">
        <v>1586</v>
      </c>
      <c r="R1818" s="88">
        <v>6</v>
      </c>
    </row>
    <row r="1819" spans="1:18">
      <c r="A1819" s="57">
        <v>186</v>
      </c>
      <c r="B1819" s="58">
        <v>45275.967731481498</v>
      </c>
      <c r="C1819" s="57" t="s">
        <v>2575</v>
      </c>
      <c r="D1819" s="57" t="s">
        <v>2576</v>
      </c>
      <c r="E1819" s="60" t="s">
        <v>2920</v>
      </c>
      <c r="F1819" s="57" t="s">
        <v>2577</v>
      </c>
      <c r="G1819" s="57" t="s">
        <v>43</v>
      </c>
      <c r="H1819" s="57" t="s">
        <v>1540</v>
      </c>
      <c r="I1819" s="57" t="s">
        <v>742</v>
      </c>
      <c r="J1819" s="57" t="s">
        <v>980</v>
      </c>
      <c r="K1819" s="61" t="s">
        <v>2582</v>
      </c>
      <c r="L1819" s="57" t="s">
        <v>981</v>
      </c>
      <c r="M1819" s="61" t="s">
        <v>1357</v>
      </c>
      <c r="N1819" s="82" t="s">
        <v>56</v>
      </c>
      <c r="O1819" s="57" t="str">
        <f>IF(ISERROR(VLOOKUP(K1819, 'Catálogo VRAI'!A$1:A$1000,1, FALSE)),"No","Sí")</f>
        <v>No</v>
      </c>
      <c r="P1819" s="57" t="s">
        <v>56</v>
      </c>
      <c r="Q1819" s="61" t="s">
        <v>1586</v>
      </c>
      <c r="R1819" s="88">
        <v>7</v>
      </c>
    </row>
    <row r="1820" spans="1:18">
      <c r="A1820" s="57">
        <v>186</v>
      </c>
      <c r="B1820" s="58">
        <v>45275.967731481498</v>
      </c>
      <c r="C1820" s="57" t="s">
        <v>2575</v>
      </c>
      <c r="D1820" s="57" t="s">
        <v>2576</v>
      </c>
      <c r="E1820" s="60" t="s">
        <v>2920</v>
      </c>
      <c r="F1820" s="57" t="s">
        <v>2577</v>
      </c>
      <c r="G1820" s="57" t="s">
        <v>43</v>
      </c>
      <c r="H1820" s="57" t="s">
        <v>1540</v>
      </c>
      <c r="I1820" s="57" t="s">
        <v>728</v>
      </c>
      <c r="J1820" s="57" t="s">
        <v>1550</v>
      </c>
      <c r="K1820" s="61" t="s">
        <v>1551</v>
      </c>
      <c r="L1820" s="57" t="s">
        <v>1552</v>
      </c>
      <c r="M1820" s="61" t="s">
        <v>1357</v>
      </c>
      <c r="N1820" s="82" t="s">
        <v>56</v>
      </c>
      <c r="O1820" s="57" t="str">
        <f>IF(ISERROR(VLOOKUP(K1820, 'Catálogo VRAI'!A$1:A$1000,1, FALSE)),"No","Sí")</f>
        <v>No</v>
      </c>
      <c r="P1820" s="57" t="s">
        <v>47</v>
      </c>
      <c r="Q1820" s="61" t="s">
        <v>1586</v>
      </c>
      <c r="R1820" s="88">
        <v>8</v>
      </c>
    </row>
    <row r="1821" spans="1:18">
      <c r="A1821" s="57">
        <v>187</v>
      </c>
      <c r="B1821" s="58">
        <v>45275.970219907402</v>
      </c>
      <c r="C1821" s="57" t="s">
        <v>2583</v>
      </c>
      <c r="D1821" s="57" t="s">
        <v>2584</v>
      </c>
      <c r="E1821" s="60" t="s">
        <v>2921</v>
      </c>
      <c r="F1821" s="57" t="s">
        <v>2585</v>
      </c>
      <c r="G1821" s="57" t="s">
        <v>43</v>
      </c>
      <c r="H1821" s="57" t="s">
        <v>701</v>
      </c>
      <c r="I1821" s="57" t="s">
        <v>1183</v>
      </c>
      <c r="J1821" s="57" t="s">
        <v>2586</v>
      </c>
      <c r="K1821" s="61" t="s">
        <v>2541</v>
      </c>
      <c r="L1821" s="57" t="s">
        <v>681</v>
      </c>
      <c r="M1821" s="61" t="s">
        <v>1357</v>
      </c>
      <c r="N1821" s="82" t="s">
        <v>47</v>
      </c>
      <c r="O1821" s="57" t="str">
        <f>IF(ISERROR(VLOOKUP(K1821, 'Catálogo VRAI'!A$1:A$1000,1, FALSE)),"No","Sí")</f>
        <v>No</v>
      </c>
      <c r="P1821" s="57" t="s">
        <v>47</v>
      </c>
      <c r="Q1821" s="61" t="s">
        <v>1748</v>
      </c>
      <c r="R1821" s="88">
        <v>1</v>
      </c>
    </row>
    <row r="1822" spans="1:18">
      <c r="A1822" s="57">
        <v>187</v>
      </c>
      <c r="B1822" s="58">
        <v>45275.970219907402</v>
      </c>
      <c r="C1822" s="57" t="s">
        <v>2583</v>
      </c>
      <c r="D1822" s="57" t="s">
        <v>2584</v>
      </c>
      <c r="E1822" s="60" t="s">
        <v>2921</v>
      </c>
      <c r="F1822" s="57" t="s">
        <v>2585</v>
      </c>
      <c r="G1822" s="57" t="s">
        <v>43</v>
      </c>
      <c r="H1822" s="57" t="s">
        <v>701</v>
      </c>
      <c r="I1822" s="57" t="s">
        <v>1183</v>
      </c>
      <c r="J1822" s="57" t="s">
        <v>2587</v>
      </c>
      <c r="K1822" s="61" t="s">
        <v>2588</v>
      </c>
      <c r="L1822" s="57" t="s">
        <v>1194</v>
      </c>
      <c r="M1822" s="61" t="s">
        <v>1357</v>
      </c>
      <c r="N1822" s="82" t="s">
        <v>2770</v>
      </c>
      <c r="O1822" s="57" t="str">
        <f>IF(ISERROR(VLOOKUP(K1822, 'Catálogo VRAI'!A$1:A$1000,1, FALSE)),"No","Sí")</f>
        <v>No</v>
      </c>
      <c r="P1822" s="57" t="s">
        <v>56</v>
      </c>
      <c r="Q1822" s="61" t="s">
        <v>1748</v>
      </c>
      <c r="R1822" s="88">
        <v>2</v>
      </c>
    </row>
    <row r="1823" spans="1:18">
      <c r="A1823" s="57">
        <v>187</v>
      </c>
      <c r="B1823" s="58">
        <v>45275.970219907402</v>
      </c>
      <c r="C1823" s="57" t="s">
        <v>2583</v>
      </c>
      <c r="D1823" s="57" t="s">
        <v>2584</v>
      </c>
      <c r="E1823" s="60" t="s">
        <v>2921</v>
      </c>
      <c r="F1823" s="57" t="s">
        <v>2585</v>
      </c>
      <c r="G1823" s="57" t="s">
        <v>43</v>
      </c>
      <c r="H1823" s="57" t="s">
        <v>701</v>
      </c>
      <c r="I1823" s="57" t="s">
        <v>1183</v>
      </c>
      <c r="J1823" s="57" t="s">
        <v>2589</v>
      </c>
      <c r="K1823" s="61" t="s">
        <v>2553</v>
      </c>
      <c r="L1823" s="57" t="s">
        <v>2554</v>
      </c>
      <c r="M1823" s="61" t="s">
        <v>1357</v>
      </c>
      <c r="N1823" s="82" t="s">
        <v>56</v>
      </c>
      <c r="O1823" s="57" t="str">
        <f>IF(ISERROR(VLOOKUP(K1823, 'Catálogo VRAI'!A$1:A$1000,1, FALSE)),"No","Sí")</f>
        <v>No</v>
      </c>
      <c r="P1823" s="57" t="s">
        <v>56</v>
      </c>
      <c r="Q1823" s="61" t="s">
        <v>1748</v>
      </c>
      <c r="R1823" s="88">
        <v>3</v>
      </c>
    </row>
    <row r="1824" spans="1:18">
      <c r="A1824" s="57">
        <v>187</v>
      </c>
      <c r="B1824" s="58">
        <v>45275.970219907402</v>
      </c>
      <c r="C1824" s="57" t="s">
        <v>2583</v>
      </c>
      <c r="D1824" s="57" t="s">
        <v>2584</v>
      </c>
      <c r="E1824" s="60" t="s">
        <v>2921</v>
      </c>
      <c r="F1824" s="57" t="s">
        <v>2585</v>
      </c>
      <c r="G1824" s="57" t="s">
        <v>43</v>
      </c>
      <c r="H1824" s="57" t="s">
        <v>701</v>
      </c>
      <c r="I1824" s="57" t="s">
        <v>1183</v>
      </c>
      <c r="J1824" s="57" t="s">
        <v>2590</v>
      </c>
      <c r="K1824" s="61" t="s">
        <v>2591</v>
      </c>
      <c r="L1824" s="57" t="s">
        <v>1188</v>
      </c>
      <c r="M1824" s="61" t="s">
        <v>1357</v>
      </c>
      <c r="N1824" s="82" t="s">
        <v>56</v>
      </c>
      <c r="O1824" s="57" t="str">
        <f>IF(ISERROR(VLOOKUP(K1824, 'Catálogo VRAI'!A$1:A$1000,1, FALSE)),"No","Sí")</f>
        <v>No</v>
      </c>
      <c r="P1824" s="57" t="s">
        <v>56</v>
      </c>
      <c r="Q1824" s="61" t="s">
        <v>1748</v>
      </c>
      <c r="R1824" s="88">
        <v>4</v>
      </c>
    </row>
    <row r="1825" spans="1:19">
      <c r="A1825" s="57">
        <v>187</v>
      </c>
      <c r="B1825" s="58">
        <v>45275.970219907402</v>
      </c>
      <c r="C1825" s="57" t="s">
        <v>2583</v>
      </c>
      <c r="D1825" s="57" t="s">
        <v>2584</v>
      </c>
      <c r="E1825" s="60" t="s">
        <v>2921</v>
      </c>
      <c r="F1825" s="57" t="s">
        <v>2585</v>
      </c>
      <c r="G1825" s="57" t="s">
        <v>43</v>
      </c>
      <c r="H1825" s="57" t="s">
        <v>701</v>
      </c>
      <c r="I1825" s="57" t="s">
        <v>1183</v>
      </c>
      <c r="J1825" s="57" t="s">
        <v>686</v>
      </c>
      <c r="K1825" s="61" t="s">
        <v>1755</v>
      </c>
      <c r="L1825" s="57" t="s">
        <v>320</v>
      </c>
      <c r="M1825" s="61" t="s">
        <v>1357</v>
      </c>
      <c r="N1825" s="82" t="s">
        <v>47</v>
      </c>
      <c r="O1825" s="57" t="str">
        <f>IF(ISERROR(VLOOKUP(K1825, 'Catálogo VRAI'!A$1:A$1000,1, FALSE)),"No","Sí")</f>
        <v>No</v>
      </c>
      <c r="P1825" s="57" t="s">
        <v>56</v>
      </c>
      <c r="Q1825" s="61" t="s">
        <v>1748</v>
      </c>
      <c r="R1825" s="88">
        <v>5</v>
      </c>
    </row>
    <row r="1826" spans="1:19">
      <c r="A1826" s="57">
        <v>187</v>
      </c>
      <c r="B1826" s="58">
        <v>45275.970219907402</v>
      </c>
      <c r="C1826" s="57" t="s">
        <v>2583</v>
      </c>
      <c r="D1826" s="57" t="s">
        <v>2584</v>
      </c>
      <c r="E1826" s="60" t="s">
        <v>2921</v>
      </c>
      <c r="F1826" s="57" t="s">
        <v>2585</v>
      </c>
      <c r="G1826" s="57" t="s">
        <v>43</v>
      </c>
      <c r="H1826" s="57" t="s">
        <v>701</v>
      </c>
      <c r="I1826" s="57" t="s">
        <v>1183</v>
      </c>
      <c r="J1826" s="57" t="s">
        <v>2592</v>
      </c>
      <c r="K1826" s="61" t="s">
        <v>2593</v>
      </c>
      <c r="L1826" s="57" t="s">
        <v>2594</v>
      </c>
      <c r="M1826" s="61" t="s">
        <v>1380</v>
      </c>
      <c r="N1826" s="82" t="s">
        <v>47</v>
      </c>
      <c r="O1826" s="57" t="str">
        <f>IF(ISERROR(VLOOKUP(K1826, 'Catálogo VRAI'!A$1:A$1000,1, FALSE)),"No","Sí")</f>
        <v>No</v>
      </c>
      <c r="P1826" s="57" t="s">
        <v>56</v>
      </c>
      <c r="Q1826" s="61" t="s">
        <v>1748</v>
      </c>
      <c r="R1826" s="88">
        <v>6</v>
      </c>
    </row>
    <row r="1827" spans="1:19">
      <c r="A1827" s="57">
        <v>187</v>
      </c>
      <c r="B1827" s="58">
        <v>45275.970219907402</v>
      </c>
      <c r="C1827" s="57" t="s">
        <v>2583</v>
      </c>
      <c r="D1827" s="57" t="s">
        <v>2584</v>
      </c>
      <c r="E1827" s="60" t="s">
        <v>2921</v>
      </c>
      <c r="F1827" s="57" t="s">
        <v>2585</v>
      </c>
      <c r="G1827" s="57" t="s">
        <v>43</v>
      </c>
      <c r="H1827" s="57" t="s">
        <v>701</v>
      </c>
      <c r="I1827" s="57" t="s">
        <v>1183</v>
      </c>
      <c r="J1827" s="57" t="s">
        <v>2595</v>
      </c>
      <c r="K1827" s="61" t="s">
        <v>2596</v>
      </c>
      <c r="L1827" s="57" t="s">
        <v>1190</v>
      </c>
      <c r="M1827" s="61" t="s">
        <v>1357</v>
      </c>
      <c r="N1827" s="82" t="s">
        <v>56</v>
      </c>
      <c r="O1827" s="57" t="str">
        <f>IF(ISERROR(VLOOKUP(K1827, 'Catálogo VRAI'!A$1:A$1000,1, FALSE)),"No","Sí")</f>
        <v>No</v>
      </c>
      <c r="P1827" s="57" t="s">
        <v>56</v>
      </c>
      <c r="Q1827" s="61" t="s">
        <v>1748</v>
      </c>
      <c r="R1827" s="88">
        <v>7</v>
      </c>
    </row>
    <row r="1828" spans="1:19">
      <c r="A1828" s="57">
        <v>187</v>
      </c>
      <c r="B1828" s="58">
        <v>45275.970219907402</v>
      </c>
      <c r="C1828" s="57" t="s">
        <v>2583</v>
      </c>
      <c r="D1828" s="57" t="s">
        <v>2584</v>
      </c>
      <c r="E1828" s="60" t="s">
        <v>2921</v>
      </c>
      <c r="F1828" s="57" t="s">
        <v>2585</v>
      </c>
      <c r="G1828" s="57" t="s">
        <v>43</v>
      </c>
      <c r="H1828" s="57" t="s">
        <v>701</v>
      </c>
      <c r="I1828" s="57" t="s">
        <v>1183</v>
      </c>
      <c r="J1828" s="57" t="s">
        <v>1197</v>
      </c>
      <c r="K1828" s="61" t="s">
        <v>2556</v>
      </c>
      <c r="L1828" s="57" t="s">
        <v>1198</v>
      </c>
      <c r="M1828" s="61" t="s">
        <v>1357</v>
      </c>
      <c r="N1828" s="82" t="s">
        <v>56</v>
      </c>
      <c r="O1828" s="57" t="str">
        <f>IF(ISERROR(VLOOKUP(K1828, 'Catálogo VRAI'!A$1:A$1000,1, FALSE)),"No","Sí")</f>
        <v>No</v>
      </c>
      <c r="P1828" s="57" t="s">
        <v>56</v>
      </c>
      <c r="Q1828" s="61" t="s">
        <v>1748</v>
      </c>
      <c r="R1828" s="88">
        <v>8</v>
      </c>
    </row>
    <row r="1829" spans="1:19">
      <c r="A1829" s="57">
        <v>188</v>
      </c>
      <c r="B1829" s="58">
        <v>45275.980254629598</v>
      </c>
      <c r="C1829" s="57" t="s">
        <v>2597</v>
      </c>
      <c r="D1829" s="57" t="s">
        <v>2598</v>
      </c>
      <c r="E1829" s="60" t="s">
        <v>2922</v>
      </c>
      <c r="F1829" s="57" t="s">
        <v>2599</v>
      </c>
      <c r="G1829" s="57" t="s">
        <v>43</v>
      </c>
      <c r="H1829" s="57" t="s">
        <v>1540</v>
      </c>
      <c r="I1829" s="57" t="s">
        <v>742</v>
      </c>
      <c r="J1829" s="57" t="s">
        <v>1479</v>
      </c>
      <c r="K1829" s="61" t="s">
        <v>1358</v>
      </c>
      <c r="L1829" s="57" t="s">
        <v>63</v>
      </c>
      <c r="M1829" s="61" t="s">
        <v>1357</v>
      </c>
      <c r="N1829" s="82" t="s">
        <v>47</v>
      </c>
      <c r="O1829" s="57" t="str">
        <f>IF(ISERROR(VLOOKUP(K1829, 'Catálogo VRAI'!A$1:A$1000,1, FALSE)),"No","Sí")</f>
        <v>No</v>
      </c>
      <c r="P1829" s="57" t="s">
        <v>47</v>
      </c>
      <c r="Q1829" s="61" t="s">
        <v>1748</v>
      </c>
      <c r="R1829" s="88">
        <v>1</v>
      </c>
    </row>
    <row r="1830" spans="1:19">
      <c r="A1830" s="57">
        <v>188</v>
      </c>
      <c r="B1830" s="58">
        <v>45275.980254629598</v>
      </c>
      <c r="C1830" s="57" t="s">
        <v>2597</v>
      </c>
      <c r="D1830" s="57" t="s">
        <v>2598</v>
      </c>
      <c r="E1830" s="60" t="s">
        <v>2922</v>
      </c>
      <c r="F1830" s="57" t="s">
        <v>2599</v>
      </c>
      <c r="G1830" s="57" t="s">
        <v>43</v>
      </c>
      <c r="H1830" s="57" t="s">
        <v>1540</v>
      </c>
      <c r="I1830" s="57" t="s">
        <v>742</v>
      </c>
      <c r="J1830" s="57" t="s">
        <v>2601</v>
      </c>
      <c r="K1830" s="61" t="s">
        <v>1450</v>
      </c>
      <c r="L1830" s="57" t="s">
        <v>1338</v>
      </c>
      <c r="M1830" s="61" t="s">
        <v>1357</v>
      </c>
      <c r="N1830" s="82" t="s">
        <v>56</v>
      </c>
      <c r="O1830" s="57" t="str">
        <f>IF(ISERROR(VLOOKUP(K1830, 'Catálogo VRAI'!A$1:A$1000,1, FALSE)),"No","Sí")</f>
        <v>No</v>
      </c>
      <c r="P1830" s="57" t="s">
        <v>47</v>
      </c>
      <c r="Q1830" s="61" t="s">
        <v>1748</v>
      </c>
      <c r="R1830" s="88">
        <v>2</v>
      </c>
    </row>
    <row r="1831" spans="1:19">
      <c r="A1831" s="57">
        <v>188</v>
      </c>
      <c r="B1831" s="58">
        <v>45275.980254629598</v>
      </c>
      <c r="C1831" s="57" t="s">
        <v>2597</v>
      </c>
      <c r="D1831" s="57" t="s">
        <v>2598</v>
      </c>
      <c r="E1831" s="60" t="s">
        <v>2922</v>
      </c>
      <c r="F1831" s="57" t="s">
        <v>2599</v>
      </c>
      <c r="G1831" s="57" t="s">
        <v>43</v>
      </c>
      <c r="H1831" s="57" t="s">
        <v>1540</v>
      </c>
      <c r="I1831" s="57" t="s">
        <v>728</v>
      </c>
      <c r="J1831" s="57" t="s">
        <v>2367</v>
      </c>
      <c r="K1831" s="61" t="s">
        <v>2368</v>
      </c>
      <c r="L1831" s="57" t="s">
        <v>2369</v>
      </c>
      <c r="M1831" s="61" t="s">
        <v>1357</v>
      </c>
      <c r="N1831" s="82" t="s">
        <v>56</v>
      </c>
      <c r="O1831" s="57" t="str">
        <f>IF(ISERROR(VLOOKUP(K1831, 'Catálogo VRAI'!A$1:A$1000,1, FALSE)),"No","Sí")</f>
        <v>No</v>
      </c>
      <c r="P1831" s="57" t="s">
        <v>56</v>
      </c>
      <c r="Q1831" s="61" t="s">
        <v>1748</v>
      </c>
      <c r="R1831" s="88">
        <v>3</v>
      </c>
    </row>
    <row r="1832" spans="1:19">
      <c r="A1832" s="57">
        <v>188</v>
      </c>
      <c r="B1832" s="58">
        <v>45275.980254629598</v>
      </c>
      <c r="C1832" s="57" t="s">
        <v>2597</v>
      </c>
      <c r="D1832" s="57" t="s">
        <v>2598</v>
      </c>
      <c r="E1832" s="60" t="s">
        <v>2922</v>
      </c>
      <c r="F1832" s="57" t="s">
        <v>2599</v>
      </c>
      <c r="G1832" s="57" t="s">
        <v>43</v>
      </c>
      <c r="H1832" s="57" t="s">
        <v>1540</v>
      </c>
      <c r="I1832" s="57" t="s">
        <v>178</v>
      </c>
      <c r="J1832" s="57" t="s">
        <v>179</v>
      </c>
      <c r="K1832" s="61" t="s">
        <v>1494</v>
      </c>
      <c r="L1832" s="57" t="s">
        <v>51</v>
      </c>
      <c r="M1832" s="61" t="s">
        <v>1377</v>
      </c>
      <c r="N1832" s="82" t="s">
        <v>56</v>
      </c>
      <c r="O1832" s="57" t="str">
        <f>IF(ISERROR(VLOOKUP(K1832, 'Catálogo VRAI'!A$1:A$1000,1, FALSE)),"No","Sí")</f>
        <v>No</v>
      </c>
      <c r="P1832" s="57" t="s">
        <v>56</v>
      </c>
      <c r="Q1832" s="61" t="s">
        <v>1748</v>
      </c>
      <c r="R1832" s="88">
        <v>4</v>
      </c>
    </row>
    <row r="1833" spans="1:19">
      <c r="A1833" s="57">
        <v>188</v>
      </c>
      <c r="B1833" s="58">
        <v>45275.980254629598</v>
      </c>
      <c r="C1833" s="57" t="s">
        <v>2597</v>
      </c>
      <c r="D1833" s="57" t="s">
        <v>2598</v>
      </c>
      <c r="E1833" s="60" t="s">
        <v>2922</v>
      </c>
      <c r="F1833" s="57" t="s">
        <v>2599</v>
      </c>
      <c r="G1833" s="57" t="s">
        <v>43</v>
      </c>
      <c r="H1833" s="57" t="s">
        <v>1540</v>
      </c>
      <c r="I1833" s="57" t="s">
        <v>728</v>
      </c>
      <c r="J1833" s="57" t="s">
        <v>1351</v>
      </c>
      <c r="K1833" s="61" t="s">
        <v>2602</v>
      </c>
      <c r="L1833" s="57" t="s">
        <v>795</v>
      </c>
      <c r="M1833" s="61" t="s">
        <v>1357</v>
      </c>
      <c r="N1833" s="82" t="s">
        <v>56</v>
      </c>
      <c r="O1833" s="57" t="str">
        <f>IF(ISERROR(VLOOKUP(K1833, 'Catálogo VRAI'!A$1:A$1000,1, FALSE)),"No","Sí")</f>
        <v>No</v>
      </c>
      <c r="P1833" s="57" t="s">
        <v>47</v>
      </c>
      <c r="Q1833" s="61" t="s">
        <v>1748</v>
      </c>
      <c r="R1833" s="88">
        <v>5</v>
      </c>
    </row>
    <row r="1834" spans="1:19">
      <c r="A1834" s="57">
        <v>188</v>
      </c>
      <c r="B1834" s="58">
        <v>45275.980254629598</v>
      </c>
      <c r="C1834" s="57" t="s">
        <v>2597</v>
      </c>
      <c r="D1834" s="57" t="s">
        <v>2598</v>
      </c>
      <c r="E1834" s="60" t="s">
        <v>2922</v>
      </c>
      <c r="F1834" s="57" t="s">
        <v>2599</v>
      </c>
      <c r="G1834" s="57" t="s">
        <v>43</v>
      </c>
      <c r="H1834" s="57" t="s">
        <v>1540</v>
      </c>
      <c r="I1834" s="57" t="s">
        <v>178</v>
      </c>
      <c r="J1834" s="57" t="s">
        <v>2382</v>
      </c>
      <c r="K1834" s="61" t="s">
        <v>1544</v>
      </c>
      <c r="L1834" s="57" t="s">
        <v>175</v>
      </c>
      <c r="M1834" s="61" t="s">
        <v>1357</v>
      </c>
      <c r="N1834" s="82" t="s">
        <v>56</v>
      </c>
      <c r="O1834" s="57" t="str">
        <f>IF(ISERROR(VLOOKUP(K1834, 'Catálogo VRAI'!A$1:A$1000,1, FALSE)),"No","Sí")</f>
        <v>No</v>
      </c>
      <c r="P1834" s="57" t="s">
        <v>56</v>
      </c>
      <c r="Q1834" s="61" t="s">
        <v>1748</v>
      </c>
      <c r="R1834" s="88">
        <v>6</v>
      </c>
    </row>
    <row r="1835" spans="1:19">
      <c r="A1835" s="57">
        <v>188</v>
      </c>
      <c r="B1835" s="58">
        <v>45275.980254629598</v>
      </c>
      <c r="C1835" s="57" t="s">
        <v>2597</v>
      </c>
      <c r="D1835" s="57" t="s">
        <v>2598</v>
      </c>
      <c r="E1835" s="60" t="s">
        <v>2922</v>
      </c>
      <c r="F1835" s="57" t="s">
        <v>2599</v>
      </c>
      <c r="G1835" s="57" t="s">
        <v>43</v>
      </c>
      <c r="H1835" s="57" t="s">
        <v>1540</v>
      </c>
      <c r="I1835" s="57" t="s">
        <v>728</v>
      </c>
      <c r="J1835" s="57" t="s">
        <v>405</v>
      </c>
      <c r="K1835" s="61" t="s">
        <v>2317</v>
      </c>
      <c r="L1835" s="57" t="s">
        <v>406</v>
      </c>
      <c r="M1835" s="61" t="s">
        <v>1357</v>
      </c>
      <c r="N1835" s="82" t="s">
        <v>56</v>
      </c>
      <c r="O1835" s="57" t="str">
        <f>IF(ISERROR(VLOOKUP(K1835, 'Catálogo VRAI'!A$1:A$1000,1, FALSE)),"No","Sí")</f>
        <v>No</v>
      </c>
      <c r="P1835" s="57" t="s">
        <v>47</v>
      </c>
      <c r="Q1835" s="61" t="s">
        <v>1748</v>
      </c>
      <c r="R1835" s="88">
        <v>7</v>
      </c>
    </row>
    <row r="1836" spans="1:19">
      <c r="A1836" s="57">
        <v>189</v>
      </c>
      <c r="B1836" s="58">
        <v>45275.980381944399</v>
      </c>
      <c r="C1836" s="57" t="s">
        <v>2603</v>
      </c>
      <c r="D1836" s="57" t="s">
        <v>2604</v>
      </c>
      <c r="E1836" s="60" t="s">
        <v>2923</v>
      </c>
      <c r="F1836" s="57" t="s">
        <v>2605</v>
      </c>
      <c r="G1836" s="57" t="s">
        <v>43</v>
      </c>
      <c r="H1836" s="57" t="s">
        <v>2606</v>
      </c>
      <c r="I1836" s="57" t="s">
        <v>808</v>
      </c>
      <c r="J1836" s="57" t="s">
        <v>580</v>
      </c>
      <c r="K1836" s="61" t="s">
        <v>2607</v>
      </c>
      <c r="L1836" s="57" t="s">
        <v>581</v>
      </c>
      <c r="M1836" s="61" t="s">
        <v>1357</v>
      </c>
      <c r="N1836" s="82" t="s">
        <v>2767</v>
      </c>
      <c r="O1836" s="57" t="str">
        <f>IF(ISERROR(VLOOKUP(K1836, 'Catálogo VRAI'!A$1:A$1000,1, FALSE)),"No","Sí")</f>
        <v>No</v>
      </c>
      <c r="P1836" s="57" t="s">
        <v>56</v>
      </c>
      <c r="Q1836" s="61" t="s">
        <v>1748</v>
      </c>
      <c r="R1836" s="88">
        <v>1</v>
      </c>
    </row>
    <row r="1837" spans="1:19">
      <c r="A1837" s="57">
        <v>189</v>
      </c>
      <c r="B1837" s="58">
        <v>45275.980381944399</v>
      </c>
      <c r="C1837" s="57" t="s">
        <v>2603</v>
      </c>
      <c r="D1837" s="57" t="s">
        <v>2604</v>
      </c>
      <c r="E1837" s="60" t="s">
        <v>2923</v>
      </c>
      <c r="F1837" s="57" t="s">
        <v>2605</v>
      </c>
      <c r="G1837" s="57" t="s">
        <v>43</v>
      </c>
      <c r="H1837" s="57" t="s">
        <v>2606</v>
      </c>
      <c r="I1837" s="57" t="s">
        <v>727</v>
      </c>
      <c r="J1837" s="57" t="s">
        <v>59</v>
      </c>
      <c r="K1837" s="61" t="s">
        <v>1361</v>
      </c>
      <c r="L1837" s="57" t="s">
        <v>60</v>
      </c>
      <c r="M1837" s="61" t="s">
        <v>1357</v>
      </c>
      <c r="N1837" s="82" t="s">
        <v>56</v>
      </c>
      <c r="O1837" s="57" t="str">
        <f>IF(ISERROR(VLOOKUP(K1837, 'Catálogo VRAI'!A$1:A$1000,1, FALSE)),"No","Sí")</f>
        <v>No</v>
      </c>
      <c r="P1837" s="57" t="s">
        <v>56</v>
      </c>
      <c r="Q1837" s="61" t="s">
        <v>1748</v>
      </c>
      <c r="R1837" s="88">
        <v>2</v>
      </c>
      <c r="S1837" t="s">
        <v>2924</v>
      </c>
    </row>
    <row r="1838" spans="1:19">
      <c r="A1838" s="57">
        <v>189</v>
      </c>
      <c r="B1838" s="58">
        <v>45275.980381944399</v>
      </c>
      <c r="C1838" s="57" t="s">
        <v>2603</v>
      </c>
      <c r="D1838" s="57" t="s">
        <v>2604</v>
      </c>
      <c r="E1838" s="60" t="s">
        <v>2923</v>
      </c>
      <c r="F1838" s="57" t="s">
        <v>2605</v>
      </c>
      <c r="G1838" s="57" t="s">
        <v>43</v>
      </c>
      <c r="H1838" s="57" t="s">
        <v>2606</v>
      </c>
      <c r="I1838" s="57" t="s">
        <v>178</v>
      </c>
      <c r="J1838" s="57" t="s">
        <v>1650</v>
      </c>
      <c r="K1838" s="61" t="s">
        <v>1651</v>
      </c>
      <c r="L1838" s="57" t="s">
        <v>2363</v>
      </c>
      <c r="M1838" s="61" t="s">
        <v>1357</v>
      </c>
      <c r="N1838" s="82" t="s">
        <v>56</v>
      </c>
      <c r="O1838" s="57" t="str">
        <f>IF(ISERROR(VLOOKUP(K1838, 'Catálogo VRAI'!A$1:A$1000,1, FALSE)),"No","Sí")</f>
        <v>No</v>
      </c>
      <c r="P1838" s="57" t="s">
        <v>47</v>
      </c>
      <c r="Q1838" s="61" t="s">
        <v>1748</v>
      </c>
      <c r="R1838" s="88">
        <v>3</v>
      </c>
      <c r="S1838" t="s">
        <v>2924</v>
      </c>
    </row>
    <row r="1839" spans="1:19">
      <c r="A1839" s="57">
        <v>189</v>
      </c>
      <c r="B1839" s="58">
        <v>45275.980381944399</v>
      </c>
      <c r="C1839" s="57" t="s">
        <v>2603</v>
      </c>
      <c r="D1839" s="57" t="s">
        <v>2604</v>
      </c>
      <c r="E1839" s="60" t="s">
        <v>2923</v>
      </c>
      <c r="F1839" s="57" t="s">
        <v>2605</v>
      </c>
      <c r="G1839" s="57" t="s">
        <v>43</v>
      </c>
      <c r="H1839" s="57" t="s">
        <v>2606</v>
      </c>
      <c r="I1839" s="57" t="s">
        <v>727</v>
      </c>
      <c r="J1839" s="57" t="s">
        <v>2608</v>
      </c>
      <c r="K1839" s="61" t="s">
        <v>1356</v>
      </c>
      <c r="L1839" s="57" t="s">
        <v>163</v>
      </c>
      <c r="M1839" s="61" t="s">
        <v>1357</v>
      </c>
      <c r="N1839" s="82" t="s">
        <v>56</v>
      </c>
      <c r="O1839" s="57" t="str">
        <f>IF(ISERROR(VLOOKUP(K1839, 'Catálogo VRAI'!A$1:A$1000,1, FALSE)),"No","Sí")</f>
        <v>No</v>
      </c>
      <c r="P1839" s="57" t="s">
        <v>56</v>
      </c>
      <c r="Q1839" s="61" t="s">
        <v>1748</v>
      </c>
      <c r="R1839" s="88">
        <v>4</v>
      </c>
    </row>
    <row r="1840" spans="1:19">
      <c r="A1840" s="57">
        <v>189</v>
      </c>
      <c r="B1840" s="58">
        <v>45275.980381944399</v>
      </c>
      <c r="C1840" s="57" t="s">
        <v>2603</v>
      </c>
      <c r="D1840" s="57" t="s">
        <v>2604</v>
      </c>
      <c r="E1840" s="60" t="s">
        <v>2923</v>
      </c>
      <c r="F1840" s="57" t="s">
        <v>2605</v>
      </c>
      <c r="G1840" s="57" t="s">
        <v>43</v>
      </c>
      <c r="H1840" s="57" t="s">
        <v>2606</v>
      </c>
      <c r="I1840" s="57" t="s">
        <v>178</v>
      </c>
      <c r="J1840" s="57" t="s">
        <v>1279</v>
      </c>
      <c r="K1840" s="61" t="s">
        <v>2609</v>
      </c>
      <c r="L1840" s="57" t="s">
        <v>408</v>
      </c>
      <c r="M1840" s="61" t="s">
        <v>1357</v>
      </c>
      <c r="N1840" s="82" t="s">
        <v>47</v>
      </c>
      <c r="O1840" s="57" t="str">
        <f>IF(ISERROR(VLOOKUP(K1840, 'Catálogo VRAI'!A$1:A$1000,1, FALSE)),"No","Sí")</f>
        <v>No</v>
      </c>
      <c r="P1840" s="57" t="s">
        <v>56</v>
      </c>
      <c r="Q1840" s="61" t="s">
        <v>1748</v>
      </c>
      <c r="R1840" s="88">
        <v>5</v>
      </c>
    </row>
    <row r="1841" spans="1:18">
      <c r="A1841" s="57">
        <v>190</v>
      </c>
      <c r="B1841" s="58">
        <v>45275.987025463</v>
      </c>
      <c r="C1841" s="57" t="s">
        <v>2614</v>
      </c>
      <c r="D1841" s="57" t="s">
        <v>2615</v>
      </c>
      <c r="E1841" s="60" t="s">
        <v>2925</v>
      </c>
      <c r="F1841" s="57" t="s">
        <v>2616</v>
      </c>
      <c r="G1841" s="57" t="s">
        <v>43</v>
      </c>
      <c r="H1841" s="57" t="s">
        <v>1540</v>
      </c>
      <c r="I1841" s="57" t="s">
        <v>728</v>
      </c>
      <c r="J1841" s="57" t="s">
        <v>2617</v>
      </c>
      <c r="K1841" s="61" t="s">
        <v>2618</v>
      </c>
      <c r="L1841" s="57" t="s">
        <v>2619</v>
      </c>
      <c r="M1841" s="61" t="s">
        <v>1357</v>
      </c>
      <c r="N1841" s="82" t="s">
        <v>47</v>
      </c>
      <c r="O1841" s="57" t="str">
        <f>IF(ISERROR(VLOOKUP(K1841, 'Catálogo VRAI'!A$1:A$1000,1, FALSE)),"No","Sí")</f>
        <v>No</v>
      </c>
      <c r="P1841" s="57" t="s">
        <v>47</v>
      </c>
      <c r="Q1841" s="61" t="s">
        <v>1748</v>
      </c>
      <c r="R1841" s="88">
        <v>1</v>
      </c>
    </row>
    <row r="1842" spans="1:18">
      <c r="A1842" s="57">
        <v>190</v>
      </c>
      <c r="B1842" s="58">
        <v>45275.987025463</v>
      </c>
      <c r="C1842" s="57" t="s">
        <v>2614</v>
      </c>
      <c r="D1842" s="57" t="s">
        <v>2615</v>
      </c>
      <c r="E1842" s="60" t="s">
        <v>2925</v>
      </c>
      <c r="F1842" s="57" t="s">
        <v>2616</v>
      </c>
      <c r="G1842" s="57" t="s">
        <v>43</v>
      </c>
      <c r="H1842" s="57" t="s">
        <v>1540</v>
      </c>
      <c r="I1842" s="57" t="s">
        <v>828</v>
      </c>
      <c r="J1842" s="57" t="s">
        <v>2091</v>
      </c>
      <c r="K1842" s="61" t="s">
        <v>2092</v>
      </c>
      <c r="L1842" s="57" t="s">
        <v>941</v>
      </c>
      <c r="M1842" s="61" t="s">
        <v>1357</v>
      </c>
      <c r="N1842" s="82" t="s">
        <v>56</v>
      </c>
      <c r="O1842" s="57" t="str">
        <f>IF(ISERROR(VLOOKUP(K1842, 'Catálogo VRAI'!A$1:A$1000,1, FALSE)),"No","Sí")</f>
        <v>No</v>
      </c>
      <c r="P1842" s="57" t="s">
        <v>56</v>
      </c>
      <c r="Q1842" s="61" t="s">
        <v>1748</v>
      </c>
      <c r="R1842" s="88">
        <v>2</v>
      </c>
    </row>
    <row r="1843" spans="1:18">
      <c r="A1843" s="57">
        <v>190</v>
      </c>
      <c r="B1843" s="58">
        <v>45275.987025463</v>
      </c>
      <c r="C1843" s="57" t="s">
        <v>2614</v>
      </c>
      <c r="D1843" s="57" t="s">
        <v>2615</v>
      </c>
      <c r="E1843" s="60" t="s">
        <v>2925</v>
      </c>
      <c r="F1843" s="57" t="s">
        <v>2616</v>
      </c>
      <c r="G1843" s="57" t="s">
        <v>43</v>
      </c>
      <c r="H1843" s="57" t="s">
        <v>1540</v>
      </c>
      <c r="I1843" s="57" t="s">
        <v>736</v>
      </c>
      <c r="J1843" s="57" t="s">
        <v>743</v>
      </c>
      <c r="K1843" s="61" t="s">
        <v>1499</v>
      </c>
      <c r="L1843" s="57" t="s">
        <v>744</v>
      </c>
      <c r="M1843" s="61" t="s">
        <v>1357</v>
      </c>
      <c r="N1843" s="82" t="s">
        <v>47</v>
      </c>
      <c r="O1843" s="57" t="str">
        <f>IF(ISERROR(VLOOKUP(K1843, 'Catálogo VRAI'!A$1:A$1000,1, FALSE)),"No","Sí")</f>
        <v>No</v>
      </c>
      <c r="P1843" s="57" t="s">
        <v>47</v>
      </c>
      <c r="Q1843" s="61" t="s">
        <v>1748</v>
      </c>
      <c r="R1843" s="88">
        <v>3</v>
      </c>
    </row>
    <row r="1844" spans="1:18">
      <c r="A1844" s="57">
        <v>190</v>
      </c>
      <c r="B1844" s="58">
        <v>45275.987025463</v>
      </c>
      <c r="C1844" s="57" t="s">
        <v>2614</v>
      </c>
      <c r="D1844" s="57" t="s">
        <v>2615</v>
      </c>
      <c r="E1844" s="60" t="s">
        <v>2925</v>
      </c>
      <c r="F1844" s="57" t="s">
        <v>2616</v>
      </c>
      <c r="G1844" s="57" t="s">
        <v>43</v>
      </c>
      <c r="H1844" s="57" t="s">
        <v>1540</v>
      </c>
      <c r="I1844" s="57" t="s">
        <v>1234</v>
      </c>
      <c r="J1844" s="57" t="s">
        <v>1250</v>
      </c>
      <c r="K1844" s="61" t="s">
        <v>1962</v>
      </c>
      <c r="L1844" s="57" t="s">
        <v>1242</v>
      </c>
      <c r="M1844" s="61" t="s">
        <v>1357</v>
      </c>
      <c r="N1844" s="82" t="s">
        <v>2767</v>
      </c>
      <c r="O1844" s="57" t="str">
        <f>IF(ISERROR(VLOOKUP(K1844, 'Catálogo VRAI'!A$1:A$1000,1, FALSE)),"No","Sí")</f>
        <v>No</v>
      </c>
      <c r="P1844" s="57" t="s">
        <v>56</v>
      </c>
      <c r="Q1844" s="61" t="s">
        <v>1748</v>
      </c>
      <c r="R1844" s="88">
        <v>4</v>
      </c>
    </row>
    <row r="1845" spans="1:18">
      <c r="A1845" s="57">
        <v>190</v>
      </c>
      <c r="B1845" s="58">
        <v>45275.987025463</v>
      </c>
      <c r="C1845" s="57" t="s">
        <v>2614</v>
      </c>
      <c r="D1845" s="57" t="s">
        <v>2615</v>
      </c>
      <c r="E1845" s="60" t="s">
        <v>2925</v>
      </c>
      <c r="F1845" s="57" t="s">
        <v>2616</v>
      </c>
      <c r="G1845" s="57" t="s">
        <v>43</v>
      </c>
      <c r="H1845" s="57" t="s">
        <v>1540</v>
      </c>
      <c r="I1845" s="57" t="s">
        <v>742</v>
      </c>
      <c r="J1845" s="57" t="s">
        <v>1500</v>
      </c>
      <c r="K1845" s="61" t="s">
        <v>1501</v>
      </c>
      <c r="L1845" s="57" t="s">
        <v>938</v>
      </c>
      <c r="M1845" s="61" t="s">
        <v>1357</v>
      </c>
      <c r="N1845" s="82" t="s">
        <v>56</v>
      </c>
      <c r="O1845" s="57" t="str">
        <f>IF(ISERROR(VLOOKUP(K1845, 'Catálogo VRAI'!A$1:A$1000,1, FALSE)),"No","Sí")</f>
        <v>No</v>
      </c>
      <c r="P1845" s="57" t="s">
        <v>56</v>
      </c>
      <c r="Q1845" s="61" t="s">
        <v>1748</v>
      </c>
      <c r="R1845" s="88">
        <v>5</v>
      </c>
    </row>
    <row r="1846" spans="1:18">
      <c r="A1846" s="57">
        <v>190</v>
      </c>
      <c r="B1846" s="58">
        <v>45275.987025463</v>
      </c>
      <c r="C1846" s="57" t="s">
        <v>2614</v>
      </c>
      <c r="D1846" s="57" t="s">
        <v>2615</v>
      </c>
      <c r="E1846" s="60" t="s">
        <v>2925</v>
      </c>
      <c r="F1846" s="57" t="s">
        <v>2616</v>
      </c>
      <c r="G1846" s="57" t="s">
        <v>43</v>
      </c>
      <c r="H1846" s="57" t="s">
        <v>1540</v>
      </c>
      <c r="I1846" s="57" t="s">
        <v>728</v>
      </c>
      <c r="J1846" s="57" t="s">
        <v>2620</v>
      </c>
      <c r="K1846" s="61" t="s">
        <v>2621</v>
      </c>
      <c r="L1846" s="57" t="s">
        <v>2622</v>
      </c>
      <c r="M1846" s="61" t="s">
        <v>1357</v>
      </c>
      <c r="N1846" s="82" t="s">
        <v>56</v>
      </c>
      <c r="O1846" s="57" t="str">
        <f>IF(ISERROR(VLOOKUP(K1846, 'Catálogo VRAI'!A$1:A$1000,1, FALSE)),"No","Sí")</f>
        <v>No</v>
      </c>
      <c r="P1846" s="57" t="s">
        <v>47</v>
      </c>
      <c r="Q1846" s="61" t="s">
        <v>1748</v>
      </c>
      <c r="R1846" s="88">
        <v>6</v>
      </c>
    </row>
    <row r="1847" spans="1:18">
      <c r="A1847" s="57">
        <v>190</v>
      </c>
      <c r="B1847" s="58">
        <v>45275.987025463</v>
      </c>
      <c r="C1847" s="57" t="s">
        <v>2614</v>
      </c>
      <c r="D1847" s="57" t="s">
        <v>2615</v>
      </c>
      <c r="E1847" s="60" t="s">
        <v>2925</v>
      </c>
      <c r="F1847" s="57" t="s">
        <v>2616</v>
      </c>
      <c r="G1847" s="57" t="s">
        <v>43</v>
      </c>
      <c r="H1847" s="57" t="s">
        <v>1540</v>
      </c>
      <c r="I1847" s="57" t="s">
        <v>849</v>
      </c>
      <c r="J1847" s="57" t="s">
        <v>2623</v>
      </c>
      <c r="K1847" s="61" t="s">
        <v>1767</v>
      </c>
      <c r="L1847" s="57" t="s">
        <v>2624</v>
      </c>
      <c r="M1847" s="61" t="s">
        <v>1357</v>
      </c>
      <c r="N1847" s="82" t="s">
        <v>47</v>
      </c>
      <c r="O1847" s="57" t="str">
        <f>IF(ISERROR(VLOOKUP(K1847, 'Catálogo VRAI'!A$1:A$1000,1, FALSE)),"No","Sí")</f>
        <v>No</v>
      </c>
      <c r="P1847" s="57" t="s">
        <v>47</v>
      </c>
      <c r="Q1847" s="61" t="s">
        <v>1748</v>
      </c>
      <c r="R1847" s="88">
        <v>7</v>
      </c>
    </row>
    <row r="1848" spans="1:18">
      <c r="A1848" s="57">
        <v>190</v>
      </c>
      <c r="B1848" s="58">
        <v>45275.987025463</v>
      </c>
      <c r="C1848" s="57" t="s">
        <v>2614</v>
      </c>
      <c r="D1848" s="57" t="s">
        <v>2615</v>
      </c>
      <c r="E1848" s="60" t="s">
        <v>2925</v>
      </c>
      <c r="F1848" s="57" t="s">
        <v>2616</v>
      </c>
      <c r="G1848" s="57" t="s">
        <v>43</v>
      </c>
      <c r="H1848" s="57" t="s">
        <v>1540</v>
      </c>
      <c r="I1848" s="57" t="s">
        <v>728</v>
      </c>
      <c r="J1848" s="57" t="s">
        <v>2579</v>
      </c>
      <c r="K1848" s="61" t="s">
        <v>2580</v>
      </c>
      <c r="L1848" s="57" t="s">
        <v>1115</v>
      </c>
      <c r="M1848" s="61" t="s">
        <v>1357</v>
      </c>
      <c r="N1848" s="82" t="s">
        <v>56</v>
      </c>
      <c r="O1848" s="57" t="str">
        <f>IF(ISERROR(VLOOKUP(K1848, 'Catálogo VRAI'!A$1:A$1000,1, FALSE)),"No","Sí")</f>
        <v>No</v>
      </c>
      <c r="P1848" s="57" t="s">
        <v>47</v>
      </c>
      <c r="Q1848" s="61" t="s">
        <v>1748</v>
      </c>
      <c r="R1848" s="88">
        <v>8</v>
      </c>
    </row>
    <row r="1849" spans="1:18">
      <c r="A1849" s="57">
        <v>191</v>
      </c>
      <c r="B1849" s="58">
        <v>45275.997488425899</v>
      </c>
      <c r="C1849" s="57" t="s">
        <v>2625</v>
      </c>
      <c r="D1849" s="57" t="s">
        <v>2626</v>
      </c>
      <c r="E1849" s="62" t="s">
        <v>2926</v>
      </c>
      <c r="F1849" s="57" t="s">
        <v>2627</v>
      </c>
      <c r="G1849" s="57" t="s">
        <v>249</v>
      </c>
      <c r="H1849" s="57" t="s">
        <v>2628</v>
      </c>
      <c r="I1849" s="57" t="s">
        <v>715</v>
      </c>
      <c r="J1849" s="57" t="s">
        <v>2629</v>
      </c>
      <c r="K1849" s="61" t="s">
        <v>2630</v>
      </c>
      <c r="L1849" s="57" t="s">
        <v>579</v>
      </c>
      <c r="M1849" s="61" t="s">
        <v>1357</v>
      </c>
      <c r="N1849" s="82" t="s">
        <v>47</v>
      </c>
      <c r="O1849" s="57" t="str">
        <f>IF(ISERROR(VLOOKUP(K1849, 'Catálogo VRAI'!A$1:A$1000,1, FALSE)),"No","Sí")</f>
        <v>No</v>
      </c>
      <c r="P1849" s="57" t="s">
        <v>47</v>
      </c>
      <c r="Q1849" s="61" t="s">
        <v>1586</v>
      </c>
      <c r="R1849" s="88">
        <v>1</v>
      </c>
    </row>
    <row r="1850" spans="1:18">
      <c r="A1850" s="57">
        <v>191</v>
      </c>
      <c r="B1850" s="58">
        <v>45275.997488425899</v>
      </c>
      <c r="C1850" s="57" t="s">
        <v>2625</v>
      </c>
      <c r="D1850" s="57" t="s">
        <v>2626</v>
      </c>
      <c r="E1850" s="62" t="s">
        <v>2926</v>
      </c>
      <c r="F1850" s="57" t="s">
        <v>2627</v>
      </c>
      <c r="G1850" s="57" t="s">
        <v>249</v>
      </c>
      <c r="H1850" s="57" t="s">
        <v>2628</v>
      </c>
      <c r="I1850" s="57" t="s">
        <v>2073</v>
      </c>
      <c r="J1850" s="57" t="s">
        <v>2631</v>
      </c>
      <c r="K1850" s="61" t="s">
        <v>2632</v>
      </c>
      <c r="L1850" s="57" t="s">
        <v>2633</v>
      </c>
      <c r="M1850" s="61" t="s">
        <v>1357</v>
      </c>
      <c r="N1850" s="82" t="s">
        <v>47</v>
      </c>
      <c r="O1850" s="57" t="str">
        <f>IF(ISERROR(VLOOKUP(K1850, 'Catálogo VRAI'!A$1:A$1000,1, FALSE)),"No","Sí")</f>
        <v>No</v>
      </c>
      <c r="P1850" s="57" t="s">
        <v>56</v>
      </c>
      <c r="Q1850" s="61" t="s">
        <v>1586</v>
      </c>
      <c r="R1850" s="88">
        <v>2</v>
      </c>
    </row>
    <row r="1851" spans="1:18">
      <c r="A1851" s="57">
        <v>191</v>
      </c>
      <c r="B1851" s="58">
        <v>45275.997488425899</v>
      </c>
      <c r="C1851" s="57" t="s">
        <v>2625</v>
      </c>
      <c r="D1851" s="57" t="s">
        <v>2626</v>
      </c>
      <c r="E1851" s="62" t="s">
        <v>2926</v>
      </c>
      <c r="F1851" s="57" t="s">
        <v>2627</v>
      </c>
      <c r="G1851" s="57" t="s">
        <v>249</v>
      </c>
      <c r="H1851" s="57" t="s">
        <v>2628</v>
      </c>
      <c r="I1851" s="57" t="s">
        <v>2073</v>
      </c>
      <c r="J1851" s="57" t="s">
        <v>2634</v>
      </c>
      <c r="K1851" s="61" t="s">
        <v>2635</v>
      </c>
      <c r="L1851" s="57" t="s">
        <v>2636</v>
      </c>
      <c r="M1851" s="61" t="s">
        <v>1357</v>
      </c>
      <c r="N1851" s="82" t="s">
        <v>47</v>
      </c>
      <c r="O1851" s="57" t="str">
        <f>IF(ISERROR(VLOOKUP(K1851, 'Catálogo VRAI'!A$1:A$1000,1, FALSE)),"No","Sí")</f>
        <v>No</v>
      </c>
      <c r="P1851" s="57" t="s">
        <v>47</v>
      </c>
      <c r="Q1851" s="61" t="s">
        <v>1586</v>
      </c>
      <c r="R1851" s="88">
        <v>3</v>
      </c>
    </row>
    <row r="1852" spans="1:18">
      <c r="A1852" s="57">
        <v>191</v>
      </c>
      <c r="B1852" s="58">
        <v>45275.997488425899</v>
      </c>
      <c r="C1852" s="57" t="s">
        <v>2625</v>
      </c>
      <c r="D1852" s="57" t="s">
        <v>2626</v>
      </c>
      <c r="E1852" s="62" t="s">
        <v>2926</v>
      </c>
      <c r="F1852" s="57" t="s">
        <v>2627</v>
      </c>
      <c r="G1852" s="57" t="s">
        <v>249</v>
      </c>
      <c r="H1852" s="57" t="s">
        <v>2628</v>
      </c>
      <c r="I1852" s="57" t="s">
        <v>1683</v>
      </c>
      <c r="J1852" s="57" t="s">
        <v>2637</v>
      </c>
      <c r="K1852" s="61" t="s">
        <v>2638</v>
      </c>
      <c r="L1852" s="57" t="s">
        <v>2639</v>
      </c>
      <c r="M1852" s="61" t="s">
        <v>1357</v>
      </c>
      <c r="N1852" s="82" t="s">
        <v>2771</v>
      </c>
      <c r="O1852" s="57" t="str">
        <f>IF(ISERROR(VLOOKUP(K1852, 'Catálogo VRAI'!A$1:A$1000,1, FALSE)),"No","Sí")</f>
        <v>No</v>
      </c>
      <c r="P1852" s="57" t="s">
        <v>56</v>
      </c>
      <c r="Q1852" s="61" t="s">
        <v>1586</v>
      </c>
      <c r="R1852" s="88">
        <v>4</v>
      </c>
    </row>
    <row r="1853" spans="1:18">
      <c r="A1853" s="57">
        <v>191</v>
      </c>
      <c r="B1853" s="58">
        <v>45275.997488425899</v>
      </c>
      <c r="C1853" s="57" t="s">
        <v>2625</v>
      </c>
      <c r="D1853" s="57" t="s">
        <v>2626</v>
      </c>
      <c r="E1853" s="62" t="s">
        <v>2926</v>
      </c>
      <c r="F1853" s="57" t="s">
        <v>2627</v>
      </c>
      <c r="G1853" s="57" t="s">
        <v>249</v>
      </c>
      <c r="H1853" s="57" t="s">
        <v>2628</v>
      </c>
      <c r="I1853" s="57" t="s">
        <v>2073</v>
      </c>
      <c r="J1853" s="57" t="s">
        <v>2640</v>
      </c>
      <c r="K1853" s="61" t="s">
        <v>2641</v>
      </c>
      <c r="L1853" s="57" t="s">
        <v>2642</v>
      </c>
      <c r="M1853" s="61" t="s">
        <v>1357</v>
      </c>
      <c r="N1853" s="82" t="s">
        <v>47</v>
      </c>
      <c r="O1853" s="57" t="str">
        <f>IF(ISERROR(VLOOKUP(K1853, 'Catálogo VRAI'!A$1:A$1000,1, FALSE)),"No","Sí")</f>
        <v>No</v>
      </c>
      <c r="P1853" s="57" t="s">
        <v>47</v>
      </c>
      <c r="Q1853" s="61" t="s">
        <v>1586</v>
      </c>
      <c r="R1853" s="88">
        <v>5</v>
      </c>
    </row>
    <row r="1854" spans="1:18">
      <c r="A1854" s="57">
        <v>191</v>
      </c>
      <c r="B1854" s="58">
        <v>45275.997488425899</v>
      </c>
      <c r="C1854" s="57" t="s">
        <v>2625</v>
      </c>
      <c r="D1854" s="57" t="s">
        <v>2626</v>
      </c>
      <c r="E1854" s="62" t="s">
        <v>2926</v>
      </c>
      <c r="F1854" s="57" t="s">
        <v>2627</v>
      </c>
      <c r="G1854" s="57" t="s">
        <v>249</v>
      </c>
      <c r="H1854" s="57" t="s">
        <v>2628</v>
      </c>
      <c r="I1854" s="57" t="s">
        <v>2073</v>
      </c>
      <c r="J1854" s="57" t="s">
        <v>2643</v>
      </c>
      <c r="K1854" s="57">
        <v>12643</v>
      </c>
      <c r="L1854" s="57" t="s">
        <v>2644</v>
      </c>
      <c r="M1854" s="61" t="s">
        <v>1357</v>
      </c>
      <c r="N1854" s="82" t="s">
        <v>56</v>
      </c>
      <c r="O1854" s="57" t="str">
        <f>IF(ISERROR(VLOOKUP(K1854, 'Catálogo VRAI'!A$1:A$1000,1, FALSE)),"No","Sí")</f>
        <v>No</v>
      </c>
      <c r="P1854" s="57" t="s">
        <v>47</v>
      </c>
      <c r="Q1854" s="61" t="s">
        <v>1586</v>
      </c>
      <c r="R1854" s="88">
        <v>6</v>
      </c>
    </row>
    <row r="1855" spans="1:18">
      <c r="A1855" s="57">
        <v>191</v>
      </c>
      <c r="B1855" s="58">
        <v>45275.997488425899</v>
      </c>
      <c r="C1855" s="57" t="s">
        <v>2625</v>
      </c>
      <c r="D1855" s="57" t="s">
        <v>2626</v>
      </c>
      <c r="E1855" s="62" t="s">
        <v>2926</v>
      </c>
      <c r="F1855" s="57" t="s">
        <v>2627</v>
      </c>
      <c r="G1855" s="57" t="s">
        <v>249</v>
      </c>
      <c r="H1855" s="57" t="s">
        <v>2628</v>
      </c>
      <c r="I1855" s="57" t="s">
        <v>728</v>
      </c>
      <c r="J1855" s="57" t="s">
        <v>449</v>
      </c>
      <c r="K1855" s="61" t="s">
        <v>2645</v>
      </c>
      <c r="L1855" s="57" t="s">
        <v>450</v>
      </c>
      <c r="M1855" s="61" t="s">
        <v>1357</v>
      </c>
      <c r="N1855" s="82" t="s">
        <v>56</v>
      </c>
      <c r="O1855" s="57" t="str">
        <f>IF(ISERROR(VLOOKUP(K1855, 'Catálogo VRAI'!A$1:A$1000,1, FALSE)),"No","Sí")</f>
        <v>No</v>
      </c>
      <c r="P1855" s="57" t="s">
        <v>47</v>
      </c>
      <c r="Q1855" s="61" t="s">
        <v>1586</v>
      </c>
      <c r="R1855" s="88">
        <v>7</v>
      </c>
    </row>
    <row r="1856" spans="1:18">
      <c r="A1856" s="57">
        <v>192</v>
      </c>
      <c r="B1856" s="58">
        <v>45275.998993055597</v>
      </c>
      <c r="C1856" s="57" t="s">
        <v>2650</v>
      </c>
      <c r="D1856" s="57" t="s">
        <v>2651</v>
      </c>
      <c r="E1856" s="60" t="s">
        <v>2927</v>
      </c>
      <c r="F1856" s="57" t="s">
        <v>2652</v>
      </c>
      <c r="G1856" s="57" t="s">
        <v>43</v>
      </c>
      <c r="H1856" s="57" t="s">
        <v>505</v>
      </c>
      <c r="I1856" s="57" t="s">
        <v>1035</v>
      </c>
      <c r="J1856" s="57" t="s">
        <v>2653</v>
      </c>
      <c r="K1856" s="61" t="s">
        <v>1982</v>
      </c>
      <c r="L1856" s="57" t="s">
        <v>1983</v>
      </c>
      <c r="M1856" s="61" t="s">
        <v>1357</v>
      </c>
      <c r="N1856" s="82" t="s">
        <v>56</v>
      </c>
      <c r="O1856" s="57" t="str">
        <f>IF(ISERROR(VLOOKUP(K1856, 'Catálogo VRAI'!A$1:A$1000,1, FALSE)),"No","Sí")</f>
        <v>No</v>
      </c>
      <c r="P1856" s="57" t="s">
        <v>47</v>
      </c>
      <c r="Q1856" s="61" t="s">
        <v>1355</v>
      </c>
      <c r="R1856" s="88">
        <v>1</v>
      </c>
    </row>
    <row r="1857" spans="1:19">
      <c r="A1857" s="57">
        <v>192</v>
      </c>
      <c r="B1857" s="58">
        <v>45275.998993055597</v>
      </c>
      <c r="C1857" s="57" t="s">
        <v>2650</v>
      </c>
      <c r="D1857" s="57" t="s">
        <v>2651</v>
      </c>
      <c r="E1857" s="60" t="s">
        <v>2927</v>
      </c>
      <c r="F1857" s="57" t="s">
        <v>2652</v>
      </c>
      <c r="G1857" s="57" t="s">
        <v>43</v>
      </c>
      <c r="H1857" s="57" t="s">
        <v>505</v>
      </c>
      <c r="I1857" s="57" t="s">
        <v>178</v>
      </c>
      <c r="J1857" s="57" t="s">
        <v>387</v>
      </c>
      <c r="K1857" s="61" t="s">
        <v>1788</v>
      </c>
      <c r="L1857" s="57" t="s">
        <v>177</v>
      </c>
      <c r="M1857" s="61" t="s">
        <v>1357</v>
      </c>
      <c r="N1857" s="82" t="s">
        <v>56</v>
      </c>
      <c r="O1857" s="57" t="str">
        <f>IF(ISERROR(VLOOKUP(K1857, 'Catálogo VRAI'!A$1:A$1000,1, FALSE)),"No","Sí")</f>
        <v>No</v>
      </c>
      <c r="P1857" s="57" t="s">
        <v>47</v>
      </c>
      <c r="Q1857" s="61" t="s">
        <v>1355</v>
      </c>
      <c r="R1857" s="88">
        <v>2</v>
      </c>
    </row>
    <row r="1858" spans="1:19">
      <c r="A1858" s="57">
        <v>192</v>
      </c>
      <c r="B1858" s="58">
        <v>45275.998993055597</v>
      </c>
      <c r="C1858" s="57" t="s">
        <v>2650</v>
      </c>
      <c r="D1858" s="57" t="s">
        <v>2651</v>
      </c>
      <c r="E1858" s="60" t="s">
        <v>2927</v>
      </c>
      <c r="F1858" s="57" t="s">
        <v>2652</v>
      </c>
      <c r="G1858" s="57" t="s">
        <v>43</v>
      </c>
      <c r="H1858" s="57" t="s">
        <v>505</v>
      </c>
      <c r="I1858" s="57" t="s">
        <v>1035</v>
      </c>
      <c r="J1858" s="57" t="s">
        <v>1204</v>
      </c>
      <c r="K1858" s="61" t="s">
        <v>1656</v>
      </c>
      <c r="L1858" s="57" t="s">
        <v>1205</v>
      </c>
      <c r="M1858" s="61" t="s">
        <v>1357</v>
      </c>
      <c r="N1858" s="82" t="s">
        <v>47</v>
      </c>
      <c r="O1858" s="57" t="str">
        <f>IF(ISERROR(VLOOKUP(K1858, 'Catálogo VRAI'!A$1:A$1000,1, FALSE)),"No","Sí")</f>
        <v>No</v>
      </c>
      <c r="P1858" s="57" t="s">
        <v>56</v>
      </c>
      <c r="Q1858" s="61" t="s">
        <v>1355</v>
      </c>
      <c r="R1858" s="88">
        <v>3</v>
      </c>
    </row>
    <row r="1859" spans="1:19">
      <c r="A1859" s="57">
        <v>192</v>
      </c>
      <c r="B1859" s="58">
        <v>45275.998993055597</v>
      </c>
      <c r="C1859" s="57" t="s">
        <v>2650</v>
      </c>
      <c r="D1859" s="57" t="s">
        <v>2651</v>
      </c>
      <c r="E1859" s="60" t="s">
        <v>2927</v>
      </c>
      <c r="F1859" s="57" t="s">
        <v>2652</v>
      </c>
      <c r="G1859" s="57" t="s">
        <v>43</v>
      </c>
      <c r="H1859" s="57" t="s">
        <v>505</v>
      </c>
      <c r="I1859" s="57" t="s">
        <v>178</v>
      </c>
      <c r="J1859" s="57" t="s">
        <v>226</v>
      </c>
      <c r="K1859" s="61" t="s">
        <v>1480</v>
      </c>
      <c r="L1859" s="57" t="s">
        <v>51</v>
      </c>
      <c r="M1859" s="61" t="s">
        <v>1380</v>
      </c>
      <c r="N1859" s="82" t="s">
        <v>56</v>
      </c>
      <c r="O1859" s="57" t="str">
        <f>IF(ISERROR(VLOOKUP(K1859, 'Catálogo VRAI'!A$1:A$1000,1, FALSE)),"No","Sí")</f>
        <v>No</v>
      </c>
      <c r="P1859" s="57" t="s">
        <v>56</v>
      </c>
      <c r="Q1859" s="61" t="s">
        <v>1355</v>
      </c>
      <c r="R1859" s="88">
        <v>4</v>
      </c>
    </row>
    <row r="1860" spans="1:19">
      <c r="A1860" s="57">
        <v>192</v>
      </c>
      <c r="B1860" s="58">
        <v>45275.998993055597</v>
      </c>
      <c r="C1860" s="57" t="s">
        <v>2650</v>
      </c>
      <c r="D1860" s="57" t="s">
        <v>2651</v>
      </c>
      <c r="E1860" s="60" t="s">
        <v>2927</v>
      </c>
      <c r="F1860" s="57" t="s">
        <v>2652</v>
      </c>
      <c r="G1860" s="57" t="s">
        <v>43</v>
      </c>
      <c r="H1860" s="57" t="s">
        <v>505</v>
      </c>
      <c r="I1860" s="57" t="s">
        <v>1035</v>
      </c>
      <c r="J1860" s="57" t="s">
        <v>2654</v>
      </c>
      <c r="K1860" s="61" t="s">
        <v>1982</v>
      </c>
      <c r="L1860" s="57" t="s">
        <v>1983</v>
      </c>
      <c r="M1860" s="61" t="s">
        <v>1357</v>
      </c>
      <c r="N1860" s="82" t="s">
        <v>56</v>
      </c>
      <c r="O1860" s="57" t="str">
        <f>IF(ISERROR(VLOOKUP(K1860, 'Catálogo VRAI'!A$1:A$1000,1, FALSE)),"No","Sí")</f>
        <v>No</v>
      </c>
      <c r="P1860" s="57" t="s">
        <v>56</v>
      </c>
      <c r="Q1860" s="61" t="s">
        <v>1355</v>
      </c>
      <c r="R1860" s="88">
        <v>5</v>
      </c>
    </row>
    <row r="1861" spans="1:19">
      <c r="A1861" s="57">
        <v>192</v>
      </c>
      <c r="B1861" s="58">
        <v>45275.998993055597</v>
      </c>
      <c r="C1861" s="57" t="s">
        <v>2650</v>
      </c>
      <c r="D1861" s="57" t="s">
        <v>2651</v>
      </c>
      <c r="E1861" s="60" t="s">
        <v>2927</v>
      </c>
      <c r="F1861" s="57" t="s">
        <v>2652</v>
      </c>
      <c r="G1861" s="57" t="s">
        <v>43</v>
      </c>
      <c r="H1861" s="57" t="s">
        <v>505</v>
      </c>
      <c r="I1861" s="57" t="s">
        <v>728</v>
      </c>
      <c r="J1861" s="57" t="s">
        <v>2655</v>
      </c>
      <c r="K1861" s="61" t="s">
        <v>2656</v>
      </c>
      <c r="L1861" s="57" t="s">
        <v>2657</v>
      </c>
      <c r="M1861" s="61" t="s">
        <v>1357</v>
      </c>
      <c r="N1861" s="82" t="s">
        <v>56</v>
      </c>
      <c r="O1861" s="57" t="str">
        <f>IF(ISERROR(VLOOKUP(K1861, 'Catálogo VRAI'!A$1:A$1000,1, FALSE)),"No","Sí")</f>
        <v>No</v>
      </c>
      <c r="P1861" s="57" t="s">
        <v>56</v>
      </c>
      <c r="Q1861" s="61" t="s">
        <v>1355</v>
      </c>
      <c r="R1861" s="88">
        <v>6</v>
      </c>
    </row>
    <row r="1862" spans="1:19">
      <c r="A1862" s="57">
        <v>192</v>
      </c>
      <c r="B1862" s="58">
        <v>45275.998993055597</v>
      </c>
      <c r="C1862" s="57" t="s">
        <v>2650</v>
      </c>
      <c r="D1862" s="57" t="s">
        <v>2651</v>
      </c>
      <c r="E1862" s="60" t="s">
        <v>2927</v>
      </c>
      <c r="F1862" s="57" t="s">
        <v>2652</v>
      </c>
      <c r="G1862" s="57" t="s">
        <v>43</v>
      </c>
      <c r="H1862" s="57" t="s">
        <v>505</v>
      </c>
      <c r="I1862" s="57" t="s">
        <v>864</v>
      </c>
      <c r="J1862" s="57" t="s">
        <v>1534</v>
      </c>
      <c r="K1862" s="54">
        <v>30131</v>
      </c>
      <c r="L1862" s="54" t="s">
        <v>2824</v>
      </c>
      <c r="M1862" s="61" t="s">
        <v>1357</v>
      </c>
      <c r="N1862" s="82" t="s">
        <v>2770</v>
      </c>
      <c r="O1862" s="57" t="str">
        <f>IF(ISERROR(VLOOKUP(K1862, 'Catálogo VRAI'!A$1:A$1000,1, FALSE)),"No","Sí")</f>
        <v>No</v>
      </c>
      <c r="P1862" s="57" t="s">
        <v>47</v>
      </c>
      <c r="Q1862" s="61" t="s">
        <v>1355</v>
      </c>
      <c r="R1862" s="88">
        <v>7</v>
      </c>
    </row>
    <row r="1863" spans="1:19">
      <c r="A1863" s="57">
        <v>193</v>
      </c>
      <c r="B1863" s="58">
        <v>45276.000972222202</v>
      </c>
      <c r="C1863" s="57" t="s">
        <v>2658</v>
      </c>
      <c r="D1863" s="57" t="s">
        <v>2659</v>
      </c>
      <c r="E1863" s="60" t="s">
        <v>2928</v>
      </c>
      <c r="F1863" s="57" t="s">
        <v>2660</v>
      </c>
      <c r="G1863" s="57" t="s">
        <v>43</v>
      </c>
      <c r="H1863" s="57" t="s">
        <v>505</v>
      </c>
      <c r="I1863" s="57" t="s">
        <v>742</v>
      </c>
      <c r="J1863" s="57" t="s">
        <v>1756</v>
      </c>
      <c r="K1863" s="61" t="s">
        <v>2661</v>
      </c>
      <c r="L1863" s="57" t="s">
        <v>63</v>
      </c>
      <c r="M1863" s="61" t="s">
        <v>1357</v>
      </c>
      <c r="N1863" s="82" t="s">
        <v>47</v>
      </c>
      <c r="O1863" s="57" t="str">
        <f>IF(ISERROR(VLOOKUP(K1863, 'Catálogo VRAI'!A$1:A$1000,1, FALSE)),"No","Sí")</f>
        <v>No</v>
      </c>
      <c r="P1863" s="57" t="s">
        <v>47</v>
      </c>
      <c r="Q1863" s="61" t="s">
        <v>1355</v>
      </c>
      <c r="R1863" s="88">
        <v>1</v>
      </c>
    </row>
    <row r="1864" spans="1:19">
      <c r="A1864" s="57">
        <v>193</v>
      </c>
      <c r="B1864" s="58">
        <v>45276.000972222202</v>
      </c>
      <c r="C1864" s="57" t="s">
        <v>2658</v>
      </c>
      <c r="D1864" s="57" t="s">
        <v>2659</v>
      </c>
      <c r="E1864" s="60" t="s">
        <v>2928</v>
      </c>
      <c r="F1864" s="57" t="s">
        <v>2660</v>
      </c>
      <c r="G1864" s="57" t="s">
        <v>43</v>
      </c>
      <c r="H1864" s="57" t="s">
        <v>505</v>
      </c>
      <c r="I1864" s="57" t="s">
        <v>864</v>
      </c>
      <c r="J1864" s="57" t="s">
        <v>2663</v>
      </c>
      <c r="K1864" s="61" t="s">
        <v>2525</v>
      </c>
      <c r="L1864" s="57" t="s">
        <v>2664</v>
      </c>
      <c r="M1864" s="61" t="s">
        <v>1357</v>
      </c>
      <c r="N1864" s="82" t="s">
        <v>2767</v>
      </c>
      <c r="O1864" s="57" t="str">
        <f>IF(ISERROR(VLOOKUP(K1864, 'Catálogo VRAI'!A$1:A$1000,1, FALSE)),"No","Sí")</f>
        <v>No</v>
      </c>
      <c r="P1864" s="57" t="s">
        <v>47</v>
      </c>
      <c r="Q1864" s="61" t="s">
        <v>1355</v>
      </c>
      <c r="R1864" s="88">
        <v>2</v>
      </c>
    </row>
    <row r="1865" spans="1:19">
      <c r="A1865" s="57">
        <v>193</v>
      </c>
      <c r="B1865" s="58">
        <v>45276.000972222202</v>
      </c>
      <c r="C1865" s="57" t="s">
        <v>2658</v>
      </c>
      <c r="D1865" s="57" t="s">
        <v>2659</v>
      </c>
      <c r="E1865" s="60" t="s">
        <v>2928</v>
      </c>
      <c r="F1865" s="57" t="s">
        <v>2660</v>
      </c>
      <c r="G1865" s="57" t="s">
        <v>43</v>
      </c>
      <c r="H1865" s="57" t="s">
        <v>505</v>
      </c>
      <c r="I1865" s="57" t="s">
        <v>808</v>
      </c>
      <c r="J1865" s="57" t="s">
        <v>459</v>
      </c>
      <c r="K1865" s="61" t="s">
        <v>1422</v>
      </c>
      <c r="L1865" s="57" t="s">
        <v>460</v>
      </c>
      <c r="M1865" s="61" t="s">
        <v>1357</v>
      </c>
      <c r="N1865" s="82" t="s">
        <v>2767</v>
      </c>
      <c r="O1865" s="57" t="str">
        <f>IF(ISERROR(VLOOKUP(K1865, 'Catálogo VRAI'!A$1:A$1000,1, FALSE)),"No","Sí")</f>
        <v>No</v>
      </c>
      <c r="P1865" s="57" t="s">
        <v>47</v>
      </c>
      <c r="Q1865" s="61" t="s">
        <v>1355</v>
      </c>
      <c r="R1865" s="88">
        <v>3</v>
      </c>
    </row>
    <row r="1866" spans="1:19">
      <c r="A1866" s="57">
        <v>193</v>
      </c>
      <c r="B1866" s="58">
        <v>45276.000972222202</v>
      </c>
      <c r="C1866" s="57" t="s">
        <v>2658</v>
      </c>
      <c r="D1866" s="57" t="s">
        <v>2659</v>
      </c>
      <c r="E1866" s="60" t="s">
        <v>2928</v>
      </c>
      <c r="F1866" s="57" t="s">
        <v>2660</v>
      </c>
      <c r="G1866" s="57" t="s">
        <v>43</v>
      </c>
      <c r="H1866" s="57" t="s">
        <v>505</v>
      </c>
      <c r="I1866" s="57" t="s">
        <v>742</v>
      </c>
      <c r="J1866" s="57" t="s">
        <v>2665</v>
      </c>
      <c r="K1866" s="61" t="s">
        <v>1499</v>
      </c>
      <c r="L1866" s="57" t="s">
        <v>744</v>
      </c>
      <c r="M1866" s="61" t="s">
        <v>1357</v>
      </c>
      <c r="N1866" s="82" t="s">
        <v>47</v>
      </c>
      <c r="O1866" s="57" t="str">
        <f>IF(ISERROR(VLOOKUP(K1866, 'Catálogo VRAI'!A$1:A$1000,1, FALSE)),"No","Sí")</f>
        <v>No</v>
      </c>
      <c r="P1866" s="57" t="s">
        <v>47</v>
      </c>
      <c r="Q1866" s="61" t="s">
        <v>1355</v>
      </c>
      <c r="R1866" s="88">
        <v>4</v>
      </c>
    </row>
    <row r="1867" spans="1:19">
      <c r="A1867" s="57">
        <v>193</v>
      </c>
      <c r="B1867" s="58">
        <v>45276.000972222202</v>
      </c>
      <c r="C1867" s="57" t="s">
        <v>2658</v>
      </c>
      <c r="D1867" s="57" t="s">
        <v>2659</v>
      </c>
      <c r="E1867" s="60" t="s">
        <v>2928</v>
      </c>
      <c r="F1867" s="57" t="s">
        <v>2660</v>
      </c>
      <c r="G1867" s="57" t="s">
        <v>43</v>
      </c>
      <c r="H1867" s="57" t="s">
        <v>505</v>
      </c>
      <c r="I1867" s="57" t="s">
        <v>742</v>
      </c>
      <c r="J1867" s="57" t="s">
        <v>977</v>
      </c>
      <c r="K1867" s="61" t="s">
        <v>1497</v>
      </c>
      <c r="L1867" s="57" t="s">
        <v>2666</v>
      </c>
      <c r="M1867" s="61" t="s">
        <v>1357</v>
      </c>
      <c r="N1867" s="82" t="s">
        <v>56</v>
      </c>
      <c r="O1867" s="57" t="str">
        <f>IF(ISERROR(VLOOKUP(K1867, 'Catálogo VRAI'!A$1:A$1000,1, FALSE)),"No","Sí")</f>
        <v>No</v>
      </c>
      <c r="P1867" s="57" t="s">
        <v>47</v>
      </c>
      <c r="Q1867" s="61" t="s">
        <v>1355</v>
      </c>
      <c r="R1867" s="88">
        <v>5</v>
      </c>
    </row>
    <row r="1868" spans="1:19">
      <c r="A1868" s="57">
        <v>193</v>
      </c>
      <c r="B1868" s="58">
        <v>45276.000972222202</v>
      </c>
      <c r="C1868" s="57" t="s">
        <v>2658</v>
      </c>
      <c r="D1868" s="57" t="s">
        <v>2659</v>
      </c>
      <c r="E1868" s="60" t="s">
        <v>2928</v>
      </c>
      <c r="F1868" s="57" t="s">
        <v>2660</v>
      </c>
      <c r="G1868" s="57" t="s">
        <v>43</v>
      </c>
      <c r="H1868" s="57" t="s">
        <v>505</v>
      </c>
      <c r="I1868" s="57" t="s">
        <v>878</v>
      </c>
      <c r="J1868" s="57" t="s">
        <v>2667</v>
      </c>
      <c r="K1868" s="61" t="s">
        <v>2296</v>
      </c>
      <c r="L1868" s="57" t="s">
        <v>2668</v>
      </c>
      <c r="M1868" s="61" t="s">
        <v>1357</v>
      </c>
      <c r="N1868" s="82" t="s">
        <v>47</v>
      </c>
      <c r="O1868" s="57" t="str">
        <f>IF(ISERROR(VLOOKUP(K1868, 'Catálogo VRAI'!A$1:A$1000,1, FALSE)),"No","Sí")</f>
        <v>No</v>
      </c>
      <c r="P1868" s="57" t="s">
        <v>47</v>
      </c>
      <c r="Q1868" s="61" t="s">
        <v>1355</v>
      </c>
      <c r="R1868" s="88">
        <v>6</v>
      </c>
    </row>
    <row r="1869" spans="1:19">
      <c r="A1869" s="57">
        <v>194</v>
      </c>
      <c r="B1869" s="58">
        <v>45276.028344907398</v>
      </c>
      <c r="C1869" s="57" t="s">
        <v>2669</v>
      </c>
      <c r="D1869" s="57" t="s">
        <v>2670</v>
      </c>
      <c r="E1869" s="60" t="s">
        <v>2929</v>
      </c>
      <c r="F1869" s="57" t="s">
        <v>2671</v>
      </c>
      <c r="G1869" s="57" t="s">
        <v>2503</v>
      </c>
      <c r="H1869" s="57" t="s">
        <v>2504</v>
      </c>
      <c r="I1869" s="57" t="s">
        <v>862</v>
      </c>
      <c r="J1869" s="57" t="s">
        <v>2672</v>
      </c>
      <c r="K1869" s="61" t="s">
        <v>2673</v>
      </c>
      <c r="L1869" s="57" t="s">
        <v>2674</v>
      </c>
      <c r="M1869" s="61" t="s">
        <v>1393</v>
      </c>
      <c r="N1869" s="82" t="s">
        <v>47</v>
      </c>
      <c r="O1869" s="57" t="str">
        <f>IF(ISERROR(VLOOKUP(K1869, 'Catálogo VRAI'!A$1:A$1000,1, FALSE)),"No","Sí")</f>
        <v>No</v>
      </c>
      <c r="P1869" s="57" t="s">
        <v>47</v>
      </c>
      <c r="Q1869" s="61" t="s">
        <v>1748</v>
      </c>
      <c r="R1869" s="88">
        <v>1</v>
      </c>
      <c r="S1869" s="166" t="s">
        <v>2775</v>
      </c>
    </row>
    <row r="1870" spans="1:19">
      <c r="A1870" s="57">
        <v>194</v>
      </c>
      <c r="B1870" s="58">
        <v>45276.028344907398</v>
      </c>
      <c r="C1870" s="57" t="s">
        <v>2669</v>
      </c>
      <c r="D1870" s="57" t="s">
        <v>2670</v>
      </c>
      <c r="E1870" s="60" t="s">
        <v>2929</v>
      </c>
      <c r="F1870" s="57" t="s">
        <v>2671</v>
      </c>
      <c r="G1870" s="57" t="s">
        <v>2503</v>
      </c>
      <c r="H1870" s="57" t="s">
        <v>2504</v>
      </c>
      <c r="I1870" s="57" t="s">
        <v>862</v>
      </c>
      <c r="J1870" s="57" t="s">
        <v>282</v>
      </c>
      <c r="K1870" s="61" t="s">
        <v>2675</v>
      </c>
      <c r="L1870" s="57" t="s">
        <v>278</v>
      </c>
      <c r="M1870" s="61" t="s">
        <v>1357</v>
      </c>
      <c r="N1870" s="82" t="s">
        <v>47</v>
      </c>
      <c r="O1870" s="57" t="str">
        <f>IF(ISERROR(VLOOKUP(K1870, 'Catálogo VRAI'!A$1:A$1000,1, FALSE)),"No","Sí")</f>
        <v>No</v>
      </c>
      <c r="P1870" s="57" t="s">
        <v>47</v>
      </c>
      <c r="Q1870" s="61" t="s">
        <v>1748</v>
      </c>
      <c r="R1870" s="88">
        <v>2</v>
      </c>
    </row>
    <row r="1871" spans="1:19">
      <c r="A1871" s="57">
        <v>194</v>
      </c>
      <c r="B1871" s="58">
        <v>45276.028344907398</v>
      </c>
      <c r="C1871" s="57" t="s">
        <v>2669</v>
      </c>
      <c r="D1871" s="57" t="s">
        <v>2670</v>
      </c>
      <c r="E1871" s="60" t="s">
        <v>2929</v>
      </c>
      <c r="F1871" s="57" t="s">
        <v>2671</v>
      </c>
      <c r="G1871" s="57" t="s">
        <v>2503</v>
      </c>
      <c r="H1871" s="57" t="s">
        <v>2504</v>
      </c>
      <c r="I1871" s="57" t="s">
        <v>862</v>
      </c>
      <c r="J1871" s="57" t="s">
        <v>2672</v>
      </c>
      <c r="K1871" s="61" t="s">
        <v>2676</v>
      </c>
      <c r="L1871" s="57" t="s">
        <v>2674</v>
      </c>
      <c r="M1871" s="61" t="s">
        <v>2677</v>
      </c>
      <c r="N1871" s="82" t="s">
        <v>47</v>
      </c>
      <c r="O1871" s="57" t="str">
        <f>IF(ISERROR(VLOOKUP(K1871, 'Catálogo VRAI'!A$1:A$1000,1, FALSE)),"No","Sí")</f>
        <v>No</v>
      </c>
      <c r="P1871" s="57" t="s">
        <v>47</v>
      </c>
      <c r="Q1871" s="61" t="s">
        <v>1748</v>
      </c>
      <c r="R1871" s="88">
        <v>3</v>
      </c>
      <c r="S1871" s="166" t="s">
        <v>2775</v>
      </c>
    </row>
    <row r="1872" spans="1:19">
      <c r="A1872" s="57">
        <v>194</v>
      </c>
      <c r="B1872" s="58">
        <v>45276.028344907398</v>
      </c>
      <c r="C1872" s="57" t="s">
        <v>2669</v>
      </c>
      <c r="D1872" s="57" t="s">
        <v>2670</v>
      </c>
      <c r="E1872" s="60" t="s">
        <v>2929</v>
      </c>
      <c r="F1872" s="57" t="s">
        <v>2671</v>
      </c>
      <c r="G1872" s="57" t="s">
        <v>2503</v>
      </c>
      <c r="H1872" s="57" t="s">
        <v>2504</v>
      </c>
      <c r="I1872" s="57" t="s">
        <v>862</v>
      </c>
      <c r="J1872" s="57" t="s">
        <v>2678</v>
      </c>
      <c r="K1872" s="61" t="s">
        <v>2679</v>
      </c>
      <c r="L1872" s="57" t="s">
        <v>274</v>
      </c>
      <c r="M1872" s="61" t="s">
        <v>1357</v>
      </c>
      <c r="N1872" s="82" t="s">
        <v>56</v>
      </c>
      <c r="O1872" s="57" t="str">
        <f>IF(ISERROR(VLOOKUP(K1872, 'Catálogo VRAI'!A$1:A$1000,1, FALSE)),"No","Sí")</f>
        <v>No</v>
      </c>
      <c r="P1872" s="57" t="s">
        <v>47</v>
      </c>
      <c r="Q1872" s="61" t="s">
        <v>1748</v>
      </c>
      <c r="R1872" s="88">
        <v>4</v>
      </c>
    </row>
    <row r="1873" spans="1:198">
      <c r="A1873" s="107">
        <v>194</v>
      </c>
      <c r="B1873" s="155">
        <v>45276.028344907398</v>
      </c>
      <c r="C1873" s="107" t="s">
        <v>2669</v>
      </c>
      <c r="D1873" s="107" t="s">
        <v>2670</v>
      </c>
      <c r="E1873" s="170" t="s">
        <v>2929</v>
      </c>
      <c r="F1873" s="107" t="s">
        <v>2671</v>
      </c>
      <c r="G1873" s="107" t="s">
        <v>2503</v>
      </c>
      <c r="H1873" s="107" t="s">
        <v>2504</v>
      </c>
      <c r="I1873" s="107" t="s">
        <v>862</v>
      </c>
      <c r="J1873" s="107" t="s">
        <v>2680</v>
      </c>
      <c r="K1873" s="183" t="s">
        <v>2681</v>
      </c>
      <c r="L1873" s="107" t="s">
        <v>2682</v>
      </c>
      <c r="M1873" s="183" t="s">
        <v>1357</v>
      </c>
      <c r="N1873" s="189" t="s">
        <v>47</v>
      </c>
      <c r="O1873" s="107" t="str">
        <f>IF(ISERROR(VLOOKUP(K1873, 'Catálogo VRAI'!A$1:A$1000,1, FALSE)),"No","Sí")</f>
        <v>No</v>
      </c>
      <c r="P1873" s="107" t="s">
        <v>56</v>
      </c>
      <c r="Q1873" s="183" t="s">
        <v>1748</v>
      </c>
      <c r="R1873" s="105">
        <v>5</v>
      </c>
    </row>
    <row r="1874" spans="1:198">
      <c r="A1874" s="57">
        <v>194</v>
      </c>
      <c r="B1874" s="58">
        <v>45276.028344907398</v>
      </c>
      <c r="C1874" s="57" t="s">
        <v>2669</v>
      </c>
      <c r="D1874" s="57" t="s">
        <v>2670</v>
      </c>
      <c r="E1874" s="60" t="s">
        <v>2929</v>
      </c>
      <c r="F1874" s="57" t="s">
        <v>2671</v>
      </c>
      <c r="G1874" s="57" t="s">
        <v>2503</v>
      </c>
      <c r="H1874" s="57" t="s">
        <v>2504</v>
      </c>
      <c r="I1874" s="57" t="s">
        <v>862</v>
      </c>
      <c r="J1874" s="57" t="s">
        <v>2683</v>
      </c>
      <c r="K1874" s="57" t="s">
        <v>2684</v>
      </c>
      <c r="L1874" s="57" t="s">
        <v>2685</v>
      </c>
      <c r="M1874" s="61" t="s">
        <v>1357</v>
      </c>
      <c r="N1874" s="82" t="s">
        <v>2767</v>
      </c>
      <c r="O1874" s="57" t="str">
        <f>IF(ISERROR(VLOOKUP(K1874, 'Catálogo VRAI'!A$1:A$1000,1, FALSE)),"No","Sí")</f>
        <v>No</v>
      </c>
      <c r="P1874" s="57" t="s">
        <v>47</v>
      </c>
      <c r="Q1874" s="61" t="s">
        <v>1748</v>
      </c>
      <c r="R1874" s="88">
        <v>6</v>
      </c>
    </row>
    <row r="1875" spans="1:198">
      <c r="A1875" s="57">
        <v>194</v>
      </c>
      <c r="B1875" s="58">
        <v>45276.028344907398</v>
      </c>
      <c r="C1875" s="57" t="s">
        <v>2669</v>
      </c>
      <c r="D1875" s="57" t="s">
        <v>2670</v>
      </c>
      <c r="E1875" s="60" t="s">
        <v>2929</v>
      </c>
      <c r="F1875" s="57" t="s">
        <v>2671</v>
      </c>
      <c r="G1875" s="57" t="s">
        <v>2503</v>
      </c>
      <c r="H1875" s="57" t="s">
        <v>2504</v>
      </c>
      <c r="I1875" s="57" t="s">
        <v>862</v>
      </c>
      <c r="J1875" s="57" t="s">
        <v>2686</v>
      </c>
      <c r="K1875" s="61" t="s">
        <v>2687</v>
      </c>
      <c r="L1875" s="57" t="s">
        <v>2688</v>
      </c>
      <c r="M1875" s="61" t="s">
        <v>1357</v>
      </c>
      <c r="N1875" s="82" t="s">
        <v>47</v>
      </c>
      <c r="O1875" s="57" t="str">
        <f>IF(ISERROR(VLOOKUP(K1875, 'Catálogo VRAI'!A$1:A$1000,1, FALSE)),"No","Sí")</f>
        <v>No</v>
      </c>
      <c r="P1875" s="57" t="s">
        <v>47</v>
      </c>
      <c r="Q1875" s="61" t="s">
        <v>1748</v>
      </c>
      <c r="R1875" s="88">
        <v>7</v>
      </c>
    </row>
    <row r="1876" spans="1:198">
      <c r="A1876" s="57">
        <v>195</v>
      </c>
      <c r="B1876" s="58">
        <v>45276.045775462997</v>
      </c>
      <c r="C1876" s="57" t="s">
        <v>2693</v>
      </c>
      <c r="D1876" s="57" t="s">
        <v>2694</v>
      </c>
      <c r="E1876" s="60" t="s">
        <v>2930</v>
      </c>
      <c r="F1876" s="57" t="s">
        <v>2695</v>
      </c>
      <c r="G1876" s="57" t="s">
        <v>2696</v>
      </c>
      <c r="H1876" s="57" t="s">
        <v>701</v>
      </c>
      <c r="I1876" s="57" t="s">
        <v>1234</v>
      </c>
      <c r="J1876" s="57" t="s">
        <v>1243</v>
      </c>
      <c r="K1876" s="61" t="s">
        <v>1522</v>
      </c>
      <c r="L1876" s="57" t="s">
        <v>1244</v>
      </c>
      <c r="M1876" s="61" t="s">
        <v>1357</v>
      </c>
      <c r="N1876" s="82" t="s">
        <v>47</v>
      </c>
      <c r="O1876" s="57" t="str">
        <f>IF(ISERROR(VLOOKUP(K1876, 'Catálogo VRAI'!A$1:A$1000,1, FALSE)),"No","Sí")</f>
        <v>No</v>
      </c>
      <c r="P1876" s="57" t="s">
        <v>47</v>
      </c>
      <c r="Q1876" s="57" t="s">
        <v>2697</v>
      </c>
      <c r="R1876" s="88">
        <v>1</v>
      </c>
    </row>
    <row r="1877" spans="1:198">
      <c r="A1877" s="57">
        <v>195</v>
      </c>
      <c r="B1877" s="58">
        <v>45276.045775462997</v>
      </c>
      <c r="C1877" s="57" t="s">
        <v>2693</v>
      </c>
      <c r="D1877" s="57" t="s">
        <v>2694</v>
      </c>
      <c r="E1877" s="60" t="s">
        <v>2930</v>
      </c>
      <c r="F1877" s="57" t="s">
        <v>2695</v>
      </c>
      <c r="G1877" s="57" t="s">
        <v>2696</v>
      </c>
      <c r="H1877" s="57" t="s">
        <v>701</v>
      </c>
      <c r="I1877" s="57" t="s">
        <v>742</v>
      </c>
      <c r="J1877" s="57" t="s">
        <v>980</v>
      </c>
      <c r="K1877" s="61" t="s">
        <v>2582</v>
      </c>
      <c r="L1877" s="57" t="s">
        <v>981</v>
      </c>
      <c r="M1877" s="61" t="s">
        <v>1357</v>
      </c>
      <c r="N1877" s="82" t="s">
        <v>56</v>
      </c>
      <c r="O1877" s="57" t="str">
        <f>IF(ISERROR(VLOOKUP(K1877, 'Catálogo VRAI'!A$1:A$1000,1, FALSE)),"No","Sí")</f>
        <v>No</v>
      </c>
      <c r="P1877" s="57" t="s">
        <v>56</v>
      </c>
      <c r="Q1877" s="57" t="s">
        <v>2697</v>
      </c>
      <c r="R1877" s="88">
        <v>2</v>
      </c>
    </row>
    <row r="1878" spans="1:198">
      <c r="A1878" s="57">
        <v>195</v>
      </c>
      <c r="B1878" s="58">
        <v>45276.045775462997</v>
      </c>
      <c r="C1878" s="57" t="s">
        <v>2693</v>
      </c>
      <c r="D1878" s="57" t="s">
        <v>2694</v>
      </c>
      <c r="E1878" s="60" t="s">
        <v>2930</v>
      </c>
      <c r="F1878" s="57" t="s">
        <v>2695</v>
      </c>
      <c r="G1878" s="57" t="s">
        <v>2696</v>
      </c>
      <c r="H1878" s="57" t="s">
        <v>701</v>
      </c>
      <c r="I1878" s="57" t="s">
        <v>541</v>
      </c>
      <c r="J1878" s="57" t="s">
        <v>2700</v>
      </c>
      <c r="K1878" s="61" t="s">
        <v>2701</v>
      </c>
      <c r="L1878" s="57" t="s">
        <v>780</v>
      </c>
      <c r="M1878" s="61" t="s">
        <v>1357</v>
      </c>
      <c r="N1878" s="82" t="s">
        <v>56</v>
      </c>
      <c r="O1878" s="57" t="str">
        <f>IF(ISERROR(VLOOKUP(K1878, 'Catálogo VRAI'!A$1:A$1000,1, FALSE)),"No","Sí")</f>
        <v>No</v>
      </c>
      <c r="P1878" s="57" t="s">
        <v>56</v>
      </c>
      <c r="Q1878" s="57" t="s">
        <v>2697</v>
      </c>
      <c r="R1878" s="88">
        <v>3</v>
      </c>
    </row>
    <row r="1879" spans="1:198">
      <c r="A1879" s="57">
        <v>195</v>
      </c>
      <c r="B1879" s="58">
        <v>45276.045775462997</v>
      </c>
      <c r="C1879" s="57" t="s">
        <v>2693</v>
      </c>
      <c r="D1879" s="57" t="s">
        <v>2694</v>
      </c>
      <c r="E1879" s="60" t="s">
        <v>2930</v>
      </c>
      <c r="F1879" s="57" t="s">
        <v>2695</v>
      </c>
      <c r="G1879" s="57" t="s">
        <v>2696</v>
      </c>
      <c r="H1879" s="57" t="s">
        <v>701</v>
      </c>
      <c r="I1879" s="57" t="s">
        <v>178</v>
      </c>
      <c r="J1879" s="57" t="s">
        <v>404</v>
      </c>
      <c r="K1879" s="61" t="s">
        <v>2702</v>
      </c>
      <c r="L1879" s="57" t="s">
        <v>2703</v>
      </c>
      <c r="M1879" s="61" t="s">
        <v>1377</v>
      </c>
      <c r="N1879" s="82" t="s">
        <v>2770</v>
      </c>
      <c r="O1879" s="57" t="str">
        <f>IF(ISERROR(VLOOKUP(K1879, 'Catálogo VRAI'!A$1:A$1000,1, FALSE)),"No","Sí")</f>
        <v>No</v>
      </c>
      <c r="P1879" s="57" t="s">
        <v>56</v>
      </c>
      <c r="Q1879" s="57" t="s">
        <v>2697</v>
      </c>
      <c r="R1879" s="88">
        <v>4</v>
      </c>
    </row>
    <row r="1880" spans="1:198" s="120" customFormat="1">
      <c r="A1880" s="107">
        <v>195</v>
      </c>
      <c r="B1880" s="155">
        <v>45276.045775462997</v>
      </c>
      <c r="C1880" s="107" t="s">
        <v>2693</v>
      </c>
      <c r="D1880" s="107" t="s">
        <v>2694</v>
      </c>
      <c r="E1880" s="60" t="s">
        <v>2930</v>
      </c>
      <c r="F1880" s="107" t="s">
        <v>2695</v>
      </c>
      <c r="G1880" s="107" t="s">
        <v>2696</v>
      </c>
      <c r="H1880" s="107" t="s">
        <v>701</v>
      </c>
      <c r="I1880" s="107" t="s">
        <v>742</v>
      </c>
      <c r="J1880" s="107" t="s">
        <v>2704</v>
      </c>
      <c r="K1880" s="183" t="s">
        <v>2108</v>
      </c>
      <c r="L1880" s="107" t="s">
        <v>500</v>
      </c>
      <c r="M1880" s="183" t="s">
        <v>1357</v>
      </c>
      <c r="N1880" s="189" t="s">
        <v>56</v>
      </c>
      <c r="O1880" s="107" t="str">
        <f>IF(ISERROR(VLOOKUP(K1880, 'Catálogo VRAI'!A$1:A$1000,1, FALSE)),"No","Sí")</f>
        <v>No</v>
      </c>
      <c r="P1880" s="107" t="s">
        <v>56</v>
      </c>
      <c r="Q1880" s="107" t="s">
        <v>2697</v>
      </c>
      <c r="R1880" s="105">
        <v>5</v>
      </c>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c r="DY1880"/>
      <c r="DZ1880"/>
      <c r="EA1880"/>
      <c r="EB1880"/>
      <c r="EC1880"/>
      <c r="ED1880"/>
      <c r="EE1880"/>
      <c r="EF1880"/>
      <c r="EG1880"/>
      <c r="EH1880"/>
      <c r="EI1880"/>
      <c r="EJ1880"/>
      <c r="EK1880"/>
      <c r="EL1880"/>
      <c r="EM1880"/>
      <c r="EN1880"/>
      <c r="EO1880"/>
      <c r="EP1880"/>
      <c r="EQ1880"/>
      <c r="ER1880"/>
      <c r="ES1880"/>
      <c r="ET1880"/>
      <c r="EU1880"/>
      <c r="EV1880"/>
      <c r="EW1880"/>
      <c r="EX1880"/>
      <c r="EY1880"/>
      <c r="EZ1880"/>
      <c r="FA1880"/>
      <c r="FB1880"/>
      <c r="FC1880"/>
      <c r="FD1880"/>
      <c r="FE1880"/>
      <c r="FF1880"/>
      <c r="FG1880"/>
      <c r="FH1880"/>
      <c r="FI1880"/>
      <c r="FJ1880"/>
      <c r="FK1880"/>
      <c r="FL1880"/>
      <c r="FM1880"/>
      <c r="FN1880"/>
      <c r="FO1880"/>
      <c r="FP1880"/>
      <c r="FQ1880"/>
      <c r="FR1880"/>
      <c r="FS1880"/>
      <c r="FT1880"/>
      <c r="FU1880"/>
      <c r="FV1880"/>
      <c r="FW1880"/>
      <c r="FX1880"/>
      <c r="FY1880"/>
      <c r="FZ1880"/>
      <c r="GA1880"/>
      <c r="GB1880"/>
      <c r="GC1880"/>
      <c r="GD1880"/>
      <c r="GE1880"/>
      <c r="GF1880"/>
      <c r="GG1880"/>
      <c r="GH1880"/>
      <c r="GI1880"/>
      <c r="GJ1880"/>
      <c r="GK1880"/>
      <c r="GL1880"/>
      <c r="GM1880"/>
      <c r="GN1880"/>
      <c r="GO1880"/>
      <c r="GP1880"/>
    </row>
    <row r="1881" spans="1:198" customFormat="1">
      <c r="A1881" s="57">
        <v>195</v>
      </c>
      <c r="B1881" s="58">
        <v>45276.045775462997</v>
      </c>
      <c r="C1881" s="57" t="s">
        <v>2693</v>
      </c>
      <c r="D1881" s="57" t="s">
        <v>2694</v>
      </c>
      <c r="E1881" s="60" t="s">
        <v>2930</v>
      </c>
      <c r="F1881" s="57" t="s">
        <v>2695</v>
      </c>
      <c r="G1881" s="57" t="s">
        <v>2696</v>
      </c>
      <c r="H1881" s="57" t="s">
        <v>701</v>
      </c>
      <c r="I1881" s="57" t="s">
        <v>846</v>
      </c>
      <c r="J1881" s="57" t="s">
        <v>1259</v>
      </c>
      <c r="K1881" s="61" t="s">
        <v>2705</v>
      </c>
      <c r="L1881" s="57" t="s">
        <v>1260</v>
      </c>
      <c r="M1881" s="61" t="s">
        <v>1357</v>
      </c>
      <c r="N1881" s="82" t="s">
        <v>2771</v>
      </c>
      <c r="O1881" s="57" t="str">
        <f>IF(ISERROR(VLOOKUP(K1881, 'Catálogo VRAI'!A$1:A$1000,1, FALSE)),"No","Sí")</f>
        <v>No</v>
      </c>
      <c r="P1881" s="57" t="s">
        <v>56</v>
      </c>
      <c r="Q1881" s="57" t="s">
        <v>2697</v>
      </c>
      <c r="R1881" s="88">
        <v>6</v>
      </c>
    </row>
    <row r="1882" spans="1:198" customFormat="1">
      <c r="A1882" s="57">
        <v>196</v>
      </c>
      <c r="B1882" s="58">
        <v>45276.1182638889</v>
      </c>
      <c r="C1882" s="57" t="s">
        <v>2706</v>
      </c>
      <c r="D1882" s="57" t="s">
        <v>2707</v>
      </c>
      <c r="E1882" s="62" t="s">
        <v>2931</v>
      </c>
      <c r="F1882" s="57" t="s">
        <v>2708</v>
      </c>
      <c r="G1882" s="57" t="s">
        <v>43</v>
      </c>
      <c r="H1882" s="57" t="s">
        <v>1133</v>
      </c>
      <c r="I1882" s="57" t="s">
        <v>890</v>
      </c>
      <c r="J1882" s="57" t="s">
        <v>330</v>
      </c>
      <c r="K1882" s="61" t="s">
        <v>1385</v>
      </c>
      <c r="L1882" s="57" t="s">
        <v>331</v>
      </c>
      <c r="M1882" s="61" t="s">
        <v>1357</v>
      </c>
      <c r="N1882" s="82" t="s">
        <v>56</v>
      </c>
      <c r="O1882" s="57" t="str">
        <f>IF(ISERROR(VLOOKUP(K1882, 'Catálogo VRAI'!A$1:A$1000,1, FALSE)),"No","Sí")</f>
        <v>No</v>
      </c>
      <c r="P1882" s="57" t="s">
        <v>56</v>
      </c>
      <c r="Q1882" s="61" t="s">
        <v>2459</v>
      </c>
      <c r="R1882" s="88">
        <v>1</v>
      </c>
    </row>
    <row r="1883" spans="1:198" customFormat="1">
      <c r="A1883" s="57">
        <v>196</v>
      </c>
      <c r="B1883" s="58">
        <v>45276.1182638889</v>
      </c>
      <c r="C1883" s="57" t="s">
        <v>2706</v>
      </c>
      <c r="D1883" s="57" t="s">
        <v>2707</v>
      </c>
      <c r="E1883" s="62" t="s">
        <v>2931</v>
      </c>
      <c r="F1883" s="57" t="s">
        <v>2708</v>
      </c>
      <c r="G1883" s="57" t="s">
        <v>43</v>
      </c>
      <c r="H1883" s="57" t="s">
        <v>1133</v>
      </c>
      <c r="I1883" s="57" t="s">
        <v>776</v>
      </c>
      <c r="J1883" s="57" t="s">
        <v>1041</v>
      </c>
      <c r="K1883" s="61" t="s">
        <v>1572</v>
      </c>
      <c r="L1883" s="57" t="s">
        <v>1042</v>
      </c>
      <c r="M1883" s="61" t="s">
        <v>1357</v>
      </c>
      <c r="N1883" s="82" t="s">
        <v>2771</v>
      </c>
      <c r="O1883" s="57" t="str">
        <f>IF(ISERROR(VLOOKUP(K1883, 'Catálogo VRAI'!A$1:A$1000,1, FALSE)),"No","Sí")</f>
        <v>No</v>
      </c>
      <c r="P1883" s="57" t="s">
        <v>47</v>
      </c>
      <c r="Q1883" s="61" t="s">
        <v>2459</v>
      </c>
      <c r="R1883" s="88">
        <v>2</v>
      </c>
    </row>
    <row r="1884" spans="1:198" customFormat="1">
      <c r="A1884" s="57">
        <v>196</v>
      </c>
      <c r="B1884" s="58">
        <v>45276.1182638889</v>
      </c>
      <c r="C1884" s="57" t="s">
        <v>2706</v>
      </c>
      <c r="D1884" s="57" t="s">
        <v>2707</v>
      </c>
      <c r="E1884" s="62" t="s">
        <v>2931</v>
      </c>
      <c r="F1884" s="57" t="s">
        <v>2708</v>
      </c>
      <c r="G1884" s="57" t="s">
        <v>43</v>
      </c>
      <c r="H1884" s="57" t="s">
        <v>1133</v>
      </c>
      <c r="I1884" s="57" t="s">
        <v>776</v>
      </c>
      <c r="J1884" s="57" t="s">
        <v>689</v>
      </c>
      <c r="K1884" s="61" t="s">
        <v>1587</v>
      </c>
      <c r="L1884" s="57" t="s">
        <v>469</v>
      </c>
      <c r="M1884" s="61" t="s">
        <v>1357</v>
      </c>
      <c r="N1884" s="82" t="s">
        <v>56</v>
      </c>
      <c r="O1884" s="57" t="str">
        <f>IF(ISERROR(VLOOKUP(K1884, 'Catálogo VRAI'!A$1:A$1000,1, FALSE)),"No","Sí")</f>
        <v>No</v>
      </c>
      <c r="P1884" s="57" t="s">
        <v>47</v>
      </c>
      <c r="Q1884" s="61" t="s">
        <v>2459</v>
      </c>
      <c r="R1884" s="88">
        <v>3</v>
      </c>
    </row>
    <row r="1885" spans="1:198" customFormat="1">
      <c r="A1885" s="57">
        <v>196</v>
      </c>
      <c r="B1885" s="58">
        <v>45276.1182638889</v>
      </c>
      <c r="C1885" s="57" t="s">
        <v>2706</v>
      </c>
      <c r="D1885" s="57" t="s">
        <v>2707</v>
      </c>
      <c r="E1885" s="62" t="s">
        <v>2931</v>
      </c>
      <c r="F1885" s="57" t="s">
        <v>2708</v>
      </c>
      <c r="G1885" s="57" t="s">
        <v>43</v>
      </c>
      <c r="H1885" s="57" t="s">
        <v>1133</v>
      </c>
      <c r="I1885" s="57" t="s">
        <v>541</v>
      </c>
      <c r="J1885" s="57" t="s">
        <v>461</v>
      </c>
      <c r="K1885" s="61" t="s">
        <v>1593</v>
      </c>
      <c r="L1885" s="57" t="s">
        <v>436</v>
      </c>
      <c r="M1885" s="61" t="s">
        <v>1377</v>
      </c>
      <c r="N1885" s="82" t="s">
        <v>2771</v>
      </c>
      <c r="O1885" s="57" t="str">
        <f>IF(ISERROR(VLOOKUP(K1885, 'Catálogo VRAI'!A$1:A$1000,1, FALSE)),"No","Sí")</f>
        <v>No</v>
      </c>
      <c r="P1885" s="57" t="s">
        <v>56</v>
      </c>
      <c r="Q1885" s="61" t="s">
        <v>2459</v>
      </c>
      <c r="R1885" s="88">
        <v>4</v>
      </c>
    </row>
    <row r="1886" spans="1:198" customFormat="1">
      <c r="A1886" s="57">
        <v>196</v>
      </c>
      <c r="B1886" s="58">
        <v>45276.1182638889</v>
      </c>
      <c r="C1886" s="57" t="s">
        <v>2706</v>
      </c>
      <c r="D1886" s="57" t="s">
        <v>2707</v>
      </c>
      <c r="E1886" s="62" t="s">
        <v>2931</v>
      </c>
      <c r="F1886" s="57" t="s">
        <v>2708</v>
      </c>
      <c r="G1886" s="57" t="s">
        <v>43</v>
      </c>
      <c r="H1886" s="57" t="s">
        <v>1133</v>
      </c>
      <c r="I1886" s="57" t="s">
        <v>178</v>
      </c>
      <c r="J1886" s="57" t="s">
        <v>2710</v>
      </c>
      <c r="K1886" s="61" t="s">
        <v>1544</v>
      </c>
      <c r="L1886" s="57" t="s">
        <v>175</v>
      </c>
      <c r="M1886" s="61" t="s">
        <v>1357</v>
      </c>
      <c r="N1886" s="82" t="s">
        <v>56</v>
      </c>
      <c r="O1886" s="57" t="str">
        <f>IF(ISERROR(VLOOKUP(K1886, 'Catálogo VRAI'!A$1:A$1000,1, FALSE)),"No","Sí")</f>
        <v>No</v>
      </c>
      <c r="P1886" s="57" t="s">
        <v>56</v>
      </c>
      <c r="Q1886" s="61" t="s">
        <v>2459</v>
      </c>
      <c r="R1886" s="88">
        <v>5</v>
      </c>
    </row>
    <row r="1887" spans="1:198" customFormat="1">
      <c r="A1887" s="57">
        <v>196</v>
      </c>
      <c r="B1887" s="58">
        <v>45276.1182638889</v>
      </c>
      <c r="C1887" s="57" t="s">
        <v>2706</v>
      </c>
      <c r="D1887" s="57" t="s">
        <v>2707</v>
      </c>
      <c r="E1887" s="62" t="s">
        <v>2931</v>
      </c>
      <c r="F1887" s="57" t="s">
        <v>2708</v>
      </c>
      <c r="G1887" s="57" t="s">
        <v>43</v>
      </c>
      <c r="H1887" s="57" t="s">
        <v>1133</v>
      </c>
      <c r="I1887" s="57" t="s">
        <v>728</v>
      </c>
      <c r="J1887" s="57" t="s">
        <v>172</v>
      </c>
      <c r="K1887" s="61" t="s">
        <v>1735</v>
      </c>
      <c r="L1887" s="57" t="s">
        <v>173</v>
      </c>
      <c r="M1887" s="61" t="s">
        <v>1357</v>
      </c>
      <c r="N1887" s="82" t="s">
        <v>56</v>
      </c>
      <c r="O1887" s="57" t="str">
        <f>IF(ISERROR(VLOOKUP(K1887, 'Catálogo VRAI'!A$1:A$1000,1, FALSE)),"No","Sí")</f>
        <v>No</v>
      </c>
      <c r="P1887" s="57" t="s">
        <v>56</v>
      </c>
      <c r="Q1887" s="61" t="s">
        <v>2459</v>
      </c>
      <c r="R1887" s="88">
        <v>6</v>
      </c>
    </row>
    <row r="1888" spans="1:198" customFormat="1">
      <c r="A1888" s="57">
        <v>196</v>
      </c>
      <c r="B1888" s="58">
        <v>45276.1182638889</v>
      </c>
      <c r="C1888" s="57" t="s">
        <v>2706</v>
      </c>
      <c r="D1888" s="57" t="s">
        <v>2707</v>
      </c>
      <c r="E1888" s="62" t="s">
        <v>2931</v>
      </c>
      <c r="F1888" s="57" t="s">
        <v>2708</v>
      </c>
      <c r="G1888" s="57" t="s">
        <v>43</v>
      </c>
      <c r="H1888" s="57" t="s">
        <v>1133</v>
      </c>
      <c r="I1888" s="57" t="s">
        <v>867</v>
      </c>
      <c r="J1888" s="57" t="s">
        <v>417</v>
      </c>
      <c r="K1888" s="61" t="s">
        <v>2005</v>
      </c>
      <c r="L1888" s="57" t="s">
        <v>418</v>
      </c>
      <c r="M1888" s="61" t="s">
        <v>1357</v>
      </c>
      <c r="N1888" s="82" t="s">
        <v>56</v>
      </c>
      <c r="O1888" s="57" t="str">
        <f>IF(ISERROR(VLOOKUP(K1888, 'Catálogo VRAI'!A$1:A$1000,1, FALSE)),"No","Sí")</f>
        <v>No</v>
      </c>
      <c r="P1888" s="57" t="s">
        <v>56</v>
      </c>
      <c r="Q1888" s="61" t="s">
        <v>2459</v>
      </c>
      <c r="R1888" s="88">
        <v>7</v>
      </c>
    </row>
    <row r="1889" spans="1:18" customFormat="1">
      <c r="A1889" s="57">
        <v>197</v>
      </c>
      <c r="B1889" s="58">
        <v>45276.768460648098</v>
      </c>
      <c r="C1889" s="57" t="s">
        <v>2711</v>
      </c>
      <c r="D1889" s="57" t="s">
        <v>2712</v>
      </c>
      <c r="E1889" s="60" t="s">
        <v>2932</v>
      </c>
      <c r="F1889" s="57" t="s">
        <v>2713</v>
      </c>
      <c r="G1889" s="57" t="s">
        <v>43</v>
      </c>
      <c r="H1889" s="57" t="s">
        <v>701</v>
      </c>
      <c r="I1889" s="57" t="s">
        <v>1122</v>
      </c>
      <c r="J1889" s="57" t="s">
        <v>2714</v>
      </c>
      <c r="K1889" s="61" t="s">
        <v>2715</v>
      </c>
      <c r="L1889" s="57" t="s">
        <v>2716</v>
      </c>
      <c r="M1889" s="61" t="s">
        <v>1357</v>
      </c>
      <c r="N1889" s="82" t="s">
        <v>47</v>
      </c>
      <c r="O1889" s="57" t="str">
        <f>IF(ISERROR(VLOOKUP(K1889, 'Catálogo VRAI'!A$1:A$1000,1, FALSE)),"No","Sí")</f>
        <v>No</v>
      </c>
      <c r="P1889" s="57" t="s">
        <v>56</v>
      </c>
      <c r="Q1889" s="61" t="s">
        <v>1355</v>
      </c>
      <c r="R1889" s="88">
        <v>1</v>
      </c>
    </row>
    <row r="1890" spans="1:18" customFormat="1">
      <c r="A1890" s="57">
        <v>197</v>
      </c>
      <c r="B1890" s="58">
        <v>45276.768460648098</v>
      </c>
      <c r="C1890" s="57" t="s">
        <v>2711</v>
      </c>
      <c r="D1890" s="57" t="s">
        <v>2712</v>
      </c>
      <c r="E1890" s="60" t="s">
        <v>2932</v>
      </c>
      <c r="F1890" s="57" t="s">
        <v>2713</v>
      </c>
      <c r="G1890" s="57" t="s">
        <v>43</v>
      </c>
      <c r="H1890" s="57" t="s">
        <v>701</v>
      </c>
      <c r="I1890" s="57" t="s">
        <v>773</v>
      </c>
      <c r="J1890" s="57" t="s">
        <v>2136</v>
      </c>
      <c r="K1890" s="61" t="s">
        <v>2137</v>
      </c>
      <c r="L1890" s="57" t="s">
        <v>518</v>
      </c>
      <c r="M1890" s="61" t="s">
        <v>1357</v>
      </c>
      <c r="N1890" s="82" t="s">
        <v>47</v>
      </c>
      <c r="O1890" s="57" t="str">
        <f>IF(ISERROR(VLOOKUP(K1890, 'Catálogo VRAI'!A$1:A$1000,1, FALSE)),"No","Sí")</f>
        <v>No</v>
      </c>
      <c r="P1890" s="57" t="s">
        <v>56</v>
      </c>
      <c r="Q1890" s="61" t="s">
        <v>1355</v>
      </c>
      <c r="R1890" s="88">
        <v>2</v>
      </c>
    </row>
    <row r="1891" spans="1:18" customFormat="1">
      <c r="A1891" s="57">
        <v>197</v>
      </c>
      <c r="B1891" s="58">
        <v>45276.768460648098</v>
      </c>
      <c r="C1891" s="57" t="s">
        <v>2711</v>
      </c>
      <c r="D1891" s="57" t="s">
        <v>2712</v>
      </c>
      <c r="E1891" s="60" t="s">
        <v>2932</v>
      </c>
      <c r="F1891" s="57" t="s">
        <v>2713</v>
      </c>
      <c r="G1891" s="57" t="s">
        <v>43</v>
      </c>
      <c r="H1891" s="57" t="s">
        <v>701</v>
      </c>
      <c r="I1891" s="57" t="s">
        <v>890</v>
      </c>
      <c r="J1891" s="57" t="s">
        <v>766</v>
      </c>
      <c r="K1891" s="61" t="s">
        <v>2189</v>
      </c>
      <c r="L1891" s="57" t="s">
        <v>767</v>
      </c>
      <c r="M1891" s="61" t="s">
        <v>1357</v>
      </c>
      <c r="N1891" s="82" t="s">
        <v>56</v>
      </c>
      <c r="O1891" s="57" t="str">
        <f>IF(ISERROR(VLOOKUP(K1891, 'Catálogo VRAI'!A$1:A$1000,1, FALSE)),"No","Sí")</f>
        <v>No</v>
      </c>
      <c r="P1891" s="57" t="s">
        <v>56</v>
      </c>
      <c r="Q1891" s="61" t="s">
        <v>1355</v>
      </c>
      <c r="R1891" s="88">
        <v>3</v>
      </c>
    </row>
    <row r="1892" spans="1:18" customFormat="1">
      <c r="A1892" s="57">
        <v>197</v>
      </c>
      <c r="B1892" s="58">
        <v>45276.768460648098</v>
      </c>
      <c r="C1892" s="57" t="s">
        <v>2711</v>
      </c>
      <c r="D1892" s="57" t="s">
        <v>2712</v>
      </c>
      <c r="E1892" s="60" t="s">
        <v>2932</v>
      </c>
      <c r="F1892" s="57" t="s">
        <v>2713</v>
      </c>
      <c r="G1892" s="57" t="s">
        <v>43</v>
      </c>
      <c r="H1892" s="57" t="s">
        <v>701</v>
      </c>
      <c r="I1892" s="57" t="s">
        <v>787</v>
      </c>
      <c r="J1892" s="57" t="s">
        <v>2717</v>
      </c>
      <c r="K1892" s="61" t="s">
        <v>1889</v>
      </c>
      <c r="L1892" s="57" t="s">
        <v>789</v>
      </c>
      <c r="M1892" s="61" t="s">
        <v>1357</v>
      </c>
      <c r="N1892" s="82" t="s">
        <v>47</v>
      </c>
      <c r="O1892" s="57" t="str">
        <f>IF(ISERROR(VLOOKUP(K1892, 'Catálogo VRAI'!A$1:A$1000,1, FALSE)),"No","Sí")</f>
        <v>No</v>
      </c>
      <c r="P1892" s="57" t="s">
        <v>56</v>
      </c>
      <c r="Q1892" s="61" t="s">
        <v>1355</v>
      </c>
      <c r="R1892" s="88">
        <v>4</v>
      </c>
    </row>
    <row r="1893" spans="1:18" customFormat="1">
      <c r="A1893" s="57">
        <v>197</v>
      </c>
      <c r="B1893" s="58">
        <v>45276.768460648098</v>
      </c>
      <c r="C1893" s="57" t="s">
        <v>2711</v>
      </c>
      <c r="D1893" s="57" t="s">
        <v>2712</v>
      </c>
      <c r="E1893" s="60" t="s">
        <v>2932</v>
      </c>
      <c r="F1893" s="57" t="s">
        <v>2713</v>
      </c>
      <c r="G1893" s="57" t="s">
        <v>43</v>
      </c>
      <c r="H1893" s="57" t="s">
        <v>701</v>
      </c>
      <c r="I1893" s="57" t="s">
        <v>728</v>
      </c>
      <c r="J1893" s="57" t="s">
        <v>1727</v>
      </c>
      <c r="K1893" s="61" t="s">
        <v>1728</v>
      </c>
      <c r="L1893" s="57" t="s">
        <v>1174</v>
      </c>
      <c r="M1893" s="61" t="s">
        <v>1357</v>
      </c>
      <c r="N1893" s="82" t="s">
        <v>56</v>
      </c>
      <c r="O1893" s="57" t="str">
        <f>IF(ISERROR(VLOOKUP(K1893, 'Catálogo VRAI'!A$1:A$1000,1, FALSE)),"No","Sí")</f>
        <v>No</v>
      </c>
      <c r="P1893" s="57" t="s">
        <v>47</v>
      </c>
      <c r="Q1893" s="61" t="s">
        <v>1355</v>
      </c>
      <c r="R1893" s="88">
        <v>5</v>
      </c>
    </row>
    <row r="1894" spans="1:18" customFormat="1">
      <c r="A1894" s="57">
        <v>198</v>
      </c>
      <c r="B1894" s="58">
        <v>45276.808923611097</v>
      </c>
      <c r="C1894" s="57" t="s">
        <v>2720</v>
      </c>
      <c r="D1894" s="57" t="s">
        <v>2721</v>
      </c>
      <c r="E1894" s="60" t="s">
        <v>2933</v>
      </c>
      <c r="F1894" s="57" t="s">
        <v>2722</v>
      </c>
      <c r="G1894" s="57" t="s">
        <v>43</v>
      </c>
      <c r="H1894" s="57" t="s">
        <v>701</v>
      </c>
      <c r="I1894" s="57" t="s">
        <v>742</v>
      </c>
      <c r="J1894" s="57" t="s">
        <v>62</v>
      </c>
      <c r="K1894" s="61" t="s">
        <v>1358</v>
      </c>
      <c r="L1894" s="57" t="s">
        <v>63</v>
      </c>
      <c r="M1894" s="61" t="s">
        <v>1357</v>
      </c>
      <c r="N1894" s="82" t="s">
        <v>47</v>
      </c>
      <c r="O1894" s="57" t="str">
        <f>IF(ISERROR(VLOOKUP(K1894, 'Catálogo VRAI'!A$1:A$1000,1, FALSE)),"No","Sí")</f>
        <v>No</v>
      </c>
      <c r="P1894" s="57" t="s">
        <v>56</v>
      </c>
      <c r="Q1894" s="61" t="s">
        <v>1748</v>
      </c>
      <c r="R1894" s="88">
        <v>1</v>
      </c>
    </row>
    <row r="1895" spans="1:18" customFormat="1">
      <c r="A1895" s="57">
        <v>198</v>
      </c>
      <c r="B1895" s="58">
        <v>45276.808923611097</v>
      </c>
      <c r="C1895" s="57" t="s">
        <v>2720</v>
      </c>
      <c r="D1895" s="57" t="s">
        <v>2721</v>
      </c>
      <c r="E1895" s="60" t="s">
        <v>2933</v>
      </c>
      <c r="F1895" s="57" t="s">
        <v>2722</v>
      </c>
      <c r="G1895" s="57" t="s">
        <v>43</v>
      </c>
      <c r="H1895" s="57" t="s">
        <v>701</v>
      </c>
      <c r="I1895" s="57" t="s">
        <v>716</v>
      </c>
      <c r="J1895" s="57" t="s">
        <v>140</v>
      </c>
      <c r="K1895" s="61" t="s">
        <v>1672</v>
      </c>
      <c r="L1895" s="57" t="s">
        <v>141</v>
      </c>
      <c r="M1895" s="61" t="s">
        <v>1357</v>
      </c>
      <c r="N1895" s="82" t="s">
        <v>47</v>
      </c>
      <c r="O1895" s="57" t="str">
        <f>IF(ISERROR(VLOOKUP(K1895, 'Catálogo VRAI'!A$1:A$1000,1, FALSE)),"No","Sí")</f>
        <v>No</v>
      </c>
      <c r="P1895" s="57" t="s">
        <v>56</v>
      </c>
      <c r="Q1895" s="61" t="s">
        <v>1748</v>
      </c>
      <c r="R1895" s="88">
        <v>2</v>
      </c>
    </row>
    <row r="1896" spans="1:18" customFormat="1">
      <c r="A1896" s="57">
        <v>198</v>
      </c>
      <c r="B1896" s="58">
        <v>45276.808923611097</v>
      </c>
      <c r="C1896" s="57" t="s">
        <v>2720</v>
      </c>
      <c r="D1896" s="57" t="s">
        <v>2721</v>
      </c>
      <c r="E1896" s="60" t="s">
        <v>2933</v>
      </c>
      <c r="F1896" s="57" t="s">
        <v>2722</v>
      </c>
      <c r="G1896" s="57" t="s">
        <v>43</v>
      </c>
      <c r="H1896" s="57" t="s">
        <v>701</v>
      </c>
      <c r="I1896" s="57" t="s">
        <v>178</v>
      </c>
      <c r="J1896" s="57" t="s">
        <v>142</v>
      </c>
      <c r="K1896" s="61" t="s">
        <v>1494</v>
      </c>
      <c r="L1896" s="57" t="s">
        <v>51</v>
      </c>
      <c r="M1896" s="61" t="s">
        <v>1357</v>
      </c>
      <c r="N1896" s="82" t="s">
        <v>56</v>
      </c>
      <c r="O1896" s="57" t="str">
        <f>IF(ISERROR(VLOOKUP(K1896, 'Catálogo VRAI'!A$1:A$1000,1, FALSE)),"No","Sí")</f>
        <v>No</v>
      </c>
      <c r="P1896" s="57" t="s">
        <v>56</v>
      </c>
      <c r="Q1896" s="61" t="s">
        <v>1748</v>
      </c>
      <c r="R1896" s="88">
        <v>3</v>
      </c>
    </row>
    <row r="1897" spans="1:18" customFormat="1">
      <c r="A1897" s="57">
        <v>198</v>
      </c>
      <c r="B1897" s="58">
        <v>45276.808923611097</v>
      </c>
      <c r="C1897" s="57" t="s">
        <v>2720</v>
      </c>
      <c r="D1897" s="57" t="s">
        <v>2721</v>
      </c>
      <c r="E1897" s="60" t="s">
        <v>2933</v>
      </c>
      <c r="F1897" s="57" t="s">
        <v>2722</v>
      </c>
      <c r="G1897" s="57" t="s">
        <v>43</v>
      </c>
      <c r="H1897" s="57" t="s">
        <v>701</v>
      </c>
      <c r="I1897" s="57" t="s">
        <v>742</v>
      </c>
      <c r="J1897" s="57" t="s">
        <v>493</v>
      </c>
      <c r="K1897" s="61" t="s">
        <v>1478</v>
      </c>
      <c r="L1897" s="57" t="s">
        <v>494</v>
      </c>
      <c r="M1897" s="61" t="s">
        <v>1357</v>
      </c>
      <c r="N1897" s="82" t="s">
        <v>56</v>
      </c>
      <c r="O1897" s="57" t="str">
        <f>IF(ISERROR(VLOOKUP(K1897, 'Catálogo VRAI'!A$1:A$1000,1, FALSE)),"No","Sí")</f>
        <v>No</v>
      </c>
      <c r="P1897" s="57" t="s">
        <v>56</v>
      </c>
      <c r="Q1897" s="61" t="s">
        <v>1748</v>
      </c>
      <c r="R1897" s="88">
        <v>4</v>
      </c>
    </row>
    <row r="1898" spans="1:18" customFormat="1">
      <c r="A1898" s="57">
        <v>198</v>
      </c>
      <c r="B1898" s="58">
        <v>45276.808923611097</v>
      </c>
      <c r="C1898" s="57" t="s">
        <v>2720</v>
      </c>
      <c r="D1898" s="57" t="s">
        <v>2721</v>
      </c>
      <c r="E1898" s="60" t="s">
        <v>2933</v>
      </c>
      <c r="F1898" s="57" t="s">
        <v>2722</v>
      </c>
      <c r="G1898" s="57" t="s">
        <v>43</v>
      </c>
      <c r="H1898" s="57" t="s">
        <v>701</v>
      </c>
      <c r="I1898" s="57" t="s">
        <v>742</v>
      </c>
      <c r="J1898" s="57" t="s">
        <v>2723</v>
      </c>
      <c r="K1898" s="61" t="s">
        <v>2213</v>
      </c>
      <c r="L1898" s="57" t="s">
        <v>376</v>
      </c>
      <c r="M1898" s="61" t="s">
        <v>1357</v>
      </c>
      <c r="N1898" s="82" t="s">
        <v>56</v>
      </c>
      <c r="O1898" s="57" t="str">
        <f>IF(ISERROR(VLOOKUP(K1898, 'Catálogo VRAI'!A$1:A$1000,1, FALSE)),"No","Sí")</f>
        <v>No</v>
      </c>
      <c r="P1898" s="57" t="s">
        <v>56</v>
      </c>
      <c r="Q1898" s="61" t="s">
        <v>1748</v>
      </c>
      <c r="R1898" s="88">
        <v>5</v>
      </c>
    </row>
    <row r="1899" spans="1:18" customFormat="1">
      <c r="A1899" s="57">
        <v>198</v>
      </c>
      <c r="B1899" s="58">
        <v>45276.808923611097</v>
      </c>
      <c r="C1899" s="57" t="s">
        <v>2720</v>
      </c>
      <c r="D1899" s="57" t="s">
        <v>2721</v>
      </c>
      <c r="E1899" s="60" t="s">
        <v>2933</v>
      </c>
      <c r="F1899" s="57" t="s">
        <v>2722</v>
      </c>
      <c r="G1899" s="57" t="s">
        <v>43</v>
      </c>
      <c r="H1899" s="57" t="s">
        <v>701</v>
      </c>
      <c r="I1899" s="57" t="s">
        <v>728</v>
      </c>
      <c r="J1899" s="57" t="s">
        <v>405</v>
      </c>
      <c r="K1899" s="61" t="s">
        <v>2317</v>
      </c>
      <c r="L1899" s="57" t="s">
        <v>406</v>
      </c>
      <c r="M1899" s="61" t="s">
        <v>1357</v>
      </c>
      <c r="N1899" s="82" t="s">
        <v>56</v>
      </c>
      <c r="O1899" s="57" t="str">
        <f>IF(ISERROR(VLOOKUP(K1899, 'Catálogo VRAI'!A$1:A$1000,1, FALSE)),"No","Sí")</f>
        <v>No</v>
      </c>
      <c r="P1899" s="57" t="s">
        <v>56</v>
      </c>
      <c r="Q1899" s="61" t="s">
        <v>1748</v>
      </c>
      <c r="R1899" s="88">
        <v>6</v>
      </c>
    </row>
    <row r="1900" spans="1:18" customFormat="1">
      <c r="A1900" s="57">
        <v>198</v>
      </c>
      <c r="B1900" s="58">
        <v>45276.808923611097</v>
      </c>
      <c r="C1900" s="57" t="s">
        <v>2720</v>
      </c>
      <c r="D1900" s="57" t="s">
        <v>2721</v>
      </c>
      <c r="E1900" s="60" t="s">
        <v>2933</v>
      </c>
      <c r="F1900" s="57" t="s">
        <v>2722</v>
      </c>
      <c r="G1900" s="57" t="s">
        <v>43</v>
      </c>
      <c r="H1900" s="57" t="s">
        <v>701</v>
      </c>
      <c r="I1900" s="57" t="s">
        <v>828</v>
      </c>
      <c r="J1900" s="57" t="s">
        <v>391</v>
      </c>
      <c r="K1900" s="61" t="s">
        <v>2724</v>
      </c>
      <c r="L1900" s="57" t="s">
        <v>565</v>
      </c>
      <c r="M1900" s="61" t="s">
        <v>1357</v>
      </c>
      <c r="N1900" s="82" t="s">
        <v>47</v>
      </c>
      <c r="O1900" s="57" t="str">
        <f>IF(ISERROR(VLOOKUP(K1900, 'Catálogo VRAI'!A$1:A$1000,1, FALSE)),"No","Sí")</f>
        <v>No</v>
      </c>
      <c r="P1900" s="57" t="s">
        <v>56</v>
      </c>
      <c r="Q1900" s="61" t="s">
        <v>1748</v>
      </c>
      <c r="R1900" s="88">
        <v>7</v>
      </c>
    </row>
    <row r="1901" spans="1:18" customFormat="1">
      <c r="A1901" s="57">
        <v>199</v>
      </c>
      <c r="B1901" s="58">
        <v>45276.815405092602</v>
      </c>
      <c r="C1901" s="57" t="s">
        <v>2725</v>
      </c>
      <c r="D1901" s="57" t="s">
        <v>2726</v>
      </c>
      <c r="E1901" s="60" t="s">
        <v>2934</v>
      </c>
      <c r="F1901" s="57" t="s">
        <v>2727</v>
      </c>
      <c r="G1901" s="57" t="s">
        <v>43</v>
      </c>
      <c r="H1901" s="57" t="s">
        <v>2728</v>
      </c>
      <c r="I1901" s="57" t="s">
        <v>742</v>
      </c>
      <c r="J1901" s="57" t="s">
        <v>2729</v>
      </c>
      <c r="K1901" s="61" t="s">
        <v>1497</v>
      </c>
      <c r="L1901" s="57" t="s">
        <v>181</v>
      </c>
      <c r="M1901" s="61" t="s">
        <v>1380</v>
      </c>
      <c r="N1901" s="82" t="s">
        <v>56</v>
      </c>
      <c r="O1901" s="57" t="str">
        <f>IF(ISERROR(VLOOKUP(K1901, 'Catálogo VRAI'!A$1:A$1000,1, FALSE)),"No","Sí")</f>
        <v>No</v>
      </c>
      <c r="P1901" s="57" t="s">
        <v>47</v>
      </c>
      <c r="Q1901" s="61" t="s">
        <v>2677</v>
      </c>
      <c r="R1901" s="88">
        <v>1</v>
      </c>
    </row>
    <row r="1902" spans="1:18" customFormat="1">
      <c r="A1902" s="57">
        <v>199</v>
      </c>
      <c r="B1902" s="58">
        <v>45276.815405092602</v>
      </c>
      <c r="C1902" s="57" t="s">
        <v>2725</v>
      </c>
      <c r="D1902" s="57" t="s">
        <v>2726</v>
      </c>
      <c r="E1902" s="60" t="s">
        <v>2934</v>
      </c>
      <c r="F1902" s="57" t="s">
        <v>2727</v>
      </c>
      <c r="G1902" s="57" t="s">
        <v>43</v>
      </c>
      <c r="H1902" s="57" t="s">
        <v>2728</v>
      </c>
      <c r="I1902" s="57" t="s">
        <v>742</v>
      </c>
      <c r="J1902" s="57" t="s">
        <v>2730</v>
      </c>
      <c r="K1902" s="61" t="s">
        <v>2582</v>
      </c>
      <c r="L1902" s="57" t="s">
        <v>981</v>
      </c>
      <c r="M1902" s="61" t="s">
        <v>1377</v>
      </c>
      <c r="N1902" s="82" t="s">
        <v>56</v>
      </c>
      <c r="O1902" s="57" t="str">
        <f>IF(ISERROR(VLOOKUP(K1902, 'Catálogo VRAI'!A$1:A$1000,1, FALSE)),"No","Sí")</f>
        <v>No</v>
      </c>
      <c r="P1902" s="57" t="s">
        <v>47</v>
      </c>
      <c r="Q1902" s="61" t="s">
        <v>2677</v>
      </c>
      <c r="R1902" s="88">
        <v>2</v>
      </c>
    </row>
    <row r="1903" spans="1:18" customFormat="1">
      <c r="A1903" s="57">
        <v>199</v>
      </c>
      <c r="B1903" s="58">
        <v>45276.815405092602</v>
      </c>
      <c r="C1903" s="57" t="s">
        <v>2725</v>
      </c>
      <c r="D1903" s="57" t="s">
        <v>2726</v>
      </c>
      <c r="E1903" s="60" t="s">
        <v>2934</v>
      </c>
      <c r="F1903" s="57" t="s">
        <v>2727</v>
      </c>
      <c r="G1903" s="57" t="s">
        <v>43</v>
      </c>
      <c r="H1903" s="57" t="s">
        <v>2728</v>
      </c>
      <c r="I1903" s="57" t="s">
        <v>728</v>
      </c>
      <c r="J1903" s="57" t="s">
        <v>2731</v>
      </c>
      <c r="K1903" s="61" t="s">
        <v>1735</v>
      </c>
      <c r="L1903" s="57" t="s">
        <v>173</v>
      </c>
      <c r="M1903" s="61" t="s">
        <v>1357</v>
      </c>
      <c r="N1903" s="82" t="s">
        <v>56</v>
      </c>
      <c r="O1903" s="57" t="str">
        <f>IF(ISERROR(VLOOKUP(K1903, 'Catálogo VRAI'!A$1:A$1000,1, FALSE)),"No","Sí")</f>
        <v>No</v>
      </c>
      <c r="P1903" s="57" t="s">
        <v>47</v>
      </c>
      <c r="Q1903" s="61" t="s">
        <v>2677</v>
      </c>
      <c r="R1903" s="88">
        <v>3</v>
      </c>
    </row>
    <row r="1904" spans="1:18" customFormat="1">
      <c r="A1904" s="57">
        <v>199</v>
      </c>
      <c r="B1904" s="58">
        <v>45276.815405092602</v>
      </c>
      <c r="C1904" s="57" t="s">
        <v>2725</v>
      </c>
      <c r="D1904" s="57" t="s">
        <v>2726</v>
      </c>
      <c r="E1904" s="60" t="s">
        <v>2934</v>
      </c>
      <c r="F1904" s="57" t="s">
        <v>2727</v>
      </c>
      <c r="G1904" s="57" t="s">
        <v>43</v>
      </c>
      <c r="H1904" s="57" t="s">
        <v>2728</v>
      </c>
      <c r="I1904" s="57" t="s">
        <v>728</v>
      </c>
      <c r="J1904" s="57" t="s">
        <v>2320</v>
      </c>
      <c r="K1904" s="61" t="s">
        <v>2580</v>
      </c>
      <c r="L1904" s="57" t="s">
        <v>1115</v>
      </c>
      <c r="M1904" s="61" t="s">
        <v>1383</v>
      </c>
      <c r="N1904" s="82" t="s">
        <v>56</v>
      </c>
      <c r="O1904" s="57" t="str">
        <f>IF(ISERROR(VLOOKUP(K1904, 'Catálogo VRAI'!A$1:A$1000,1, FALSE)),"No","Sí")</f>
        <v>No</v>
      </c>
      <c r="P1904" s="57" t="s">
        <v>47</v>
      </c>
      <c r="Q1904" s="61" t="s">
        <v>2677</v>
      </c>
      <c r="R1904" s="88">
        <v>4</v>
      </c>
    </row>
    <row r="1905" spans="1:18" customFormat="1">
      <c r="A1905" s="57">
        <v>199</v>
      </c>
      <c r="B1905" s="58">
        <v>45276.815405092602</v>
      </c>
      <c r="C1905" s="57" t="s">
        <v>2725</v>
      </c>
      <c r="D1905" s="57" t="s">
        <v>2726</v>
      </c>
      <c r="E1905" s="60" t="s">
        <v>2934</v>
      </c>
      <c r="F1905" s="57" t="s">
        <v>2727</v>
      </c>
      <c r="G1905" s="57" t="s">
        <v>43</v>
      </c>
      <c r="H1905" s="57" t="s">
        <v>2728</v>
      </c>
      <c r="I1905" s="57" t="s">
        <v>742</v>
      </c>
      <c r="J1905" s="57" t="s">
        <v>2732</v>
      </c>
      <c r="K1905" s="61" t="s">
        <v>2733</v>
      </c>
      <c r="L1905" s="57" t="s">
        <v>2734</v>
      </c>
      <c r="M1905" s="61" t="s">
        <v>1386</v>
      </c>
      <c r="N1905" s="82" t="s">
        <v>47</v>
      </c>
      <c r="O1905" s="57" t="str">
        <f>IF(ISERROR(VLOOKUP(K1905, 'Catálogo VRAI'!A$1:A$1000,1, FALSE)),"No","Sí")</f>
        <v>No</v>
      </c>
      <c r="P1905" s="57" t="s">
        <v>47</v>
      </c>
      <c r="Q1905" s="61" t="s">
        <v>2677</v>
      </c>
      <c r="R1905" s="88">
        <v>5</v>
      </c>
    </row>
    <row r="1906" spans="1:18" customFormat="1">
      <c r="A1906" s="54"/>
      <c r="B1906" s="104"/>
      <c r="C1906" s="54" t="s">
        <v>3523</v>
      </c>
      <c r="D1906" s="54" t="s">
        <v>3524</v>
      </c>
      <c r="E1906" s="167" t="s">
        <v>3525</v>
      </c>
      <c r="F1906" s="102" t="s">
        <v>3526</v>
      </c>
      <c r="G1906" s="54" t="s">
        <v>3527</v>
      </c>
      <c r="H1906" s="54" t="s">
        <v>3528</v>
      </c>
      <c r="I1906" s="54" t="s">
        <v>3529</v>
      </c>
      <c r="J1906" s="54" t="s">
        <v>3530</v>
      </c>
      <c r="K1906" s="104">
        <v>29630</v>
      </c>
      <c r="L1906" s="104" t="s">
        <v>3531</v>
      </c>
      <c r="M1906" s="104">
        <v>1</v>
      </c>
      <c r="N1906" s="82" t="s">
        <v>56</v>
      </c>
      <c r="O1906" s="104" t="s">
        <v>47</v>
      </c>
      <c r="P1906" s="104" t="s">
        <v>56</v>
      </c>
      <c r="Q1906" s="104">
        <v>50</v>
      </c>
      <c r="R1906" s="88">
        <v>1</v>
      </c>
    </row>
    <row r="1907" spans="1:18" customFormat="1">
      <c r="A1907" s="54"/>
      <c r="B1907" s="104"/>
      <c r="C1907" s="54" t="s">
        <v>3523</v>
      </c>
      <c r="D1907" s="54" t="s">
        <v>3524</v>
      </c>
      <c r="E1907" s="167" t="s">
        <v>3525</v>
      </c>
      <c r="F1907" s="102" t="s">
        <v>3526</v>
      </c>
      <c r="G1907" s="54" t="s">
        <v>3527</v>
      </c>
      <c r="H1907" s="54" t="s">
        <v>3528</v>
      </c>
      <c r="I1907" s="54" t="s">
        <v>3529</v>
      </c>
      <c r="J1907" s="54" t="s">
        <v>917</v>
      </c>
      <c r="K1907" s="104">
        <v>15433</v>
      </c>
      <c r="L1907" s="104" t="s">
        <v>918</v>
      </c>
      <c r="M1907" s="104">
        <v>2</v>
      </c>
      <c r="N1907" s="82" t="s">
        <v>47</v>
      </c>
      <c r="O1907" s="104" t="s">
        <v>47</v>
      </c>
      <c r="P1907" s="104" t="s">
        <v>56</v>
      </c>
      <c r="Q1907" s="104">
        <v>50</v>
      </c>
      <c r="R1907" s="88">
        <v>2</v>
      </c>
    </row>
    <row r="1908" spans="1:18" customFormat="1">
      <c r="A1908" s="54"/>
      <c r="B1908" s="104"/>
      <c r="C1908" s="54" t="s">
        <v>3523</v>
      </c>
      <c r="D1908" s="54" t="s">
        <v>3524</v>
      </c>
      <c r="E1908" s="167" t="s">
        <v>3525</v>
      </c>
      <c r="F1908" s="102" t="s">
        <v>3526</v>
      </c>
      <c r="G1908" s="54" t="s">
        <v>3527</v>
      </c>
      <c r="H1908" s="54" t="s">
        <v>3528</v>
      </c>
      <c r="I1908" s="54" t="s">
        <v>3529</v>
      </c>
      <c r="J1908" s="54" t="s">
        <v>3532</v>
      </c>
      <c r="K1908" s="104">
        <v>29641</v>
      </c>
      <c r="L1908" s="104" t="s">
        <v>2237</v>
      </c>
      <c r="M1908" s="104">
        <v>1</v>
      </c>
      <c r="N1908" s="82" t="s">
        <v>47</v>
      </c>
      <c r="O1908" s="104" t="s">
        <v>47</v>
      </c>
      <c r="P1908" s="104" t="s">
        <v>56</v>
      </c>
      <c r="Q1908" s="104">
        <v>50</v>
      </c>
      <c r="R1908" s="88">
        <v>3</v>
      </c>
    </row>
    <row r="1909" spans="1:18" customFormat="1">
      <c r="A1909" s="54"/>
      <c r="B1909" s="104"/>
      <c r="C1909" s="54" t="s">
        <v>3523</v>
      </c>
      <c r="D1909" s="54" t="s">
        <v>3524</v>
      </c>
      <c r="E1909" s="167" t="s">
        <v>3525</v>
      </c>
      <c r="F1909" s="102" t="s">
        <v>3526</v>
      </c>
      <c r="G1909" s="54" t="s">
        <v>3527</v>
      </c>
      <c r="H1909" s="54" t="s">
        <v>3528</v>
      </c>
      <c r="I1909" s="54" t="s">
        <v>178</v>
      </c>
      <c r="J1909" s="54" t="s">
        <v>226</v>
      </c>
      <c r="K1909" s="104">
        <v>28877</v>
      </c>
      <c r="L1909" s="104" t="s">
        <v>51</v>
      </c>
      <c r="M1909" s="104">
        <v>3</v>
      </c>
      <c r="N1909" s="82" t="s">
        <v>56</v>
      </c>
      <c r="O1909" s="104" t="s">
        <v>47</v>
      </c>
      <c r="P1909" s="104" t="s">
        <v>56</v>
      </c>
      <c r="Q1909" s="104">
        <v>50</v>
      </c>
      <c r="R1909" s="88">
        <v>4</v>
      </c>
    </row>
    <row r="1910" spans="1:18" customFormat="1">
      <c r="A1910" s="54"/>
      <c r="B1910" s="104"/>
      <c r="C1910" s="54" t="s">
        <v>3523</v>
      </c>
      <c r="D1910" s="54" t="s">
        <v>3524</v>
      </c>
      <c r="E1910" s="167" t="s">
        <v>3525</v>
      </c>
      <c r="F1910" s="102" t="s">
        <v>3526</v>
      </c>
      <c r="G1910" s="54" t="s">
        <v>3527</v>
      </c>
      <c r="H1910" s="54" t="s">
        <v>3528</v>
      </c>
      <c r="I1910" s="54" t="s">
        <v>727</v>
      </c>
      <c r="J1910" s="54" t="s">
        <v>2608</v>
      </c>
      <c r="K1910" s="104">
        <v>19252</v>
      </c>
      <c r="L1910" s="104" t="s">
        <v>163</v>
      </c>
      <c r="M1910" s="104">
        <v>1</v>
      </c>
      <c r="N1910" s="82" t="s">
        <v>56</v>
      </c>
      <c r="O1910" s="104" t="s">
        <v>47</v>
      </c>
      <c r="P1910" s="104" t="s">
        <v>56</v>
      </c>
      <c r="Q1910" s="104">
        <v>50</v>
      </c>
      <c r="R1910" s="88">
        <v>5</v>
      </c>
    </row>
    <row r="1911" spans="1:18" customFormat="1">
      <c r="A1911" s="54"/>
      <c r="B1911" s="104"/>
      <c r="C1911" s="54" t="s">
        <v>3523</v>
      </c>
      <c r="D1911" s="54" t="s">
        <v>3524</v>
      </c>
      <c r="E1911" s="167" t="s">
        <v>3525</v>
      </c>
      <c r="F1911" s="102" t="s">
        <v>3526</v>
      </c>
      <c r="G1911" s="54" t="s">
        <v>3527</v>
      </c>
      <c r="H1911" s="54" t="s">
        <v>3528</v>
      </c>
      <c r="I1911" s="54" t="s">
        <v>921</v>
      </c>
      <c r="J1911" s="54" t="s">
        <v>3533</v>
      </c>
      <c r="K1911" s="104">
        <v>26051</v>
      </c>
      <c r="L1911" s="104" t="s">
        <v>3534</v>
      </c>
      <c r="M1911" s="104">
        <v>1</v>
      </c>
      <c r="N1911" s="82" t="s">
        <v>56</v>
      </c>
      <c r="O1911" s="104" t="s">
        <v>47</v>
      </c>
      <c r="P1911" s="104" t="s">
        <v>56</v>
      </c>
      <c r="Q1911" s="104">
        <v>50</v>
      </c>
      <c r="R1911" s="88">
        <v>6</v>
      </c>
    </row>
    <row r="1912" spans="1:18" customFormat="1">
      <c r="A1912" s="54"/>
      <c r="B1912" s="104"/>
      <c r="C1912" s="54" t="s">
        <v>3535</v>
      </c>
      <c r="D1912" s="102" t="s">
        <v>3536</v>
      </c>
      <c r="E1912" s="54" t="s">
        <v>3537</v>
      </c>
      <c r="F1912" s="102" t="s">
        <v>3538</v>
      </c>
      <c r="G1912" s="54" t="s">
        <v>3527</v>
      </c>
      <c r="H1912" s="54" t="s">
        <v>3528</v>
      </c>
      <c r="I1912" s="54" t="s">
        <v>921</v>
      </c>
      <c r="J1912" s="54" t="s">
        <v>421</v>
      </c>
      <c r="K1912" s="104">
        <v>18759</v>
      </c>
      <c r="L1912" s="104" t="s">
        <v>3539</v>
      </c>
      <c r="M1912" s="104">
        <v>1</v>
      </c>
      <c r="N1912" s="82" t="s">
        <v>47</v>
      </c>
      <c r="O1912" s="104" t="s">
        <v>47</v>
      </c>
      <c r="P1912" s="104" t="s">
        <v>56</v>
      </c>
      <c r="Q1912" s="57">
        <v>50</v>
      </c>
      <c r="R1912" s="106">
        <v>1</v>
      </c>
    </row>
    <row r="1913" spans="1:18" customFormat="1">
      <c r="A1913" s="54"/>
      <c r="B1913" s="104"/>
      <c r="C1913" s="54" t="s">
        <v>3535</v>
      </c>
      <c r="D1913" s="102" t="s">
        <v>3536</v>
      </c>
      <c r="E1913" s="54" t="s">
        <v>3537</v>
      </c>
      <c r="F1913" s="102" t="s">
        <v>3538</v>
      </c>
      <c r="G1913" s="54" t="s">
        <v>3527</v>
      </c>
      <c r="H1913" s="54" t="s">
        <v>3528</v>
      </c>
      <c r="I1913" s="54" t="s">
        <v>1183</v>
      </c>
      <c r="J1913" s="54" t="s">
        <v>222</v>
      </c>
      <c r="K1913" s="104">
        <v>15365</v>
      </c>
      <c r="L1913" s="104" t="s">
        <v>3540</v>
      </c>
      <c r="M1913" s="104">
        <v>1</v>
      </c>
      <c r="N1913" s="82" t="s">
        <v>56</v>
      </c>
      <c r="O1913" s="104" t="s">
        <v>47</v>
      </c>
      <c r="P1913" s="104" t="s">
        <v>56</v>
      </c>
      <c r="Q1913" s="57">
        <v>50</v>
      </c>
      <c r="R1913" s="106">
        <v>2</v>
      </c>
    </row>
    <row r="1914" spans="1:18" customFormat="1">
      <c r="A1914" s="54"/>
      <c r="B1914" s="104"/>
      <c r="C1914" s="54" t="s">
        <v>3535</v>
      </c>
      <c r="D1914" s="102" t="s">
        <v>3536</v>
      </c>
      <c r="E1914" s="54" t="s">
        <v>3537</v>
      </c>
      <c r="F1914" s="102" t="s">
        <v>3538</v>
      </c>
      <c r="G1914" s="54" t="s">
        <v>3527</v>
      </c>
      <c r="H1914" s="54" t="s">
        <v>3528</v>
      </c>
      <c r="I1914" s="54" t="s">
        <v>3529</v>
      </c>
      <c r="J1914" s="54" t="s">
        <v>917</v>
      </c>
      <c r="K1914" s="104">
        <v>15433</v>
      </c>
      <c r="L1914" s="104" t="s">
        <v>3541</v>
      </c>
      <c r="M1914" s="104">
        <v>2</v>
      </c>
      <c r="N1914" s="82" t="s">
        <v>47</v>
      </c>
      <c r="O1914" s="104" t="s">
        <v>47</v>
      </c>
      <c r="P1914" s="104" t="s">
        <v>56</v>
      </c>
      <c r="Q1914" s="57">
        <v>50</v>
      </c>
      <c r="R1914" s="106">
        <v>3</v>
      </c>
    </row>
    <row r="1915" spans="1:18" customFormat="1">
      <c r="A1915" s="54"/>
      <c r="B1915" s="104"/>
      <c r="C1915" s="54" t="s">
        <v>3535</v>
      </c>
      <c r="D1915" s="102" t="s">
        <v>3536</v>
      </c>
      <c r="E1915" s="54" t="s">
        <v>3537</v>
      </c>
      <c r="F1915" s="102" t="s">
        <v>3538</v>
      </c>
      <c r="G1915" s="54" t="s">
        <v>3527</v>
      </c>
      <c r="H1915" s="54" t="s">
        <v>3528</v>
      </c>
      <c r="I1915" s="54" t="s">
        <v>178</v>
      </c>
      <c r="J1915" s="54" t="s">
        <v>3542</v>
      </c>
      <c r="K1915" s="104">
        <v>17351</v>
      </c>
      <c r="L1915" s="104" t="s">
        <v>3543</v>
      </c>
      <c r="M1915" s="104">
        <v>1</v>
      </c>
      <c r="N1915" s="82" t="s">
        <v>47</v>
      </c>
      <c r="O1915" s="104" t="s">
        <v>47</v>
      </c>
      <c r="P1915" s="104" t="s">
        <v>47</v>
      </c>
      <c r="Q1915" s="57">
        <v>50</v>
      </c>
      <c r="R1915" s="106">
        <v>4</v>
      </c>
    </row>
    <row r="1916" spans="1:18" customFormat="1">
      <c r="A1916" s="54"/>
      <c r="B1916" s="104"/>
      <c r="C1916" s="54" t="s">
        <v>3535</v>
      </c>
      <c r="D1916" s="102" t="s">
        <v>3536</v>
      </c>
      <c r="E1916" s="54" t="s">
        <v>3537</v>
      </c>
      <c r="F1916" s="102" t="s">
        <v>3538</v>
      </c>
      <c r="G1916" s="54" t="s">
        <v>3527</v>
      </c>
      <c r="H1916" s="54" t="s">
        <v>3528</v>
      </c>
      <c r="I1916" s="54" t="s">
        <v>727</v>
      </c>
      <c r="J1916" s="54" t="s">
        <v>2608</v>
      </c>
      <c r="K1916" s="104">
        <v>19252</v>
      </c>
      <c r="L1916" s="104" t="s">
        <v>163</v>
      </c>
      <c r="M1916" s="104">
        <v>1</v>
      </c>
      <c r="N1916" s="82" t="s">
        <v>56</v>
      </c>
      <c r="O1916" s="104" t="s">
        <v>47</v>
      </c>
      <c r="P1916" s="104" t="s">
        <v>47</v>
      </c>
      <c r="Q1916" s="57">
        <v>50</v>
      </c>
      <c r="R1916" s="106">
        <v>5</v>
      </c>
    </row>
    <row r="1917" spans="1:18" customFormat="1">
      <c r="A1917" s="54"/>
      <c r="B1917" s="104"/>
      <c r="C1917" s="54" t="s">
        <v>3535</v>
      </c>
      <c r="D1917" s="102" t="s">
        <v>3536</v>
      </c>
      <c r="E1917" s="54" t="s">
        <v>3537</v>
      </c>
      <c r="F1917" s="102" t="s">
        <v>3538</v>
      </c>
      <c r="G1917" s="54" t="s">
        <v>3527</v>
      </c>
      <c r="H1917" s="54" t="s">
        <v>3528</v>
      </c>
      <c r="I1917" s="54" t="s">
        <v>921</v>
      </c>
      <c r="J1917" s="54" t="s">
        <v>3544</v>
      </c>
      <c r="K1917" s="104">
        <v>30175</v>
      </c>
      <c r="L1917" s="104" t="s">
        <v>3545</v>
      </c>
      <c r="M1917" s="104">
        <v>1</v>
      </c>
      <c r="N1917" s="82" t="s">
        <v>56</v>
      </c>
      <c r="O1917" s="104" t="s">
        <v>47</v>
      </c>
      <c r="P1917" s="104" t="s">
        <v>56</v>
      </c>
      <c r="Q1917" s="57">
        <v>50</v>
      </c>
      <c r="R1917" s="106">
        <v>6</v>
      </c>
    </row>
    <row r="1918" spans="1:18" customFormat="1">
      <c r="B1918" s="74"/>
      <c r="K1918" s="134"/>
      <c r="L1918" s="134"/>
      <c r="M1918" s="134"/>
      <c r="R1918" s="74"/>
    </row>
    <row r="1919" spans="1:18" customFormat="1">
      <c r="B1919" s="74"/>
      <c r="K1919" s="134"/>
      <c r="L1919" s="134"/>
      <c r="M1919" s="134"/>
      <c r="R1919" s="74"/>
    </row>
    <row r="1920" spans="1:18" customFormat="1">
      <c r="B1920" s="74"/>
      <c r="K1920" s="134"/>
      <c r="L1920" s="134"/>
      <c r="M1920" s="134"/>
      <c r="R1920" s="74"/>
    </row>
    <row r="1921" spans="2:18" customFormat="1">
      <c r="B1921" s="74"/>
      <c r="K1921" s="134"/>
      <c r="L1921" s="134"/>
      <c r="M1921" s="134"/>
      <c r="R1921" s="74"/>
    </row>
    <row r="1922" spans="2:18" customFormat="1">
      <c r="B1922" s="74"/>
      <c r="K1922" s="134"/>
      <c r="L1922" s="134"/>
      <c r="M1922" s="134"/>
      <c r="R1922" s="74"/>
    </row>
    <row r="1923" spans="2:18" customFormat="1">
      <c r="B1923" s="74"/>
      <c r="K1923" s="134"/>
      <c r="L1923" s="134"/>
      <c r="M1923" s="134"/>
      <c r="R1923" s="74"/>
    </row>
    <row r="1924" spans="2:18" customFormat="1">
      <c r="B1924" s="74"/>
      <c r="K1924" s="134"/>
      <c r="L1924" s="134"/>
      <c r="M1924" s="134"/>
      <c r="R1924" s="74"/>
    </row>
    <row r="1925" spans="2:18" customFormat="1">
      <c r="B1925" s="74"/>
      <c r="K1925" s="134"/>
      <c r="L1925" s="134"/>
      <c r="M1925" s="134"/>
      <c r="R1925" s="74"/>
    </row>
    <row r="1926" spans="2:18" customFormat="1">
      <c r="B1926" s="74"/>
      <c r="K1926" s="134"/>
      <c r="L1926" s="134"/>
      <c r="M1926" s="134"/>
      <c r="R1926" s="74"/>
    </row>
    <row r="1927" spans="2:18" customFormat="1">
      <c r="B1927" s="74"/>
      <c r="K1927" s="134"/>
      <c r="L1927" s="134"/>
      <c r="M1927" s="134"/>
      <c r="R1927" s="74"/>
    </row>
    <row r="1928" spans="2:18" customFormat="1">
      <c r="B1928" s="74"/>
      <c r="K1928" s="134"/>
      <c r="L1928" s="134"/>
      <c r="M1928" s="134"/>
      <c r="R1928" s="74"/>
    </row>
    <row r="1929" spans="2:18" customFormat="1">
      <c r="B1929" s="74"/>
      <c r="K1929" s="134"/>
      <c r="L1929" s="134"/>
      <c r="M1929" s="134"/>
      <c r="R1929" s="74"/>
    </row>
    <row r="1930" spans="2:18" customFormat="1">
      <c r="B1930" s="74"/>
      <c r="K1930" s="134"/>
      <c r="L1930" s="134"/>
      <c r="M1930" s="134"/>
      <c r="R1930" s="74"/>
    </row>
    <row r="1931" spans="2:18" customFormat="1">
      <c r="B1931" s="74"/>
      <c r="K1931" s="134"/>
      <c r="L1931" s="134"/>
      <c r="M1931" s="134"/>
      <c r="R1931" s="74"/>
    </row>
    <row r="1932" spans="2:18" customFormat="1">
      <c r="B1932" s="74"/>
      <c r="K1932" s="134"/>
      <c r="L1932" s="134"/>
      <c r="M1932" s="134"/>
      <c r="R1932" s="74"/>
    </row>
    <row r="1933" spans="2:18" customFormat="1">
      <c r="B1933" s="74"/>
      <c r="K1933" s="134"/>
      <c r="L1933" s="134"/>
      <c r="M1933" s="134"/>
      <c r="R1933" s="74"/>
    </row>
    <row r="1934" spans="2:18" customFormat="1">
      <c r="B1934" s="74"/>
      <c r="K1934" s="134"/>
      <c r="L1934" s="134"/>
      <c r="M1934" s="134"/>
      <c r="R1934" s="74"/>
    </row>
    <row r="1935" spans="2:18" customFormat="1">
      <c r="B1935" s="74"/>
      <c r="K1935" s="134"/>
      <c r="L1935" s="134"/>
      <c r="M1935" s="134"/>
      <c r="R1935" s="74"/>
    </row>
    <row r="1936" spans="2:18" customFormat="1">
      <c r="B1936" s="74"/>
      <c r="K1936" s="134"/>
      <c r="L1936" s="134"/>
      <c r="M1936" s="134"/>
      <c r="R1936" s="74"/>
    </row>
    <row r="1937" spans="2:18" customFormat="1">
      <c r="B1937" s="74"/>
      <c r="K1937" s="134"/>
      <c r="L1937" s="134"/>
      <c r="M1937" s="134"/>
      <c r="R1937" s="74"/>
    </row>
    <row r="1938" spans="2:18" customFormat="1">
      <c r="B1938" s="74"/>
      <c r="K1938" s="134"/>
      <c r="L1938" s="134"/>
      <c r="M1938" s="134"/>
      <c r="R1938" s="74"/>
    </row>
    <row r="1939" spans="2:18" customFormat="1">
      <c r="B1939" s="74"/>
      <c r="K1939" s="134"/>
      <c r="L1939" s="134"/>
      <c r="M1939" s="134"/>
      <c r="R1939" s="74"/>
    </row>
    <row r="1940" spans="2:18" customFormat="1">
      <c r="B1940" s="74"/>
      <c r="K1940" s="134"/>
      <c r="L1940" s="134"/>
      <c r="M1940" s="134"/>
      <c r="R1940" s="74"/>
    </row>
    <row r="1941" spans="2:18" customFormat="1">
      <c r="B1941" s="74"/>
      <c r="K1941" s="134"/>
      <c r="L1941" s="134"/>
      <c r="M1941" s="134"/>
      <c r="R1941" s="74"/>
    </row>
    <row r="1942" spans="2:18" customFormat="1">
      <c r="B1942" s="74"/>
      <c r="K1942" s="134"/>
      <c r="L1942" s="134"/>
      <c r="M1942" s="134"/>
      <c r="R1942" s="74"/>
    </row>
    <row r="1943" spans="2:18" customFormat="1">
      <c r="B1943" s="74"/>
      <c r="K1943" s="134"/>
      <c r="L1943" s="134"/>
      <c r="M1943" s="134"/>
      <c r="R1943" s="74"/>
    </row>
    <row r="1944" spans="2:18" customFormat="1">
      <c r="B1944" s="74"/>
      <c r="K1944" s="134"/>
      <c r="L1944" s="134"/>
      <c r="M1944" s="134"/>
      <c r="R1944" s="74"/>
    </row>
    <row r="1945" spans="2:18" customFormat="1">
      <c r="B1945" s="74"/>
      <c r="K1945" s="134"/>
      <c r="L1945" s="134"/>
      <c r="M1945" s="134"/>
      <c r="R1945" s="74"/>
    </row>
    <row r="1946" spans="2:18" customFormat="1">
      <c r="B1946" s="74"/>
      <c r="K1946" s="134"/>
      <c r="L1946" s="134"/>
      <c r="M1946" s="134"/>
      <c r="R1946" s="74"/>
    </row>
    <row r="1947" spans="2:18" customFormat="1">
      <c r="B1947" s="74"/>
      <c r="K1947" s="134"/>
      <c r="L1947" s="134"/>
      <c r="M1947" s="134"/>
      <c r="R1947" s="74"/>
    </row>
    <row r="1948" spans="2:18" customFormat="1">
      <c r="B1948" s="74"/>
      <c r="K1948" s="134"/>
      <c r="L1948" s="134"/>
      <c r="M1948" s="134"/>
      <c r="R1948" s="74"/>
    </row>
    <row r="1949" spans="2:18" customFormat="1">
      <c r="B1949" s="74"/>
      <c r="K1949" s="134"/>
      <c r="L1949" s="134"/>
      <c r="M1949" s="134"/>
      <c r="R1949" s="74"/>
    </row>
    <row r="1950" spans="2:18" customFormat="1">
      <c r="B1950" s="74"/>
      <c r="K1950" s="134"/>
      <c r="L1950" s="134"/>
      <c r="M1950" s="134"/>
      <c r="R1950" s="74"/>
    </row>
    <row r="1951" spans="2:18" customFormat="1">
      <c r="B1951" s="74"/>
      <c r="K1951" s="134"/>
      <c r="L1951" s="134"/>
      <c r="M1951" s="134"/>
      <c r="R1951" s="74"/>
    </row>
    <row r="1952" spans="2:18" customFormat="1">
      <c r="B1952" s="74"/>
      <c r="K1952" s="134"/>
      <c r="L1952" s="134"/>
      <c r="M1952" s="134"/>
      <c r="R1952" s="74"/>
    </row>
    <row r="1953" spans="2:198" customFormat="1">
      <c r="B1953" s="74"/>
      <c r="K1953" s="134"/>
      <c r="L1953" s="134"/>
      <c r="M1953" s="134"/>
      <c r="R1953" s="74"/>
    </row>
    <row r="1954" spans="2:198" customFormat="1">
      <c r="B1954" s="74"/>
      <c r="K1954" s="134"/>
      <c r="L1954" s="134"/>
      <c r="M1954" s="134"/>
      <c r="R1954" s="74"/>
    </row>
    <row r="1955" spans="2:198" customFormat="1">
      <c r="B1955" s="74"/>
      <c r="K1955" s="134"/>
      <c r="L1955" s="134"/>
      <c r="M1955" s="134"/>
      <c r="R1955" s="74"/>
    </row>
    <row r="1956" spans="2:198" customFormat="1">
      <c r="B1956" s="74"/>
      <c r="K1956" s="134"/>
      <c r="L1956" s="134"/>
      <c r="M1956" s="134"/>
      <c r="R1956" s="74"/>
    </row>
    <row r="1957" spans="2:198" customFormat="1">
      <c r="B1957" s="74"/>
      <c r="K1957" s="134"/>
      <c r="L1957" s="134"/>
      <c r="M1957" s="134"/>
      <c r="R1957" s="74"/>
    </row>
    <row r="1958" spans="2:198" customFormat="1">
      <c r="B1958" s="74"/>
      <c r="K1958" s="134"/>
      <c r="L1958" s="134"/>
      <c r="M1958" s="134"/>
      <c r="R1958" s="74"/>
    </row>
    <row r="1959" spans="2:198" customFormat="1">
      <c r="B1959" s="74"/>
      <c r="K1959" s="134"/>
      <c r="L1959" s="134"/>
      <c r="M1959" s="134"/>
      <c r="R1959" s="74"/>
    </row>
    <row r="1960" spans="2:198" s="64" customFormat="1">
      <c r="B1960" s="103"/>
      <c r="K1960" s="121"/>
      <c r="L1960" s="121"/>
      <c r="M1960" s="121"/>
      <c r="Q1960" s="122"/>
      <c r="R1960" s="74"/>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c r="DY1960"/>
      <c r="DZ1960"/>
      <c r="EA1960"/>
      <c r="EB1960"/>
      <c r="EC1960"/>
      <c r="ED1960"/>
      <c r="EE1960"/>
      <c r="EF1960"/>
      <c r="EG1960"/>
      <c r="EH1960"/>
      <c r="EI1960"/>
      <c r="EJ1960"/>
      <c r="EK1960"/>
      <c r="EL1960"/>
      <c r="EM1960"/>
      <c r="EN1960"/>
      <c r="EO1960"/>
      <c r="EP1960"/>
      <c r="EQ1960"/>
      <c r="ER1960"/>
      <c r="ES1960"/>
      <c r="ET1960"/>
      <c r="EU1960"/>
      <c r="EV1960"/>
      <c r="EW1960"/>
      <c r="EX1960"/>
      <c r="EY1960"/>
      <c r="EZ1960"/>
      <c r="FA1960"/>
      <c r="FB1960"/>
      <c r="FC1960"/>
      <c r="FD1960"/>
      <c r="FE1960"/>
      <c r="FF1960"/>
      <c r="FG1960"/>
      <c r="FH1960"/>
      <c r="FI1960"/>
      <c r="FJ1960"/>
      <c r="FK1960"/>
      <c r="FL1960"/>
      <c r="FM1960"/>
      <c r="FN1960"/>
      <c r="FO1960"/>
      <c r="FP1960"/>
      <c r="FQ1960"/>
      <c r="FR1960"/>
      <c r="FS1960"/>
      <c r="FT1960"/>
      <c r="FU1960"/>
      <c r="FV1960"/>
      <c r="FW1960"/>
      <c r="FX1960"/>
      <c r="FY1960"/>
      <c r="FZ1960"/>
      <c r="GA1960"/>
      <c r="GB1960"/>
      <c r="GC1960"/>
      <c r="GD1960"/>
      <c r="GE1960"/>
      <c r="GF1960"/>
      <c r="GG1960"/>
      <c r="GH1960"/>
      <c r="GI1960"/>
      <c r="GJ1960"/>
      <c r="GK1960"/>
      <c r="GL1960"/>
      <c r="GM1960"/>
      <c r="GN1960"/>
      <c r="GO1960"/>
      <c r="GP1960"/>
    </row>
  </sheetData>
  <autoFilter ref="A1:GP1" xr:uid="{73CC20CC-9A36-4857-92DF-98C6838E02BF}">
    <sortState xmlns:xlrd2="http://schemas.microsoft.com/office/spreadsheetml/2017/richdata2" ref="A2:GP1917">
      <sortCondition ref="A1"/>
    </sortState>
  </autoFilter>
  <conditionalFormatting sqref="I94 K94 I95:K101 I102:J102 I103:K103 I104:J104 I105:K187 I188:J188 I189:K307 I308:J308 I309:K338 I339:J344 I345:K348 I349:J349 I350:K405 I406:J406 I407:K413 I414:J414 I415:K607 I608:J609 I610:K610 I611:J611 I612:K734 I735:J735 I736:K755 I756:J756 I757:K762 I763:J763 I764:K805 I806:J806 I807:K883 I884 K884 I885:K1009 I1010:J1010 I1011:K1055 I1056:J1056 I1057:K1289 I1290:J1290 I1291:K1333 J1692:J1697 J1698:K1048576">
    <cfRule type="containsText" dxfId="2" priority="5" operator="containsText" text="Sin Info">
      <formula>NOT(ISERROR(SEARCH("Sin Info",I94)))</formula>
    </cfRule>
  </conditionalFormatting>
  <conditionalFormatting sqref="I1:K93">
    <cfRule type="containsText" dxfId="1" priority="1" operator="containsText" text="Sin Info">
      <formula>NOT(ISERROR(SEARCH("Sin Info",I1)))</formula>
    </cfRule>
  </conditionalFormatting>
  <hyperlinks>
    <hyperlink ref="F1908" r:id="rId1" xr:uid="{CCE27B47-9C83-4001-8D65-F4C815BEEB16}"/>
    <hyperlink ref="F1909" r:id="rId2" xr:uid="{43F3E9EC-479A-4F94-A839-B5ED4F7F9FDA}"/>
    <hyperlink ref="F1910" r:id="rId3" xr:uid="{C569FBD5-1642-4930-92CF-8B825304F8B4}"/>
    <hyperlink ref="F1911" r:id="rId4" xr:uid="{AA6B615E-60B4-4CBF-8FC0-2E88A30E298C}"/>
    <hyperlink ref="F1912" r:id="rId5" xr:uid="{15375A8A-A672-49B5-9BD3-6A87687A670B}"/>
    <hyperlink ref="F1913" r:id="rId6" xr:uid="{0F70FD70-E418-4A9D-8C7D-65401C404844}"/>
    <hyperlink ref="F1914" r:id="rId7" xr:uid="{8DACFD9F-6192-4C9B-A388-8A9B2AF11B02}"/>
    <hyperlink ref="F1915" r:id="rId8" xr:uid="{A821357E-1683-4D12-841F-56AFFDA01987}"/>
    <hyperlink ref="F1916" r:id="rId9" xr:uid="{E35A31CE-014F-4A65-A190-438AECF25C0E}"/>
    <hyperlink ref="F1917" r:id="rId10" xr:uid="{4583CEB9-361D-428F-B701-55BD6ACA8250}"/>
    <hyperlink ref="F614" r:id="rId11" display="davidcasalsreol@gmail.com" xr:uid="{98574D21-D8E6-4C62-9CB1-C6364C156DB2}"/>
    <hyperlink ref="F1652:F1657" r:id="rId12" display="davidcasalsreol@gmail.com" xr:uid="{331D3365-3C1D-4045-ACD7-A81A57797EAA}"/>
    <hyperlink ref="D78" r:id="rId13" xr:uid="{B281F586-EF64-4FD5-A505-185C71BB8173}"/>
    <hyperlink ref="D80" r:id="rId14" xr:uid="{719AA147-5173-4420-93EB-79A116D08091}"/>
    <hyperlink ref="D79" r:id="rId15" xr:uid="{F36B740C-EFBC-461B-A08D-6620165EC758}"/>
    <hyperlink ref="D1912" r:id="rId16" xr:uid="{68F6760A-8555-4DAE-99E3-685F259C50A8}"/>
    <hyperlink ref="D1913" r:id="rId17" xr:uid="{05298B73-2E9F-48DC-A273-FC7F84C1077D}"/>
    <hyperlink ref="D1914" r:id="rId18" xr:uid="{0738A8A6-F027-414B-BE4F-2801A3E7E6D8}"/>
    <hyperlink ref="D1915" r:id="rId19" xr:uid="{F3308920-74D4-4C27-965B-EF27D5A518E8}"/>
    <hyperlink ref="D1916" r:id="rId20" xr:uid="{764FDA0D-37D9-4970-8A98-031DF0B8666E}"/>
    <hyperlink ref="D1917" r:id="rId21" xr:uid="{6D499712-A47D-461D-8679-5DE636D598B5}"/>
    <hyperlink ref="F1907" r:id="rId22" xr:uid="{497C7365-B184-447E-853F-3DD462F4BE91}"/>
    <hyperlink ref="F1906" r:id="rId23" xr:uid="{A27736C9-0379-4016-AE48-02FEAB2BC59E}"/>
    <hyperlink ref="F573" r:id="rId24" xr:uid="{91841707-A332-4005-8FCE-11D5953A01E7}"/>
    <hyperlink ref="F574" r:id="rId25" xr:uid="{E16AFDF1-1850-4733-834B-19FB16C4F9FC}"/>
    <hyperlink ref="F1700:F1707" r:id="rId26" display="angel.pucho.q@uni.pe" xr:uid="{41B26390-48F6-487D-9628-936208B3E64C}"/>
    <hyperlink ref="D63" r:id="rId27" xr:uid="{6E247167-C6BD-4076-B943-276DBB93BC08}"/>
    <hyperlink ref="D742" r:id="rId28" xr:uid="{DA58257E-738F-4BD2-BC07-340CDBA0D4F3}"/>
    <hyperlink ref="D748" r:id="rId29" display="https://www.dropbox.com/scl/fi/8sa5o2u0xdkj2je52noqq/ExpedienteClaudiaFernandez.pdf?rlkey=bqclmd5ztlso58nynqwfmswpa&amp;dl=0" xr:uid="{293F1ECF-B099-4BC3-A85A-5B801F4447A0}"/>
    <hyperlink ref="D755" r:id="rId30" display="https://www.dropbox.com/scl/fi/8sa5o2u0xdkj2je52noqq/ExpedienteClaudiaFernandez.pdf?rlkey=bqclmd5ztlso58nynqwfmswpa&amp;dl=0" xr:uid="{552DC1B8-400D-4905-A6BA-F04821A3FD51}"/>
    <hyperlink ref="D761" r:id="rId31" display="https://www.dropbox.com/scl/fi/8sa5o2u0xdkj2je52noqq/ExpedienteClaudiaFernandez.pdf?rlkey=bqclmd5ztlso58nynqwfmswpa&amp;dl=0" xr:uid="{FD58E33D-310E-41DC-B948-B6457F4F9FE3}"/>
    <hyperlink ref="D770" r:id="rId32" display="https://www.dropbox.com/scl/fi/8sa5o2u0xdkj2je52noqq/ExpedienteClaudiaFernandez.pdf?rlkey=bqclmd5ztlso58nynqwfmswpa&amp;dl=0" xr:uid="{665096D2-FA03-44DC-8A38-0903BB960CAC}"/>
    <hyperlink ref="D776" r:id="rId33" display="https://www.dropbox.com/scl/fi/8sa5o2u0xdkj2je52noqq/ExpedienteClaudiaFernandez.pdf?rlkey=bqclmd5ztlso58nynqwfmswpa&amp;dl=0" xr:uid="{00CD0FD0-90F7-44CF-B405-D16CE3331ECA}"/>
    <hyperlink ref="D786" r:id="rId34" display="https://www.dropbox.com/scl/fi/8sa5o2u0xdkj2je52noqq/ExpedienteClaudiaFernandez.pdf?rlkey=bqclmd5ztlso58nynqwfmswpa&amp;dl=0" xr:uid="{B39A8895-E1F7-4B63-BE37-936B90F89F88}"/>
    <hyperlink ref="D2" r:id="rId35" xr:uid="{EDC47314-7288-422C-A424-3C5951612817}"/>
    <hyperlink ref="D3" r:id="rId36" xr:uid="{945ACF32-6596-4B6D-AAF5-5507173B12F1}"/>
    <hyperlink ref="D4" r:id="rId37" xr:uid="{7CDA4126-6820-45D5-8BDA-8F7C32C07703}"/>
    <hyperlink ref="D5" r:id="rId38" xr:uid="{5FEBD796-86BB-4C18-BCC2-D2DADD97E41E}"/>
    <hyperlink ref="D6" r:id="rId39" xr:uid="{FF272AE3-0973-4DB2-99F9-33EB9F31CD76}"/>
    <hyperlink ref="D7" r:id="rId40" xr:uid="{D4B8D58D-EC9B-4D98-A833-65CEE4E626A9}"/>
    <hyperlink ref="D22" r:id="rId41" xr:uid="{2DB2F6DB-CB8C-4171-84AA-A0DE9891CF0B}"/>
    <hyperlink ref="D23" r:id="rId42" xr:uid="{3EB9953D-5CC2-4F3C-91E4-26834E1D75DE}"/>
    <hyperlink ref="D24" r:id="rId43" xr:uid="{4A51732A-9477-4811-B80F-564103F25C9D}"/>
    <hyperlink ref="D25" r:id="rId44" xr:uid="{7F65DD7C-DA3D-4999-AC95-4D480375C67B}"/>
    <hyperlink ref="D26" r:id="rId45" xr:uid="{17E35A11-AD35-4CB4-8638-880445D188E6}"/>
    <hyperlink ref="D27" r:id="rId46" xr:uid="{4C9D9C87-DEEF-487A-BEB7-B9C1098DB895}"/>
    <hyperlink ref="D28" r:id="rId47" xr:uid="{FE06708E-2B04-43CA-B289-D73DD1007658}"/>
    <hyperlink ref="D29" r:id="rId48" xr:uid="{17F4C0ED-7672-4D0F-9631-2FAA4A9D1AB5}"/>
    <hyperlink ref="D43" r:id="rId49" xr:uid="{9CAD839C-CACB-41B4-A707-72F4912BF4B2}"/>
    <hyperlink ref="D44" r:id="rId50" xr:uid="{92F1A7BD-F28F-4ED4-95CB-401CAB12E13A}"/>
    <hyperlink ref="D45" r:id="rId51" xr:uid="{33BF8262-1051-4F0E-8062-E12D14CFC9C0}"/>
    <hyperlink ref="D46" r:id="rId52" xr:uid="{CEE9AC3B-C255-479B-A6CD-9FB78E5655B8}"/>
    <hyperlink ref="D47" r:id="rId53" xr:uid="{87F4DC62-6074-41AF-8176-9E98F2E7CC3E}"/>
    <hyperlink ref="D71" r:id="rId54" xr:uid="{C95074E2-7E72-4048-88F4-7F25C5D8DECF}"/>
    <hyperlink ref="D72" r:id="rId55" xr:uid="{B8BF618F-9349-4145-8AB3-153E78850A0E}"/>
    <hyperlink ref="D73" r:id="rId56" xr:uid="{05B074AA-91D3-4ACA-AF69-60148CCA20C1}"/>
    <hyperlink ref="D74" r:id="rId57" xr:uid="{EB188B01-99F9-455E-BD63-3D94DEABF51F}"/>
    <hyperlink ref="D75" r:id="rId58" xr:uid="{FFFB4BD4-546B-4CAB-B556-7D9A2D296DA4}"/>
    <hyperlink ref="D76" r:id="rId59" xr:uid="{A88071BF-8579-42E2-B4FB-04AF504B24A1}"/>
    <hyperlink ref="D77" r:id="rId60" xr:uid="{DB6BD8C9-5492-4115-97C4-84958BC6C5DE}"/>
    <hyperlink ref="D107" r:id="rId61" xr:uid="{5A8C4E3C-3B4E-4B38-AB69-9A70293EA604}"/>
    <hyperlink ref="D108" r:id="rId62" xr:uid="{F03BC66F-3CF9-403D-A1F7-CD2329201791}"/>
    <hyperlink ref="D109" r:id="rId63" xr:uid="{35EFF456-F840-41E5-91DD-5287161EBA6F}"/>
    <hyperlink ref="D110" r:id="rId64" xr:uid="{B5891714-41F6-4F92-895A-FF2AB7BE993C}"/>
    <hyperlink ref="D111" r:id="rId65" xr:uid="{332DCACE-8443-4EEA-9C08-C5339BD067A6}"/>
    <hyperlink ref="D112" r:id="rId66" xr:uid="{64B7E49A-ACBF-4BA6-885A-E93930A8677D}"/>
    <hyperlink ref="D141" r:id="rId67" xr:uid="{27870451-AD2F-4DF9-9AAC-24296FAB8CD4}"/>
    <hyperlink ref="D142" r:id="rId68" xr:uid="{B6FAC0CA-4B56-4E66-8C85-DCAF776B9C90}"/>
    <hyperlink ref="D143" r:id="rId69" xr:uid="{3593F06F-B3C4-4D90-866A-5736D01DBFDF}"/>
    <hyperlink ref="D144" r:id="rId70" xr:uid="{722C6C2A-165E-477D-94D3-EB004BE7F5AF}"/>
    <hyperlink ref="D145" r:id="rId71" xr:uid="{80035454-CFC0-411B-8CEA-9E89FC0F9D4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34A04-0FCF-4041-8904-01E12B3AA51C}">
  <dimension ref="A1:B159"/>
  <sheetViews>
    <sheetView workbookViewId="0">
      <selection activeCell="A10" sqref="A10"/>
    </sheetView>
  </sheetViews>
  <sheetFormatPr baseColWidth="10" defaultColWidth="9.140625" defaultRowHeight="15"/>
  <cols>
    <col min="1" max="1" width="36.7109375" bestFit="1" customWidth="1"/>
    <col min="2" max="2" width="153.85546875" bestFit="1" customWidth="1"/>
  </cols>
  <sheetData>
    <row r="1" spans="1:2">
      <c r="A1" s="101" t="s">
        <v>3875</v>
      </c>
      <c r="B1" s="101" t="s">
        <v>3876</v>
      </c>
    </row>
    <row r="2" spans="1:2">
      <c r="A2" s="95" t="s">
        <v>3224</v>
      </c>
      <c r="B2" s="96" t="s">
        <v>3225</v>
      </c>
    </row>
    <row r="3" spans="1:2">
      <c r="A3" s="88" t="s">
        <v>3239</v>
      </c>
      <c r="B3" s="97" t="s">
        <v>3240</v>
      </c>
    </row>
    <row r="4" spans="1:2">
      <c r="A4" s="95" t="s">
        <v>3256</v>
      </c>
      <c r="B4" s="96" t="s">
        <v>3257</v>
      </c>
    </row>
    <row r="5" spans="1:2">
      <c r="A5" s="88" t="s">
        <v>3267</v>
      </c>
      <c r="B5" s="97" t="s">
        <v>3268</v>
      </c>
    </row>
    <row r="6" spans="1:2">
      <c r="A6" s="95" t="s">
        <v>3283</v>
      </c>
      <c r="B6" s="96" t="s">
        <v>3284</v>
      </c>
    </row>
    <row r="7" spans="1:2">
      <c r="A7" s="88" t="s">
        <v>3298</v>
      </c>
      <c r="B7" s="97" t="s">
        <v>3299</v>
      </c>
    </row>
    <row r="8" spans="1:2">
      <c r="A8" s="95" t="s">
        <v>3311</v>
      </c>
      <c r="B8" s="96" t="s">
        <v>3312</v>
      </c>
    </row>
    <row r="9" spans="1:2">
      <c r="A9" s="88" t="s">
        <v>3318</v>
      </c>
      <c r="B9" s="97" t="s">
        <v>3319</v>
      </c>
    </row>
    <row r="10" spans="1:2">
      <c r="A10" s="95" t="s">
        <v>3324</v>
      </c>
      <c r="B10" s="96" t="s">
        <v>3325</v>
      </c>
    </row>
    <row r="11" spans="1:2">
      <c r="A11" s="88" t="s">
        <v>3333</v>
      </c>
      <c r="B11" s="97" t="s">
        <v>3334</v>
      </c>
    </row>
    <row r="12" spans="1:2">
      <c r="A12" s="95" t="s">
        <v>1291</v>
      </c>
      <c r="B12" s="96" t="s">
        <v>1292</v>
      </c>
    </row>
    <row r="13" spans="1:2">
      <c r="A13" s="88" t="s">
        <v>3343</v>
      </c>
      <c r="B13" s="97" t="s">
        <v>3344</v>
      </c>
    </row>
    <row r="14" spans="1:2">
      <c r="A14" s="95" t="s">
        <v>3351</v>
      </c>
      <c r="B14" s="96" t="s">
        <v>3352</v>
      </c>
    </row>
    <row r="15" spans="1:2">
      <c r="A15" s="88" t="s">
        <v>3364</v>
      </c>
      <c r="B15" s="97" t="s">
        <v>3365</v>
      </c>
    </row>
    <row r="16" spans="1:2">
      <c r="A16" s="95" t="s">
        <v>3877</v>
      </c>
      <c r="B16" s="96" t="s">
        <v>3370</v>
      </c>
    </row>
    <row r="17" spans="1:2">
      <c r="A17" s="88" t="s">
        <v>3400</v>
      </c>
      <c r="B17" s="97" t="s">
        <v>3401</v>
      </c>
    </row>
    <row r="18" spans="1:2">
      <c r="A18" s="95" t="s">
        <v>3878</v>
      </c>
      <c r="B18" s="96" t="s">
        <v>3370</v>
      </c>
    </row>
    <row r="19" spans="1:2">
      <c r="A19" s="88" t="s">
        <v>3384</v>
      </c>
      <c r="B19" s="97" t="s">
        <v>3385</v>
      </c>
    </row>
    <row r="20" spans="1:2">
      <c r="A20" s="95" t="s">
        <v>3400</v>
      </c>
      <c r="B20" s="96" t="s">
        <v>3401</v>
      </c>
    </row>
    <row r="21" spans="1:2">
      <c r="A21" s="88" t="s">
        <v>3410</v>
      </c>
      <c r="B21" s="97" t="s">
        <v>3411</v>
      </c>
    </row>
    <row r="22" spans="1:2">
      <c r="A22" s="95" t="s">
        <v>3879</v>
      </c>
      <c r="B22" s="96" t="s">
        <v>3420</v>
      </c>
    </row>
    <row r="23" spans="1:2">
      <c r="A23" s="88" t="s">
        <v>3434</v>
      </c>
      <c r="B23" s="97" t="s">
        <v>3435</v>
      </c>
    </row>
    <row r="24" spans="1:2">
      <c r="A24" s="95" t="s">
        <v>3449</v>
      </c>
      <c r="B24" s="96" t="s">
        <v>3450</v>
      </c>
    </row>
    <row r="25" spans="1:2">
      <c r="A25" s="88" t="s">
        <v>3880</v>
      </c>
      <c r="B25" s="97" t="s">
        <v>3468</v>
      </c>
    </row>
    <row r="26" spans="1:2">
      <c r="A26" s="95" t="s">
        <v>3489</v>
      </c>
      <c r="B26" s="96" t="s">
        <v>3490</v>
      </c>
    </row>
    <row r="27" spans="1:2">
      <c r="A27" s="88" t="s">
        <v>3500</v>
      </c>
      <c r="B27" s="97" t="s">
        <v>3501</v>
      </c>
    </row>
    <row r="28" spans="1:2">
      <c r="A28" s="95" t="s">
        <v>3514</v>
      </c>
      <c r="B28" s="96" t="s">
        <v>3515</v>
      </c>
    </row>
    <row r="29" spans="1:2" ht="15.75">
      <c r="A29" s="98" t="s">
        <v>38</v>
      </c>
      <c r="B29" s="99" t="s">
        <v>39</v>
      </c>
    </row>
    <row r="30" spans="1:2" ht="15.75">
      <c r="A30" s="100" t="s">
        <v>88</v>
      </c>
      <c r="B30" s="97" t="s">
        <v>89</v>
      </c>
    </row>
    <row r="31" spans="1:2" ht="15.75">
      <c r="A31" s="98" t="s">
        <v>110</v>
      </c>
      <c r="B31" s="99" t="s">
        <v>111</v>
      </c>
    </row>
    <row r="32" spans="1:2" ht="15.75">
      <c r="A32" s="100" t="s">
        <v>126</v>
      </c>
      <c r="B32" s="97" t="s">
        <v>127</v>
      </c>
    </row>
    <row r="33" spans="1:2" ht="15.75">
      <c r="A33" s="98" t="s">
        <v>149</v>
      </c>
      <c r="B33" s="99" t="s">
        <v>150</v>
      </c>
    </row>
    <row r="34" spans="1:2" ht="15.75">
      <c r="A34" s="100" t="s">
        <v>166</v>
      </c>
      <c r="B34" s="97" t="s">
        <v>167</v>
      </c>
    </row>
    <row r="35" spans="1:2" ht="15.75">
      <c r="A35" s="98" t="s">
        <v>182</v>
      </c>
      <c r="B35" s="99" t="s">
        <v>183</v>
      </c>
    </row>
    <row r="36" spans="1:2" ht="15.75">
      <c r="A36" s="100" t="s">
        <v>214</v>
      </c>
      <c r="B36" s="97" t="s">
        <v>215</v>
      </c>
    </row>
    <row r="37" spans="1:2" ht="15.75">
      <c r="A37" s="98" t="s">
        <v>227</v>
      </c>
      <c r="B37" s="99" t="s">
        <v>228</v>
      </c>
    </row>
    <row r="38" spans="1:2" ht="15.75">
      <c r="A38" s="100" t="s">
        <v>245</v>
      </c>
      <c r="B38" s="97" t="s">
        <v>246</v>
      </c>
    </row>
    <row r="39" spans="1:2" ht="15.75">
      <c r="A39" s="98" t="s">
        <v>3881</v>
      </c>
      <c r="B39" s="99" t="s">
        <v>267</v>
      </c>
    </row>
    <row r="40" spans="1:2" ht="15.75">
      <c r="A40" s="100" t="s">
        <v>290</v>
      </c>
      <c r="B40" s="97" t="s">
        <v>291</v>
      </c>
    </row>
    <row r="41" spans="1:2" ht="15.75">
      <c r="A41" s="98" t="s">
        <v>299</v>
      </c>
      <c r="B41" s="99" t="s">
        <v>300</v>
      </c>
    </row>
    <row r="42" spans="1:2" ht="15.75">
      <c r="A42" s="100" t="s">
        <v>332</v>
      </c>
      <c r="B42" s="97" t="s">
        <v>333</v>
      </c>
    </row>
    <row r="43" spans="1:2" ht="15.75">
      <c r="A43" s="98" t="s">
        <v>354</v>
      </c>
      <c r="B43" s="99" t="s">
        <v>355</v>
      </c>
    </row>
    <row r="44" spans="1:2" ht="15.75">
      <c r="A44" s="100" t="s">
        <v>368</v>
      </c>
      <c r="B44" s="97" t="s">
        <v>369</v>
      </c>
    </row>
    <row r="45" spans="1:2" ht="15.75">
      <c r="A45" s="98" t="s">
        <v>395</v>
      </c>
      <c r="B45" s="99" t="s">
        <v>396</v>
      </c>
    </row>
    <row r="46" spans="1:2" ht="15.75">
      <c r="A46" s="100" t="s">
        <v>425</v>
      </c>
      <c r="B46" s="97" t="s">
        <v>426</v>
      </c>
    </row>
    <row r="47" spans="1:2" ht="15.75">
      <c r="A47" s="98" t="s">
        <v>439</v>
      </c>
      <c r="B47" s="99" t="s">
        <v>440</v>
      </c>
    </row>
    <row r="48" spans="1:2" ht="15.75">
      <c r="A48" s="100" t="s">
        <v>453</v>
      </c>
      <c r="B48" s="97" t="s">
        <v>454</v>
      </c>
    </row>
    <row r="49" spans="1:2" ht="15.75">
      <c r="A49" s="98" t="s">
        <v>463</v>
      </c>
      <c r="B49" s="99" t="s">
        <v>464</v>
      </c>
    </row>
    <row r="50" spans="1:2" ht="15.75">
      <c r="A50" s="100" t="s">
        <v>3882</v>
      </c>
      <c r="B50" s="97" t="s">
        <v>479</v>
      </c>
    </row>
    <row r="51" spans="1:2" ht="15.75">
      <c r="A51" s="98" t="s">
        <v>3883</v>
      </c>
      <c r="B51" s="99" t="s">
        <v>532</v>
      </c>
    </row>
    <row r="52" spans="1:2" ht="15.75">
      <c r="A52" s="100" t="s">
        <v>546</v>
      </c>
      <c r="B52" s="97" t="s">
        <v>547</v>
      </c>
    </row>
    <row r="53" spans="1:2" ht="15.75">
      <c r="A53" s="98" t="s">
        <v>566</v>
      </c>
      <c r="B53" s="99" t="s">
        <v>567</v>
      </c>
    </row>
    <row r="54" spans="1:2" ht="15.75">
      <c r="A54" s="100" t="s">
        <v>604</v>
      </c>
      <c r="B54" s="97" t="s">
        <v>605</v>
      </c>
    </row>
    <row r="55" spans="1:2" ht="15.75">
      <c r="A55" s="98" t="s">
        <v>616</v>
      </c>
      <c r="B55" s="99" t="s">
        <v>617</v>
      </c>
    </row>
    <row r="56" spans="1:2" ht="15.75">
      <c r="A56" s="100" t="s">
        <v>642</v>
      </c>
      <c r="B56" s="97" t="s">
        <v>643</v>
      </c>
    </row>
    <row r="57" spans="1:2" ht="15.75">
      <c r="A57" s="98" t="s">
        <v>649</v>
      </c>
      <c r="B57" s="99" t="s">
        <v>650</v>
      </c>
    </row>
    <row r="58" spans="1:2" ht="15.75">
      <c r="A58" s="100" t="s">
        <v>667</v>
      </c>
      <c r="B58" s="97" t="s">
        <v>668</v>
      </c>
    </row>
    <row r="59" spans="1:2" ht="15.75">
      <c r="A59" s="98" t="s">
        <v>676</v>
      </c>
      <c r="B59" s="99" t="s">
        <v>677</v>
      </c>
    </row>
    <row r="60" spans="1:2" ht="15.75">
      <c r="A60" s="100" t="s">
        <v>690</v>
      </c>
      <c r="B60" s="97" t="s">
        <v>691</v>
      </c>
    </row>
    <row r="61" spans="1:2" ht="15.75">
      <c r="A61" s="98" t="s">
        <v>697</v>
      </c>
      <c r="B61" s="99" t="s">
        <v>698</v>
      </c>
    </row>
    <row r="62" spans="1:2" ht="15.75">
      <c r="A62" s="100" t="s">
        <v>710</v>
      </c>
      <c r="B62" s="97" t="s">
        <v>711</v>
      </c>
    </row>
    <row r="63" spans="1:2" ht="15.75">
      <c r="A63" s="98" t="s">
        <v>731</v>
      </c>
      <c r="B63" s="99" t="s">
        <v>732</v>
      </c>
    </row>
    <row r="64" spans="1:2" ht="15.75">
      <c r="A64" s="100" t="s">
        <v>753</v>
      </c>
      <c r="B64" s="97" t="s">
        <v>754</v>
      </c>
    </row>
    <row r="65" spans="1:2" ht="15.75">
      <c r="A65" s="98" t="s">
        <v>768</v>
      </c>
      <c r="B65" s="99" t="s">
        <v>769</v>
      </c>
    </row>
    <row r="66" spans="1:2" ht="15.75">
      <c r="A66" s="100" t="s">
        <v>781</v>
      </c>
      <c r="B66" s="97" t="s">
        <v>782</v>
      </c>
    </row>
    <row r="67" spans="1:2" ht="15.75">
      <c r="A67" s="98" t="s">
        <v>798</v>
      </c>
      <c r="B67" s="99" t="s">
        <v>799</v>
      </c>
    </row>
    <row r="68" spans="1:2" ht="15.75">
      <c r="A68" s="100" t="s">
        <v>812</v>
      </c>
      <c r="B68" s="97" t="s">
        <v>813</v>
      </c>
    </row>
    <row r="69" spans="1:2" ht="15.75">
      <c r="A69" s="98" t="s">
        <v>818</v>
      </c>
      <c r="B69" s="99" t="s">
        <v>819</v>
      </c>
    </row>
    <row r="70" spans="1:2" ht="15.75">
      <c r="A70" s="100" t="s">
        <v>831</v>
      </c>
      <c r="B70" s="97" t="s">
        <v>832</v>
      </c>
    </row>
    <row r="71" spans="1:2" ht="15.75">
      <c r="A71" s="98" t="s">
        <v>842</v>
      </c>
      <c r="B71" s="99" t="s">
        <v>843</v>
      </c>
    </row>
    <row r="72" spans="1:2" ht="15.75">
      <c r="A72" s="100" t="s">
        <v>858</v>
      </c>
      <c r="B72" s="97" t="s">
        <v>859</v>
      </c>
    </row>
    <row r="73" spans="1:2" ht="15.75">
      <c r="A73" s="98" t="s">
        <v>872</v>
      </c>
      <c r="B73" s="99" t="s">
        <v>873</v>
      </c>
    </row>
    <row r="74" spans="1:2" ht="15.75">
      <c r="A74" s="100" t="s">
        <v>882</v>
      </c>
      <c r="B74" s="97" t="s">
        <v>883</v>
      </c>
    </row>
    <row r="75" spans="1:2" ht="15.75">
      <c r="A75" s="98" t="s">
        <v>893</v>
      </c>
      <c r="B75" s="99" t="s">
        <v>894</v>
      </c>
    </row>
    <row r="76" spans="1:2" ht="15.75">
      <c r="A76" s="100" t="s">
        <v>912</v>
      </c>
      <c r="B76" s="97" t="s">
        <v>913</v>
      </c>
    </row>
    <row r="77" spans="1:2" ht="15.75">
      <c r="A77" s="98" t="s">
        <v>931</v>
      </c>
      <c r="B77" s="99" t="s">
        <v>932</v>
      </c>
    </row>
    <row r="78" spans="1:2" ht="15.75">
      <c r="A78" s="100" t="s">
        <v>798</v>
      </c>
      <c r="B78" s="97" t="s">
        <v>799</v>
      </c>
    </row>
    <row r="79" spans="1:2" ht="15.75">
      <c r="A79" s="98" t="s">
        <v>958</v>
      </c>
      <c r="B79" s="99" t="s">
        <v>959</v>
      </c>
    </row>
    <row r="80" spans="1:2" ht="15.75">
      <c r="A80" s="100" t="s">
        <v>971</v>
      </c>
      <c r="B80" s="97" t="s">
        <v>972</v>
      </c>
    </row>
    <row r="81" spans="1:2" ht="15.75">
      <c r="A81" s="98" t="s">
        <v>983</v>
      </c>
      <c r="B81" s="99" t="s">
        <v>984</v>
      </c>
    </row>
    <row r="82" spans="1:2" ht="15.75">
      <c r="A82" s="100" t="s">
        <v>995</v>
      </c>
      <c r="B82" s="97" t="s">
        <v>996</v>
      </c>
    </row>
    <row r="83" spans="1:2" ht="15.75">
      <c r="A83" s="98" t="s">
        <v>1008</v>
      </c>
      <c r="B83" s="99" t="s">
        <v>1009</v>
      </c>
    </row>
    <row r="84" spans="1:2" ht="15.75">
      <c r="A84" s="100" t="s">
        <v>1017</v>
      </c>
      <c r="B84" s="97" t="s">
        <v>1018</v>
      </c>
    </row>
    <row r="85" spans="1:2" ht="15.75">
      <c r="A85" s="98" t="s">
        <v>1032</v>
      </c>
      <c r="B85" s="99" t="s">
        <v>1018</v>
      </c>
    </row>
    <row r="86" spans="1:2" ht="15.75">
      <c r="A86" s="100" t="s">
        <v>1043</v>
      </c>
      <c r="B86" s="97" t="s">
        <v>1044</v>
      </c>
    </row>
    <row r="87" spans="1:2" ht="15.75">
      <c r="A87" s="98" t="s">
        <v>1052</v>
      </c>
      <c r="B87" s="99" t="s">
        <v>1053</v>
      </c>
    </row>
    <row r="88" spans="1:2" ht="15.75">
      <c r="A88" s="100" t="s">
        <v>1065</v>
      </c>
      <c r="B88" s="97" t="s">
        <v>1066</v>
      </c>
    </row>
    <row r="89" spans="1:2" ht="15.75">
      <c r="A89" s="98" t="s">
        <v>1091</v>
      </c>
      <c r="B89" s="99" t="s">
        <v>1092</v>
      </c>
    </row>
    <row r="90" spans="1:2" ht="15.75">
      <c r="A90" s="100" t="s">
        <v>1129</v>
      </c>
      <c r="B90" s="97" t="s">
        <v>1130</v>
      </c>
    </row>
    <row r="91" spans="1:2" ht="15.75">
      <c r="A91" s="98" t="s">
        <v>1147</v>
      </c>
      <c r="B91" s="99" t="s">
        <v>1148</v>
      </c>
    </row>
    <row r="92" spans="1:2" ht="15.75">
      <c r="A92" s="100" t="s">
        <v>1157</v>
      </c>
      <c r="B92" s="97" t="s">
        <v>1158</v>
      </c>
    </row>
    <row r="93" spans="1:2" ht="15.75">
      <c r="A93" s="98" t="s">
        <v>1167</v>
      </c>
      <c r="B93" s="99" t="s">
        <v>1168</v>
      </c>
    </row>
    <row r="94" spans="1:2" ht="15.75">
      <c r="A94" s="100" t="s">
        <v>1178</v>
      </c>
      <c r="B94" s="97" t="s">
        <v>1179</v>
      </c>
    </row>
    <row r="95" spans="1:2" ht="15.75">
      <c r="A95" s="98" t="s">
        <v>1199</v>
      </c>
      <c r="B95" s="99" t="s">
        <v>1200</v>
      </c>
    </row>
    <row r="96" spans="1:2" ht="15.75">
      <c r="A96" s="100" t="s">
        <v>1213</v>
      </c>
      <c r="B96" s="97" t="s">
        <v>1214</v>
      </c>
    </row>
    <row r="97" spans="1:2" ht="15.75">
      <c r="A97" s="98" t="s">
        <v>1229</v>
      </c>
      <c r="B97" s="99" t="s">
        <v>1230</v>
      </c>
    </row>
    <row r="98" spans="1:2" ht="15.75">
      <c r="A98" s="100" t="s">
        <v>1245</v>
      </c>
      <c r="B98" s="97" t="s">
        <v>1246</v>
      </c>
    </row>
    <row r="99" spans="1:2" ht="15.75">
      <c r="A99" s="98" t="s">
        <v>1263</v>
      </c>
      <c r="B99" s="99" t="s">
        <v>1264</v>
      </c>
    </row>
    <row r="100" spans="1:2" ht="15.75">
      <c r="A100" s="100" t="s">
        <v>1272</v>
      </c>
      <c r="B100" s="97" t="s">
        <v>1273</v>
      </c>
    </row>
    <row r="101" spans="1:2" ht="15.75">
      <c r="A101" s="98" t="s">
        <v>1280</v>
      </c>
      <c r="B101" s="99" t="s">
        <v>1281</v>
      </c>
    </row>
    <row r="102" spans="1:2" ht="15.75">
      <c r="A102" s="100" t="s">
        <v>1291</v>
      </c>
      <c r="B102" s="97" t="s">
        <v>1292</v>
      </c>
    </row>
    <row r="103" spans="1:2" ht="15.75">
      <c r="A103" s="98" t="s">
        <v>1303</v>
      </c>
      <c r="B103" s="99" t="s">
        <v>1304</v>
      </c>
    </row>
    <row r="104" spans="1:2" ht="15.75">
      <c r="A104" s="100" t="s">
        <v>1323</v>
      </c>
      <c r="B104" s="97" t="s">
        <v>1324</v>
      </c>
    </row>
    <row r="105" spans="1:2" ht="15.75">
      <c r="A105" s="98" t="s">
        <v>1342</v>
      </c>
      <c r="B105" s="99" t="s">
        <v>1130</v>
      </c>
    </row>
    <row r="106" spans="1:2" ht="15.75">
      <c r="A106" s="100" t="s">
        <v>1344</v>
      </c>
      <c r="B106" s="97" t="s">
        <v>1345</v>
      </c>
    </row>
    <row r="107" spans="1:2" ht="15.75">
      <c r="A107" s="98" t="s">
        <v>1352</v>
      </c>
      <c r="B107" s="99" t="s">
        <v>1353</v>
      </c>
    </row>
    <row r="108" spans="1:2" ht="15.75">
      <c r="A108" s="100" t="s">
        <v>1369</v>
      </c>
      <c r="B108" s="97" t="s">
        <v>1370</v>
      </c>
    </row>
    <row r="109" spans="1:2">
      <c r="A109" s="88" t="s">
        <v>2936</v>
      </c>
      <c r="B109" s="97" t="s">
        <v>2937</v>
      </c>
    </row>
    <row r="110" spans="1:2">
      <c r="A110" s="88" t="s">
        <v>2953</v>
      </c>
      <c r="B110" s="97" t="s">
        <v>2954</v>
      </c>
    </row>
    <row r="111" spans="1:2">
      <c r="A111" s="88" t="s">
        <v>2962</v>
      </c>
      <c r="B111" s="97" t="s">
        <v>2963</v>
      </c>
    </row>
    <row r="112" spans="1:2">
      <c r="A112" s="88" t="s">
        <v>2976</v>
      </c>
      <c r="B112" s="97" t="s">
        <v>2977</v>
      </c>
    </row>
    <row r="113" spans="1:2">
      <c r="A113" s="88" t="s">
        <v>2986</v>
      </c>
      <c r="B113" s="97" t="s">
        <v>2987</v>
      </c>
    </row>
    <row r="114" spans="1:2">
      <c r="A114" s="88" t="s">
        <v>2996</v>
      </c>
      <c r="B114" s="97" t="s">
        <v>2997</v>
      </c>
    </row>
    <row r="115" spans="1:2">
      <c r="A115" s="88" t="s">
        <v>3002</v>
      </c>
      <c r="B115" s="97" t="s">
        <v>3003</v>
      </c>
    </row>
    <row r="116" spans="1:2">
      <c r="A116" s="88" t="s">
        <v>3014</v>
      </c>
      <c r="B116" s="97" t="s">
        <v>3015</v>
      </c>
    </row>
    <row r="117" spans="1:2">
      <c r="A117" s="88" t="s">
        <v>3030</v>
      </c>
      <c r="B117" s="97" t="s">
        <v>3031</v>
      </c>
    </row>
    <row r="118" spans="1:2">
      <c r="A118" s="88" t="s">
        <v>3044</v>
      </c>
      <c r="B118" s="97" t="s">
        <v>3045</v>
      </c>
    </row>
    <row r="119" spans="1:2">
      <c r="A119" s="88" t="s">
        <v>3051</v>
      </c>
      <c r="B119" s="97" t="s">
        <v>3052</v>
      </c>
    </row>
    <row r="120" spans="1:2">
      <c r="A120" s="88" t="s">
        <v>3063</v>
      </c>
      <c r="B120" s="97" t="s">
        <v>3064</v>
      </c>
    </row>
    <row r="121" spans="1:2">
      <c r="A121" s="88" t="s">
        <v>3074</v>
      </c>
      <c r="B121" s="97" t="s">
        <v>3075</v>
      </c>
    </row>
    <row r="122" spans="1:2">
      <c r="A122" s="88" t="s">
        <v>3080</v>
      </c>
      <c r="B122" s="97" t="s">
        <v>3081</v>
      </c>
    </row>
    <row r="123" spans="1:2">
      <c r="A123" s="88" t="s">
        <v>3088</v>
      </c>
      <c r="B123" s="97" t="s">
        <v>3089</v>
      </c>
    </row>
    <row r="124" spans="1:2">
      <c r="A124" s="88" t="s">
        <v>3104</v>
      </c>
      <c r="B124" s="97" t="s">
        <v>3105</v>
      </c>
    </row>
    <row r="125" spans="1:2">
      <c r="A125" s="88" t="s">
        <v>3113</v>
      </c>
      <c r="B125" s="97" t="s">
        <v>3114</v>
      </c>
    </row>
    <row r="126" spans="1:2">
      <c r="A126" s="88" t="s">
        <v>3125</v>
      </c>
      <c r="B126" s="97" t="s">
        <v>3126</v>
      </c>
    </row>
    <row r="127" spans="1:2">
      <c r="A127" s="88" t="s">
        <v>3141</v>
      </c>
      <c r="B127" s="97" t="s">
        <v>3884</v>
      </c>
    </row>
    <row r="128" spans="1:2">
      <c r="A128" s="88" t="s">
        <v>3152</v>
      </c>
      <c r="B128" s="97" t="s">
        <v>3153</v>
      </c>
    </row>
    <row r="129" spans="1:2">
      <c r="A129" s="88" t="s">
        <v>3169</v>
      </c>
      <c r="B129" s="97" t="s">
        <v>3170</v>
      </c>
    </row>
    <row r="130" spans="1:2">
      <c r="A130" s="88" t="s">
        <v>3181</v>
      </c>
      <c r="B130" s="97" t="s">
        <v>3182</v>
      </c>
    </row>
    <row r="131" spans="1:2">
      <c r="A131" s="88" t="s">
        <v>3189</v>
      </c>
      <c r="B131" s="97" t="s">
        <v>3190</v>
      </c>
    </row>
    <row r="132" spans="1:2">
      <c r="A132" s="88" t="s">
        <v>3206</v>
      </c>
      <c r="B132" s="97" t="s">
        <v>3207</v>
      </c>
    </row>
    <row r="133" spans="1:2">
      <c r="A133" s="88" t="s">
        <v>3214</v>
      </c>
      <c r="B133" s="97" t="s">
        <v>3182</v>
      </c>
    </row>
    <row r="134" spans="1:2">
      <c r="A134" s="88" t="s">
        <v>3224</v>
      </c>
      <c r="B134" s="97" t="s">
        <v>3225</v>
      </c>
    </row>
    <row r="135" spans="1:2">
      <c r="A135" s="88" t="s">
        <v>3239</v>
      </c>
      <c r="B135" s="97" t="s">
        <v>3240</v>
      </c>
    </row>
    <row r="136" spans="1:2">
      <c r="A136" s="88" t="s">
        <v>3256</v>
      </c>
      <c r="B136" s="97" t="s">
        <v>3257</v>
      </c>
    </row>
    <row r="137" spans="1:2">
      <c r="A137" s="88" t="s">
        <v>3267</v>
      </c>
      <c r="B137" s="97" t="s">
        <v>3268</v>
      </c>
    </row>
    <row r="138" spans="1:2">
      <c r="A138" s="88" t="s">
        <v>3283</v>
      </c>
      <c r="B138" s="97" t="s">
        <v>3284</v>
      </c>
    </row>
    <row r="139" spans="1:2">
      <c r="A139" s="88" t="s">
        <v>3298</v>
      </c>
      <c r="B139" s="97" t="s">
        <v>3299</v>
      </c>
    </row>
    <row r="140" spans="1:2">
      <c r="A140" s="88" t="s">
        <v>3311</v>
      </c>
      <c r="B140" s="97" t="s">
        <v>3312</v>
      </c>
    </row>
    <row r="141" spans="1:2">
      <c r="A141" s="88" t="s">
        <v>3318</v>
      </c>
      <c r="B141" s="97" t="s">
        <v>3319</v>
      </c>
    </row>
    <row r="142" spans="1:2">
      <c r="A142" s="88" t="s">
        <v>3324</v>
      </c>
      <c r="B142" s="97" t="s">
        <v>3325</v>
      </c>
    </row>
    <row r="143" spans="1:2">
      <c r="A143" s="88" t="s">
        <v>3333</v>
      </c>
      <c r="B143" s="97" t="s">
        <v>3334</v>
      </c>
    </row>
    <row r="144" spans="1:2">
      <c r="A144" s="88" t="s">
        <v>1291</v>
      </c>
      <c r="B144" s="97" t="s">
        <v>1292</v>
      </c>
    </row>
    <row r="145" spans="1:2">
      <c r="A145" s="88" t="s">
        <v>3343</v>
      </c>
      <c r="B145" s="97" t="s">
        <v>3344</v>
      </c>
    </row>
    <row r="146" spans="1:2">
      <c r="A146" s="88" t="s">
        <v>3351</v>
      </c>
      <c r="B146" s="97" t="s">
        <v>3352</v>
      </c>
    </row>
    <row r="147" spans="1:2">
      <c r="A147" s="88" t="s">
        <v>3364</v>
      </c>
      <c r="B147" s="97" t="s">
        <v>3365</v>
      </c>
    </row>
    <row r="148" spans="1:2">
      <c r="A148" s="88" t="s">
        <v>3877</v>
      </c>
      <c r="B148" s="97" t="s">
        <v>3370</v>
      </c>
    </row>
    <row r="149" spans="1:2">
      <c r="A149" s="88" t="s">
        <v>3400</v>
      </c>
      <c r="B149" s="97" t="s">
        <v>3401</v>
      </c>
    </row>
    <row r="150" spans="1:2">
      <c r="A150" s="88" t="s">
        <v>3384</v>
      </c>
      <c r="B150" s="97" t="s">
        <v>3385</v>
      </c>
    </row>
    <row r="151" spans="1:2">
      <c r="A151" s="88" t="s">
        <v>3410</v>
      </c>
      <c r="B151" s="97" t="s">
        <v>3411</v>
      </c>
    </row>
    <row r="152" spans="1:2">
      <c r="A152" s="88" t="s">
        <v>3419</v>
      </c>
      <c r="B152" s="97" t="s">
        <v>3420</v>
      </c>
    </row>
    <row r="153" spans="1:2">
      <c r="A153" s="88" t="s">
        <v>3434</v>
      </c>
      <c r="B153" s="97" t="s">
        <v>3435</v>
      </c>
    </row>
    <row r="154" spans="1:2">
      <c r="A154" s="88" t="s">
        <v>3449</v>
      </c>
      <c r="B154" s="97" t="s">
        <v>3450</v>
      </c>
    </row>
    <row r="155" spans="1:2">
      <c r="A155" s="88" t="s">
        <v>3467</v>
      </c>
      <c r="B155" s="97" t="s">
        <v>3468</v>
      </c>
    </row>
    <row r="156" spans="1:2">
      <c r="A156" s="88" t="s">
        <v>3489</v>
      </c>
      <c r="B156" s="97" t="s">
        <v>3490</v>
      </c>
    </row>
    <row r="157" spans="1:2">
      <c r="A157" s="88" t="s">
        <v>3500</v>
      </c>
      <c r="B157" s="97" t="s">
        <v>3501</v>
      </c>
    </row>
    <row r="158" spans="1:2">
      <c r="A158" s="88" t="s">
        <v>3514</v>
      </c>
      <c r="B158" s="97" t="s">
        <v>3515</v>
      </c>
    </row>
    <row r="159" spans="1:2">
      <c r="A159" s="88" t="s">
        <v>3523</v>
      </c>
      <c r="B159" s="97" t="s">
        <v>3524</v>
      </c>
    </row>
  </sheetData>
  <hyperlinks>
    <hyperlink ref="B2" r:id="rId1" xr:uid="{2C97E1D3-E455-485A-8793-59A4FC524661}"/>
    <hyperlink ref="B3" r:id="rId2" xr:uid="{C44C0C09-19C5-4AB0-8F18-7C4260E3DDB3}"/>
    <hyperlink ref="B4" r:id="rId3" xr:uid="{A83CD334-340F-4B15-A239-CE0EB307E003}"/>
    <hyperlink ref="B5" r:id="rId4" xr:uid="{D636AD9E-399A-4EDF-BF35-C63B65D43E43}"/>
    <hyperlink ref="B6" r:id="rId5" xr:uid="{5E95D802-BD9D-4D88-A68F-BA491BBE7468}"/>
    <hyperlink ref="B7" r:id="rId6" xr:uid="{BF6CE89A-3B76-4545-82ED-2B402BAA8B6B}"/>
    <hyperlink ref="B8" r:id="rId7" xr:uid="{8A9ED05D-3D05-47B7-A9BC-7461E2663FA9}"/>
    <hyperlink ref="B9" r:id="rId8" xr:uid="{FF67EA53-2C96-4793-8E26-8FF5713DF9DB}"/>
    <hyperlink ref="B10" r:id="rId9" xr:uid="{ED0A7A49-DF22-412F-A456-FA75BDCC595A}"/>
    <hyperlink ref="B11" r:id="rId10" xr:uid="{64A616DF-E00E-428D-B7F0-5A8157F2D91D}"/>
    <hyperlink ref="B12" r:id="rId11" xr:uid="{EE4F9B47-D554-440A-86A6-DFC4BDC06A5F}"/>
    <hyperlink ref="B13" r:id="rId12" xr:uid="{589A7E32-7DEF-4945-907B-7FD551271AA0}"/>
    <hyperlink ref="B14" r:id="rId13" xr:uid="{5161FA31-126C-4108-8577-0035FA31B350}"/>
    <hyperlink ref="B15" r:id="rId14" xr:uid="{01E443F5-EEEF-407D-B124-4C32E31B5A4A}"/>
    <hyperlink ref="B16" r:id="rId15" xr:uid="{7495D9DD-7517-4E74-9BC2-6CD2799409B3}"/>
    <hyperlink ref="B17" r:id="rId16" xr:uid="{21700B82-A73D-4455-B3C5-190CAADB1B9F}"/>
    <hyperlink ref="B18" r:id="rId17" xr:uid="{B31C4150-1AC9-49BA-B617-FD3EF4ADDB82}"/>
    <hyperlink ref="B19" r:id="rId18" xr:uid="{20E3752E-9AE1-442D-A7F9-C2C90A508C26}"/>
    <hyperlink ref="B20" r:id="rId19" xr:uid="{9D23F4B0-D87D-4800-B695-F4467FD8B082}"/>
    <hyperlink ref="B21" r:id="rId20" xr:uid="{49D9AE7C-58BF-4604-8F1B-50329AE25DEC}"/>
    <hyperlink ref="B22" r:id="rId21" xr:uid="{891D300B-C075-4720-8662-85758EDD4754}"/>
    <hyperlink ref="B23" r:id="rId22" xr:uid="{6FD3C0CC-1A99-47EE-8E0F-ECA20A5C7347}"/>
    <hyperlink ref="B24" r:id="rId23" xr:uid="{B62E48CF-E6B9-48E4-ADF7-A03536352F2E}"/>
    <hyperlink ref="B25" r:id="rId24" xr:uid="{87B0B302-CDE9-4DB9-ABA7-934BFBF55EB9}"/>
    <hyperlink ref="B26" r:id="rId25" xr:uid="{D9F2661F-3511-40F9-83A4-392B3E23607A}"/>
    <hyperlink ref="B27" r:id="rId26" xr:uid="{10F1AA6D-AF07-4389-A933-C45529F9E0E5}"/>
    <hyperlink ref="B28" r:id="rId27" xr:uid="{65E46171-707D-4E4E-9101-B37DCCE416EE}"/>
    <hyperlink ref="B29" r:id="rId28" xr:uid="{3B10E86D-1303-4931-BC36-335F688BB45E}"/>
    <hyperlink ref="B30" r:id="rId29" xr:uid="{8A244962-E647-40B3-82F4-7C31309EA82E}"/>
    <hyperlink ref="B31" r:id="rId30" xr:uid="{990A9ED8-519B-4D46-84D9-054910A78133}"/>
    <hyperlink ref="B32" r:id="rId31" xr:uid="{0D4A6332-743D-435E-85B9-8745BD8158D3}"/>
    <hyperlink ref="B33" r:id="rId32" xr:uid="{09D6B45E-4B25-497E-8041-66F101FC6A87}"/>
    <hyperlink ref="B34" r:id="rId33" xr:uid="{AB355ACE-0A22-499A-AFAB-BA28319747DB}"/>
    <hyperlink ref="B35" r:id="rId34" xr:uid="{97BA12A8-5F1B-4ABC-AB1A-46CA9C297668}"/>
    <hyperlink ref="B36" r:id="rId35" xr:uid="{9A9C8B8B-3446-4215-B353-19175A20C24A}"/>
    <hyperlink ref="B37" r:id="rId36" xr:uid="{FBEE058E-36C3-4C2B-A5CF-0BCA9D8B6266}"/>
    <hyperlink ref="B38" r:id="rId37" xr:uid="{69A9FB60-88B5-42AB-98F2-497CCB8E5480}"/>
    <hyperlink ref="B39" r:id="rId38" xr:uid="{6F7BD8E5-5B24-4FF8-B27F-F64A9F3487B2}"/>
    <hyperlink ref="B40" r:id="rId39" xr:uid="{5F7D0501-61C5-4295-9A5A-29D9F6557EB3}"/>
    <hyperlink ref="B41" r:id="rId40" xr:uid="{86243C1A-5781-4815-91B6-EA9E9C927939}"/>
    <hyperlink ref="B42" r:id="rId41" xr:uid="{F29BA112-6452-4E06-A12F-2C1C95CCD6B5}"/>
    <hyperlink ref="B43" r:id="rId42" xr:uid="{E95BA82D-BA22-4ED2-9936-88D900AF8910}"/>
    <hyperlink ref="B44" r:id="rId43" xr:uid="{5C127CEE-6162-4144-8F72-72E32DCCB652}"/>
    <hyperlink ref="B45" r:id="rId44" xr:uid="{DC99C497-3F57-4381-B6F8-D48FB6CD60CA}"/>
    <hyperlink ref="B46" r:id="rId45" xr:uid="{667D24B8-650C-478A-B1EB-66CE0627BD7B}"/>
    <hyperlink ref="B47" r:id="rId46" xr:uid="{5B24D81F-CB7F-4B9C-ACAE-9207BF8F570F}"/>
    <hyperlink ref="B48" r:id="rId47" xr:uid="{927E79CD-AA18-4589-B1A3-B288B2EDD510}"/>
    <hyperlink ref="B49" r:id="rId48" xr:uid="{5E99B5BD-7841-4107-890D-82A83AB214BB}"/>
    <hyperlink ref="B50" r:id="rId49" xr:uid="{8B84CEBA-41A6-416C-AD02-2A7DDC1342C4}"/>
    <hyperlink ref="B51" r:id="rId50" xr:uid="{75AFE32C-C1A7-4417-8780-670859C95D4E}"/>
    <hyperlink ref="B52" r:id="rId51" xr:uid="{49112925-7041-4249-9E7E-819FD70ACB06}"/>
    <hyperlink ref="B53" r:id="rId52" xr:uid="{6A8EA8B1-E97D-486A-8ECE-4B037C09CF3C}"/>
    <hyperlink ref="B54" r:id="rId53" xr:uid="{8A5BE07D-3164-4DC7-AA82-D40F89983589}"/>
    <hyperlink ref="B55" r:id="rId54" xr:uid="{6C97DF66-0BE4-4548-9B7D-573896D481DC}"/>
    <hyperlink ref="B56" r:id="rId55" xr:uid="{7154737A-8153-4CD3-9DDF-E89F3371012D}"/>
    <hyperlink ref="B57" r:id="rId56" xr:uid="{CF6A3005-3558-4804-A09D-7EA9D9E96295}"/>
    <hyperlink ref="B58" r:id="rId57" xr:uid="{6CB2F2EA-AEE5-42DE-8900-AAD38DF2C061}"/>
    <hyperlink ref="B59" r:id="rId58" xr:uid="{9AB8441B-0605-413A-B7B7-6FF4884DEAAA}"/>
    <hyperlink ref="B60" r:id="rId59" xr:uid="{D57EA7BB-FEEC-49F4-B96B-2A91C25DB3C5}"/>
    <hyperlink ref="B61" r:id="rId60" xr:uid="{46CA9AF1-D78B-4DD4-AA23-BDCDB0002F62}"/>
    <hyperlink ref="B62" r:id="rId61" xr:uid="{15E5834F-C5F8-41F4-8B06-DA0F18A29911}"/>
    <hyperlink ref="B63" r:id="rId62" xr:uid="{49F9F0B2-BB34-4BFF-B9FF-93F6EFB4FCC6}"/>
    <hyperlink ref="B64" r:id="rId63" xr:uid="{3A78ECBF-DB1A-451B-B34C-2B31AFADC56D}"/>
    <hyperlink ref="B65" r:id="rId64" xr:uid="{CD4B935C-0003-47AD-88BB-44707A1E16C8}"/>
    <hyperlink ref="B66" r:id="rId65" xr:uid="{B5946137-22C5-4F8D-81DB-472D1FAE5A76}"/>
    <hyperlink ref="B67" r:id="rId66" xr:uid="{AD441602-0DBF-456B-BBB6-246AA9476287}"/>
    <hyperlink ref="B68" r:id="rId67" xr:uid="{CD080153-BD00-4EA4-A289-CFF36582645C}"/>
    <hyperlink ref="B69" r:id="rId68" xr:uid="{7625CB31-4A9A-4830-BAF0-7F5FBC3BA20B}"/>
    <hyperlink ref="B70" r:id="rId69" xr:uid="{8F6A624B-A945-4CA6-B25E-C7BEE19ABE1A}"/>
    <hyperlink ref="B71" r:id="rId70" xr:uid="{FB1CBEC3-73C1-4DE1-951E-52F2E86706C3}"/>
    <hyperlink ref="B72" r:id="rId71" xr:uid="{C44CB265-44B5-4446-8986-B0879F87A49B}"/>
    <hyperlink ref="B73" r:id="rId72" xr:uid="{A6FC8868-194A-43B7-A25F-827306CBEAD8}"/>
    <hyperlink ref="B74" r:id="rId73" xr:uid="{656A56B6-B504-47C9-BD74-94FF9F7839C2}"/>
    <hyperlink ref="B75" r:id="rId74" xr:uid="{AD68C067-BF0C-4660-9CF0-5B98F067E9CB}"/>
    <hyperlink ref="B76" r:id="rId75" xr:uid="{7AB80C69-942B-4BE9-B022-8FFD43144443}"/>
    <hyperlink ref="B77" r:id="rId76" xr:uid="{2A4865BB-8257-4911-9A62-F6D79C1D5DD3}"/>
    <hyperlink ref="B78" r:id="rId77" xr:uid="{0C8C5ECD-59C2-4D3C-87D2-BFA6759969B3}"/>
    <hyperlink ref="B79" r:id="rId78" xr:uid="{7F7C7873-354B-4113-A188-F8B09E8746FF}"/>
    <hyperlink ref="B80" r:id="rId79" xr:uid="{28F628EB-23A4-4247-92CA-2576BDEB1F6A}"/>
    <hyperlink ref="B81" r:id="rId80" xr:uid="{E562E624-7002-4348-89AB-FA1745D1D5C2}"/>
    <hyperlink ref="B82" r:id="rId81" xr:uid="{8BDCC501-6EDE-4838-95FF-F2A2EF6D5FE1}"/>
    <hyperlink ref="B83" r:id="rId82" xr:uid="{B86218ED-59A2-4174-8DD7-099FC6E3A1D2}"/>
    <hyperlink ref="B84" r:id="rId83" xr:uid="{9F276FEA-90C5-4BC6-B2E7-CB41026A7705}"/>
    <hyperlink ref="B85" r:id="rId84" xr:uid="{7F6AA1C6-1640-4743-BAF1-12907DC9475F}"/>
    <hyperlink ref="B86" r:id="rId85" xr:uid="{A81C2C4E-C225-4F2D-9852-26D4EE1D705A}"/>
    <hyperlink ref="B87" r:id="rId86" xr:uid="{E4996BE8-F284-463C-A92B-B276D4D19690}"/>
    <hyperlink ref="B88" r:id="rId87" xr:uid="{D6D25930-DC51-472F-A04A-3C276A7BB8D5}"/>
    <hyperlink ref="B89" r:id="rId88" xr:uid="{9C0F9C3E-CD5D-4208-ACDF-BBB7A233A53E}"/>
    <hyperlink ref="B90" r:id="rId89" xr:uid="{2ABE36C3-05DB-4354-948A-DF7FBF79DD70}"/>
    <hyperlink ref="B91" r:id="rId90" xr:uid="{C5534A50-5505-4120-966F-827DC94457B4}"/>
    <hyperlink ref="B92" r:id="rId91" xr:uid="{FD28BB37-08AE-474C-9EB7-8D7D7251E04F}"/>
    <hyperlink ref="B93" r:id="rId92" xr:uid="{2641FAB4-D289-42C8-83EB-0EC25695F9B0}"/>
    <hyperlink ref="B94" r:id="rId93" xr:uid="{1E233699-F689-4EB5-8309-C275205064B2}"/>
    <hyperlink ref="B95" r:id="rId94" xr:uid="{4FDD5A7E-26C0-4201-AB11-53F13C1353D1}"/>
    <hyperlink ref="B96" r:id="rId95" xr:uid="{280655D1-7B26-489E-BA5E-CBB4EE66522F}"/>
    <hyperlink ref="B97" r:id="rId96" xr:uid="{EC21DDD0-887B-4BB5-A862-0FEA2EE7FE1B}"/>
    <hyperlink ref="B98" r:id="rId97" xr:uid="{1A9DB383-B2AF-4369-A474-32F764A141C5}"/>
    <hyperlink ref="B99" r:id="rId98" xr:uid="{0B8319FB-D8FE-4BAD-ABEB-21B0493C4B97}"/>
    <hyperlink ref="B100" r:id="rId99" xr:uid="{F7788ED3-8B6B-4C1B-9E24-ED572AEB3CFC}"/>
    <hyperlink ref="B101" r:id="rId100" xr:uid="{C6CCD428-CAB5-4A84-8F1E-9A6EE2D31E65}"/>
    <hyperlink ref="B102" r:id="rId101" xr:uid="{5DB1A220-307A-47EA-8277-9C17353F6E4E}"/>
    <hyperlink ref="B103" r:id="rId102" xr:uid="{BCA8FCA9-CA79-47D2-A092-D1F0BAFCB7EB}"/>
    <hyperlink ref="B104" r:id="rId103" xr:uid="{6A209CE4-66EE-46AF-91ED-352D1C4E19AC}"/>
    <hyperlink ref="B105" r:id="rId104" xr:uid="{601D1C9F-AAB6-41EA-8734-6F776717A1D7}"/>
    <hyperlink ref="B106" r:id="rId105" xr:uid="{20BC60C6-8445-40D7-B86E-4D957E38D5DB}"/>
    <hyperlink ref="B107" r:id="rId106" xr:uid="{2900D3B2-2086-4412-B7F6-3671571E1BE7}"/>
    <hyperlink ref="B108" r:id="rId107" xr:uid="{113A7003-A02D-4C47-B9AA-7C38648AC227}"/>
    <hyperlink ref="B109" r:id="rId108" xr:uid="{8D6B7C04-5F4E-4DDE-99C8-6D2DBCAF8900}"/>
    <hyperlink ref="B110" r:id="rId109" xr:uid="{1A4D9AE5-AEAC-40DC-A478-BB5110939EE9}"/>
    <hyperlink ref="B111" r:id="rId110" xr:uid="{B1512C75-17C0-42C2-8E47-9CCBC3CF5FE9}"/>
    <hyperlink ref="B112" r:id="rId111" xr:uid="{D809651C-7530-4887-907C-D363EF07B25D}"/>
    <hyperlink ref="B113" r:id="rId112" xr:uid="{E9273B57-9A62-4BE9-89EB-09930AE9C9DB}"/>
    <hyperlink ref="B114" r:id="rId113" xr:uid="{9C646CB2-2C60-4E09-9AE6-E6CA51C7486A}"/>
    <hyperlink ref="B115" r:id="rId114" xr:uid="{27DF5C2C-4AE7-4BA8-903F-4E6732DBEA60}"/>
    <hyperlink ref="B116" r:id="rId115" xr:uid="{5D7C6B9B-B16F-459E-B3BF-C756D3FE4951}"/>
    <hyperlink ref="B117" r:id="rId116" xr:uid="{F086A471-4A0A-4DFC-99CE-B637BDF56AEB}"/>
    <hyperlink ref="B118" r:id="rId117" xr:uid="{345F65B7-9280-4312-AA3B-384C568DF1F5}"/>
    <hyperlink ref="B119" r:id="rId118" xr:uid="{85215E5A-A96A-4E0D-B27F-599E9301E967}"/>
    <hyperlink ref="B120" r:id="rId119" xr:uid="{CFE7BF12-C2FC-4BBC-9F1F-E9F643D10621}"/>
    <hyperlink ref="B121" r:id="rId120" xr:uid="{654199A4-4BD8-4B44-8CE0-0A0AB0FC86B6}"/>
    <hyperlink ref="B122" r:id="rId121" xr:uid="{53217B3B-582C-4AEC-847F-0660B37951C7}"/>
    <hyperlink ref="B123" r:id="rId122" xr:uid="{84CD3B6E-F241-4FC7-8710-9EE3BCC67E00}"/>
    <hyperlink ref="B124" r:id="rId123" xr:uid="{A962C302-8CC2-4B4F-A617-57ACB654DFB6}"/>
    <hyperlink ref="B125" r:id="rId124" xr:uid="{7C6EF033-8D30-4F15-9A65-FE1CBC95354C}"/>
    <hyperlink ref="B126" r:id="rId125" xr:uid="{F37E3946-370B-4484-BEAF-A1155950869F}"/>
    <hyperlink ref="B127" r:id="rId126" xr:uid="{CDD72765-7706-4FD8-AD82-F4A087CAE651}"/>
    <hyperlink ref="B128" r:id="rId127" xr:uid="{61DBBA13-7DE2-4CFF-9049-EB9639AAC83A}"/>
    <hyperlink ref="B129" r:id="rId128" xr:uid="{6497BD89-BFCA-4549-BE4D-A1E67D0F0DF2}"/>
    <hyperlink ref="B130" r:id="rId129" xr:uid="{1192BF16-3479-4C2F-8CAC-591E4AE61190}"/>
    <hyperlink ref="B131" r:id="rId130" xr:uid="{176CB917-1DCE-47AA-BC4A-2CE47D0C263E}"/>
    <hyperlink ref="B132" r:id="rId131" xr:uid="{3CDF3AC1-9B68-45F4-ABE0-9B21ED59D5EA}"/>
    <hyperlink ref="B133" r:id="rId132" xr:uid="{84A31C35-2F0F-4C50-BDAD-4695CEE1478D}"/>
    <hyperlink ref="B134" r:id="rId133" xr:uid="{D2DD5A4D-5EAE-4977-B46F-6F8136E22580}"/>
    <hyperlink ref="B135" r:id="rId134" xr:uid="{993B7C31-E4D9-4F25-91B0-8678C73762B6}"/>
    <hyperlink ref="B136" r:id="rId135" xr:uid="{E31CC316-6E65-4F33-B027-C4969367201E}"/>
    <hyperlink ref="B137" r:id="rId136" xr:uid="{22BD7BC8-7174-473C-9D91-95264E1AB165}"/>
    <hyperlink ref="B138" r:id="rId137" xr:uid="{40789104-9E34-42D1-98D6-FD5209144F82}"/>
    <hyperlink ref="B139" r:id="rId138" xr:uid="{D68753D4-BDE4-42F4-858A-2683417BEA51}"/>
    <hyperlink ref="B140" r:id="rId139" xr:uid="{4F9C53BF-400D-43F0-ADC5-3CB64161CACC}"/>
    <hyperlink ref="B141" r:id="rId140" xr:uid="{61B228E3-1014-44AB-B01D-F47320EA5337}"/>
    <hyperlink ref="B142" r:id="rId141" xr:uid="{AD44E069-35E2-47D0-AA8F-79941AA665C4}"/>
    <hyperlink ref="B143" r:id="rId142" xr:uid="{B875D1FC-6CF2-4BBB-9B7E-E2168784E5D5}"/>
    <hyperlink ref="B144" r:id="rId143" xr:uid="{1274AF9D-107F-46C3-A927-124294D6284F}"/>
    <hyperlink ref="B145" r:id="rId144" xr:uid="{B2BB2C8C-0E39-4FA5-96B1-18A80164272D}"/>
    <hyperlink ref="B146" r:id="rId145" xr:uid="{0AC5B5EB-5FF5-48B7-B548-0E8422B627E0}"/>
    <hyperlink ref="B147" r:id="rId146" xr:uid="{433F31B3-34D5-4AF9-AAB4-59F7FF51A2B0}"/>
    <hyperlink ref="B148" r:id="rId147" xr:uid="{6D7BBC84-D2EB-4406-B5A8-02B8AEBBCEE6}"/>
    <hyperlink ref="B149" r:id="rId148" xr:uid="{1410B18C-AFA3-44AA-83AC-819EAD2C1161}"/>
    <hyperlink ref="B150" r:id="rId149" xr:uid="{DC85C6C3-A9E9-4774-B192-8EB8B0E84974}"/>
    <hyperlink ref="B151" r:id="rId150" xr:uid="{A7A2917C-AABA-4FBE-B920-9B7AFB7C56B5}"/>
    <hyperlink ref="B152" r:id="rId151" xr:uid="{F6693016-C58F-4C0D-B234-976C99398BF8}"/>
    <hyperlink ref="B153" r:id="rId152" xr:uid="{6158AEAE-93DE-49EF-BCF7-2A944C77ACF1}"/>
    <hyperlink ref="B154" r:id="rId153" xr:uid="{440A2A71-820F-47B6-82E7-B96C5458E500}"/>
    <hyperlink ref="B155" r:id="rId154" xr:uid="{E273131D-E4AC-4BB9-923D-D452C296F618}"/>
    <hyperlink ref="B156" r:id="rId155" xr:uid="{39E1254F-D0B6-4BA8-A7E1-C7162A723814}"/>
    <hyperlink ref="B157" r:id="rId156" xr:uid="{8D1B4995-A344-4EED-9F50-D9EE158F742B}"/>
    <hyperlink ref="B158" r:id="rId157" xr:uid="{4D7600A1-EEA4-4CE7-83C3-26C22B4063A6}"/>
    <hyperlink ref="B159" r:id="rId158" xr:uid="{36A078D8-117F-45DF-BBAB-1FE111D99C7D}"/>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14992-5635-4296-AE5D-149624284BFE}">
  <dimension ref="A1:B242"/>
  <sheetViews>
    <sheetView workbookViewId="0"/>
  </sheetViews>
  <sheetFormatPr baseColWidth="10" defaultColWidth="9.140625" defaultRowHeight="15"/>
  <cols>
    <col min="1" max="1" width="36.7109375" bestFit="1" customWidth="1"/>
    <col min="2" max="2" width="153.85546875" bestFit="1" customWidth="1"/>
  </cols>
  <sheetData>
    <row r="1" spans="1:2">
      <c r="A1" s="54" t="s">
        <v>3875</v>
      </c>
      <c r="B1" s="54" t="s">
        <v>3876</v>
      </c>
    </row>
    <row r="2" spans="1:2">
      <c r="A2" s="88" t="s">
        <v>38</v>
      </c>
      <c r="B2" s="102" t="s">
        <v>39</v>
      </c>
    </row>
    <row r="3" spans="1:2">
      <c r="A3" s="88" t="s">
        <v>64</v>
      </c>
      <c r="B3" s="54"/>
    </row>
    <row r="4" spans="1:2">
      <c r="A4" s="88" t="s">
        <v>88</v>
      </c>
      <c r="B4" s="102" t="s">
        <v>89</v>
      </c>
    </row>
    <row r="5" spans="1:2">
      <c r="A5" s="88" t="s">
        <v>110</v>
      </c>
      <c r="B5" s="102" t="s">
        <v>111</v>
      </c>
    </row>
    <row r="6" spans="1:2">
      <c r="A6" s="88" t="s">
        <v>126</v>
      </c>
      <c r="B6" s="102" t="s">
        <v>127</v>
      </c>
    </row>
    <row r="7" spans="1:2">
      <c r="A7" s="88" t="s">
        <v>149</v>
      </c>
      <c r="B7" s="102" t="s">
        <v>150</v>
      </c>
    </row>
    <row r="8" spans="1:2">
      <c r="A8" s="88" t="s">
        <v>166</v>
      </c>
      <c r="B8" s="102" t="s">
        <v>167</v>
      </c>
    </row>
    <row r="9" spans="1:2">
      <c r="A9" s="88" t="s">
        <v>182</v>
      </c>
      <c r="B9" s="102" t="s">
        <v>183</v>
      </c>
    </row>
    <row r="10" spans="1:2">
      <c r="A10" s="88" t="s">
        <v>197</v>
      </c>
      <c r="B10" s="54"/>
    </row>
    <row r="11" spans="1:2">
      <c r="A11" s="88" t="s">
        <v>214</v>
      </c>
      <c r="B11" s="102" t="s">
        <v>215</v>
      </c>
    </row>
    <row r="12" spans="1:2">
      <c r="A12" s="88" t="s">
        <v>227</v>
      </c>
      <c r="B12" s="102" t="s">
        <v>228</v>
      </c>
    </row>
    <row r="13" spans="1:2">
      <c r="A13" s="88" t="s">
        <v>245</v>
      </c>
      <c r="B13" s="102" t="s">
        <v>246</v>
      </c>
    </row>
    <row r="14" spans="1:2">
      <c r="A14" s="88" t="s">
        <v>266</v>
      </c>
      <c r="B14" s="54"/>
    </row>
    <row r="15" spans="1:2">
      <c r="A15" s="88" t="s">
        <v>290</v>
      </c>
      <c r="B15" s="102" t="s">
        <v>291</v>
      </c>
    </row>
    <row r="16" spans="1:2">
      <c r="A16" s="88" t="s">
        <v>299</v>
      </c>
      <c r="B16" s="102" t="s">
        <v>300</v>
      </c>
    </row>
    <row r="17" spans="1:2">
      <c r="A17" s="88" t="s">
        <v>314</v>
      </c>
      <c r="B17" s="54"/>
    </row>
    <row r="18" spans="1:2">
      <c r="A18" s="88" t="s">
        <v>332</v>
      </c>
      <c r="B18" s="102" t="s">
        <v>333</v>
      </c>
    </row>
    <row r="19" spans="1:2">
      <c r="A19" s="88" t="s">
        <v>354</v>
      </c>
      <c r="B19" s="102" t="s">
        <v>355</v>
      </c>
    </row>
    <row r="20" spans="1:2">
      <c r="A20" s="88" t="s">
        <v>368</v>
      </c>
      <c r="B20" s="102" t="s">
        <v>369</v>
      </c>
    </row>
    <row r="21" spans="1:2">
      <c r="A21" s="88" t="s">
        <v>380</v>
      </c>
      <c r="B21" s="54"/>
    </row>
    <row r="22" spans="1:2">
      <c r="A22" s="88" t="s">
        <v>395</v>
      </c>
      <c r="B22" s="102" t="s">
        <v>396</v>
      </c>
    </row>
    <row r="23" spans="1:2">
      <c r="A23" s="88" t="s">
        <v>409</v>
      </c>
      <c r="B23" s="54"/>
    </row>
    <row r="24" spans="1:2">
      <c r="A24" s="88" t="s">
        <v>425</v>
      </c>
      <c r="B24" s="102" t="s">
        <v>426</v>
      </c>
    </row>
    <row r="25" spans="1:2">
      <c r="A25" s="88" t="s">
        <v>439</v>
      </c>
      <c r="B25" s="102" t="s">
        <v>440</v>
      </c>
    </row>
    <row r="26" spans="1:2">
      <c r="A26" s="88" t="s">
        <v>453</v>
      </c>
      <c r="B26" s="102" t="s">
        <v>454</v>
      </c>
    </row>
    <row r="27" spans="1:2">
      <c r="A27" s="88" t="s">
        <v>463</v>
      </c>
      <c r="B27" s="102" t="s">
        <v>464</v>
      </c>
    </row>
    <row r="28" spans="1:2">
      <c r="A28" s="88" t="s">
        <v>478</v>
      </c>
      <c r="B28" s="54"/>
    </row>
    <row r="29" spans="1:2">
      <c r="A29" s="88" t="s">
        <v>491</v>
      </c>
      <c r="B29" s="54"/>
    </row>
    <row r="30" spans="1:2">
      <c r="A30" s="88" t="s">
        <v>502</v>
      </c>
      <c r="B30" s="54"/>
    </row>
    <row r="31" spans="1:2">
      <c r="A31" s="88" t="s">
        <v>511</v>
      </c>
      <c r="B31" s="54"/>
    </row>
    <row r="32" spans="1:2">
      <c r="A32" s="88" t="s">
        <v>531</v>
      </c>
      <c r="B32" s="54"/>
    </row>
    <row r="33" spans="1:2">
      <c r="A33" s="88" t="s">
        <v>546</v>
      </c>
      <c r="B33" s="102" t="s">
        <v>547</v>
      </c>
    </row>
    <row r="34" spans="1:2">
      <c r="A34" s="88" t="s">
        <v>564</v>
      </c>
      <c r="B34" s="54"/>
    </row>
    <row r="35" spans="1:2">
      <c r="A35" s="88" t="s">
        <v>566</v>
      </c>
      <c r="B35" s="102" t="s">
        <v>567</v>
      </c>
    </row>
    <row r="36" spans="1:2">
      <c r="A36" s="88" t="s">
        <v>589</v>
      </c>
      <c r="B36" s="54"/>
    </row>
    <row r="37" spans="1:2">
      <c r="A37" s="88" t="s">
        <v>604</v>
      </c>
      <c r="B37" s="102" t="s">
        <v>605</v>
      </c>
    </row>
    <row r="38" spans="1:2">
      <c r="A38" s="88" t="s">
        <v>616</v>
      </c>
      <c r="B38" s="102" t="s">
        <v>617</v>
      </c>
    </row>
    <row r="39" spans="1:2">
      <c r="A39" s="88" t="s">
        <v>630</v>
      </c>
      <c r="B39" s="54"/>
    </row>
    <row r="40" spans="1:2">
      <c r="A40" s="88" t="s">
        <v>642</v>
      </c>
      <c r="B40" s="102" t="s">
        <v>643</v>
      </c>
    </row>
    <row r="41" spans="1:2">
      <c r="A41" s="88" t="s">
        <v>649</v>
      </c>
      <c r="B41" s="102" t="s">
        <v>650</v>
      </c>
    </row>
    <row r="42" spans="1:2">
      <c r="A42" s="88" t="s">
        <v>667</v>
      </c>
      <c r="B42" s="102" t="s">
        <v>668</v>
      </c>
    </row>
    <row r="43" spans="1:2">
      <c r="A43" s="88" t="s">
        <v>676</v>
      </c>
      <c r="B43" s="102" t="s">
        <v>677</v>
      </c>
    </row>
    <row r="44" spans="1:2">
      <c r="A44" s="88" t="s">
        <v>690</v>
      </c>
      <c r="B44" s="102" t="s">
        <v>691</v>
      </c>
    </row>
    <row r="45" spans="1:2">
      <c r="A45" s="88" t="s">
        <v>697</v>
      </c>
      <c r="B45" s="102" t="s">
        <v>698</v>
      </c>
    </row>
    <row r="46" spans="1:2">
      <c r="A46" s="88" t="s">
        <v>710</v>
      </c>
      <c r="B46" s="102" t="s">
        <v>711</v>
      </c>
    </row>
    <row r="47" spans="1:2">
      <c r="A47" s="88" t="s">
        <v>731</v>
      </c>
      <c r="B47" s="102" t="s">
        <v>732</v>
      </c>
    </row>
    <row r="48" spans="1:2">
      <c r="A48" s="88" t="s">
        <v>753</v>
      </c>
      <c r="B48" s="102" t="s">
        <v>754</v>
      </c>
    </row>
    <row r="49" spans="1:2">
      <c r="A49" s="88" t="s">
        <v>768</v>
      </c>
      <c r="B49" s="102" t="s">
        <v>769</v>
      </c>
    </row>
    <row r="50" spans="1:2">
      <c r="A50" s="88" t="s">
        <v>781</v>
      </c>
      <c r="B50" s="102" t="s">
        <v>782</v>
      </c>
    </row>
    <row r="51" spans="1:2">
      <c r="A51" s="88" t="s">
        <v>798</v>
      </c>
      <c r="B51" s="102" t="s">
        <v>799</v>
      </c>
    </row>
    <row r="52" spans="1:2">
      <c r="A52" s="88" t="s">
        <v>812</v>
      </c>
      <c r="B52" s="102" t="s">
        <v>813</v>
      </c>
    </row>
    <row r="53" spans="1:2">
      <c r="A53" s="88" t="s">
        <v>818</v>
      </c>
      <c r="B53" s="102" t="s">
        <v>819</v>
      </c>
    </row>
    <row r="54" spans="1:2">
      <c r="A54" s="88" t="s">
        <v>831</v>
      </c>
      <c r="B54" s="102" t="s">
        <v>832</v>
      </c>
    </row>
    <row r="55" spans="1:2">
      <c r="A55" s="88" t="s">
        <v>842</v>
      </c>
      <c r="B55" s="102" t="s">
        <v>843</v>
      </c>
    </row>
    <row r="56" spans="1:2">
      <c r="A56" s="88" t="s">
        <v>858</v>
      </c>
      <c r="B56" s="102" t="s">
        <v>859</v>
      </c>
    </row>
    <row r="57" spans="1:2">
      <c r="A57" s="88" t="s">
        <v>872</v>
      </c>
      <c r="B57" s="102" t="s">
        <v>873</v>
      </c>
    </row>
    <row r="58" spans="1:2">
      <c r="A58" s="88" t="s">
        <v>882</v>
      </c>
      <c r="B58" s="102" t="s">
        <v>883</v>
      </c>
    </row>
    <row r="59" spans="1:2">
      <c r="A59" s="88" t="s">
        <v>893</v>
      </c>
      <c r="B59" s="102" t="s">
        <v>894</v>
      </c>
    </row>
    <row r="60" spans="1:2">
      <c r="A60" s="88" t="s">
        <v>912</v>
      </c>
      <c r="B60" s="102" t="s">
        <v>913</v>
      </c>
    </row>
    <row r="61" spans="1:2">
      <c r="A61" s="88" t="s">
        <v>931</v>
      </c>
      <c r="B61" s="102" t="s">
        <v>932</v>
      </c>
    </row>
    <row r="62" spans="1:2">
      <c r="A62" s="88" t="s">
        <v>958</v>
      </c>
      <c r="B62" s="102" t="s">
        <v>959</v>
      </c>
    </row>
    <row r="63" spans="1:2">
      <c r="A63" s="88" t="s">
        <v>971</v>
      </c>
      <c r="B63" s="102" t="s">
        <v>972</v>
      </c>
    </row>
    <row r="64" spans="1:2">
      <c r="A64" s="88" t="s">
        <v>983</v>
      </c>
      <c r="B64" s="102" t="s">
        <v>984</v>
      </c>
    </row>
    <row r="65" spans="1:2">
      <c r="A65" s="88" t="s">
        <v>995</v>
      </c>
      <c r="B65" s="102" t="s">
        <v>996</v>
      </c>
    </row>
    <row r="66" spans="1:2">
      <c r="A66" s="88" t="s">
        <v>1008</v>
      </c>
      <c r="B66" s="102" t="s">
        <v>1009</v>
      </c>
    </row>
    <row r="67" spans="1:2">
      <c r="A67" s="88" t="s">
        <v>1017</v>
      </c>
      <c r="B67" s="102" t="s">
        <v>1018</v>
      </c>
    </row>
    <row r="68" spans="1:2">
      <c r="A68" s="88" t="s">
        <v>1032</v>
      </c>
      <c r="B68" s="102" t="s">
        <v>1018</v>
      </c>
    </row>
    <row r="69" spans="1:2">
      <c r="A69" s="88" t="s">
        <v>1043</v>
      </c>
      <c r="B69" s="102" t="s">
        <v>1044</v>
      </c>
    </row>
    <row r="70" spans="1:2">
      <c r="A70" s="88" t="s">
        <v>1052</v>
      </c>
      <c r="B70" s="102" t="s">
        <v>1053</v>
      </c>
    </row>
    <row r="71" spans="1:2">
      <c r="A71" s="88" t="s">
        <v>1065</v>
      </c>
      <c r="B71" s="102" t="s">
        <v>1066</v>
      </c>
    </row>
    <row r="72" spans="1:2">
      <c r="A72" s="88" t="s">
        <v>1077</v>
      </c>
      <c r="B72" s="54"/>
    </row>
    <row r="73" spans="1:2">
      <c r="A73" s="88" t="s">
        <v>1091</v>
      </c>
      <c r="B73" s="102" t="s">
        <v>1092</v>
      </c>
    </row>
    <row r="74" spans="1:2">
      <c r="A74" s="88" t="s">
        <v>1106</v>
      </c>
      <c r="B74" s="54"/>
    </row>
    <row r="75" spans="1:2">
      <c r="A75" s="88" t="s">
        <v>1118</v>
      </c>
      <c r="B75" s="54"/>
    </row>
    <row r="76" spans="1:2">
      <c r="A76" s="88" t="s">
        <v>1129</v>
      </c>
      <c r="B76" s="102" t="s">
        <v>1130</v>
      </c>
    </row>
    <row r="77" spans="1:2">
      <c r="A77" s="88" t="s">
        <v>1147</v>
      </c>
      <c r="B77" s="102" t="s">
        <v>1148</v>
      </c>
    </row>
    <row r="78" spans="1:2">
      <c r="A78" s="88" t="s">
        <v>1157</v>
      </c>
      <c r="B78" s="102" t="s">
        <v>1158</v>
      </c>
    </row>
    <row r="79" spans="1:2">
      <c r="A79" s="88" t="s">
        <v>1167</v>
      </c>
      <c r="B79" s="102" t="s">
        <v>1168</v>
      </c>
    </row>
    <row r="80" spans="1:2">
      <c r="A80" s="88" t="s">
        <v>1178</v>
      </c>
      <c r="B80" s="102" t="s">
        <v>1179</v>
      </c>
    </row>
    <row r="81" spans="1:2">
      <c r="A81" s="88" t="s">
        <v>1199</v>
      </c>
      <c r="B81" s="102" t="s">
        <v>1200</v>
      </c>
    </row>
    <row r="82" spans="1:2">
      <c r="A82" s="88" t="s">
        <v>1213</v>
      </c>
      <c r="B82" s="102" t="s">
        <v>1214</v>
      </c>
    </row>
    <row r="83" spans="1:2">
      <c r="A83" s="88" t="s">
        <v>1229</v>
      </c>
      <c r="B83" s="102" t="s">
        <v>1230</v>
      </c>
    </row>
    <row r="84" spans="1:2">
      <c r="A84" s="88" t="s">
        <v>1245</v>
      </c>
      <c r="B84" s="102" t="s">
        <v>1246</v>
      </c>
    </row>
    <row r="85" spans="1:2">
      <c r="A85" s="88" t="s">
        <v>1251</v>
      </c>
      <c r="B85" s="54"/>
    </row>
    <row r="86" spans="1:2">
      <c r="A86" s="88" t="s">
        <v>1263</v>
      </c>
      <c r="B86" s="102" t="s">
        <v>1264</v>
      </c>
    </row>
    <row r="87" spans="1:2">
      <c r="A87" s="88" t="s">
        <v>1272</v>
      </c>
      <c r="B87" s="102" t="s">
        <v>1273</v>
      </c>
    </row>
    <row r="88" spans="1:2">
      <c r="A88" s="88" t="s">
        <v>1280</v>
      </c>
      <c r="B88" s="102" t="s">
        <v>1281</v>
      </c>
    </row>
    <row r="89" spans="1:2">
      <c r="A89" s="88" t="s">
        <v>1291</v>
      </c>
      <c r="B89" s="102" t="s">
        <v>1292</v>
      </c>
    </row>
    <row r="90" spans="1:2">
      <c r="A90" s="88" t="s">
        <v>1303</v>
      </c>
      <c r="B90" s="102" t="s">
        <v>1304</v>
      </c>
    </row>
    <row r="91" spans="1:2">
      <c r="A91" s="88" t="s">
        <v>1323</v>
      </c>
      <c r="B91" s="102" t="s">
        <v>1324</v>
      </c>
    </row>
    <row r="92" spans="1:2">
      <c r="A92" s="88" t="s">
        <v>1333</v>
      </c>
      <c r="B92" s="54"/>
    </row>
    <row r="93" spans="1:2">
      <c r="A93" s="88" t="s">
        <v>1342</v>
      </c>
      <c r="B93" s="102" t="s">
        <v>1130</v>
      </c>
    </row>
    <row r="94" spans="1:2">
      <c r="A94" s="88" t="s">
        <v>1344</v>
      </c>
      <c r="B94" s="102" t="s">
        <v>1345</v>
      </c>
    </row>
    <row r="95" spans="1:2">
      <c r="A95" s="88" t="s">
        <v>1352</v>
      </c>
      <c r="B95" s="102" t="s">
        <v>1353</v>
      </c>
    </row>
    <row r="96" spans="1:2">
      <c r="A96" s="88" t="s">
        <v>1369</v>
      </c>
      <c r="B96" s="102" t="s">
        <v>1370</v>
      </c>
    </row>
    <row r="97" spans="1:2">
      <c r="A97" s="88" t="s">
        <v>1398</v>
      </c>
      <c r="B97" s="54"/>
    </row>
    <row r="98" spans="1:2">
      <c r="A98" s="88" t="s">
        <v>1423</v>
      </c>
      <c r="B98" s="54"/>
    </row>
    <row r="99" spans="1:2">
      <c r="A99" s="88" t="s">
        <v>1440</v>
      </c>
      <c r="B99" s="54"/>
    </row>
    <row r="100" spans="1:2">
      <c r="A100" s="88" t="s">
        <v>1460</v>
      </c>
      <c r="B100" s="54"/>
    </row>
    <row r="101" spans="1:2">
      <c r="A101" s="88" t="s">
        <v>1473</v>
      </c>
      <c r="B101" s="54"/>
    </row>
    <row r="102" spans="1:2">
      <c r="A102" s="88" t="s">
        <v>1490</v>
      </c>
      <c r="B102" s="54"/>
    </row>
    <row r="103" spans="1:2">
      <c r="A103" s="88" t="s">
        <v>1511</v>
      </c>
      <c r="B103" s="54"/>
    </row>
    <row r="104" spans="1:2">
      <c r="A104" s="88" t="s">
        <v>1526</v>
      </c>
      <c r="B104" s="54"/>
    </row>
    <row r="105" spans="1:2">
      <c r="A105" s="88" t="s">
        <v>1537</v>
      </c>
      <c r="B105" s="54"/>
    </row>
    <row r="106" spans="1:2">
      <c r="A106" s="88" t="s">
        <v>1555</v>
      </c>
      <c r="B106" s="54"/>
    </row>
    <row r="107" spans="1:2">
      <c r="A107" s="88" t="s">
        <v>1577</v>
      </c>
      <c r="B107" s="54"/>
    </row>
    <row r="108" spans="1:2">
      <c r="A108" s="88" t="s">
        <v>1583</v>
      </c>
      <c r="B108" s="54"/>
    </row>
    <row r="109" spans="1:2">
      <c r="A109" s="88" t="s">
        <v>1589</v>
      </c>
      <c r="B109" s="54"/>
    </row>
    <row r="110" spans="1:2">
      <c r="A110" s="88" t="s">
        <v>1603</v>
      </c>
      <c r="B110" s="54"/>
    </row>
    <row r="111" spans="1:2">
      <c r="A111" s="88" t="s">
        <v>1627</v>
      </c>
      <c r="B111" s="54"/>
    </row>
    <row r="112" spans="1:2">
      <c r="A112" s="88" t="s">
        <v>1644</v>
      </c>
      <c r="B112" s="54"/>
    </row>
    <row r="113" spans="1:2">
      <c r="A113" s="88" t="s">
        <v>1657</v>
      </c>
      <c r="B113" s="54"/>
    </row>
    <row r="114" spans="1:2">
      <c r="A114" s="88" t="s">
        <v>1680</v>
      </c>
      <c r="B114" s="54"/>
    </row>
    <row r="115" spans="1:2">
      <c r="A115" s="88" t="s">
        <v>1701</v>
      </c>
      <c r="B115" s="54"/>
    </row>
    <row r="116" spans="1:2">
      <c r="A116" s="88" t="s">
        <v>1719</v>
      </c>
      <c r="B116" s="54"/>
    </row>
    <row r="117" spans="1:2">
      <c r="A117" s="88" t="s">
        <v>1736</v>
      </c>
      <c r="B117" s="54"/>
    </row>
    <row r="118" spans="1:2">
      <c r="A118" s="88" t="s">
        <v>1745</v>
      </c>
      <c r="B118" s="54"/>
    </row>
    <row r="119" spans="1:2">
      <c r="A119" s="88" t="s">
        <v>1757</v>
      </c>
      <c r="B119" s="54"/>
    </row>
    <row r="120" spans="1:2">
      <c r="A120" s="88" t="s">
        <v>1782</v>
      </c>
      <c r="B120" s="54"/>
    </row>
    <row r="121" spans="1:2">
      <c r="A121" s="88" t="s">
        <v>1794</v>
      </c>
      <c r="B121" s="54"/>
    </row>
    <row r="122" spans="1:2">
      <c r="A122" s="88" t="s">
        <v>1805</v>
      </c>
      <c r="B122" s="54"/>
    </row>
    <row r="123" spans="1:2">
      <c r="A123" s="88" t="s">
        <v>1817</v>
      </c>
      <c r="B123" s="54"/>
    </row>
    <row r="124" spans="1:2">
      <c r="A124" s="88" t="s">
        <v>1834</v>
      </c>
      <c r="B124" s="54"/>
    </row>
    <row r="125" spans="1:2">
      <c r="A125" s="88" t="s">
        <v>1849</v>
      </c>
      <c r="B125" s="54"/>
    </row>
    <row r="126" spans="1:2">
      <c r="A126" s="88" t="s">
        <v>1859</v>
      </c>
      <c r="B126" s="54"/>
    </row>
    <row r="127" spans="1:2">
      <c r="A127" s="88" t="s">
        <v>1878</v>
      </c>
      <c r="B127" s="54"/>
    </row>
    <row r="128" spans="1:2">
      <c r="A128" s="88" t="s">
        <v>1902</v>
      </c>
      <c r="B128" s="54"/>
    </row>
    <row r="129" spans="1:2">
      <c r="A129" s="88" t="s">
        <v>1918</v>
      </c>
      <c r="B129" s="54"/>
    </row>
    <row r="130" spans="1:2">
      <c r="A130" s="88" t="s">
        <v>1924</v>
      </c>
      <c r="B130" s="54"/>
    </row>
    <row r="131" spans="1:2">
      <c r="A131" s="88" t="s">
        <v>1942</v>
      </c>
      <c r="B131" s="54"/>
    </row>
    <row r="132" spans="1:2">
      <c r="A132" s="88" t="s">
        <v>1972</v>
      </c>
      <c r="B132" s="54"/>
    </row>
    <row r="133" spans="1:2">
      <c r="A133" s="88" t="s">
        <v>1988</v>
      </c>
      <c r="B133" s="54"/>
    </row>
    <row r="134" spans="1:2">
      <c r="A134" s="88" t="s">
        <v>2001</v>
      </c>
      <c r="B134" s="54"/>
    </row>
    <row r="135" spans="1:2">
      <c r="A135" s="88" t="s">
        <v>2011</v>
      </c>
      <c r="B135" s="54"/>
    </row>
    <row r="136" spans="1:2">
      <c r="A136" s="88" t="s">
        <v>2019</v>
      </c>
      <c r="B136" s="54"/>
    </row>
    <row r="137" spans="1:2">
      <c r="A137" s="88" t="s">
        <v>2027</v>
      </c>
      <c r="B137" s="54"/>
    </row>
    <row r="138" spans="1:2">
      <c r="A138" s="88" t="s">
        <v>2038</v>
      </c>
      <c r="B138" s="54"/>
    </row>
    <row r="139" spans="1:2">
      <c r="A139" s="88" t="s">
        <v>2069</v>
      </c>
      <c r="B139" s="54"/>
    </row>
    <row r="140" spans="1:2">
      <c r="A140" s="88" t="s">
        <v>2080</v>
      </c>
      <c r="B140" s="54"/>
    </row>
    <row r="141" spans="1:2">
      <c r="A141" s="88" t="s">
        <v>2087</v>
      </c>
      <c r="B141" s="54"/>
    </row>
    <row r="142" spans="1:2">
      <c r="A142" s="88" t="s">
        <v>2095</v>
      </c>
      <c r="B142" s="54"/>
    </row>
    <row r="143" spans="1:2">
      <c r="A143" s="88" t="s">
        <v>2109</v>
      </c>
      <c r="B143" s="54"/>
    </row>
    <row r="144" spans="1:2">
      <c r="A144" s="88" t="s">
        <v>2124</v>
      </c>
      <c r="B144" s="54"/>
    </row>
    <row r="145" spans="1:2">
      <c r="A145" s="88" t="s">
        <v>2130</v>
      </c>
      <c r="B145" s="54"/>
    </row>
    <row r="146" spans="1:2">
      <c r="A146" s="88" t="s">
        <v>2138</v>
      </c>
      <c r="B146" s="54"/>
    </row>
    <row r="147" spans="1:2">
      <c r="A147" s="88" t="s">
        <v>2142</v>
      </c>
      <c r="B147" s="54"/>
    </row>
    <row r="148" spans="1:2">
      <c r="A148" s="88" t="s">
        <v>2162</v>
      </c>
      <c r="B148" s="54"/>
    </row>
    <row r="149" spans="1:2">
      <c r="A149" s="88" t="s">
        <v>2185</v>
      </c>
      <c r="B149" s="54"/>
    </row>
    <row r="150" spans="1:2">
      <c r="A150" s="88" t="s">
        <v>2199</v>
      </c>
      <c r="B150" s="54"/>
    </row>
    <row r="151" spans="1:2">
      <c r="A151" s="88" t="s">
        <v>2223</v>
      </c>
      <c r="B151" s="54"/>
    </row>
    <row r="152" spans="1:2">
      <c r="A152" s="88" t="s">
        <v>2240</v>
      </c>
      <c r="B152" s="54"/>
    </row>
    <row r="153" spans="1:2">
      <c r="A153" s="88" t="s">
        <v>2252</v>
      </c>
      <c r="B153" s="54"/>
    </row>
    <row r="154" spans="1:2">
      <c r="A154" s="88" t="s">
        <v>2269</v>
      </c>
      <c r="B154" s="54"/>
    </row>
    <row r="155" spans="1:2">
      <c r="A155" s="88" t="s">
        <v>2277</v>
      </c>
      <c r="B155" s="54"/>
    </row>
    <row r="156" spans="1:2">
      <c r="A156" s="88" t="s">
        <v>2290</v>
      </c>
      <c r="B156" s="54"/>
    </row>
    <row r="157" spans="1:2">
      <c r="A157" s="88" t="s">
        <v>2309</v>
      </c>
      <c r="B157" s="54"/>
    </row>
    <row r="158" spans="1:2">
      <c r="A158" s="88" t="s">
        <v>2325</v>
      </c>
      <c r="B158" s="54"/>
    </row>
    <row r="159" spans="1:2">
      <c r="A159" s="88" t="s">
        <v>2339</v>
      </c>
      <c r="B159" s="54"/>
    </row>
    <row r="160" spans="1:2">
      <c r="A160" s="88" t="s">
        <v>2352</v>
      </c>
      <c r="B160" s="54"/>
    </row>
    <row r="161" spans="1:2">
      <c r="A161" s="88" t="s">
        <v>2359</v>
      </c>
      <c r="B161" s="54"/>
    </row>
    <row r="162" spans="1:2">
      <c r="A162" s="88" t="s">
        <v>2377</v>
      </c>
      <c r="B162" s="54"/>
    </row>
    <row r="163" spans="1:2">
      <c r="A163" s="88" t="s">
        <v>2383</v>
      </c>
      <c r="B163" s="54"/>
    </row>
    <row r="164" spans="1:2">
      <c r="A164" s="88" t="s">
        <v>2396</v>
      </c>
      <c r="B164" s="54"/>
    </row>
    <row r="165" spans="1:2">
      <c r="A165" s="88" t="s">
        <v>2412</v>
      </c>
      <c r="B165" s="54"/>
    </row>
    <row r="166" spans="1:2">
      <c r="A166" s="88" t="s">
        <v>2427</v>
      </c>
      <c r="B166" s="54"/>
    </row>
    <row r="167" spans="1:2">
      <c r="A167" s="88" t="s">
        <v>2443</v>
      </c>
      <c r="B167" s="54"/>
    </row>
    <row r="168" spans="1:2">
      <c r="A168" s="88" t="s">
        <v>2456</v>
      </c>
      <c r="B168" s="54"/>
    </row>
    <row r="169" spans="1:2">
      <c r="A169" s="88" t="s">
        <v>2464</v>
      </c>
      <c r="B169" s="54"/>
    </row>
    <row r="170" spans="1:2">
      <c r="A170" s="88" t="s">
        <v>2476</v>
      </c>
      <c r="B170" s="54"/>
    </row>
    <row r="171" spans="1:2">
      <c r="A171" s="88" t="s">
        <v>2490</v>
      </c>
      <c r="B171" s="54"/>
    </row>
    <row r="172" spans="1:2">
      <c r="A172" s="88" t="s">
        <v>2500</v>
      </c>
      <c r="B172" s="54"/>
    </row>
    <row r="173" spans="1:2">
      <c r="A173" s="88" t="s">
        <v>2521</v>
      </c>
      <c r="B173" s="54"/>
    </row>
    <row r="174" spans="1:2">
      <c r="A174" s="88" t="s">
        <v>2526</v>
      </c>
      <c r="B174" s="54"/>
    </row>
    <row r="175" spans="1:2">
      <c r="A175" s="88" t="s">
        <v>2535</v>
      </c>
      <c r="B175" s="54"/>
    </row>
    <row r="176" spans="1:2">
      <c r="A176" s="88" t="s">
        <v>2546</v>
      </c>
      <c r="B176" s="54"/>
    </row>
    <row r="177" spans="1:2">
      <c r="A177" s="88" t="s">
        <v>2558</v>
      </c>
      <c r="B177" s="54"/>
    </row>
    <row r="178" spans="1:2">
      <c r="A178" s="88" t="s">
        <v>2565</v>
      </c>
      <c r="B178" s="54"/>
    </row>
    <row r="179" spans="1:2">
      <c r="A179" s="88" t="s">
        <v>2575</v>
      </c>
      <c r="B179" s="54"/>
    </row>
    <row r="180" spans="1:2">
      <c r="A180" s="88" t="s">
        <v>2583</v>
      </c>
      <c r="B180" s="54"/>
    </row>
    <row r="181" spans="1:2">
      <c r="A181" s="88" t="s">
        <v>2597</v>
      </c>
      <c r="B181" s="54"/>
    </row>
    <row r="182" spans="1:2">
      <c r="A182" s="88" t="s">
        <v>2603</v>
      </c>
      <c r="B182" s="54"/>
    </row>
    <row r="183" spans="1:2">
      <c r="A183" s="88" t="s">
        <v>2614</v>
      </c>
      <c r="B183" s="54"/>
    </row>
    <row r="184" spans="1:2">
      <c r="A184" s="88" t="s">
        <v>2625</v>
      </c>
      <c r="B184" s="54"/>
    </row>
    <row r="185" spans="1:2">
      <c r="A185" s="88" t="s">
        <v>2650</v>
      </c>
      <c r="B185" s="54"/>
    </row>
    <row r="186" spans="1:2">
      <c r="A186" s="88" t="s">
        <v>2658</v>
      </c>
      <c r="B186" s="54"/>
    </row>
    <row r="187" spans="1:2">
      <c r="A187" s="88" t="s">
        <v>2669</v>
      </c>
      <c r="B187" s="54"/>
    </row>
    <row r="188" spans="1:2">
      <c r="A188" s="88" t="s">
        <v>2693</v>
      </c>
      <c r="B188" s="54"/>
    </row>
    <row r="189" spans="1:2">
      <c r="A189" s="88" t="s">
        <v>2706</v>
      </c>
      <c r="B189" s="54"/>
    </row>
    <row r="190" spans="1:2">
      <c r="A190" s="88" t="s">
        <v>2711</v>
      </c>
      <c r="B190" s="54"/>
    </row>
    <row r="191" spans="1:2">
      <c r="A191" s="88" t="s">
        <v>2720</v>
      </c>
      <c r="B191" s="54"/>
    </row>
    <row r="192" spans="1:2">
      <c r="A192" s="88" t="s">
        <v>2725</v>
      </c>
      <c r="B192" s="54"/>
    </row>
    <row r="193" spans="1:2">
      <c r="A193" s="88" t="s">
        <v>2936</v>
      </c>
      <c r="B193" s="54"/>
    </row>
    <row r="194" spans="1:2">
      <c r="A194" s="88" t="s">
        <v>2953</v>
      </c>
      <c r="B194" s="54"/>
    </row>
    <row r="195" spans="1:2">
      <c r="A195" s="88" t="s">
        <v>2962</v>
      </c>
      <c r="B195" s="54"/>
    </row>
    <row r="196" spans="1:2">
      <c r="A196" s="88" t="s">
        <v>2976</v>
      </c>
      <c r="B196" s="54"/>
    </row>
    <row r="197" spans="1:2">
      <c r="A197" s="88" t="s">
        <v>2986</v>
      </c>
      <c r="B197" s="54"/>
    </row>
    <row r="198" spans="1:2">
      <c r="A198" s="88" t="s">
        <v>2996</v>
      </c>
      <c r="B198" s="54"/>
    </row>
    <row r="199" spans="1:2">
      <c r="A199" s="88" t="s">
        <v>3002</v>
      </c>
      <c r="B199" s="54"/>
    </row>
    <row r="200" spans="1:2">
      <c r="A200" s="88" t="s">
        <v>3014</v>
      </c>
      <c r="B200" s="54"/>
    </row>
    <row r="201" spans="1:2">
      <c r="A201" s="88" t="s">
        <v>3030</v>
      </c>
      <c r="B201" s="54"/>
    </row>
    <row r="202" spans="1:2">
      <c r="A202" s="88" t="s">
        <v>3044</v>
      </c>
      <c r="B202" s="54"/>
    </row>
    <row r="203" spans="1:2">
      <c r="A203" s="88" t="s">
        <v>3051</v>
      </c>
      <c r="B203" s="54"/>
    </row>
    <row r="204" spans="1:2">
      <c r="A204" s="88" t="s">
        <v>3063</v>
      </c>
      <c r="B204" s="54"/>
    </row>
    <row r="205" spans="1:2">
      <c r="A205" s="88" t="s">
        <v>3074</v>
      </c>
      <c r="B205" s="54"/>
    </row>
    <row r="206" spans="1:2">
      <c r="A206" s="88" t="s">
        <v>3080</v>
      </c>
      <c r="B206" s="54"/>
    </row>
    <row r="207" spans="1:2">
      <c r="A207" s="88" t="s">
        <v>3088</v>
      </c>
      <c r="B207" s="54"/>
    </row>
    <row r="208" spans="1:2">
      <c r="A208" s="88" t="s">
        <v>3104</v>
      </c>
      <c r="B208" s="54"/>
    </row>
    <row r="209" spans="1:2">
      <c r="A209" s="88" t="s">
        <v>3113</v>
      </c>
      <c r="B209" s="54"/>
    </row>
    <row r="210" spans="1:2">
      <c r="A210" s="88" t="s">
        <v>3125</v>
      </c>
      <c r="B210" s="54"/>
    </row>
    <row r="211" spans="1:2">
      <c r="A211" s="88" t="s">
        <v>3141</v>
      </c>
      <c r="B211" s="54"/>
    </row>
    <row r="212" spans="1:2">
      <c r="A212" s="88" t="s">
        <v>3152</v>
      </c>
      <c r="B212" s="54"/>
    </row>
    <row r="213" spans="1:2">
      <c r="A213" s="88" t="s">
        <v>3169</v>
      </c>
      <c r="B213" s="54"/>
    </row>
    <row r="214" spans="1:2">
      <c r="A214" s="88" t="s">
        <v>3181</v>
      </c>
      <c r="B214" s="54"/>
    </row>
    <row r="215" spans="1:2">
      <c r="A215" s="88" t="s">
        <v>3189</v>
      </c>
      <c r="B215" s="54"/>
    </row>
    <row r="216" spans="1:2">
      <c r="A216" s="88" t="s">
        <v>3206</v>
      </c>
      <c r="B216" s="54"/>
    </row>
    <row r="217" spans="1:2">
      <c r="A217" s="88" t="s">
        <v>3214</v>
      </c>
      <c r="B217" s="54"/>
    </row>
    <row r="218" spans="1:2">
      <c r="A218" s="88" t="s">
        <v>3224</v>
      </c>
      <c r="B218" s="54"/>
    </row>
    <row r="219" spans="1:2">
      <c r="A219" s="88" t="s">
        <v>3239</v>
      </c>
      <c r="B219" s="54"/>
    </row>
    <row r="220" spans="1:2">
      <c r="A220" s="88" t="s">
        <v>3256</v>
      </c>
      <c r="B220" s="54"/>
    </row>
    <row r="221" spans="1:2">
      <c r="A221" s="88" t="s">
        <v>3267</v>
      </c>
      <c r="B221" s="54"/>
    </row>
    <row r="222" spans="1:2">
      <c r="A222" s="88" t="s">
        <v>3283</v>
      </c>
      <c r="B222" s="54"/>
    </row>
    <row r="223" spans="1:2">
      <c r="A223" s="88" t="s">
        <v>3298</v>
      </c>
      <c r="B223" s="54"/>
    </row>
    <row r="224" spans="1:2">
      <c r="A224" s="88" t="s">
        <v>3311</v>
      </c>
      <c r="B224" s="54"/>
    </row>
    <row r="225" spans="1:2">
      <c r="A225" s="88" t="s">
        <v>3318</v>
      </c>
      <c r="B225" s="54"/>
    </row>
    <row r="226" spans="1:2">
      <c r="A226" s="88" t="s">
        <v>3324</v>
      </c>
      <c r="B226" s="54"/>
    </row>
    <row r="227" spans="1:2">
      <c r="A227" s="88" t="s">
        <v>3333</v>
      </c>
      <c r="B227" s="54"/>
    </row>
    <row r="228" spans="1:2">
      <c r="A228" s="88" t="s">
        <v>3343</v>
      </c>
      <c r="B228" s="54"/>
    </row>
    <row r="229" spans="1:2">
      <c r="A229" s="88" t="s">
        <v>3351</v>
      </c>
      <c r="B229" s="54"/>
    </row>
    <row r="230" spans="1:2">
      <c r="A230" s="88" t="s">
        <v>3364</v>
      </c>
      <c r="B230" s="54"/>
    </row>
    <row r="231" spans="1:2">
      <c r="A231" s="88" t="s">
        <v>3877</v>
      </c>
      <c r="B231" s="54"/>
    </row>
    <row r="232" spans="1:2">
      <c r="A232" s="88" t="s">
        <v>3400</v>
      </c>
      <c r="B232" s="54"/>
    </row>
    <row r="233" spans="1:2">
      <c r="A233" s="88" t="s">
        <v>3384</v>
      </c>
      <c r="B233" s="54"/>
    </row>
    <row r="234" spans="1:2">
      <c r="A234" s="88" t="s">
        <v>3410</v>
      </c>
      <c r="B234" s="54"/>
    </row>
    <row r="235" spans="1:2">
      <c r="A235" s="88" t="s">
        <v>3419</v>
      </c>
      <c r="B235" s="54"/>
    </row>
    <row r="236" spans="1:2">
      <c r="A236" s="88" t="s">
        <v>3434</v>
      </c>
      <c r="B236" s="54"/>
    </row>
    <row r="237" spans="1:2">
      <c r="A237" s="88" t="s">
        <v>3449</v>
      </c>
      <c r="B237" s="54"/>
    </row>
    <row r="238" spans="1:2">
      <c r="A238" s="88" t="s">
        <v>3467</v>
      </c>
      <c r="B238" s="54"/>
    </row>
    <row r="239" spans="1:2">
      <c r="A239" s="88" t="s">
        <v>3489</v>
      </c>
      <c r="B239" s="54"/>
    </row>
    <row r="240" spans="1:2">
      <c r="A240" s="88" t="s">
        <v>3500</v>
      </c>
      <c r="B240" s="54"/>
    </row>
    <row r="241" spans="1:2">
      <c r="A241" s="88" t="s">
        <v>3514</v>
      </c>
      <c r="B241" s="54"/>
    </row>
    <row r="242" spans="1:2">
      <c r="A242" s="88" t="s">
        <v>3523</v>
      </c>
      <c r="B242" s="54"/>
    </row>
  </sheetData>
  <autoFilter ref="A1:B242" xr:uid="{8E914992-5635-4296-AE5D-149624284BFE}"/>
  <hyperlinks>
    <hyperlink ref="B2" r:id="rId1" xr:uid="{B26E20DA-7020-48A8-AEB2-A1205C4860E6}"/>
    <hyperlink ref="B20" r:id="rId2" xr:uid="{6C4AEA94-9C2F-4BFA-8B8B-06C636F0F080}"/>
    <hyperlink ref="B4" r:id="rId3" xr:uid="{E8C73B81-6AEC-451C-AE4A-DEF19DB46BA8}"/>
    <hyperlink ref="B5" r:id="rId4" xr:uid="{4A69888A-3C86-4F19-ADD2-97EFD56B2EF6}"/>
    <hyperlink ref="B6" r:id="rId5" xr:uid="{681EDD9D-99A6-4927-8F0F-5E4FE14CAE5A}"/>
    <hyperlink ref="B7" r:id="rId6" xr:uid="{82B895A8-0872-48AE-875D-D2181407E635}"/>
    <hyperlink ref="B8" r:id="rId7" xr:uid="{BAA651E8-3D07-4458-8438-EE62B64D1A41}"/>
    <hyperlink ref="B9" r:id="rId8" xr:uid="{E66D0CB2-BB83-45F8-80DC-27B94B4151F7}"/>
    <hyperlink ref="B11" r:id="rId9" xr:uid="{A76812F3-E0E3-4D18-9895-BA69C81596DD}"/>
    <hyperlink ref="B12" r:id="rId10" xr:uid="{6C4F85A9-799D-41C4-A26E-3B6BF306E223}"/>
    <hyperlink ref="B13" r:id="rId11" xr:uid="{B35268AA-D3AC-4C75-AA7E-F9135945A06B}"/>
    <hyperlink ref="B15" r:id="rId12" xr:uid="{E5F8C469-BCB5-4C7A-A667-F180DEB3072C}"/>
    <hyperlink ref="B16" r:id="rId13" xr:uid="{A81EBD45-17A5-480A-B3B4-06962CC433F0}"/>
    <hyperlink ref="B18" r:id="rId14" xr:uid="{3D604413-4521-45DF-90A2-297D7726BA29}"/>
    <hyperlink ref="B19" r:id="rId15" xr:uid="{2A3B1045-192C-49DD-BBD5-77AEA56CFAD6}"/>
    <hyperlink ref="B22" r:id="rId16" xr:uid="{099EA29B-0047-471E-9788-B292DB28DED1}"/>
    <hyperlink ref="B24" r:id="rId17" xr:uid="{98B284D1-A540-442F-893D-CBC4792B002D}"/>
    <hyperlink ref="B25" r:id="rId18" xr:uid="{BF11FC91-1575-43C6-9EFF-202E950BCDEF}"/>
    <hyperlink ref="B26" r:id="rId19" xr:uid="{E3DFD857-9364-4A4F-9D37-E9F9A2EB6BB5}"/>
    <hyperlink ref="B27" r:id="rId20" xr:uid="{659C70D9-4946-4420-9254-D488750601DF}"/>
    <hyperlink ref="B33" r:id="rId21" xr:uid="{5F8FE2C6-8439-45A3-A312-62A8C00C5BB9}"/>
    <hyperlink ref="B35" r:id="rId22" xr:uid="{2A7C8E1E-DC04-4476-A037-E6213219E860}"/>
    <hyperlink ref="B37" r:id="rId23" xr:uid="{E2558D98-C7DA-4F77-8B25-87F77BCD7685}"/>
    <hyperlink ref="B38" r:id="rId24" xr:uid="{75A6133B-670C-4B9D-91AA-D417AF2358B8}"/>
    <hyperlink ref="B40" r:id="rId25" xr:uid="{13A93D4D-ABC9-41FD-B8E6-597BC17C0F07}"/>
    <hyperlink ref="B41" r:id="rId26" xr:uid="{32FC03F1-34CE-4463-A3FF-9507768532CA}"/>
    <hyperlink ref="B42" r:id="rId27" xr:uid="{B8C1D198-7AFF-4499-A345-3AA85CB6DE02}"/>
    <hyperlink ref="B43" r:id="rId28" xr:uid="{B2A56CFB-6B1E-4322-9455-109ABBB5F858}"/>
    <hyperlink ref="B44" r:id="rId29" xr:uid="{BE0BE5F2-7033-4112-9AA6-6C408B56C496}"/>
    <hyperlink ref="B45" r:id="rId30" xr:uid="{B54445B5-1574-4AAC-A68D-E1342B7BC99C}"/>
    <hyperlink ref="B46" r:id="rId31" xr:uid="{D94A2D11-4301-4691-BD86-13D035A8661F}"/>
    <hyperlink ref="B47" r:id="rId32" xr:uid="{0405891A-EEB0-4743-80D2-49EE44547977}"/>
    <hyperlink ref="B48" r:id="rId33" xr:uid="{E18D3D5A-65C8-4CC1-B019-3D445D4414BC}"/>
    <hyperlink ref="B49" r:id="rId34" xr:uid="{70F6E3ED-0066-407D-99F2-D3F4BA2041FB}"/>
    <hyperlink ref="B50" r:id="rId35" xr:uid="{139D992B-8558-4FCF-9C13-48EC02AD8A10}"/>
    <hyperlink ref="B51" r:id="rId36" xr:uid="{CCD7BD26-B58E-4872-B3AD-CA21DAC19316}"/>
    <hyperlink ref="B52" r:id="rId37" xr:uid="{4FCB849D-8040-4175-BD73-A9CDBC7DF64D}"/>
    <hyperlink ref="B53" r:id="rId38" xr:uid="{F9DD3E75-357A-4025-8111-F0042A12EFBA}"/>
    <hyperlink ref="B54" r:id="rId39" xr:uid="{E34B8960-84DE-4637-AAC2-F573B768727F}"/>
    <hyperlink ref="B55" r:id="rId40" xr:uid="{69A6A343-4422-4DA5-9890-009091EC5903}"/>
    <hyperlink ref="B56" r:id="rId41" xr:uid="{55D02769-EA3B-4FB8-AF2E-8C75EDE6F559}"/>
    <hyperlink ref="B57" r:id="rId42" xr:uid="{8487FAAC-C029-4A76-9F4C-8DA5E84BA762}"/>
    <hyperlink ref="B58" r:id="rId43" xr:uid="{C4DF2E74-3B9F-409F-A340-A2ECA3EE3E8C}"/>
    <hyperlink ref="B59" r:id="rId44" xr:uid="{32F4E383-97BB-448E-8DB5-FA6134F9EBE0}"/>
    <hyperlink ref="B60" r:id="rId45" xr:uid="{0C6FE2E5-3A9C-41C9-8453-5FA6E078F32A}"/>
    <hyperlink ref="B61" r:id="rId46" xr:uid="{E0D18FBD-C665-4947-936B-DEF9D0CF8F76}"/>
    <hyperlink ref="B62" r:id="rId47" xr:uid="{0BF5460D-FC7B-474A-A0FC-3B0873A13C22}"/>
    <hyperlink ref="B63" r:id="rId48" xr:uid="{D7FD2EEF-DCD1-40AA-BD02-544BF813C596}"/>
    <hyperlink ref="B64" r:id="rId49" xr:uid="{EDFD2A8E-CF79-4F91-AC83-B0B7515870B2}"/>
    <hyperlink ref="B65" r:id="rId50" xr:uid="{09369016-137B-418E-B821-A237E8E684A2}"/>
    <hyperlink ref="B66" r:id="rId51" xr:uid="{864E1DD1-7CD9-4459-B19E-2D9345FB26CE}"/>
    <hyperlink ref="B67" r:id="rId52" xr:uid="{E05B426F-14B7-4E45-8FDA-C54135E168CF}"/>
    <hyperlink ref="B68" r:id="rId53" xr:uid="{AEA502C5-91CC-4A53-A80B-870BBE16C513}"/>
    <hyperlink ref="B69" r:id="rId54" xr:uid="{D62D683C-8D8B-4D2F-B453-A5B01FA32EE9}"/>
    <hyperlink ref="B70" r:id="rId55" xr:uid="{C5EEAE4F-51E6-49C4-9CB8-DC93CF514353}"/>
    <hyperlink ref="B71" r:id="rId56" xr:uid="{99DE4D6F-18BD-45B7-A438-E3FC27A69CB9}"/>
    <hyperlink ref="B73" r:id="rId57" xr:uid="{64ED0E46-5F2D-4F27-B3D2-B1934F1617A3}"/>
    <hyperlink ref="B76" r:id="rId58" xr:uid="{9454DF51-C825-462E-A583-D120363A664D}"/>
    <hyperlink ref="B77" r:id="rId59" xr:uid="{E53CEA55-C456-4D06-ABDE-B27DD1D9B7F0}"/>
    <hyperlink ref="B78" r:id="rId60" xr:uid="{C3FC487A-4AC2-4F8A-9749-5300CA171EE6}"/>
    <hyperlink ref="B79" r:id="rId61" xr:uid="{ACC67BEE-735B-4019-8934-A1C0E50A26D4}"/>
    <hyperlink ref="B80" r:id="rId62" xr:uid="{D9EA64E0-CA1C-448A-8D69-23F9A8073B8A}"/>
    <hyperlink ref="B81" r:id="rId63" xr:uid="{2EF5D4A8-45CD-43A6-B0E2-AA2E5625059D}"/>
    <hyperlink ref="B82" r:id="rId64" xr:uid="{13609FB6-3888-4BF7-9D35-7D8EA00A6B1F}"/>
    <hyperlink ref="B83" r:id="rId65" xr:uid="{3FC2CCAD-7D03-4830-BBB1-034F6A78E1C6}"/>
    <hyperlink ref="B84" r:id="rId66" xr:uid="{1B294088-6DEC-4574-8D2B-E9588C8408E7}"/>
    <hyperlink ref="B86" r:id="rId67" xr:uid="{EC51CD9F-FB2F-4581-99D6-3BAF676DA8A2}"/>
    <hyperlink ref="B87" r:id="rId68" xr:uid="{A121DCF7-2CB3-4137-B8FF-DD72E2657DA3}"/>
    <hyperlink ref="B88" r:id="rId69" xr:uid="{EED5C3F8-F9B1-4616-8B30-0BD6C0EE8D17}"/>
    <hyperlink ref="B89" r:id="rId70" xr:uid="{75D0B106-4583-4E98-9623-0D1F05A76244}"/>
    <hyperlink ref="B90" r:id="rId71" xr:uid="{B8DC8634-5F7A-49A1-8765-66BAFCED6E57}"/>
    <hyperlink ref="B91" r:id="rId72" xr:uid="{1A9CEAA8-AD9E-4391-8570-549484876ED9}"/>
    <hyperlink ref="B93" r:id="rId73" xr:uid="{3F751A8E-FFD5-4665-929F-9D8D11700B29}"/>
    <hyperlink ref="B94" r:id="rId74" xr:uid="{7F80492C-00A0-4237-9B14-FD65852374D0}"/>
    <hyperlink ref="B95" r:id="rId75" xr:uid="{4B326931-8711-417A-8723-AAE223786119}"/>
    <hyperlink ref="B96" r:id="rId76" xr:uid="{20D71341-652A-47E8-9D34-39A4E0D1449A}"/>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78698-E266-4563-BEAC-175AB66E9A95}">
  <dimension ref="A1:Q93"/>
  <sheetViews>
    <sheetView workbookViewId="0">
      <selection activeCell="J67" sqref="J67"/>
    </sheetView>
  </sheetViews>
  <sheetFormatPr baseColWidth="10" defaultColWidth="11.42578125" defaultRowHeight="15"/>
  <cols>
    <col min="1" max="1" width="11.42578125" style="112"/>
    <col min="2" max="2" width="18.140625" style="112" customWidth="1"/>
    <col min="3" max="16384" width="11.42578125" style="112"/>
  </cols>
  <sheetData>
    <row r="1" spans="1:17">
      <c r="A1" s="109" t="s">
        <v>0</v>
      </c>
      <c r="B1" s="109" t="s">
        <v>2</v>
      </c>
      <c r="C1" s="109" t="s">
        <v>4</v>
      </c>
      <c r="D1" s="109" t="s">
        <v>2760</v>
      </c>
      <c r="E1" s="110" t="s">
        <v>8</v>
      </c>
      <c r="F1" s="110" t="s">
        <v>3</v>
      </c>
      <c r="G1" s="110" t="s">
        <v>2761</v>
      </c>
      <c r="H1" s="110" t="s">
        <v>11</v>
      </c>
      <c r="I1" s="111" t="s">
        <v>13</v>
      </c>
      <c r="J1" s="111" t="s">
        <v>14</v>
      </c>
      <c r="K1" s="111" t="s">
        <v>15</v>
      </c>
      <c r="L1" s="111" t="s">
        <v>16</v>
      </c>
      <c r="M1" s="111" t="s">
        <v>17</v>
      </c>
      <c r="N1" s="131" t="s">
        <v>2762</v>
      </c>
      <c r="O1" s="128" t="s">
        <v>2764</v>
      </c>
      <c r="P1" s="129" t="s">
        <v>3885</v>
      </c>
      <c r="Q1" s="139"/>
    </row>
    <row r="2" spans="1:17">
      <c r="A2" s="140">
        <v>39</v>
      </c>
      <c r="B2" s="141">
        <v>45271.849780092598</v>
      </c>
      <c r="C2" s="140" t="s">
        <v>589</v>
      </c>
      <c r="D2" s="140" t="s">
        <v>2788</v>
      </c>
      <c r="E2" s="140" t="s">
        <v>590</v>
      </c>
      <c r="F2" s="140" t="s">
        <v>591</v>
      </c>
      <c r="G2" s="140" t="s">
        <v>67</v>
      </c>
      <c r="H2" s="140" t="s">
        <v>68</v>
      </c>
      <c r="I2" s="140" t="s">
        <v>790</v>
      </c>
      <c r="J2" s="140" t="s">
        <v>602</v>
      </c>
      <c r="K2" s="140">
        <v>17732</v>
      </c>
      <c r="L2" s="140" t="s">
        <v>603</v>
      </c>
      <c r="M2" s="140">
        <v>1</v>
      </c>
      <c r="N2" s="142" t="str">
        <f>VLOOKUP(L2,'Pre-requisitos y restric. depor'!C$1:F$1000,4, FALSE)</f>
        <v>Sí</v>
      </c>
      <c r="O2" s="140">
        <v>50</v>
      </c>
      <c r="P2" s="143">
        <v>1</v>
      </c>
      <c r="Q2" s="139"/>
    </row>
    <row r="3" spans="1:17">
      <c r="A3" s="140">
        <v>54</v>
      </c>
      <c r="B3" s="141">
        <v>45272.802025463003</v>
      </c>
      <c r="C3" s="140" t="s">
        <v>781</v>
      </c>
      <c r="D3" s="140" t="s">
        <v>782</v>
      </c>
      <c r="E3" s="140" t="s">
        <v>783</v>
      </c>
      <c r="F3" s="140" t="s">
        <v>784</v>
      </c>
      <c r="G3" s="140" t="s">
        <v>43</v>
      </c>
      <c r="H3" s="140" t="s">
        <v>429</v>
      </c>
      <c r="I3" s="140" t="s">
        <v>790</v>
      </c>
      <c r="J3" s="140" t="s">
        <v>791</v>
      </c>
      <c r="K3" s="140">
        <v>19324</v>
      </c>
      <c r="L3" s="140" t="s">
        <v>792</v>
      </c>
      <c r="M3" s="140">
        <v>6</v>
      </c>
      <c r="N3" s="142" t="str">
        <f>VLOOKUP(L3,'Pre-requisitos y restric. depor'!C$1:F$1000,4, FALSE)</f>
        <v>Sí</v>
      </c>
      <c r="O3" s="140">
        <v>35</v>
      </c>
      <c r="P3" s="143">
        <v>1</v>
      </c>
      <c r="Q3" s="139"/>
    </row>
    <row r="4" spans="1:17">
      <c r="A4" s="140">
        <v>94</v>
      </c>
      <c r="B4" s="141">
        <v>45274.651099536997</v>
      </c>
      <c r="C4" s="140" t="s">
        <v>1291</v>
      </c>
      <c r="D4" s="140" t="s">
        <v>1292</v>
      </c>
      <c r="E4" s="140" t="s">
        <v>1293</v>
      </c>
      <c r="F4" s="140" t="s">
        <v>1294</v>
      </c>
      <c r="G4" s="140" t="s">
        <v>43</v>
      </c>
      <c r="H4" s="140" t="s">
        <v>772</v>
      </c>
      <c r="I4" s="140" t="s">
        <v>790</v>
      </c>
      <c r="J4" s="140" t="s">
        <v>1301</v>
      </c>
      <c r="K4" s="140">
        <v>11126</v>
      </c>
      <c r="L4" s="140" t="s">
        <v>1302</v>
      </c>
      <c r="M4" s="140">
        <v>5</v>
      </c>
      <c r="N4" s="142" t="str">
        <f>VLOOKUP(L4,'Pre-requisitos y restric. depor'!C$1:F$1000,4, FALSE)</f>
        <v>Sí</v>
      </c>
      <c r="O4" s="140">
        <v>53</v>
      </c>
      <c r="P4" s="143">
        <v>1</v>
      </c>
      <c r="Q4" s="139"/>
    </row>
    <row r="5" spans="1:17">
      <c r="A5" s="140">
        <v>104</v>
      </c>
      <c r="B5" s="141">
        <v>45274.786412037</v>
      </c>
      <c r="C5" s="140" t="s">
        <v>1440</v>
      </c>
      <c r="D5" s="140" t="s">
        <v>1441</v>
      </c>
      <c r="E5" s="140" t="s">
        <v>2818</v>
      </c>
      <c r="F5" s="140" t="s">
        <v>1442</v>
      </c>
      <c r="G5" s="140" t="s">
        <v>114</v>
      </c>
      <c r="H5" s="140" t="s">
        <v>1443</v>
      </c>
      <c r="I5" s="140" t="s">
        <v>790</v>
      </c>
      <c r="J5" s="140" t="s">
        <v>1457</v>
      </c>
      <c r="K5" s="144" t="s">
        <v>1458</v>
      </c>
      <c r="L5" s="140" t="s">
        <v>1459</v>
      </c>
      <c r="M5" s="144" t="s">
        <v>1357</v>
      </c>
      <c r="N5" s="142" t="s">
        <v>2771</v>
      </c>
      <c r="O5" s="144" t="s">
        <v>1355</v>
      </c>
      <c r="P5" s="143">
        <v>1</v>
      </c>
      <c r="Q5" s="139"/>
    </row>
    <row r="6" spans="1:17">
      <c r="A6" s="140">
        <v>107</v>
      </c>
      <c r="B6" s="141">
        <v>45274.923194444404</v>
      </c>
      <c r="C6" s="140" t="s">
        <v>1490</v>
      </c>
      <c r="D6" s="140" t="s">
        <v>1491</v>
      </c>
      <c r="E6" s="140" t="s">
        <v>2821</v>
      </c>
      <c r="F6" s="140" t="s">
        <v>1492</v>
      </c>
      <c r="G6" s="140" t="s">
        <v>43</v>
      </c>
      <c r="H6" s="140" t="s">
        <v>1493</v>
      </c>
      <c r="I6" s="140" t="s">
        <v>1507</v>
      </c>
      <c r="J6" s="140" t="s">
        <v>1508</v>
      </c>
      <c r="K6" s="144" t="s">
        <v>1509</v>
      </c>
      <c r="L6" s="140" t="s">
        <v>1510</v>
      </c>
      <c r="M6" s="144" t="s">
        <v>1357</v>
      </c>
      <c r="N6" s="142" t="s">
        <v>2771</v>
      </c>
      <c r="O6" s="144" t="s">
        <v>1355</v>
      </c>
      <c r="P6" s="143">
        <v>1</v>
      </c>
      <c r="Q6" s="139"/>
    </row>
    <row r="7" spans="1:17">
      <c r="A7" s="140">
        <v>116</v>
      </c>
      <c r="B7" s="141">
        <v>45275.056493055599</v>
      </c>
      <c r="C7" s="140" t="s">
        <v>1627</v>
      </c>
      <c r="D7" s="140" t="s">
        <v>1628</v>
      </c>
      <c r="E7" s="140" t="s">
        <v>2832</v>
      </c>
      <c r="F7" s="140" t="s">
        <v>1629</v>
      </c>
      <c r="G7" s="140" t="s">
        <v>43</v>
      </c>
      <c r="H7" s="140" t="s">
        <v>429</v>
      </c>
      <c r="I7" s="140" t="s">
        <v>1507</v>
      </c>
      <c r="J7" s="140" t="s">
        <v>1634</v>
      </c>
      <c r="K7" s="144" t="s">
        <v>1635</v>
      </c>
      <c r="L7" s="140" t="s">
        <v>1636</v>
      </c>
      <c r="M7" s="144" t="s">
        <v>1357</v>
      </c>
      <c r="N7" s="142" t="str">
        <f>VLOOKUP(L7,'Pre-requisitos y restric. depor'!C$1:F$1000,4, FALSE)</f>
        <v>Sí</v>
      </c>
      <c r="O7" s="144" t="s">
        <v>1355</v>
      </c>
      <c r="P7" s="143">
        <v>1</v>
      </c>
      <c r="Q7" s="139"/>
    </row>
    <row r="8" spans="1:17">
      <c r="A8" s="140">
        <v>116</v>
      </c>
      <c r="B8" s="141">
        <v>45275.056493055599</v>
      </c>
      <c r="C8" s="140" t="s">
        <v>1627</v>
      </c>
      <c r="D8" s="140" t="s">
        <v>1628</v>
      </c>
      <c r="E8" s="140" t="s">
        <v>2832</v>
      </c>
      <c r="F8" s="140" t="s">
        <v>1629</v>
      </c>
      <c r="G8" s="140" t="s">
        <v>43</v>
      </c>
      <c r="H8" s="140" t="s">
        <v>429</v>
      </c>
      <c r="I8" s="140" t="s">
        <v>1507</v>
      </c>
      <c r="J8" s="140" t="s">
        <v>1638</v>
      </c>
      <c r="K8" s="144" t="s">
        <v>1639</v>
      </c>
      <c r="L8" s="140" t="s">
        <v>1640</v>
      </c>
      <c r="M8" s="144" t="s">
        <v>1357</v>
      </c>
      <c r="N8" s="142" t="str">
        <f>VLOOKUP(L8,'Pre-requisitos y restric. depor'!C$1:F$1000,4, FALSE)</f>
        <v>Sí</v>
      </c>
      <c r="O8" s="144" t="s">
        <v>1355</v>
      </c>
      <c r="P8" s="143">
        <v>2</v>
      </c>
      <c r="Q8" s="139"/>
    </row>
    <row r="9" spans="1:17">
      <c r="A9" s="140">
        <v>116</v>
      </c>
      <c r="B9" s="141">
        <v>45275.056493055599</v>
      </c>
      <c r="C9" s="140" t="s">
        <v>1627</v>
      </c>
      <c r="D9" s="140" t="s">
        <v>1628</v>
      </c>
      <c r="E9" s="140" t="s">
        <v>2832</v>
      </c>
      <c r="F9" s="140" t="s">
        <v>1629</v>
      </c>
      <c r="G9" s="140" t="s">
        <v>43</v>
      </c>
      <c r="H9" s="140" t="s">
        <v>429</v>
      </c>
      <c r="I9" s="140" t="s">
        <v>1507</v>
      </c>
      <c r="J9" s="140" t="s">
        <v>1641</v>
      </c>
      <c r="K9" s="144" t="s">
        <v>1642</v>
      </c>
      <c r="L9" s="140" t="s">
        <v>1643</v>
      </c>
      <c r="M9" s="144" t="s">
        <v>1637</v>
      </c>
      <c r="N9" s="142" t="str">
        <f>VLOOKUP(L9,'Pre-requisitos y restric. depor'!C$1:F$1000,4, FALSE)</f>
        <v>Sí</v>
      </c>
      <c r="O9" s="144" t="s">
        <v>1355</v>
      </c>
      <c r="P9" s="143">
        <v>3</v>
      </c>
      <c r="Q9" s="139"/>
    </row>
    <row r="10" spans="1:17">
      <c r="A10" s="140">
        <v>118</v>
      </c>
      <c r="B10" s="141">
        <v>45275.069988425901</v>
      </c>
      <c r="C10" s="140" t="s">
        <v>1657</v>
      </c>
      <c r="D10" s="140" t="s">
        <v>1658</v>
      </c>
      <c r="E10" s="140" t="s">
        <v>2834</v>
      </c>
      <c r="F10" s="140" t="s">
        <v>1659</v>
      </c>
      <c r="G10" s="140" t="s">
        <v>67</v>
      </c>
      <c r="H10" s="140" t="s">
        <v>68</v>
      </c>
      <c r="I10" s="140" t="s">
        <v>1507</v>
      </c>
      <c r="J10" s="140" t="s">
        <v>602</v>
      </c>
      <c r="K10" s="144" t="s">
        <v>1679</v>
      </c>
      <c r="L10" s="140" t="s">
        <v>603</v>
      </c>
      <c r="M10" s="144" t="s">
        <v>1357</v>
      </c>
      <c r="N10" s="142" t="str">
        <f>VLOOKUP(L10,'Pre-requisitos y restric. depor'!C$1:F$1000,4, FALSE)</f>
        <v>Sí</v>
      </c>
      <c r="O10" s="144" t="s">
        <v>1355</v>
      </c>
      <c r="P10" s="143">
        <v>1</v>
      </c>
      <c r="Q10" s="139"/>
    </row>
    <row r="11" spans="1:17">
      <c r="A11" s="140">
        <v>126</v>
      </c>
      <c r="B11" s="141">
        <v>45275.463912036997</v>
      </c>
      <c r="C11" s="140" t="s">
        <v>1757</v>
      </c>
      <c r="D11" s="140" t="s">
        <v>1758</v>
      </c>
      <c r="E11" s="140" t="s">
        <v>2842</v>
      </c>
      <c r="F11" s="140" t="s">
        <v>1759</v>
      </c>
      <c r="G11" s="140" t="s">
        <v>231</v>
      </c>
      <c r="H11" s="140" t="s">
        <v>1760</v>
      </c>
      <c r="I11" s="140" t="s">
        <v>1507</v>
      </c>
      <c r="J11" s="140" t="s">
        <v>1774</v>
      </c>
      <c r="K11" s="140" t="s">
        <v>1637</v>
      </c>
      <c r="L11" s="140" t="s">
        <v>1775</v>
      </c>
      <c r="M11" s="144" t="s">
        <v>2770</v>
      </c>
      <c r="N11" s="142" t="s">
        <v>2770</v>
      </c>
      <c r="O11" s="144" t="s">
        <v>1748</v>
      </c>
      <c r="P11" s="143">
        <v>1</v>
      </c>
      <c r="Q11" s="139"/>
    </row>
    <row r="12" spans="1:17">
      <c r="A12" s="140">
        <v>126</v>
      </c>
      <c r="B12" s="141">
        <v>45275.463912036997</v>
      </c>
      <c r="C12" s="140" t="s">
        <v>1757</v>
      </c>
      <c r="D12" s="140" t="s">
        <v>1758</v>
      </c>
      <c r="E12" s="140" t="s">
        <v>2842</v>
      </c>
      <c r="F12" s="140" t="s">
        <v>1759</v>
      </c>
      <c r="G12" s="140" t="s">
        <v>231</v>
      </c>
      <c r="H12" s="140" t="s">
        <v>1760</v>
      </c>
      <c r="I12" s="140" t="s">
        <v>1507</v>
      </c>
      <c r="J12" s="140" t="s">
        <v>1776</v>
      </c>
      <c r="K12" s="144" t="s">
        <v>1777</v>
      </c>
      <c r="L12" s="140" t="s">
        <v>1778</v>
      </c>
      <c r="M12" s="144" t="s">
        <v>1357</v>
      </c>
      <c r="N12" s="142" t="str">
        <f>VLOOKUP(L12,'Pre-requisitos y restric. depor'!C$1:F$1000,4, FALSE)</f>
        <v>Sí</v>
      </c>
      <c r="O12" s="144" t="s">
        <v>1748</v>
      </c>
      <c r="P12" s="143">
        <v>2</v>
      </c>
      <c r="Q12" s="139"/>
    </row>
    <row r="13" spans="1:17">
      <c r="A13" s="140">
        <v>126</v>
      </c>
      <c r="B13" s="141">
        <v>45275.463912036997</v>
      </c>
      <c r="C13" s="140" t="s">
        <v>1757</v>
      </c>
      <c r="D13" s="140" t="s">
        <v>1758</v>
      </c>
      <c r="E13" s="140" t="s">
        <v>2842</v>
      </c>
      <c r="F13" s="140" t="s">
        <v>1759</v>
      </c>
      <c r="G13" s="140" t="s">
        <v>231</v>
      </c>
      <c r="H13" s="140" t="s">
        <v>1760</v>
      </c>
      <c r="I13" s="140" t="s">
        <v>1507</v>
      </c>
      <c r="J13" s="140" t="s">
        <v>1779</v>
      </c>
      <c r="K13" s="144" t="s">
        <v>1780</v>
      </c>
      <c r="L13" s="140" t="s">
        <v>1781</v>
      </c>
      <c r="M13" s="144" t="s">
        <v>1383</v>
      </c>
      <c r="N13" s="142" t="str">
        <f>VLOOKUP(L13,'Pre-requisitos y restric. depor'!C$1:F$1000,4, FALSE)</f>
        <v>Sí</v>
      </c>
      <c r="O13" s="144" t="s">
        <v>1748</v>
      </c>
      <c r="P13" s="143">
        <v>3</v>
      </c>
      <c r="Q13" s="139"/>
    </row>
    <row r="14" spans="1:17">
      <c r="A14" s="140">
        <v>133</v>
      </c>
      <c r="B14" s="141">
        <v>45275.542430555601</v>
      </c>
      <c r="C14" s="140" t="s">
        <v>1859</v>
      </c>
      <c r="D14" s="140" t="s">
        <v>1860</v>
      </c>
      <c r="E14" s="140" t="s">
        <v>316</v>
      </c>
      <c r="F14" s="140" t="s">
        <v>1861</v>
      </c>
      <c r="G14" s="140" t="s">
        <v>43</v>
      </c>
      <c r="H14" s="140" t="s">
        <v>318</v>
      </c>
      <c r="I14" s="140" t="s">
        <v>790</v>
      </c>
      <c r="J14" s="140" t="s">
        <v>1873</v>
      </c>
      <c r="K14" s="144" t="s">
        <v>1874</v>
      </c>
      <c r="L14" s="140" t="s">
        <v>1640</v>
      </c>
      <c r="M14" s="144" t="s">
        <v>1357</v>
      </c>
      <c r="N14" s="142" t="str">
        <f>VLOOKUP(L14,'Pre-requisitos y restric. depor'!C$1:F$1000,4, FALSE)</f>
        <v>Sí</v>
      </c>
      <c r="O14" s="144" t="s">
        <v>1586</v>
      </c>
      <c r="P14" s="143">
        <v>1</v>
      </c>
      <c r="Q14" s="139"/>
    </row>
    <row r="15" spans="1:17">
      <c r="A15" s="140">
        <v>133</v>
      </c>
      <c r="B15" s="141">
        <v>45275.542430555601</v>
      </c>
      <c r="C15" s="140" t="s">
        <v>1859</v>
      </c>
      <c r="D15" s="140" t="s">
        <v>1860</v>
      </c>
      <c r="E15" s="140" t="s">
        <v>316</v>
      </c>
      <c r="F15" s="140" t="s">
        <v>1861</v>
      </c>
      <c r="G15" s="140" t="s">
        <v>43</v>
      </c>
      <c r="H15" s="140" t="s">
        <v>318</v>
      </c>
      <c r="I15" s="140" t="s">
        <v>790</v>
      </c>
      <c r="J15" s="140" t="s">
        <v>1875</v>
      </c>
      <c r="K15" s="144" t="s">
        <v>1876</v>
      </c>
      <c r="L15" s="140" t="s">
        <v>1877</v>
      </c>
      <c r="M15" s="144" t="s">
        <v>1357</v>
      </c>
      <c r="N15" s="142" t="str">
        <f>VLOOKUP(L15,'Pre-requisitos y restric. depor'!C$1:F$1000,4, FALSE)</f>
        <v>No</v>
      </c>
      <c r="O15" s="144" t="s">
        <v>1586</v>
      </c>
      <c r="P15" s="143">
        <v>2</v>
      </c>
      <c r="Q15" s="139"/>
    </row>
    <row r="16" spans="1:17">
      <c r="A16" s="140">
        <v>134</v>
      </c>
      <c r="B16" s="141">
        <v>45275.549143518503</v>
      </c>
      <c r="C16" s="140" t="s">
        <v>1878</v>
      </c>
      <c r="D16" s="140" t="s">
        <v>1879</v>
      </c>
      <c r="E16" s="140" t="s">
        <v>2853</v>
      </c>
      <c r="F16" s="140" t="s">
        <v>1880</v>
      </c>
      <c r="G16" s="140" t="s">
        <v>43</v>
      </c>
      <c r="H16" s="140" t="s">
        <v>429</v>
      </c>
      <c r="I16" s="140" t="s">
        <v>1507</v>
      </c>
      <c r="J16" s="140" t="s">
        <v>1900</v>
      </c>
      <c r="K16" s="140">
        <v>26145</v>
      </c>
      <c r="L16" s="140" t="s">
        <v>1901</v>
      </c>
      <c r="M16" s="144" t="s">
        <v>1357</v>
      </c>
      <c r="N16" s="142" t="str">
        <f>VLOOKUP(L16,'Pre-requisitos y restric. depor'!C$1:F$1000,4, FALSE)</f>
        <v>Sí</v>
      </c>
      <c r="O16" s="144" t="s">
        <v>1586</v>
      </c>
      <c r="P16" s="143">
        <v>1</v>
      </c>
      <c r="Q16" s="139"/>
    </row>
    <row r="17" spans="1:17">
      <c r="A17" s="140">
        <v>137</v>
      </c>
      <c r="B17" s="141">
        <v>45275.570231481499</v>
      </c>
      <c r="C17" s="140" t="s">
        <v>1924</v>
      </c>
      <c r="D17" s="140" t="s">
        <v>1925</v>
      </c>
      <c r="E17" s="140" t="s">
        <v>2857</v>
      </c>
      <c r="F17" s="140" t="s">
        <v>1926</v>
      </c>
      <c r="G17" s="140" t="s">
        <v>43</v>
      </c>
      <c r="H17" s="140" t="s">
        <v>429</v>
      </c>
      <c r="I17" s="140" t="s">
        <v>790</v>
      </c>
      <c r="J17" s="140" t="s">
        <v>1941</v>
      </c>
      <c r="K17" s="144" t="s">
        <v>1874</v>
      </c>
      <c r="L17" s="140" t="s">
        <v>1640</v>
      </c>
      <c r="M17" s="144" t="s">
        <v>1357</v>
      </c>
      <c r="N17" s="142" t="str">
        <f>VLOOKUP(L17,'Pre-requisitos y restric. depor'!C$1:F$1000,4, FALSE)</f>
        <v>Sí</v>
      </c>
      <c r="O17" s="144" t="s">
        <v>1927</v>
      </c>
      <c r="P17" s="143">
        <v>1</v>
      </c>
      <c r="Q17" s="139"/>
    </row>
    <row r="18" spans="1:17">
      <c r="A18" s="140">
        <v>145</v>
      </c>
      <c r="B18" s="141">
        <v>45275.731064814798</v>
      </c>
      <c r="C18" s="140" t="s">
        <v>2038</v>
      </c>
      <c r="D18" s="140" t="s">
        <v>2039</v>
      </c>
      <c r="E18" s="116" t="s">
        <v>2865</v>
      </c>
      <c r="F18" s="140" t="s">
        <v>2040</v>
      </c>
      <c r="G18" s="140" t="s">
        <v>399</v>
      </c>
      <c r="H18" s="140" t="s">
        <v>2041</v>
      </c>
      <c r="I18" s="140" t="s">
        <v>1507</v>
      </c>
      <c r="J18" s="140" t="s">
        <v>2062</v>
      </c>
      <c r="K18" s="144" t="s">
        <v>2063</v>
      </c>
      <c r="L18" s="140" t="s">
        <v>2064</v>
      </c>
      <c r="M18" s="144" t="s">
        <v>1377</v>
      </c>
      <c r="N18" s="142" t="str">
        <f>VLOOKUP(L18,'Pre-requisitos y restric. depor'!C$1:F$1000,4, FALSE)</f>
        <v>Sí</v>
      </c>
      <c r="O18" s="144" t="s">
        <v>1748</v>
      </c>
      <c r="P18" s="143">
        <v>1</v>
      </c>
      <c r="Q18" s="139"/>
    </row>
    <row r="19" spans="1:17">
      <c r="A19" s="140">
        <v>145</v>
      </c>
      <c r="B19" s="141">
        <v>45275.731064814798</v>
      </c>
      <c r="C19" s="140" t="s">
        <v>2038</v>
      </c>
      <c r="D19" s="140" t="s">
        <v>2039</v>
      </c>
      <c r="E19" s="116" t="s">
        <v>2865</v>
      </c>
      <c r="F19" s="140" t="s">
        <v>2040</v>
      </c>
      <c r="G19" s="140" t="s">
        <v>399</v>
      </c>
      <c r="H19" s="140" t="s">
        <v>2041</v>
      </c>
      <c r="I19" s="140" t="s">
        <v>1507</v>
      </c>
      <c r="J19" s="140" t="s">
        <v>1289</v>
      </c>
      <c r="K19" s="144" t="s">
        <v>2065</v>
      </c>
      <c r="L19" s="140" t="s">
        <v>1290</v>
      </c>
      <c r="M19" s="144" t="s">
        <v>1357</v>
      </c>
      <c r="N19" s="142" t="str">
        <f>VLOOKUP(L19,'Pre-requisitos y restric. depor'!C$1:F$1000,4, FALSE)</f>
        <v>Sí</v>
      </c>
      <c r="O19" s="144" t="s">
        <v>1748</v>
      </c>
      <c r="P19" s="143">
        <v>2</v>
      </c>
      <c r="Q19" s="139"/>
    </row>
    <row r="20" spans="1:17">
      <c r="A20" s="140">
        <v>145</v>
      </c>
      <c r="B20" s="141">
        <v>45275.731064814798</v>
      </c>
      <c r="C20" s="140" t="s">
        <v>2038</v>
      </c>
      <c r="D20" s="140" t="s">
        <v>2039</v>
      </c>
      <c r="E20" s="116" t="s">
        <v>2865</v>
      </c>
      <c r="F20" s="140" t="s">
        <v>2040</v>
      </c>
      <c r="G20" s="140" t="s">
        <v>399</v>
      </c>
      <c r="H20" s="140" t="s">
        <v>2041</v>
      </c>
      <c r="I20" s="140" t="s">
        <v>1507</v>
      </c>
      <c r="J20" s="140" t="s">
        <v>2066</v>
      </c>
      <c r="K20" s="144" t="s">
        <v>2067</v>
      </c>
      <c r="L20" s="140" t="s">
        <v>2068</v>
      </c>
      <c r="M20" s="144" t="s">
        <v>1357</v>
      </c>
      <c r="N20" s="142" t="s">
        <v>2771</v>
      </c>
      <c r="O20" s="144" t="s">
        <v>1748</v>
      </c>
      <c r="P20" s="143">
        <v>3</v>
      </c>
      <c r="Q20" s="139"/>
    </row>
    <row r="21" spans="1:17">
      <c r="A21" s="140">
        <v>157</v>
      </c>
      <c r="B21" s="141">
        <v>45275.7824189815</v>
      </c>
      <c r="C21" s="140" t="s">
        <v>2199</v>
      </c>
      <c r="D21" s="140" t="s">
        <v>2200</v>
      </c>
      <c r="E21" s="140" t="s">
        <v>2880</v>
      </c>
      <c r="F21" s="140" t="s">
        <v>2201</v>
      </c>
      <c r="G21" s="140" t="s">
        <v>170</v>
      </c>
      <c r="H21" s="140" t="s">
        <v>2202</v>
      </c>
      <c r="I21" s="140" t="s">
        <v>1507</v>
      </c>
      <c r="J21" s="140" t="s">
        <v>2214</v>
      </c>
      <c r="K21" s="144" t="s">
        <v>2215</v>
      </c>
      <c r="L21" s="140" t="s">
        <v>2216</v>
      </c>
      <c r="M21" s="144" t="s">
        <v>1357</v>
      </c>
      <c r="N21" s="142" t="str">
        <f>VLOOKUP(L21,'Pre-requisitos y restric. depor'!C$1:F$1000,4, FALSE)</f>
        <v>Sí</v>
      </c>
      <c r="O21" s="144" t="s">
        <v>2203</v>
      </c>
      <c r="P21" s="143">
        <v>1</v>
      </c>
      <c r="Q21" s="139"/>
    </row>
    <row r="22" spans="1:17">
      <c r="A22" s="140">
        <v>157</v>
      </c>
      <c r="B22" s="141">
        <v>45275.7824189815</v>
      </c>
      <c r="C22" s="140" t="s">
        <v>2199</v>
      </c>
      <c r="D22" s="140" t="s">
        <v>2200</v>
      </c>
      <c r="E22" s="140" t="s">
        <v>2880</v>
      </c>
      <c r="F22" s="140" t="s">
        <v>2201</v>
      </c>
      <c r="G22" s="140" t="s">
        <v>170</v>
      </c>
      <c r="H22" s="140" t="s">
        <v>2202</v>
      </c>
      <c r="I22" s="140" t="s">
        <v>1507</v>
      </c>
      <c r="J22" s="140" t="s">
        <v>2217</v>
      </c>
      <c r="K22" s="144" t="s">
        <v>2218</v>
      </c>
      <c r="L22" s="140" t="s">
        <v>2219</v>
      </c>
      <c r="M22" s="144" t="s">
        <v>1357</v>
      </c>
      <c r="N22" s="142" t="s">
        <v>2771</v>
      </c>
      <c r="O22" s="144" t="s">
        <v>2203</v>
      </c>
      <c r="P22" s="143">
        <v>2</v>
      </c>
      <c r="Q22" s="139"/>
    </row>
    <row r="23" spans="1:17">
      <c r="A23" s="140">
        <v>157</v>
      </c>
      <c r="B23" s="141">
        <v>45275.7824189815</v>
      </c>
      <c r="C23" s="140" t="s">
        <v>2199</v>
      </c>
      <c r="D23" s="140" t="s">
        <v>2200</v>
      </c>
      <c r="E23" s="140" t="s">
        <v>2880</v>
      </c>
      <c r="F23" s="140" t="s">
        <v>2201</v>
      </c>
      <c r="G23" s="140" t="s">
        <v>170</v>
      </c>
      <c r="H23" s="140" t="s">
        <v>2202</v>
      </c>
      <c r="I23" s="140" t="s">
        <v>1507</v>
      </c>
      <c r="J23" s="140" t="s">
        <v>2220</v>
      </c>
      <c r="K23" s="144" t="s">
        <v>2221</v>
      </c>
      <c r="L23" s="140" t="s">
        <v>2222</v>
      </c>
      <c r="M23" s="144" t="s">
        <v>1357</v>
      </c>
      <c r="N23" s="142" t="str">
        <f>VLOOKUP(L23,'Pre-requisitos y restric. depor'!C$1:F$1000,4, FALSE)</f>
        <v>Sí</v>
      </c>
      <c r="O23" s="144" t="s">
        <v>2203</v>
      </c>
      <c r="P23" s="143">
        <v>3</v>
      </c>
      <c r="Q23" s="139"/>
    </row>
    <row r="24" spans="1:17">
      <c r="A24" s="140">
        <v>160</v>
      </c>
      <c r="B24" s="141">
        <v>45275.792685185203</v>
      </c>
      <c r="C24" s="140" t="s">
        <v>2252</v>
      </c>
      <c r="D24" s="140" t="s">
        <v>2253</v>
      </c>
      <c r="E24" s="140" t="s">
        <v>2884</v>
      </c>
      <c r="F24" s="140" t="s">
        <v>2254</v>
      </c>
      <c r="G24" s="140" t="s">
        <v>114</v>
      </c>
      <c r="H24" s="140" t="s">
        <v>1203</v>
      </c>
      <c r="I24" s="140" t="s">
        <v>1507</v>
      </c>
      <c r="J24" s="140" t="s">
        <v>2267</v>
      </c>
      <c r="K24" s="144" t="s">
        <v>2268</v>
      </c>
      <c r="L24" s="140" t="s">
        <v>2216</v>
      </c>
      <c r="M24" s="144" t="s">
        <v>1357</v>
      </c>
      <c r="N24" s="142" t="str">
        <f>VLOOKUP(L24,'Pre-requisitos y restric. depor'!C$1:F$1000,4, FALSE)</f>
        <v>Sí</v>
      </c>
      <c r="O24" s="144" t="s">
        <v>1355</v>
      </c>
      <c r="P24" s="143">
        <v>1</v>
      </c>
      <c r="Q24" s="139"/>
    </row>
    <row r="25" spans="1:17">
      <c r="A25" s="140">
        <v>172</v>
      </c>
      <c r="B25" s="141">
        <v>45275.865752314799</v>
      </c>
      <c r="C25" s="140" t="s">
        <v>2412</v>
      </c>
      <c r="D25" s="140" t="s">
        <v>2413</v>
      </c>
      <c r="E25" s="116" t="s">
        <v>2900</v>
      </c>
      <c r="F25" s="140" t="s">
        <v>2414</v>
      </c>
      <c r="G25" s="140" t="s">
        <v>43</v>
      </c>
      <c r="H25" s="140" t="s">
        <v>429</v>
      </c>
      <c r="I25" s="140" t="s">
        <v>790</v>
      </c>
      <c r="J25" s="140" t="s">
        <v>1774</v>
      </c>
      <c r="K25" s="140" t="s">
        <v>1637</v>
      </c>
      <c r="L25" s="140" t="s">
        <v>2421</v>
      </c>
      <c r="M25" s="144" t="s">
        <v>1357</v>
      </c>
      <c r="N25" s="142" t="s">
        <v>2770</v>
      </c>
      <c r="O25" s="144" t="s">
        <v>1748</v>
      </c>
      <c r="P25" s="143">
        <v>1</v>
      </c>
      <c r="Q25" s="139"/>
    </row>
    <row r="26" spans="1:17">
      <c r="A26" s="140">
        <v>173</v>
      </c>
      <c r="B26" s="141">
        <v>45275.883726851796</v>
      </c>
      <c r="C26" s="140" t="s">
        <v>2427</v>
      </c>
      <c r="D26" s="140" t="s">
        <v>2902</v>
      </c>
      <c r="E26" s="140" t="s">
        <v>2903</v>
      </c>
      <c r="F26" s="140" t="s">
        <v>2429</v>
      </c>
      <c r="G26" s="140" t="s">
        <v>1852</v>
      </c>
      <c r="H26" s="140" t="s">
        <v>2430</v>
      </c>
      <c r="I26" s="140" t="s">
        <v>790</v>
      </c>
      <c r="J26" s="140" t="s">
        <v>2062</v>
      </c>
      <c r="K26" s="144" t="s">
        <v>2441</v>
      </c>
      <c r="L26" s="140" t="s">
        <v>2064</v>
      </c>
      <c r="M26" s="144" t="s">
        <v>1357</v>
      </c>
      <c r="N26" s="142" t="str">
        <f>VLOOKUP(L26,'Pre-requisitos y restric. depor'!C$1:F$1000,4, FALSE)</f>
        <v>Sí</v>
      </c>
      <c r="O26" s="144" t="s">
        <v>1748</v>
      </c>
      <c r="P26" s="143">
        <v>1</v>
      </c>
      <c r="Q26" s="139"/>
    </row>
    <row r="27" spans="1:17">
      <c r="A27" s="140">
        <v>173</v>
      </c>
      <c r="B27" s="141">
        <v>45275.883726851796</v>
      </c>
      <c r="C27" s="140" t="s">
        <v>2427</v>
      </c>
      <c r="D27" s="140" t="s">
        <v>2902</v>
      </c>
      <c r="E27" s="140" t="s">
        <v>2903</v>
      </c>
      <c r="F27" s="140" t="s">
        <v>2429</v>
      </c>
      <c r="G27" s="140" t="s">
        <v>1852</v>
      </c>
      <c r="H27" s="140" t="s">
        <v>2430</v>
      </c>
      <c r="I27" s="140" t="s">
        <v>790</v>
      </c>
      <c r="J27" s="140" t="s">
        <v>602</v>
      </c>
      <c r="K27" s="144" t="s">
        <v>2442</v>
      </c>
      <c r="L27" s="140" t="s">
        <v>603</v>
      </c>
      <c r="M27" s="144" t="s">
        <v>1380</v>
      </c>
      <c r="N27" s="142" t="str">
        <f>VLOOKUP(L27,'Pre-requisitos y restric. depor'!C$1:F$1000,4, FALSE)</f>
        <v>Sí</v>
      </c>
      <c r="O27" s="144" t="s">
        <v>1748</v>
      </c>
      <c r="P27" s="143">
        <v>2</v>
      </c>
      <c r="Q27" s="139"/>
    </row>
    <row r="28" spans="1:17">
      <c r="A28" s="140">
        <v>177</v>
      </c>
      <c r="B28" s="141">
        <v>45275.915104166699</v>
      </c>
      <c r="C28" s="140" t="s">
        <v>2476</v>
      </c>
      <c r="D28" s="140" t="s">
        <v>2477</v>
      </c>
      <c r="E28" s="116" t="s">
        <v>2910</v>
      </c>
      <c r="F28" s="140" t="s">
        <v>2478</v>
      </c>
      <c r="G28" s="140" t="s">
        <v>114</v>
      </c>
      <c r="H28" s="140" t="s">
        <v>2041</v>
      </c>
      <c r="I28" s="140" t="s">
        <v>790</v>
      </c>
      <c r="J28" s="140" t="s">
        <v>1289</v>
      </c>
      <c r="K28" s="144" t="s">
        <v>2065</v>
      </c>
      <c r="L28" s="140" t="s">
        <v>1290</v>
      </c>
      <c r="M28" s="144" t="s">
        <v>1357</v>
      </c>
      <c r="N28" s="142" t="str">
        <f>VLOOKUP(L28,'Pre-requisitos y restric. depor'!C$1:F$1000,4, FALSE)</f>
        <v>Sí</v>
      </c>
      <c r="O28" s="144" t="s">
        <v>1748</v>
      </c>
      <c r="P28" s="143">
        <v>1</v>
      </c>
      <c r="Q28" s="139"/>
    </row>
    <row r="29" spans="1:17">
      <c r="A29" s="140">
        <v>177</v>
      </c>
      <c r="B29" s="141">
        <v>45275.915104166699</v>
      </c>
      <c r="C29" s="140" t="s">
        <v>2476</v>
      </c>
      <c r="D29" s="140" t="s">
        <v>2477</v>
      </c>
      <c r="E29" s="116" t="s">
        <v>2910</v>
      </c>
      <c r="F29" s="140" t="s">
        <v>2478</v>
      </c>
      <c r="G29" s="140" t="s">
        <v>114</v>
      </c>
      <c r="H29" s="140" t="s">
        <v>2041</v>
      </c>
      <c r="I29" s="140" t="s">
        <v>790</v>
      </c>
      <c r="J29" s="140" t="s">
        <v>2487</v>
      </c>
      <c r="K29" s="144" t="s">
        <v>2488</v>
      </c>
      <c r="L29" s="140" t="s">
        <v>2489</v>
      </c>
      <c r="M29" s="144" t="s">
        <v>1357</v>
      </c>
      <c r="N29" s="142" t="s">
        <v>2771</v>
      </c>
      <c r="O29" s="144" t="s">
        <v>1748</v>
      </c>
      <c r="P29" s="143">
        <v>2</v>
      </c>
      <c r="Q29" s="139"/>
    </row>
    <row r="30" spans="1:17">
      <c r="A30" s="140">
        <v>179</v>
      </c>
      <c r="B30" s="141">
        <v>45275.932974536998</v>
      </c>
      <c r="C30" s="140" t="s">
        <v>2500</v>
      </c>
      <c r="D30" s="140" t="s">
        <v>2501</v>
      </c>
      <c r="E30" s="140" t="s">
        <v>2912</v>
      </c>
      <c r="F30" s="140" t="s">
        <v>2502</v>
      </c>
      <c r="G30" s="140" t="s">
        <v>2503</v>
      </c>
      <c r="H30" s="140" t="s">
        <v>2504</v>
      </c>
      <c r="I30" s="140" t="s">
        <v>790</v>
      </c>
      <c r="J30" s="140" t="s">
        <v>2518</v>
      </c>
      <c r="K30" s="144" t="s">
        <v>2519</v>
      </c>
      <c r="L30" s="140" t="s">
        <v>2520</v>
      </c>
      <c r="M30" s="144" t="s">
        <v>1357</v>
      </c>
      <c r="N30" s="142" t="s">
        <v>2771</v>
      </c>
      <c r="O30" s="144" t="s">
        <v>1355</v>
      </c>
      <c r="P30" s="143">
        <v>1</v>
      </c>
      <c r="Q30" s="139"/>
    </row>
    <row r="31" spans="1:17">
      <c r="A31" s="140">
        <v>189</v>
      </c>
      <c r="B31" s="141">
        <v>45275.980381944399</v>
      </c>
      <c r="C31" s="140" t="s">
        <v>2603</v>
      </c>
      <c r="D31" s="140" t="s">
        <v>2604</v>
      </c>
      <c r="E31" s="140" t="s">
        <v>2923</v>
      </c>
      <c r="F31" s="140" t="s">
        <v>2605</v>
      </c>
      <c r="G31" s="140" t="s">
        <v>43</v>
      </c>
      <c r="H31" s="140" t="s">
        <v>2606</v>
      </c>
      <c r="I31" s="140" t="s">
        <v>790</v>
      </c>
      <c r="J31" s="140" t="s">
        <v>2610</v>
      </c>
      <c r="K31" s="144" t="s">
        <v>2611</v>
      </c>
      <c r="L31" s="140" t="s">
        <v>2612</v>
      </c>
      <c r="M31" s="144" t="s">
        <v>1357</v>
      </c>
      <c r="N31" s="142" t="str">
        <f>VLOOKUP(L31,'Pre-requisitos y restric. depor'!C$1:F$1000,4, FALSE)</f>
        <v>Sí</v>
      </c>
      <c r="O31" s="144" t="s">
        <v>1748</v>
      </c>
      <c r="P31" s="143">
        <v>1</v>
      </c>
      <c r="Q31" s="139"/>
    </row>
    <row r="32" spans="1:17">
      <c r="A32" s="140">
        <v>189</v>
      </c>
      <c r="B32" s="141">
        <v>45275.980381944399</v>
      </c>
      <c r="C32" s="140" t="s">
        <v>2603</v>
      </c>
      <c r="D32" s="140" t="s">
        <v>2604</v>
      </c>
      <c r="E32" s="140" t="s">
        <v>2923</v>
      </c>
      <c r="F32" s="140" t="s">
        <v>2605</v>
      </c>
      <c r="G32" s="140" t="s">
        <v>43</v>
      </c>
      <c r="H32" s="140" t="s">
        <v>2606</v>
      </c>
      <c r="I32" s="140" t="s">
        <v>790</v>
      </c>
      <c r="J32" s="140" t="s">
        <v>2613</v>
      </c>
      <c r="K32" s="144" t="s">
        <v>1777</v>
      </c>
      <c r="L32" s="140" t="s">
        <v>1778</v>
      </c>
      <c r="M32" s="144" t="s">
        <v>1357</v>
      </c>
      <c r="N32" s="142" t="str">
        <f>VLOOKUP(L32,'Pre-requisitos y restric. depor'!C$1:F$1000,4, FALSE)</f>
        <v>Sí</v>
      </c>
      <c r="O32" s="144" t="s">
        <v>1748</v>
      </c>
      <c r="P32" s="143">
        <v>2</v>
      </c>
      <c r="Q32" s="139"/>
    </row>
    <row r="33" spans="1:17">
      <c r="A33" s="140">
        <v>191</v>
      </c>
      <c r="B33" s="141">
        <v>45275.997488425899</v>
      </c>
      <c r="C33" s="140" t="s">
        <v>2625</v>
      </c>
      <c r="D33" s="140" t="s">
        <v>2626</v>
      </c>
      <c r="E33" s="116" t="s">
        <v>2926</v>
      </c>
      <c r="F33" s="140" t="s">
        <v>2627</v>
      </c>
      <c r="G33" s="140" t="s">
        <v>249</v>
      </c>
      <c r="H33" s="140" t="s">
        <v>2628</v>
      </c>
      <c r="I33" s="140" t="s">
        <v>790</v>
      </c>
      <c r="J33" s="140" t="s">
        <v>2646</v>
      </c>
      <c r="K33" s="140">
        <v>25032</v>
      </c>
      <c r="L33" s="140" t="s">
        <v>2647</v>
      </c>
      <c r="M33" s="144" t="s">
        <v>1357</v>
      </c>
      <c r="N33" s="142" t="str">
        <f>VLOOKUP(L33,'Pre-requisitos y restric. depor'!C$1:F$1000,4, FALSE)</f>
        <v>Sí</v>
      </c>
      <c r="O33" s="144" t="s">
        <v>1586</v>
      </c>
      <c r="P33" s="143">
        <v>1</v>
      </c>
      <c r="Q33" s="139"/>
    </row>
    <row r="34" spans="1:17">
      <c r="A34" s="140">
        <v>191</v>
      </c>
      <c r="B34" s="141">
        <v>45275.997488425899</v>
      </c>
      <c r="C34" s="140" t="s">
        <v>2625</v>
      </c>
      <c r="D34" s="140" t="s">
        <v>2626</v>
      </c>
      <c r="E34" s="116" t="s">
        <v>2926</v>
      </c>
      <c r="F34" s="140" t="s">
        <v>2627</v>
      </c>
      <c r="G34" s="140" t="s">
        <v>249</v>
      </c>
      <c r="H34" s="140" t="s">
        <v>2628</v>
      </c>
      <c r="I34" s="140" t="s">
        <v>790</v>
      </c>
      <c r="J34" s="140" t="s">
        <v>2648</v>
      </c>
      <c r="K34" s="140">
        <v>19820</v>
      </c>
      <c r="L34" s="140" t="s">
        <v>1290</v>
      </c>
      <c r="M34" s="144" t="s">
        <v>1357</v>
      </c>
      <c r="N34" s="142" t="str">
        <f>VLOOKUP(L34,'Pre-requisitos y restric. depor'!C$1:F$1000,4, FALSE)</f>
        <v>Sí</v>
      </c>
      <c r="O34" s="144" t="s">
        <v>1586</v>
      </c>
      <c r="P34" s="143">
        <v>2</v>
      </c>
      <c r="Q34" s="139"/>
    </row>
    <row r="35" spans="1:17">
      <c r="A35" s="140">
        <v>191</v>
      </c>
      <c r="B35" s="141">
        <v>45275.997488425899</v>
      </c>
      <c r="C35" s="140" t="s">
        <v>2625</v>
      </c>
      <c r="D35" s="140" t="s">
        <v>2626</v>
      </c>
      <c r="E35" s="116" t="s">
        <v>2926</v>
      </c>
      <c r="F35" s="140" t="s">
        <v>2627</v>
      </c>
      <c r="G35" s="140" t="s">
        <v>249</v>
      </c>
      <c r="H35" s="140" t="s">
        <v>2628</v>
      </c>
      <c r="I35" s="140" t="s">
        <v>790</v>
      </c>
      <c r="J35" s="140" t="s">
        <v>2649</v>
      </c>
      <c r="K35" s="140">
        <v>21843</v>
      </c>
      <c r="L35" s="140" t="s">
        <v>1640</v>
      </c>
      <c r="M35" s="144" t="s">
        <v>1357</v>
      </c>
      <c r="N35" s="142" t="str">
        <f>VLOOKUP(L35,'Pre-requisitos y restric. depor'!C$1:F$1000,4, FALSE)</f>
        <v>Sí</v>
      </c>
      <c r="O35" s="144" t="s">
        <v>1586</v>
      </c>
      <c r="P35" s="143">
        <v>3</v>
      </c>
      <c r="Q35" s="139"/>
    </row>
    <row r="36" spans="1:17">
      <c r="A36" s="140">
        <v>194</v>
      </c>
      <c r="B36" s="141">
        <v>45276.028344907398</v>
      </c>
      <c r="C36" s="140" t="s">
        <v>2669</v>
      </c>
      <c r="D36" s="140" t="s">
        <v>2670</v>
      </c>
      <c r="E36" s="140" t="s">
        <v>2929</v>
      </c>
      <c r="F36" s="140" t="s">
        <v>2671</v>
      </c>
      <c r="G36" s="140" t="s">
        <v>2503</v>
      </c>
      <c r="H36" s="140" t="s">
        <v>2504</v>
      </c>
      <c r="I36" s="140" t="s">
        <v>790</v>
      </c>
      <c r="J36" s="140" t="s">
        <v>2689</v>
      </c>
      <c r="K36" s="144" t="s">
        <v>2690</v>
      </c>
      <c r="L36" s="140" t="s">
        <v>1643</v>
      </c>
      <c r="M36" s="144" t="s">
        <v>1380</v>
      </c>
      <c r="N36" s="142" t="str">
        <f>VLOOKUP(L36,'Pre-requisitos y restric. depor'!C$1:F$1000,4, FALSE)</f>
        <v>Sí</v>
      </c>
      <c r="O36" s="144" t="s">
        <v>1748</v>
      </c>
      <c r="P36" s="143">
        <v>1</v>
      </c>
      <c r="Q36" s="139"/>
    </row>
    <row r="37" spans="1:17">
      <c r="A37" s="140">
        <v>194</v>
      </c>
      <c r="B37" s="141">
        <v>45276.028344907398</v>
      </c>
      <c r="C37" s="140" t="s">
        <v>2669</v>
      </c>
      <c r="D37" s="140" t="s">
        <v>2670</v>
      </c>
      <c r="E37" s="140" t="s">
        <v>2929</v>
      </c>
      <c r="F37" s="140" t="s">
        <v>2671</v>
      </c>
      <c r="G37" s="140" t="s">
        <v>2503</v>
      </c>
      <c r="H37" s="140" t="s">
        <v>2504</v>
      </c>
      <c r="I37" s="140" t="s">
        <v>1507</v>
      </c>
      <c r="J37" s="140" t="s">
        <v>2691</v>
      </c>
      <c r="K37" s="144" t="s">
        <v>2692</v>
      </c>
      <c r="L37" s="140" t="s">
        <v>603</v>
      </c>
      <c r="M37" s="144" t="s">
        <v>1386</v>
      </c>
      <c r="N37" s="142" t="str">
        <f>VLOOKUP(L37,'Pre-requisitos y restric. depor'!C$1:F$1000,4, FALSE)</f>
        <v>Sí</v>
      </c>
      <c r="O37" s="144" t="s">
        <v>1748</v>
      </c>
      <c r="P37" s="143">
        <v>2</v>
      </c>
      <c r="Q37" s="139"/>
    </row>
    <row r="38" spans="1:17">
      <c r="A38" s="140">
        <v>197</v>
      </c>
      <c r="B38" s="141">
        <v>45276.768460648098</v>
      </c>
      <c r="C38" s="140" t="s">
        <v>2711</v>
      </c>
      <c r="D38" s="140" t="s">
        <v>2712</v>
      </c>
      <c r="E38" s="140" t="s">
        <v>2932</v>
      </c>
      <c r="F38" s="140" t="s">
        <v>2713</v>
      </c>
      <c r="G38" s="140" t="s">
        <v>43</v>
      </c>
      <c r="H38" s="140" t="s">
        <v>701</v>
      </c>
      <c r="I38" s="140" t="s">
        <v>790</v>
      </c>
      <c r="J38" s="140" t="s">
        <v>2718</v>
      </c>
      <c r="K38" s="140" t="s">
        <v>1637</v>
      </c>
      <c r="L38" s="140" t="s">
        <v>2719</v>
      </c>
      <c r="M38" s="140" t="s">
        <v>1637</v>
      </c>
      <c r="N38" s="142" t="s">
        <v>2770</v>
      </c>
      <c r="O38" s="144" t="s">
        <v>1355</v>
      </c>
      <c r="P38" s="143">
        <v>1</v>
      </c>
      <c r="Q38" s="139"/>
    </row>
    <row r="39" spans="1:17">
      <c r="A39" s="113">
        <v>6</v>
      </c>
      <c r="B39" s="141">
        <v>45266.935231481497</v>
      </c>
      <c r="C39" s="113" t="s">
        <v>64</v>
      </c>
      <c r="D39" s="113" t="s">
        <v>2768</v>
      </c>
      <c r="E39" s="113" t="s">
        <v>65</v>
      </c>
      <c r="F39" s="113" t="s">
        <v>66</v>
      </c>
      <c r="G39" s="113" t="s">
        <v>67</v>
      </c>
      <c r="H39" s="113" t="s">
        <v>68</v>
      </c>
      <c r="I39" s="143" t="s">
        <v>1507</v>
      </c>
      <c r="J39" s="113" t="s">
        <v>602</v>
      </c>
      <c r="K39" s="113">
        <v>17732</v>
      </c>
      <c r="L39" s="113" t="s">
        <v>603</v>
      </c>
      <c r="M39" s="113">
        <v>1</v>
      </c>
      <c r="N39" s="142" t="str">
        <f>VLOOKUP(L39,'Pre-requisitos y restric. depor'!C$1:F$1000,4, FALSE)</f>
        <v>Sí</v>
      </c>
      <c r="O39" s="113">
        <v>50</v>
      </c>
      <c r="P39" s="143">
        <v>1</v>
      </c>
      <c r="Q39" s="139"/>
    </row>
    <row r="40" spans="1:17">
      <c r="A40" s="113">
        <v>6</v>
      </c>
      <c r="B40" s="141">
        <v>45266.935231481497</v>
      </c>
      <c r="C40" s="113" t="s">
        <v>64</v>
      </c>
      <c r="D40" s="113" t="s">
        <v>2768</v>
      </c>
      <c r="E40" s="113" t="s">
        <v>65</v>
      </c>
      <c r="F40" s="113" t="s">
        <v>66</v>
      </c>
      <c r="G40" s="113" t="s">
        <v>67</v>
      </c>
      <c r="H40" s="113" t="s">
        <v>68</v>
      </c>
      <c r="I40" s="143" t="s">
        <v>1507</v>
      </c>
      <c r="J40" s="113" t="s">
        <v>2735</v>
      </c>
      <c r="K40" s="113">
        <v>12745</v>
      </c>
      <c r="L40" s="113" t="s">
        <v>2736</v>
      </c>
      <c r="M40" s="113">
        <v>1</v>
      </c>
      <c r="N40" s="142" t="str">
        <f>VLOOKUP(L40,'Pre-requisitos y restric. depor'!C$1:F$1000,4, FALSE)</f>
        <v>Sí</v>
      </c>
      <c r="O40" s="113">
        <v>50</v>
      </c>
      <c r="P40" s="143">
        <v>2</v>
      </c>
      <c r="Q40" s="139"/>
    </row>
    <row r="41" spans="1:17">
      <c r="A41" s="113">
        <v>6</v>
      </c>
      <c r="B41" s="141">
        <v>45266.935231481497</v>
      </c>
      <c r="C41" s="113" t="s">
        <v>64</v>
      </c>
      <c r="D41" s="113" t="s">
        <v>2768</v>
      </c>
      <c r="E41" s="113" t="s">
        <v>65</v>
      </c>
      <c r="F41" s="113" t="s">
        <v>66</v>
      </c>
      <c r="G41" s="113" t="s">
        <v>67</v>
      </c>
      <c r="H41" s="113" t="s">
        <v>68</v>
      </c>
      <c r="I41" s="143" t="s">
        <v>1507</v>
      </c>
      <c r="J41" s="113" t="s">
        <v>2613</v>
      </c>
      <c r="K41" s="113">
        <v>12264</v>
      </c>
      <c r="L41" s="113" t="s">
        <v>1778</v>
      </c>
      <c r="M41" s="113">
        <v>1</v>
      </c>
      <c r="N41" s="142" t="str">
        <f>VLOOKUP(L41,'Pre-requisitos y restric. depor'!C$1:F$1000,4, FALSE)</f>
        <v>Sí</v>
      </c>
      <c r="O41" s="113">
        <v>50</v>
      </c>
      <c r="P41" s="143">
        <v>3</v>
      </c>
      <c r="Q41" s="139"/>
    </row>
    <row r="42" spans="1:17">
      <c r="A42" s="113">
        <v>7</v>
      </c>
      <c r="B42" s="141">
        <v>45267.038067129601</v>
      </c>
      <c r="C42" s="113" t="s">
        <v>88</v>
      </c>
      <c r="D42" s="113" t="s">
        <v>89</v>
      </c>
      <c r="E42" s="113" t="s">
        <v>90</v>
      </c>
      <c r="F42" s="113" t="s">
        <v>91</v>
      </c>
      <c r="G42" s="113" t="s">
        <v>67</v>
      </c>
      <c r="H42" s="113" t="s">
        <v>68</v>
      </c>
      <c r="I42" s="143" t="s">
        <v>1507</v>
      </c>
      <c r="J42" s="113" t="s">
        <v>2737</v>
      </c>
      <c r="K42" s="113">
        <v>17732</v>
      </c>
      <c r="L42" s="113" t="s">
        <v>603</v>
      </c>
      <c r="M42" s="113">
        <v>1</v>
      </c>
      <c r="N42" s="142" t="str">
        <f>VLOOKUP(L42,'Pre-requisitos y restric. depor'!C$1:F$1000,4, FALSE)</f>
        <v>Sí</v>
      </c>
      <c r="O42" s="113">
        <v>45</v>
      </c>
      <c r="P42" s="143">
        <v>1</v>
      </c>
      <c r="Q42" s="139"/>
    </row>
    <row r="43" spans="1:17">
      <c r="A43" s="113">
        <v>7</v>
      </c>
      <c r="B43" s="141">
        <v>45267.038067129601</v>
      </c>
      <c r="C43" s="113" t="s">
        <v>88</v>
      </c>
      <c r="D43" s="113" t="s">
        <v>89</v>
      </c>
      <c r="E43" s="113" t="s">
        <v>90</v>
      </c>
      <c r="F43" s="113" t="s">
        <v>91</v>
      </c>
      <c r="G43" s="113" t="s">
        <v>67</v>
      </c>
      <c r="H43" s="113" t="s">
        <v>68</v>
      </c>
      <c r="I43" s="143" t="s">
        <v>1507</v>
      </c>
      <c r="J43" s="113" t="s">
        <v>1289</v>
      </c>
      <c r="K43" s="113">
        <v>19820</v>
      </c>
      <c r="L43" s="113" t="s">
        <v>1290</v>
      </c>
      <c r="M43" s="113">
        <v>1</v>
      </c>
      <c r="N43" s="142" t="str">
        <f>VLOOKUP(L43,'Pre-requisitos y restric. depor'!C$1:F$1000,4, FALSE)</f>
        <v>Sí</v>
      </c>
      <c r="O43" s="113">
        <v>45</v>
      </c>
      <c r="P43" s="143">
        <v>2</v>
      </c>
      <c r="Q43" s="139"/>
    </row>
    <row r="44" spans="1:17">
      <c r="A44" s="113">
        <v>7</v>
      </c>
      <c r="B44" s="141">
        <v>45267.038067129601</v>
      </c>
      <c r="C44" s="113" t="s">
        <v>88</v>
      </c>
      <c r="D44" s="113" t="s">
        <v>89</v>
      </c>
      <c r="E44" s="113" t="s">
        <v>90</v>
      </c>
      <c r="F44" s="113" t="s">
        <v>91</v>
      </c>
      <c r="G44" s="113" t="s">
        <v>67</v>
      </c>
      <c r="H44" s="113" t="s">
        <v>68</v>
      </c>
      <c r="I44" s="143" t="s">
        <v>1507</v>
      </c>
      <c r="J44" s="113" t="s">
        <v>2738</v>
      </c>
      <c r="K44" s="113">
        <v>12553</v>
      </c>
      <c r="L44" s="113" t="s">
        <v>2739</v>
      </c>
      <c r="M44" s="113">
        <v>3</v>
      </c>
      <c r="N44" s="142" t="str">
        <f>VLOOKUP(L44,'Pre-requisitos y restric. depor'!C$1:F$1000,4, FALSE)</f>
        <v>Sí</v>
      </c>
      <c r="O44" s="113">
        <v>45</v>
      </c>
      <c r="P44" s="143">
        <v>3</v>
      </c>
      <c r="Q44" s="139"/>
    </row>
    <row r="45" spans="1:17">
      <c r="A45" s="113">
        <v>11</v>
      </c>
      <c r="B45" s="141">
        <v>45267.469895833303</v>
      </c>
      <c r="C45" s="113" t="s">
        <v>166</v>
      </c>
      <c r="D45" s="113" t="s">
        <v>167</v>
      </c>
      <c r="E45" s="113" t="s">
        <v>168</v>
      </c>
      <c r="F45" s="113" t="s">
        <v>169</v>
      </c>
      <c r="G45" s="113" t="s">
        <v>170</v>
      </c>
      <c r="H45" s="113" t="s">
        <v>171</v>
      </c>
      <c r="I45" s="143" t="s">
        <v>1507</v>
      </c>
      <c r="J45" s="113" t="s">
        <v>2740</v>
      </c>
      <c r="K45" s="113">
        <v>20201</v>
      </c>
      <c r="L45" s="113" t="s">
        <v>2741</v>
      </c>
      <c r="M45" s="113">
        <v>1</v>
      </c>
      <c r="N45" s="142" t="str">
        <f>VLOOKUP(L45,'Pre-requisitos y restric. depor'!C$1:F$1000,4, FALSE)</f>
        <v>Sí</v>
      </c>
      <c r="O45" s="113">
        <v>35</v>
      </c>
      <c r="P45" s="143">
        <v>1</v>
      </c>
      <c r="Q45" s="139"/>
    </row>
    <row r="46" spans="1:17">
      <c r="A46" s="113">
        <v>11</v>
      </c>
      <c r="B46" s="141">
        <v>45267.469895833303</v>
      </c>
      <c r="C46" s="113" t="s">
        <v>166</v>
      </c>
      <c r="D46" s="113" t="s">
        <v>167</v>
      </c>
      <c r="E46" s="113" t="s">
        <v>168</v>
      </c>
      <c r="F46" s="113" t="s">
        <v>169</v>
      </c>
      <c r="G46" s="113" t="s">
        <v>170</v>
      </c>
      <c r="H46" s="113" t="s">
        <v>171</v>
      </c>
      <c r="I46" s="143" t="s">
        <v>1507</v>
      </c>
      <c r="J46" s="113" t="s">
        <v>2742</v>
      </c>
      <c r="K46" s="113">
        <v>26126</v>
      </c>
      <c r="L46" s="113" t="s">
        <v>2743</v>
      </c>
      <c r="M46" s="113">
        <v>5</v>
      </c>
      <c r="N46" s="142" t="str">
        <f>VLOOKUP(L46,'Pre-requisitos y restric. depor'!C$1:F$1000,4, FALSE)</f>
        <v>Sí</v>
      </c>
      <c r="O46" s="113">
        <v>35</v>
      </c>
      <c r="P46" s="143">
        <v>2</v>
      </c>
      <c r="Q46" s="139"/>
    </row>
    <row r="47" spans="1:17">
      <c r="A47" s="113">
        <v>11</v>
      </c>
      <c r="B47" s="141">
        <v>45267.469895833303</v>
      </c>
      <c r="C47" s="113" t="s">
        <v>166</v>
      </c>
      <c r="D47" s="113" t="s">
        <v>167</v>
      </c>
      <c r="E47" s="113" t="s">
        <v>168</v>
      </c>
      <c r="F47" s="113" t="s">
        <v>169</v>
      </c>
      <c r="G47" s="113" t="s">
        <v>170</v>
      </c>
      <c r="H47" s="113" t="s">
        <v>171</v>
      </c>
      <c r="I47" s="143" t="s">
        <v>1507</v>
      </c>
      <c r="J47" s="113" t="s">
        <v>2744</v>
      </c>
      <c r="K47" s="113">
        <v>12774</v>
      </c>
      <c r="L47" s="113" t="s">
        <v>2745</v>
      </c>
      <c r="M47" s="113">
        <v>1</v>
      </c>
      <c r="N47" s="142" t="str">
        <f>VLOOKUP(L47,'Pre-requisitos y restric. depor'!C$1:F$1000,4, FALSE)</f>
        <v>Sí</v>
      </c>
      <c r="O47" s="113">
        <v>35</v>
      </c>
      <c r="P47" s="143">
        <v>3</v>
      </c>
      <c r="Q47" s="139"/>
    </row>
    <row r="48" spans="1:17">
      <c r="A48" s="113">
        <v>14</v>
      </c>
      <c r="B48" s="141">
        <v>45267.5949652778</v>
      </c>
      <c r="C48" s="113" t="s">
        <v>214</v>
      </c>
      <c r="D48" s="113" t="s">
        <v>215</v>
      </c>
      <c r="E48" s="113" t="s">
        <v>216</v>
      </c>
      <c r="F48" s="113" t="s">
        <v>217</v>
      </c>
      <c r="G48" s="113" t="s">
        <v>170</v>
      </c>
      <c r="H48" s="113" t="s">
        <v>171</v>
      </c>
      <c r="I48" s="143" t="s">
        <v>1507</v>
      </c>
      <c r="J48" s="113" t="s">
        <v>2746</v>
      </c>
      <c r="K48" s="113">
        <v>12586</v>
      </c>
      <c r="L48" s="113" t="s">
        <v>2747</v>
      </c>
      <c r="M48" s="113">
        <v>2</v>
      </c>
      <c r="N48" s="142" t="str">
        <f>VLOOKUP(L48,'Pre-requisitos y restric. depor'!C$1:F$1000,4, FALSE)</f>
        <v>Sí</v>
      </c>
      <c r="O48" s="113">
        <v>45</v>
      </c>
      <c r="P48" s="143">
        <v>1</v>
      </c>
      <c r="Q48" s="139"/>
    </row>
    <row r="49" spans="1:17">
      <c r="A49" s="113">
        <v>14</v>
      </c>
      <c r="B49" s="141">
        <v>45267.5949652778</v>
      </c>
      <c r="C49" s="113" t="s">
        <v>214</v>
      </c>
      <c r="D49" s="113" t="s">
        <v>215</v>
      </c>
      <c r="E49" s="113" t="s">
        <v>216</v>
      </c>
      <c r="F49" s="113" t="s">
        <v>217</v>
      </c>
      <c r="G49" s="113" t="s">
        <v>170</v>
      </c>
      <c r="H49" s="113" t="s">
        <v>171</v>
      </c>
      <c r="I49" s="143" t="s">
        <v>1507</v>
      </c>
      <c r="J49" s="113" t="s">
        <v>2746</v>
      </c>
      <c r="K49" s="113">
        <v>12581</v>
      </c>
      <c r="L49" s="113" t="s">
        <v>2747</v>
      </c>
      <c r="M49" s="113">
        <v>1</v>
      </c>
      <c r="N49" s="142" t="str">
        <f>VLOOKUP(L49,'Pre-requisitos y restric. depor'!C$1:F$1000,4, FALSE)</f>
        <v>Sí</v>
      </c>
      <c r="O49" s="113">
        <v>45</v>
      </c>
      <c r="P49" s="143">
        <v>2</v>
      </c>
      <c r="Q49" s="139"/>
    </row>
    <row r="50" spans="1:17">
      <c r="A50" s="113">
        <v>15</v>
      </c>
      <c r="B50" s="141">
        <v>45267.608483796299</v>
      </c>
      <c r="C50" s="113" t="s">
        <v>227</v>
      </c>
      <c r="D50" s="113" t="s">
        <v>228</v>
      </c>
      <c r="E50" s="113" t="s">
        <v>229</v>
      </c>
      <c r="F50" s="113" t="s">
        <v>230</v>
      </c>
      <c r="G50" s="113" t="s">
        <v>231</v>
      </c>
      <c r="H50" s="113" t="s">
        <v>232</v>
      </c>
      <c r="I50" s="143" t="s">
        <v>1507</v>
      </c>
      <c r="J50" s="113" t="s">
        <v>1289</v>
      </c>
      <c r="K50" s="113">
        <v>19820</v>
      </c>
      <c r="L50" s="113" t="s">
        <v>1290</v>
      </c>
      <c r="M50" s="113">
        <v>1</v>
      </c>
      <c r="N50" s="142" t="str">
        <f>VLOOKUP(L50,'Pre-requisitos y restric. depor'!C$1:F$1000,4, FALSE)</f>
        <v>Sí</v>
      </c>
      <c r="O50" s="113">
        <v>30</v>
      </c>
      <c r="P50" s="143">
        <v>1</v>
      </c>
      <c r="Q50" s="139"/>
    </row>
    <row r="51" spans="1:17">
      <c r="A51" s="113">
        <v>15</v>
      </c>
      <c r="B51" s="141">
        <v>45267.608483796299</v>
      </c>
      <c r="C51" s="113" t="s">
        <v>227</v>
      </c>
      <c r="D51" s="113" t="s">
        <v>228</v>
      </c>
      <c r="E51" s="113" t="s">
        <v>229</v>
      </c>
      <c r="F51" s="113" t="s">
        <v>230</v>
      </c>
      <c r="G51" s="113" t="s">
        <v>231</v>
      </c>
      <c r="H51" s="113" t="s">
        <v>232</v>
      </c>
      <c r="I51" s="143" t="s">
        <v>1507</v>
      </c>
      <c r="J51" s="113" t="s">
        <v>2748</v>
      </c>
      <c r="K51" s="113">
        <v>26118</v>
      </c>
      <c r="L51" s="113" t="s">
        <v>2749</v>
      </c>
      <c r="M51" s="113">
        <v>1</v>
      </c>
      <c r="N51" s="142" t="str">
        <f>VLOOKUP(L51,'Pre-requisitos y restric. depor'!C$1:F$1000,4, FALSE)</f>
        <v>Sí</v>
      </c>
      <c r="O51" s="113">
        <v>30</v>
      </c>
      <c r="P51" s="143">
        <v>2</v>
      </c>
      <c r="Q51" s="139"/>
    </row>
    <row r="52" spans="1:17">
      <c r="A52" s="113">
        <v>26</v>
      </c>
      <c r="B52" s="141">
        <v>45270.619467592602</v>
      </c>
      <c r="C52" s="113" t="s">
        <v>409</v>
      </c>
      <c r="D52" s="113" t="s">
        <v>2781</v>
      </c>
      <c r="E52" s="113" t="s">
        <v>316</v>
      </c>
      <c r="F52" s="113" t="s">
        <v>410</v>
      </c>
      <c r="G52" s="113" t="s">
        <v>43</v>
      </c>
      <c r="H52" s="113" t="s">
        <v>411</v>
      </c>
      <c r="I52" s="143" t="s">
        <v>1507</v>
      </c>
      <c r="J52" s="113" t="s">
        <v>2750</v>
      </c>
      <c r="K52" s="113">
        <v>23120</v>
      </c>
      <c r="L52" s="113" t="s">
        <v>2741</v>
      </c>
      <c r="M52" s="113">
        <v>1</v>
      </c>
      <c r="N52" s="142" t="str">
        <f>VLOOKUP(L52,'Pre-requisitos y restric. depor'!C$1:F$1000,4, FALSE)</f>
        <v>Sí</v>
      </c>
      <c r="O52" s="113" t="s">
        <v>412</v>
      </c>
      <c r="P52" s="143">
        <v>1</v>
      </c>
      <c r="Q52" s="139"/>
    </row>
    <row r="53" spans="1:17">
      <c r="A53" s="113">
        <v>26</v>
      </c>
      <c r="B53" s="141">
        <v>45270.619467592602</v>
      </c>
      <c r="C53" s="113" t="s">
        <v>409</v>
      </c>
      <c r="D53" s="113" t="s">
        <v>2781</v>
      </c>
      <c r="E53" s="113" t="s">
        <v>316</v>
      </c>
      <c r="F53" s="113" t="s">
        <v>410</v>
      </c>
      <c r="G53" s="113" t="s">
        <v>43</v>
      </c>
      <c r="H53" s="113" t="s">
        <v>411</v>
      </c>
      <c r="I53" s="143" t="s">
        <v>1507</v>
      </c>
      <c r="J53" s="113" t="s">
        <v>2751</v>
      </c>
      <c r="K53" s="113">
        <v>30166</v>
      </c>
      <c r="L53" s="113" t="s">
        <v>2752</v>
      </c>
      <c r="M53" s="113">
        <v>1</v>
      </c>
      <c r="N53" s="142" t="str">
        <f>VLOOKUP(L53,'Pre-requisitos y restric. depor'!C$1:F$1000,4, FALSE)</f>
        <v>Sí</v>
      </c>
      <c r="O53" s="113" t="s">
        <v>412</v>
      </c>
      <c r="P53" s="143">
        <v>2</v>
      </c>
      <c r="Q53" s="139"/>
    </row>
    <row r="54" spans="1:17">
      <c r="A54" s="113">
        <v>27</v>
      </c>
      <c r="B54" s="141">
        <v>45270.745925925898</v>
      </c>
      <c r="C54" s="113" t="s">
        <v>425</v>
      </c>
      <c r="D54" s="113" t="s">
        <v>426</v>
      </c>
      <c r="E54" s="113" t="s">
        <v>427</v>
      </c>
      <c r="F54" s="113" t="s">
        <v>428</v>
      </c>
      <c r="G54" s="113" t="s">
        <v>43</v>
      </c>
      <c r="H54" s="113" t="s">
        <v>429</v>
      </c>
      <c r="I54" s="143" t="s">
        <v>1507</v>
      </c>
      <c r="J54" s="113" t="s">
        <v>2753</v>
      </c>
      <c r="K54" s="113">
        <v>27739</v>
      </c>
      <c r="L54" s="113" t="s">
        <v>2754</v>
      </c>
      <c r="M54" s="113">
        <v>1</v>
      </c>
      <c r="N54" s="142" t="str">
        <f>VLOOKUP(L54,'Pre-requisitos y restric. depor'!C$1:F$1000,4, FALSE)</f>
        <v>No</v>
      </c>
      <c r="O54" s="113">
        <v>30</v>
      </c>
      <c r="P54" s="143">
        <v>1</v>
      </c>
      <c r="Q54" s="139"/>
    </row>
    <row r="55" spans="1:17">
      <c r="A55" s="113">
        <v>41</v>
      </c>
      <c r="B55" s="141">
        <v>45272.311817129601</v>
      </c>
      <c r="C55" s="113" t="s">
        <v>616</v>
      </c>
      <c r="D55" s="113" t="s">
        <v>617</v>
      </c>
      <c r="E55" s="113" t="s">
        <v>618</v>
      </c>
      <c r="F55" s="113" t="s">
        <v>619</v>
      </c>
      <c r="G55" s="113" t="s">
        <v>130</v>
      </c>
      <c r="H55" s="113" t="s">
        <v>620</v>
      </c>
      <c r="I55" s="143" t="s">
        <v>1507</v>
      </c>
      <c r="J55" s="113" t="s">
        <v>2755</v>
      </c>
      <c r="K55" s="117">
        <v>19820</v>
      </c>
      <c r="L55" s="117" t="s">
        <v>1290</v>
      </c>
      <c r="M55" s="113">
        <v>1</v>
      </c>
      <c r="N55" s="142" t="str">
        <f>VLOOKUP(L55,'Pre-requisitos y restric. depor'!C$1:F$1000,4, FALSE)</f>
        <v>Sí</v>
      </c>
      <c r="O55" s="113">
        <v>37</v>
      </c>
      <c r="P55" s="143">
        <v>1</v>
      </c>
      <c r="Q55" s="139"/>
    </row>
    <row r="56" spans="1:17">
      <c r="A56" s="113">
        <v>41</v>
      </c>
      <c r="B56" s="141">
        <v>45272.311817129601</v>
      </c>
      <c r="C56" s="113" t="s">
        <v>616</v>
      </c>
      <c r="D56" s="113" t="s">
        <v>617</v>
      </c>
      <c r="E56" s="113" t="s">
        <v>618</v>
      </c>
      <c r="F56" s="113" t="s">
        <v>619</v>
      </c>
      <c r="G56" s="113" t="s">
        <v>130</v>
      </c>
      <c r="H56" s="113" t="s">
        <v>620</v>
      </c>
      <c r="I56" s="143" t="s">
        <v>1507</v>
      </c>
      <c r="J56" s="113" t="s">
        <v>2746</v>
      </c>
      <c r="K56" s="117">
        <v>12581</v>
      </c>
      <c r="L56" s="117" t="s">
        <v>3886</v>
      </c>
      <c r="M56" s="113">
        <v>1</v>
      </c>
      <c r="N56" s="142" t="s">
        <v>2770</v>
      </c>
      <c r="O56" s="113">
        <v>37</v>
      </c>
      <c r="P56" s="143">
        <v>2</v>
      </c>
      <c r="Q56" s="139"/>
    </row>
    <row r="57" spans="1:17">
      <c r="A57" s="113">
        <v>46</v>
      </c>
      <c r="B57" s="141">
        <v>45272.7061805556</v>
      </c>
      <c r="C57" s="113" t="s">
        <v>676</v>
      </c>
      <c r="D57" s="113" t="s">
        <v>677</v>
      </c>
      <c r="E57" s="113" t="s">
        <v>678</v>
      </c>
      <c r="F57" s="113" t="s">
        <v>679</v>
      </c>
      <c r="G57" s="113" t="s">
        <v>43</v>
      </c>
      <c r="H57" s="113" t="s">
        <v>429</v>
      </c>
      <c r="I57" s="143" t="s">
        <v>1507</v>
      </c>
      <c r="J57" s="113" t="s">
        <v>2756</v>
      </c>
      <c r="K57" s="113">
        <v>21843</v>
      </c>
      <c r="L57" s="113" t="s">
        <v>1640</v>
      </c>
      <c r="M57" s="113">
        <v>1</v>
      </c>
      <c r="N57" s="142" t="str">
        <f>VLOOKUP(L57,'Pre-requisitos y restric. depor'!C$1:F$1000,4, FALSE)</f>
        <v>Sí</v>
      </c>
      <c r="O57" s="113">
        <v>20</v>
      </c>
      <c r="P57" s="143">
        <v>1</v>
      </c>
      <c r="Q57" s="139"/>
    </row>
    <row r="58" spans="1:17">
      <c r="A58" s="113">
        <v>46</v>
      </c>
      <c r="B58" s="141">
        <v>45272.7061805556</v>
      </c>
      <c r="C58" s="113" t="s">
        <v>676</v>
      </c>
      <c r="D58" s="113" t="s">
        <v>677</v>
      </c>
      <c r="E58" s="113" t="s">
        <v>678</v>
      </c>
      <c r="F58" s="113" t="s">
        <v>679</v>
      </c>
      <c r="G58" s="113" t="s">
        <v>43</v>
      </c>
      <c r="H58" s="113" t="s">
        <v>429</v>
      </c>
      <c r="I58" s="143" t="s">
        <v>1507</v>
      </c>
      <c r="J58" s="113" t="s">
        <v>602</v>
      </c>
      <c r="K58" s="113">
        <v>27745</v>
      </c>
      <c r="L58" s="113" t="s">
        <v>603</v>
      </c>
      <c r="M58" s="113">
        <v>2</v>
      </c>
      <c r="N58" s="142" t="str">
        <f>VLOOKUP(L58,'Pre-requisitos y restric. depor'!C$1:F$1000,4, FALSE)</f>
        <v>Sí</v>
      </c>
      <c r="O58" s="113">
        <v>20</v>
      </c>
      <c r="P58" s="143">
        <v>2</v>
      </c>
      <c r="Q58" s="139"/>
    </row>
    <row r="59" spans="1:17">
      <c r="A59" s="113">
        <v>54</v>
      </c>
      <c r="B59" s="141">
        <v>45272.802025463003</v>
      </c>
      <c r="C59" s="113" t="s">
        <v>781</v>
      </c>
      <c r="D59" s="113" t="s">
        <v>782</v>
      </c>
      <c r="E59" s="113" t="s">
        <v>783</v>
      </c>
      <c r="F59" s="113" t="s">
        <v>784</v>
      </c>
      <c r="G59" s="113" t="s">
        <v>43</v>
      </c>
      <c r="H59" s="113" t="s">
        <v>429</v>
      </c>
      <c r="I59" s="143" t="s">
        <v>1507</v>
      </c>
      <c r="J59" s="113" t="s">
        <v>791</v>
      </c>
      <c r="K59" s="113">
        <v>19324</v>
      </c>
      <c r="L59" s="113" t="s">
        <v>792</v>
      </c>
      <c r="M59" s="113">
        <v>6</v>
      </c>
      <c r="N59" s="142" t="str">
        <f>VLOOKUP(L59,'Pre-requisitos y restric. depor'!C$1:F$1000,4, FALSE)</f>
        <v>Sí</v>
      </c>
      <c r="O59" s="113">
        <v>35</v>
      </c>
      <c r="P59" s="143">
        <v>1</v>
      </c>
      <c r="Q59" s="139"/>
    </row>
    <row r="60" spans="1:17">
      <c r="A60" s="113">
        <v>56</v>
      </c>
      <c r="B60" s="141">
        <v>45272.826678240701</v>
      </c>
      <c r="C60" s="113" t="s">
        <v>812</v>
      </c>
      <c r="D60" s="113" t="s">
        <v>813</v>
      </c>
      <c r="E60" s="113" t="s">
        <v>814</v>
      </c>
      <c r="F60" s="113" t="s">
        <v>815</v>
      </c>
      <c r="G60" s="113" t="s">
        <v>43</v>
      </c>
      <c r="H60" s="113" t="s">
        <v>816</v>
      </c>
      <c r="I60" s="143" t="s">
        <v>1507</v>
      </c>
      <c r="J60" s="113" t="s">
        <v>2757</v>
      </c>
      <c r="K60" s="113">
        <v>12815</v>
      </c>
      <c r="L60" s="113" t="s">
        <v>2612</v>
      </c>
      <c r="M60" s="113">
        <v>1</v>
      </c>
      <c r="N60" s="142" t="str">
        <f>VLOOKUP(L60,'Pre-requisitos y restric. depor'!C$1:F$1000,4, FALSE)</f>
        <v>Sí</v>
      </c>
      <c r="O60" s="113">
        <v>40</v>
      </c>
      <c r="P60" s="143">
        <v>1</v>
      </c>
      <c r="Q60" s="139"/>
    </row>
    <row r="61" spans="1:17">
      <c r="A61" s="113">
        <v>58</v>
      </c>
      <c r="B61" s="141">
        <v>45272.938796296301</v>
      </c>
      <c r="C61" s="113" t="s">
        <v>831</v>
      </c>
      <c r="D61" s="113" t="s">
        <v>832</v>
      </c>
      <c r="E61" s="113" t="s">
        <v>833</v>
      </c>
      <c r="F61" s="113" t="s">
        <v>834</v>
      </c>
      <c r="G61" s="113" t="s">
        <v>43</v>
      </c>
      <c r="H61" s="113" t="s">
        <v>701</v>
      </c>
      <c r="I61" s="143" t="s">
        <v>1507</v>
      </c>
      <c r="J61" s="113" t="s">
        <v>2758</v>
      </c>
      <c r="K61" s="113">
        <v>12264</v>
      </c>
      <c r="L61" s="113" t="s">
        <v>1778</v>
      </c>
      <c r="M61" s="113" t="s">
        <v>61</v>
      </c>
      <c r="N61" s="142" t="str">
        <f>VLOOKUP(L61,'Pre-requisitos y restric. depor'!C$1:F$1000,4, FALSE)</f>
        <v>Sí</v>
      </c>
      <c r="O61" s="113">
        <v>40</v>
      </c>
      <c r="P61" s="143">
        <v>1</v>
      </c>
      <c r="Q61" s="139"/>
    </row>
    <row r="62" spans="1:17">
      <c r="A62" s="113">
        <v>59</v>
      </c>
      <c r="B62" s="141">
        <v>45272.960104166697</v>
      </c>
      <c r="C62" s="113" t="s">
        <v>842</v>
      </c>
      <c r="D62" s="113" t="s">
        <v>843</v>
      </c>
      <c r="E62" s="113" t="s">
        <v>844</v>
      </c>
      <c r="F62" s="113" t="s">
        <v>845</v>
      </c>
      <c r="G62" s="113" t="s">
        <v>43</v>
      </c>
      <c r="H62" s="113" t="s">
        <v>735</v>
      </c>
      <c r="I62" s="143" t="s">
        <v>1507</v>
      </c>
      <c r="J62" s="113" t="s">
        <v>2759</v>
      </c>
      <c r="K62" s="113">
        <v>19820</v>
      </c>
      <c r="L62" s="113" t="s">
        <v>1290</v>
      </c>
      <c r="M62" s="113">
        <v>1</v>
      </c>
      <c r="N62" s="142" t="str">
        <f>VLOOKUP(L62,'Pre-requisitos y restric. depor'!C$1:F$1000,4, FALSE)</f>
        <v>Sí</v>
      </c>
      <c r="O62" s="113">
        <v>50</v>
      </c>
      <c r="P62" s="143">
        <v>1</v>
      </c>
      <c r="Q62" s="139"/>
    </row>
    <row r="63" spans="1:17">
      <c r="A63" s="113">
        <v>59</v>
      </c>
      <c r="B63" s="141">
        <v>45272.960104166697</v>
      </c>
      <c r="C63" s="113" t="s">
        <v>842</v>
      </c>
      <c r="D63" s="113" t="s">
        <v>843</v>
      </c>
      <c r="E63" s="113" t="s">
        <v>844</v>
      </c>
      <c r="F63" s="113" t="s">
        <v>845</v>
      </c>
      <c r="G63" s="113" t="s">
        <v>43</v>
      </c>
      <c r="H63" s="113" t="s">
        <v>735</v>
      </c>
      <c r="I63" s="143" t="s">
        <v>1507</v>
      </c>
      <c r="J63" s="113" t="s">
        <v>2756</v>
      </c>
      <c r="K63" s="113">
        <v>21906</v>
      </c>
      <c r="L63" s="113" t="s">
        <v>1640</v>
      </c>
      <c r="M63" s="113">
        <v>2</v>
      </c>
      <c r="N63" s="142" t="str">
        <f>VLOOKUP(L63,'Pre-requisitos y restric. depor'!C$1:F$1000,4, FALSE)</f>
        <v>Sí</v>
      </c>
      <c r="O63" s="113">
        <v>50</v>
      </c>
      <c r="P63" s="143">
        <v>2</v>
      </c>
      <c r="Q63" s="139"/>
    </row>
    <row r="64" spans="1:17">
      <c r="A64" s="113">
        <v>61</v>
      </c>
      <c r="B64" s="141">
        <v>45273.104537036997</v>
      </c>
      <c r="C64" s="113" t="s">
        <v>872</v>
      </c>
      <c r="D64" s="113" t="s">
        <v>873</v>
      </c>
      <c r="E64" s="113" t="s">
        <v>874</v>
      </c>
      <c r="F64" s="113" t="s">
        <v>875</v>
      </c>
      <c r="G64" s="113" t="s">
        <v>43</v>
      </c>
      <c r="H64" s="113" t="s">
        <v>701</v>
      </c>
      <c r="I64" s="143" t="s">
        <v>1507</v>
      </c>
      <c r="J64" s="113" t="s">
        <v>2610</v>
      </c>
      <c r="K64" s="113">
        <v>12815</v>
      </c>
      <c r="L64" s="113" t="s">
        <v>2612</v>
      </c>
      <c r="M64" s="113">
        <v>1</v>
      </c>
      <c r="N64" s="142" t="str">
        <f>VLOOKUP(L64,'Pre-requisitos y restric. depor'!C$1:F$1000,4, FALSE)</f>
        <v>Sí</v>
      </c>
      <c r="O64" s="113">
        <v>30</v>
      </c>
      <c r="P64" s="143">
        <v>1</v>
      </c>
      <c r="Q64" s="139"/>
    </row>
    <row r="65" spans="1:17">
      <c r="A65" s="114">
        <v>93</v>
      </c>
      <c r="B65" s="145">
        <v>45274.640844907401</v>
      </c>
      <c r="C65" s="114" t="s">
        <v>1280</v>
      </c>
      <c r="D65" s="114" t="s">
        <v>1281</v>
      </c>
      <c r="E65" s="114" t="s">
        <v>1282</v>
      </c>
      <c r="F65" s="114" t="s">
        <v>1283</v>
      </c>
      <c r="G65" s="114" t="s">
        <v>114</v>
      </c>
      <c r="H65" s="114" t="s">
        <v>1284</v>
      </c>
      <c r="I65" s="146" t="s">
        <v>1507</v>
      </c>
      <c r="J65" s="114" t="s">
        <v>1289</v>
      </c>
      <c r="K65" s="114">
        <v>19820</v>
      </c>
      <c r="L65" s="114" t="s">
        <v>1290</v>
      </c>
      <c r="M65" s="114">
        <v>1</v>
      </c>
      <c r="N65" s="142" t="str">
        <f>VLOOKUP(L65,'Pre-requisitos y restric. depor'!C$1:F$1000,4, FALSE)</f>
        <v>Sí</v>
      </c>
      <c r="O65" s="113">
        <v>30</v>
      </c>
      <c r="P65" s="143">
        <v>1</v>
      </c>
      <c r="Q65" s="139"/>
    </row>
    <row r="66" spans="1:17">
      <c r="A66" s="115">
        <v>9</v>
      </c>
      <c r="B66" s="115" t="s">
        <v>3887</v>
      </c>
      <c r="C66" s="115" t="s">
        <v>3014</v>
      </c>
      <c r="D66" s="119" t="s">
        <v>3015</v>
      </c>
      <c r="E66" s="115" t="s">
        <v>3016</v>
      </c>
      <c r="F66" s="115" t="s">
        <v>3017</v>
      </c>
      <c r="G66" s="115" t="s">
        <v>114</v>
      </c>
      <c r="H66" s="115" t="s">
        <v>3018</v>
      </c>
      <c r="I66" s="115" t="s">
        <v>790</v>
      </c>
      <c r="J66" s="115" t="s">
        <v>1289</v>
      </c>
      <c r="K66" s="115">
        <v>19820</v>
      </c>
      <c r="L66" s="115" t="s">
        <v>1290</v>
      </c>
      <c r="M66" s="115">
        <v>1</v>
      </c>
      <c r="N66" s="142" t="str">
        <f>VLOOKUP(L66,'Pre-requisitos y restric. depor'!C$1:F$1000,4, FALSE)</f>
        <v>Sí</v>
      </c>
      <c r="O66" s="130">
        <v>60</v>
      </c>
      <c r="P66" s="143">
        <v>1</v>
      </c>
      <c r="Q66" s="139"/>
    </row>
    <row r="67" spans="1:17">
      <c r="A67" s="115">
        <v>9</v>
      </c>
      <c r="B67" s="115" t="s">
        <v>3887</v>
      </c>
      <c r="C67" s="115" t="s">
        <v>3014</v>
      </c>
      <c r="D67" s="119" t="s">
        <v>3015</v>
      </c>
      <c r="E67" s="115" t="s">
        <v>3016</v>
      </c>
      <c r="F67" s="115" t="s">
        <v>3017</v>
      </c>
      <c r="G67" s="115" t="s">
        <v>114</v>
      </c>
      <c r="H67" s="115" t="s">
        <v>3018</v>
      </c>
      <c r="I67" s="115" t="s">
        <v>790</v>
      </c>
      <c r="J67" s="115" t="s">
        <v>3888</v>
      </c>
      <c r="K67" s="115">
        <v>26121</v>
      </c>
      <c r="L67" s="115" t="s">
        <v>3889</v>
      </c>
      <c r="M67" s="115">
        <v>2</v>
      </c>
      <c r="N67" s="142" t="str">
        <f>VLOOKUP(L67,'Pre-requisitos y restric. depor'!C$1:F$1000,4, FALSE)</f>
        <v>Sí</v>
      </c>
      <c r="O67" s="130">
        <v>60</v>
      </c>
      <c r="P67" s="143">
        <v>2</v>
      </c>
      <c r="Q67" s="139"/>
    </row>
    <row r="68" spans="1:17">
      <c r="A68" s="115">
        <v>10</v>
      </c>
      <c r="B68" s="115" t="s">
        <v>3890</v>
      </c>
      <c r="C68" s="115" t="s">
        <v>3030</v>
      </c>
      <c r="D68" s="119" t="s">
        <v>3031</v>
      </c>
      <c r="E68" s="115" t="s">
        <v>3891</v>
      </c>
      <c r="F68" s="115" t="s">
        <v>3032</v>
      </c>
      <c r="G68" s="115" t="s">
        <v>170</v>
      </c>
      <c r="H68" s="115" t="s">
        <v>171</v>
      </c>
      <c r="I68" s="115" t="s">
        <v>790</v>
      </c>
      <c r="J68" s="115" t="s">
        <v>3892</v>
      </c>
      <c r="K68" s="115">
        <v>24949</v>
      </c>
      <c r="L68" s="115" t="s">
        <v>3034</v>
      </c>
      <c r="M68" s="115">
        <v>1</v>
      </c>
      <c r="N68" s="142" t="str">
        <f>VLOOKUP(L68,'Pre-requisitos y restric. depor'!C$1:F$1000,4, FALSE)</f>
        <v>Sí</v>
      </c>
      <c r="O68" s="130">
        <v>35</v>
      </c>
      <c r="P68" s="143">
        <v>1</v>
      </c>
      <c r="Q68" s="139"/>
    </row>
    <row r="69" spans="1:17">
      <c r="A69" s="115">
        <v>10</v>
      </c>
      <c r="B69" s="115" t="s">
        <v>3890</v>
      </c>
      <c r="C69" s="115" t="s">
        <v>3030</v>
      </c>
      <c r="D69" s="119" t="s">
        <v>3031</v>
      </c>
      <c r="E69" s="115" t="s">
        <v>3891</v>
      </c>
      <c r="F69" s="115" t="s">
        <v>3032</v>
      </c>
      <c r="G69" s="115" t="s">
        <v>170</v>
      </c>
      <c r="H69" s="115" t="s">
        <v>171</v>
      </c>
      <c r="I69" s="115" t="s">
        <v>790</v>
      </c>
      <c r="J69" s="115" t="s">
        <v>3035</v>
      </c>
      <c r="K69" s="115">
        <v>26120</v>
      </c>
      <c r="L69" s="115" t="s">
        <v>3036</v>
      </c>
      <c r="M69" s="115">
        <v>1</v>
      </c>
      <c r="N69" s="142" t="str">
        <f>VLOOKUP(L69,'Pre-requisitos y restric. depor'!C$1:F$1000,4, FALSE)</f>
        <v>Sí</v>
      </c>
      <c r="O69" s="130">
        <v>35</v>
      </c>
      <c r="P69" s="143">
        <v>2</v>
      </c>
      <c r="Q69" s="139"/>
    </row>
    <row r="70" spans="1:17">
      <c r="A70" s="115">
        <v>10</v>
      </c>
      <c r="B70" s="115" t="s">
        <v>3890</v>
      </c>
      <c r="C70" s="115" t="s">
        <v>3030</v>
      </c>
      <c r="D70" s="119" t="s">
        <v>3031</v>
      </c>
      <c r="E70" s="115" t="s">
        <v>3891</v>
      </c>
      <c r="F70" s="115" t="s">
        <v>3032</v>
      </c>
      <c r="G70" s="115" t="s">
        <v>170</v>
      </c>
      <c r="H70" s="115" t="s">
        <v>171</v>
      </c>
      <c r="I70" s="115" t="s">
        <v>790</v>
      </c>
      <c r="J70" s="115" t="s">
        <v>2735</v>
      </c>
      <c r="K70" s="115">
        <v>26135</v>
      </c>
      <c r="L70" s="115" t="s">
        <v>2736</v>
      </c>
      <c r="M70" s="115">
        <v>2</v>
      </c>
      <c r="N70" s="142" t="str">
        <f>VLOOKUP(L70,'Pre-requisitos y restric. depor'!C$1:F$1000,4, FALSE)</f>
        <v>Sí</v>
      </c>
      <c r="O70" s="130">
        <v>35</v>
      </c>
      <c r="P70" s="143">
        <v>3</v>
      </c>
      <c r="Q70" s="139"/>
    </row>
    <row r="71" spans="1:17">
      <c r="A71" s="115">
        <v>14</v>
      </c>
      <c r="B71" s="115" t="s">
        <v>3893</v>
      </c>
      <c r="C71" s="115" t="s">
        <v>3074</v>
      </c>
      <c r="D71" s="119" t="s">
        <v>3075</v>
      </c>
      <c r="E71" s="115" t="s">
        <v>2964</v>
      </c>
      <c r="F71" s="115" t="s">
        <v>3076</v>
      </c>
      <c r="G71" s="115" t="s">
        <v>170</v>
      </c>
      <c r="H71" s="115" t="s">
        <v>3048</v>
      </c>
      <c r="I71" s="115" t="s">
        <v>790</v>
      </c>
      <c r="J71" s="115" t="s">
        <v>602</v>
      </c>
      <c r="K71" s="115">
        <v>17740</v>
      </c>
      <c r="L71" s="115" t="s">
        <v>603</v>
      </c>
      <c r="M71" s="115">
        <v>9</v>
      </c>
      <c r="N71" s="142" t="str">
        <f>VLOOKUP(L71,'Pre-requisitos y restric. depor'!C$1:F$1000,4, FALSE)</f>
        <v>Sí</v>
      </c>
      <c r="O71" s="130">
        <v>50</v>
      </c>
      <c r="P71" s="143">
        <v>1</v>
      </c>
      <c r="Q71" s="139"/>
    </row>
    <row r="72" spans="1:17">
      <c r="A72" s="115">
        <v>14</v>
      </c>
      <c r="B72" s="115" t="s">
        <v>3893</v>
      </c>
      <c r="C72" s="115" t="s">
        <v>3074</v>
      </c>
      <c r="D72" s="119" t="s">
        <v>3075</v>
      </c>
      <c r="E72" s="115" t="s">
        <v>2964</v>
      </c>
      <c r="F72" s="115" t="s">
        <v>3076</v>
      </c>
      <c r="G72" s="115" t="s">
        <v>170</v>
      </c>
      <c r="H72" s="115" t="s">
        <v>3048</v>
      </c>
      <c r="I72" s="115" t="s">
        <v>790</v>
      </c>
      <c r="J72" s="115" t="s">
        <v>2756</v>
      </c>
      <c r="K72" s="115">
        <v>21843</v>
      </c>
      <c r="L72" s="115" t="s">
        <v>1640</v>
      </c>
      <c r="M72" s="115">
        <v>2</v>
      </c>
      <c r="N72" s="142" t="str">
        <f>VLOOKUP(L72,'Pre-requisitos y restric. depor'!C$1:F$1000,4, FALSE)</f>
        <v>Sí</v>
      </c>
      <c r="O72" s="130">
        <v>50</v>
      </c>
      <c r="P72" s="143">
        <v>2</v>
      </c>
      <c r="Q72" s="139"/>
    </row>
    <row r="73" spans="1:17">
      <c r="A73" s="115">
        <v>15</v>
      </c>
      <c r="B73" s="115" t="s">
        <v>3894</v>
      </c>
      <c r="C73" s="115" t="s">
        <v>3080</v>
      </c>
      <c r="D73" s="119" t="s">
        <v>3081</v>
      </c>
      <c r="E73" s="115" t="s">
        <v>3895</v>
      </c>
      <c r="F73" s="115" t="s">
        <v>3082</v>
      </c>
      <c r="G73" s="115" t="s">
        <v>170</v>
      </c>
      <c r="H73" s="115" t="s">
        <v>3083</v>
      </c>
      <c r="I73" s="115" t="s">
        <v>790</v>
      </c>
      <c r="J73" s="115" t="s">
        <v>3037</v>
      </c>
      <c r="K73" s="115">
        <v>12708</v>
      </c>
      <c r="L73" s="115" t="s">
        <v>2736</v>
      </c>
      <c r="M73" s="115">
        <v>2</v>
      </c>
      <c r="N73" s="142" t="str">
        <f>VLOOKUP(L73,'Pre-requisitos y restric. depor'!C$1:F$1000,4, FALSE)</f>
        <v>Sí</v>
      </c>
      <c r="O73" s="130">
        <v>55</v>
      </c>
      <c r="P73" s="143">
        <v>1</v>
      </c>
      <c r="Q73" s="139"/>
    </row>
    <row r="74" spans="1:17">
      <c r="A74" s="115">
        <v>18</v>
      </c>
      <c r="B74" s="115" t="s">
        <v>3896</v>
      </c>
      <c r="C74" s="115" t="s">
        <v>3113</v>
      </c>
      <c r="D74" s="119" t="s">
        <v>3114</v>
      </c>
      <c r="E74" s="115" t="s">
        <v>3115</v>
      </c>
      <c r="F74" s="115" t="s">
        <v>3116</v>
      </c>
      <c r="G74" s="115" t="s">
        <v>114</v>
      </c>
      <c r="H74" s="115" t="s">
        <v>3117</v>
      </c>
      <c r="I74" s="115" t="s">
        <v>790</v>
      </c>
      <c r="J74" s="115" t="s">
        <v>2610</v>
      </c>
      <c r="K74" s="115">
        <v>12815</v>
      </c>
      <c r="L74" s="115" t="s">
        <v>2612</v>
      </c>
      <c r="M74" s="115">
        <v>1</v>
      </c>
      <c r="N74" s="142" t="str">
        <f>VLOOKUP(L74,'Pre-requisitos y restric. depor'!C$1:F$1000,4, FALSE)</f>
        <v>Sí</v>
      </c>
      <c r="O74" s="130">
        <v>50</v>
      </c>
      <c r="P74" s="143">
        <v>1</v>
      </c>
      <c r="Q74" s="139"/>
    </row>
    <row r="75" spans="1:17">
      <c r="A75" s="115">
        <v>23</v>
      </c>
      <c r="B75" s="115" t="s">
        <v>3897</v>
      </c>
      <c r="C75" s="115" t="s">
        <v>3181</v>
      </c>
      <c r="D75" s="119" t="s">
        <v>3182</v>
      </c>
      <c r="E75" s="115" t="s">
        <v>3183</v>
      </c>
      <c r="F75" s="115" t="s">
        <v>3184</v>
      </c>
      <c r="G75" s="115" t="s">
        <v>170</v>
      </c>
      <c r="H75" s="115" t="s">
        <v>3185</v>
      </c>
      <c r="I75" s="115" t="s">
        <v>790</v>
      </c>
      <c r="J75" s="115" t="s">
        <v>2756</v>
      </c>
      <c r="K75" s="115">
        <v>21843</v>
      </c>
      <c r="L75" s="115" t="s">
        <v>1640</v>
      </c>
      <c r="M75" s="115">
        <v>1</v>
      </c>
      <c r="N75" s="142" t="str">
        <f>VLOOKUP(L75,'Pre-requisitos y restric. depor'!C$1:F$1000,4, FALSE)</f>
        <v>Sí</v>
      </c>
      <c r="O75" s="130">
        <v>40</v>
      </c>
      <c r="P75" s="143">
        <v>1</v>
      </c>
      <c r="Q75" s="139"/>
    </row>
    <row r="76" spans="1:17">
      <c r="A76" s="115">
        <v>4</v>
      </c>
      <c r="B76" s="115" t="s">
        <v>3898</v>
      </c>
      <c r="C76" s="115" t="s">
        <v>3256</v>
      </c>
      <c r="D76" s="119" t="s">
        <v>3257</v>
      </c>
      <c r="E76" s="115" t="s">
        <v>3258</v>
      </c>
      <c r="F76" s="115" t="s">
        <v>3259</v>
      </c>
      <c r="G76" s="115" t="s">
        <v>2696</v>
      </c>
      <c r="H76" s="115" t="s">
        <v>3260</v>
      </c>
      <c r="I76" s="115" t="s">
        <v>790</v>
      </c>
      <c r="J76" s="115" t="s">
        <v>3892</v>
      </c>
      <c r="K76" s="115">
        <v>24949</v>
      </c>
      <c r="L76" s="115" t="s">
        <v>3034</v>
      </c>
      <c r="M76" s="115">
        <v>1</v>
      </c>
      <c r="N76" s="142" t="str">
        <f>VLOOKUP(L76,'Pre-requisitos y restric. depor'!C$1:F$1000,4, FALSE)</f>
        <v>Sí</v>
      </c>
      <c r="O76" s="130">
        <v>50</v>
      </c>
      <c r="P76" s="143">
        <v>1</v>
      </c>
      <c r="Q76" s="139"/>
    </row>
    <row r="77" spans="1:17">
      <c r="A77" s="115">
        <v>19</v>
      </c>
      <c r="B77" s="115" t="s">
        <v>3899</v>
      </c>
      <c r="C77" s="115" t="s">
        <v>3384</v>
      </c>
      <c r="D77" s="119" t="s">
        <v>3385</v>
      </c>
      <c r="E77" s="115" t="s">
        <v>3386</v>
      </c>
      <c r="F77" s="115" t="s">
        <v>3387</v>
      </c>
      <c r="G77" s="115" t="s">
        <v>3388</v>
      </c>
      <c r="H77" s="115" t="s">
        <v>3389</v>
      </c>
      <c r="I77" s="115" t="s">
        <v>790</v>
      </c>
      <c r="J77" s="115" t="s">
        <v>3900</v>
      </c>
      <c r="K77" s="115" t="s">
        <v>61</v>
      </c>
      <c r="L77" s="115" t="s">
        <v>3889</v>
      </c>
      <c r="M77" s="115">
        <v>3</v>
      </c>
      <c r="N77" s="142" t="str">
        <f>VLOOKUP(L77,'Pre-requisitos y restric. depor'!C$1:F$1000,4, FALSE)</f>
        <v>Sí</v>
      </c>
      <c r="O77" s="130">
        <v>40</v>
      </c>
      <c r="P77" s="143">
        <v>1</v>
      </c>
      <c r="Q77" s="139"/>
    </row>
    <row r="78" spans="1:17">
      <c r="A78" s="115">
        <v>19</v>
      </c>
      <c r="B78" s="115" t="s">
        <v>3899</v>
      </c>
      <c r="C78" s="115" t="s">
        <v>3384</v>
      </c>
      <c r="D78" s="119" t="s">
        <v>3385</v>
      </c>
      <c r="E78" s="115" t="s">
        <v>3386</v>
      </c>
      <c r="F78" s="115" t="s">
        <v>3387</v>
      </c>
      <c r="G78" s="115" t="s">
        <v>3388</v>
      </c>
      <c r="H78" s="115" t="s">
        <v>3389</v>
      </c>
      <c r="I78" s="115" t="s">
        <v>790</v>
      </c>
      <c r="J78" s="115" t="s">
        <v>3901</v>
      </c>
      <c r="K78" s="115" t="s">
        <v>61</v>
      </c>
      <c r="L78" s="115" t="s">
        <v>603</v>
      </c>
      <c r="M78" s="115">
        <v>1</v>
      </c>
      <c r="N78" s="142" t="str">
        <f>VLOOKUP(L78,'Pre-requisitos y restric. depor'!C$1:F$1000,4, FALSE)</f>
        <v>Sí</v>
      </c>
      <c r="O78" s="130">
        <v>40</v>
      </c>
      <c r="P78" s="143">
        <v>2</v>
      </c>
      <c r="Q78" s="139"/>
    </row>
    <row r="79" spans="1:17">
      <c r="A79" s="115">
        <v>19</v>
      </c>
      <c r="B79" s="115" t="s">
        <v>3899</v>
      </c>
      <c r="C79" s="115" t="s">
        <v>3384</v>
      </c>
      <c r="D79" s="119" t="s">
        <v>3385</v>
      </c>
      <c r="E79" s="115" t="s">
        <v>3386</v>
      </c>
      <c r="F79" s="115" t="s">
        <v>3387</v>
      </c>
      <c r="G79" s="115" t="s">
        <v>3388</v>
      </c>
      <c r="H79" s="115" t="s">
        <v>3389</v>
      </c>
      <c r="I79" s="115" t="s">
        <v>790</v>
      </c>
      <c r="J79" s="115" t="s">
        <v>2757</v>
      </c>
      <c r="K79" s="115" t="s">
        <v>61</v>
      </c>
      <c r="L79" s="115" t="s">
        <v>2612</v>
      </c>
      <c r="M79" s="115">
        <v>2</v>
      </c>
      <c r="N79" s="142" t="str">
        <f>VLOOKUP(L79,'Pre-requisitos y restric. depor'!C$1:F$1000,4, FALSE)</f>
        <v>Sí</v>
      </c>
      <c r="O79" s="130">
        <v>40</v>
      </c>
      <c r="P79" s="143">
        <v>3</v>
      </c>
      <c r="Q79" s="139"/>
    </row>
    <row r="80" spans="1:17">
      <c r="A80" s="115">
        <v>19</v>
      </c>
      <c r="B80" s="115" t="s">
        <v>3899</v>
      </c>
      <c r="C80" s="115" t="s">
        <v>3384</v>
      </c>
      <c r="D80" s="119" t="s">
        <v>3385</v>
      </c>
      <c r="E80" s="115" t="s">
        <v>3386</v>
      </c>
      <c r="F80" s="115" t="s">
        <v>3387</v>
      </c>
      <c r="G80" s="115" t="s">
        <v>3388</v>
      </c>
      <c r="H80" s="115" t="s">
        <v>3389</v>
      </c>
      <c r="I80" s="115" t="s">
        <v>790</v>
      </c>
      <c r="J80" s="118" t="s">
        <v>3902</v>
      </c>
      <c r="K80" s="118">
        <v>25032</v>
      </c>
      <c r="L80" s="118" t="s">
        <v>3889</v>
      </c>
      <c r="M80" s="115">
        <v>1</v>
      </c>
      <c r="N80" s="142" t="s">
        <v>47</v>
      </c>
      <c r="O80" s="130">
        <v>40</v>
      </c>
      <c r="P80" s="143">
        <v>4</v>
      </c>
      <c r="Q80" s="139"/>
    </row>
    <row r="81" spans="1:17">
      <c r="A81" s="115">
        <v>24</v>
      </c>
      <c r="B81" s="115" t="s">
        <v>3903</v>
      </c>
      <c r="C81" s="115" t="s">
        <v>3449</v>
      </c>
      <c r="D81" s="119" t="s">
        <v>3450</v>
      </c>
      <c r="E81" s="115" t="s">
        <v>3451</v>
      </c>
      <c r="F81" s="115" t="s">
        <v>3904</v>
      </c>
      <c r="G81" s="115" t="s">
        <v>231</v>
      </c>
      <c r="H81" s="115" t="s">
        <v>3453</v>
      </c>
      <c r="I81" s="115" t="s">
        <v>790</v>
      </c>
      <c r="J81" s="115" t="s">
        <v>3905</v>
      </c>
      <c r="K81" s="115">
        <v>17735</v>
      </c>
      <c r="L81" s="115" t="s">
        <v>3906</v>
      </c>
      <c r="M81" s="115">
        <v>4</v>
      </c>
      <c r="N81" s="142" t="s">
        <v>2771</v>
      </c>
      <c r="O81" s="130">
        <v>30</v>
      </c>
      <c r="P81" s="143">
        <v>1</v>
      </c>
      <c r="Q81" s="139"/>
    </row>
    <row r="82" spans="1:17">
      <c r="A82" s="115">
        <v>28</v>
      </c>
      <c r="B82" s="115" t="s">
        <v>3907</v>
      </c>
      <c r="C82" s="115" t="s">
        <v>3514</v>
      </c>
      <c r="D82" s="119" t="s">
        <v>3515</v>
      </c>
      <c r="E82" s="127" t="s">
        <v>3516</v>
      </c>
      <c r="F82" s="115" t="s">
        <v>3517</v>
      </c>
      <c r="G82" s="115" t="s">
        <v>383</v>
      </c>
      <c r="H82" s="115" t="s">
        <v>1820</v>
      </c>
      <c r="I82" s="115" t="s">
        <v>790</v>
      </c>
      <c r="J82" s="115" t="s">
        <v>2735</v>
      </c>
      <c r="K82" s="115" t="s">
        <v>61</v>
      </c>
      <c r="L82" s="118" t="s">
        <v>2736</v>
      </c>
      <c r="M82" s="115" t="s">
        <v>61</v>
      </c>
      <c r="N82" s="142" t="str">
        <f>VLOOKUP(L82,'Pre-requisitos y restric. depor'!C$1:F$1000,4, FALSE)</f>
        <v>Sí</v>
      </c>
      <c r="O82" s="130">
        <v>50</v>
      </c>
      <c r="P82" s="143">
        <v>1</v>
      </c>
      <c r="Q82" s="139"/>
    </row>
    <row r="83" spans="1:17">
      <c r="A83" s="104">
        <v>17</v>
      </c>
      <c r="B83" s="104" t="s">
        <v>3711</v>
      </c>
      <c r="C83" s="104" t="s">
        <v>3712</v>
      </c>
      <c r="D83" s="104" t="s">
        <v>3713</v>
      </c>
      <c r="E83" s="104">
        <v>1109138</v>
      </c>
      <c r="F83" s="104" t="s">
        <v>3715</v>
      </c>
      <c r="G83" s="104" t="s">
        <v>43</v>
      </c>
      <c r="H83" s="104" t="s">
        <v>505</v>
      </c>
      <c r="I83" s="104" t="s">
        <v>790</v>
      </c>
      <c r="J83" s="104" t="s">
        <v>3908</v>
      </c>
      <c r="K83" s="104">
        <v>26150</v>
      </c>
      <c r="L83" s="104" t="s">
        <v>1781</v>
      </c>
      <c r="M83" s="104">
        <v>1</v>
      </c>
      <c r="N83" s="104" t="s">
        <v>47</v>
      </c>
      <c r="O83" s="136">
        <v>40</v>
      </c>
      <c r="P83" s="104">
        <v>1</v>
      </c>
      <c r="Q83" s="139"/>
    </row>
    <row r="84" spans="1:17">
      <c r="A84" s="104">
        <v>21</v>
      </c>
      <c r="B84" s="104" t="s">
        <v>3667</v>
      </c>
      <c r="C84" s="104" t="s">
        <v>3668</v>
      </c>
      <c r="D84" s="104" t="s">
        <v>3669</v>
      </c>
      <c r="E84" s="104">
        <v>1090909</v>
      </c>
      <c r="F84" s="104" t="s">
        <v>3671</v>
      </c>
      <c r="G84" s="104" t="s">
        <v>231</v>
      </c>
      <c r="H84" s="104" t="s">
        <v>1056</v>
      </c>
      <c r="I84" s="104" t="s">
        <v>790</v>
      </c>
      <c r="J84" s="104" t="s">
        <v>3909</v>
      </c>
      <c r="K84" s="104">
        <v>19820</v>
      </c>
      <c r="L84" s="104" t="s">
        <v>1290</v>
      </c>
      <c r="M84" s="104">
        <v>1</v>
      </c>
      <c r="N84" s="104" t="s">
        <v>47</v>
      </c>
      <c r="O84" s="136">
        <v>40</v>
      </c>
      <c r="P84" s="104">
        <v>1</v>
      </c>
      <c r="Q84" s="139"/>
    </row>
    <row r="85" spans="1:17">
      <c r="A85" s="104">
        <v>28</v>
      </c>
      <c r="B85" s="104" t="s">
        <v>3806</v>
      </c>
      <c r="C85" s="104" t="s">
        <v>3807</v>
      </c>
      <c r="D85" s="104" t="s">
        <v>3808</v>
      </c>
      <c r="E85" s="104">
        <v>1091824</v>
      </c>
      <c r="F85" s="104" t="s">
        <v>3810</v>
      </c>
      <c r="G85" s="104" t="s">
        <v>231</v>
      </c>
      <c r="H85" s="104" t="s">
        <v>3811</v>
      </c>
      <c r="I85" s="104" t="s">
        <v>790</v>
      </c>
      <c r="J85" s="104" t="s">
        <v>1289</v>
      </c>
      <c r="K85" s="104">
        <v>19820</v>
      </c>
      <c r="L85" s="104" t="s">
        <v>1290</v>
      </c>
      <c r="M85" s="104">
        <v>1</v>
      </c>
      <c r="N85" s="104" t="s">
        <v>47</v>
      </c>
      <c r="O85" s="136">
        <v>30</v>
      </c>
      <c r="P85" s="104">
        <v>1</v>
      </c>
      <c r="Q85" s="139"/>
    </row>
    <row r="86" spans="1:17">
      <c r="A86" s="104">
        <v>4</v>
      </c>
      <c r="B86" s="104" t="s">
        <v>3563</v>
      </c>
      <c r="C86" s="104" t="s">
        <v>3564</v>
      </c>
      <c r="D86" s="104" t="s">
        <v>3565</v>
      </c>
      <c r="E86" s="104">
        <v>1090399</v>
      </c>
      <c r="F86" s="104" t="s">
        <v>3567</v>
      </c>
      <c r="G86" s="104" t="s">
        <v>170</v>
      </c>
      <c r="H86" s="104" t="s">
        <v>802</v>
      </c>
      <c r="I86" s="104" t="s">
        <v>790</v>
      </c>
      <c r="J86" s="104" t="s">
        <v>3568</v>
      </c>
      <c r="K86" s="104">
        <v>12817</v>
      </c>
      <c r="L86" s="104" t="s">
        <v>3569</v>
      </c>
      <c r="M86" s="104">
        <v>1</v>
      </c>
      <c r="N86" s="104" t="s">
        <v>47</v>
      </c>
      <c r="O86" s="136">
        <v>50</v>
      </c>
      <c r="P86" s="104">
        <v>1</v>
      </c>
      <c r="Q86" s="139"/>
    </row>
    <row r="87" spans="1:17">
      <c r="A87" s="104">
        <v>4</v>
      </c>
      <c r="B87" s="104" t="s">
        <v>3563</v>
      </c>
      <c r="C87" s="104" t="s">
        <v>3564</v>
      </c>
      <c r="D87" s="104" t="s">
        <v>3565</v>
      </c>
      <c r="E87" s="104">
        <v>1090399</v>
      </c>
      <c r="F87" s="104" t="s">
        <v>3567</v>
      </c>
      <c r="G87" s="104" t="s">
        <v>170</v>
      </c>
      <c r="H87" s="104" t="s">
        <v>802</v>
      </c>
      <c r="I87" s="104" t="s">
        <v>790</v>
      </c>
      <c r="J87" s="104" t="s">
        <v>3570</v>
      </c>
      <c r="K87" s="104" t="s">
        <v>3571</v>
      </c>
      <c r="L87" s="104" t="s">
        <v>2222</v>
      </c>
      <c r="M87" s="104" t="s">
        <v>3572</v>
      </c>
      <c r="N87" s="104" t="s">
        <v>47</v>
      </c>
      <c r="O87" s="136">
        <v>50</v>
      </c>
      <c r="P87" s="104">
        <v>2</v>
      </c>
      <c r="Q87" s="139"/>
    </row>
    <row r="88" spans="1:17">
      <c r="A88" s="104">
        <v>4</v>
      </c>
      <c r="B88" s="104" t="s">
        <v>3563</v>
      </c>
      <c r="C88" s="104" t="s">
        <v>3564</v>
      </c>
      <c r="D88" s="104" t="s">
        <v>3565</v>
      </c>
      <c r="E88" s="104">
        <v>1090399</v>
      </c>
      <c r="F88" s="104" t="s">
        <v>3567</v>
      </c>
      <c r="G88" s="104" t="s">
        <v>170</v>
      </c>
      <c r="H88" s="104" t="s">
        <v>802</v>
      </c>
      <c r="I88" s="104" t="s">
        <v>790</v>
      </c>
      <c r="J88" s="104" t="s">
        <v>3573</v>
      </c>
      <c r="K88" s="104">
        <v>24843</v>
      </c>
      <c r="L88" s="104" t="s">
        <v>792</v>
      </c>
      <c r="M88" s="104">
        <v>7</v>
      </c>
      <c r="N88" s="104" t="s">
        <v>47</v>
      </c>
      <c r="O88" s="136">
        <v>50</v>
      </c>
      <c r="P88" s="104">
        <v>3</v>
      </c>
      <c r="Q88" s="139"/>
    </row>
    <row r="89" spans="1:17">
      <c r="A89" s="104">
        <v>4</v>
      </c>
      <c r="B89" s="104" t="s">
        <v>3563</v>
      </c>
      <c r="C89" s="104" t="s">
        <v>3564</v>
      </c>
      <c r="D89" s="104" t="s">
        <v>3565</v>
      </c>
      <c r="E89" s="104">
        <v>1090399</v>
      </c>
      <c r="F89" s="104" t="s">
        <v>3567</v>
      </c>
      <c r="G89" s="104" t="s">
        <v>170</v>
      </c>
      <c r="H89" s="104" t="s">
        <v>802</v>
      </c>
      <c r="I89" s="104" t="s">
        <v>790</v>
      </c>
      <c r="J89" s="104" t="s">
        <v>1875</v>
      </c>
      <c r="K89" s="104">
        <v>26331</v>
      </c>
      <c r="L89" s="104" t="s">
        <v>1877</v>
      </c>
      <c r="M89" s="104">
        <v>1</v>
      </c>
      <c r="N89" s="104" t="s">
        <v>56</v>
      </c>
      <c r="O89" s="136">
        <v>50</v>
      </c>
      <c r="P89" s="104">
        <v>4</v>
      </c>
      <c r="Q89" s="139"/>
    </row>
    <row r="90" spans="1:17">
      <c r="A90" s="88">
        <v>2</v>
      </c>
      <c r="B90" s="88" t="s">
        <v>3910</v>
      </c>
      <c r="C90" s="88" t="s">
        <v>3834</v>
      </c>
      <c r="D90" s="137" t="s">
        <v>3835</v>
      </c>
      <c r="E90" s="54" t="s">
        <v>3836</v>
      </c>
      <c r="F90" s="88" t="s">
        <v>3837</v>
      </c>
      <c r="G90" s="88" t="s">
        <v>43</v>
      </c>
      <c r="H90" s="88" t="s">
        <v>701</v>
      </c>
      <c r="I90" s="54" t="s">
        <v>790</v>
      </c>
      <c r="J90" s="88" t="s">
        <v>3911</v>
      </c>
      <c r="K90" s="88">
        <v>27739</v>
      </c>
      <c r="L90" s="88" t="s">
        <v>2754</v>
      </c>
      <c r="M90" s="88">
        <v>1</v>
      </c>
      <c r="N90" s="104" t="s">
        <v>47</v>
      </c>
      <c r="O90" s="88">
        <v>40</v>
      </c>
      <c r="P90" s="54">
        <v>1</v>
      </c>
      <c r="Q90" s="139"/>
    </row>
    <row r="91" spans="1:17">
      <c r="A91" s="88">
        <v>2</v>
      </c>
      <c r="B91" s="88" t="s">
        <v>3910</v>
      </c>
      <c r="C91" s="88" t="s">
        <v>3834</v>
      </c>
      <c r="D91" s="137" t="s">
        <v>3835</v>
      </c>
      <c r="E91" s="54" t="s">
        <v>3836</v>
      </c>
      <c r="F91" s="88" t="s">
        <v>3837</v>
      </c>
      <c r="G91" s="88" t="s">
        <v>43</v>
      </c>
      <c r="H91" s="88" t="s">
        <v>701</v>
      </c>
      <c r="I91" s="54" t="s">
        <v>790</v>
      </c>
      <c r="J91" s="88" t="s">
        <v>3912</v>
      </c>
      <c r="K91" s="88">
        <v>26107</v>
      </c>
      <c r="L91" s="88" t="s">
        <v>1643</v>
      </c>
      <c r="M91" s="88">
        <v>2</v>
      </c>
      <c r="N91" s="104" t="s">
        <v>47</v>
      </c>
      <c r="O91" s="88">
        <v>40</v>
      </c>
      <c r="P91" s="54">
        <v>2</v>
      </c>
      <c r="Q91" s="139"/>
    </row>
    <row r="92" spans="1:17">
      <c r="A92" s="88">
        <v>2</v>
      </c>
      <c r="B92" s="88" t="s">
        <v>3910</v>
      </c>
      <c r="C92" s="88" t="s">
        <v>3834</v>
      </c>
      <c r="D92" s="137" t="s">
        <v>3835</v>
      </c>
      <c r="E92" s="54" t="s">
        <v>3836</v>
      </c>
      <c r="F92" s="88" t="s">
        <v>3837</v>
      </c>
      <c r="G92" s="88" t="s">
        <v>43</v>
      </c>
      <c r="H92" s="88" t="s">
        <v>701</v>
      </c>
      <c r="I92" s="54" t="s">
        <v>790</v>
      </c>
      <c r="J92" s="88" t="s">
        <v>3913</v>
      </c>
      <c r="K92" s="88">
        <v>26128</v>
      </c>
      <c r="L92" s="88" t="s">
        <v>2743</v>
      </c>
      <c r="M92" s="88">
        <v>3</v>
      </c>
      <c r="N92" s="104" t="s">
        <v>47</v>
      </c>
      <c r="O92" s="88">
        <v>40</v>
      </c>
      <c r="P92" s="54">
        <v>3</v>
      </c>
      <c r="Q92" s="139"/>
    </row>
    <row r="93" spans="1:17">
      <c r="A93" s="88">
        <v>4</v>
      </c>
      <c r="B93" s="88" t="s">
        <v>3910</v>
      </c>
      <c r="C93" s="88" t="s">
        <v>3852</v>
      </c>
      <c r="D93" s="137" t="s">
        <v>3853</v>
      </c>
      <c r="E93" s="54">
        <v>1092421</v>
      </c>
      <c r="F93" s="88" t="s">
        <v>3854</v>
      </c>
      <c r="G93" s="88" t="s">
        <v>170</v>
      </c>
      <c r="H93" s="88" t="s">
        <v>3129</v>
      </c>
      <c r="I93" s="54" t="s">
        <v>790</v>
      </c>
      <c r="J93" s="88" t="s">
        <v>3914</v>
      </c>
      <c r="K93" s="88">
        <v>24949</v>
      </c>
      <c r="L93" s="88" t="s">
        <v>3034</v>
      </c>
      <c r="M93" s="88">
        <v>8</v>
      </c>
      <c r="N93" s="104" t="s">
        <v>3915</v>
      </c>
      <c r="O93" s="88">
        <v>40</v>
      </c>
      <c r="P93" s="54">
        <v>1</v>
      </c>
      <c r="Q93" s="139"/>
    </row>
  </sheetData>
  <conditionalFormatting sqref="I1:K38 J39:L54 J55:J56 J57:L65">
    <cfRule type="containsText" dxfId="0" priority="1" operator="containsText" text="Sin Info">
      <formula>NOT(ISERROR(SEARCH("Sin Info",I1)))</formula>
    </cfRule>
  </conditionalFormatting>
  <hyperlinks>
    <hyperlink ref="D83" r:id="rId1" xr:uid="{C9B155AF-F054-44EB-9A53-46ABAFA0C472}"/>
    <hyperlink ref="D84" r:id="rId2" xr:uid="{9C471753-0071-4011-A94B-6CE82AC73119}"/>
    <hyperlink ref="D85" r:id="rId3" xr:uid="{86967339-E9A9-432A-8700-5AE423D87DF5}"/>
    <hyperlink ref="D93" r:id="rId4" xr:uid="{768DE1AD-5EB1-4750-B344-627D69C053D1}"/>
    <hyperlink ref="D90" r:id="rId5" xr:uid="{007B37EB-8919-41F9-96DE-FF5CF73F2F0A}"/>
    <hyperlink ref="D91" r:id="rId6" xr:uid="{F1E77C9D-9026-4E35-B870-3610FF44D85A}"/>
    <hyperlink ref="D92" r:id="rId7" xr:uid="{E2E6CD32-884F-4BDC-A4E8-5673A3798796}"/>
  </hyperlinks>
  <pageMargins left="0.7" right="0.7" top="0.75" bottom="0.75" header="0.3" footer="0.3"/>
  <pageSetup paperSize="9" orientation="portrait"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75684-7F49-4629-AEE9-E44447AE6BD5}">
  <dimension ref="A1:O676"/>
  <sheetViews>
    <sheetView workbookViewId="0">
      <selection activeCell="G2" sqref="G2"/>
    </sheetView>
  </sheetViews>
  <sheetFormatPr baseColWidth="10" defaultColWidth="15" defaultRowHeight="15"/>
  <cols>
    <col min="1" max="16384" width="15" style="11"/>
  </cols>
  <sheetData>
    <row r="1" spans="1:15">
      <c r="A1" s="33" t="s">
        <v>15</v>
      </c>
      <c r="B1" s="34" t="s">
        <v>4158</v>
      </c>
      <c r="C1" s="34" t="s">
        <v>4159</v>
      </c>
      <c r="D1" s="34" t="s">
        <v>4160</v>
      </c>
      <c r="E1" s="34" t="s">
        <v>16</v>
      </c>
      <c r="F1" s="34" t="s">
        <v>4161</v>
      </c>
      <c r="G1" s="34" t="s">
        <v>4162</v>
      </c>
      <c r="H1" s="34" t="s">
        <v>4163</v>
      </c>
      <c r="I1" s="34" t="s">
        <v>4164</v>
      </c>
      <c r="J1" s="34" t="s">
        <v>4165</v>
      </c>
      <c r="K1" s="34" t="s">
        <v>4166</v>
      </c>
      <c r="L1" s="34" t="s">
        <v>4167</v>
      </c>
      <c r="M1" s="34" t="s">
        <v>4168</v>
      </c>
      <c r="N1" s="34" t="s">
        <v>4169</v>
      </c>
      <c r="O1" s="35" t="s">
        <v>4170</v>
      </c>
    </row>
    <row r="2" spans="1:15">
      <c r="A2" s="36">
        <v>24944</v>
      </c>
      <c r="B2" s="37" t="s">
        <v>4171</v>
      </c>
      <c r="C2" s="37" t="s">
        <v>4172</v>
      </c>
      <c r="D2" s="37" t="s">
        <v>4173</v>
      </c>
      <c r="E2" s="37" t="s">
        <v>4174</v>
      </c>
      <c r="F2" s="37">
        <v>1</v>
      </c>
      <c r="G2" s="37"/>
      <c r="H2" s="37">
        <v>10</v>
      </c>
      <c r="I2" s="37" t="s">
        <v>4175</v>
      </c>
      <c r="J2" s="37" t="s">
        <v>4176</v>
      </c>
      <c r="K2" s="37"/>
      <c r="L2" s="37"/>
      <c r="M2" s="37"/>
      <c r="N2" s="37"/>
      <c r="O2" s="38" t="s">
        <v>4177</v>
      </c>
    </row>
    <row r="3" spans="1:15">
      <c r="A3" s="39">
        <v>24943</v>
      </c>
      <c r="B3" s="40" t="s">
        <v>4171</v>
      </c>
      <c r="C3" s="40" t="s">
        <v>4172</v>
      </c>
      <c r="D3" s="40" t="s">
        <v>610</v>
      </c>
      <c r="E3" s="40" t="s">
        <v>611</v>
      </c>
      <c r="F3" s="40">
        <v>1</v>
      </c>
      <c r="G3" s="40"/>
      <c r="H3" s="40">
        <v>10</v>
      </c>
      <c r="I3" s="40" t="s">
        <v>4178</v>
      </c>
      <c r="J3" s="40" t="s">
        <v>4179</v>
      </c>
      <c r="K3" s="40"/>
      <c r="L3" s="40"/>
      <c r="M3" s="40"/>
      <c r="N3" s="40"/>
      <c r="O3" s="41" t="s">
        <v>4177</v>
      </c>
    </row>
    <row r="4" spans="1:15">
      <c r="A4" s="36">
        <v>26169</v>
      </c>
      <c r="B4" s="37" t="s">
        <v>4171</v>
      </c>
      <c r="C4" s="37" t="s">
        <v>4172</v>
      </c>
      <c r="D4" s="37" t="s">
        <v>610</v>
      </c>
      <c r="E4" s="37" t="s">
        <v>611</v>
      </c>
      <c r="F4" s="37">
        <v>2</v>
      </c>
      <c r="G4" s="37"/>
      <c r="H4" s="37">
        <v>10</v>
      </c>
      <c r="I4" s="37" t="s">
        <v>4180</v>
      </c>
      <c r="J4" s="37" t="s">
        <v>4181</v>
      </c>
      <c r="K4" s="37"/>
      <c r="L4" s="37"/>
      <c r="M4" s="37"/>
      <c r="N4" s="37"/>
      <c r="O4" s="38" t="s">
        <v>4177</v>
      </c>
    </row>
    <row r="5" spans="1:15">
      <c r="A5" s="39">
        <v>29503</v>
      </c>
      <c r="B5" s="40" t="s">
        <v>4171</v>
      </c>
      <c r="C5" s="40" t="s">
        <v>4172</v>
      </c>
      <c r="D5" s="40" t="s">
        <v>3175</v>
      </c>
      <c r="E5" s="40" t="s">
        <v>3176</v>
      </c>
      <c r="F5" s="40">
        <v>1</v>
      </c>
      <c r="G5" s="40"/>
      <c r="H5" s="40">
        <v>10</v>
      </c>
      <c r="I5" s="40" t="s">
        <v>4178</v>
      </c>
      <c r="J5" s="40" t="s">
        <v>4182</v>
      </c>
      <c r="K5" s="40"/>
      <c r="L5" s="40"/>
      <c r="M5" s="40"/>
      <c r="N5" s="40"/>
      <c r="O5" s="41" t="s">
        <v>4177</v>
      </c>
    </row>
    <row r="6" spans="1:15">
      <c r="A6" s="36">
        <v>10169</v>
      </c>
      <c r="B6" s="37" t="s">
        <v>4183</v>
      </c>
      <c r="C6" s="37" t="s">
        <v>4172</v>
      </c>
      <c r="D6" s="37" t="s">
        <v>120</v>
      </c>
      <c r="E6" s="37" t="s">
        <v>121</v>
      </c>
      <c r="F6" s="37">
        <v>1</v>
      </c>
      <c r="G6" s="37"/>
      <c r="H6" s="37">
        <v>10</v>
      </c>
      <c r="I6" s="37" t="s">
        <v>4178</v>
      </c>
      <c r="J6" s="37" t="s">
        <v>4184</v>
      </c>
      <c r="K6" s="37"/>
      <c r="L6" s="37"/>
      <c r="M6" s="37"/>
      <c r="N6" s="37" t="s">
        <v>4185</v>
      </c>
      <c r="O6" s="38" t="s">
        <v>4177</v>
      </c>
    </row>
    <row r="7" spans="1:15">
      <c r="A7" s="39">
        <v>10173</v>
      </c>
      <c r="B7" s="40" t="s">
        <v>4183</v>
      </c>
      <c r="C7" s="40" t="s">
        <v>4172</v>
      </c>
      <c r="D7" s="40" t="s">
        <v>4186</v>
      </c>
      <c r="E7" s="40" t="s">
        <v>244</v>
      </c>
      <c r="F7" s="40">
        <v>1</v>
      </c>
      <c r="G7" s="40"/>
      <c r="H7" s="40">
        <v>10</v>
      </c>
      <c r="I7" s="40" t="s">
        <v>4178</v>
      </c>
      <c r="J7" s="40" t="s">
        <v>4187</v>
      </c>
      <c r="K7" s="40"/>
      <c r="L7" s="40"/>
      <c r="M7" s="40"/>
      <c r="N7" s="40"/>
      <c r="O7" s="41" t="s">
        <v>4177</v>
      </c>
    </row>
    <row r="8" spans="1:15">
      <c r="A8" s="36">
        <v>17813</v>
      </c>
      <c r="B8" s="37" t="s">
        <v>4183</v>
      </c>
      <c r="C8" s="37" t="s">
        <v>4172</v>
      </c>
      <c r="D8" s="37" t="s">
        <v>1922</v>
      </c>
      <c r="E8" s="37" t="s">
        <v>1039</v>
      </c>
      <c r="F8" s="37">
        <v>1</v>
      </c>
      <c r="G8" s="37"/>
      <c r="H8" s="37">
        <v>10</v>
      </c>
      <c r="I8" s="37" t="s">
        <v>4178</v>
      </c>
      <c r="J8" s="37" t="s">
        <v>4188</v>
      </c>
      <c r="K8" s="37"/>
      <c r="L8" s="37"/>
      <c r="M8" s="37"/>
      <c r="N8" s="37" t="s">
        <v>4189</v>
      </c>
      <c r="O8" s="38" t="s">
        <v>4177</v>
      </c>
    </row>
    <row r="9" spans="1:15">
      <c r="A9" s="39">
        <v>10293</v>
      </c>
      <c r="B9" s="40" t="s">
        <v>4183</v>
      </c>
      <c r="C9" s="40" t="s">
        <v>4172</v>
      </c>
      <c r="D9" s="40" t="s">
        <v>297</v>
      </c>
      <c r="E9" s="40" t="s">
        <v>298</v>
      </c>
      <c r="F9" s="40">
        <v>1</v>
      </c>
      <c r="G9" s="40"/>
      <c r="H9" s="40">
        <v>10</v>
      </c>
      <c r="I9" s="40" t="s">
        <v>4178</v>
      </c>
      <c r="J9" s="40" t="s">
        <v>4190</v>
      </c>
      <c r="K9" s="40" t="s">
        <v>4191</v>
      </c>
      <c r="L9" s="40"/>
      <c r="M9" s="40"/>
      <c r="N9" s="40" t="s">
        <v>4192</v>
      </c>
      <c r="O9" s="41" t="s">
        <v>4177</v>
      </c>
    </row>
    <row r="10" spans="1:15">
      <c r="A10" s="36">
        <v>21877</v>
      </c>
      <c r="B10" s="37" t="s">
        <v>4183</v>
      </c>
      <c r="C10" s="37" t="s">
        <v>4172</v>
      </c>
      <c r="D10" s="37" t="s">
        <v>297</v>
      </c>
      <c r="E10" s="37" t="s">
        <v>298</v>
      </c>
      <c r="F10" s="37">
        <v>2</v>
      </c>
      <c r="G10" s="37"/>
      <c r="H10" s="37">
        <v>10</v>
      </c>
      <c r="I10" s="37" t="s">
        <v>4178</v>
      </c>
      <c r="J10" s="37" t="s">
        <v>4190</v>
      </c>
      <c r="K10" s="37" t="s">
        <v>4193</v>
      </c>
      <c r="L10" s="37"/>
      <c r="M10" s="37"/>
      <c r="N10" s="37" t="s">
        <v>4185</v>
      </c>
      <c r="O10" s="38" t="s">
        <v>4177</v>
      </c>
    </row>
    <row r="11" spans="1:15">
      <c r="A11" s="39">
        <v>25209</v>
      </c>
      <c r="B11" s="40" t="s">
        <v>4183</v>
      </c>
      <c r="C11" s="40" t="s">
        <v>4172</v>
      </c>
      <c r="D11" s="40" t="s">
        <v>154</v>
      </c>
      <c r="E11" s="40" t="s">
        <v>155</v>
      </c>
      <c r="F11" s="40">
        <v>1</v>
      </c>
      <c r="G11" s="40"/>
      <c r="H11" s="40">
        <v>10</v>
      </c>
      <c r="I11" s="40" t="s">
        <v>4178</v>
      </c>
      <c r="J11" s="40" t="s">
        <v>4194</v>
      </c>
      <c r="K11" s="40"/>
      <c r="L11" s="40" t="s">
        <v>4195</v>
      </c>
      <c r="M11" s="40"/>
      <c r="N11" s="40" t="s">
        <v>4192</v>
      </c>
      <c r="O11" s="41" t="s">
        <v>4177</v>
      </c>
    </row>
    <row r="12" spans="1:15">
      <c r="A12" s="36">
        <v>19477</v>
      </c>
      <c r="B12" s="37" t="s">
        <v>4183</v>
      </c>
      <c r="C12" s="37" t="s">
        <v>4172</v>
      </c>
      <c r="D12" s="37" t="s">
        <v>4196</v>
      </c>
      <c r="E12" s="37" t="s">
        <v>1364</v>
      </c>
      <c r="F12" s="37">
        <v>1</v>
      </c>
      <c r="G12" s="37"/>
      <c r="H12" s="37">
        <v>10</v>
      </c>
      <c r="I12" s="37" t="s">
        <v>4178</v>
      </c>
      <c r="J12" s="37" t="s">
        <v>4197</v>
      </c>
      <c r="K12" s="37"/>
      <c r="L12" s="37"/>
      <c r="M12" s="37"/>
      <c r="N12" s="37"/>
      <c r="O12" s="38" t="s">
        <v>4177</v>
      </c>
    </row>
    <row r="13" spans="1:15">
      <c r="A13" s="39">
        <v>10409</v>
      </c>
      <c r="B13" s="40" t="s">
        <v>4183</v>
      </c>
      <c r="C13" s="40" t="s">
        <v>4172</v>
      </c>
      <c r="D13" s="40" t="s">
        <v>118</v>
      </c>
      <c r="E13" s="40" t="s">
        <v>119</v>
      </c>
      <c r="F13" s="40">
        <v>1</v>
      </c>
      <c r="G13" s="40"/>
      <c r="H13" s="40">
        <v>10</v>
      </c>
      <c r="I13" s="40" t="s">
        <v>4178</v>
      </c>
      <c r="J13" s="40" t="s">
        <v>4198</v>
      </c>
      <c r="K13" s="40"/>
      <c r="L13" s="40" t="s">
        <v>4199</v>
      </c>
      <c r="M13" s="40"/>
      <c r="N13" s="40"/>
      <c r="O13" s="41" t="s">
        <v>4177</v>
      </c>
    </row>
    <row r="14" spans="1:15">
      <c r="A14" s="36">
        <v>10417</v>
      </c>
      <c r="B14" s="37" t="s">
        <v>4183</v>
      </c>
      <c r="C14" s="37" t="s">
        <v>4172</v>
      </c>
      <c r="D14" s="37" t="s">
        <v>158</v>
      </c>
      <c r="E14" s="37" t="s">
        <v>159</v>
      </c>
      <c r="F14" s="37">
        <v>1</v>
      </c>
      <c r="G14" s="37"/>
      <c r="H14" s="37">
        <v>10</v>
      </c>
      <c r="I14" s="37" t="s">
        <v>4178</v>
      </c>
      <c r="J14" s="37" t="s">
        <v>4200</v>
      </c>
      <c r="K14" s="37" t="s">
        <v>4201</v>
      </c>
      <c r="L14" s="37"/>
      <c r="M14" s="37"/>
      <c r="N14" s="37"/>
      <c r="O14" s="38" t="s">
        <v>4177</v>
      </c>
    </row>
    <row r="15" spans="1:15">
      <c r="A15" s="39">
        <v>10811</v>
      </c>
      <c r="B15" s="40" t="s">
        <v>4183</v>
      </c>
      <c r="C15" s="40" t="s">
        <v>4172</v>
      </c>
      <c r="D15" s="40" t="s">
        <v>847</v>
      </c>
      <c r="E15" s="40" t="s">
        <v>848</v>
      </c>
      <c r="F15" s="40">
        <v>1</v>
      </c>
      <c r="G15" s="40"/>
      <c r="H15" s="40">
        <v>10</v>
      </c>
      <c r="I15" s="40" t="s">
        <v>4178</v>
      </c>
      <c r="J15" s="40" t="s">
        <v>4202</v>
      </c>
      <c r="K15" s="40"/>
      <c r="L15" s="40"/>
      <c r="M15" s="40"/>
      <c r="N15" s="40"/>
      <c r="O15" s="41" t="s">
        <v>4177</v>
      </c>
    </row>
    <row r="16" spans="1:15">
      <c r="A16" s="36">
        <v>10845</v>
      </c>
      <c r="B16" s="37" t="s">
        <v>4183</v>
      </c>
      <c r="C16" s="37" t="s">
        <v>4172</v>
      </c>
      <c r="D16" s="37" t="s">
        <v>419</v>
      </c>
      <c r="E16" s="37" t="s">
        <v>420</v>
      </c>
      <c r="F16" s="37">
        <v>1</v>
      </c>
      <c r="G16" s="37"/>
      <c r="H16" s="37">
        <v>10</v>
      </c>
      <c r="I16" s="37" t="s">
        <v>4178</v>
      </c>
      <c r="J16" s="37" t="s">
        <v>4203</v>
      </c>
      <c r="K16" s="37"/>
      <c r="L16" s="37"/>
      <c r="M16" s="37"/>
      <c r="N16" s="37" t="s">
        <v>4204</v>
      </c>
      <c r="O16" s="38" t="s">
        <v>4177</v>
      </c>
    </row>
    <row r="17" spans="1:15">
      <c r="A17" s="39">
        <v>20254</v>
      </c>
      <c r="B17" s="40" t="s">
        <v>4183</v>
      </c>
      <c r="C17" s="40" t="s">
        <v>4172</v>
      </c>
      <c r="D17" s="40" t="s">
        <v>160</v>
      </c>
      <c r="E17" s="40" t="s">
        <v>161</v>
      </c>
      <c r="F17" s="40">
        <v>3</v>
      </c>
      <c r="G17" s="40"/>
      <c r="H17" s="40">
        <v>10</v>
      </c>
      <c r="I17" s="40" t="s">
        <v>4178</v>
      </c>
      <c r="J17" s="40" t="s">
        <v>4205</v>
      </c>
      <c r="K17" s="40"/>
      <c r="L17" s="40"/>
      <c r="M17" s="40"/>
      <c r="N17" s="40"/>
      <c r="O17" s="41" t="s">
        <v>4177</v>
      </c>
    </row>
    <row r="18" spans="1:15">
      <c r="A18" s="36">
        <v>14664</v>
      </c>
      <c r="B18" s="37" t="s">
        <v>4183</v>
      </c>
      <c r="C18" s="37" t="s">
        <v>4172</v>
      </c>
      <c r="D18" s="37" t="s">
        <v>156</v>
      </c>
      <c r="E18" s="37" t="s">
        <v>157</v>
      </c>
      <c r="F18" s="37">
        <v>1</v>
      </c>
      <c r="G18" s="37"/>
      <c r="H18" s="37">
        <v>10</v>
      </c>
      <c r="I18" s="37" t="s">
        <v>4178</v>
      </c>
      <c r="J18" s="37" t="s">
        <v>4206</v>
      </c>
      <c r="K18" s="37" t="s">
        <v>4191</v>
      </c>
      <c r="L18" s="37"/>
      <c r="M18" s="37"/>
      <c r="N18" s="37" t="s">
        <v>4192</v>
      </c>
      <c r="O18" s="38" t="s">
        <v>4177</v>
      </c>
    </row>
    <row r="19" spans="1:15">
      <c r="A19" s="39">
        <v>14670</v>
      </c>
      <c r="B19" s="40" t="s">
        <v>4183</v>
      </c>
      <c r="C19" s="40" t="s">
        <v>4172</v>
      </c>
      <c r="D19" s="40" t="s">
        <v>4207</v>
      </c>
      <c r="E19" s="40" t="s">
        <v>852</v>
      </c>
      <c r="F19" s="40">
        <v>1</v>
      </c>
      <c r="G19" s="40"/>
      <c r="H19" s="40">
        <v>10</v>
      </c>
      <c r="I19" s="40" t="s">
        <v>4178</v>
      </c>
      <c r="J19" s="40" t="s">
        <v>4194</v>
      </c>
      <c r="K19" s="40"/>
      <c r="L19" s="40" t="s">
        <v>4208</v>
      </c>
      <c r="M19" s="40"/>
      <c r="N19" s="40"/>
      <c r="O19" s="41" t="s">
        <v>4177</v>
      </c>
    </row>
    <row r="20" spans="1:15">
      <c r="A20" s="36">
        <v>17409</v>
      </c>
      <c r="B20" s="37" t="s">
        <v>4183</v>
      </c>
      <c r="C20" s="37" t="s">
        <v>4172</v>
      </c>
      <c r="D20" s="37" t="s">
        <v>4209</v>
      </c>
      <c r="E20" s="37" t="s">
        <v>3425</v>
      </c>
      <c r="F20" s="37">
        <v>1</v>
      </c>
      <c r="G20" s="37"/>
      <c r="H20" s="37">
        <v>10</v>
      </c>
      <c r="I20" s="37" t="s">
        <v>4178</v>
      </c>
      <c r="J20" s="37" t="s">
        <v>4210</v>
      </c>
      <c r="K20" s="37" t="s">
        <v>4191</v>
      </c>
      <c r="L20" s="37"/>
      <c r="M20" s="37"/>
      <c r="N20" s="37"/>
      <c r="O20" s="38" t="s">
        <v>4177</v>
      </c>
    </row>
    <row r="21" spans="1:15">
      <c r="A21" s="39">
        <v>17412</v>
      </c>
      <c r="B21" s="40" t="s">
        <v>4183</v>
      </c>
      <c r="C21" s="40" t="s">
        <v>4172</v>
      </c>
      <c r="D21" s="40" t="s">
        <v>116</v>
      </c>
      <c r="E21" s="40" t="s">
        <v>117</v>
      </c>
      <c r="F21" s="40">
        <v>1</v>
      </c>
      <c r="G21" s="40"/>
      <c r="H21" s="40">
        <v>10</v>
      </c>
      <c r="I21" s="40" t="s">
        <v>4178</v>
      </c>
      <c r="J21" s="40" t="s">
        <v>4211</v>
      </c>
      <c r="K21" s="40"/>
      <c r="L21" s="40"/>
      <c r="M21" s="40"/>
      <c r="N21" s="40" t="s">
        <v>4189</v>
      </c>
      <c r="O21" s="41" t="s">
        <v>4177</v>
      </c>
    </row>
    <row r="22" spans="1:15">
      <c r="A22" s="36">
        <v>18198</v>
      </c>
      <c r="B22" s="37" t="s">
        <v>4183</v>
      </c>
      <c r="C22" s="37" t="s">
        <v>4172</v>
      </c>
      <c r="D22" s="37" t="s">
        <v>158</v>
      </c>
      <c r="E22" s="37" t="s">
        <v>159</v>
      </c>
      <c r="F22" s="37">
        <v>2</v>
      </c>
      <c r="G22" s="37"/>
      <c r="H22" s="37">
        <v>10</v>
      </c>
      <c r="I22" s="37" t="s">
        <v>4178</v>
      </c>
      <c r="J22" s="37" t="s">
        <v>4200</v>
      </c>
      <c r="K22" s="37" t="s">
        <v>4212</v>
      </c>
      <c r="L22" s="37"/>
      <c r="M22" s="37"/>
      <c r="N22" s="37"/>
      <c r="O22" s="38" t="s">
        <v>4177</v>
      </c>
    </row>
    <row r="23" spans="1:15">
      <c r="A23" s="39">
        <v>17826</v>
      </c>
      <c r="B23" s="40" t="s">
        <v>4183</v>
      </c>
      <c r="C23" s="40" t="s">
        <v>4172</v>
      </c>
      <c r="D23" s="40" t="s">
        <v>193</v>
      </c>
      <c r="E23" s="40" t="s">
        <v>194</v>
      </c>
      <c r="F23" s="40">
        <v>3</v>
      </c>
      <c r="G23" s="40"/>
      <c r="H23" s="40">
        <v>10</v>
      </c>
      <c r="I23" s="40" t="s">
        <v>4178</v>
      </c>
      <c r="J23" s="40" t="s">
        <v>4213</v>
      </c>
      <c r="K23" s="40" t="s">
        <v>4214</v>
      </c>
      <c r="L23" s="40"/>
      <c r="M23" s="40"/>
      <c r="N23" s="40" t="s">
        <v>4204</v>
      </c>
      <c r="O23" s="41" t="s">
        <v>4177</v>
      </c>
    </row>
    <row r="24" spans="1:15">
      <c r="A24" s="36">
        <v>19485</v>
      </c>
      <c r="B24" s="37" t="s">
        <v>4183</v>
      </c>
      <c r="C24" s="37" t="s">
        <v>4172</v>
      </c>
      <c r="D24" s="37" t="s">
        <v>4215</v>
      </c>
      <c r="E24" s="37" t="s">
        <v>242</v>
      </c>
      <c r="F24" s="37">
        <v>1</v>
      </c>
      <c r="G24" s="37"/>
      <c r="H24" s="37">
        <v>10</v>
      </c>
      <c r="I24" s="37" t="s">
        <v>4178</v>
      </c>
      <c r="J24" s="37" t="s">
        <v>4216</v>
      </c>
      <c r="K24" s="37"/>
      <c r="L24" s="37"/>
      <c r="M24" s="37"/>
      <c r="N24" s="37" t="s">
        <v>4185</v>
      </c>
      <c r="O24" s="38" t="s">
        <v>4177</v>
      </c>
    </row>
    <row r="25" spans="1:15">
      <c r="A25" s="39">
        <v>21434</v>
      </c>
      <c r="B25" s="40" t="s">
        <v>4183</v>
      </c>
      <c r="C25" s="40" t="s">
        <v>4172</v>
      </c>
      <c r="D25" s="40" t="s">
        <v>891</v>
      </c>
      <c r="E25" s="40" t="s">
        <v>892</v>
      </c>
      <c r="F25" s="40">
        <v>1</v>
      </c>
      <c r="G25" s="40"/>
      <c r="H25" s="40">
        <v>10</v>
      </c>
      <c r="I25" s="40" t="s">
        <v>4178</v>
      </c>
      <c r="J25" s="40" t="s">
        <v>4206</v>
      </c>
      <c r="K25" s="40"/>
      <c r="L25" s="40"/>
      <c r="M25" s="40"/>
      <c r="N25" s="40" t="s">
        <v>4217</v>
      </c>
      <c r="O25" s="41" t="s">
        <v>4177</v>
      </c>
    </row>
    <row r="26" spans="1:15">
      <c r="A26" s="36">
        <v>21517</v>
      </c>
      <c r="B26" s="37" t="s">
        <v>4183</v>
      </c>
      <c r="C26" s="37" t="s">
        <v>4172</v>
      </c>
      <c r="D26" s="37" t="s">
        <v>4218</v>
      </c>
      <c r="E26" s="37" t="s">
        <v>192</v>
      </c>
      <c r="F26" s="37">
        <v>1</v>
      </c>
      <c r="G26" s="37"/>
      <c r="H26" s="37">
        <v>10</v>
      </c>
      <c r="I26" s="37" t="s">
        <v>4178</v>
      </c>
      <c r="J26" s="37" t="s">
        <v>4190</v>
      </c>
      <c r="K26" s="37" t="s">
        <v>4219</v>
      </c>
      <c r="L26" s="37"/>
      <c r="M26" s="37"/>
      <c r="N26" s="37" t="s">
        <v>4189</v>
      </c>
      <c r="O26" s="38" t="s">
        <v>4177</v>
      </c>
    </row>
    <row r="27" spans="1:15">
      <c r="A27" s="39">
        <v>26449</v>
      </c>
      <c r="B27" s="40" t="s">
        <v>4183</v>
      </c>
      <c r="C27" s="40" t="s">
        <v>4172</v>
      </c>
      <c r="D27" s="40" t="s">
        <v>4220</v>
      </c>
      <c r="E27" s="40" t="s">
        <v>196</v>
      </c>
      <c r="F27" s="40">
        <v>1</v>
      </c>
      <c r="G27" s="40"/>
      <c r="H27" s="40">
        <v>10</v>
      </c>
      <c r="I27" s="40" t="s">
        <v>4178</v>
      </c>
      <c r="J27" s="40" t="s">
        <v>4221</v>
      </c>
      <c r="K27" s="40"/>
      <c r="L27" s="40"/>
      <c r="M27" s="40"/>
      <c r="N27" s="40" t="s">
        <v>4189</v>
      </c>
      <c r="O27" s="41" t="s">
        <v>4177</v>
      </c>
    </row>
    <row r="28" spans="1:15">
      <c r="A28" s="36">
        <v>28091</v>
      </c>
      <c r="B28" s="37" t="s">
        <v>4183</v>
      </c>
      <c r="C28" s="37" t="s">
        <v>4172</v>
      </c>
      <c r="D28" s="37" t="s">
        <v>979</v>
      </c>
      <c r="E28" s="37" t="s">
        <v>188</v>
      </c>
      <c r="F28" s="37">
        <v>1</v>
      </c>
      <c r="G28" s="37"/>
      <c r="H28" s="37">
        <v>10</v>
      </c>
      <c r="I28" s="37" t="s">
        <v>4178</v>
      </c>
      <c r="J28" s="37" t="s">
        <v>4222</v>
      </c>
      <c r="K28" s="37"/>
      <c r="L28" s="37"/>
      <c r="M28" s="37"/>
      <c r="N28" s="37"/>
      <c r="O28" s="38" t="s">
        <v>4177</v>
      </c>
    </row>
    <row r="29" spans="1:15">
      <c r="A29" s="39">
        <v>28092</v>
      </c>
      <c r="B29" s="40" t="s">
        <v>4183</v>
      </c>
      <c r="C29" s="40" t="s">
        <v>4172</v>
      </c>
      <c r="D29" s="40" t="s">
        <v>1103</v>
      </c>
      <c r="E29" s="40" t="s">
        <v>1104</v>
      </c>
      <c r="F29" s="40">
        <v>1</v>
      </c>
      <c r="G29" s="40"/>
      <c r="H29" s="40">
        <v>10</v>
      </c>
      <c r="I29" s="40" t="s">
        <v>4178</v>
      </c>
      <c r="J29" s="40" t="s">
        <v>4223</v>
      </c>
      <c r="K29" s="40" t="s">
        <v>4224</v>
      </c>
      <c r="L29" s="40"/>
      <c r="M29" s="40"/>
      <c r="N29" s="40"/>
      <c r="O29" s="41" t="s">
        <v>4177</v>
      </c>
    </row>
    <row r="30" spans="1:15">
      <c r="A30" s="36">
        <v>19481</v>
      </c>
      <c r="B30" s="37" t="s">
        <v>4183</v>
      </c>
      <c r="C30" s="37" t="s">
        <v>4172</v>
      </c>
      <c r="D30" s="37" t="s">
        <v>1259</v>
      </c>
      <c r="E30" s="37" t="s">
        <v>1260</v>
      </c>
      <c r="F30" s="37">
        <v>1</v>
      </c>
      <c r="G30" s="37"/>
      <c r="H30" s="37">
        <v>10</v>
      </c>
      <c r="I30" s="37"/>
      <c r="J30" s="37" t="s">
        <v>4225</v>
      </c>
      <c r="K30" s="37"/>
      <c r="L30" s="37"/>
      <c r="M30" s="37"/>
      <c r="N30" s="37" t="s">
        <v>4226</v>
      </c>
      <c r="O30" s="38" t="s">
        <v>4177</v>
      </c>
    </row>
    <row r="31" spans="1:15">
      <c r="A31" s="39">
        <v>21885</v>
      </c>
      <c r="B31" s="40" t="s">
        <v>4183</v>
      </c>
      <c r="C31" s="40" t="s">
        <v>4172</v>
      </c>
      <c r="D31" s="40" t="s">
        <v>4227</v>
      </c>
      <c r="E31" s="40" t="s">
        <v>4228</v>
      </c>
      <c r="F31" s="40">
        <v>1</v>
      </c>
      <c r="G31" s="40"/>
      <c r="H31" s="40">
        <v>10</v>
      </c>
      <c r="I31" s="40"/>
      <c r="J31" s="40" t="s">
        <v>4203</v>
      </c>
      <c r="K31" s="40"/>
      <c r="L31" s="40"/>
      <c r="M31" s="40"/>
      <c r="N31" s="40"/>
      <c r="O31" s="41" t="s">
        <v>4177</v>
      </c>
    </row>
    <row r="32" spans="1:15">
      <c r="A32" s="36">
        <v>29859</v>
      </c>
      <c r="B32" s="37" t="s">
        <v>4183</v>
      </c>
      <c r="C32" s="37" t="s">
        <v>4172</v>
      </c>
      <c r="D32" s="37" t="s">
        <v>4229</v>
      </c>
      <c r="E32" s="37" t="s">
        <v>4230</v>
      </c>
      <c r="F32" s="37">
        <v>1</v>
      </c>
      <c r="G32" s="37"/>
      <c r="H32" s="37">
        <v>10</v>
      </c>
      <c r="I32" s="37"/>
      <c r="J32" s="37" t="s">
        <v>4231</v>
      </c>
      <c r="K32" s="37"/>
      <c r="L32" s="37"/>
      <c r="M32" s="37"/>
      <c r="N32" s="37"/>
      <c r="O32" s="38" t="s">
        <v>4177</v>
      </c>
    </row>
    <row r="33" spans="1:15">
      <c r="A33" s="39">
        <v>10744</v>
      </c>
      <c r="B33" s="40" t="s">
        <v>4183</v>
      </c>
      <c r="C33" s="40" t="s">
        <v>4172</v>
      </c>
      <c r="D33" s="40" t="s">
        <v>4232</v>
      </c>
      <c r="E33" s="40" t="s">
        <v>4233</v>
      </c>
      <c r="F33" s="40">
        <v>1</v>
      </c>
      <c r="G33" s="40"/>
      <c r="H33" s="40">
        <v>10</v>
      </c>
      <c r="I33" s="40"/>
      <c r="J33" s="40" t="s">
        <v>4194</v>
      </c>
      <c r="K33" s="40" t="s">
        <v>4212</v>
      </c>
      <c r="L33" s="40"/>
      <c r="M33" s="40"/>
      <c r="N33" s="40" t="s">
        <v>4234</v>
      </c>
      <c r="O33" s="41" t="s">
        <v>4177</v>
      </c>
    </row>
    <row r="34" spans="1:15">
      <c r="A34" s="36">
        <v>19487</v>
      </c>
      <c r="B34" s="37" t="s">
        <v>4183</v>
      </c>
      <c r="C34" s="37" t="s">
        <v>4172</v>
      </c>
      <c r="D34" s="37" t="s">
        <v>2024</v>
      </c>
      <c r="E34" s="37" t="s">
        <v>2026</v>
      </c>
      <c r="F34" s="37">
        <v>1</v>
      </c>
      <c r="G34" s="37"/>
      <c r="H34" s="37">
        <v>10</v>
      </c>
      <c r="I34" s="37"/>
      <c r="J34" s="37" t="s">
        <v>4235</v>
      </c>
      <c r="K34" s="37" t="s">
        <v>4189</v>
      </c>
      <c r="L34" s="37"/>
      <c r="M34" s="37"/>
      <c r="N34" s="37"/>
      <c r="O34" s="38"/>
    </row>
    <row r="35" spans="1:15">
      <c r="A35" s="39">
        <v>18789</v>
      </c>
      <c r="B35" s="40" t="s">
        <v>4236</v>
      </c>
      <c r="C35" s="40" t="s">
        <v>4172</v>
      </c>
      <c r="D35" s="40" t="s">
        <v>2967</v>
      </c>
      <c r="E35" s="40" t="s">
        <v>1172</v>
      </c>
      <c r="F35" s="40">
        <v>2</v>
      </c>
      <c r="G35" s="40"/>
      <c r="H35" s="40">
        <v>10</v>
      </c>
      <c r="I35" s="40" t="s">
        <v>4178</v>
      </c>
      <c r="J35" s="40" t="s">
        <v>4179</v>
      </c>
      <c r="K35" s="40" t="s">
        <v>4237</v>
      </c>
      <c r="L35" s="40"/>
      <c r="M35" s="40"/>
      <c r="N35" s="40"/>
      <c r="O35" s="41" t="s">
        <v>4177</v>
      </c>
    </row>
    <row r="36" spans="1:15">
      <c r="A36" s="36">
        <v>18790</v>
      </c>
      <c r="B36" s="37" t="s">
        <v>4236</v>
      </c>
      <c r="C36" s="37" t="s">
        <v>4172</v>
      </c>
      <c r="D36" s="37" t="s">
        <v>2967</v>
      </c>
      <c r="E36" s="37" t="s">
        <v>1172</v>
      </c>
      <c r="F36" s="37">
        <v>3</v>
      </c>
      <c r="G36" s="37"/>
      <c r="H36" s="37">
        <v>10</v>
      </c>
      <c r="I36" s="37" t="s">
        <v>4178</v>
      </c>
      <c r="J36" s="37" t="s">
        <v>4179</v>
      </c>
      <c r="K36" s="37" t="s">
        <v>4237</v>
      </c>
      <c r="L36" s="37"/>
      <c r="M36" s="37"/>
      <c r="N36" s="37"/>
      <c r="O36" s="38" t="s">
        <v>4177</v>
      </c>
    </row>
    <row r="37" spans="1:15">
      <c r="A37" s="39">
        <v>19461</v>
      </c>
      <c r="B37" s="40" t="s">
        <v>4236</v>
      </c>
      <c r="C37" s="40" t="s">
        <v>4172</v>
      </c>
      <c r="D37" s="40" t="s">
        <v>4238</v>
      </c>
      <c r="E37" s="40" t="s">
        <v>581</v>
      </c>
      <c r="F37" s="40">
        <v>1</v>
      </c>
      <c r="G37" s="40"/>
      <c r="H37" s="40">
        <v>10</v>
      </c>
      <c r="I37" s="40" t="s">
        <v>4178</v>
      </c>
      <c r="J37" s="40" t="s">
        <v>4239</v>
      </c>
      <c r="K37" s="40" t="s">
        <v>4240</v>
      </c>
      <c r="L37" s="40"/>
      <c r="M37" s="40"/>
      <c r="N37" s="40"/>
      <c r="O37" s="41" t="s">
        <v>4177</v>
      </c>
    </row>
    <row r="38" spans="1:15">
      <c r="A38" s="36">
        <v>15063</v>
      </c>
      <c r="B38" s="37" t="s">
        <v>4236</v>
      </c>
      <c r="C38" s="37" t="s">
        <v>4172</v>
      </c>
      <c r="D38" s="37" t="s">
        <v>990</v>
      </c>
      <c r="E38" s="37" t="s">
        <v>991</v>
      </c>
      <c r="F38" s="37">
        <v>1</v>
      </c>
      <c r="G38" s="37"/>
      <c r="H38" s="37">
        <v>10</v>
      </c>
      <c r="I38" s="37" t="s">
        <v>4178</v>
      </c>
      <c r="J38" s="37" t="s">
        <v>4239</v>
      </c>
      <c r="K38" s="37" t="s">
        <v>4241</v>
      </c>
      <c r="L38" s="37"/>
      <c r="M38" s="37"/>
      <c r="N38" s="37"/>
      <c r="O38" s="38" t="s">
        <v>4177</v>
      </c>
    </row>
    <row r="39" spans="1:15">
      <c r="A39" s="39">
        <v>15064</v>
      </c>
      <c r="B39" s="40" t="s">
        <v>4236</v>
      </c>
      <c r="C39" s="40" t="s">
        <v>4172</v>
      </c>
      <c r="D39" s="40" t="s">
        <v>3647</v>
      </c>
      <c r="E39" s="40" t="s">
        <v>2970</v>
      </c>
      <c r="F39" s="40">
        <v>1</v>
      </c>
      <c r="G39" s="40"/>
      <c r="H39" s="40">
        <v>10</v>
      </c>
      <c r="I39" s="40" t="s">
        <v>4178</v>
      </c>
      <c r="J39" s="40" t="s">
        <v>4242</v>
      </c>
      <c r="K39" s="40" t="s">
        <v>4243</v>
      </c>
      <c r="L39" s="40"/>
      <c r="M39" s="40"/>
      <c r="N39" s="40"/>
      <c r="O39" s="41" t="s">
        <v>4177</v>
      </c>
    </row>
    <row r="40" spans="1:15">
      <c r="A40" s="36">
        <v>24715</v>
      </c>
      <c r="B40" s="37" t="s">
        <v>4236</v>
      </c>
      <c r="C40" s="37" t="s">
        <v>4172</v>
      </c>
      <c r="D40" s="37" t="s">
        <v>1871</v>
      </c>
      <c r="E40" s="37" t="s">
        <v>378</v>
      </c>
      <c r="F40" s="37">
        <v>1</v>
      </c>
      <c r="G40" s="37"/>
      <c r="H40" s="37">
        <v>10</v>
      </c>
      <c r="I40" s="37" t="s">
        <v>4178</v>
      </c>
      <c r="J40" s="37" t="s">
        <v>4244</v>
      </c>
      <c r="K40" s="37" t="s">
        <v>4224</v>
      </c>
      <c r="L40" s="37"/>
      <c r="M40" s="37"/>
      <c r="N40" s="37"/>
      <c r="O40" s="38" t="s">
        <v>4177</v>
      </c>
    </row>
    <row r="41" spans="1:15">
      <c r="A41" s="39">
        <v>29454</v>
      </c>
      <c r="B41" s="40" t="s">
        <v>4236</v>
      </c>
      <c r="C41" s="40" t="s">
        <v>4172</v>
      </c>
      <c r="D41" s="40" t="s">
        <v>3643</v>
      </c>
      <c r="E41" s="40" t="s">
        <v>458</v>
      </c>
      <c r="F41" s="40">
        <v>1</v>
      </c>
      <c r="G41" s="40"/>
      <c r="H41" s="40">
        <v>10</v>
      </c>
      <c r="I41" s="40" t="s">
        <v>4178</v>
      </c>
      <c r="J41" s="40" t="s">
        <v>4245</v>
      </c>
      <c r="K41" s="40" t="s">
        <v>4240</v>
      </c>
      <c r="L41" s="40"/>
      <c r="M41" s="40"/>
      <c r="N41" s="40"/>
      <c r="O41" s="41" t="s">
        <v>4177</v>
      </c>
    </row>
    <row r="42" spans="1:15">
      <c r="A42" s="36">
        <v>29453</v>
      </c>
      <c r="B42" s="37" t="s">
        <v>4236</v>
      </c>
      <c r="C42" s="37" t="s">
        <v>4172</v>
      </c>
      <c r="D42" s="37" t="s">
        <v>4246</v>
      </c>
      <c r="E42" s="37" t="s">
        <v>3645</v>
      </c>
      <c r="F42" s="37">
        <v>1</v>
      </c>
      <c r="G42" s="37"/>
      <c r="H42" s="37">
        <v>10</v>
      </c>
      <c r="I42" s="37" t="s">
        <v>4178</v>
      </c>
      <c r="J42" s="37" t="s">
        <v>4247</v>
      </c>
      <c r="K42" s="37" t="s">
        <v>4248</v>
      </c>
      <c r="L42" s="37"/>
      <c r="M42" s="37"/>
      <c r="N42" s="37"/>
      <c r="O42" s="38" t="s">
        <v>4177</v>
      </c>
    </row>
    <row r="43" spans="1:15">
      <c r="A43" s="39">
        <v>28619</v>
      </c>
      <c r="B43" s="40" t="s">
        <v>4236</v>
      </c>
      <c r="C43" s="40" t="s">
        <v>4172</v>
      </c>
      <c r="D43" s="40" t="s">
        <v>459</v>
      </c>
      <c r="E43" s="40" t="s">
        <v>460</v>
      </c>
      <c r="F43" s="40">
        <v>1</v>
      </c>
      <c r="G43" s="40"/>
      <c r="H43" s="40">
        <v>10</v>
      </c>
      <c r="I43" s="40" t="s">
        <v>4178</v>
      </c>
      <c r="J43" s="40" t="s">
        <v>4249</v>
      </c>
      <c r="K43" s="40" t="s">
        <v>4250</v>
      </c>
      <c r="L43" s="40"/>
      <c r="M43" s="40"/>
      <c r="N43" s="40"/>
      <c r="O43" s="41" t="s">
        <v>4177</v>
      </c>
    </row>
    <row r="44" spans="1:15">
      <c r="A44" s="36">
        <v>17647</v>
      </c>
      <c r="B44" s="37" t="s">
        <v>4251</v>
      </c>
      <c r="C44" s="37" t="s">
        <v>4172</v>
      </c>
      <c r="D44" s="37" t="s">
        <v>4252</v>
      </c>
      <c r="E44" s="37" t="s">
        <v>4253</v>
      </c>
      <c r="F44" s="37">
        <v>1</v>
      </c>
      <c r="G44" s="37"/>
      <c r="H44" s="37">
        <v>10</v>
      </c>
      <c r="I44" s="37" t="s">
        <v>4180</v>
      </c>
      <c r="J44" s="37" t="s">
        <v>4176</v>
      </c>
      <c r="K44" s="37"/>
      <c r="L44" s="37"/>
      <c r="M44" s="37"/>
      <c r="N44" s="37"/>
      <c r="O44" s="38" t="s">
        <v>4177</v>
      </c>
    </row>
    <row r="45" spans="1:15">
      <c r="A45" s="39">
        <v>17716</v>
      </c>
      <c r="B45" s="40" t="s">
        <v>4251</v>
      </c>
      <c r="C45" s="40" t="s">
        <v>4172</v>
      </c>
      <c r="D45" s="40" t="s">
        <v>4254</v>
      </c>
      <c r="E45" s="40" t="s">
        <v>1408</v>
      </c>
      <c r="F45" s="40">
        <v>1</v>
      </c>
      <c r="G45" s="40"/>
      <c r="H45" s="40">
        <v>10</v>
      </c>
      <c r="I45" s="40" t="s">
        <v>4178</v>
      </c>
      <c r="J45" s="40" t="s">
        <v>4244</v>
      </c>
      <c r="K45" s="40"/>
      <c r="L45" s="40"/>
      <c r="M45" s="40"/>
      <c r="N45" s="40"/>
      <c r="O45" s="41" t="s">
        <v>4177</v>
      </c>
    </row>
    <row r="46" spans="1:15">
      <c r="A46" s="36">
        <v>19445</v>
      </c>
      <c r="B46" s="37" t="s">
        <v>4251</v>
      </c>
      <c r="C46" s="37" t="s">
        <v>4172</v>
      </c>
      <c r="D46" s="37" t="s">
        <v>689</v>
      </c>
      <c r="E46" s="37" t="s">
        <v>469</v>
      </c>
      <c r="F46" s="37">
        <v>1</v>
      </c>
      <c r="G46" s="37"/>
      <c r="H46" s="37">
        <v>10</v>
      </c>
      <c r="I46" s="37" t="s">
        <v>4178</v>
      </c>
      <c r="J46" s="37" t="s">
        <v>4179</v>
      </c>
      <c r="K46" s="37"/>
      <c r="L46" s="37"/>
      <c r="M46" s="37"/>
      <c r="N46" s="37"/>
      <c r="O46" s="38" t="s">
        <v>4177</v>
      </c>
    </row>
    <row r="47" spans="1:15">
      <c r="A47" s="39">
        <v>29741</v>
      </c>
      <c r="B47" s="40" t="s">
        <v>4251</v>
      </c>
      <c r="C47" s="40" t="s">
        <v>4172</v>
      </c>
      <c r="D47" s="40" t="s">
        <v>4255</v>
      </c>
      <c r="E47" s="40" t="s">
        <v>1135</v>
      </c>
      <c r="F47" s="40">
        <v>1</v>
      </c>
      <c r="G47" s="40"/>
      <c r="H47" s="40">
        <v>10</v>
      </c>
      <c r="I47" s="40" t="s">
        <v>4180</v>
      </c>
      <c r="J47" s="40" t="s">
        <v>4249</v>
      </c>
      <c r="K47" s="40"/>
      <c r="L47" s="40"/>
      <c r="M47" s="40"/>
      <c r="N47" s="40"/>
      <c r="O47" s="41" t="s">
        <v>4177</v>
      </c>
    </row>
    <row r="48" spans="1:15">
      <c r="A48" s="36">
        <v>25074</v>
      </c>
      <c r="B48" s="37" t="s">
        <v>4256</v>
      </c>
      <c r="C48" s="37" t="s">
        <v>4257</v>
      </c>
      <c r="D48" s="37" t="s">
        <v>4258</v>
      </c>
      <c r="E48" s="37" t="s">
        <v>4259</v>
      </c>
      <c r="F48" s="37">
        <v>1</v>
      </c>
      <c r="G48" s="37"/>
      <c r="H48" s="37">
        <v>5</v>
      </c>
      <c r="I48" s="37" t="s">
        <v>4260</v>
      </c>
      <c r="J48" s="37" t="s">
        <v>4239</v>
      </c>
      <c r="K48" s="37"/>
      <c r="L48" s="37"/>
      <c r="M48" s="37"/>
      <c r="N48" s="37"/>
      <c r="O48" s="38" t="s">
        <v>4177</v>
      </c>
    </row>
    <row r="49" spans="1:15">
      <c r="A49" s="39">
        <v>26472</v>
      </c>
      <c r="B49" s="40" t="s">
        <v>4256</v>
      </c>
      <c r="C49" s="40" t="s">
        <v>4257</v>
      </c>
      <c r="D49" s="40" t="s">
        <v>4261</v>
      </c>
      <c r="E49" s="40" t="s">
        <v>475</v>
      </c>
      <c r="F49" s="40">
        <v>1</v>
      </c>
      <c r="G49" s="40"/>
      <c r="H49" s="40">
        <v>10</v>
      </c>
      <c r="I49" s="40" t="s">
        <v>4260</v>
      </c>
      <c r="J49" s="40" t="s">
        <v>4262</v>
      </c>
      <c r="K49" s="40"/>
      <c r="L49" s="40"/>
      <c r="M49" s="40"/>
      <c r="N49" s="40"/>
      <c r="O49" s="41" t="s">
        <v>4177</v>
      </c>
    </row>
    <row r="50" spans="1:15">
      <c r="A50" s="36">
        <v>25081</v>
      </c>
      <c r="B50" s="37" t="s">
        <v>4256</v>
      </c>
      <c r="C50" s="37" t="s">
        <v>4257</v>
      </c>
      <c r="D50" s="37" t="s">
        <v>346</v>
      </c>
      <c r="E50" s="37" t="s">
        <v>347</v>
      </c>
      <c r="F50" s="37">
        <v>1</v>
      </c>
      <c r="G50" s="37"/>
      <c r="H50" s="37">
        <v>10</v>
      </c>
      <c r="I50" s="37" t="s">
        <v>4260</v>
      </c>
      <c r="J50" s="37" t="s">
        <v>4188</v>
      </c>
      <c r="K50" s="37"/>
      <c r="L50" s="37"/>
      <c r="M50" s="37"/>
      <c r="N50" s="37"/>
      <c r="O50" s="38" t="s">
        <v>4177</v>
      </c>
    </row>
    <row r="51" spans="1:15">
      <c r="A51" s="39">
        <v>27910</v>
      </c>
      <c r="B51" s="40" t="s">
        <v>4256</v>
      </c>
      <c r="C51" s="40" t="s">
        <v>4257</v>
      </c>
      <c r="D51" s="40" t="s">
        <v>4263</v>
      </c>
      <c r="E51" s="40" t="s">
        <v>4264</v>
      </c>
      <c r="F51" s="40">
        <v>1</v>
      </c>
      <c r="G51" s="40"/>
      <c r="H51" s="40">
        <v>10</v>
      </c>
      <c r="I51" s="40" t="s">
        <v>4260</v>
      </c>
      <c r="J51" s="40" t="s">
        <v>4239</v>
      </c>
      <c r="K51" s="40"/>
      <c r="L51" s="40"/>
      <c r="M51" s="40"/>
      <c r="N51" s="40"/>
      <c r="O51" s="41" t="s">
        <v>4177</v>
      </c>
    </row>
    <row r="52" spans="1:15">
      <c r="A52" s="36">
        <v>29648</v>
      </c>
      <c r="B52" s="37" t="s">
        <v>4256</v>
      </c>
      <c r="C52" s="37" t="s">
        <v>4257</v>
      </c>
      <c r="D52" s="37" t="s">
        <v>4265</v>
      </c>
      <c r="E52" s="37" t="s">
        <v>4266</v>
      </c>
      <c r="F52" s="37">
        <v>1</v>
      </c>
      <c r="G52" s="37"/>
      <c r="H52" s="37">
        <v>10</v>
      </c>
      <c r="I52" s="37" t="s">
        <v>4260</v>
      </c>
      <c r="J52" s="37" t="s">
        <v>4182</v>
      </c>
      <c r="K52" s="37"/>
      <c r="L52" s="37"/>
      <c r="M52" s="37"/>
      <c r="N52" s="37"/>
      <c r="O52" s="38" t="s">
        <v>4177</v>
      </c>
    </row>
    <row r="53" spans="1:15">
      <c r="A53" s="39">
        <v>29614</v>
      </c>
      <c r="B53" s="40" t="s">
        <v>4256</v>
      </c>
      <c r="C53" s="40" t="s">
        <v>4257</v>
      </c>
      <c r="D53" s="40" t="s">
        <v>4267</v>
      </c>
      <c r="E53" s="40" t="s">
        <v>4268</v>
      </c>
      <c r="F53" s="40">
        <v>1</v>
      </c>
      <c r="G53" s="40"/>
      <c r="H53" s="40">
        <v>10</v>
      </c>
      <c r="I53" s="40" t="s">
        <v>4260</v>
      </c>
      <c r="J53" s="40"/>
      <c r="K53" s="40"/>
      <c r="L53" s="40"/>
      <c r="M53" s="40"/>
      <c r="N53" s="40"/>
      <c r="O53" s="41" t="s">
        <v>4177</v>
      </c>
    </row>
    <row r="54" spans="1:15">
      <c r="A54" s="36">
        <v>29613</v>
      </c>
      <c r="B54" s="37" t="s">
        <v>4256</v>
      </c>
      <c r="C54" s="37" t="s">
        <v>4257</v>
      </c>
      <c r="D54" s="37" t="s">
        <v>2418</v>
      </c>
      <c r="E54" s="37" t="s">
        <v>2420</v>
      </c>
      <c r="F54" s="37">
        <v>1</v>
      </c>
      <c r="G54" s="37"/>
      <c r="H54" s="37">
        <v>5</v>
      </c>
      <c r="I54" s="37" t="s">
        <v>4260</v>
      </c>
      <c r="J54" s="37"/>
      <c r="K54" s="37"/>
      <c r="L54" s="37"/>
      <c r="M54" s="37"/>
      <c r="N54" s="37"/>
      <c r="O54" s="38" t="s">
        <v>4177</v>
      </c>
    </row>
    <row r="55" spans="1:15">
      <c r="A55" s="39">
        <v>26426</v>
      </c>
      <c r="B55" s="40" t="s">
        <v>4256</v>
      </c>
      <c r="C55" s="40" t="s">
        <v>4257</v>
      </c>
      <c r="D55" s="40" t="s">
        <v>4269</v>
      </c>
      <c r="E55" s="40" t="s">
        <v>4270</v>
      </c>
      <c r="F55" s="40">
        <v>1</v>
      </c>
      <c r="G55" s="40"/>
      <c r="H55" s="40">
        <v>10</v>
      </c>
      <c r="I55" s="40" t="s">
        <v>4260</v>
      </c>
      <c r="J55" s="40" t="s">
        <v>4244</v>
      </c>
      <c r="K55" s="40"/>
      <c r="L55" s="40"/>
      <c r="M55" s="40"/>
      <c r="N55" s="40"/>
      <c r="O55" s="41" t="s">
        <v>4177</v>
      </c>
    </row>
    <row r="56" spans="1:15">
      <c r="A56" s="36">
        <v>29497</v>
      </c>
      <c r="B56" s="37" t="s">
        <v>4256</v>
      </c>
      <c r="C56" s="37" t="s">
        <v>4257</v>
      </c>
      <c r="D56" s="37" t="s">
        <v>4271</v>
      </c>
      <c r="E56" s="37" t="s">
        <v>4272</v>
      </c>
      <c r="F56" s="37">
        <v>1</v>
      </c>
      <c r="G56" s="37"/>
      <c r="H56" s="37">
        <v>10</v>
      </c>
      <c r="I56" s="37" t="s">
        <v>4260</v>
      </c>
      <c r="J56" s="37" t="s">
        <v>4181</v>
      </c>
      <c r="K56" s="37"/>
      <c r="L56" s="37"/>
      <c r="M56" s="37"/>
      <c r="N56" s="37"/>
      <c r="O56" s="38" t="s">
        <v>4177</v>
      </c>
    </row>
    <row r="57" spans="1:15">
      <c r="A57" s="39">
        <v>29617</v>
      </c>
      <c r="B57" s="40" t="s">
        <v>4256</v>
      </c>
      <c r="C57" s="40" t="s">
        <v>4257</v>
      </c>
      <c r="D57" s="40" t="s">
        <v>4273</v>
      </c>
      <c r="E57" s="40" t="s">
        <v>4274</v>
      </c>
      <c r="F57" s="40">
        <v>1</v>
      </c>
      <c r="G57" s="40"/>
      <c r="H57" s="40">
        <v>10</v>
      </c>
      <c r="I57" s="40" t="s">
        <v>4260</v>
      </c>
      <c r="J57" s="40"/>
      <c r="K57" s="40"/>
      <c r="L57" s="40"/>
      <c r="M57" s="40"/>
      <c r="N57" s="40"/>
      <c r="O57" s="41" t="s">
        <v>4177</v>
      </c>
    </row>
    <row r="58" spans="1:15">
      <c r="A58" s="36">
        <v>29618</v>
      </c>
      <c r="B58" s="37" t="s">
        <v>4256</v>
      </c>
      <c r="C58" s="37" t="s">
        <v>4257</v>
      </c>
      <c r="D58" s="37" t="s">
        <v>4275</v>
      </c>
      <c r="E58" s="37" t="s">
        <v>4276</v>
      </c>
      <c r="F58" s="37">
        <v>1</v>
      </c>
      <c r="G58" s="37"/>
      <c r="H58" s="37">
        <v>5</v>
      </c>
      <c r="I58" s="37" t="s">
        <v>4260</v>
      </c>
      <c r="J58" s="37"/>
      <c r="K58" s="37"/>
      <c r="L58" s="37"/>
      <c r="M58" s="37"/>
      <c r="N58" s="37"/>
      <c r="O58" s="38" t="s">
        <v>4177</v>
      </c>
    </row>
    <row r="59" spans="1:15">
      <c r="A59" s="39">
        <v>23033</v>
      </c>
      <c r="B59" s="40" t="s">
        <v>4256</v>
      </c>
      <c r="C59" s="40" t="s">
        <v>4257</v>
      </c>
      <c r="D59" s="40" t="s">
        <v>4277</v>
      </c>
      <c r="E59" s="40" t="s">
        <v>4278</v>
      </c>
      <c r="F59" s="40">
        <v>1</v>
      </c>
      <c r="G59" s="40"/>
      <c r="H59" s="40">
        <v>10</v>
      </c>
      <c r="I59" s="40" t="s">
        <v>4260</v>
      </c>
      <c r="J59" s="40" t="s">
        <v>4249</v>
      </c>
      <c r="K59" s="40"/>
      <c r="L59" s="40"/>
      <c r="M59" s="40"/>
      <c r="N59" s="40"/>
      <c r="O59" s="41" t="s">
        <v>4177</v>
      </c>
    </row>
    <row r="60" spans="1:15">
      <c r="A60" s="36">
        <v>23008</v>
      </c>
      <c r="B60" s="37" t="s">
        <v>4256</v>
      </c>
      <c r="C60" s="37" t="s">
        <v>4257</v>
      </c>
      <c r="D60" s="37" t="s">
        <v>348</v>
      </c>
      <c r="E60" s="37" t="s">
        <v>349</v>
      </c>
      <c r="F60" s="37">
        <v>1</v>
      </c>
      <c r="G60" s="37"/>
      <c r="H60" s="37">
        <v>10</v>
      </c>
      <c r="I60" s="37" t="s">
        <v>4260</v>
      </c>
      <c r="J60" s="37" t="s">
        <v>4279</v>
      </c>
      <c r="K60" s="37"/>
      <c r="L60" s="37"/>
      <c r="M60" s="37"/>
      <c r="N60" s="37"/>
      <c r="O60" s="38" t="s">
        <v>4177</v>
      </c>
    </row>
    <row r="61" spans="1:15">
      <c r="A61" s="39">
        <v>23683</v>
      </c>
      <c r="B61" s="40" t="s">
        <v>4256</v>
      </c>
      <c r="C61" s="40" t="s">
        <v>4257</v>
      </c>
      <c r="D61" s="40" t="s">
        <v>4280</v>
      </c>
      <c r="E61" s="40" t="s">
        <v>3060</v>
      </c>
      <c r="F61" s="40">
        <v>1</v>
      </c>
      <c r="G61" s="40"/>
      <c r="H61" s="40">
        <v>10</v>
      </c>
      <c r="I61" s="40" t="s">
        <v>4260</v>
      </c>
      <c r="J61" s="40" t="s">
        <v>4281</v>
      </c>
      <c r="K61" s="40"/>
      <c r="L61" s="40"/>
      <c r="M61" s="40"/>
      <c r="N61" s="40"/>
      <c r="O61" s="41" t="s">
        <v>4177</v>
      </c>
    </row>
    <row r="62" spans="1:15">
      <c r="A62" s="36">
        <v>27987</v>
      </c>
      <c r="B62" s="37" t="s">
        <v>4256</v>
      </c>
      <c r="C62" s="37" t="s">
        <v>4257</v>
      </c>
      <c r="D62" s="37" t="s">
        <v>4282</v>
      </c>
      <c r="E62" s="37" t="s">
        <v>4283</v>
      </c>
      <c r="F62" s="37">
        <v>1</v>
      </c>
      <c r="G62" s="37"/>
      <c r="H62" s="37">
        <v>5</v>
      </c>
      <c r="I62" s="37" t="s">
        <v>4260</v>
      </c>
      <c r="J62" s="37" t="s">
        <v>4176</v>
      </c>
      <c r="K62" s="37"/>
      <c r="L62" s="37"/>
      <c r="M62" s="37"/>
      <c r="N62" s="37"/>
      <c r="O62" s="38" t="s">
        <v>4177</v>
      </c>
    </row>
    <row r="63" spans="1:15">
      <c r="A63" s="39">
        <v>29696</v>
      </c>
      <c r="B63" s="40" t="s">
        <v>4256</v>
      </c>
      <c r="C63" s="40" t="s">
        <v>4257</v>
      </c>
      <c r="D63" s="40" t="s">
        <v>4284</v>
      </c>
      <c r="E63" s="40" t="s">
        <v>4285</v>
      </c>
      <c r="F63" s="40">
        <v>1</v>
      </c>
      <c r="G63" s="40"/>
      <c r="H63" s="40">
        <v>10</v>
      </c>
      <c r="I63" s="40" t="s">
        <v>4260</v>
      </c>
      <c r="J63" s="40" t="s">
        <v>4239</v>
      </c>
      <c r="K63" s="40"/>
      <c r="L63" s="40"/>
      <c r="M63" s="40"/>
      <c r="N63" s="40"/>
      <c r="O63" s="41" t="s">
        <v>4177</v>
      </c>
    </row>
    <row r="64" spans="1:15">
      <c r="A64" s="36">
        <v>28230</v>
      </c>
      <c r="B64" s="37" t="s">
        <v>4256</v>
      </c>
      <c r="C64" s="37" t="s">
        <v>4257</v>
      </c>
      <c r="D64" s="37" t="s">
        <v>340</v>
      </c>
      <c r="E64" s="37" t="s">
        <v>341</v>
      </c>
      <c r="F64" s="37">
        <v>1</v>
      </c>
      <c r="G64" s="37"/>
      <c r="H64" s="37">
        <v>10</v>
      </c>
      <c r="I64" s="37" t="s">
        <v>4260</v>
      </c>
      <c r="J64" s="37" t="s">
        <v>4286</v>
      </c>
      <c r="K64" s="37"/>
      <c r="L64" s="37"/>
      <c r="M64" s="37"/>
      <c r="N64" s="37"/>
      <c r="O64" s="38" t="s">
        <v>4177</v>
      </c>
    </row>
    <row r="65" spans="1:15">
      <c r="A65" s="39">
        <v>11801</v>
      </c>
      <c r="B65" s="40" t="s">
        <v>4256</v>
      </c>
      <c r="C65" s="40" t="s">
        <v>4257</v>
      </c>
      <c r="D65" s="40" t="s">
        <v>4287</v>
      </c>
      <c r="E65" s="40" t="s">
        <v>4288</v>
      </c>
      <c r="F65" s="40">
        <v>1</v>
      </c>
      <c r="G65" s="40"/>
      <c r="H65" s="40">
        <v>10</v>
      </c>
      <c r="I65" s="40" t="s">
        <v>4260</v>
      </c>
      <c r="J65" s="40" t="s">
        <v>4242</v>
      </c>
      <c r="K65" s="40"/>
      <c r="L65" s="40"/>
      <c r="M65" s="40"/>
      <c r="N65" s="40"/>
      <c r="O65" s="41" t="s">
        <v>4177</v>
      </c>
    </row>
    <row r="66" spans="1:15">
      <c r="A66" s="36">
        <v>23035</v>
      </c>
      <c r="B66" s="37" t="s">
        <v>4256</v>
      </c>
      <c r="C66" s="37" t="s">
        <v>4257</v>
      </c>
      <c r="D66" s="37" t="s">
        <v>4289</v>
      </c>
      <c r="E66" s="37" t="s">
        <v>4290</v>
      </c>
      <c r="F66" s="37">
        <v>1</v>
      </c>
      <c r="G66" s="37"/>
      <c r="H66" s="37">
        <v>5</v>
      </c>
      <c r="I66" s="37" t="s">
        <v>4260</v>
      </c>
      <c r="J66" s="37" t="s">
        <v>4286</v>
      </c>
      <c r="K66" s="37"/>
      <c r="L66" s="37"/>
      <c r="M66" s="37"/>
      <c r="N66" s="37"/>
      <c r="O66" s="38" t="s">
        <v>4177</v>
      </c>
    </row>
    <row r="67" spans="1:15">
      <c r="A67" s="39">
        <v>16198</v>
      </c>
      <c r="B67" s="40" t="s">
        <v>4256</v>
      </c>
      <c r="C67" s="40" t="s">
        <v>4257</v>
      </c>
      <c r="D67" s="40" t="s">
        <v>338</v>
      </c>
      <c r="E67" s="40" t="s">
        <v>339</v>
      </c>
      <c r="F67" s="40">
        <v>1</v>
      </c>
      <c r="G67" s="40"/>
      <c r="H67" s="40">
        <v>15</v>
      </c>
      <c r="I67" s="40" t="s">
        <v>4260</v>
      </c>
      <c r="J67" s="40" t="s">
        <v>4291</v>
      </c>
      <c r="K67" s="40"/>
      <c r="L67" s="40"/>
      <c r="M67" s="40"/>
      <c r="N67" s="40"/>
      <c r="O67" s="41" t="s">
        <v>4177</v>
      </c>
    </row>
    <row r="68" spans="1:15">
      <c r="A68" s="36">
        <v>16202</v>
      </c>
      <c r="B68" s="37" t="s">
        <v>4256</v>
      </c>
      <c r="C68" s="37" t="s">
        <v>4257</v>
      </c>
      <c r="D68" s="37" t="s">
        <v>4292</v>
      </c>
      <c r="E68" s="37" t="s">
        <v>2351</v>
      </c>
      <c r="F68" s="37">
        <v>1</v>
      </c>
      <c r="G68" s="37"/>
      <c r="H68" s="37">
        <v>15</v>
      </c>
      <c r="I68" s="37" t="s">
        <v>4260</v>
      </c>
      <c r="J68" s="37" t="s">
        <v>4293</v>
      </c>
      <c r="K68" s="37"/>
      <c r="L68" s="37"/>
      <c r="M68" s="37"/>
      <c r="N68" s="37"/>
      <c r="O68" s="38" t="s">
        <v>4177</v>
      </c>
    </row>
    <row r="69" spans="1:15">
      <c r="A69" s="39">
        <v>26558</v>
      </c>
      <c r="B69" s="40" t="s">
        <v>4256</v>
      </c>
      <c r="C69" s="40" t="s">
        <v>4257</v>
      </c>
      <c r="D69" s="40" t="s">
        <v>344</v>
      </c>
      <c r="E69" s="40" t="s">
        <v>345</v>
      </c>
      <c r="F69" s="40">
        <v>1</v>
      </c>
      <c r="G69" s="40"/>
      <c r="H69" s="40">
        <v>5</v>
      </c>
      <c r="I69" s="40" t="s">
        <v>4260</v>
      </c>
      <c r="J69" s="40" t="s">
        <v>4294</v>
      </c>
      <c r="K69" s="40"/>
      <c r="L69" s="40"/>
      <c r="M69" s="40"/>
      <c r="N69" s="40"/>
      <c r="O69" s="41" t="s">
        <v>4177</v>
      </c>
    </row>
    <row r="70" spans="1:15">
      <c r="A70" s="36">
        <v>16331</v>
      </c>
      <c r="B70" s="37" t="s">
        <v>4256</v>
      </c>
      <c r="C70" s="37" t="s">
        <v>4257</v>
      </c>
      <c r="D70" s="37" t="s">
        <v>4295</v>
      </c>
      <c r="E70" s="37" t="s">
        <v>4296</v>
      </c>
      <c r="F70" s="37">
        <v>1</v>
      </c>
      <c r="G70" s="37"/>
      <c r="H70" s="37">
        <v>10</v>
      </c>
      <c r="I70" s="37" t="s">
        <v>4260</v>
      </c>
      <c r="J70" s="37" t="s">
        <v>4297</v>
      </c>
      <c r="K70" s="37"/>
      <c r="L70" s="37"/>
      <c r="M70" s="37"/>
      <c r="N70" s="37"/>
      <c r="O70" s="38" t="s">
        <v>4177</v>
      </c>
    </row>
    <row r="71" spans="1:15">
      <c r="A71" s="39">
        <v>29701</v>
      </c>
      <c r="B71" s="40" t="s">
        <v>4256</v>
      </c>
      <c r="C71" s="40" t="s">
        <v>4257</v>
      </c>
      <c r="D71" s="40" t="s">
        <v>4298</v>
      </c>
      <c r="E71" s="40" t="s">
        <v>4299</v>
      </c>
      <c r="F71" s="40">
        <v>1</v>
      </c>
      <c r="G71" s="40"/>
      <c r="H71" s="40">
        <v>10</v>
      </c>
      <c r="I71" s="40" t="s">
        <v>4260</v>
      </c>
      <c r="J71" s="40" t="s">
        <v>4242</v>
      </c>
      <c r="K71" s="40"/>
      <c r="L71" s="40"/>
      <c r="M71" s="40"/>
      <c r="N71" s="40"/>
      <c r="O71" s="41" t="s">
        <v>4177</v>
      </c>
    </row>
    <row r="72" spans="1:15">
      <c r="A72" s="36">
        <v>23679</v>
      </c>
      <c r="B72" s="37" t="s">
        <v>4256</v>
      </c>
      <c r="C72" s="37" t="s">
        <v>4257</v>
      </c>
      <c r="D72" s="37" t="s">
        <v>4300</v>
      </c>
      <c r="E72" s="37" t="s">
        <v>2348</v>
      </c>
      <c r="F72" s="37">
        <v>1</v>
      </c>
      <c r="G72" s="37"/>
      <c r="H72" s="37">
        <v>10</v>
      </c>
      <c r="I72" s="37" t="s">
        <v>4260</v>
      </c>
      <c r="J72" s="37" t="s">
        <v>4301</v>
      </c>
      <c r="K72" s="37"/>
      <c r="L72" s="37"/>
      <c r="M72" s="37"/>
      <c r="N72" s="37"/>
      <c r="O72" s="38" t="s">
        <v>4177</v>
      </c>
    </row>
    <row r="73" spans="1:15">
      <c r="A73" s="39">
        <v>18038</v>
      </c>
      <c r="B73" s="40" t="s">
        <v>4256</v>
      </c>
      <c r="C73" s="40" t="s">
        <v>4257</v>
      </c>
      <c r="D73" s="40" t="s">
        <v>4302</v>
      </c>
      <c r="E73" s="40" t="s">
        <v>2876</v>
      </c>
      <c r="F73" s="40">
        <v>1</v>
      </c>
      <c r="G73" s="40"/>
      <c r="H73" s="40">
        <v>10</v>
      </c>
      <c r="I73" s="40" t="s">
        <v>4260</v>
      </c>
      <c r="J73" s="40" t="s">
        <v>4198</v>
      </c>
      <c r="K73" s="40"/>
      <c r="L73" s="40"/>
      <c r="M73" s="40"/>
      <c r="N73" s="40"/>
      <c r="O73" s="41" t="s">
        <v>4177</v>
      </c>
    </row>
    <row r="74" spans="1:15">
      <c r="A74" s="36">
        <v>16222</v>
      </c>
      <c r="B74" s="37" t="s">
        <v>4256</v>
      </c>
      <c r="C74" s="37" t="s">
        <v>4257</v>
      </c>
      <c r="D74" s="37" t="s">
        <v>4303</v>
      </c>
      <c r="E74" s="37" t="s">
        <v>4304</v>
      </c>
      <c r="F74" s="37">
        <v>1</v>
      </c>
      <c r="G74" s="37"/>
      <c r="H74" s="37">
        <v>10</v>
      </c>
      <c r="I74" s="37" t="s">
        <v>4260</v>
      </c>
      <c r="J74" s="37" t="s">
        <v>4239</v>
      </c>
      <c r="K74" s="37"/>
      <c r="L74" s="37"/>
      <c r="M74" s="37"/>
      <c r="N74" s="37"/>
      <c r="O74" s="38" t="s">
        <v>4177</v>
      </c>
    </row>
    <row r="75" spans="1:15">
      <c r="A75" s="39">
        <v>23078</v>
      </c>
      <c r="B75" s="40" t="s">
        <v>4256</v>
      </c>
      <c r="C75" s="40" t="s">
        <v>4257</v>
      </c>
      <c r="D75" s="40" t="s">
        <v>4305</v>
      </c>
      <c r="E75" s="40" t="s">
        <v>4306</v>
      </c>
      <c r="F75" s="40">
        <v>1</v>
      </c>
      <c r="G75" s="40"/>
      <c r="H75" s="40">
        <v>10</v>
      </c>
      <c r="I75" s="40" t="s">
        <v>4260</v>
      </c>
      <c r="J75" s="40"/>
      <c r="K75" s="40"/>
      <c r="L75" s="40" t="s">
        <v>4307</v>
      </c>
      <c r="M75" s="40"/>
      <c r="N75" s="40"/>
      <c r="O75" s="41" t="s">
        <v>4177</v>
      </c>
    </row>
    <row r="76" spans="1:15">
      <c r="A76" s="36">
        <v>23067</v>
      </c>
      <c r="B76" s="37" t="s">
        <v>4256</v>
      </c>
      <c r="C76" s="37" t="s">
        <v>4257</v>
      </c>
      <c r="D76" s="37" t="s">
        <v>4308</v>
      </c>
      <c r="E76" s="37" t="s">
        <v>4309</v>
      </c>
      <c r="F76" s="37">
        <v>1</v>
      </c>
      <c r="G76" s="37"/>
      <c r="H76" s="37">
        <v>5</v>
      </c>
      <c r="I76" s="37" t="s">
        <v>4260</v>
      </c>
      <c r="J76" s="37"/>
      <c r="K76" s="37"/>
      <c r="L76" s="37" t="s">
        <v>4310</v>
      </c>
      <c r="M76" s="37"/>
      <c r="N76" s="37"/>
      <c r="O76" s="38" t="s">
        <v>4177</v>
      </c>
    </row>
    <row r="77" spans="1:15">
      <c r="A77" s="39">
        <v>23074</v>
      </c>
      <c r="B77" s="40" t="s">
        <v>4256</v>
      </c>
      <c r="C77" s="40" t="s">
        <v>4257</v>
      </c>
      <c r="D77" s="40" t="s">
        <v>4311</v>
      </c>
      <c r="E77" s="40" t="s">
        <v>2344</v>
      </c>
      <c r="F77" s="40">
        <v>1</v>
      </c>
      <c r="G77" s="40"/>
      <c r="H77" s="40">
        <v>10</v>
      </c>
      <c r="I77" s="40" t="s">
        <v>4260</v>
      </c>
      <c r="J77" s="40" t="s">
        <v>4176</v>
      </c>
      <c r="K77" s="40"/>
      <c r="L77" s="40"/>
      <c r="M77" s="40"/>
      <c r="N77" s="40"/>
      <c r="O77" s="41" t="s">
        <v>4177</v>
      </c>
    </row>
    <row r="78" spans="1:15">
      <c r="A78" s="36">
        <v>11333</v>
      </c>
      <c r="B78" s="37" t="s">
        <v>4256</v>
      </c>
      <c r="C78" s="37" t="s">
        <v>4172</v>
      </c>
      <c r="D78" s="37" t="s">
        <v>2680</v>
      </c>
      <c r="E78" s="37" t="s">
        <v>2777</v>
      </c>
      <c r="F78" s="37">
        <v>1</v>
      </c>
      <c r="G78" s="37" t="s">
        <v>4312</v>
      </c>
      <c r="H78" s="37">
        <v>10</v>
      </c>
      <c r="I78" s="37" t="s">
        <v>4260</v>
      </c>
      <c r="J78" s="37" t="s">
        <v>4247</v>
      </c>
      <c r="K78" s="37"/>
      <c r="L78" s="37"/>
      <c r="M78" s="37"/>
      <c r="N78" s="37"/>
      <c r="O78" s="38" t="s">
        <v>4177</v>
      </c>
    </row>
    <row r="79" spans="1:15">
      <c r="A79" s="39">
        <v>27137</v>
      </c>
      <c r="B79" s="40" t="s">
        <v>4256</v>
      </c>
      <c r="C79" s="40" t="s">
        <v>4172</v>
      </c>
      <c r="D79" s="40" t="s">
        <v>305</v>
      </c>
      <c r="E79" s="40" t="s">
        <v>274</v>
      </c>
      <c r="F79" s="40">
        <v>1</v>
      </c>
      <c r="G79" s="40"/>
      <c r="H79" s="40">
        <v>10</v>
      </c>
      <c r="I79" s="40" t="s">
        <v>4260</v>
      </c>
      <c r="J79" s="40" t="s">
        <v>4188</v>
      </c>
      <c r="K79" s="40"/>
      <c r="L79" s="40"/>
      <c r="M79" s="40"/>
      <c r="N79" s="40"/>
      <c r="O79" s="41" t="s">
        <v>4177</v>
      </c>
    </row>
    <row r="80" spans="1:15">
      <c r="A80" s="36">
        <v>11386</v>
      </c>
      <c r="B80" s="37" t="s">
        <v>4256</v>
      </c>
      <c r="C80" s="37" t="s">
        <v>4172</v>
      </c>
      <c r="D80" s="37" t="s">
        <v>4313</v>
      </c>
      <c r="E80" s="37" t="s">
        <v>278</v>
      </c>
      <c r="F80" s="37">
        <v>1</v>
      </c>
      <c r="G80" s="37"/>
      <c r="H80" s="37">
        <v>5</v>
      </c>
      <c r="I80" s="37" t="s">
        <v>4260</v>
      </c>
      <c r="J80" s="37"/>
      <c r="K80" s="37"/>
      <c r="L80" s="37" t="s">
        <v>4314</v>
      </c>
      <c r="M80" s="37"/>
      <c r="N80" s="37"/>
      <c r="O80" s="38" t="s">
        <v>4177</v>
      </c>
    </row>
    <row r="81" spans="1:15">
      <c r="A81" s="39">
        <v>11458</v>
      </c>
      <c r="B81" s="40" t="s">
        <v>4256</v>
      </c>
      <c r="C81" s="40" t="s">
        <v>4172</v>
      </c>
      <c r="D81" s="40" t="s">
        <v>342</v>
      </c>
      <c r="E81" s="40" t="s">
        <v>276</v>
      </c>
      <c r="F81" s="40">
        <v>1</v>
      </c>
      <c r="G81" s="40"/>
      <c r="H81" s="40">
        <v>20</v>
      </c>
      <c r="I81" s="40" t="s">
        <v>4260</v>
      </c>
      <c r="J81" s="40"/>
      <c r="K81" s="40"/>
      <c r="L81" s="40"/>
      <c r="M81" s="40" t="s">
        <v>4315</v>
      </c>
      <c r="N81" s="40"/>
      <c r="O81" s="41" t="s">
        <v>4177</v>
      </c>
    </row>
    <row r="82" spans="1:15">
      <c r="A82" s="36">
        <v>19810</v>
      </c>
      <c r="B82" s="37" t="s">
        <v>4256</v>
      </c>
      <c r="C82" s="37" t="s">
        <v>4172</v>
      </c>
      <c r="D82" s="37" t="s">
        <v>342</v>
      </c>
      <c r="E82" s="37" t="s">
        <v>276</v>
      </c>
      <c r="F82" s="37">
        <v>2</v>
      </c>
      <c r="G82" s="37"/>
      <c r="H82" s="37">
        <v>20</v>
      </c>
      <c r="I82" s="37" t="s">
        <v>4260</v>
      </c>
      <c r="J82" s="37"/>
      <c r="K82" s="37"/>
      <c r="L82" s="37"/>
      <c r="M82" s="37" t="s">
        <v>4316</v>
      </c>
      <c r="N82" s="37"/>
      <c r="O82" s="38" t="s">
        <v>4177</v>
      </c>
    </row>
    <row r="83" spans="1:15">
      <c r="A83" s="39">
        <v>11528</v>
      </c>
      <c r="B83" s="40" t="s">
        <v>4256</v>
      </c>
      <c r="C83" s="40" t="s">
        <v>4172</v>
      </c>
      <c r="D83" s="40" t="s">
        <v>2672</v>
      </c>
      <c r="E83" s="40" t="s">
        <v>2674</v>
      </c>
      <c r="F83" s="40">
        <v>3</v>
      </c>
      <c r="G83" s="40"/>
      <c r="H83" s="40">
        <v>15</v>
      </c>
      <c r="I83" s="40" t="s">
        <v>4260</v>
      </c>
      <c r="J83" s="40"/>
      <c r="K83" s="40"/>
      <c r="L83" s="40"/>
      <c r="M83" s="40" t="s">
        <v>4317</v>
      </c>
      <c r="N83" s="40"/>
      <c r="O83" s="41" t="s">
        <v>4177</v>
      </c>
    </row>
    <row r="84" spans="1:15">
      <c r="A84" s="36">
        <v>22927</v>
      </c>
      <c r="B84" s="37" t="s">
        <v>4256</v>
      </c>
      <c r="C84" s="37" t="s">
        <v>4172</v>
      </c>
      <c r="D84" s="37" t="s">
        <v>2672</v>
      </c>
      <c r="E84" s="37" t="s">
        <v>2674</v>
      </c>
      <c r="F84" s="37">
        <v>5</v>
      </c>
      <c r="G84" s="37"/>
      <c r="H84" s="37">
        <v>15</v>
      </c>
      <c r="I84" s="37" t="s">
        <v>4260</v>
      </c>
      <c r="J84" s="37"/>
      <c r="K84" s="37"/>
      <c r="L84" s="37"/>
      <c r="M84" s="37" t="s">
        <v>4318</v>
      </c>
      <c r="N84" s="37"/>
      <c r="O84" s="38" t="s">
        <v>4177</v>
      </c>
    </row>
    <row r="85" spans="1:15">
      <c r="A85" s="39">
        <v>22960</v>
      </c>
      <c r="B85" s="40" t="s">
        <v>4256</v>
      </c>
      <c r="C85" s="40" t="s">
        <v>4172</v>
      </c>
      <c r="D85" s="40" t="s">
        <v>2672</v>
      </c>
      <c r="E85" s="40" t="s">
        <v>2674</v>
      </c>
      <c r="F85" s="40">
        <v>6</v>
      </c>
      <c r="G85" s="40"/>
      <c r="H85" s="40">
        <v>15</v>
      </c>
      <c r="I85" s="40" t="s">
        <v>4260</v>
      </c>
      <c r="J85" s="40"/>
      <c r="K85" s="40"/>
      <c r="L85" s="40"/>
      <c r="M85" s="40" t="s">
        <v>4319</v>
      </c>
      <c r="N85" s="40"/>
      <c r="O85" s="41" t="s">
        <v>4177</v>
      </c>
    </row>
    <row r="86" spans="1:15">
      <c r="A86" s="36">
        <v>22962</v>
      </c>
      <c r="B86" s="37" t="s">
        <v>4256</v>
      </c>
      <c r="C86" s="37" t="s">
        <v>4172</v>
      </c>
      <c r="D86" s="37" t="s">
        <v>2672</v>
      </c>
      <c r="E86" s="37" t="s">
        <v>2674</v>
      </c>
      <c r="F86" s="37">
        <v>7</v>
      </c>
      <c r="G86" s="37"/>
      <c r="H86" s="37">
        <v>15</v>
      </c>
      <c r="I86" s="37" t="s">
        <v>4260</v>
      </c>
      <c r="J86" s="37"/>
      <c r="K86" s="37"/>
      <c r="L86" s="37"/>
      <c r="M86" s="37" t="s">
        <v>4320</v>
      </c>
      <c r="N86" s="37"/>
      <c r="O86" s="38" t="s">
        <v>4177</v>
      </c>
    </row>
    <row r="87" spans="1:15">
      <c r="A87" s="39">
        <v>22963</v>
      </c>
      <c r="B87" s="40" t="s">
        <v>4256</v>
      </c>
      <c r="C87" s="40" t="s">
        <v>4172</v>
      </c>
      <c r="D87" s="40" t="s">
        <v>2672</v>
      </c>
      <c r="E87" s="40" t="s">
        <v>2674</v>
      </c>
      <c r="F87" s="40">
        <v>8</v>
      </c>
      <c r="G87" s="40"/>
      <c r="H87" s="40">
        <v>15</v>
      </c>
      <c r="I87" s="40" t="s">
        <v>4260</v>
      </c>
      <c r="J87" s="40"/>
      <c r="K87" s="40"/>
      <c r="L87" s="40"/>
      <c r="M87" s="40" t="s">
        <v>4321</v>
      </c>
      <c r="N87" s="40"/>
      <c r="O87" s="41" t="s">
        <v>4177</v>
      </c>
    </row>
    <row r="88" spans="1:15">
      <c r="A88" s="36">
        <v>27983</v>
      </c>
      <c r="B88" s="37" t="s">
        <v>4256</v>
      </c>
      <c r="C88" s="37" t="s">
        <v>4172</v>
      </c>
      <c r="D88" s="37" t="s">
        <v>2672</v>
      </c>
      <c r="E88" s="37" t="s">
        <v>2674</v>
      </c>
      <c r="F88" s="37">
        <v>9</v>
      </c>
      <c r="G88" s="37"/>
      <c r="H88" s="37">
        <v>15</v>
      </c>
      <c r="I88" s="37" t="s">
        <v>4260</v>
      </c>
      <c r="J88" s="37"/>
      <c r="K88" s="37"/>
      <c r="L88" s="37"/>
      <c r="M88" s="37" t="s">
        <v>4320</v>
      </c>
      <c r="N88" s="37"/>
      <c r="O88" s="38" t="s">
        <v>4177</v>
      </c>
    </row>
    <row r="89" spans="1:15">
      <c r="A89" s="39">
        <v>27984</v>
      </c>
      <c r="B89" s="40" t="s">
        <v>4256</v>
      </c>
      <c r="C89" s="40" t="s">
        <v>4172</v>
      </c>
      <c r="D89" s="40" t="s">
        <v>2672</v>
      </c>
      <c r="E89" s="40" t="s">
        <v>2674</v>
      </c>
      <c r="F89" s="40">
        <v>10</v>
      </c>
      <c r="G89" s="40"/>
      <c r="H89" s="40">
        <v>15</v>
      </c>
      <c r="I89" s="40" t="s">
        <v>4260</v>
      </c>
      <c r="J89" s="40"/>
      <c r="K89" s="40"/>
      <c r="L89" s="40"/>
      <c r="M89" s="40" t="s">
        <v>4317</v>
      </c>
      <c r="N89" s="40"/>
      <c r="O89" s="41" t="s">
        <v>4177</v>
      </c>
    </row>
    <row r="90" spans="1:15">
      <c r="A90" s="36">
        <v>16025</v>
      </c>
      <c r="B90" s="37" t="s">
        <v>4256</v>
      </c>
      <c r="C90" s="37" t="s">
        <v>4172</v>
      </c>
      <c r="D90" s="37" t="s">
        <v>4322</v>
      </c>
      <c r="E90" s="37" t="s">
        <v>4323</v>
      </c>
      <c r="F90" s="37">
        <v>2</v>
      </c>
      <c r="G90" s="37"/>
      <c r="H90" s="37">
        <v>15</v>
      </c>
      <c r="I90" s="37" t="s">
        <v>4260</v>
      </c>
      <c r="J90" s="37"/>
      <c r="K90" s="37"/>
      <c r="L90" s="37"/>
      <c r="M90" s="37" t="s">
        <v>4317</v>
      </c>
      <c r="N90" s="37"/>
      <c r="O90" s="38" t="s">
        <v>4177</v>
      </c>
    </row>
    <row r="91" spans="1:15">
      <c r="A91" s="39">
        <v>11617</v>
      </c>
      <c r="B91" s="40" t="s">
        <v>4256</v>
      </c>
      <c r="C91" s="40" t="s">
        <v>4172</v>
      </c>
      <c r="D91" s="40" t="s">
        <v>4324</v>
      </c>
      <c r="E91" s="40" t="s">
        <v>4325</v>
      </c>
      <c r="F91" s="40">
        <v>1</v>
      </c>
      <c r="G91" s="40"/>
      <c r="H91" s="40">
        <v>10</v>
      </c>
      <c r="I91" s="40" t="s">
        <v>4260</v>
      </c>
      <c r="J91" s="40" t="s">
        <v>4301</v>
      </c>
      <c r="K91" s="40"/>
      <c r="L91" s="40" t="s">
        <v>4326</v>
      </c>
      <c r="M91" s="40"/>
      <c r="N91" s="40"/>
      <c r="O91" s="41" t="s">
        <v>4177</v>
      </c>
    </row>
    <row r="92" spans="1:15">
      <c r="A92" s="36">
        <v>11626</v>
      </c>
      <c r="B92" s="37" t="s">
        <v>4256</v>
      </c>
      <c r="C92" s="37" t="s">
        <v>4172</v>
      </c>
      <c r="D92" s="37" t="s">
        <v>343</v>
      </c>
      <c r="E92" s="37" t="s">
        <v>272</v>
      </c>
      <c r="F92" s="37">
        <v>1</v>
      </c>
      <c r="G92" s="37"/>
      <c r="H92" s="37">
        <v>10</v>
      </c>
      <c r="I92" s="37" t="s">
        <v>4260</v>
      </c>
      <c r="J92" s="37" t="s">
        <v>4301</v>
      </c>
      <c r="K92" s="37"/>
      <c r="L92" s="37" t="s">
        <v>4326</v>
      </c>
      <c r="M92" s="37"/>
      <c r="N92" s="37"/>
      <c r="O92" s="38" t="s">
        <v>4177</v>
      </c>
    </row>
    <row r="93" spans="1:15">
      <c r="A93" s="39">
        <v>29757</v>
      </c>
      <c r="B93" s="40" t="s">
        <v>4251</v>
      </c>
      <c r="C93" s="40" t="s">
        <v>4172</v>
      </c>
      <c r="D93" s="40" t="s">
        <v>306</v>
      </c>
      <c r="E93" s="40" t="s">
        <v>307</v>
      </c>
      <c r="F93" s="40">
        <v>1</v>
      </c>
      <c r="G93" s="40"/>
      <c r="H93" s="40">
        <v>10</v>
      </c>
      <c r="I93" s="40" t="s">
        <v>4180</v>
      </c>
      <c r="J93" s="40" t="s">
        <v>4327</v>
      </c>
      <c r="K93" s="40"/>
      <c r="L93" s="40"/>
      <c r="M93" s="40"/>
      <c r="N93" s="40"/>
      <c r="O93" s="41" t="s">
        <v>4177</v>
      </c>
    </row>
    <row r="94" spans="1:15">
      <c r="A94" s="36">
        <v>29737</v>
      </c>
      <c r="B94" s="37" t="s">
        <v>4251</v>
      </c>
      <c r="C94" s="37" t="s">
        <v>4172</v>
      </c>
      <c r="D94" s="37" t="s">
        <v>430</v>
      </c>
      <c r="E94" s="37" t="s">
        <v>431</v>
      </c>
      <c r="F94" s="37">
        <v>1</v>
      </c>
      <c r="G94" s="37"/>
      <c r="H94" s="37">
        <v>10</v>
      </c>
      <c r="I94" s="37" t="s">
        <v>4180</v>
      </c>
      <c r="J94" s="37" t="s">
        <v>4328</v>
      </c>
      <c r="K94" s="37"/>
      <c r="L94" s="37"/>
      <c r="M94" s="37"/>
      <c r="N94" s="37"/>
      <c r="O94" s="38" t="s">
        <v>4177</v>
      </c>
    </row>
    <row r="95" spans="1:15">
      <c r="A95" s="39">
        <v>29739</v>
      </c>
      <c r="B95" s="40" t="s">
        <v>4251</v>
      </c>
      <c r="C95" s="40" t="s">
        <v>4172</v>
      </c>
      <c r="D95" s="40" t="s">
        <v>1138</v>
      </c>
      <c r="E95" s="40" t="s">
        <v>433</v>
      </c>
      <c r="F95" s="40">
        <v>1</v>
      </c>
      <c r="G95" s="40"/>
      <c r="H95" s="40">
        <v>10</v>
      </c>
      <c r="I95" s="40" t="s">
        <v>4180</v>
      </c>
      <c r="J95" s="40" t="s">
        <v>4329</v>
      </c>
      <c r="K95" s="40"/>
      <c r="L95" s="40"/>
      <c r="M95" s="40"/>
      <c r="N95" s="40"/>
      <c r="O95" s="41" t="s">
        <v>4177</v>
      </c>
    </row>
    <row r="96" spans="1:15">
      <c r="A96" s="36">
        <v>24852</v>
      </c>
      <c r="B96" s="37" t="s">
        <v>4251</v>
      </c>
      <c r="C96" s="37" t="s">
        <v>4172</v>
      </c>
      <c r="D96" s="37" t="s">
        <v>4330</v>
      </c>
      <c r="E96" s="37" t="s">
        <v>1141</v>
      </c>
      <c r="F96" s="37">
        <v>1</v>
      </c>
      <c r="G96" s="37"/>
      <c r="H96" s="37">
        <v>10</v>
      </c>
      <c r="I96" s="37" t="s">
        <v>4180</v>
      </c>
      <c r="J96" s="37" t="s">
        <v>4331</v>
      </c>
      <c r="K96" s="37"/>
      <c r="L96" s="37"/>
      <c r="M96" s="37"/>
      <c r="N96" s="37"/>
      <c r="O96" s="38" t="s">
        <v>4177</v>
      </c>
    </row>
    <row r="97" spans="1:15">
      <c r="A97" s="39">
        <v>29734</v>
      </c>
      <c r="B97" s="40" t="s">
        <v>4251</v>
      </c>
      <c r="C97" s="40" t="s">
        <v>4172</v>
      </c>
      <c r="D97" s="40" t="s">
        <v>3023</v>
      </c>
      <c r="E97" s="40" t="s">
        <v>3024</v>
      </c>
      <c r="F97" s="40">
        <v>1</v>
      </c>
      <c r="G97" s="40"/>
      <c r="H97" s="40">
        <v>10</v>
      </c>
      <c r="I97" s="40" t="s">
        <v>4178</v>
      </c>
      <c r="J97" s="40" t="s">
        <v>4198</v>
      </c>
      <c r="K97" s="40"/>
      <c r="L97" s="40"/>
      <c r="M97" s="40"/>
      <c r="N97" s="40"/>
      <c r="O97" s="41" t="s">
        <v>4177</v>
      </c>
    </row>
    <row r="98" spans="1:15">
      <c r="A98" s="36">
        <v>27777</v>
      </c>
      <c r="B98" s="37" t="s">
        <v>4251</v>
      </c>
      <c r="C98" s="37" t="s">
        <v>4172</v>
      </c>
      <c r="D98" s="37" t="s">
        <v>4332</v>
      </c>
      <c r="E98" s="37" t="s">
        <v>311</v>
      </c>
      <c r="F98" s="37">
        <v>1</v>
      </c>
      <c r="G98" s="37"/>
      <c r="H98" s="37">
        <v>10</v>
      </c>
      <c r="I98" s="37" t="s">
        <v>4180</v>
      </c>
      <c r="J98" s="37" t="s">
        <v>4182</v>
      </c>
      <c r="K98" s="37"/>
      <c r="L98" s="37"/>
      <c r="M98" s="37"/>
      <c r="N98" s="37"/>
      <c r="O98" s="38" t="s">
        <v>4177</v>
      </c>
    </row>
    <row r="99" spans="1:15">
      <c r="A99" s="39">
        <v>29733</v>
      </c>
      <c r="B99" s="40" t="s">
        <v>4251</v>
      </c>
      <c r="C99" s="40" t="s">
        <v>4172</v>
      </c>
      <c r="D99" s="40" t="s">
        <v>1041</v>
      </c>
      <c r="E99" s="40" t="s">
        <v>1042</v>
      </c>
      <c r="F99" s="40">
        <v>1</v>
      </c>
      <c r="G99" s="40"/>
      <c r="H99" s="40">
        <v>10</v>
      </c>
      <c r="I99" s="40" t="s">
        <v>4180</v>
      </c>
      <c r="J99" s="40" t="s">
        <v>4181</v>
      </c>
      <c r="K99" s="40"/>
      <c r="L99" s="40"/>
      <c r="M99" s="40"/>
      <c r="N99" s="40"/>
      <c r="O99" s="41" t="s">
        <v>4177</v>
      </c>
    </row>
    <row r="100" spans="1:15">
      <c r="A100" s="36">
        <v>27587</v>
      </c>
      <c r="B100" s="37" t="s">
        <v>4251</v>
      </c>
      <c r="C100" s="37" t="s">
        <v>4172</v>
      </c>
      <c r="D100" s="37" t="s">
        <v>4333</v>
      </c>
      <c r="E100" s="37" t="s">
        <v>415</v>
      </c>
      <c r="F100" s="37">
        <v>1</v>
      </c>
      <c r="G100" s="37"/>
      <c r="H100" s="37">
        <v>10</v>
      </c>
      <c r="I100" s="37" t="s">
        <v>4180</v>
      </c>
      <c r="J100" s="37" t="s">
        <v>4334</v>
      </c>
      <c r="K100" s="37"/>
      <c r="L100" s="37"/>
      <c r="M100" s="37"/>
      <c r="N100" s="37"/>
      <c r="O100" s="38" t="s">
        <v>4177</v>
      </c>
    </row>
    <row r="101" spans="1:15">
      <c r="A101" s="39">
        <v>30035</v>
      </c>
      <c r="B101" s="40" t="s">
        <v>4335</v>
      </c>
      <c r="C101" s="40" t="s">
        <v>4257</v>
      </c>
      <c r="D101" s="40" t="s">
        <v>2255</v>
      </c>
      <c r="E101" s="40" t="s">
        <v>2257</v>
      </c>
      <c r="F101" s="40">
        <v>1</v>
      </c>
      <c r="G101" s="40"/>
      <c r="H101" s="40">
        <v>10</v>
      </c>
      <c r="I101" s="40" t="s">
        <v>4178</v>
      </c>
      <c r="J101" s="40" t="s">
        <v>4336</v>
      </c>
      <c r="K101" s="40"/>
      <c r="L101" s="40"/>
      <c r="M101" s="40"/>
      <c r="N101" s="40"/>
      <c r="O101" s="41" t="s">
        <v>4177</v>
      </c>
    </row>
    <row r="102" spans="1:15">
      <c r="A102" s="36">
        <v>23127</v>
      </c>
      <c r="B102" s="37" t="s">
        <v>4335</v>
      </c>
      <c r="C102" s="37" t="s">
        <v>4257</v>
      </c>
      <c r="D102" s="37" t="s">
        <v>1684</v>
      </c>
      <c r="E102" s="37" t="s">
        <v>3330</v>
      </c>
      <c r="F102" s="37">
        <v>1</v>
      </c>
      <c r="G102" s="37"/>
      <c r="H102" s="37">
        <v>10</v>
      </c>
      <c r="I102" s="37" t="s">
        <v>4178</v>
      </c>
      <c r="J102" s="37" t="s">
        <v>4190</v>
      </c>
      <c r="K102" s="37"/>
      <c r="L102" s="37"/>
      <c r="M102" s="37"/>
      <c r="N102" s="37"/>
      <c r="O102" s="38" t="s">
        <v>4337</v>
      </c>
    </row>
    <row r="103" spans="1:15">
      <c r="A103" s="39">
        <v>21819</v>
      </c>
      <c r="B103" s="40" t="s">
        <v>4335</v>
      </c>
      <c r="C103" s="40" t="s">
        <v>4257</v>
      </c>
      <c r="D103" s="40" t="s">
        <v>4338</v>
      </c>
      <c r="E103" s="40" t="s">
        <v>1689</v>
      </c>
      <c r="F103" s="40">
        <v>1</v>
      </c>
      <c r="G103" s="40"/>
      <c r="H103" s="40">
        <v>10</v>
      </c>
      <c r="I103" s="40" t="s">
        <v>4178</v>
      </c>
      <c r="J103" s="40" t="s">
        <v>4339</v>
      </c>
      <c r="K103" s="40"/>
      <c r="L103" s="40"/>
      <c r="M103" s="40"/>
      <c r="N103" s="40"/>
      <c r="O103" s="41" t="s">
        <v>4337</v>
      </c>
    </row>
    <row r="104" spans="1:15">
      <c r="A104" s="36">
        <v>12579</v>
      </c>
      <c r="B104" s="37" t="s">
        <v>4335</v>
      </c>
      <c r="C104" s="37" t="s">
        <v>4172</v>
      </c>
      <c r="D104" s="37" t="s">
        <v>4340</v>
      </c>
      <c r="E104" s="37" t="s">
        <v>4341</v>
      </c>
      <c r="F104" s="37">
        <v>1</v>
      </c>
      <c r="G104" s="37" t="s">
        <v>4342</v>
      </c>
      <c r="H104" s="37">
        <v>10</v>
      </c>
      <c r="I104" s="37" t="s">
        <v>4178</v>
      </c>
      <c r="J104" s="37" t="s">
        <v>4210</v>
      </c>
      <c r="K104" s="37" t="s">
        <v>4250</v>
      </c>
      <c r="L104" s="37"/>
      <c r="M104" s="37"/>
      <c r="N104" s="37"/>
      <c r="O104" s="38" t="s">
        <v>4177</v>
      </c>
    </row>
    <row r="105" spans="1:15">
      <c r="A105" s="39">
        <v>12617</v>
      </c>
      <c r="B105" s="40" t="s">
        <v>4335</v>
      </c>
      <c r="C105" s="40" t="s">
        <v>4172</v>
      </c>
      <c r="D105" s="40" t="s">
        <v>1690</v>
      </c>
      <c r="E105" s="40" t="s">
        <v>1692</v>
      </c>
      <c r="F105" s="40">
        <v>1</v>
      </c>
      <c r="G105" s="40" t="s">
        <v>4343</v>
      </c>
      <c r="H105" s="40">
        <v>10</v>
      </c>
      <c r="I105" s="40" t="s">
        <v>4178</v>
      </c>
      <c r="J105" s="40" t="s">
        <v>4194</v>
      </c>
      <c r="K105" s="40" t="s">
        <v>4344</v>
      </c>
      <c r="L105" s="40"/>
      <c r="M105" s="40"/>
      <c r="N105" s="40"/>
      <c r="O105" s="41" t="s">
        <v>4177</v>
      </c>
    </row>
    <row r="106" spans="1:15">
      <c r="A106" s="36">
        <v>12624</v>
      </c>
      <c r="B106" s="37" t="s">
        <v>4335</v>
      </c>
      <c r="C106" s="37" t="s">
        <v>4172</v>
      </c>
      <c r="D106" s="37" t="s">
        <v>3329</v>
      </c>
      <c r="E106" s="37" t="s">
        <v>2836</v>
      </c>
      <c r="F106" s="37">
        <v>1</v>
      </c>
      <c r="G106" s="37" t="s">
        <v>4343</v>
      </c>
      <c r="H106" s="37">
        <v>10</v>
      </c>
      <c r="I106" s="37" t="s">
        <v>4178</v>
      </c>
      <c r="J106" s="37" t="s">
        <v>4206</v>
      </c>
      <c r="K106" s="37" t="s">
        <v>4345</v>
      </c>
      <c r="L106" s="37"/>
      <c r="M106" s="37"/>
      <c r="N106" s="37"/>
      <c r="O106" s="38" t="s">
        <v>4177</v>
      </c>
    </row>
    <row r="107" spans="1:15">
      <c r="A107" s="39">
        <v>30138</v>
      </c>
      <c r="B107" s="40" t="s">
        <v>4335</v>
      </c>
      <c r="C107" s="40" t="s">
        <v>4172</v>
      </c>
      <c r="D107" s="40" t="s">
        <v>1881</v>
      </c>
      <c r="E107" s="40" t="s">
        <v>2639</v>
      </c>
      <c r="F107" s="40">
        <v>2</v>
      </c>
      <c r="G107" s="40"/>
      <c r="H107" s="40">
        <v>10</v>
      </c>
      <c r="I107" s="40" t="s">
        <v>4175</v>
      </c>
      <c r="J107" s="40" t="s">
        <v>4206</v>
      </c>
      <c r="K107" s="40" t="s">
        <v>4345</v>
      </c>
      <c r="L107" s="40"/>
      <c r="M107" s="40"/>
      <c r="N107" s="40"/>
      <c r="O107" s="41" t="s">
        <v>4177</v>
      </c>
    </row>
    <row r="108" spans="1:15">
      <c r="A108" s="36">
        <v>30148</v>
      </c>
      <c r="B108" s="37" t="s">
        <v>4335</v>
      </c>
      <c r="C108" s="37" t="s">
        <v>4172</v>
      </c>
      <c r="D108" s="37" t="s">
        <v>1693</v>
      </c>
      <c r="E108" s="37" t="s">
        <v>1695</v>
      </c>
      <c r="F108" s="37">
        <v>1</v>
      </c>
      <c r="G108" s="37"/>
      <c r="H108" s="37">
        <v>10</v>
      </c>
      <c r="I108" s="37" t="s">
        <v>4178</v>
      </c>
      <c r="J108" s="37" t="s">
        <v>4245</v>
      </c>
      <c r="K108" s="37" t="s">
        <v>4346</v>
      </c>
      <c r="L108" s="37"/>
      <c r="M108" s="37"/>
      <c r="N108" s="37"/>
      <c r="O108" s="38" t="s">
        <v>4177</v>
      </c>
    </row>
    <row r="109" spans="1:15">
      <c r="A109" s="39">
        <v>30508</v>
      </c>
      <c r="B109" s="40" t="s">
        <v>4347</v>
      </c>
      <c r="C109" s="40" t="s">
        <v>4257</v>
      </c>
      <c r="D109" s="40" t="s">
        <v>4348</v>
      </c>
      <c r="E109" s="40" t="s">
        <v>4349</v>
      </c>
      <c r="F109" s="40">
        <v>1</v>
      </c>
      <c r="G109" s="40"/>
      <c r="H109" s="40">
        <v>10</v>
      </c>
      <c r="I109" s="40" t="s">
        <v>4178</v>
      </c>
      <c r="J109" s="40" t="s">
        <v>4350</v>
      </c>
      <c r="K109" s="40"/>
      <c r="L109" s="40"/>
      <c r="M109" s="40"/>
      <c r="N109" s="40"/>
      <c r="O109" s="41" t="s">
        <v>4177</v>
      </c>
    </row>
    <row r="110" spans="1:15">
      <c r="A110" s="36">
        <v>28307</v>
      </c>
      <c r="B110" s="37" t="s">
        <v>4347</v>
      </c>
      <c r="C110" s="37" t="s">
        <v>4257</v>
      </c>
      <c r="D110" s="37" t="s">
        <v>3720</v>
      </c>
      <c r="E110" s="37" t="s">
        <v>3721</v>
      </c>
      <c r="F110" s="37">
        <v>1</v>
      </c>
      <c r="G110" s="37"/>
      <c r="H110" s="37">
        <v>10</v>
      </c>
      <c r="I110" s="37" t="s">
        <v>4178</v>
      </c>
      <c r="J110" s="37" t="s">
        <v>4351</v>
      </c>
      <c r="K110" s="37"/>
      <c r="L110" s="37"/>
      <c r="M110" s="37"/>
      <c r="N110" s="37"/>
      <c r="O110" s="38" t="s">
        <v>4177</v>
      </c>
    </row>
    <row r="111" spans="1:15">
      <c r="A111" s="39">
        <v>29713</v>
      </c>
      <c r="B111" s="40" t="s">
        <v>4347</v>
      </c>
      <c r="C111" s="40" t="s">
        <v>4257</v>
      </c>
      <c r="D111" s="40" t="s">
        <v>3000</v>
      </c>
      <c r="E111" s="40" t="s">
        <v>2181</v>
      </c>
      <c r="F111" s="40">
        <v>1</v>
      </c>
      <c r="G111" s="40"/>
      <c r="H111" s="40">
        <v>10</v>
      </c>
      <c r="I111" s="40" t="s">
        <v>4178</v>
      </c>
      <c r="J111" s="40" t="s">
        <v>4352</v>
      </c>
      <c r="K111" s="40"/>
      <c r="L111" s="40"/>
      <c r="M111" s="40"/>
      <c r="N111" s="40"/>
      <c r="O111" s="41" t="s">
        <v>4177</v>
      </c>
    </row>
    <row r="112" spans="1:15">
      <c r="A112" s="36">
        <v>17334</v>
      </c>
      <c r="B112" s="37" t="s">
        <v>4347</v>
      </c>
      <c r="C112" s="37" t="s">
        <v>4257</v>
      </c>
      <c r="D112" s="37" t="s">
        <v>743</v>
      </c>
      <c r="E112" s="37" t="s">
        <v>744</v>
      </c>
      <c r="F112" s="37">
        <v>1</v>
      </c>
      <c r="G112" s="37"/>
      <c r="H112" s="37">
        <v>10</v>
      </c>
      <c r="I112" s="37" t="s">
        <v>4178</v>
      </c>
      <c r="J112" s="37" t="s">
        <v>4353</v>
      </c>
      <c r="K112" s="37"/>
      <c r="L112" s="37"/>
      <c r="M112" s="37"/>
      <c r="N112" s="37"/>
      <c r="O112" s="38" t="s">
        <v>4177</v>
      </c>
    </row>
    <row r="113" spans="1:15">
      <c r="A113" s="39">
        <v>23154</v>
      </c>
      <c r="B113" s="40" t="s">
        <v>4347</v>
      </c>
      <c r="C113" s="40" t="s">
        <v>4257</v>
      </c>
      <c r="D113" s="40" t="s">
        <v>745</v>
      </c>
      <c r="E113" s="40" t="s">
        <v>746</v>
      </c>
      <c r="F113" s="40">
        <v>1</v>
      </c>
      <c r="G113" s="40"/>
      <c r="H113" s="40">
        <v>10</v>
      </c>
      <c r="I113" s="40" t="s">
        <v>4178</v>
      </c>
      <c r="J113" s="40" t="s">
        <v>4354</v>
      </c>
      <c r="K113" s="40"/>
      <c r="L113" s="40"/>
      <c r="M113" s="40"/>
      <c r="N113" s="40"/>
      <c r="O113" s="41" t="s">
        <v>4177</v>
      </c>
    </row>
    <row r="114" spans="1:15">
      <c r="A114" s="36">
        <v>15370</v>
      </c>
      <c r="B114" s="37" t="s">
        <v>4347</v>
      </c>
      <c r="C114" s="37" t="s">
        <v>4257</v>
      </c>
      <c r="D114" s="37" t="s">
        <v>3718</v>
      </c>
      <c r="E114" s="37" t="s">
        <v>3719</v>
      </c>
      <c r="F114" s="37">
        <v>1</v>
      </c>
      <c r="G114" s="37"/>
      <c r="H114" s="37">
        <v>10</v>
      </c>
      <c r="I114" s="37" t="s">
        <v>4178</v>
      </c>
      <c r="J114" s="37" t="s">
        <v>4354</v>
      </c>
      <c r="K114" s="37"/>
      <c r="L114" s="37"/>
      <c r="M114" s="37"/>
      <c r="N114" s="37"/>
      <c r="O114" s="38" t="s">
        <v>4177</v>
      </c>
    </row>
    <row r="115" spans="1:15">
      <c r="A115" s="39">
        <v>29707</v>
      </c>
      <c r="B115" s="40" t="s">
        <v>4347</v>
      </c>
      <c r="C115" s="40" t="s">
        <v>4257</v>
      </c>
      <c r="D115" s="40" t="s">
        <v>747</v>
      </c>
      <c r="E115" s="40" t="s">
        <v>748</v>
      </c>
      <c r="F115" s="40">
        <v>1</v>
      </c>
      <c r="G115" s="40"/>
      <c r="H115" s="40">
        <v>10</v>
      </c>
      <c r="I115" s="40" t="s">
        <v>4178</v>
      </c>
      <c r="J115" s="40" t="s">
        <v>4351</v>
      </c>
      <c r="K115" s="40"/>
      <c r="L115" s="40"/>
      <c r="M115" s="40"/>
      <c r="N115" s="40"/>
      <c r="O115" s="41" t="s">
        <v>4177</v>
      </c>
    </row>
    <row r="116" spans="1:15">
      <c r="A116" s="36">
        <v>23136</v>
      </c>
      <c r="B116" s="37" t="s">
        <v>4347</v>
      </c>
      <c r="C116" s="37" t="s">
        <v>4257</v>
      </c>
      <c r="D116" s="37" t="s">
        <v>4355</v>
      </c>
      <c r="E116" s="37" t="s">
        <v>4356</v>
      </c>
      <c r="F116" s="37">
        <v>1</v>
      </c>
      <c r="G116" s="37"/>
      <c r="H116" s="37">
        <v>10</v>
      </c>
      <c r="I116" s="37" t="s">
        <v>4178</v>
      </c>
      <c r="J116" s="37" t="s">
        <v>4352</v>
      </c>
      <c r="K116" s="37"/>
      <c r="L116" s="37"/>
      <c r="M116" s="37"/>
      <c r="N116" s="37"/>
      <c r="O116" s="38" t="s">
        <v>4177</v>
      </c>
    </row>
    <row r="117" spans="1:15">
      <c r="A117" s="39">
        <v>29724</v>
      </c>
      <c r="B117" s="40" t="s">
        <v>4347</v>
      </c>
      <c r="C117" s="40" t="s">
        <v>4257</v>
      </c>
      <c r="D117" s="40" t="s">
        <v>3406</v>
      </c>
      <c r="E117" s="40" t="s">
        <v>2734</v>
      </c>
      <c r="F117" s="40">
        <v>1</v>
      </c>
      <c r="G117" s="40"/>
      <c r="H117" s="40">
        <v>10</v>
      </c>
      <c r="I117" s="40" t="s">
        <v>4178</v>
      </c>
      <c r="J117" s="40" t="s">
        <v>4357</v>
      </c>
      <c r="K117" s="40"/>
      <c r="L117" s="40"/>
      <c r="M117" s="40"/>
      <c r="N117" s="40"/>
      <c r="O117" s="41" t="s">
        <v>4177</v>
      </c>
    </row>
    <row r="118" spans="1:15">
      <c r="A118" s="36">
        <v>28267</v>
      </c>
      <c r="B118" s="37" t="s">
        <v>4347</v>
      </c>
      <c r="C118" s="37" t="s">
        <v>4172</v>
      </c>
      <c r="D118" s="37" t="s">
        <v>4358</v>
      </c>
      <c r="E118" s="37" t="s">
        <v>3222</v>
      </c>
      <c r="F118" s="37">
        <v>1</v>
      </c>
      <c r="G118" s="37"/>
      <c r="H118" s="37">
        <v>10</v>
      </c>
      <c r="I118" s="37" t="s">
        <v>4178</v>
      </c>
      <c r="J118" s="37" t="s">
        <v>4188</v>
      </c>
      <c r="K118" s="37"/>
      <c r="L118" s="37"/>
      <c r="M118" s="37"/>
      <c r="N118" s="37"/>
      <c r="O118" s="38" t="s">
        <v>4177</v>
      </c>
    </row>
    <row r="119" spans="1:15">
      <c r="A119" s="39">
        <v>17257</v>
      </c>
      <c r="B119" s="40" t="s">
        <v>4347</v>
      </c>
      <c r="C119" s="40" t="s">
        <v>4172</v>
      </c>
      <c r="D119" s="40" t="s">
        <v>1500</v>
      </c>
      <c r="E119" s="40" t="s">
        <v>938</v>
      </c>
      <c r="F119" s="40">
        <v>1</v>
      </c>
      <c r="G119" s="40"/>
      <c r="H119" s="40">
        <v>10</v>
      </c>
      <c r="I119" s="40" t="s">
        <v>4178</v>
      </c>
      <c r="J119" s="40" t="s">
        <v>4359</v>
      </c>
      <c r="K119" s="40" t="s">
        <v>4344</v>
      </c>
      <c r="L119" s="40"/>
      <c r="M119" s="40"/>
      <c r="N119" s="40"/>
      <c r="O119" s="41" t="s">
        <v>4177</v>
      </c>
    </row>
    <row r="120" spans="1:15">
      <c r="A120" s="36">
        <v>29301</v>
      </c>
      <c r="B120" s="37" t="s">
        <v>4347</v>
      </c>
      <c r="C120" s="37" t="s">
        <v>4172</v>
      </c>
      <c r="D120" s="37" t="s">
        <v>977</v>
      </c>
      <c r="E120" s="37" t="s">
        <v>181</v>
      </c>
      <c r="F120" s="37">
        <v>1</v>
      </c>
      <c r="G120" s="37"/>
      <c r="H120" s="37">
        <v>10</v>
      </c>
      <c r="I120" s="37" t="s">
        <v>4178</v>
      </c>
      <c r="J120" s="37" t="s">
        <v>4360</v>
      </c>
      <c r="K120" s="37" t="s">
        <v>4345</v>
      </c>
      <c r="L120" s="37"/>
      <c r="M120" s="37"/>
      <c r="N120" s="37"/>
      <c r="O120" s="38" t="s">
        <v>4177</v>
      </c>
    </row>
    <row r="121" spans="1:15">
      <c r="A121" s="39">
        <v>28245</v>
      </c>
      <c r="B121" s="40" t="s">
        <v>4347</v>
      </c>
      <c r="C121" s="40" t="s">
        <v>4172</v>
      </c>
      <c r="D121" s="40" t="s">
        <v>4361</v>
      </c>
      <c r="E121" s="40" t="s">
        <v>1435</v>
      </c>
      <c r="F121" s="40">
        <v>1</v>
      </c>
      <c r="G121" s="40"/>
      <c r="H121" s="40">
        <v>10</v>
      </c>
      <c r="I121" s="40" t="s">
        <v>4178</v>
      </c>
      <c r="J121" s="40" t="s">
        <v>4194</v>
      </c>
      <c r="K121" s="40" t="s">
        <v>4344</v>
      </c>
      <c r="L121" s="40"/>
      <c r="M121" s="40"/>
      <c r="N121" s="40"/>
      <c r="O121" s="41" t="s">
        <v>4177</v>
      </c>
    </row>
    <row r="122" spans="1:15">
      <c r="A122" s="36">
        <v>29304</v>
      </c>
      <c r="B122" s="37" t="s">
        <v>4347</v>
      </c>
      <c r="C122" s="37" t="s">
        <v>4172</v>
      </c>
      <c r="D122" s="37" t="s">
        <v>136</v>
      </c>
      <c r="E122" s="37" t="s">
        <v>137</v>
      </c>
      <c r="F122" s="37">
        <v>1</v>
      </c>
      <c r="G122" s="37"/>
      <c r="H122" s="37">
        <v>10</v>
      </c>
      <c r="I122" s="37" t="s">
        <v>4178</v>
      </c>
      <c r="J122" s="37" t="s">
        <v>4206</v>
      </c>
      <c r="K122" s="37"/>
      <c r="L122" s="37"/>
      <c r="M122" s="37"/>
      <c r="N122" s="37"/>
      <c r="O122" s="38" t="s">
        <v>4177</v>
      </c>
    </row>
    <row r="123" spans="1:15">
      <c r="A123" s="39">
        <v>29984</v>
      </c>
      <c r="B123" s="40" t="s">
        <v>4347</v>
      </c>
      <c r="C123" s="40" t="s">
        <v>4172</v>
      </c>
      <c r="D123" s="40" t="s">
        <v>980</v>
      </c>
      <c r="E123" s="40" t="s">
        <v>981</v>
      </c>
      <c r="F123" s="40">
        <v>1</v>
      </c>
      <c r="G123" s="40"/>
      <c r="H123" s="40">
        <v>10</v>
      </c>
      <c r="I123" s="40" t="s">
        <v>4178</v>
      </c>
      <c r="J123" s="40" t="s">
        <v>4223</v>
      </c>
      <c r="K123" s="40"/>
      <c r="L123" s="40"/>
      <c r="M123" s="40"/>
      <c r="N123" s="40"/>
      <c r="O123" s="41" t="s">
        <v>4177</v>
      </c>
    </row>
    <row r="124" spans="1:15">
      <c r="A124" s="36">
        <v>30010</v>
      </c>
      <c r="B124" s="37" t="s">
        <v>4347</v>
      </c>
      <c r="C124" s="37" t="s">
        <v>4172</v>
      </c>
      <c r="D124" s="37" t="s">
        <v>62</v>
      </c>
      <c r="E124" s="37" t="s">
        <v>63</v>
      </c>
      <c r="F124" s="37">
        <v>1</v>
      </c>
      <c r="G124" s="37"/>
      <c r="H124" s="37">
        <v>10</v>
      </c>
      <c r="I124" s="37" t="s">
        <v>4178</v>
      </c>
      <c r="J124" s="37" t="s">
        <v>4362</v>
      </c>
      <c r="K124" s="37" t="s">
        <v>4346</v>
      </c>
      <c r="L124" s="37"/>
      <c r="M124" s="37"/>
      <c r="N124" s="37"/>
      <c r="O124" s="38" t="s">
        <v>4177</v>
      </c>
    </row>
    <row r="125" spans="1:15">
      <c r="A125" s="39">
        <v>30456</v>
      </c>
      <c r="B125" s="40" t="s">
        <v>4347</v>
      </c>
      <c r="C125" s="40" t="s">
        <v>4172</v>
      </c>
      <c r="D125" s="40" t="s">
        <v>4363</v>
      </c>
      <c r="E125" s="40" t="s">
        <v>4364</v>
      </c>
      <c r="F125" s="40">
        <v>1</v>
      </c>
      <c r="G125" s="40"/>
      <c r="H125" s="40">
        <v>10</v>
      </c>
      <c r="I125" s="40" t="s">
        <v>4178</v>
      </c>
      <c r="J125" s="40" t="s">
        <v>4213</v>
      </c>
      <c r="K125" s="40" t="s">
        <v>4250</v>
      </c>
      <c r="L125" s="40"/>
      <c r="M125" s="40"/>
      <c r="N125" s="40"/>
      <c r="O125" s="41" t="s">
        <v>4177</v>
      </c>
    </row>
    <row r="126" spans="1:15">
      <c r="A126" s="36">
        <v>22625</v>
      </c>
      <c r="B126" s="37" t="s">
        <v>4347</v>
      </c>
      <c r="C126" s="37" t="s">
        <v>4172</v>
      </c>
      <c r="D126" s="37" t="s">
        <v>1121</v>
      </c>
      <c r="E126" s="37" t="s">
        <v>500</v>
      </c>
      <c r="F126" s="37">
        <v>1</v>
      </c>
      <c r="G126" s="37"/>
      <c r="H126" s="37">
        <v>10</v>
      </c>
      <c r="I126" s="37" t="s">
        <v>4178</v>
      </c>
      <c r="J126" s="37" t="s">
        <v>4206</v>
      </c>
      <c r="K126" s="37" t="s">
        <v>4345</v>
      </c>
      <c r="L126" s="37"/>
      <c r="M126" s="37"/>
      <c r="N126" s="37"/>
      <c r="O126" s="38" t="s">
        <v>4177</v>
      </c>
    </row>
    <row r="127" spans="1:15">
      <c r="A127" s="39">
        <v>29997</v>
      </c>
      <c r="B127" s="40" t="s">
        <v>4347</v>
      </c>
      <c r="C127" s="40" t="s">
        <v>4172</v>
      </c>
      <c r="D127" s="40" t="s">
        <v>4365</v>
      </c>
      <c r="E127" s="40" t="s">
        <v>2260</v>
      </c>
      <c r="F127" s="40">
        <v>1</v>
      </c>
      <c r="G127" s="40"/>
      <c r="H127" s="40">
        <v>10</v>
      </c>
      <c r="I127" s="40" t="s">
        <v>4178</v>
      </c>
      <c r="J127" s="40" t="s">
        <v>4190</v>
      </c>
      <c r="K127" s="40" t="s">
        <v>4344</v>
      </c>
      <c r="L127" s="40"/>
      <c r="M127" s="40"/>
      <c r="N127" s="40"/>
      <c r="O127" s="41" t="s">
        <v>4177</v>
      </c>
    </row>
    <row r="128" spans="1:15">
      <c r="A128" s="36">
        <v>13750</v>
      </c>
      <c r="B128" s="37" t="s">
        <v>4347</v>
      </c>
      <c r="C128" s="37" t="s">
        <v>4172</v>
      </c>
      <c r="D128" s="37" t="s">
        <v>2723</v>
      </c>
      <c r="E128" s="37" t="s">
        <v>376</v>
      </c>
      <c r="F128" s="37">
        <v>1</v>
      </c>
      <c r="G128" s="37"/>
      <c r="H128" s="37">
        <v>10</v>
      </c>
      <c r="I128" s="37" t="s">
        <v>4178</v>
      </c>
      <c r="J128" s="37" t="s">
        <v>4360</v>
      </c>
      <c r="K128" s="37" t="s">
        <v>4366</v>
      </c>
      <c r="L128" s="37"/>
      <c r="M128" s="37"/>
      <c r="N128" s="37"/>
      <c r="O128" s="38" t="s">
        <v>4177</v>
      </c>
    </row>
    <row r="129" spans="1:15">
      <c r="A129" s="39">
        <v>30372</v>
      </c>
      <c r="B129" s="40" t="s">
        <v>4347</v>
      </c>
      <c r="C129" s="40" t="s">
        <v>4172</v>
      </c>
      <c r="D129" s="40" t="s">
        <v>2723</v>
      </c>
      <c r="E129" s="40" t="s">
        <v>376</v>
      </c>
      <c r="F129" s="40">
        <v>2</v>
      </c>
      <c r="G129" s="40"/>
      <c r="H129" s="40">
        <v>10</v>
      </c>
      <c r="I129" s="40" t="s">
        <v>4178</v>
      </c>
      <c r="J129" s="40" t="s">
        <v>4223</v>
      </c>
      <c r="K129" s="40" t="s">
        <v>4367</v>
      </c>
      <c r="L129" s="40"/>
      <c r="M129" s="40"/>
      <c r="N129" s="40"/>
      <c r="O129" s="41" t="s">
        <v>4177</v>
      </c>
    </row>
    <row r="130" spans="1:15">
      <c r="A130" s="36">
        <v>17632</v>
      </c>
      <c r="B130" s="37" t="s">
        <v>4347</v>
      </c>
      <c r="C130" s="37" t="s">
        <v>4172</v>
      </c>
      <c r="D130" s="37" t="s">
        <v>256</v>
      </c>
      <c r="E130" s="37" t="s">
        <v>257</v>
      </c>
      <c r="F130" s="37">
        <v>1</v>
      </c>
      <c r="G130" s="37"/>
      <c r="H130" s="37">
        <v>10</v>
      </c>
      <c r="I130" s="37" t="s">
        <v>4178</v>
      </c>
      <c r="J130" s="37" t="s">
        <v>4368</v>
      </c>
      <c r="K130" s="37" t="s">
        <v>4224</v>
      </c>
      <c r="L130" s="37"/>
      <c r="M130" s="37"/>
      <c r="N130" s="37"/>
      <c r="O130" s="38" t="s">
        <v>4177</v>
      </c>
    </row>
    <row r="131" spans="1:15">
      <c r="A131" s="39">
        <v>24681</v>
      </c>
      <c r="B131" s="40" t="s">
        <v>4347</v>
      </c>
      <c r="C131" s="40" t="s">
        <v>4172</v>
      </c>
      <c r="D131" s="40" t="s">
        <v>4369</v>
      </c>
      <c r="E131" s="40" t="s">
        <v>1338</v>
      </c>
      <c r="F131" s="40">
        <v>1</v>
      </c>
      <c r="G131" s="40"/>
      <c r="H131" s="40">
        <v>10</v>
      </c>
      <c r="I131" s="40" t="s">
        <v>4178</v>
      </c>
      <c r="J131" s="40" t="s">
        <v>4370</v>
      </c>
      <c r="K131" s="40"/>
      <c r="L131" s="40"/>
      <c r="M131" s="40"/>
      <c r="N131" s="40"/>
      <c r="O131" s="41" t="s">
        <v>4177</v>
      </c>
    </row>
    <row r="132" spans="1:15">
      <c r="A132" s="36">
        <v>27066</v>
      </c>
      <c r="B132" s="37" t="s">
        <v>4347</v>
      </c>
      <c r="C132" s="37" t="s">
        <v>4172</v>
      </c>
      <c r="D132" s="37" t="s">
        <v>1870</v>
      </c>
      <c r="E132" s="37" t="s">
        <v>261</v>
      </c>
      <c r="F132" s="37">
        <v>1</v>
      </c>
      <c r="G132" s="37"/>
      <c r="H132" s="37">
        <v>10</v>
      </c>
      <c r="I132" s="37" t="s">
        <v>4178</v>
      </c>
      <c r="J132" s="37" t="s">
        <v>4362</v>
      </c>
      <c r="K132" s="37" t="s">
        <v>4346</v>
      </c>
      <c r="L132" s="37"/>
      <c r="M132" s="37"/>
      <c r="N132" s="37"/>
      <c r="O132" s="38" t="s">
        <v>4177</v>
      </c>
    </row>
    <row r="133" spans="1:15">
      <c r="A133" s="39">
        <v>28329</v>
      </c>
      <c r="B133" s="40" t="s">
        <v>4347</v>
      </c>
      <c r="C133" s="40" t="s">
        <v>4172</v>
      </c>
      <c r="D133" s="40" t="s">
        <v>493</v>
      </c>
      <c r="E133" s="40" t="s">
        <v>494</v>
      </c>
      <c r="F133" s="40">
        <v>1</v>
      </c>
      <c r="G133" s="40"/>
      <c r="H133" s="40">
        <v>10</v>
      </c>
      <c r="I133" s="40" t="s">
        <v>4178</v>
      </c>
      <c r="J133" s="40" t="s">
        <v>4360</v>
      </c>
      <c r="K133" s="40"/>
      <c r="L133" s="40"/>
      <c r="M133" s="40"/>
      <c r="N133" s="40"/>
      <c r="O133" s="41" t="s">
        <v>4177</v>
      </c>
    </row>
    <row r="134" spans="1:15">
      <c r="A134" s="36">
        <v>29303</v>
      </c>
      <c r="B134" s="37" t="s">
        <v>4347</v>
      </c>
      <c r="C134" s="37" t="s">
        <v>4172</v>
      </c>
      <c r="D134" s="37" t="s">
        <v>509</v>
      </c>
      <c r="E134" s="37" t="s">
        <v>510</v>
      </c>
      <c r="F134" s="37">
        <v>1</v>
      </c>
      <c r="G134" s="37"/>
      <c r="H134" s="37">
        <v>10</v>
      </c>
      <c r="I134" s="37" t="s">
        <v>4178</v>
      </c>
      <c r="J134" s="37" t="s">
        <v>4371</v>
      </c>
      <c r="K134" s="37" t="s">
        <v>4366</v>
      </c>
      <c r="L134" s="37"/>
      <c r="M134" s="37"/>
      <c r="N134" s="37"/>
      <c r="O134" s="38" t="s">
        <v>4177</v>
      </c>
    </row>
    <row r="135" spans="1:15">
      <c r="A135" s="39">
        <v>29305</v>
      </c>
      <c r="B135" s="40" t="s">
        <v>4347</v>
      </c>
      <c r="C135" s="40" t="s">
        <v>4172</v>
      </c>
      <c r="D135" s="40" t="s">
        <v>81</v>
      </c>
      <c r="E135" s="40" t="s">
        <v>82</v>
      </c>
      <c r="F135" s="40">
        <v>1</v>
      </c>
      <c r="G135" s="40"/>
      <c r="H135" s="40">
        <v>10</v>
      </c>
      <c r="I135" s="40" t="s">
        <v>4178</v>
      </c>
      <c r="J135" s="40" t="s">
        <v>4245</v>
      </c>
      <c r="K135" s="40" t="s">
        <v>4346</v>
      </c>
      <c r="L135" s="40"/>
      <c r="M135" s="40"/>
      <c r="N135" s="40"/>
      <c r="O135" s="41" t="s">
        <v>4177</v>
      </c>
    </row>
    <row r="136" spans="1:15">
      <c r="A136" s="36">
        <v>30007</v>
      </c>
      <c r="B136" s="37" t="s">
        <v>4347</v>
      </c>
      <c r="C136" s="37" t="s">
        <v>4172</v>
      </c>
      <c r="D136" s="37" t="s">
        <v>1125</v>
      </c>
      <c r="E136" s="37" t="s">
        <v>1126</v>
      </c>
      <c r="F136" s="37">
        <v>1</v>
      </c>
      <c r="G136" s="37"/>
      <c r="H136" s="37">
        <v>10</v>
      </c>
      <c r="I136" s="37" t="s">
        <v>4178</v>
      </c>
      <c r="J136" s="37"/>
      <c r="K136" s="37"/>
      <c r="L136" s="37"/>
      <c r="M136" s="37"/>
      <c r="N136" s="37"/>
      <c r="O136" s="38" t="s">
        <v>4177</v>
      </c>
    </row>
    <row r="137" spans="1:15">
      <c r="A137" s="39">
        <v>29994</v>
      </c>
      <c r="B137" s="40" t="s">
        <v>4347</v>
      </c>
      <c r="C137" s="40" t="s">
        <v>4172</v>
      </c>
      <c r="D137" s="40" t="s">
        <v>3700</v>
      </c>
      <c r="E137" s="40" t="s">
        <v>3701</v>
      </c>
      <c r="F137" s="40">
        <v>1</v>
      </c>
      <c r="G137" s="40"/>
      <c r="H137" s="40">
        <v>10</v>
      </c>
      <c r="I137" s="40" t="s">
        <v>4178</v>
      </c>
      <c r="J137" s="40" t="s">
        <v>4194</v>
      </c>
      <c r="K137" s="40"/>
      <c r="L137" s="40" t="s">
        <v>4372</v>
      </c>
      <c r="M137" s="40"/>
      <c r="N137" s="40"/>
      <c r="O137" s="41" t="s">
        <v>4177</v>
      </c>
    </row>
    <row r="138" spans="1:15">
      <c r="A138" s="36">
        <v>30374</v>
      </c>
      <c r="B138" s="37" t="s">
        <v>4347</v>
      </c>
      <c r="C138" s="37" t="s">
        <v>4172</v>
      </c>
      <c r="D138" s="37" t="s">
        <v>359</v>
      </c>
      <c r="E138" s="37" t="s">
        <v>360</v>
      </c>
      <c r="F138" s="37">
        <v>1</v>
      </c>
      <c r="G138" s="37"/>
      <c r="H138" s="37">
        <v>10</v>
      </c>
      <c r="I138" s="37" t="s">
        <v>4178</v>
      </c>
      <c r="J138" s="37" t="s">
        <v>4360</v>
      </c>
      <c r="K138" s="37"/>
      <c r="L138" s="37"/>
      <c r="M138" s="37"/>
      <c r="N138" s="37"/>
      <c r="O138" s="38" t="s">
        <v>4177</v>
      </c>
    </row>
    <row r="139" spans="1:15">
      <c r="A139" s="39">
        <v>12675</v>
      </c>
      <c r="B139" s="40" t="s">
        <v>4373</v>
      </c>
      <c r="C139" s="40" t="s">
        <v>4172</v>
      </c>
      <c r="D139" s="40" t="s">
        <v>1127</v>
      </c>
      <c r="E139" s="40" t="s">
        <v>1128</v>
      </c>
      <c r="F139" s="40">
        <v>1</v>
      </c>
      <c r="G139" s="40"/>
      <c r="H139" s="40">
        <v>10</v>
      </c>
      <c r="I139" s="40" t="s">
        <v>4178</v>
      </c>
      <c r="J139" s="40" t="s">
        <v>4213</v>
      </c>
      <c r="K139" s="40"/>
      <c r="L139" s="40"/>
      <c r="M139" s="40" t="s">
        <v>4374</v>
      </c>
      <c r="N139" s="40"/>
      <c r="O139" s="41" t="s">
        <v>4177</v>
      </c>
    </row>
    <row r="140" spans="1:15">
      <c r="A140" s="36">
        <v>28200</v>
      </c>
      <c r="B140" s="37" t="s">
        <v>4373</v>
      </c>
      <c r="C140" s="37" t="s">
        <v>4172</v>
      </c>
      <c r="D140" s="37" t="s">
        <v>1885</v>
      </c>
      <c r="E140" s="37" t="s">
        <v>1074</v>
      </c>
      <c r="F140" s="37">
        <v>1</v>
      </c>
      <c r="G140" s="37"/>
      <c r="H140" s="37">
        <v>10</v>
      </c>
      <c r="I140" s="37" t="s">
        <v>4178</v>
      </c>
      <c r="J140" s="37" t="s">
        <v>4375</v>
      </c>
      <c r="K140" s="37"/>
      <c r="L140" s="37"/>
      <c r="M140" s="37"/>
      <c r="N140" s="37"/>
      <c r="O140" s="38" t="s">
        <v>4177</v>
      </c>
    </row>
    <row r="141" spans="1:15">
      <c r="A141" s="39">
        <v>13317</v>
      </c>
      <c r="B141" s="40" t="s">
        <v>4373</v>
      </c>
      <c r="C141" s="40" t="s">
        <v>4172</v>
      </c>
      <c r="D141" s="40" t="s">
        <v>1022</v>
      </c>
      <c r="E141" s="40" t="s">
        <v>1023</v>
      </c>
      <c r="F141" s="40">
        <v>1</v>
      </c>
      <c r="G141" s="40"/>
      <c r="H141" s="40">
        <v>10</v>
      </c>
      <c r="I141" s="40" t="s">
        <v>4175</v>
      </c>
      <c r="J141" s="40" t="s">
        <v>4327</v>
      </c>
      <c r="K141" s="40"/>
      <c r="L141" s="40"/>
      <c r="M141" s="40"/>
      <c r="N141" s="40"/>
      <c r="O141" s="41" t="s">
        <v>4177</v>
      </c>
    </row>
    <row r="142" spans="1:15">
      <c r="A142" s="36">
        <v>13414</v>
      </c>
      <c r="B142" s="37" t="s">
        <v>4373</v>
      </c>
      <c r="C142" s="37" t="s">
        <v>4172</v>
      </c>
      <c r="D142" s="37" t="s">
        <v>3769</v>
      </c>
      <c r="E142" s="37" t="s">
        <v>1029</v>
      </c>
      <c r="F142" s="37">
        <v>1</v>
      </c>
      <c r="G142" s="37"/>
      <c r="H142" s="37">
        <v>10</v>
      </c>
      <c r="I142" s="37" t="s">
        <v>4175</v>
      </c>
      <c r="J142" s="37" t="s">
        <v>4376</v>
      </c>
      <c r="K142" s="37"/>
      <c r="L142" s="37"/>
      <c r="M142" s="37"/>
      <c r="N142" s="37"/>
      <c r="O142" s="38" t="s">
        <v>4177</v>
      </c>
    </row>
    <row r="143" spans="1:15">
      <c r="A143" s="39">
        <v>13425</v>
      </c>
      <c r="B143" s="40" t="s">
        <v>4373</v>
      </c>
      <c r="C143" s="40" t="s">
        <v>4172</v>
      </c>
      <c r="D143" s="40" t="s">
        <v>1261</v>
      </c>
      <c r="E143" s="40" t="s">
        <v>726</v>
      </c>
      <c r="F143" s="40">
        <v>1</v>
      </c>
      <c r="G143" s="40"/>
      <c r="H143" s="40">
        <v>10</v>
      </c>
      <c r="I143" s="40" t="s">
        <v>4175</v>
      </c>
      <c r="J143" s="40" t="s">
        <v>4377</v>
      </c>
      <c r="K143" s="40"/>
      <c r="L143" s="40"/>
      <c r="M143" s="40"/>
      <c r="N143" s="40"/>
      <c r="O143" s="41" t="s">
        <v>4177</v>
      </c>
    </row>
    <row r="144" spans="1:15">
      <c r="A144" s="36">
        <v>28512</v>
      </c>
      <c r="B144" s="37" t="s">
        <v>4373</v>
      </c>
      <c r="C144" s="37" t="s">
        <v>4172</v>
      </c>
      <c r="D144" s="37" t="s">
        <v>4378</v>
      </c>
      <c r="E144" s="37" t="s">
        <v>1027</v>
      </c>
      <c r="F144" s="37">
        <v>1</v>
      </c>
      <c r="G144" s="37"/>
      <c r="H144" s="37">
        <v>10</v>
      </c>
      <c r="I144" s="37" t="s">
        <v>4175</v>
      </c>
      <c r="J144" s="37" t="s">
        <v>4279</v>
      </c>
      <c r="K144" s="37"/>
      <c r="L144" s="37"/>
      <c r="M144" s="37"/>
      <c r="N144" s="37"/>
      <c r="O144" s="38" t="s">
        <v>4177</v>
      </c>
    </row>
    <row r="145" spans="1:15">
      <c r="A145" s="39">
        <v>13476</v>
      </c>
      <c r="B145" s="40" t="s">
        <v>4373</v>
      </c>
      <c r="C145" s="40" t="s">
        <v>4172</v>
      </c>
      <c r="D145" s="40" t="s">
        <v>1069</v>
      </c>
      <c r="E145" s="40" t="s">
        <v>1070</v>
      </c>
      <c r="F145" s="40">
        <v>1</v>
      </c>
      <c r="G145" s="40"/>
      <c r="H145" s="40">
        <v>10</v>
      </c>
      <c r="I145" s="40" t="s">
        <v>4175</v>
      </c>
      <c r="J145" s="40" t="s">
        <v>4375</v>
      </c>
      <c r="K145" s="40"/>
      <c r="L145" s="40"/>
      <c r="M145" s="40"/>
      <c r="N145" s="40"/>
      <c r="O145" s="41" t="s">
        <v>4177</v>
      </c>
    </row>
    <row r="146" spans="1:15">
      <c r="A146" s="36">
        <v>25268</v>
      </c>
      <c r="B146" s="37" t="s">
        <v>4373</v>
      </c>
      <c r="C146" s="37" t="s">
        <v>4172</v>
      </c>
      <c r="D146" s="37" t="s">
        <v>4379</v>
      </c>
      <c r="E146" s="37" t="s">
        <v>4380</v>
      </c>
      <c r="F146" s="37">
        <v>1</v>
      </c>
      <c r="G146" s="37"/>
      <c r="H146" s="37">
        <v>10</v>
      </c>
      <c r="I146" s="37" t="s">
        <v>4175</v>
      </c>
      <c r="J146" s="37" t="s">
        <v>4182</v>
      </c>
      <c r="K146" s="37"/>
      <c r="L146" s="37"/>
      <c r="M146" s="37"/>
      <c r="N146" s="37"/>
      <c r="O146" s="38" t="s">
        <v>4177</v>
      </c>
    </row>
    <row r="147" spans="1:15">
      <c r="A147" s="39">
        <v>29918</v>
      </c>
      <c r="B147" s="40" t="s">
        <v>4373</v>
      </c>
      <c r="C147" s="40" t="s">
        <v>4172</v>
      </c>
      <c r="D147" s="40" t="s">
        <v>1257</v>
      </c>
      <c r="E147" s="40" t="s">
        <v>1258</v>
      </c>
      <c r="F147" s="40">
        <v>1</v>
      </c>
      <c r="G147" s="40"/>
      <c r="H147" s="40">
        <v>10</v>
      </c>
      <c r="I147" s="40" t="s">
        <v>4175</v>
      </c>
      <c r="J147" s="40" t="s">
        <v>4291</v>
      </c>
      <c r="K147" s="40"/>
      <c r="L147" s="40"/>
      <c r="M147" s="40"/>
      <c r="N147" s="40"/>
      <c r="O147" s="41" t="s">
        <v>4177</v>
      </c>
    </row>
    <row r="148" spans="1:15">
      <c r="A148" s="36">
        <v>26827</v>
      </c>
      <c r="B148" s="37" t="s">
        <v>4381</v>
      </c>
      <c r="C148" s="37" t="s">
        <v>4172</v>
      </c>
      <c r="D148" s="37" t="s">
        <v>4382</v>
      </c>
      <c r="E148" s="37" t="s">
        <v>3304</v>
      </c>
      <c r="F148" s="37">
        <v>1</v>
      </c>
      <c r="G148" s="37"/>
      <c r="H148" s="37">
        <v>10</v>
      </c>
      <c r="I148" s="37" t="s">
        <v>4178</v>
      </c>
      <c r="J148" s="37" t="s">
        <v>4239</v>
      </c>
      <c r="K148" s="37"/>
      <c r="L148" s="37"/>
      <c r="M148" s="37"/>
      <c r="N148" s="37"/>
      <c r="O148" s="38" t="s">
        <v>4177</v>
      </c>
    </row>
    <row r="149" spans="1:15">
      <c r="A149" s="39">
        <v>25225</v>
      </c>
      <c r="B149" s="40" t="s">
        <v>4381</v>
      </c>
      <c r="C149" s="40" t="s">
        <v>4172</v>
      </c>
      <c r="D149" s="40" t="s">
        <v>788</v>
      </c>
      <c r="E149" s="40" t="s">
        <v>789</v>
      </c>
      <c r="F149" s="40">
        <v>1</v>
      </c>
      <c r="G149" s="40"/>
      <c r="H149" s="40">
        <v>10</v>
      </c>
      <c r="I149" s="40" t="s">
        <v>4178</v>
      </c>
      <c r="J149" s="40" t="s">
        <v>4198</v>
      </c>
      <c r="K149" s="40"/>
      <c r="L149" s="40"/>
      <c r="M149" s="40"/>
      <c r="N149" s="40"/>
      <c r="O149" s="41" t="s">
        <v>4177</v>
      </c>
    </row>
    <row r="150" spans="1:15">
      <c r="A150" s="36">
        <v>13996</v>
      </c>
      <c r="B150" s="37" t="s">
        <v>4383</v>
      </c>
      <c r="C150" s="37" t="s">
        <v>4257</v>
      </c>
      <c r="D150" s="37" t="s">
        <v>4384</v>
      </c>
      <c r="E150" s="37" t="s">
        <v>2047</v>
      </c>
      <c r="F150" s="37">
        <v>1</v>
      </c>
      <c r="G150" s="37"/>
      <c r="H150" s="37">
        <v>10</v>
      </c>
      <c r="I150" s="37" t="s">
        <v>4175</v>
      </c>
      <c r="J150" s="37" t="s">
        <v>4245</v>
      </c>
      <c r="K150" s="37"/>
      <c r="L150" s="37"/>
      <c r="M150" s="37"/>
      <c r="N150" s="37"/>
      <c r="O150" s="38" t="s">
        <v>4177</v>
      </c>
    </row>
    <row r="151" spans="1:15">
      <c r="A151" s="39">
        <v>13860</v>
      </c>
      <c r="B151" s="40" t="s">
        <v>4383</v>
      </c>
      <c r="C151" s="40" t="s">
        <v>4172</v>
      </c>
      <c r="D151" s="40" t="s">
        <v>3751</v>
      </c>
      <c r="E151" s="40" t="s">
        <v>309</v>
      </c>
      <c r="F151" s="40">
        <v>1</v>
      </c>
      <c r="G151" s="40"/>
      <c r="H151" s="40">
        <v>10</v>
      </c>
      <c r="I151" s="40" t="s">
        <v>4175</v>
      </c>
      <c r="J151" s="40" t="s">
        <v>4179</v>
      </c>
      <c r="K151" s="40"/>
      <c r="L151" s="40"/>
      <c r="M151" s="40"/>
      <c r="N151" s="40"/>
      <c r="O151" s="41" t="s">
        <v>4177</v>
      </c>
    </row>
    <row r="152" spans="1:15">
      <c r="A152" s="36">
        <v>13870</v>
      </c>
      <c r="B152" s="37" t="s">
        <v>4383</v>
      </c>
      <c r="C152" s="37" t="s">
        <v>4172</v>
      </c>
      <c r="D152" s="37" t="s">
        <v>2195</v>
      </c>
      <c r="E152" s="37" t="s">
        <v>1001</v>
      </c>
      <c r="F152" s="37">
        <v>1</v>
      </c>
      <c r="G152" s="37"/>
      <c r="H152" s="37">
        <v>10</v>
      </c>
      <c r="I152" s="37" t="s">
        <v>4178</v>
      </c>
      <c r="J152" s="37" t="s">
        <v>4385</v>
      </c>
      <c r="K152" s="37"/>
      <c r="L152" s="37"/>
      <c r="M152" s="37"/>
      <c r="N152" s="37"/>
      <c r="O152" s="38" t="s">
        <v>4177</v>
      </c>
    </row>
    <row r="153" spans="1:15">
      <c r="A153" s="39">
        <v>17598</v>
      </c>
      <c r="B153" s="40" t="s">
        <v>4383</v>
      </c>
      <c r="C153" s="40" t="s">
        <v>4172</v>
      </c>
      <c r="D153" s="40" t="s">
        <v>2196</v>
      </c>
      <c r="E153" s="40" t="s">
        <v>1007</v>
      </c>
      <c r="F153" s="40">
        <v>1</v>
      </c>
      <c r="G153" s="40"/>
      <c r="H153" s="40">
        <v>10</v>
      </c>
      <c r="I153" s="40" t="s">
        <v>4178</v>
      </c>
      <c r="J153" s="40" t="s">
        <v>4206</v>
      </c>
      <c r="K153" s="40"/>
      <c r="L153" s="40"/>
      <c r="M153" s="40"/>
      <c r="N153" s="40"/>
      <c r="O153" s="41" t="s">
        <v>4177</v>
      </c>
    </row>
    <row r="154" spans="1:15">
      <c r="A154" s="36">
        <v>25979</v>
      </c>
      <c r="B154" s="37" t="s">
        <v>4383</v>
      </c>
      <c r="C154" s="37" t="s">
        <v>4172</v>
      </c>
      <c r="D154" s="37" t="s">
        <v>975</v>
      </c>
      <c r="E154" s="37" t="s">
        <v>976</v>
      </c>
      <c r="F154" s="37">
        <v>1</v>
      </c>
      <c r="G154" s="37"/>
      <c r="H154" s="37">
        <v>10</v>
      </c>
      <c r="I154" s="37" t="s">
        <v>4178</v>
      </c>
      <c r="J154" s="37" t="s">
        <v>4242</v>
      </c>
      <c r="K154" s="37"/>
      <c r="L154" s="37"/>
      <c r="M154" s="37"/>
      <c r="N154" s="37"/>
      <c r="O154" s="38" t="s">
        <v>4177</v>
      </c>
    </row>
    <row r="155" spans="1:15">
      <c r="A155" s="39">
        <v>13896</v>
      </c>
      <c r="B155" s="40" t="s">
        <v>4383</v>
      </c>
      <c r="C155" s="40" t="s">
        <v>4172</v>
      </c>
      <c r="D155" s="40" t="s">
        <v>4386</v>
      </c>
      <c r="E155" s="40" t="s">
        <v>4387</v>
      </c>
      <c r="F155" s="40">
        <v>1</v>
      </c>
      <c r="G155" s="40"/>
      <c r="H155" s="40">
        <v>10</v>
      </c>
      <c r="I155" s="40" t="s">
        <v>4175</v>
      </c>
      <c r="J155" s="40" t="s">
        <v>4190</v>
      </c>
      <c r="K155" s="40"/>
      <c r="L155" s="40"/>
      <c r="M155" s="40"/>
      <c r="N155" s="40"/>
      <c r="O155" s="41" t="s">
        <v>4177</v>
      </c>
    </row>
    <row r="156" spans="1:15">
      <c r="A156" s="36">
        <v>21066</v>
      </c>
      <c r="B156" s="37" t="s">
        <v>4383</v>
      </c>
      <c r="C156" s="37" t="s">
        <v>4172</v>
      </c>
      <c r="D156" s="37" t="s">
        <v>312</v>
      </c>
      <c r="E156" s="37" t="s">
        <v>313</v>
      </c>
      <c r="F156" s="37">
        <v>3</v>
      </c>
      <c r="G156" s="37"/>
      <c r="H156" s="37">
        <v>10</v>
      </c>
      <c r="I156" s="37" t="s">
        <v>4175</v>
      </c>
      <c r="J156" s="37" t="s">
        <v>4249</v>
      </c>
      <c r="K156" s="37"/>
      <c r="L156" s="37"/>
      <c r="M156" s="37"/>
      <c r="N156" s="37"/>
      <c r="O156" s="38" t="s">
        <v>4177</v>
      </c>
    </row>
    <row r="157" spans="1:15">
      <c r="A157" s="39">
        <v>13926</v>
      </c>
      <c r="B157" s="40" t="s">
        <v>4383</v>
      </c>
      <c r="C157" s="40" t="s">
        <v>4172</v>
      </c>
      <c r="D157" s="40" t="s">
        <v>3021</v>
      </c>
      <c r="E157" s="40" t="s">
        <v>3022</v>
      </c>
      <c r="F157" s="40">
        <v>1</v>
      </c>
      <c r="G157" s="40"/>
      <c r="H157" s="40">
        <v>10</v>
      </c>
      <c r="I157" s="40" t="s">
        <v>4175</v>
      </c>
      <c r="J157" s="40" t="s">
        <v>4206</v>
      </c>
      <c r="K157" s="40"/>
      <c r="L157" s="40"/>
      <c r="M157" s="40"/>
      <c r="N157" s="40"/>
      <c r="O157" s="41" t="s">
        <v>4177</v>
      </c>
    </row>
    <row r="158" spans="1:15">
      <c r="A158" s="36">
        <v>17189</v>
      </c>
      <c r="B158" s="37" t="s">
        <v>4383</v>
      </c>
      <c r="C158" s="37" t="s">
        <v>4172</v>
      </c>
      <c r="D158" s="37" t="s">
        <v>2198</v>
      </c>
      <c r="E158" s="37" t="s">
        <v>1389</v>
      </c>
      <c r="F158" s="37">
        <v>2</v>
      </c>
      <c r="G158" s="37"/>
      <c r="H158" s="37">
        <v>10</v>
      </c>
      <c r="I158" s="37" t="s">
        <v>4175</v>
      </c>
      <c r="J158" s="37" t="s">
        <v>4190</v>
      </c>
      <c r="K158" s="37"/>
      <c r="L158" s="37"/>
      <c r="M158" s="37"/>
      <c r="N158" s="37"/>
      <c r="O158" s="38" t="s">
        <v>4177</v>
      </c>
    </row>
    <row r="159" spans="1:15">
      <c r="A159" s="39">
        <v>13963</v>
      </c>
      <c r="B159" s="40" t="s">
        <v>4383</v>
      </c>
      <c r="C159" s="40" t="s">
        <v>4172</v>
      </c>
      <c r="D159" s="40" t="s">
        <v>2422</v>
      </c>
      <c r="E159" s="40" t="s">
        <v>1082</v>
      </c>
      <c r="F159" s="40">
        <v>1</v>
      </c>
      <c r="G159" s="40"/>
      <c r="H159" s="40">
        <v>10</v>
      </c>
      <c r="I159" s="40" t="s">
        <v>4175</v>
      </c>
      <c r="J159" s="40" t="s">
        <v>4388</v>
      </c>
      <c r="K159" s="40"/>
      <c r="L159" s="40"/>
      <c r="M159" s="40" t="s">
        <v>4389</v>
      </c>
      <c r="N159" s="40"/>
      <c r="O159" s="41" t="s">
        <v>4177</v>
      </c>
    </row>
    <row r="160" spans="1:15">
      <c r="A160" s="36">
        <v>13984</v>
      </c>
      <c r="B160" s="37" t="s">
        <v>4383</v>
      </c>
      <c r="C160" s="37" t="s">
        <v>4172</v>
      </c>
      <c r="D160" s="37" t="s">
        <v>4390</v>
      </c>
      <c r="E160" s="37" t="s">
        <v>484</v>
      </c>
      <c r="F160" s="37">
        <v>1</v>
      </c>
      <c r="G160" s="37"/>
      <c r="H160" s="37">
        <v>10</v>
      </c>
      <c r="I160" s="37" t="s">
        <v>4175</v>
      </c>
      <c r="J160" s="37" t="s">
        <v>4391</v>
      </c>
      <c r="K160" s="37"/>
      <c r="L160" s="37"/>
      <c r="M160" s="37"/>
      <c r="N160" s="37"/>
      <c r="O160" s="38" t="s">
        <v>4177</v>
      </c>
    </row>
    <row r="161" spans="1:15">
      <c r="A161" s="39">
        <v>17291</v>
      </c>
      <c r="B161" s="40" t="s">
        <v>4383</v>
      </c>
      <c r="C161" s="40" t="s">
        <v>4172</v>
      </c>
      <c r="D161" s="40" t="s">
        <v>4390</v>
      </c>
      <c r="E161" s="40" t="s">
        <v>484</v>
      </c>
      <c r="F161" s="40">
        <v>2</v>
      </c>
      <c r="G161" s="40"/>
      <c r="H161" s="40">
        <v>10</v>
      </c>
      <c r="I161" s="40" t="s">
        <v>4175</v>
      </c>
      <c r="J161" s="40" t="s">
        <v>4392</v>
      </c>
      <c r="K161" s="40"/>
      <c r="L161" s="40"/>
      <c r="M161" s="40"/>
      <c r="N161" s="40"/>
      <c r="O161" s="41" t="s">
        <v>4177</v>
      </c>
    </row>
    <row r="162" spans="1:15">
      <c r="A162" s="36">
        <v>22954</v>
      </c>
      <c r="B162" s="37" t="s">
        <v>4383</v>
      </c>
      <c r="C162" s="37" t="s">
        <v>4172</v>
      </c>
      <c r="D162" s="37" t="s">
        <v>924</v>
      </c>
      <c r="E162" s="37" t="s">
        <v>925</v>
      </c>
      <c r="F162" s="37">
        <v>1</v>
      </c>
      <c r="G162" s="37"/>
      <c r="H162" s="37">
        <v>10</v>
      </c>
      <c r="I162" s="37" t="s">
        <v>4175</v>
      </c>
      <c r="J162" s="37" t="s">
        <v>4242</v>
      </c>
      <c r="K162" s="37" t="s">
        <v>4393</v>
      </c>
      <c r="L162" s="37"/>
      <c r="M162" s="37"/>
      <c r="N162" s="37"/>
      <c r="O162" s="38" t="s">
        <v>4177</v>
      </c>
    </row>
    <row r="163" spans="1:15">
      <c r="A163" s="39">
        <v>17301</v>
      </c>
      <c r="B163" s="40" t="s">
        <v>4383</v>
      </c>
      <c r="C163" s="40" t="s">
        <v>4172</v>
      </c>
      <c r="D163" s="40" t="s">
        <v>488</v>
      </c>
      <c r="E163" s="40" t="s">
        <v>489</v>
      </c>
      <c r="F163" s="40">
        <v>1</v>
      </c>
      <c r="G163" s="40"/>
      <c r="H163" s="40">
        <v>10</v>
      </c>
      <c r="I163" s="40" t="s">
        <v>4175</v>
      </c>
      <c r="J163" s="40" t="s">
        <v>4394</v>
      </c>
      <c r="K163" s="40"/>
      <c r="L163" s="40"/>
      <c r="M163" s="40"/>
      <c r="N163" s="40"/>
      <c r="O163" s="41" t="s">
        <v>4177</v>
      </c>
    </row>
    <row r="164" spans="1:15">
      <c r="A164" s="36">
        <v>14033</v>
      </c>
      <c r="B164" s="37" t="s">
        <v>4383</v>
      </c>
      <c r="C164" s="37" t="s">
        <v>4172</v>
      </c>
      <c r="D164" s="37" t="s">
        <v>2190</v>
      </c>
      <c r="E164" s="37" t="s">
        <v>2192</v>
      </c>
      <c r="F164" s="37">
        <v>1</v>
      </c>
      <c r="G164" s="37"/>
      <c r="H164" s="37">
        <v>10</v>
      </c>
      <c r="I164" s="37" t="s">
        <v>4175</v>
      </c>
      <c r="J164" s="37" t="s">
        <v>4391</v>
      </c>
      <c r="K164" s="37"/>
      <c r="L164" s="37"/>
      <c r="M164" s="37"/>
      <c r="N164" s="37"/>
      <c r="O164" s="38" t="s">
        <v>4177</v>
      </c>
    </row>
    <row r="165" spans="1:15">
      <c r="A165" s="39">
        <v>14037</v>
      </c>
      <c r="B165" s="40" t="s">
        <v>4383</v>
      </c>
      <c r="C165" s="40" t="s">
        <v>4172</v>
      </c>
      <c r="D165" s="40" t="s">
        <v>4395</v>
      </c>
      <c r="E165" s="40" t="s">
        <v>487</v>
      </c>
      <c r="F165" s="40">
        <v>1</v>
      </c>
      <c r="G165" s="40" t="s">
        <v>4312</v>
      </c>
      <c r="H165" s="40">
        <v>10</v>
      </c>
      <c r="I165" s="40" t="s">
        <v>4175</v>
      </c>
      <c r="J165" s="40" t="s">
        <v>4242</v>
      </c>
      <c r="K165" s="40"/>
      <c r="L165" s="40"/>
      <c r="M165" s="40"/>
      <c r="N165" s="40"/>
      <c r="O165" s="41" t="s">
        <v>4177</v>
      </c>
    </row>
    <row r="166" spans="1:15">
      <c r="A166" s="36">
        <v>14042</v>
      </c>
      <c r="B166" s="37" t="s">
        <v>4383</v>
      </c>
      <c r="C166" s="37" t="s">
        <v>4172</v>
      </c>
      <c r="D166" s="37" t="s">
        <v>766</v>
      </c>
      <c r="E166" s="37" t="s">
        <v>767</v>
      </c>
      <c r="F166" s="37">
        <v>1</v>
      </c>
      <c r="G166" s="37"/>
      <c r="H166" s="37">
        <v>10</v>
      </c>
      <c r="I166" s="37" t="s">
        <v>4175</v>
      </c>
      <c r="J166" s="37" t="s">
        <v>4396</v>
      </c>
      <c r="K166" s="37"/>
      <c r="L166" s="37"/>
      <c r="M166" s="37"/>
      <c r="N166" s="37"/>
      <c r="O166" s="38" t="s">
        <v>4177</v>
      </c>
    </row>
    <row r="167" spans="1:15">
      <c r="A167" s="39">
        <v>23046</v>
      </c>
      <c r="B167" s="40" t="s">
        <v>4383</v>
      </c>
      <c r="C167" s="40" t="s">
        <v>4172</v>
      </c>
      <c r="D167" s="40" t="s">
        <v>4397</v>
      </c>
      <c r="E167" s="40" t="s">
        <v>1622</v>
      </c>
      <c r="F167" s="40">
        <v>1</v>
      </c>
      <c r="G167" s="40"/>
      <c r="H167" s="40">
        <v>10</v>
      </c>
      <c r="I167" s="40" t="s">
        <v>4175</v>
      </c>
      <c r="J167" s="40" t="s">
        <v>4176</v>
      </c>
      <c r="K167" s="40"/>
      <c r="L167" s="40"/>
      <c r="M167" s="40"/>
      <c r="N167" s="40"/>
      <c r="O167" s="41" t="s">
        <v>4177</v>
      </c>
    </row>
    <row r="168" spans="1:15">
      <c r="A168" s="36">
        <v>23115</v>
      </c>
      <c r="B168" s="37" t="s">
        <v>4383</v>
      </c>
      <c r="C168" s="37" t="s">
        <v>4172</v>
      </c>
      <c r="D168" s="37" t="s">
        <v>4398</v>
      </c>
      <c r="E168" s="37" t="s">
        <v>221</v>
      </c>
      <c r="F168" s="37">
        <v>1</v>
      </c>
      <c r="G168" s="37" t="s">
        <v>4312</v>
      </c>
      <c r="H168" s="37">
        <v>10</v>
      </c>
      <c r="I168" s="37" t="s">
        <v>4175</v>
      </c>
      <c r="J168" s="37" t="s">
        <v>4249</v>
      </c>
      <c r="K168" s="37"/>
      <c r="L168" s="37"/>
      <c r="M168" s="37"/>
      <c r="N168" s="37"/>
      <c r="O168" s="38" t="s">
        <v>4177</v>
      </c>
    </row>
    <row r="169" spans="1:15">
      <c r="A169" s="39">
        <v>10065</v>
      </c>
      <c r="B169" s="40" t="s">
        <v>4383</v>
      </c>
      <c r="C169" s="40" t="s">
        <v>4172</v>
      </c>
      <c r="D169" s="40" t="s">
        <v>4399</v>
      </c>
      <c r="E169" s="40" t="s">
        <v>1005</v>
      </c>
      <c r="F169" s="40">
        <v>1</v>
      </c>
      <c r="G169" s="40"/>
      <c r="H169" s="40">
        <v>10</v>
      </c>
      <c r="I169" s="40" t="s">
        <v>4175</v>
      </c>
      <c r="J169" s="40" t="s">
        <v>4198</v>
      </c>
      <c r="K169" s="40"/>
      <c r="L169" s="40"/>
      <c r="M169" s="40"/>
      <c r="N169" s="40"/>
      <c r="O169" s="41" t="s">
        <v>4177</v>
      </c>
    </row>
    <row r="170" spans="1:15">
      <c r="A170" s="36">
        <v>22884</v>
      </c>
      <c r="B170" s="37" t="s">
        <v>4383</v>
      </c>
      <c r="C170" s="37" t="s">
        <v>4172</v>
      </c>
      <c r="D170" s="37" t="s">
        <v>330</v>
      </c>
      <c r="E170" s="37" t="s">
        <v>331</v>
      </c>
      <c r="F170" s="37">
        <v>1</v>
      </c>
      <c r="G170" s="37"/>
      <c r="H170" s="37">
        <v>10</v>
      </c>
      <c r="I170" s="37" t="s">
        <v>4178</v>
      </c>
      <c r="J170" s="37" t="s">
        <v>4176</v>
      </c>
      <c r="K170" s="37"/>
      <c r="L170" s="37"/>
      <c r="M170" s="37"/>
      <c r="N170" s="37"/>
      <c r="O170" s="38" t="s">
        <v>4177</v>
      </c>
    </row>
    <row r="171" spans="1:15">
      <c r="A171" s="39">
        <v>25998</v>
      </c>
      <c r="B171" s="40" t="s">
        <v>4383</v>
      </c>
      <c r="C171" s="40" t="s">
        <v>4172</v>
      </c>
      <c r="D171" s="40" t="s">
        <v>2141</v>
      </c>
      <c r="E171" s="40" t="s">
        <v>1396</v>
      </c>
      <c r="F171" s="40">
        <v>1</v>
      </c>
      <c r="G171" s="40"/>
      <c r="H171" s="40">
        <v>10</v>
      </c>
      <c r="I171" s="40" t="s">
        <v>4175</v>
      </c>
      <c r="J171" s="40" t="s">
        <v>4206</v>
      </c>
      <c r="K171" s="40"/>
      <c r="L171" s="40"/>
      <c r="M171" s="40"/>
      <c r="N171" s="40"/>
      <c r="O171" s="41" t="s">
        <v>4177</v>
      </c>
    </row>
    <row r="172" spans="1:15">
      <c r="A172" s="36">
        <v>29508</v>
      </c>
      <c r="B172" s="37" t="s">
        <v>4400</v>
      </c>
      <c r="C172" s="37" t="s">
        <v>4257</v>
      </c>
      <c r="D172" s="37" t="s">
        <v>3295</v>
      </c>
      <c r="E172" s="37" t="s">
        <v>3296</v>
      </c>
      <c r="F172" s="37">
        <v>2</v>
      </c>
      <c r="G172" s="37"/>
      <c r="H172" s="37">
        <v>10</v>
      </c>
      <c r="I172" s="37" t="s">
        <v>4178</v>
      </c>
      <c r="J172" s="37" t="s">
        <v>4401</v>
      </c>
      <c r="K172" s="37"/>
      <c r="L172" s="37"/>
      <c r="M172" s="37"/>
      <c r="N172" s="37"/>
      <c r="O172" s="38" t="s">
        <v>4177</v>
      </c>
    </row>
    <row r="173" spans="1:15">
      <c r="A173" s="39">
        <v>14793</v>
      </c>
      <c r="B173" s="40" t="s">
        <v>4400</v>
      </c>
      <c r="C173" s="40" t="s">
        <v>4172</v>
      </c>
      <c r="D173" s="40" t="s">
        <v>4402</v>
      </c>
      <c r="E173" s="40" t="s">
        <v>4403</v>
      </c>
      <c r="F173" s="40">
        <v>1</v>
      </c>
      <c r="G173" s="40"/>
      <c r="H173" s="40">
        <v>10</v>
      </c>
      <c r="I173" s="40" t="s">
        <v>4178</v>
      </c>
      <c r="J173" s="40" t="s">
        <v>4404</v>
      </c>
      <c r="K173" s="40"/>
      <c r="L173" s="40"/>
      <c r="M173" s="40"/>
      <c r="N173" s="40"/>
      <c r="O173" s="41" t="s">
        <v>4177</v>
      </c>
    </row>
    <row r="174" spans="1:15">
      <c r="A174" s="36">
        <v>13808</v>
      </c>
      <c r="B174" s="37" t="s">
        <v>4400</v>
      </c>
      <c r="C174" s="37" t="s">
        <v>4172</v>
      </c>
      <c r="D174" s="37" t="s">
        <v>4405</v>
      </c>
      <c r="E174" s="37" t="s">
        <v>4406</v>
      </c>
      <c r="F174" s="37">
        <v>1</v>
      </c>
      <c r="G174" s="37" t="s">
        <v>4312</v>
      </c>
      <c r="H174" s="37">
        <v>10</v>
      </c>
      <c r="I174" s="37" t="s">
        <v>4178</v>
      </c>
      <c r="J174" s="37" t="s">
        <v>4407</v>
      </c>
      <c r="K174" s="37"/>
      <c r="L174" s="37"/>
      <c r="M174" s="37"/>
      <c r="N174" s="37"/>
      <c r="O174" s="38" t="s">
        <v>4177</v>
      </c>
    </row>
    <row r="175" spans="1:15">
      <c r="A175" s="39">
        <v>15256</v>
      </c>
      <c r="B175" s="40" t="s">
        <v>4400</v>
      </c>
      <c r="C175" s="40" t="s">
        <v>4172</v>
      </c>
      <c r="D175" s="40" t="s">
        <v>4408</v>
      </c>
      <c r="E175" s="40" t="s">
        <v>4409</v>
      </c>
      <c r="F175" s="40">
        <v>1</v>
      </c>
      <c r="G175" s="40"/>
      <c r="H175" s="40">
        <v>10</v>
      </c>
      <c r="I175" s="40" t="s">
        <v>4178</v>
      </c>
      <c r="J175" s="40" t="s">
        <v>4410</v>
      </c>
      <c r="K175" s="40" t="s">
        <v>4250</v>
      </c>
      <c r="L175" s="40"/>
      <c r="M175" s="40"/>
      <c r="N175" s="40"/>
      <c r="O175" s="41" t="s">
        <v>4177</v>
      </c>
    </row>
    <row r="176" spans="1:15">
      <c r="A176" s="36">
        <v>15263</v>
      </c>
      <c r="B176" s="37" t="s">
        <v>4400</v>
      </c>
      <c r="C176" s="37" t="s">
        <v>4172</v>
      </c>
      <c r="D176" s="37" t="s">
        <v>4411</v>
      </c>
      <c r="E176" s="37" t="s">
        <v>4412</v>
      </c>
      <c r="F176" s="37">
        <v>1</v>
      </c>
      <c r="G176" s="37"/>
      <c r="H176" s="37">
        <v>10</v>
      </c>
      <c r="I176" s="37" t="s">
        <v>4178</v>
      </c>
      <c r="J176" s="37" t="s">
        <v>4249</v>
      </c>
      <c r="K176" s="37"/>
      <c r="L176" s="37"/>
      <c r="M176" s="37" t="s">
        <v>4413</v>
      </c>
      <c r="N176" s="37"/>
      <c r="O176" s="38" t="s">
        <v>4177</v>
      </c>
    </row>
    <row r="177" spans="1:15">
      <c r="A177" s="39">
        <v>28698</v>
      </c>
      <c r="B177" s="40" t="s">
        <v>4400</v>
      </c>
      <c r="C177" s="40" t="s">
        <v>4172</v>
      </c>
      <c r="D177" s="40" t="s">
        <v>4414</v>
      </c>
      <c r="E177" s="40" t="s">
        <v>4415</v>
      </c>
      <c r="F177" s="40">
        <v>1</v>
      </c>
      <c r="G177" s="40"/>
      <c r="H177" s="40">
        <v>10</v>
      </c>
      <c r="I177" s="40" t="s">
        <v>4178</v>
      </c>
      <c r="J177" s="40" t="s">
        <v>4291</v>
      </c>
      <c r="K177" s="40"/>
      <c r="L177" s="40"/>
      <c r="M177" s="40"/>
      <c r="N177" s="40"/>
      <c r="O177" s="41" t="s">
        <v>4177</v>
      </c>
    </row>
    <row r="178" spans="1:15">
      <c r="A178" s="36">
        <v>28701</v>
      </c>
      <c r="B178" s="37" t="s">
        <v>4400</v>
      </c>
      <c r="C178" s="37" t="s">
        <v>4172</v>
      </c>
      <c r="D178" s="37" t="s">
        <v>4416</v>
      </c>
      <c r="E178" s="37" t="s">
        <v>634</v>
      </c>
      <c r="F178" s="37">
        <v>1</v>
      </c>
      <c r="G178" s="37"/>
      <c r="H178" s="37">
        <v>10</v>
      </c>
      <c r="I178" s="37" t="s">
        <v>4178</v>
      </c>
      <c r="J178" s="37" t="s">
        <v>4417</v>
      </c>
      <c r="K178" s="37"/>
      <c r="L178" s="37" t="s">
        <v>4310</v>
      </c>
      <c r="M178" s="37"/>
      <c r="N178" s="37"/>
      <c r="O178" s="38" t="s">
        <v>4177</v>
      </c>
    </row>
    <row r="179" spans="1:15">
      <c r="A179" s="39">
        <v>29351</v>
      </c>
      <c r="B179" s="40" t="s">
        <v>4400</v>
      </c>
      <c r="C179" s="40" t="s">
        <v>4172</v>
      </c>
      <c r="D179" s="40" t="s">
        <v>4418</v>
      </c>
      <c r="E179" s="40" t="s">
        <v>640</v>
      </c>
      <c r="F179" s="40">
        <v>1</v>
      </c>
      <c r="G179" s="40"/>
      <c r="H179" s="40">
        <v>10</v>
      </c>
      <c r="I179" s="40" t="s">
        <v>4178</v>
      </c>
      <c r="J179" s="40" t="s">
        <v>4419</v>
      </c>
      <c r="K179" s="40" t="s">
        <v>4346</v>
      </c>
      <c r="L179" s="40"/>
      <c r="M179" s="40"/>
      <c r="N179" s="40"/>
      <c r="O179" s="41" t="s">
        <v>4177</v>
      </c>
    </row>
    <row r="180" spans="1:15">
      <c r="A180" s="36">
        <v>29421</v>
      </c>
      <c r="B180" s="37" t="s">
        <v>4400</v>
      </c>
      <c r="C180" s="37" t="s">
        <v>4172</v>
      </c>
      <c r="D180" s="37" t="s">
        <v>635</v>
      </c>
      <c r="E180" s="37" t="s">
        <v>636</v>
      </c>
      <c r="F180" s="37">
        <v>1</v>
      </c>
      <c r="G180" s="37"/>
      <c r="H180" s="37">
        <v>10</v>
      </c>
      <c r="I180" s="37" t="s">
        <v>4178</v>
      </c>
      <c r="J180" s="37" t="s">
        <v>4181</v>
      </c>
      <c r="K180" s="37" t="s">
        <v>4345</v>
      </c>
      <c r="L180" s="37" t="s">
        <v>4420</v>
      </c>
      <c r="M180" s="37"/>
      <c r="N180" s="37"/>
      <c r="O180" s="38" t="s">
        <v>4177</v>
      </c>
    </row>
    <row r="181" spans="1:15">
      <c r="A181" s="39">
        <v>29356</v>
      </c>
      <c r="B181" s="40" t="s">
        <v>4400</v>
      </c>
      <c r="C181" s="40" t="s">
        <v>4172</v>
      </c>
      <c r="D181" s="40" t="s">
        <v>4421</v>
      </c>
      <c r="E181" s="40" t="s">
        <v>638</v>
      </c>
      <c r="F181" s="40">
        <v>1</v>
      </c>
      <c r="G181" s="40"/>
      <c r="H181" s="40">
        <v>10</v>
      </c>
      <c r="I181" s="40" t="s">
        <v>4178</v>
      </c>
      <c r="J181" s="40" t="s">
        <v>4422</v>
      </c>
      <c r="K181" s="40" t="s">
        <v>4423</v>
      </c>
      <c r="L181" s="40"/>
      <c r="M181" s="40"/>
      <c r="N181" s="40"/>
      <c r="O181" s="41" t="s">
        <v>4177</v>
      </c>
    </row>
    <row r="182" spans="1:15">
      <c r="A182" s="36">
        <v>17008</v>
      </c>
      <c r="B182" s="37" t="s">
        <v>4424</v>
      </c>
      <c r="C182" s="37" t="s">
        <v>4172</v>
      </c>
      <c r="D182" s="37" t="s">
        <v>2401</v>
      </c>
      <c r="E182" s="37" t="s">
        <v>2332</v>
      </c>
      <c r="F182" s="37">
        <v>1</v>
      </c>
      <c r="G182" s="37"/>
      <c r="H182" s="37">
        <v>10</v>
      </c>
      <c r="I182" s="37" t="s">
        <v>4175</v>
      </c>
      <c r="J182" s="37" t="s">
        <v>4425</v>
      </c>
      <c r="K182" s="37"/>
      <c r="L182" s="37"/>
      <c r="M182" s="37"/>
      <c r="N182" s="37"/>
      <c r="O182" s="38" t="s">
        <v>4177</v>
      </c>
    </row>
    <row r="183" spans="1:15">
      <c r="A183" s="39">
        <v>16150</v>
      </c>
      <c r="B183" s="40" t="s">
        <v>4424</v>
      </c>
      <c r="C183" s="40" t="s">
        <v>4172</v>
      </c>
      <c r="D183" s="40" t="s">
        <v>737</v>
      </c>
      <c r="E183" s="40" t="s">
        <v>738</v>
      </c>
      <c r="F183" s="40">
        <v>1</v>
      </c>
      <c r="G183" s="40"/>
      <c r="H183" s="40">
        <v>10</v>
      </c>
      <c r="I183" s="40" t="s">
        <v>4175</v>
      </c>
      <c r="J183" s="40" t="s">
        <v>4426</v>
      </c>
      <c r="K183" s="40"/>
      <c r="L183" s="40"/>
      <c r="M183" s="40"/>
      <c r="N183" s="40"/>
      <c r="O183" s="41" t="s">
        <v>4337</v>
      </c>
    </row>
    <row r="184" spans="1:15">
      <c r="A184" s="36">
        <v>16153</v>
      </c>
      <c r="B184" s="37" t="s">
        <v>4424</v>
      </c>
      <c r="C184" s="37" t="s">
        <v>4172</v>
      </c>
      <c r="D184" s="37" t="s">
        <v>737</v>
      </c>
      <c r="E184" s="37" t="s">
        <v>738</v>
      </c>
      <c r="F184" s="37">
        <v>2</v>
      </c>
      <c r="G184" s="37"/>
      <c r="H184" s="37">
        <v>10</v>
      </c>
      <c r="I184" s="37" t="s">
        <v>4175</v>
      </c>
      <c r="J184" s="37" t="s">
        <v>4427</v>
      </c>
      <c r="K184" s="37"/>
      <c r="L184" s="37"/>
      <c r="M184" s="37"/>
      <c r="N184" s="37"/>
      <c r="O184" s="38" t="s">
        <v>4337</v>
      </c>
    </row>
    <row r="185" spans="1:15">
      <c r="A185" s="39">
        <v>17019</v>
      </c>
      <c r="B185" s="40" t="s">
        <v>4424</v>
      </c>
      <c r="C185" s="40" t="s">
        <v>4172</v>
      </c>
      <c r="D185" s="40" t="s">
        <v>3374</v>
      </c>
      <c r="E185" s="40" t="s">
        <v>3375</v>
      </c>
      <c r="F185" s="40">
        <v>5</v>
      </c>
      <c r="G185" s="40"/>
      <c r="H185" s="40">
        <v>10</v>
      </c>
      <c r="I185" s="40" t="s">
        <v>4175</v>
      </c>
      <c r="J185" s="40" t="s">
        <v>4428</v>
      </c>
      <c r="K185" s="40"/>
      <c r="L185" s="40"/>
      <c r="M185" s="40"/>
      <c r="N185" s="40"/>
      <c r="O185" s="41" t="s">
        <v>4177</v>
      </c>
    </row>
    <row r="186" spans="1:15">
      <c r="A186" s="36">
        <v>16089</v>
      </c>
      <c r="B186" s="37" t="s">
        <v>4424</v>
      </c>
      <c r="C186" s="37" t="s">
        <v>4172</v>
      </c>
      <c r="D186" s="37" t="s">
        <v>4429</v>
      </c>
      <c r="E186" s="37" t="s">
        <v>4430</v>
      </c>
      <c r="F186" s="37">
        <v>5</v>
      </c>
      <c r="G186" s="37"/>
      <c r="H186" s="37">
        <v>10</v>
      </c>
      <c r="I186" s="37" t="s">
        <v>4175</v>
      </c>
      <c r="J186" s="37" t="s">
        <v>4431</v>
      </c>
      <c r="K186" s="37"/>
      <c r="L186" s="37"/>
      <c r="M186" s="37"/>
      <c r="N186" s="37"/>
      <c r="O186" s="38" t="s">
        <v>4177</v>
      </c>
    </row>
    <row r="187" spans="1:15">
      <c r="A187" s="39">
        <v>17010</v>
      </c>
      <c r="B187" s="40" t="s">
        <v>4424</v>
      </c>
      <c r="C187" s="40" t="s">
        <v>4172</v>
      </c>
      <c r="D187" s="40" t="s">
        <v>4432</v>
      </c>
      <c r="E187" s="40" t="s">
        <v>1998</v>
      </c>
      <c r="F187" s="40">
        <v>1</v>
      </c>
      <c r="G187" s="40"/>
      <c r="H187" s="40">
        <v>10</v>
      </c>
      <c r="I187" s="40" t="s">
        <v>4175</v>
      </c>
      <c r="J187" s="40" t="s">
        <v>4433</v>
      </c>
      <c r="K187" s="40"/>
      <c r="L187" s="40"/>
      <c r="M187" s="40"/>
      <c r="N187" s="40"/>
      <c r="O187" s="41" t="s">
        <v>4177</v>
      </c>
    </row>
    <row r="188" spans="1:15">
      <c r="A188" s="36">
        <v>19000</v>
      </c>
      <c r="B188" s="37" t="s">
        <v>4424</v>
      </c>
      <c r="C188" s="37" t="s">
        <v>4172</v>
      </c>
      <c r="D188" s="37" t="s">
        <v>2532</v>
      </c>
      <c r="E188" s="37" t="s">
        <v>2534</v>
      </c>
      <c r="F188" s="37">
        <v>1</v>
      </c>
      <c r="G188" s="37"/>
      <c r="H188" s="37">
        <v>10</v>
      </c>
      <c r="I188" s="37" t="s">
        <v>4175</v>
      </c>
      <c r="J188" s="37" t="s">
        <v>4431</v>
      </c>
      <c r="K188" s="37"/>
      <c r="L188" s="37"/>
      <c r="M188" s="37"/>
      <c r="N188" s="37"/>
      <c r="O188" s="38" t="s">
        <v>4177</v>
      </c>
    </row>
    <row r="189" spans="1:15">
      <c r="A189" s="39">
        <v>19001</v>
      </c>
      <c r="B189" s="40" t="s">
        <v>4424</v>
      </c>
      <c r="C189" s="40" t="s">
        <v>4172</v>
      </c>
      <c r="D189" s="40" t="s">
        <v>2532</v>
      </c>
      <c r="E189" s="40" t="s">
        <v>2534</v>
      </c>
      <c r="F189" s="40">
        <v>2</v>
      </c>
      <c r="G189" s="40"/>
      <c r="H189" s="40">
        <v>10</v>
      </c>
      <c r="I189" s="40" t="s">
        <v>4175</v>
      </c>
      <c r="J189" s="40" t="s">
        <v>4434</v>
      </c>
      <c r="K189" s="40"/>
      <c r="L189" s="40"/>
      <c r="M189" s="40"/>
      <c r="N189" s="40"/>
      <c r="O189" s="41" t="s">
        <v>4177</v>
      </c>
    </row>
    <row r="190" spans="1:15">
      <c r="A190" s="36">
        <v>17006</v>
      </c>
      <c r="B190" s="37" t="s">
        <v>4424</v>
      </c>
      <c r="C190" s="37" t="s">
        <v>4172</v>
      </c>
      <c r="D190" s="37" t="s">
        <v>2402</v>
      </c>
      <c r="E190" s="37" t="s">
        <v>2404</v>
      </c>
      <c r="F190" s="37">
        <v>1</v>
      </c>
      <c r="G190" s="37"/>
      <c r="H190" s="37">
        <v>10</v>
      </c>
      <c r="I190" s="37" t="s">
        <v>4175</v>
      </c>
      <c r="J190" s="37" t="s">
        <v>4435</v>
      </c>
      <c r="K190" s="37"/>
      <c r="L190" s="37"/>
      <c r="M190" s="37"/>
      <c r="N190" s="37"/>
      <c r="O190" s="38" t="s">
        <v>4177</v>
      </c>
    </row>
    <row r="191" spans="1:15">
      <c r="A191" s="39">
        <v>17040</v>
      </c>
      <c r="B191" s="40" t="s">
        <v>4424</v>
      </c>
      <c r="C191" s="40" t="s">
        <v>4172</v>
      </c>
      <c r="D191" s="40" t="s">
        <v>4436</v>
      </c>
      <c r="E191" s="40" t="s">
        <v>2531</v>
      </c>
      <c r="F191" s="40">
        <v>2</v>
      </c>
      <c r="G191" s="40"/>
      <c r="H191" s="40">
        <v>10</v>
      </c>
      <c r="I191" s="40" t="s">
        <v>4175</v>
      </c>
      <c r="J191" s="40" t="s">
        <v>4437</v>
      </c>
      <c r="K191" s="40"/>
      <c r="L191" s="40"/>
      <c r="M191" s="40"/>
      <c r="N191" s="40"/>
      <c r="O191" s="41" t="s">
        <v>4177</v>
      </c>
    </row>
    <row r="192" spans="1:15">
      <c r="A192" s="36">
        <v>17042</v>
      </c>
      <c r="B192" s="37" t="s">
        <v>4424</v>
      </c>
      <c r="C192" s="37" t="s">
        <v>4172</v>
      </c>
      <c r="D192" s="37" t="s">
        <v>4436</v>
      </c>
      <c r="E192" s="37" t="s">
        <v>2531</v>
      </c>
      <c r="F192" s="37">
        <v>4</v>
      </c>
      <c r="G192" s="37"/>
      <c r="H192" s="37">
        <v>10</v>
      </c>
      <c r="I192" s="37" t="s">
        <v>4175</v>
      </c>
      <c r="J192" s="37" t="s">
        <v>4437</v>
      </c>
      <c r="K192" s="37"/>
      <c r="L192" s="37"/>
      <c r="M192" s="37"/>
      <c r="N192" s="37"/>
      <c r="O192" s="38" t="s">
        <v>4177</v>
      </c>
    </row>
    <row r="193" spans="1:15">
      <c r="A193" s="39">
        <v>18985</v>
      </c>
      <c r="B193" s="40" t="s">
        <v>4424</v>
      </c>
      <c r="C193" s="40" t="s">
        <v>4172</v>
      </c>
      <c r="D193" s="40" t="s">
        <v>4438</v>
      </c>
      <c r="E193" s="40" t="s">
        <v>4439</v>
      </c>
      <c r="F193" s="40">
        <v>4</v>
      </c>
      <c r="G193" s="40"/>
      <c r="H193" s="40">
        <v>10</v>
      </c>
      <c r="I193" s="40" t="s">
        <v>4175</v>
      </c>
      <c r="J193" s="40" t="s">
        <v>4437</v>
      </c>
      <c r="K193" s="40"/>
      <c r="L193" s="40"/>
      <c r="M193" s="40"/>
      <c r="N193" s="40"/>
      <c r="O193" s="41" t="s">
        <v>4177</v>
      </c>
    </row>
    <row r="194" spans="1:15">
      <c r="A194" s="36">
        <v>21922</v>
      </c>
      <c r="B194" s="37" t="s">
        <v>4424</v>
      </c>
      <c r="C194" s="37" t="s">
        <v>4172</v>
      </c>
      <c r="D194" s="37" t="s">
        <v>2405</v>
      </c>
      <c r="E194" s="37" t="s">
        <v>2407</v>
      </c>
      <c r="F194" s="37">
        <v>1</v>
      </c>
      <c r="G194" s="37"/>
      <c r="H194" s="37">
        <v>5</v>
      </c>
      <c r="I194" s="37" t="s">
        <v>4175</v>
      </c>
      <c r="J194" s="37" t="s">
        <v>4190</v>
      </c>
      <c r="K194" s="37"/>
      <c r="L194" s="37"/>
      <c r="M194" s="37"/>
      <c r="N194" s="37"/>
      <c r="O194" s="38" t="s">
        <v>4177</v>
      </c>
    </row>
    <row r="195" spans="1:15">
      <c r="A195" s="39">
        <v>24818</v>
      </c>
      <c r="B195" s="40" t="s">
        <v>4424</v>
      </c>
      <c r="C195" s="40" t="s">
        <v>4172</v>
      </c>
      <c r="D195" s="40" t="s">
        <v>2564</v>
      </c>
      <c r="E195" s="40" t="s">
        <v>2335</v>
      </c>
      <c r="F195" s="40">
        <v>1</v>
      </c>
      <c r="G195" s="40"/>
      <c r="H195" s="40">
        <v>5</v>
      </c>
      <c r="I195" s="40" t="s">
        <v>4175</v>
      </c>
      <c r="J195" s="40" t="s">
        <v>4440</v>
      </c>
      <c r="K195" s="40"/>
      <c r="L195" s="40"/>
      <c r="M195" s="40"/>
      <c r="N195" s="40"/>
      <c r="O195" s="41" t="s">
        <v>4177</v>
      </c>
    </row>
    <row r="196" spans="1:15">
      <c r="A196" s="36">
        <v>30348</v>
      </c>
      <c r="B196" s="37" t="s">
        <v>4424</v>
      </c>
      <c r="C196" s="37" t="s">
        <v>4172</v>
      </c>
      <c r="D196" s="37" t="s">
        <v>4441</v>
      </c>
      <c r="E196" s="37" t="s">
        <v>4442</v>
      </c>
      <c r="F196" s="37">
        <v>1</v>
      </c>
      <c r="G196" s="37"/>
      <c r="H196" s="37">
        <v>5</v>
      </c>
      <c r="I196" s="37" t="s">
        <v>4175</v>
      </c>
      <c r="J196" s="37" t="s">
        <v>4194</v>
      </c>
      <c r="K196" s="37"/>
      <c r="L196" s="37"/>
      <c r="M196" s="37"/>
      <c r="N196" s="37"/>
      <c r="O196" s="38" t="s">
        <v>4177</v>
      </c>
    </row>
    <row r="197" spans="1:15">
      <c r="A197" s="39">
        <v>30343</v>
      </c>
      <c r="B197" s="40" t="s">
        <v>4424</v>
      </c>
      <c r="C197" s="40" t="s">
        <v>4172</v>
      </c>
      <c r="D197" s="40" t="s">
        <v>2338</v>
      </c>
      <c r="E197" s="40" t="s">
        <v>2170</v>
      </c>
      <c r="F197" s="40">
        <v>1</v>
      </c>
      <c r="G197" s="40"/>
      <c r="H197" s="40">
        <v>5</v>
      </c>
      <c r="I197" s="40" t="s">
        <v>4175</v>
      </c>
      <c r="J197" s="40" t="s">
        <v>4190</v>
      </c>
      <c r="K197" s="40"/>
      <c r="L197" s="40"/>
      <c r="M197" s="40"/>
      <c r="N197" s="40"/>
      <c r="O197" s="41" t="s">
        <v>4177</v>
      </c>
    </row>
    <row r="198" spans="1:15">
      <c r="A198" s="36">
        <v>26385</v>
      </c>
      <c r="B198" s="37" t="s">
        <v>4424</v>
      </c>
      <c r="C198" s="37" t="s">
        <v>4172</v>
      </c>
      <c r="D198" s="37" t="s">
        <v>2171</v>
      </c>
      <c r="E198" s="37" t="s">
        <v>2173</v>
      </c>
      <c r="F198" s="37">
        <v>1</v>
      </c>
      <c r="G198" s="37"/>
      <c r="H198" s="37">
        <v>5</v>
      </c>
      <c r="I198" s="37" t="s">
        <v>4175</v>
      </c>
      <c r="J198" s="37" t="s">
        <v>4443</v>
      </c>
      <c r="K198" s="37"/>
      <c r="L198" s="37"/>
      <c r="M198" s="37"/>
      <c r="N198" s="37"/>
      <c r="O198" s="38" t="s">
        <v>4177</v>
      </c>
    </row>
    <row r="199" spans="1:15">
      <c r="A199" s="39">
        <v>23481</v>
      </c>
      <c r="B199" s="40" t="s">
        <v>4424</v>
      </c>
      <c r="C199" s="40" t="s">
        <v>4172</v>
      </c>
      <c r="D199" s="40" t="s">
        <v>4444</v>
      </c>
      <c r="E199" s="40" t="s">
        <v>2184</v>
      </c>
      <c r="F199" s="40">
        <v>1</v>
      </c>
      <c r="G199" s="40"/>
      <c r="H199" s="40">
        <v>5</v>
      </c>
      <c r="I199" s="40" t="s">
        <v>4175</v>
      </c>
      <c r="J199" s="40" t="s">
        <v>4223</v>
      </c>
      <c r="K199" s="40"/>
      <c r="L199" s="40"/>
      <c r="M199" s="40"/>
      <c r="N199" s="40"/>
      <c r="O199" s="41" t="s">
        <v>4177</v>
      </c>
    </row>
    <row r="200" spans="1:15">
      <c r="A200" s="36">
        <v>21941</v>
      </c>
      <c r="B200" s="37" t="s">
        <v>4424</v>
      </c>
      <c r="C200" s="37" t="s">
        <v>4172</v>
      </c>
      <c r="D200" s="37" t="s">
        <v>4445</v>
      </c>
      <c r="E200" s="37" t="s">
        <v>2176</v>
      </c>
      <c r="F200" s="37">
        <v>1</v>
      </c>
      <c r="G200" s="37"/>
      <c r="H200" s="37">
        <v>5</v>
      </c>
      <c r="I200" s="37" t="s">
        <v>4175</v>
      </c>
      <c r="J200" s="37" t="s">
        <v>4223</v>
      </c>
      <c r="K200" s="37"/>
      <c r="L200" s="37"/>
      <c r="M200" s="37"/>
      <c r="N200" s="37"/>
      <c r="O200" s="38" t="s">
        <v>4177</v>
      </c>
    </row>
    <row r="201" spans="1:15">
      <c r="A201" s="39">
        <v>20924</v>
      </c>
      <c r="B201" s="40" t="s">
        <v>4446</v>
      </c>
      <c r="C201" s="40" t="s">
        <v>4172</v>
      </c>
      <c r="D201" s="40" t="s">
        <v>1256</v>
      </c>
      <c r="E201" s="40" t="s">
        <v>675</v>
      </c>
      <c r="F201" s="40">
        <v>1</v>
      </c>
      <c r="G201" s="40" t="s">
        <v>4312</v>
      </c>
      <c r="H201" s="40">
        <v>10</v>
      </c>
      <c r="I201" s="40" t="s">
        <v>4178</v>
      </c>
      <c r="J201" s="40" t="s">
        <v>4247</v>
      </c>
      <c r="K201" s="40" t="s">
        <v>4367</v>
      </c>
      <c r="L201" s="40"/>
      <c r="M201" s="40"/>
      <c r="N201" s="40"/>
      <c r="O201" s="41" t="s">
        <v>4177</v>
      </c>
    </row>
    <row r="202" spans="1:15">
      <c r="A202" s="36">
        <v>24838</v>
      </c>
      <c r="B202" s="37" t="s">
        <v>4446</v>
      </c>
      <c r="C202" s="37" t="s">
        <v>4172</v>
      </c>
      <c r="D202" s="37" t="s">
        <v>1262</v>
      </c>
      <c r="E202" s="37" t="s">
        <v>707</v>
      </c>
      <c r="F202" s="37">
        <v>1</v>
      </c>
      <c r="G202" s="37"/>
      <c r="H202" s="37">
        <v>10</v>
      </c>
      <c r="I202" s="37" t="s">
        <v>4178</v>
      </c>
      <c r="J202" s="37" t="s">
        <v>4188</v>
      </c>
      <c r="K202" s="37"/>
      <c r="L202" s="37"/>
      <c r="M202" s="37"/>
      <c r="N202" s="37"/>
      <c r="O202" s="38" t="s">
        <v>4177</v>
      </c>
    </row>
    <row r="203" spans="1:15">
      <c r="A203" s="39">
        <v>27256</v>
      </c>
      <c r="B203" s="40" t="s">
        <v>4446</v>
      </c>
      <c r="C203" s="40" t="s">
        <v>4172</v>
      </c>
      <c r="D203" s="40" t="s">
        <v>3795</v>
      </c>
      <c r="E203" s="40" t="s">
        <v>3796</v>
      </c>
      <c r="F203" s="40">
        <v>1</v>
      </c>
      <c r="G203" s="40"/>
      <c r="H203" s="40">
        <v>10</v>
      </c>
      <c r="I203" s="40" t="s">
        <v>4178</v>
      </c>
      <c r="J203" s="40" t="s">
        <v>4249</v>
      </c>
      <c r="K203" s="40" t="s">
        <v>4447</v>
      </c>
      <c r="L203" s="40"/>
      <c r="M203" s="40"/>
      <c r="N203" s="40"/>
      <c r="O203" s="41" t="s">
        <v>4177</v>
      </c>
    </row>
    <row r="204" spans="1:15">
      <c r="A204" s="36">
        <v>29327</v>
      </c>
      <c r="B204" s="37" t="s">
        <v>4448</v>
      </c>
      <c r="C204" s="37" t="s">
        <v>4172</v>
      </c>
      <c r="D204" s="37" t="s">
        <v>774</v>
      </c>
      <c r="E204" s="37" t="s">
        <v>775</v>
      </c>
      <c r="F204" s="37">
        <v>1</v>
      </c>
      <c r="G204" s="37"/>
      <c r="H204" s="37">
        <v>10</v>
      </c>
      <c r="I204" s="37" t="s">
        <v>4260</v>
      </c>
      <c r="J204" s="37" t="s">
        <v>4176</v>
      </c>
      <c r="K204" s="37"/>
      <c r="L204" s="37"/>
      <c r="M204" s="37"/>
      <c r="N204" s="37"/>
      <c r="O204" s="38" t="s">
        <v>4177</v>
      </c>
    </row>
    <row r="205" spans="1:15">
      <c r="A205" s="39">
        <v>11629</v>
      </c>
      <c r="B205" s="40" t="s">
        <v>4448</v>
      </c>
      <c r="C205" s="40" t="s">
        <v>4172</v>
      </c>
      <c r="D205" s="40" t="s">
        <v>525</v>
      </c>
      <c r="E205" s="40" t="s">
        <v>526</v>
      </c>
      <c r="F205" s="40">
        <v>1</v>
      </c>
      <c r="G205" s="40"/>
      <c r="H205" s="40">
        <v>10</v>
      </c>
      <c r="I205" s="40" t="s">
        <v>4260</v>
      </c>
      <c r="J205" s="40" t="s">
        <v>4392</v>
      </c>
      <c r="K205" s="40"/>
      <c r="L205" s="40"/>
      <c r="M205" s="40"/>
      <c r="N205" s="40"/>
      <c r="O205" s="41" t="s">
        <v>4177</v>
      </c>
    </row>
    <row r="206" spans="1:15">
      <c r="A206" s="36">
        <v>11726</v>
      </c>
      <c r="B206" s="37" t="s">
        <v>4448</v>
      </c>
      <c r="C206" s="37" t="s">
        <v>4172</v>
      </c>
      <c r="D206" s="37" t="s">
        <v>423</v>
      </c>
      <c r="E206" s="37" t="s">
        <v>424</v>
      </c>
      <c r="F206" s="37">
        <v>1</v>
      </c>
      <c r="G206" s="37"/>
      <c r="H206" s="37">
        <v>10</v>
      </c>
      <c r="I206" s="37" t="s">
        <v>4260</v>
      </c>
      <c r="J206" s="37" t="s">
        <v>4359</v>
      </c>
      <c r="K206" s="37"/>
      <c r="L206" s="37"/>
      <c r="M206" s="37"/>
      <c r="N206" s="37"/>
      <c r="O206" s="38" t="s">
        <v>4177</v>
      </c>
    </row>
    <row r="207" spans="1:15">
      <c r="A207" s="39">
        <v>11796</v>
      </c>
      <c r="B207" s="40" t="s">
        <v>4448</v>
      </c>
      <c r="C207" s="40" t="s">
        <v>4172</v>
      </c>
      <c r="D207" s="40" t="s">
        <v>2136</v>
      </c>
      <c r="E207" s="40" t="s">
        <v>518</v>
      </c>
      <c r="F207" s="40">
        <v>1</v>
      </c>
      <c r="G207" s="40"/>
      <c r="H207" s="40">
        <v>10</v>
      </c>
      <c r="I207" s="40" t="s">
        <v>4260</v>
      </c>
      <c r="J207" s="40" t="s">
        <v>4391</v>
      </c>
      <c r="K207" s="40" t="s">
        <v>4449</v>
      </c>
      <c r="L207" s="40"/>
      <c r="M207" s="40"/>
      <c r="N207" s="40"/>
      <c r="O207" s="41" t="s">
        <v>4177</v>
      </c>
    </row>
    <row r="208" spans="1:15">
      <c r="A208" s="36">
        <v>11902</v>
      </c>
      <c r="B208" s="37" t="s">
        <v>4448</v>
      </c>
      <c r="C208" s="37" t="s">
        <v>4172</v>
      </c>
      <c r="D208" s="37" t="s">
        <v>613</v>
      </c>
      <c r="E208" s="37" t="s">
        <v>477</v>
      </c>
      <c r="F208" s="37">
        <v>1</v>
      </c>
      <c r="G208" s="37"/>
      <c r="H208" s="37">
        <v>10</v>
      </c>
      <c r="I208" s="37" t="s">
        <v>4260</v>
      </c>
      <c r="J208" s="37" t="s">
        <v>4182</v>
      </c>
      <c r="K208" s="37"/>
      <c r="L208" s="37"/>
      <c r="M208" s="37"/>
      <c r="N208" s="37"/>
      <c r="O208" s="38" t="s">
        <v>4177</v>
      </c>
    </row>
    <row r="209" spans="1:15">
      <c r="A209" s="39">
        <v>12002</v>
      </c>
      <c r="B209" s="40" t="s">
        <v>4448</v>
      </c>
      <c r="C209" s="40" t="s">
        <v>4172</v>
      </c>
      <c r="D209" s="40" t="s">
        <v>3211</v>
      </c>
      <c r="E209" s="40" t="s">
        <v>522</v>
      </c>
      <c r="F209" s="40">
        <v>1</v>
      </c>
      <c r="G209" s="40"/>
      <c r="H209" s="40">
        <v>10</v>
      </c>
      <c r="I209" s="40" t="s">
        <v>4260</v>
      </c>
      <c r="J209" s="40" t="s">
        <v>4401</v>
      </c>
      <c r="K209" s="40"/>
      <c r="L209" s="40"/>
      <c r="M209" s="40"/>
      <c r="N209" s="40"/>
      <c r="O209" s="41" t="s">
        <v>4177</v>
      </c>
    </row>
    <row r="210" spans="1:15">
      <c r="A210" s="36">
        <v>12064</v>
      </c>
      <c r="B210" s="37" t="s">
        <v>4448</v>
      </c>
      <c r="C210" s="37" t="s">
        <v>4172</v>
      </c>
      <c r="D210" s="37" t="s">
        <v>519</v>
      </c>
      <c r="E210" s="37" t="s">
        <v>520</v>
      </c>
      <c r="F210" s="37">
        <v>1</v>
      </c>
      <c r="G210" s="37"/>
      <c r="H210" s="37">
        <v>10</v>
      </c>
      <c r="I210" s="37" t="s">
        <v>4260</v>
      </c>
      <c r="J210" s="37" t="s">
        <v>4176</v>
      </c>
      <c r="K210" s="37"/>
      <c r="L210" s="37"/>
      <c r="M210" s="37"/>
      <c r="N210" s="37"/>
      <c r="O210" s="38" t="s">
        <v>4177</v>
      </c>
    </row>
    <row r="211" spans="1:15">
      <c r="A211" s="39">
        <v>24744</v>
      </c>
      <c r="B211" s="40" t="s">
        <v>4448</v>
      </c>
      <c r="C211" s="40" t="s">
        <v>4172</v>
      </c>
      <c r="D211" s="40" t="s">
        <v>3824</v>
      </c>
      <c r="E211" s="40" t="s">
        <v>3825</v>
      </c>
      <c r="F211" s="40">
        <v>1</v>
      </c>
      <c r="G211" s="40"/>
      <c r="H211" s="40">
        <v>10</v>
      </c>
      <c r="I211" s="40" t="s">
        <v>4260</v>
      </c>
      <c r="J211" s="40" t="s">
        <v>4394</v>
      </c>
      <c r="K211" s="40"/>
      <c r="L211" s="40"/>
      <c r="M211" s="40"/>
      <c r="N211" s="40"/>
      <c r="O211" s="41" t="s">
        <v>4177</v>
      </c>
    </row>
    <row r="212" spans="1:15">
      <c r="A212" s="36">
        <v>19907</v>
      </c>
      <c r="B212" s="37" t="s">
        <v>4448</v>
      </c>
      <c r="C212" s="37" t="s">
        <v>4172</v>
      </c>
      <c r="D212" s="37" t="s">
        <v>612</v>
      </c>
      <c r="E212" s="37" t="s">
        <v>530</v>
      </c>
      <c r="F212" s="37">
        <v>1</v>
      </c>
      <c r="G212" s="37"/>
      <c r="H212" s="37">
        <v>10</v>
      </c>
      <c r="I212" s="37" t="s">
        <v>4260</v>
      </c>
      <c r="J212" s="37" t="s">
        <v>4401</v>
      </c>
      <c r="K212" s="37"/>
      <c r="L212" s="37"/>
      <c r="M212" s="37"/>
      <c r="N212" s="37"/>
      <c r="O212" s="38" t="s">
        <v>4177</v>
      </c>
    </row>
    <row r="213" spans="1:15">
      <c r="A213" s="39">
        <v>15180</v>
      </c>
      <c r="B213" s="40" t="s">
        <v>4448</v>
      </c>
      <c r="C213" s="40" t="s">
        <v>4172</v>
      </c>
      <c r="D213" s="40" t="s">
        <v>1162</v>
      </c>
      <c r="E213" s="40" t="s">
        <v>1163</v>
      </c>
      <c r="F213" s="40">
        <v>1</v>
      </c>
      <c r="G213" s="40"/>
      <c r="H213" s="40">
        <v>10</v>
      </c>
      <c r="I213" s="40" t="s">
        <v>4260</v>
      </c>
      <c r="J213" s="40" t="s">
        <v>4182</v>
      </c>
      <c r="K213" s="40"/>
      <c r="L213" s="40"/>
      <c r="M213" s="40"/>
      <c r="N213" s="40"/>
      <c r="O213" s="41" t="s">
        <v>4177</v>
      </c>
    </row>
    <row r="214" spans="1:15">
      <c r="A214" s="36">
        <v>27138</v>
      </c>
      <c r="B214" s="37" t="s">
        <v>4448</v>
      </c>
      <c r="C214" s="37" t="s">
        <v>4172</v>
      </c>
      <c r="D214" s="37" t="s">
        <v>4450</v>
      </c>
      <c r="E214" s="37" t="s">
        <v>473</v>
      </c>
      <c r="F214" s="37">
        <v>1</v>
      </c>
      <c r="G214" s="37" t="s">
        <v>4312</v>
      </c>
      <c r="H214" s="37">
        <v>10</v>
      </c>
      <c r="I214" s="37" t="s">
        <v>4260</v>
      </c>
      <c r="J214" s="37" t="s">
        <v>4181</v>
      </c>
      <c r="K214" s="37"/>
      <c r="L214" s="37"/>
      <c r="M214" s="37"/>
      <c r="N214" s="37"/>
      <c r="O214" s="38" t="s">
        <v>4177</v>
      </c>
    </row>
    <row r="215" spans="1:15">
      <c r="A215" s="39">
        <v>28872</v>
      </c>
      <c r="B215" s="40" t="s">
        <v>4448</v>
      </c>
      <c r="C215" s="40" t="s">
        <v>4172</v>
      </c>
      <c r="D215" s="40" t="s">
        <v>523</v>
      </c>
      <c r="E215" s="40" t="s">
        <v>524</v>
      </c>
      <c r="F215" s="40">
        <v>1</v>
      </c>
      <c r="G215" s="40"/>
      <c r="H215" s="40">
        <v>10</v>
      </c>
      <c r="I215" s="40" t="s">
        <v>4175</v>
      </c>
      <c r="J215" s="40" t="s">
        <v>4249</v>
      </c>
      <c r="K215" s="40" t="s">
        <v>4447</v>
      </c>
      <c r="L215" s="40"/>
      <c r="M215" s="40"/>
      <c r="N215" s="40"/>
      <c r="O215" s="41" t="s">
        <v>4177</v>
      </c>
    </row>
    <row r="216" spans="1:15">
      <c r="A216" s="36">
        <v>29329</v>
      </c>
      <c r="B216" s="37" t="s">
        <v>4448</v>
      </c>
      <c r="C216" s="37" t="s">
        <v>4172</v>
      </c>
      <c r="D216" s="37" t="s">
        <v>3821</v>
      </c>
      <c r="E216" s="37" t="s">
        <v>3822</v>
      </c>
      <c r="F216" s="37">
        <v>1</v>
      </c>
      <c r="G216" s="37"/>
      <c r="H216" s="37">
        <v>10</v>
      </c>
      <c r="I216" s="37" t="s">
        <v>4260</v>
      </c>
      <c r="J216" s="37" t="s">
        <v>4179</v>
      </c>
      <c r="K216" s="37"/>
      <c r="L216" s="37"/>
      <c r="M216" s="37"/>
      <c r="N216" s="37"/>
      <c r="O216" s="38" t="s">
        <v>4177</v>
      </c>
    </row>
    <row r="217" spans="1:15">
      <c r="A217" s="39">
        <v>27889</v>
      </c>
      <c r="B217" s="40" t="s">
        <v>4448</v>
      </c>
      <c r="C217" s="40" t="s">
        <v>4172</v>
      </c>
      <c r="D217" s="40" t="s">
        <v>527</v>
      </c>
      <c r="E217" s="40" t="s">
        <v>528</v>
      </c>
      <c r="F217" s="40">
        <v>1</v>
      </c>
      <c r="G217" s="40"/>
      <c r="H217" s="40">
        <v>10</v>
      </c>
      <c r="I217" s="40" t="s">
        <v>4260</v>
      </c>
      <c r="J217" s="40" t="s">
        <v>4198</v>
      </c>
      <c r="K217" s="40"/>
      <c r="L217" s="40"/>
      <c r="M217" s="40"/>
      <c r="N217" s="40"/>
      <c r="O217" s="41" t="s">
        <v>4177</v>
      </c>
    </row>
    <row r="218" spans="1:15">
      <c r="A218" s="36">
        <v>27891</v>
      </c>
      <c r="B218" s="37" t="s">
        <v>4448</v>
      </c>
      <c r="C218" s="37" t="s">
        <v>4172</v>
      </c>
      <c r="D218" s="37" t="s">
        <v>4451</v>
      </c>
      <c r="E218" s="37" t="s">
        <v>516</v>
      </c>
      <c r="F218" s="37">
        <v>1</v>
      </c>
      <c r="G218" s="37"/>
      <c r="H218" s="37">
        <v>15</v>
      </c>
      <c r="I218" s="37" t="s">
        <v>4260</v>
      </c>
      <c r="J218" s="37" t="s">
        <v>4452</v>
      </c>
      <c r="K218" s="37"/>
      <c r="L218" s="37"/>
      <c r="M218" s="37"/>
      <c r="N218" s="37"/>
      <c r="O218" s="38" t="s">
        <v>4177</v>
      </c>
    </row>
    <row r="219" spans="1:15">
      <c r="A219" s="39">
        <v>27892</v>
      </c>
      <c r="B219" s="40" t="s">
        <v>4448</v>
      </c>
      <c r="C219" s="40" t="s">
        <v>4172</v>
      </c>
      <c r="D219" s="40" t="s">
        <v>4451</v>
      </c>
      <c r="E219" s="40" t="s">
        <v>516</v>
      </c>
      <c r="F219" s="40">
        <v>2</v>
      </c>
      <c r="G219" s="40"/>
      <c r="H219" s="40">
        <v>15</v>
      </c>
      <c r="I219" s="40" t="s">
        <v>4260</v>
      </c>
      <c r="J219" s="40" t="s">
        <v>4452</v>
      </c>
      <c r="K219" s="40"/>
      <c r="L219" s="40"/>
      <c r="M219" s="40"/>
      <c r="N219" s="40"/>
      <c r="O219" s="41" t="s">
        <v>4177</v>
      </c>
    </row>
    <row r="220" spans="1:15">
      <c r="A220" s="36">
        <v>27893</v>
      </c>
      <c r="B220" s="37" t="s">
        <v>4448</v>
      </c>
      <c r="C220" s="37" t="s">
        <v>4172</v>
      </c>
      <c r="D220" s="37" t="s">
        <v>4451</v>
      </c>
      <c r="E220" s="37" t="s">
        <v>516</v>
      </c>
      <c r="F220" s="37">
        <v>3</v>
      </c>
      <c r="G220" s="37"/>
      <c r="H220" s="37">
        <v>15</v>
      </c>
      <c r="I220" s="37" t="s">
        <v>4260</v>
      </c>
      <c r="J220" s="37" t="s">
        <v>4452</v>
      </c>
      <c r="K220" s="37"/>
      <c r="L220" s="37"/>
      <c r="M220" s="37"/>
      <c r="N220" s="37"/>
      <c r="O220" s="38" t="s">
        <v>4177</v>
      </c>
    </row>
    <row r="221" spans="1:15">
      <c r="A221" s="39">
        <v>15599</v>
      </c>
      <c r="B221" s="40" t="s">
        <v>4453</v>
      </c>
      <c r="C221" s="40" t="s">
        <v>4172</v>
      </c>
      <c r="D221" s="40" t="s">
        <v>4454</v>
      </c>
      <c r="E221" s="40" t="s">
        <v>4455</v>
      </c>
      <c r="F221" s="40">
        <v>1</v>
      </c>
      <c r="G221" s="40" t="s">
        <v>4456</v>
      </c>
      <c r="H221" s="40">
        <v>10</v>
      </c>
      <c r="I221" s="40" t="s">
        <v>4178</v>
      </c>
      <c r="J221" s="40" t="s">
        <v>4279</v>
      </c>
      <c r="K221" s="40"/>
      <c r="L221" s="40"/>
      <c r="M221" s="40"/>
      <c r="N221" s="40"/>
      <c r="O221" s="41" t="s">
        <v>4177</v>
      </c>
    </row>
    <row r="222" spans="1:15">
      <c r="A222" s="36">
        <v>17686</v>
      </c>
      <c r="B222" s="37" t="s">
        <v>4453</v>
      </c>
      <c r="C222" s="37" t="s">
        <v>4172</v>
      </c>
      <c r="D222" s="37" t="s">
        <v>4457</v>
      </c>
      <c r="E222" s="37" t="s">
        <v>4458</v>
      </c>
      <c r="F222" s="37">
        <v>1</v>
      </c>
      <c r="G222" s="37" t="s">
        <v>4456</v>
      </c>
      <c r="H222" s="37">
        <v>10</v>
      </c>
      <c r="I222" s="37" t="s">
        <v>4178</v>
      </c>
      <c r="J222" s="37" t="s">
        <v>4279</v>
      </c>
      <c r="K222" s="37"/>
      <c r="L222" s="37"/>
      <c r="M222" s="37"/>
      <c r="N222" s="37"/>
      <c r="O222" s="38" t="s">
        <v>4177</v>
      </c>
    </row>
    <row r="223" spans="1:15">
      <c r="A223" s="39">
        <v>15532</v>
      </c>
      <c r="B223" s="40" t="s">
        <v>4453</v>
      </c>
      <c r="C223" s="40" t="s">
        <v>4172</v>
      </c>
      <c r="D223" s="40" t="s">
        <v>596</v>
      </c>
      <c r="E223" s="40" t="s">
        <v>597</v>
      </c>
      <c r="F223" s="40">
        <v>1</v>
      </c>
      <c r="G223" s="40"/>
      <c r="H223" s="40">
        <v>10</v>
      </c>
      <c r="I223" s="40" t="s">
        <v>4178</v>
      </c>
      <c r="J223" s="40" t="s">
        <v>4385</v>
      </c>
      <c r="K223" s="40"/>
      <c r="L223" s="40"/>
      <c r="M223" s="40"/>
      <c r="N223" s="40"/>
      <c r="O223" s="41" t="s">
        <v>4177</v>
      </c>
    </row>
    <row r="224" spans="1:15">
      <c r="A224" s="36">
        <v>30059</v>
      </c>
      <c r="B224" s="37" t="s">
        <v>4453</v>
      </c>
      <c r="C224" s="37" t="s">
        <v>4172</v>
      </c>
      <c r="D224" s="37" t="s">
        <v>596</v>
      </c>
      <c r="E224" s="37" t="s">
        <v>597</v>
      </c>
      <c r="F224" s="37">
        <v>2</v>
      </c>
      <c r="G224" s="37"/>
      <c r="H224" s="37">
        <v>10</v>
      </c>
      <c r="I224" s="37" t="s">
        <v>4178</v>
      </c>
      <c r="J224" s="37" t="s">
        <v>4385</v>
      </c>
      <c r="K224" s="37"/>
      <c r="L224" s="37"/>
      <c r="M224" s="37"/>
      <c r="N224" s="37"/>
      <c r="O224" s="38" t="s">
        <v>4177</v>
      </c>
    </row>
    <row r="225" spans="1:15">
      <c r="A225" s="39">
        <v>28789</v>
      </c>
      <c r="B225" s="40" t="s">
        <v>4453</v>
      </c>
      <c r="C225" s="40" t="s">
        <v>4172</v>
      </c>
      <c r="D225" s="40" t="s">
        <v>2297</v>
      </c>
      <c r="E225" s="40" t="s">
        <v>593</v>
      </c>
      <c r="F225" s="40">
        <v>7</v>
      </c>
      <c r="G225" s="40"/>
      <c r="H225" s="40">
        <v>10</v>
      </c>
      <c r="I225" s="40" t="s">
        <v>4178</v>
      </c>
      <c r="J225" s="40" t="s">
        <v>4247</v>
      </c>
      <c r="K225" s="40"/>
      <c r="L225" s="40"/>
      <c r="M225" s="40"/>
      <c r="N225" s="40"/>
      <c r="O225" s="41" t="s">
        <v>4177</v>
      </c>
    </row>
    <row r="226" spans="1:15">
      <c r="A226" s="36">
        <v>29991</v>
      </c>
      <c r="B226" s="37" t="s">
        <v>4453</v>
      </c>
      <c r="C226" s="37" t="s">
        <v>4172</v>
      </c>
      <c r="D226" s="37" t="s">
        <v>600</v>
      </c>
      <c r="E226" s="37" t="s">
        <v>601</v>
      </c>
      <c r="F226" s="37">
        <v>1</v>
      </c>
      <c r="G226" s="37"/>
      <c r="H226" s="37">
        <v>10</v>
      </c>
      <c r="I226" s="37" t="s">
        <v>4178</v>
      </c>
      <c r="J226" s="37" t="s">
        <v>4401</v>
      </c>
      <c r="K226" s="37"/>
      <c r="L226" s="37"/>
      <c r="M226" s="37"/>
      <c r="N226" s="37"/>
      <c r="O226" s="38" t="s">
        <v>4177</v>
      </c>
    </row>
    <row r="227" spans="1:15">
      <c r="A227" s="39">
        <v>26930</v>
      </c>
      <c r="B227" s="40" t="s">
        <v>4453</v>
      </c>
      <c r="C227" s="40" t="s">
        <v>4172</v>
      </c>
      <c r="D227" s="40" t="s">
        <v>2299</v>
      </c>
      <c r="E227" s="40" t="s">
        <v>2301</v>
      </c>
      <c r="F227" s="40">
        <v>1</v>
      </c>
      <c r="G227" s="40"/>
      <c r="H227" s="40">
        <v>10</v>
      </c>
      <c r="I227" s="40" t="s">
        <v>4178</v>
      </c>
      <c r="J227" s="40" t="s">
        <v>4190</v>
      </c>
      <c r="K227" s="40"/>
      <c r="L227" s="40"/>
      <c r="M227" s="40"/>
      <c r="N227" s="40"/>
      <c r="O227" s="41" t="s">
        <v>4177</v>
      </c>
    </row>
    <row r="228" spans="1:15">
      <c r="A228" s="36">
        <v>10614</v>
      </c>
      <c r="B228" s="37" t="s">
        <v>4453</v>
      </c>
      <c r="C228" s="37" t="s">
        <v>4172</v>
      </c>
      <c r="D228" s="37" t="s">
        <v>2299</v>
      </c>
      <c r="E228" s="37" t="s">
        <v>2301</v>
      </c>
      <c r="F228" s="37">
        <v>2</v>
      </c>
      <c r="G228" s="37"/>
      <c r="H228" s="37">
        <v>10</v>
      </c>
      <c r="I228" s="37" t="s">
        <v>4178</v>
      </c>
      <c r="J228" s="37" t="s">
        <v>4391</v>
      </c>
      <c r="K228" s="37"/>
      <c r="L228" s="37"/>
      <c r="M228" s="37"/>
      <c r="N228" s="37"/>
      <c r="O228" s="38" t="s">
        <v>4177</v>
      </c>
    </row>
    <row r="229" spans="1:15">
      <c r="A229" s="39">
        <v>28945</v>
      </c>
      <c r="B229" s="40" t="s">
        <v>4453</v>
      </c>
      <c r="C229" s="40" t="s">
        <v>4172</v>
      </c>
      <c r="D229" s="40" t="s">
        <v>2299</v>
      </c>
      <c r="E229" s="40" t="s">
        <v>2301</v>
      </c>
      <c r="F229" s="40">
        <v>3</v>
      </c>
      <c r="G229" s="40"/>
      <c r="H229" s="40">
        <v>10</v>
      </c>
      <c r="I229" s="40" t="s">
        <v>4178</v>
      </c>
      <c r="J229" s="40" t="s">
        <v>4190</v>
      </c>
      <c r="K229" s="40"/>
      <c r="L229" s="40"/>
      <c r="M229" s="40"/>
      <c r="N229" s="40"/>
      <c r="O229" s="41" t="s">
        <v>4177</v>
      </c>
    </row>
    <row r="230" spans="1:15">
      <c r="A230" s="36">
        <v>30376</v>
      </c>
      <c r="B230" s="37" t="s">
        <v>4453</v>
      </c>
      <c r="C230" s="37" t="s">
        <v>4172</v>
      </c>
      <c r="D230" s="37" t="s">
        <v>2299</v>
      </c>
      <c r="E230" s="37" t="s">
        <v>2301</v>
      </c>
      <c r="F230" s="37">
        <v>4</v>
      </c>
      <c r="G230" s="37"/>
      <c r="H230" s="37">
        <v>10</v>
      </c>
      <c r="I230" s="37" t="s">
        <v>4178</v>
      </c>
      <c r="J230" s="37" t="s">
        <v>4391</v>
      </c>
      <c r="K230" s="37"/>
      <c r="L230" s="37"/>
      <c r="M230" s="37"/>
      <c r="N230" s="37"/>
      <c r="O230" s="38" t="s">
        <v>4177</v>
      </c>
    </row>
    <row r="231" spans="1:15">
      <c r="A231" s="39">
        <v>21476</v>
      </c>
      <c r="B231" s="40" t="s">
        <v>4453</v>
      </c>
      <c r="C231" s="40" t="s">
        <v>4172</v>
      </c>
      <c r="D231" s="40" t="s">
        <v>2299</v>
      </c>
      <c r="E231" s="40" t="s">
        <v>2301</v>
      </c>
      <c r="F231" s="40">
        <v>5</v>
      </c>
      <c r="G231" s="40"/>
      <c r="H231" s="40">
        <v>10</v>
      </c>
      <c r="I231" s="40" t="s">
        <v>4178</v>
      </c>
      <c r="J231" s="40" t="s">
        <v>4206</v>
      </c>
      <c r="K231" s="40"/>
      <c r="L231" s="40"/>
      <c r="M231" s="40"/>
      <c r="N231" s="40"/>
      <c r="O231" s="41" t="s">
        <v>4177</v>
      </c>
    </row>
    <row r="232" spans="1:15">
      <c r="A232" s="36">
        <v>28795</v>
      </c>
      <c r="B232" s="37" t="s">
        <v>4453</v>
      </c>
      <c r="C232" s="37" t="s">
        <v>4172</v>
      </c>
      <c r="D232" s="37" t="s">
        <v>2299</v>
      </c>
      <c r="E232" s="37" t="s">
        <v>2301</v>
      </c>
      <c r="F232" s="37">
        <v>8</v>
      </c>
      <c r="G232" s="37"/>
      <c r="H232" s="37">
        <v>10</v>
      </c>
      <c r="I232" s="37" t="s">
        <v>4178</v>
      </c>
      <c r="J232" s="37" t="s">
        <v>4362</v>
      </c>
      <c r="K232" s="37"/>
      <c r="L232" s="37"/>
      <c r="M232" s="37"/>
      <c r="N232" s="37"/>
      <c r="O232" s="38" t="s">
        <v>4177</v>
      </c>
    </row>
    <row r="233" spans="1:15">
      <c r="A233" s="39">
        <v>10627</v>
      </c>
      <c r="B233" s="40" t="s">
        <v>4453</v>
      </c>
      <c r="C233" s="40" t="s">
        <v>4172</v>
      </c>
      <c r="D233" s="40" t="s">
        <v>4459</v>
      </c>
      <c r="E233" s="40" t="s">
        <v>507</v>
      </c>
      <c r="F233" s="40">
        <v>1</v>
      </c>
      <c r="G233" s="40"/>
      <c r="H233" s="40">
        <v>10</v>
      </c>
      <c r="I233" s="40" t="s">
        <v>4178</v>
      </c>
      <c r="J233" s="40" t="s">
        <v>4176</v>
      </c>
      <c r="K233" s="40"/>
      <c r="L233" s="40"/>
      <c r="M233" s="40"/>
      <c r="N233" s="40"/>
      <c r="O233" s="41" t="s">
        <v>4177</v>
      </c>
    </row>
    <row r="234" spans="1:15">
      <c r="A234" s="36">
        <v>10639</v>
      </c>
      <c r="B234" s="37" t="s">
        <v>4453</v>
      </c>
      <c r="C234" s="37" t="s">
        <v>4172</v>
      </c>
      <c r="D234" s="37" t="s">
        <v>4460</v>
      </c>
      <c r="E234" s="37" t="s">
        <v>4461</v>
      </c>
      <c r="F234" s="37">
        <v>1</v>
      </c>
      <c r="G234" s="37"/>
      <c r="H234" s="37">
        <v>10</v>
      </c>
      <c r="I234" s="37" t="s">
        <v>4178</v>
      </c>
      <c r="J234" s="37" t="s">
        <v>4176</v>
      </c>
      <c r="K234" s="37"/>
      <c r="L234" s="37"/>
      <c r="M234" s="37"/>
      <c r="N234" s="37"/>
      <c r="O234" s="38" t="s">
        <v>4177</v>
      </c>
    </row>
    <row r="235" spans="1:15">
      <c r="A235" s="39">
        <v>10645</v>
      </c>
      <c r="B235" s="40" t="s">
        <v>4453</v>
      </c>
      <c r="C235" s="40" t="s">
        <v>4172</v>
      </c>
      <c r="D235" s="40" t="s">
        <v>2982</v>
      </c>
      <c r="E235" s="40" t="s">
        <v>2983</v>
      </c>
      <c r="F235" s="40">
        <v>1</v>
      </c>
      <c r="G235" s="40"/>
      <c r="H235" s="40">
        <v>10</v>
      </c>
      <c r="I235" s="40" t="s">
        <v>4178</v>
      </c>
      <c r="J235" s="40" t="s">
        <v>4176</v>
      </c>
      <c r="K235" s="40"/>
      <c r="L235" s="40"/>
      <c r="M235" s="40"/>
      <c r="N235" s="40"/>
      <c r="O235" s="41" t="s">
        <v>4177</v>
      </c>
    </row>
    <row r="236" spans="1:15">
      <c r="A236" s="36">
        <v>10676</v>
      </c>
      <c r="B236" s="37" t="s">
        <v>4453</v>
      </c>
      <c r="C236" s="37" t="s">
        <v>4172</v>
      </c>
      <c r="D236" s="37" t="s">
        <v>1519</v>
      </c>
      <c r="E236" s="37" t="s">
        <v>327</v>
      </c>
      <c r="F236" s="37">
        <v>1</v>
      </c>
      <c r="G236" s="37"/>
      <c r="H236" s="37">
        <v>10</v>
      </c>
      <c r="I236" s="37" t="s">
        <v>4178</v>
      </c>
      <c r="J236" s="37" t="s">
        <v>4242</v>
      </c>
      <c r="K236" s="37"/>
      <c r="L236" s="37"/>
      <c r="M236" s="37"/>
      <c r="N236" s="37"/>
      <c r="O236" s="38" t="s">
        <v>4177</v>
      </c>
    </row>
    <row r="237" spans="1:15">
      <c r="A237" s="39">
        <v>10688</v>
      </c>
      <c r="B237" s="40" t="s">
        <v>4453</v>
      </c>
      <c r="C237" s="40" t="s">
        <v>4172</v>
      </c>
      <c r="D237" s="40" t="s">
        <v>1519</v>
      </c>
      <c r="E237" s="40" t="s">
        <v>327</v>
      </c>
      <c r="F237" s="40">
        <v>2</v>
      </c>
      <c r="G237" s="40"/>
      <c r="H237" s="40">
        <v>10</v>
      </c>
      <c r="I237" s="40" t="s">
        <v>4178</v>
      </c>
      <c r="J237" s="40" t="s">
        <v>4239</v>
      </c>
      <c r="K237" s="40"/>
      <c r="L237" s="40"/>
      <c r="M237" s="40"/>
      <c r="N237" s="40"/>
      <c r="O237" s="41" t="s">
        <v>4177</v>
      </c>
    </row>
    <row r="238" spans="1:15">
      <c r="A238" s="36">
        <v>28971</v>
      </c>
      <c r="B238" s="37" t="s">
        <v>4453</v>
      </c>
      <c r="C238" s="37" t="s">
        <v>4172</v>
      </c>
      <c r="D238" s="37" t="s">
        <v>1519</v>
      </c>
      <c r="E238" s="37" t="s">
        <v>327</v>
      </c>
      <c r="F238" s="37">
        <v>3</v>
      </c>
      <c r="G238" s="37"/>
      <c r="H238" s="37">
        <v>10</v>
      </c>
      <c r="I238" s="37" t="s">
        <v>4178</v>
      </c>
      <c r="J238" s="37" t="s">
        <v>4242</v>
      </c>
      <c r="K238" s="37"/>
      <c r="L238" s="37"/>
      <c r="M238" s="37"/>
      <c r="N238" s="37"/>
      <c r="O238" s="38" t="s">
        <v>4177</v>
      </c>
    </row>
    <row r="239" spans="1:15">
      <c r="A239" s="39">
        <v>10781</v>
      </c>
      <c r="B239" s="40" t="s">
        <v>4453</v>
      </c>
      <c r="C239" s="40" t="s">
        <v>4172</v>
      </c>
      <c r="D239" s="40" t="s">
        <v>879</v>
      </c>
      <c r="E239" s="40" t="s">
        <v>325</v>
      </c>
      <c r="F239" s="40">
        <v>1</v>
      </c>
      <c r="G239" s="40"/>
      <c r="H239" s="40">
        <v>10</v>
      </c>
      <c r="I239" s="40" t="s">
        <v>4178</v>
      </c>
      <c r="J239" s="40" t="s">
        <v>4242</v>
      </c>
      <c r="K239" s="40"/>
      <c r="L239" s="40"/>
      <c r="M239" s="40"/>
      <c r="N239" s="40"/>
      <c r="O239" s="41" t="s">
        <v>4177</v>
      </c>
    </row>
    <row r="240" spans="1:15">
      <c r="A240" s="36">
        <v>27253</v>
      </c>
      <c r="B240" s="37" t="s">
        <v>4453</v>
      </c>
      <c r="C240" s="37" t="s">
        <v>4172</v>
      </c>
      <c r="D240" s="37" t="s">
        <v>879</v>
      </c>
      <c r="E240" s="37" t="s">
        <v>325</v>
      </c>
      <c r="F240" s="37">
        <v>2</v>
      </c>
      <c r="G240" s="37"/>
      <c r="H240" s="37">
        <v>10</v>
      </c>
      <c r="I240" s="37" t="s">
        <v>4178</v>
      </c>
      <c r="J240" s="37" t="s">
        <v>4242</v>
      </c>
      <c r="K240" s="37"/>
      <c r="L240" s="37"/>
      <c r="M240" s="37"/>
      <c r="N240" s="37"/>
      <c r="O240" s="38" t="s">
        <v>4177</v>
      </c>
    </row>
    <row r="241" spans="1:15">
      <c r="A241" s="39">
        <v>11073</v>
      </c>
      <c r="B241" s="40" t="s">
        <v>4453</v>
      </c>
      <c r="C241" s="40" t="s">
        <v>4172</v>
      </c>
      <c r="D241" s="40" t="s">
        <v>598</v>
      </c>
      <c r="E241" s="40" t="s">
        <v>599</v>
      </c>
      <c r="F241" s="40">
        <v>1</v>
      </c>
      <c r="G241" s="40" t="s">
        <v>4312</v>
      </c>
      <c r="H241" s="40">
        <v>5</v>
      </c>
      <c r="I241" s="40" t="s">
        <v>4178</v>
      </c>
      <c r="J241" s="40" t="s">
        <v>4462</v>
      </c>
      <c r="K241" s="40"/>
      <c r="L241" s="40"/>
      <c r="M241" s="40"/>
      <c r="N241" s="40"/>
      <c r="O241" s="41" t="s">
        <v>4177</v>
      </c>
    </row>
    <row r="242" spans="1:15">
      <c r="A242" s="36">
        <v>30155</v>
      </c>
      <c r="B242" s="37" t="s">
        <v>4453</v>
      </c>
      <c r="C242" s="37" t="s">
        <v>4172</v>
      </c>
      <c r="D242" s="37" t="s">
        <v>1891</v>
      </c>
      <c r="E242" s="37" t="s">
        <v>2854</v>
      </c>
      <c r="F242" s="37">
        <v>1</v>
      </c>
      <c r="G242" s="37"/>
      <c r="H242" s="37">
        <v>10</v>
      </c>
      <c r="I242" s="37" t="s">
        <v>4178</v>
      </c>
      <c r="J242" s="37" t="s">
        <v>4463</v>
      </c>
      <c r="K242" s="37"/>
      <c r="L242" s="37"/>
      <c r="M242" s="37"/>
      <c r="N242" s="37"/>
      <c r="O242" s="38" t="s">
        <v>4177</v>
      </c>
    </row>
    <row r="243" spans="1:15">
      <c r="A243" s="39">
        <v>26276</v>
      </c>
      <c r="B243" s="40" t="s">
        <v>4464</v>
      </c>
      <c r="C243" s="40" t="s">
        <v>4172</v>
      </c>
      <c r="D243" s="40" t="s">
        <v>4465</v>
      </c>
      <c r="E243" s="40" t="s">
        <v>1240</v>
      </c>
      <c r="F243" s="40">
        <v>1</v>
      </c>
      <c r="G243" s="40"/>
      <c r="H243" s="40">
        <v>10</v>
      </c>
      <c r="I243" s="40" t="s">
        <v>4178</v>
      </c>
      <c r="J243" s="40" t="s">
        <v>4249</v>
      </c>
      <c r="K243" s="40"/>
      <c r="L243" s="40"/>
      <c r="M243" s="40"/>
      <c r="N243" s="40"/>
      <c r="O243" s="41" t="s">
        <v>4177</v>
      </c>
    </row>
    <row r="244" spans="1:15">
      <c r="A244" s="36">
        <v>26275</v>
      </c>
      <c r="B244" s="37" t="s">
        <v>4464</v>
      </c>
      <c r="C244" s="37" t="s">
        <v>4172</v>
      </c>
      <c r="D244" s="37" t="s">
        <v>1243</v>
      </c>
      <c r="E244" s="37" t="s">
        <v>1244</v>
      </c>
      <c r="F244" s="37">
        <v>1</v>
      </c>
      <c r="G244" s="37"/>
      <c r="H244" s="37">
        <v>10</v>
      </c>
      <c r="I244" s="37" t="s">
        <v>4178</v>
      </c>
      <c r="J244" s="37" t="s">
        <v>4239</v>
      </c>
      <c r="K244" s="37"/>
      <c r="L244" s="37"/>
      <c r="M244" s="37"/>
      <c r="N244" s="37"/>
      <c r="O244" s="38" t="s">
        <v>4177</v>
      </c>
    </row>
    <row r="245" spans="1:15">
      <c r="A245" s="39">
        <v>26242</v>
      </c>
      <c r="B245" s="40" t="s">
        <v>4464</v>
      </c>
      <c r="C245" s="40" t="s">
        <v>4172</v>
      </c>
      <c r="D245" s="40" t="s">
        <v>1250</v>
      </c>
      <c r="E245" s="40" t="s">
        <v>1242</v>
      </c>
      <c r="F245" s="40">
        <v>1</v>
      </c>
      <c r="G245" s="40"/>
      <c r="H245" s="40">
        <v>10</v>
      </c>
      <c r="I245" s="40" t="s">
        <v>4178</v>
      </c>
      <c r="J245" s="40" t="s">
        <v>4291</v>
      </c>
      <c r="K245" s="40"/>
      <c r="L245" s="40"/>
      <c r="M245" s="40"/>
      <c r="N245" s="40"/>
      <c r="O245" s="41" t="s">
        <v>4177</v>
      </c>
    </row>
    <row r="246" spans="1:15">
      <c r="A246" s="36">
        <v>17434</v>
      </c>
      <c r="B246" s="37" t="s">
        <v>4464</v>
      </c>
      <c r="C246" s="37" t="s">
        <v>4172</v>
      </c>
      <c r="D246" s="37" t="s">
        <v>4466</v>
      </c>
      <c r="E246" s="37" t="s">
        <v>1238</v>
      </c>
      <c r="F246" s="37">
        <v>1</v>
      </c>
      <c r="G246" s="37"/>
      <c r="H246" s="37">
        <v>30</v>
      </c>
      <c r="I246" s="37" t="s">
        <v>4178</v>
      </c>
      <c r="J246" s="37" t="s">
        <v>4467</v>
      </c>
      <c r="K246" s="37"/>
      <c r="L246" s="37"/>
      <c r="M246" s="37"/>
      <c r="N246" s="37"/>
      <c r="O246" s="38" t="s">
        <v>4177</v>
      </c>
    </row>
    <row r="247" spans="1:15">
      <c r="A247" s="39">
        <v>28176</v>
      </c>
      <c r="B247" s="40" t="s">
        <v>4464</v>
      </c>
      <c r="C247" s="40" t="s">
        <v>4172</v>
      </c>
      <c r="D247" s="40" t="s">
        <v>1270</v>
      </c>
      <c r="E247" s="40" t="s">
        <v>1271</v>
      </c>
      <c r="F247" s="40">
        <v>1</v>
      </c>
      <c r="G247" s="40"/>
      <c r="H247" s="40">
        <v>10</v>
      </c>
      <c r="I247" s="40" t="s">
        <v>4178</v>
      </c>
      <c r="J247" s="40" t="s">
        <v>4279</v>
      </c>
      <c r="K247" s="40"/>
      <c r="L247" s="40"/>
      <c r="M247" s="40"/>
      <c r="N247" s="40"/>
      <c r="O247" s="41" t="s">
        <v>4177</v>
      </c>
    </row>
    <row r="248" spans="1:15">
      <c r="A248" s="36">
        <v>29600</v>
      </c>
      <c r="B248" s="37" t="s">
        <v>4464</v>
      </c>
      <c r="C248" s="37" t="s">
        <v>4172</v>
      </c>
      <c r="D248" s="37" t="s">
        <v>1235</v>
      </c>
      <c r="E248" s="37" t="s">
        <v>1236</v>
      </c>
      <c r="F248" s="37">
        <v>1</v>
      </c>
      <c r="G248" s="37"/>
      <c r="H248" s="37">
        <v>10</v>
      </c>
      <c r="I248" s="37" t="s">
        <v>4178</v>
      </c>
      <c r="J248" s="37" t="s">
        <v>4188</v>
      </c>
      <c r="K248" s="37"/>
      <c r="L248" s="37"/>
      <c r="M248" s="37"/>
      <c r="N248" s="37"/>
      <c r="O248" s="38" t="s">
        <v>4177</v>
      </c>
    </row>
    <row r="249" spans="1:15">
      <c r="A249" s="39">
        <v>26008</v>
      </c>
      <c r="B249" s="40" t="s">
        <v>4468</v>
      </c>
      <c r="C249" s="40" t="s">
        <v>4172</v>
      </c>
      <c r="D249" s="40" t="s">
        <v>4469</v>
      </c>
      <c r="E249" s="40" t="s">
        <v>3780</v>
      </c>
      <c r="F249" s="40">
        <v>1</v>
      </c>
      <c r="G249" s="40"/>
      <c r="H249" s="40">
        <v>10</v>
      </c>
      <c r="I249" s="40" t="s">
        <v>4178</v>
      </c>
      <c r="J249" s="40" t="s">
        <v>4360</v>
      </c>
      <c r="K249" s="40" t="s">
        <v>4470</v>
      </c>
      <c r="L249" s="40"/>
      <c r="M249" s="40"/>
      <c r="N249" s="40"/>
      <c r="O249" s="41" t="s">
        <v>4177</v>
      </c>
    </row>
    <row r="250" spans="1:15">
      <c r="A250" s="36">
        <v>28063</v>
      </c>
      <c r="B250" s="37" t="s">
        <v>4468</v>
      </c>
      <c r="C250" s="37" t="s">
        <v>4172</v>
      </c>
      <c r="D250" s="37" t="s">
        <v>4471</v>
      </c>
      <c r="E250" s="37" t="s">
        <v>4472</v>
      </c>
      <c r="F250" s="37">
        <v>1</v>
      </c>
      <c r="G250" s="37"/>
      <c r="H250" s="37">
        <v>10</v>
      </c>
      <c r="I250" s="37" t="s">
        <v>4178</v>
      </c>
      <c r="J250" s="37" t="s">
        <v>4360</v>
      </c>
      <c r="K250" s="37" t="s">
        <v>4345</v>
      </c>
      <c r="L250" s="37"/>
      <c r="M250" s="37"/>
      <c r="N250" s="37"/>
      <c r="O250" s="38" t="s">
        <v>4177</v>
      </c>
    </row>
    <row r="251" spans="1:15">
      <c r="A251" s="39">
        <v>19960</v>
      </c>
      <c r="B251" s="40" t="s">
        <v>4468</v>
      </c>
      <c r="C251" s="40" t="s">
        <v>4172</v>
      </c>
      <c r="D251" s="40" t="s">
        <v>2091</v>
      </c>
      <c r="E251" s="40" t="s">
        <v>941</v>
      </c>
      <c r="F251" s="40">
        <v>1</v>
      </c>
      <c r="G251" s="40"/>
      <c r="H251" s="40">
        <v>10</v>
      </c>
      <c r="I251" s="40" t="s">
        <v>4178</v>
      </c>
      <c r="J251" s="40" t="s">
        <v>4245</v>
      </c>
      <c r="K251" s="40" t="s">
        <v>4346</v>
      </c>
      <c r="L251" s="40"/>
      <c r="M251" s="40"/>
      <c r="N251" s="40"/>
      <c r="O251" s="41" t="s">
        <v>4177</v>
      </c>
    </row>
    <row r="252" spans="1:15">
      <c r="A252" s="36">
        <v>28434</v>
      </c>
      <c r="B252" s="37" t="s">
        <v>4468</v>
      </c>
      <c r="C252" s="37" t="s">
        <v>4172</v>
      </c>
      <c r="D252" s="37" t="s">
        <v>2093</v>
      </c>
      <c r="E252" s="37" t="s">
        <v>72</v>
      </c>
      <c r="F252" s="37">
        <v>1</v>
      </c>
      <c r="G252" s="37"/>
      <c r="H252" s="37">
        <v>10</v>
      </c>
      <c r="I252" s="37" t="s">
        <v>4178</v>
      </c>
      <c r="J252" s="37" t="s">
        <v>4213</v>
      </c>
      <c r="K252" s="37" t="s">
        <v>4473</v>
      </c>
      <c r="L252" s="37"/>
      <c r="M252" s="37"/>
      <c r="N252" s="37"/>
      <c r="O252" s="38" t="s">
        <v>4177</v>
      </c>
    </row>
    <row r="253" spans="1:15">
      <c r="A253" s="39">
        <v>25008</v>
      </c>
      <c r="B253" s="40" t="s">
        <v>4468</v>
      </c>
      <c r="C253" s="40" t="s">
        <v>4172</v>
      </c>
      <c r="D253" s="40" t="s">
        <v>1485</v>
      </c>
      <c r="E253" s="40" t="s">
        <v>1487</v>
      </c>
      <c r="F253" s="40">
        <v>1</v>
      </c>
      <c r="G253" s="40"/>
      <c r="H253" s="40">
        <v>10</v>
      </c>
      <c r="I253" s="40" t="s">
        <v>4178</v>
      </c>
      <c r="J253" s="40" t="s">
        <v>4188</v>
      </c>
      <c r="K253" s="40" t="s">
        <v>4346</v>
      </c>
      <c r="L253" s="40"/>
      <c r="M253" s="40"/>
      <c r="N253" s="40"/>
      <c r="O253" s="41" t="s">
        <v>4177</v>
      </c>
    </row>
    <row r="254" spans="1:15">
      <c r="A254" s="36">
        <v>30110</v>
      </c>
      <c r="B254" s="37" t="s">
        <v>4468</v>
      </c>
      <c r="C254" s="37" t="s">
        <v>4172</v>
      </c>
      <c r="D254" s="37" t="s">
        <v>391</v>
      </c>
      <c r="E254" s="37" t="s">
        <v>565</v>
      </c>
      <c r="F254" s="37">
        <v>1</v>
      </c>
      <c r="G254" s="37"/>
      <c r="H254" s="37">
        <v>10</v>
      </c>
      <c r="I254" s="37" t="s">
        <v>4178</v>
      </c>
      <c r="J254" s="37" t="s">
        <v>4262</v>
      </c>
      <c r="K254" s="37" t="s">
        <v>4346</v>
      </c>
      <c r="L254" s="37"/>
      <c r="M254" s="37"/>
      <c r="N254" s="37"/>
      <c r="O254" s="38" t="s">
        <v>4177</v>
      </c>
    </row>
    <row r="255" spans="1:15">
      <c r="A255" s="39">
        <v>30101</v>
      </c>
      <c r="B255" s="40" t="s">
        <v>4468</v>
      </c>
      <c r="C255" s="40" t="s">
        <v>4172</v>
      </c>
      <c r="D255" s="40" t="s">
        <v>661</v>
      </c>
      <c r="E255" s="40" t="s">
        <v>392</v>
      </c>
      <c r="F255" s="40">
        <v>1</v>
      </c>
      <c r="G255" s="40"/>
      <c r="H255" s="40">
        <v>10</v>
      </c>
      <c r="I255" s="40" t="s">
        <v>4178</v>
      </c>
      <c r="J255" s="40" t="s">
        <v>4223</v>
      </c>
      <c r="K255" s="40" t="s">
        <v>4346</v>
      </c>
      <c r="L255" s="40"/>
      <c r="M255" s="40"/>
      <c r="N255" s="40"/>
      <c r="O255" s="41" t="s">
        <v>4177</v>
      </c>
    </row>
    <row r="256" spans="1:15">
      <c r="A256" s="36">
        <v>29633</v>
      </c>
      <c r="B256" s="37" t="s">
        <v>4474</v>
      </c>
      <c r="C256" s="37" t="s">
        <v>4257</v>
      </c>
      <c r="D256" s="37" t="s">
        <v>4475</v>
      </c>
      <c r="E256" s="37" t="s">
        <v>4476</v>
      </c>
      <c r="F256" s="37">
        <v>1</v>
      </c>
      <c r="G256" s="37"/>
      <c r="H256" s="37">
        <v>5</v>
      </c>
      <c r="I256" s="37" t="s">
        <v>4260</v>
      </c>
      <c r="J256" s="37" t="s">
        <v>4477</v>
      </c>
      <c r="K256" s="37"/>
      <c r="L256" s="37"/>
      <c r="M256" s="37"/>
      <c r="N256" s="37"/>
      <c r="O256" s="38" t="s">
        <v>4177</v>
      </c>
    </row>
    <row r="257" spans="1:15">
      <c r="A257" s="39">
        <v>14753</v>
      </c>
      <c r="B257" s="40" t="s">
        <v>4474</v>
      </c>
      <c r="C257" s="40" t="s">
        <v>4257</v>
      </c>
      <c r="D257" s="40" t="s">
        <v>4478</v>
      </c>
      <c r="E257" s="40" t="s">
        <v>4479</v>
      </c>
      <c r="F257" s="40">
        <v>1</v>
      </c>
      <c r="G257" s="40"/>
      <c r="H257" s="40">
        <v>5</v>
      </c>
      <c r="I257" s="40" t="s">
        <v>4260</v>
      </c>
      <c r="J257" s="40" t="s">
        <v>4477</v>
      </c>
      <c r="K257" s="40"/>
      <c r="L257" s="40"/>
      <c r="M257" s="40"/>
      <c r="N257" s="40"/>
      <c r="O257" s="41" t="s">
        <v>4177</v>
      </c>
    </row>
    <row r="258" spans="1:15">
      <c r="A258" s="36">
        <v>26536</v>
      </c>
      <c r="B258" s="37" t="s">
        <v>4474</v>
      </c>
      <c r="C258" s="37" t="s">
        <v>4257</v>
      </c>
      <c r="D258" s="37" t="s">
        <v>4480</v>
      </c>
      <c r="E258" s="37" t="s">
        <v>673</v>
      </c>
      <c r="F258" s="37">
        <v>1</v>
      </c>
      <c r="G258" s="37"/>
      <c r="H258" s="37">
        <v>5</v>
      </c>
      <c r="I258" s="37" t="s">
        <v>4260</v>
      </c>
      <c r="J258" s="37" t="s">
        <v>4481</v>
      </c>
      <c r="K258" s="37"/>
      <c r="L258" s="37"/>
      <c r="M258" s="37"/>
      <c r="N258" s="37"/>
      <c r="O258" s="38" t="s">
        <v>4177</v>
      </c>
    </row>
    <row r="259" spans="1:15">
      <c r="A259" s="39">
        <v>29630</v>
      </c>
      <c r="B259" s="40" t="s">
        <v>4474</v>
      </c>
      <c r="C259" s="40" t="s">
        <v>4257</v>
      </c>
      <c r="D259" s="40" t="s">
        <v>4482</v>
      </c>
      <c r="E259" s="40" t="s">
        <v>3531</v>
      </c>
      <c r="F259" s="40">
        <v>1</v>
      </c>
      <c r="G259" s="40"/>
      <c r="H259" s="40">
        <v>5</v>
      </c>
      <c r="I259" s="40" t="s">
        <v>4260</v>
      </c>
      <c r="J259" s="40" t="s">
        <v>4401</v>
      </c>
      <c r="K259" s="40"/>
      <c r="L259" s="40"/>
      <c r="M259" s="40"/>
      <c r="N259" s="40"/>
      <c r="O259" s="41" t="s">
        <v>4177</v>
      </c>
    </row>
    <row r="260" spans="1:15">
      <c r="A260" s="36">
        <v>29629</v>
      </c>
      <c r="B260" s="37" t="s">
        <v>4474</v>
      </c>
      <c r="C260" s="37" t="s">
        <v>4257</v>
      </c>
      <c r="D260" s="37" t="s">
        <v>4483</v>
      </c>
      <c r="E260" s="37" t="s">
        <v>4484</v>
      </c>
      <c r="F260" s="37">
        <v>1</v>
      </c>
      <c r="G260" s="37"/>
      <c r="H260" s="37">
        <v>5</v>
      </c>
      <c r="I260" s="37" t="s">
        <v>4260</v>
      </c>
      <c r="J260" s="37" t="s">
        <v>4176</v>
      </c>
      <c r="K260" s="37"/>
      <c r="L260" s="37"/>
      <c r="M260" s="37"/>
      <c r="N260" s="37"/>
      <c r="O260" s="38" t="s">
        <v>4177</v>
      </c>
    </row>
    <row r="261" spans="1:15">
      <c r="A261" s="39">
        <v>14542</v>
      </c>
      <c r="B261" s="40" t="s">
        <v>4474</v>
      </c>
      <c r="C261" s="40" t="s">
        <v>4257</v>
      </c>
      <c r="D261" s="40" t="s">
        <v>4485</v>
      </c>
      <c r="E261" s="40" t="s">
        <v>1958</v>
      </c>
      <c r="F261" s="40">
        <v>1</v>
      </c>
      <c r="G261" s="40"/>
      <c r="H261" s="40">
        <v>10</v>
      </c>
      <c r="I261" s="40" t="s">
        <v>4260</v>
      </c>
      <c r="J261" s="40" t="s">
        <v>4188</v>
      </c>
      <c r="K261" s="40"/>
      <c r="L261" s="40"/>
      <c r="M261" s="40"/>
      <c r="N261" s="40"/>
      <c r="O261" s="41" t="s">
        <v>4177</v>
      </c>
    </row>
    <row r="262" spans="1:15">
      <c r="A262" s="36">
        <v>14545</v>
      </c>
      <c r="B262" s="37" t="s">
        <v>4474</v>
      </c>
      <c r="C262" s="37" t="s">
        <v>4257</v>
      </c>
      <c r="D262" s="37" t="s">
        <v>4486</v>
      </c>
      <c r="E262" s="37" t="s">
        <v>1951</v>
      </c>
      <c r="F262" s="37">
        <v>1</v>
      </c>
      <c r="G262" s="37"/>
      <c r="H262" s="37">
        <v>10</v>
      </c>
      <c r="I262" s="37" t="s">
        <v>4260</v>
      </c>
      <c r="J262" s="37" t="s">
        <v>4401</v>
      </c>
      <c r="K262" s="37"/>
      <c r="L262" s="37"/>
      <c r="M262" s="37"/>
      <c r="N262" s="37"/>
      <c r="O262" s="38" t="s">
        <v>4177</v>
      </c>
    </row>
    <row r="263" spans="1:15">
      <c r="A263" s="39">
        <v>14764</v>
      </c>
      <c r="B263" s="40" t="s">
        <v>4474</v>
      </c>
      <c r="C263" s="40" t="s">
        <v>4257</v>
      </c>
      <c r="D263" s="40" t="s">
        <v>4487</v>
      </c>
      <c r="E263" s="40" t="s">
        <v>4488</v>
      </c>
      <c r="F263" s="40">
        <v>1</v>
      </c>
      <c r="G263" s="40"/>
      <c r="H263" s="40">
        <v>5</v>
      </c>
      <c r="I263" s="40" t="s">
        <v>4260</v>
      </c>
      <c r="J263" s="40" t="s">
        <v>4481</v>
      </c>
      <c r="K263" s="40"/>
      <c r="L263" s="40"/>
      <c r="M263" s="40"/>
      <c r="N263" s="40"/>
      <c r="O263" s="41" t="s">
        <v>4177</v>
      </c>
    </row>
    <row r="264" spans="1:15">
      <c r="A264" s="36">
        <v>14772</v>
      </c>
      <c r="B264" s="37" t="s">
        <v>4474</v>
      </c>
      <c r="C264" s="37" t="s">
        <v>4257</v>
      </c>
      <c r="D264" s="37" t="s">
        <v>4489</v>
      </c>
      <c r="E264" s="37" t="s">
        <v>4490</v>
      </c>
      <c r="F264" s="37">
        <v>1</v>
      </c>
      <c r="G264" s="37"/>
      <c r="H264" s="37">
        <v>10</v>
      </c>
      <c r="I264" s="37" t="s">
        <v>4260</v>
      </c>
      <c r="J264" s="37" t="s">
        <v>4188</v>
      </c>
      <c r="K264" s="37"/>
      <c r="L264" s="37"/>
      <c r="M264" s="37"/>
      <c r="N264" s="37"/>
      <c r="O264" s="38" t="s">
        <v>4177</v>
      </c>
    </row>
    <row r="265" spans="1:15">
      <c r="A265" s="39">
        <v>21727</v>
      </c>
      <c r="B265" s="40" t="s">
        <v>4474</v>
      </c>
      <c r="C265" s="40" t="s">
        <v>4257</v>
      </c>
      <c r="D265" s="40" t="s">
        <v>4491</v>
      </c>
      <c r="E265" s="40" t="s">
        <v>4492</v>
      </c>
      <c r="F265" s="40">
        <v>1</v>
      </c>
      <c r="G265" s="40"/>
      <c r="H265" s="40">
        <v>5</v>
      </c>
      <c r="I265" s="40" t="s">
        <v>4260</v>
      </c>
      <c r="J265" s="40" t="s">
        <v>4179</v>
      </c>
      <c r="K265" s="40"/>
      <c r="L265" s="40"/>
      <c r="M265" s="40"/>
      <c r="N265" s="40"/>
      <c r="O265" s="41" t="s">
        <v>4177</v>
      </c>
    </row>
    <row r="266" spans="1:15">
      <c r="A266" s="36">
        <v>28047</v>
      </c>
      <c r="B266" s="37" t="s">
        <v>4474</v>
      </c>
      <c r="C266" s="37" t="s">
        <v>4257</v>
      </c>
      <c r="D266" s="37" t="s">
        <v>4493</v>
      </c>
      <c r="E266" s="37" t="s">
        <v>4494</v>
      </c>
      <c r="F266" s="37">
        <v>1</v>
      </c>
      <c r="G266" s="37"/>
      <c r="H266" s="37">
        <v>10</v>
      </c>
      <c r="I266" s="37" t="s">
        <v>4260</v>
      </c>
      <c r="J266" s="37" t="s">
        <v>4401</v>
      </c>
      <c r="K266" s="37"/>
      <c r="L266" s="37"/>
      <c r="M266" s="37"/>
      <c r="N266" s="37"/>
      <c r="O266" s="38" t="s">
        <v>4177</v>
      </c>
    </row>
    <row r="267" spans="1:15">
      <c r="A267" s="39">
        <v>28049</v>
      </c>
      <c r="B267" s="40" t="s">
        <v>4474</v>
      </c>
      <c r="C267" s="40" t="s">
        <v>4257</v>
      </c>
      <c r="D267" s="40" t="s">
        <v>4495</v>
      </c>
      <c r="E267" s="40" t="s">
        <v>1954</v>
      </c>
      <c r="F267" s="40">
        <v>1</v>
      </c>
      <c r="G267" s="40"/>
      <c r="H267" s="40">
        <v>10</v>
      </c>
      <c r="I267" s="40" t="s">
        <v>4260</v>
      </c>
      <c r="J267" s="40" t="s">
        <v>4496</v>
      </c>
      <c r="K267" s="40"/>
      <c r="L267" s="40"/>
      <c r="M267" s="40"/>
      <c r="N267" s="40"/>
      <c r="O267" s="41" t="s">
        <v>4177</v>
      </c>
    </row>
    <row r="268" spans="1:15">
      <c r="A268" s="36">
        <v>28048</v>
      </c>
      <c r="B268" s="37" t="s">
        <v>4474</v>
      </c>
      <c r="C268" s="37" t="s">
        <v>4257</v>
      </c>
      <c r="D268" s="37" t="s">
        <v>4497</v>
      </c>
      <c r="E268" s="37" t="s">
        <v>4498</v>
      </c>
      <c r="F268" s="37">
        <v>1</v>
      </c>
      <c r="G268" s="37"/>
      <c r="H268" s="37">
        <v>10</v>
      </c>
      <c r="I268" s="37" t="s">
        <v>4260</v>
      </c>
      <c r="J268" s="37" t="s">
        <v>4499</v>
      </c>
      <c r="K268" s="37"/>
      <c r="L268" s="37"/>
      <c r="M268" s="37"/>
      <c r="N268" s="37"/>
      <c r="O268" s="38" t="s">
        <v>4177</v>
      </c>
    </row>
    <row r="269" spans="1:15">
      <c r="A269" s="39">
        <v>29626</v>
      </c>
      <c r="B269" s="40" t="s">
        <v>4474</v>
      </c>
      <c r="C269" s="40" t="s">
        <v>4257</v>
      </c>
      <c r="D269" s="40" t="s">
        <v>4500</v>
      </c>
      <c r="E269" s="40" t="s">
        <v>4501</v>
      </c>
      <c r="F269" s="40">
        <v>1</v>
      </c>
      <c r="G269" s="40"/>
      <c r="H269" s="40">
        <v>5</v>
      </c>
      <c r="I269" s="40" t="s">
        <v>4260</v>
      </c>
      <c r="J269" s="40" t="s">
        <v>4198</v>
      </c>
      <c r="K269" s="40"/>
      <c r="L269" s="40"/>
      <c r="M269" s="40"/>
      <c r="N269" s="40"/>
      <c r="O269" s="41" t="s">
        <v>4177</v>
      </c>
    </row>
    <row r="270" spans="1:15">
      <c r="A270" s="36">
        <v>29625</v>
      </c>
      <c r="B270" s="37" t="s">
        <v>4474</v>
      </c>
      <c r="C270" s="37" t="s">
        <v>4257</v>
      </c>
      <c r="D270" s="37" t="s">
        <v>4502</v>
      </c>
      <c r="E270" s="37" t="s">
        <v>1961</v>
      </c>
      <c r="F270" s="37">
        <v>1</v>
      </c>
      <c r="G270" s="37"/>
      <c r="H270" s="37">
        <v>5</v>
      </c>
      <c r="I270" s="37" t="s">
        <v>4260</v>
      </c>
      <c r="J270" s="37" t="s">
        <v>4198</v>
      </c>
      <c r="K270" s="37"/>
      <c r="L270" s="37"/>
      <c r="M270" s="37"/>
      <c r="N270" s="37"/>
      <c r="O270" s="38" t="s">
        <v>4177</v>
      </c>
    </row>
    <row r="271" spans="1:15">
      <c r="A271" s="39">
        <v>29627</v>
      </c>
      <c r="B271" s="40" t="s">
        <v>4474</v>
      </c>
      <c r="C271" s="40" t="s">
        <v>4257</v>
      </c>
      <c r="D271" s="40" t="s">
        <v>4503</v>
      </c>
      <c r="E271" s="40" t="s">
        <v>4504</v>
      </c>
      <c r="F271" s="40">
        <v>1</v>
      </c>
      <c r="G271" s="40"/>
      <c r="H271" s="40">
        <v>5</v>
      </c>
      <c r="I271" s="40" t="s">
        <v>4260</v>
      </c>
      <c r="J271" s="40" t="s">
        <v>4505</v>
      </c>
      <c r="K271" s="40"/>
      <c r="L271" s="40"/>
      <c r="M271" s="40"/>
      <c r="N271" s="40"/>
      <c r="O271" s="41" t="s">
        <v>4177</v>
      </c>
    </row>
    <row r="272" spans="1:15">
      <c r="A272" s="36">
        <v>29631</v>
      </c>
      <c r="B272" s="37" t="s">
        <v>4474</v>
      </c>
      <c r="C272" s="37" t="s">
        <v>4257</v>
      </c>
      <c r="D272" s="37" t="s">
        <v>4506</v>
      </c>
      <c r="E272" s="37" t="s">
        <v>4507</v>
      </c>
      <c r="F272" s="37">
        <v>1</v>
      </c>
      <c r="G272" s="37"/>
      <c r="H272" s="37">
        <v>5</v>
      </c>
      <c r="I272" s="37" t="s">
        <v>4260</v>
      </c>
      <c r="J272" s="37" t="s">
        <v>4508</v>
      </c>
      <c r="K272" s="37"/>
      <c r="L272" s="37"/>
      <c r="M272" s="37"/>
      <c r="N272" s="37"/>
      <c r="O272" s="38" t="s">
        <v>4177</v>
      </c>
    </row>
    <row r="273" spans="1:15">
      <c r="A273" s="39">
        <v>14556</v>
      </c>
      <c r="B273" s="40" t="s">
        <v>4474</v>
      </c>
      <c r="C273" s="40" t="s">
        <v>4257</v>
      </c>
      <c r="D273" s="40" t="s">
        <v>4509</v>
      </c>
      <c r="E273" s="40" t="s">
        <v>4510</v>
      </c>
      <c r="F273" s="40">
        <v>1</v>
      </c>
      <c r="G273" s="40"/>
      <c r="H273" s="40">
        <v>10</v>
      </c>
      <c r="I273" s="40" t="s">
        <v>4260</v>
      </c>
      <c r="J273" s="40" t="s">
        <v>4401</v>
      </c>
      <c r="K273" s="40"/>
      <c r="L273" s="40"/>
      <c r="M273" s="40"/>
      <c r="N273" s="40"/>
      <c r="O273" s="41" t="s">
        <v>4177</v>
      </c>
    </row>
    <row r="274" spans="1:15">
      <c r="A274" s="36">
        <v>14496</v>
      </c>
      <c r="B274" s="37" t="s">
        <v>4474</v>
      </c>
      <c r="C274" s="37" t="s">
        <v>4172</v>
      </c>
      <c r="D274" s="37" t="s">
        <v>4511</v>
      </c>
      <c r="E274" s="37" t="s">
        <v>918</v>
      </c>
      <c r="F274" s="37">
        <v>1</v>
      </c>
      <c r="G274" s="37"/>
      <c r="H274" s="37">
        <v>10</v>
      </c>
      <c r="I274" s="37" t="s">
        <v>4178</v>
      </c>
      <c r="J274" s="37" t="s">
        <v>4301</v>
      </c>
      <c r="K274" s="37"/>
      <c r="L274" s="37"/>
      <c r="M274" s="37"/>
      <c r="N274" s="37"/>
      <c r="O274" s="38" t="s">
        <v>4177</v>
      </c>
    </row>
    <row r="275" spans="1:15">
      <c r="A275" s="39">
        <v>15433</v>
      </c>
      <c r="B275" s="40" t="s">
        <v>4474</v>
      </c>
      <c r="C275" s="40" t="s">
        <v>4172</v>
      </c>
      <c r="D275" s="40" t="s">
        <v>4511</v>
      </c>
      <c r="E275" s="40" t="s">
        <v>918</v>
      </c>
      <c r="F275" s="40">
        <v>2</v>
      </c>
      <c r="G275" s="40"/>
      <c r="H275" s="40">
        <v>10</v>
      </c>
      <c r="I275" s="40" t="s">
        <v>4178</v>
      </c>
      <c r="J275" s="40" t="s">
        <v>4182</v>
      </c>
      <c r="K275" s="40"/>
      <c r="L275" s="40"/>
      <c r="M275" s="40"/>
      <c r="N275" s="40"/>
      <c r="O275" s="41" t="s">
        <v>4177</v>
      </c>
    </row>
    <row r="276" spans="1:15">
      <c r="A276" s="36">
        <v>15405</v>
      </c>
      <c r="B276" s="37" t="s">
        <v>4474</v>
      </c>
      <c r="C276" s="37" t="s">
        <v>4172</v>
      </c>
      <c r="D276" s="37" t="s">
        <v>4511</v>
      </c>
      <c r="E276" s="37" t="s">
        <v>918</v>
      </c>
      <c r="F276" s="37">
        <v>3</v>
      </c>
      <c r="G276" s="37"/>
      <c r="H276" s="37">
        <v>10</v>
      </c>
      <c r="I276" s="37" t="s">
        <v>4178</v>
      </c>
      <c r="J276" s="37" t="s">
        <v>4294</v>
      </c>
      <c r="K276" s="37"/>
      <c r="L276" s="37"/>
      <c r="M276" s="37"/>
      <c r="N276" s="37"/>
      <c r="O276" s="38" t="s">
        <v>4177</v>
      </c>
    </row>
    <row r="277" spans="1:15">
      <c r="A277" s="39">
        <v>29640</v>
      </c>
      <c r="B277" s="40" t="s">
        <v>4474</v>
      </c>
      <c r="C277" s="40" t="s">
        <v>4172</v>
      </c>
      <c r="D277" s="40" t="s">
        <v>3408</v>
      </c>
      <c r="E277" s="40" t="s">
        <v>74</v>
      </c>
      <c r="F277" s="40">
        <v>1</v>
      </c>
      <c r="G277" s="40"/>
      <c r="H277" s="40">
        <v>10</v>
      </c>
      <c r="I277" s="40" t="s">
        <v>4178</v>
      </c>
      <c r="J277" s="40" t="s">
        <v>4244</v>
      </c>
      <c r="K277" s="40"/>
      <c r="L277" s="40"/>
      <c r="M277" s="40"/>
      <c r="N277" s="40"/>
      <c r="O277" s="41" t="s">
        <v>4177</v>
      </c>
    </row>
    <row r="278" spans="1:15">
      <c r="A278" s="36">
        <v>26499</v>
      </c>
      <c r="B278" s="37" t="s">
        <v>4474</v>
      </c>
      <c r="C278" s="37" t="s">
        <v>4172</v>
      </c>
      <c r="D278" s="37" t="s">
        <v>4512</v>
      </c>
      <c r="E278" s="37" t="s">
        <v>889</v>
      </c>
      <c r="F278" s="37">
        <v>1</v>
      </c>
      <c r="G278" s="37"/>
      <c r="H278" s="37">
        <v>10</v>
      </c>
      <c r="I278" s="37" t="s">
        <v>4178</v>
      </c>
      <c r="J278" s="37" t="s">
        <v>4396</v>
      </c>
      <c r="K278" s="37"/>
      <c r="L278" s="37"/>
      <c r="M278" s="37"/>
      <c r="N278" s="37"/>
      <c r="O278" s="38" t="s">
        <v>4177</v>
      </c>
    </row>
    <row r="279" spans="1:15">
      <c r="A279" s="39">
        <v>21757</v>
      </c>
      <c r="B279" s="40" t="s">
        <v>4474</v>
      </c>
      <c r="C279" s="40" t="s">
        <v>4172</v>
      </c>
      <c r="D279" s="40" t="s">
        <v>75</v>
      </c>
      <c r="E279" s="40" t="s">
        <v>76</v>
      </c>
      <c r="F279" s="40">
        <v>1</v>
      </c>
      <c r="G279" s="40"/>
      <c r="H279" s="40">
        <v>10</v>
      </c>
      <c r="I279" s="40" t="s">
        <v>4178</v>
      </c>
      <c r="J279" s="40" t="s">
        <v>4286</v>
      </c>
      <c r="K279" s="40"/>
      <c r="L279" s="40"/>
      <c r="M279" s="40"/>
      <c r="N279" s="40"/>
      <c r="O279" s="41" t="s">
        <v>4177</v>
      </c>
    </row>
    <row r="280" spans="1:15">
      <c r="A280" s="36">
        <v>25281</v>
      </c>
      <c r="B280" s="37" t="s">
        <v>4474</v>
      </c>
      <c r="C280" s="37" t="s">
        <v>4172</v>
      </c>
      <c r="D280" s="37" t="s">
        <v>4513</v>
      </c>
      <c r="E280" s="37" t="s">
        <v>704</v>
      </c>
      <c r="F280" s="37">
        <v>1</v>
      </c>
      <c r="G280" s="37"/>
      <c r="H280" s="37">
        <v>10</v>
      </c>
      <c r="I280" s="37" t="s">
        <v>4178</v>
      </c>
      <c r="J280" s="37" t="s">
        <v>4514</v>
      </c>
      <c r="K280" s="37"/>
      <c r="L280" s="37"/>
      <c r="M280" s="37"/>
      <c r="N280" s="37"/>
      <c r="O280" s="38" t="s">
        <v>4177</v>
      </c>
    </row>
    <row r="281" spans="1:15">
      <c r="A281" s="39">
        <v>25282</v>
      </c>
      <c r="B281" s="40" t="s">
        <v>4474</v>
      </c>
      <c r="C281" s="40" t="s">
        <v>4172</v>
      </c>
      <c r="D281" s="40" t="s">
        <v>3086</v>
      </c>
      <c r="E281" s="40" t="s">
        <v>1668</v>
      </c>
      <c r="F281" s="40">
        <v>1</v>
      </c>
      <c r="G281" s="40"/>
      <c r="H281" s="40">
        <v>10</v>
      </c>
      <c r="I281" s="40" t="s">
        <v>4180</v>
      </c>
      <c r="J281" s="40" t="s">
        <v>4294</v>
      </c>
      <c r="K281" s="40"/>
      <c r="L281" s="40"/>
      <c r="M281" s="40"/>
      <c r="N281" s="40"/>
      <c r="O281" s="41" t="s">
        <v>4177</v>
      </c>
    </row>
    <row r="282" spans="1:15">
      <c r="A282" s="36">
        <v>25283</v>
      </c>
      <c r="B282" s="37" t="s">
        <v>4474</v>
      </c>
      <c r="C282" s="37" t="s">
        <v>4172</v>
      </c>
      <c r="D282" s="37" t="s">
        <v>3086</v>
      </c>
      <c r="E282" s="37" t="s">
        <v>1668</v>
      </c>
      <c r="F282" s="37">
        <v>2</v>
      </c>
      <c r="G282" s="37"/>
      <c r="H282" s="37">
        <v>10</v>
      </c>
      <c r="I282" s="37" t="s">
        <v>4178</v>
      </c>
      <c r="J282" s="37" t="s">
        <v>4385</v>
      </c>
      <c r="K282" s="37"/>
      <c r="L282" s="37"/>
      <c r="M282" s="37"/>
      <c r="N282" s="37"/>
      <c r="O282" s="38" t="s">
        <v>4177</v>
      </c>
    </row>
    <row r="283" spans="1:15">
      <c r="A283" s="39">
        <v>27098</v>
      </c>
      <c r="B283" s="40" t="s">
        <v>4474</v>
      </c>
      <c r="C283" s="40" t="s">
        <v>4172</v>
      </c>
      <c r="D283" s="40" t="s">
        <v>2623</v>
      </c>
      <c r="E283" s="40" t="s">
        <v>2624</v>
      </c>
      <c r="F283" s="40">
        <v>1</v>
      </c>
      <c r="G283" s="40"/>
      <c r="H283" s="40">
        <v>10</v>
      </c>
      <c r="I283" s="40" t="s">
        <v>4178</v>
      </c>
      <c r="J283" s="40" t="s">
        <v>4181</v>
      </c>
      <c r="K283" s="40"/>
      <c r="L283" s="40"/>
      <c r="M283" s="40"/>
      <c r="N283" s="40"/>
      <c r="O283" s="41" t="s">
        <v>4177</v>
      </c>
    </row>
    <row r="284" spans="1:15">
      <c r="A284" s="36">
        <v>27100</v>
      </c>
      <c r="B284" s="37" t="s">
        <v>4474</v>
      </c>
      <c r="C284" s="37" t="s">
        <v>4172</v>
      </c>
      <c r="D284" s="37" t="s">
        <v>4515</v>
      </c>
      <c r="E284" s="37" t="s">
        <v>80</v>
      </c>
      <c r="F284" s="37">
        <v>1</v>
      </c>
      <c r="G284" s="37"/>
      <c r="H284" s="37">
        <v>10</v>
      </c>
      <c r="I284" s="37" t="s">
        <v>4178</v>
      </c>
      <c r="J284" s="37" t="s">
        <v>4244</v>
      </c>
      <c r="K284" s="37"/>
      <c r="L284" s="37"/>
      <c r="M284" s="37"/>
      <c r="N284" s="37"/>
      <c r="O284" s="38" t="s">
        <v>4177</v>
      </c>
    </row>
    <row r="285" spans="1:15">
      <c r="A285" s="39">
        <v>30220</v>
      </c>
      <c r="B285" s="40" t="s">
        <v>4474</v>
      </c>
      <c r="C285" s="40" t="s">
        <v>4172</v>
      </c>
      <c r="D285" s="40" t="s">
        <v>4515</v>
      </c>
      <c r="E285" s="40" t="s">
        <v>80</v>
      </c>
      <c r="F285" s="40">
        <v>2</v>
      </c>
      <c r="G285" s="40"/>
      <c r="H285" s="40">
        <v>10</v>
      </c>
      <c r="I285" s="40" t="s">
        <v>4178</v>
      </c>
      <c r="J285" s="40" t="s">
        <v>4279</v>
      </c>
      <c r="K285" s="40"/>
      <c r="L285" s="40"/>
      <c r="M285" s="40"/>
      <c r="N285" s="40"/>
      <c r="O285" s="41" t="s">
        <v>4177</v>
      </c>
    </row>
    <row r="286" spans="1:15">
      <c r="A286" s="36">
        <v>28261</v>
      </c>
      <c r="B286" s="37" t="s">
        <v>4474</v>
      </c>
      <c r="C286" s="37" t="s">
        <v>4172</v>
      </c>
      <c r="D286" s="37" t="s">
        <v>4516</v>
      </c>
      <c r="E286" s="37" t="s">
        <v>4517</v>
      </c>
      <c r="F286" s="37">
        <v>1</v>
      </c>
      <c r="G286" s="37"/>
      <c r="H286" s="37">
        <v>10</v>
      </c>
      <c r="I286" s="37" t="s">
        <v>4175</v>
      </c>
      <c r="J286" s="37" t="s">
        <v>4198</v>
      </c>
      <c r="K286" s="37"/>
      <c r="L286" s="37"/>
      <c r="M286" s="37"/>
      <c r="N286" s="37"/>
      <c r="O286" s="38" t="s">
        <v>4177</v>
      </c>
    </row>
    <row r="287" spans="1:15">
      <c r="A287" s="39">
        <v>28256</v>
      </c>
      <c r="B287" s="40" t="s">
        <v>4474</v>
      </c>
      <c r="C287" s="40" t="s">
        <v>4172</v>
      </c>
      <c r="D287" s="40" t="s">
        <v>988</v>
      </c>
      <c r="E287" s="40" t="s">
        <v>989</v>
      </c>
      <c r="F287" s="40">
        <v>1</v>
      </c>
      <c r="G287" s="40"/>
      <c r="H287" s="40">
        <v>10</v>
      </c>
      <c r="I287" s="40" t="s">
        <v>4178</v>
      </c>
      <c r="J287" s="40" t="s">
        <v>4249</v>
      </c>
      <c r="K287" s="40"/>
      <c r="L287" s="40"/>
      <c r="M287" s="40"/>
      <c r="N287" s="40"/>
      <c r="O287" s="41" t="s">
        <v>4177</v>
      </c>
    </row>
    <row r="288" spans="1:15">
      <c r="A288" s="36">
        <v>29643</v>
      </c>
      <c r="B288" s="37" t="s">
        <v>4474</v>
      </c>
      <c r="C288" s="37" t="s">
        <v>4172</v>
      </c>
      <c r="D288" s="37" t="s">
        <v>4518</v>
      </c>
      <c r="E288" s="37" t="s">
        <v>4519</v>
      </c>
      <c r="F288" s="37">
        <v>1</v>
      </c>
      <c r="G288" s="37"/>
      <c r="H288" s="37">
        <v>15</v>
      </c>
      <c r="I288" s="37" t="s">
        <v>4260</v>
      </c>
      <c r="J288" s="37" t="s">
        <v>4520</v>
      </c>
      <c r="K288" s="37"/>
      <c r="L288" s="37"/>
      <c r="M288" s="37"/>
      <c r="N288" s="37"/>
      <c r="O288" s="38" t="s">
        <v>4177</v>
      </c>
    </row>
    <row r="289" spans="1:15">
      <c r="A289" s="39">
        <v>29646</v>
      </c>
      <c r="B289" s="40" t="s">
        <v>4474</v>
      </c>
      <c r="C289" s="40" t="s">
        <v>4172</v>
      </c>
      <c r="D289" s="40" t="s">
        <v>926</v>
      </c>
      <c r="E289" s="40" t="s">
        <v>4521</v>
      </c>
      <c r="F289" s="40">
        <v>1</v>
      </c>
      <c r="G289" s="40"/>
      <c r="H289" s="40">
        <v>10</v>
      </c>
      <c r="I289" s="40" t="s">
        <v>4178</v>
      </c>
      <c r="J289" s="40" t="s">
        <v>4181</v>
      </c>
      <c r="K289" s="40"/>
      <c r="L289" s="40"/>
      <c r="M289" s="40"/>
      <c r="N289" s="40"/>
      <c r="O289" s="41" t="s">
        <v>4177</v>
      </c>
    </row>
    <row r="290" spans="1:15">
      <c r="A290" s="36">
        <v>29642</v>
      </c>
      <c r="B290" s="37" t="s">
        <v>4474</v>
      </c>
      <c r="C290" s="37" t="s">
        <v>4172</v>
      </c>
      <c r="D290" s="37" t="s">
        <v>4522</v>
      </c>
      <c r="E290" s="37" t="s">
        <v>70</v>
      </c>
      <c r="F290" s="37">
        <v>1</v>
      </c>
      <c r="G290" s="37"/>
      <c r="H290" s="37">
        <v>10</v>
      </c>
      <c r="I290" s="37" t="s">
        <v>4178</v>
      </c>
      <c r="J290" s="37" t="s">
        <v>4182</v>
      </c>
      <c r="K290" s="37"/>
      <c r="L290" s="37"/>
      <c r="M290" s="37"/>
      <c r="N290" s="37"/>
      <c r="O290" s="38" t="s">
        <v>4177</v>
      </c>
    </row>
    <row r="291" spans="1:15">
      <c r="A291" s="39">
        <v>29644</v>
      </c>
      <c r="B291" s="40" t="s">
        <v>4474</v>
      </c>
      <c r="C291" s="40" t="s">
        <v>4172</v>
      </c>
      <c r="D291" s="40" t="s">
        <v>4523</v>
      </c>
      <c r="E291" s="40" t="s">
        <v>4524</v>
      </c>
      <c r="F291" s="40">
        <v>1</v>
      </c>
      <c r="G291" s="40"/>
      <c r="H291" s="40">
        <v>10</v>
      </c>
      <c r="I291" s="40" t="s">
        <v>4260</v>
      </c>
      <c r="J291" s="40" t="s">
        <v>4176</v>
      </c>
      <c r="K291" s="40"/>
      <c r="L291" s="40"/>
      <c r="M291" s="40"/>
      <c r="N291" s="40"/>
      <c r="O291" s="41" t="s">
        <v>4177</v>
      </c>
    </row>
    <row r="292" spans="1:15">
      <c r="A292" s="36">
        <v>29641</v>
      </c>
      <c r="B292" s="37" t="s">
        <v>4474</v>
      </c>
      <c r="C292" s="37" t="s">
        <v>4172</v>
      </c>
      <c r="D292" s="37" t="s">
        <v>2235</v>
      </c>
      <c r="E292" s="37" t="s">
        <v>2237</v>
      </c>
      <c r="F292" s="37">
        <v>1</v>
      </c>
      <c r="G292" s="37"/>
      <c r="H292" s="37">
        <v>10</v>
      </c>
      <c r="I292" s="37" t="s">
        <v>4178</v>
      </c>
      <c r="J292" s="37" t="s">
        <v>4279</v>
      </c>
      <c r="K292" s="37"/>
      <c r="L292" s="37"/>
      <c r="M292" s="37"/>
      <c r="N292" s="37"/>
      <c r="O292" s="38" t="s">
        <v>4177</v>
      </c>
    </row>
    <row r="293" spans="1:15">
      <c r="A293" s="39">
        <v>30415</v>
      </c>
      <c r="B293" s="40" t="s">
        <v>4474</v>
      </c>
      <c r="C293" s="40" t="s">
        <v>4172</v>
      </c>
      <c r="D293" s="40" t="s">
        <v>4525</v>
      </c>
      <c r="E293" s="40" t="s">
        <v>2392</v>
      </c>
      <c r="F293" s="40">
        <v>1</v>
      </c>
      <c r="G293" s="40"/>
      <c r="H293" s="40">
        <v>10</v>
      </c>
      <c r="I293" s="40" t="s">
        <v>4180</v>
      </c>
      <c r="J293" s="40" t="s">
        <v>4286</v>
      </c>
      <c r="K293" s="40"/>
      <c r="L293" s="40"/>
      <c r="M293" s="40"/>
      <c r="N293" s="40"/>
      <c r="O293" s="41" t="s">
        <v>4177</v>
      </c>
    </row>
    <row r="294" spans="1:15">
      <c r="A294" s="36">
        <v>10115</v>
      </c>
      <c r="B294" s="37" t="s">
        <v>4526</v>
      </c>
      <c r="C294" s="37" t="s">
        <v>4172</v>
      </c>
      <c r="D294" s="37" t="s">
        <v>2471</v>
      </c>
      <c r="E294" s="37" t="s">
        <v>2909</v>
      </c>
      <c r="F294" s="37">
        <v>1</v>
      </c>
      <c r="G294" s="37"/>
      <c r="H294" s="37">
        <v>10</v>
      </c>
      <c r="I294" s="37" t="s">
        <v>4180</v>
      </c>
      <c r="J294" s="37" t="s">
        <v>4245</v>
      </c>
      <c r="K294" s="37"/>
      <c r="L294" s="37"/>
      <c r="M294" s="37"/>
      <c r="N294" s="37"/>
      <c r="O294" s="38" t="s">
        <v>4177</v>
      </c>
    </row>
    <row r="295" spans="1:15">
      <c r="A295" s="39">
        <v>29910</v>
      </c>
      <c r="B295" s="40" t="s">
        <v>4526</v>
      </c>
      <c r="C295" s="40" t="s">
        <v>4172</v>
      </c>
      <c r="D295" s="40" t="s">
        <v>3771</v>
      </c>
      <c r="E295" s="40" t="s">
        <v>49</v>
      </c>
      <c r="F295" s="40">
        <v>1</v>
      </c>
      <c r="G295" s="40"/>
      <c r="H295" s="40">
        <v>10</v>
      </c>
      <c r="I295" s="40" t="s">
        <v>4178</v>
      </c>
      <c r="J295" s="40" t="s">
        <v>4385</v>
      </c>
      <c r="K295" s="40"/>
      <c r="L295" s="40"/>
      <c r="M295" s="40"/>
      <c r="N295" s="40"/>
      <c r="O295" s="41" t="s">
        <v>4177</v>
      </c>
    </row>
    <row r="296" spans="1:15">
      <c r="A296" s="36">
        <v>15309</v>
      </c>
      <c r="B296" s="37" t="s">
        <v>4526</v>
      </c>
      <c r="C296" s="37" t="s">
        <v>4172</v>
      </c>
      <c r="D296" s="37" t="s">
        <v>461</v>
      </c>
      <c r="E296" s="37" t="s">
        <v>436</v>
      </c>
      <c r="F296" s="37">
        <v>1</v>
      </c>
      <c r="G296" s="37"/>
      <c r="H296" s="37">
        <v>10</v>
      </c>
      <c r="I296" s="37" t="s">
        <v>4178</v>
      </c>
      <c r="J296" s="37" t="s">
        <v>4245</v>
      </c>
      <c r="K296" s="37"/>
      <c r="L296" s="37"/>
      <c r="M296" s="37"/>
      <c r="N296" s="37"/>
      <c r="O296" s="38" t="s">
        <v>4177</v>
      </c>
    </row>
    <row r="297" spans="1:15">
      <c r="A297" s="39">
        <v>29908</v>
      </c>
      <c r="B297" s="40" t="s">
        <v>4526</v>
      </c>
      <c r="C297" s="40" t="s">
        <v>4172</v>
      </c>
      <c r="D297" s="40" t="s">
        <v>461</v>
      </c>
      <c r="E297" s="40" t="s">
        <v>436</v>
      </c>
      <c r="F297" s="40">
        <v>2</v>
      </c>
      <c r="G297" s="40"/>
      <c r="H297" s="40">
        <v>10</v>
      </c>
      <c r="I297" s="40" t="s">
        <v>4175</v>
      </c>
      <c r="J297" s="40" t="s">
        <v>4198</v>
      </c>
      <c r="K297" s="40"/>
      <c r="L297" s="40"/>
      <c r="M297" s="40"/>
      <c r="N297" s="40"/>
      <c r="O297" s="41" t="s">
        <v>4177</v>
      </c>
    </row>
    <row r="298" spans="1:15">
      <c r="A298" s="36">
        <v>25250</v>
      </c>
      <c r="B298" s="37" t="s">
        <v>4526</v>
      </c>
      <c r="C298" s="37" t="s">
        <v>4172</v>
      </c>
      <c r="D298" s="37" t="s">
        <v>4527</v>
      </c>
      <c r="E298" s="37" t="s">
        <v>471</v>
      </c>
      <c r="F298" s="37">
        <v>1</v>
      </c>
      <c r="G298" s="37"/>
      <c r="H298" s="37">
        <v>10</v>
      </c>
      <c r="I298" s="37" t="s">
        <v>4178</v>
      </c>
      <c r="J298" s="37" t="s">
        <v>4198</v>
      </c>
      <c r="K298" s="37"/>
      <c r="L298" s="37"/>
      <c r="M298" s="37"/>
      <c r="N298" s="37"/>
      <c r="O298" s="38" t="s">
        <v>4177</v>
      </c>
    </row>
    <row r="299" spans="1:15">
      <c r="A299" s="39">
        <v>27731</v>
      </c>
      <c r="B299" s="40" t="s">
        <v>4526</v>
      </c>
      <c r="C299" s="40" t="s">
        <v>4172</v>
      </c>
      <c r="D299" s="40" t="s">
        <v>1350</v>
      </c>
      <c r="E299" s="40" t="s">
        <v>1165</v>
      </c>
      <c r="F299" s="40">
        <v>1</v>
      </c>
      <c r="G299" s="40"/>
      <c r="H299" s="40">
        <v>10</v>
      </c>
      <c r="I299" s="40" t="s">
        <v>4180</v>
      </c>
      <c r="J299" s="40" t="s">
        <v>4301</v>
      </c>
      <c r="K299" s="40"/>
      <c r="L299" s="40"/>
      <c r="M299" s="40"/>
      <c r="N299" s="40"/>
      <c r="O299" s="41" t="s">
        <v>4177</v>
      </c>
    </row>
    <row r="300" spans="1:15">
      <c r="A300" s="36">
        <v>10166</v>
      </c>
      <c r="B300" s="37" t="s">
        <v>4526</v>
      </c>
      <c r="C300" s="37" t="s">
        <v>4172</v>
      </c>
      <c r="D300" s="37" t="s">
        <v>4528</v>
      </c>
      <c r="E300" s="37" t="s">
        <v>446</v>
      </c>
      <c r="F300" s="37">
        <v>1</v>
      </c>
      <c r="G300" s="37"/>
      <c r="H300" s="37">
        <v>10</v>
      </c>
      <c r="I300" s="37" t="s">
        <v>4178</v>
      </c>
      <c r="J300" s="37" t="s">
        <v>4244</v>
      </c>
      <c r="K300" s="37"/>
      <c r="L300" s="37"/>
      <c r="M300" s="37"/>
      <c r="N300" s="37"/>
      <c r="O300" s="38" t="s">
        <v>4177</v>
      </c>
    </row>
    <row r="301" spans="1:15">
      <c r="A301" s="39">
        <v>27733</v>
      </c>
      <c r="B301" s="40" t="s">
        <v>4526</v>
      </c>
      <c r="C301" s="40" t="s">
        <v>4172</v>
      </c>
      <c r="D301" s="40" t="s">
        <v>2984</v>
      </c>
      <c r="E301" s="40" t="s">
        <v>46</v>
      </c>
      <c r="F301" s="40">
        <v>1</v>
      </c>
      <c r="G301" s="40"/>
      <c r="H301" s="40">
        <v>10</v>
      </c>
      <c r="I301" s="40" t="s">
        <v>4180</v>
      </c>
      <c r="J301" s="40" t="s">
        <v>4198</v>
      </c>
      <c r="K301" s="40"/>
      <c r="L301" s="40"/>
      <c r="M301" s="40"/>
      <c r="N301" s="40"/>
      <c r="O301" s="41" t="s">
        <v>4177</v>
      </c>
    </row>
    <row r="302" spans="1:15">
      <c r="A302" s="36">
        <v>10217</v>
      </c>
      <c r="B302" s="37" t="s">
        <v>4526</v>
      </c>
      <c r="C302" s="37" t="s">
        <v>4172</v>
      </c>
      <c r="D302" s="37" t="s">
        <v>1116</v>
      </c>
      <c r="E302" s="37" t="s">
        <v>1117</v>
      </c>
      <c r="F302" s="37">
        <v>1</v>
      </c>
      <c r="G302" s="37"/>
      <c r="H302" s="37">
        <v>10</v>
      </c>
      <c r="I302" s="37" t="s">
        <v>4175</v>
      </c>
      <c r="J302" s="37" t="s">
        <v>4198</v>
      </c>
      <c r="K302" s="37"/>
      <c r="L302" s="37"/>
      <c r="M302" s="37"/>
      <c r="N302" s="37"/>
      <c r="O302" s="38" t="s">
        <v>4177</v>
      </c>
    </row>
    <row r="303" spans="1:15">
      <c r="A303" s="39">
        <v>10269</v>
      </c>
      <c r="B303" s="40" t="s">
        <v>4526</v>
      </c>
      <c r="C303" s="40" t="s">
        <v>4172</v>
      </c>
      <c r="D303" s="40" t="s">
        <v>3177</v>
      </c>
      <c r="E303" s="40" t="s">
        <v>3178</v>
      </c>
      <c r="F303" s="40">
        <v>1</v>
      </c>
      <c r="G303" s="40"/>
      <c r="H303" s="40">
        <v>10</v>
      </c>
      <c r="I303" s="40" t="s">
        <v>4180</v>
      </c>
      <c r="J303" s="40" t="s">
        <v>4239</v>
      </c>
      <c r="K303" s="40"/>
      <c r="L303" s="40"/>
      <c r="M303" s="40"/>
      <c r="N303" s="40"/>
      <c r="O303" s="41" t="s">
        <v>4177</v>
      </c>
    </row>
    <row r="304" spans="1:15">
      <c r="A304" s="36">
        <v>10261</v>
      </c>
      <c r="B304" s="37" t="s">
        <v>4526</v>
      </c>
      <c r="C304" s="37" t="s">
        <v>4172</v>
      </c>
      <c r="D304" s="37" t="s">
        <v>3177</v>
      </c>
      <c r="E304" s="37" t="s">
        <v>3178</v>
      </c>
      <c r="F304" s="37">
        <v>2</v>
      </c>
      <c r="G304" s="37"/>
      <c r="H304" s="37">
        <v>10</v>
      </c>
      <c r="I304" s="37" t="s">
        <v>4175</v>
      </c>
      <c r="J304" s="37" t="s">
        <v>4249</v>
      </c>
      <c r="K304" s="37"/>
      <c r="L304" s="37"/>
      <c r="M304" s="37"/>
      <c r="N304" s="37"/>
      <c r="O304" s="38" t="s">
        <v>4177</v>
      </c>
    </row>
    <row r="305" spans="1:15">
      <c r="A305" s="39">
        <v>10312</v>
      </c>
      <c r="B305" s="40" t="s">
        <v>4526</v>
      </c>
      <c r="C305" s="40" t="s">
        <v>4172</v>
      </c>
      <c r="D305" s="40" t="s">
        <v>2468</v>
      </c>
      <c r="E305" s="40" t="s">
        <v>2908</v>
      </c>
      <c r="F305" s="40">
        <v>1</v>
      </c>
      <c r="G305" s="40"/>
      <c r="H305" s="40">
        <v>10</v>
      </c>
      <c r="I305" s="40" t="s">
        <v>4180</v>
      </c>
      <c r="J305" s="40" t="s">
        <v>4385</v>
      </c>
      <c r="K305" s="40"/>
      <c r="L305" s="40"/>
      <c r="M305" s="40"/>
      <c r="N305" s="40"/>
      <c r="O305" s="41" t="s">
        <v>4177</v>
      </c>
    </row>
    <row r="306" spans="1:15">
      <c r="A306" s="36">
        <v>10321</v>
      </c>
      <c r="B306" s="37" t="s">
        <v>4526</v>
      </c>
      <c r="C306" s="37" t="s">
        <v>4172</v>
      </c>
      <c r="D306" s="37" t="s">
        <v>876</v>
      </c>
      <c r="E306" s="37" t="s">
        <v>877</v>
      </c>
      <c r="F306" s="37">
        <v>1</v>
      </c>
      <c r="G306" s="37"/>
      <c r="H306" s="37">
        <v>10</v>
      </c>
      <c r="I306" s="37" t="s">
        <v>4180</v>
      </c>
      <c r="J306" s="37" t="s">
        <v>4249</v>
      </c>
      <c r="K306" s="37"/>
      <c r="L306" s="37"/>
      <c r="M306" s="37"/>
      <c r="N306" s="37"/>
      <c r="O306" s="38" t="s">
        <v>4177</v>
      </c>
    </row>
    <row r="307" spans="1:15">
      <c r="A307" s="39">
        <v>10340</v>
      </c>
      <c r="B307" s="40" t="s">
        <v>4526</v>
      </c>
      <c r="C307" s="40" t="s">
        <v>4172</v>
      </c>
      <c r="D307" s="40" t="s">
        <v>2700</v>
      </c>
      <c r="E307" s="40" t="s">
        <v>4529</v>
      </c>
      <c r="F307" s="40">
        <v>1</v>
      </c>
      <c r="G307" s="40"/>
      <c r="H307" s="40">
        <v>10</v>
      </c>
      <c r="I307" s="40" t="s">
        <v>4180</v>
      </c>
      <c r="J307" s="40" t="s">
        <v>4244</v>
      </c>
      <c r="K307" s="40"/>
      <c r="L307" s="40"/>
      <c r="M307" s="40"/>
      <c r="N307" s="40"/>
      <c r="O307" s="41" t="s">
        <v>4177</v>
      </c>
    </row>
    <row r="308" spans="1:15">
      <c r="A308" s="36">
        <v>27726</v>
      </c>
      <c r="B308" s="37" t="s">
        <v>4526</v>
      </c>
      <c r="C308" s="37" t="s">
        <v>4172</v>
      </c>
      <c r="D308" s="37" t="s">
        <v>4530</v>
      </c>
      <c r="E308" s="37" t="s">
        <v>1137</v>
      </c>
      <c r="F308" s="37">
        <v>1</v>
      </c>
      <c r="G308" s="37"/>
      <c r="H308" s="37">
        <v>10</v>
      </c>
      <c r="I308" s="37" t="s">
        <v>4180</v>
      </c>
      <c r="J308" s="37" t="s">
        <v>4385</v>
      </c>
      <c r="K308" s="37"/>
      <c r="L308" s="37"/>
      <c r="M308" s="37"/>
      <c r="N308" s="37"/>
      <c r="O308" s="38" t="s">
        <v>4177</v>
      </c>
    </row>
    <row r="309" spans="1:15">
      <c r="A309" s="39">
        <v>10377</v>
      </c>
      <c r="B309" s="40" t="s">
        <v>4526</v>
      </c>
      <c r="C309" s="40" t="s">
        <v>4172</v>
      </c>
      <c r="D309" s="40" t="s">
        <v>614</v>
      </c>
      <c r="E309" s="40" t="s">
        <v>615</v>
      </c>
      <c r="F309" s="40">
        <v>1</v>
      </c>
      <c r="G309" s="40"/>
      <c r="H309" s="40">
        <v>10</v>
      </c>
      <c r="I309" s="40" t="s">
        <v>4180</v>
      </c>
      <c r="J309" s="40" t="s">
        <v>4385</v>
      </c>
      <c r="K309" s="40"/>
      <c r="L309" s="40"/>
      <c r="M309" s="40"/>
      <c r="N309" s="40"/>
      <c r="O309" s="41" t="s">
        <v>4177</v>
      </c>
    </row>
    <row r="310" spans="1:15">
      <c r="A310" s="36">
        <v>10383</v>
      </c>
      <c r="B310" s="37" t="s">
        <v>4526</v>
      </c>
      <c r="C310" s="37" t="s">
        <v>4172</v>
      </c>
      <c r="D310" s="37" t="s">
        <v>4531</v>
      </c>
      <c r="E310" s="37" t="s">
        <v>780</v>
      </c>
      <c r="F310" s="37">
        <v>1</v>
      </c>
      <c r="G310" s="37"/>
      <c r="H310" s="37">
        <v>10</v>
      </c>
      <c r="I310" s="37" t="s">
        <v>4180</v>
      </c>
      <c r="J310" s="37" t="s">
        <v>4198</v>
      </c>
      <c r="K310" s="37"/>
      <c r="L310" s="37"/>
      <c r="M310" s="37"/>
      <c r="N310" s="37"/>
      <c r="O310" s="38" t="s">
        <v>4177</v>
      </c>
    </row>
    <row r="311" spans="1:15">
      <c r="A311" s="39">
        <v>13000</v>
      </c>
      <c r="B311" s="40" t="s">
        <v>4532</v>
      </c>
      <c r="C311" s="40" t="s">
        <v>4257</v>
      </c>
      <c r="D311" s="40" t="s">
        <v>623</v>
      </c>
      <c r="E311" s="40" t="s">
        <v>624</v>
      </c>
      <c r="F311" s="40">
        <v>1</v>
      </c>
      <c r="G311" s="40"/>
      <c r="H311" s="40">
        <v>12</v>
      </c>
      <c r="I311" s="40" t="s">
        <v>4178</v>
      </c>
      <c r="J311" s="40" t="s">
        <v>4247</v>
      </c>
      <c r="K311" s="40" t="s">
        <v>4250</v>
      </c>
      <c r="L311" s="40"/>
      <c r="M311" s="40"/>
      <c r="N311" s="40"/>
      <c r="O311" s="41" t="s">
        <v>4177</v>
      </c>
    </row>
    <row r="312" spans="1:15">
      <c r="A312" s="36">
        <v>15304</v>
      </c>
      <c r="B312" s="37" t="s">
        <v>4532</v>
      </c>
      <c r="C312" s="37" t="s">
        <v>4257</v>
      </c>
      <c r="D312" s="37" t="s">
        <v>623</v>
      </c>
      <c r="E312" s="37" t="s">
        <v>624</v>
      </c>
      <c r="F312" s="37">
        <v>2</v>
      </c>
      <c r="G312" s="37"/>
      <c r="H312" s="37">
        <v>12</v>
      </c>
      <c r="I312" s="37" t="s">
        <v>4178</v>
      </c>
      <c r="J312" s="37" t="s">
        <v>4249</v>
      </c>
      <c r="K312" s="37" t="s">
        <v>4250</v>
      </c>
      <c r="L312" s="37"/>
      <c r="M312" s="37"/>
      <c r="N312" s="37"/>
      <c r="O312" s="38" t="s">
        <v>4177</v>
      </c>
    </row>
    <row r="313" spans="1:15">
      <c r="A313" s="39">
        <v>21070</v>
      </c>
      <c r="B313" s="40" t="s">
        <v>4532</v>
      </c>
      <c r="C313" s="40" t="s">
        <v>4257</v>
      </c>
      <c r="D313" s="40" t="s">
        <v>623</v>
      </c>
      <c r="E313" s="40" t="s">
        <v>624</v>
      </c>
      <c r="F313" s="40">
        <v>3</v>
      </c>
      <c r="G313" s="40"/>
      <c r="H313" s="40">
        <v>12</v>
      </c>
      <c r="I313" s="40" t="s">
        <v>4178</v>
      </c>
      <c r="J313" s="40" t="s">
        <v>4362</v>
      </c>
      <c r="K313" s="40" t="s">
        <v>4250</v>
      </c>
      <c r="L313" s="40"/>
      <c r="M313" s="40"/>
      <c r="N313" s="40"/>
      <c r="O313" s="41" t="s">
        <v>4177</v>
      </c>
    </row>
    <row r="314" spans="1:15">
      <c r="A314" s="36">
        <v>24784</v>
      </c>
      <c r="B314" s="37" t="s">
        <v>4532</v>
      </c>
      <c r="C314" s="37" t="s">
        <v>4257</v>
      </c>
      <c r="D314" s="37" t="s">
        <v>623</v>
      </c>
      <c r="E314" s="37" t="s">
        <v>624</v>
      </c>
      <c r="F314" s="37">
        <v>4</v>
      </c>
      <c r="G314" s="37"/>
      <c r="H314" s="37">
        <v>12</v>
      </c>
      <c r="I314" s="37" t="s">
        <v>4178</v>
      </c>
      <c r="J314" s="37" t="s">
        <v>4194</v>
      </c>
      <c r="K314" s="37" t="s">
        <v>4250</v>
      </c>
      <c r="L314" s="37"/>
      <c r="M314" s="37"/>
      <c r="N314" s="37"/>
      <c r="O314" s="38" t="s">
        <v>4177</v>
      </c>
    </row>
    <row r="315" spans="1:15">
      <c r="A315" s="39">
        <v>29587</v>
      </c>
      <c r="B315" s="40" t="s">
        <v>4532</v>
      </c>
      <c r="C315" s="40" t="s">
        <v>4257</v>
      </c>
      <c r="D315" s="40" t="s">
        <v>2050</v>
      </c>
      <c r="E315" s="40" t="s">
        <v>2052</v>
      </c>
      <c r="F315" s="40">
        <v>1</v>
      </c>
      <c r="G315" s="40"/>
      <c r="H315" s="40">
        <v>10</v>
      </c>
      <c r="I315" s="40" t="s">
        <v>4178</v>
      </c>
      <c r="J315" s="40" t="s">
        <v>4194</v>
      </c>
      <c r="K315" s="40" t="s">
        <v>4344</v>
      </c>
      <c r="L315" s="40"/>
      <c r="M315" s="40"/>
      <c r="N315" s="40"/>
      <c r="O315" s="41" t="s">
        <v>4177</v>
      </c>
    </row>
    <row r="316" spans="1:15">
      <c r="A316" s="36">
        <v>29588</v>
      </c>
      <c r="B316" s="37" t="s">
        <v>4532</v>
      </c>
      <c r="C316" s="37" t="s">
        <v>4257</v>
      </c>
      <c r="D316" s="37" t="s">
        <v>2050</v>
      </c>
      <c r="E316" s="37" t="s">
        <v>2052</v>
      </c>
      <c r="F316" s="37">
        <v>2</v>
      </c>
      <c r="G316" s="37"/>
      <c r="H316" s="37">
        <v>10</v>
      </c>
      <c r="I316" s="37" t="s">
        <v>4178</v>
      </c>
      <c r="J316" s="37" t="s">
        <v>4362</v>
      </c>
      <c r="K316" s="37" t="s">
        <v>4344</v>
      </c>
      <c r="L316" s="37"/>
      <c r="M316" s="37"/>
      <c r="N316" s="37"/>
      <c r="O316" s="38" t="s">
        <v>4177</v>
      </c>
    </row>
    <row r="317" spans="1:15">
      <c r="A317" s="39">
        <v>29590</v>
      </c>
      <c r="B317" s="40" t="s">
        <v>4532</v>
      </c>
      <c r="C317" s="40" t="s">
        <v>4257</v>
      </c>
      <c r="D317" s="40" t="s">
        <v>2050</v>
      </c>
      <c r="E317" s="40" t="s">
        <v>2052</v>
      </c>
      <c r="F317" s="40">
        <v>3</v>
      </c>
      <c r="G317" s="40"/>
      <c r="H317" s="40">
        <v>10</v>
      </c>
      <c r="I317" s="40" t="s">
        <v>4178</v>
      </c>
      <c r="J317" s="40" t="s">
        <v>4245</v>
      </c>
      <c r="K317" s="40" t="s">
        <v>4344</v>
      </c>
      <c r="L317" s="40"/>
      <c r="M317" s="40"/>
      <c r="N317" s="40"/>
      <c r="O317" s="41" t="s">
        <v>4177</v>
      </c>
    </row>
    <row r="318" spans="1:15">
      <c r="A318" s="36">
        <v>29591</v>
      </c>
      <c r="B318" s="37" t="s">
        <v>4532</v>
      </c>
      <c r="C318" s="37" t="s">
        <v>4257</v>
      </c>
      <c r="D318" s="37" t="s">
        <v>2050</v>
      </c>
      <c r="E318" s="37" t="s">
        <v>2052</v>
      </c>
      <c r="F318" s="37">
        <v>4</v>
      </c>
      <c r="G318" s="37"/>
      <c r="H318" s="37">
        <v>10</v>
      </c>
      <c r="I318" s="37" t="s">
        <v>4178</v>
      </c>
      <c r="J318" s="37" t="s">
        <v>4206</v>
      </c>
      <c r="K318" s="37" t="s">
        <v>4344</v>
      </c>
      <c r="L318" s="37"/>
      <c r="M318" s="37"/>
      <c r="N318" s="37"/>
      <c r="O318" s="38" t="s">
        <v>4177</v>
      </c>
    </row>
    <row r="319" spans="1:15">
      <c r="A319" s="39">
        <v>27961</v>
      </c>
      <c r="B319" s="40" t="s">
        <v>4532</v>
      </c>
      <c r="C319" s="40" t="s">
        <v>4257</v>
      </c>
      <c r="D319" s="40" t="s">
        <v>258</v>
      </c>
      <c r="E319" s="40" t="s">
        <v>259</v>
      </c>
      <c r="F319" s="40">
        <v>1</v>
      </c>
      <c r="G319" s="40"/>
      <c r="H319" s="40">
        <v>10</v>
      </c>
      <c r="I319" s="40" t="s">
        <v>4178</v>
      </c>
      <c r="J319" s="40" t="s">
        <v>4223</v>
      </c>
      <c r="K319" s="40" t="s">
        <v>4533</v>
      </c>
      <c r="L319" s="40" t="s">
        <v>4534</v>
      </c>
      <c r="M319" s="40"/>
      <c r="N319" s="40"/>
      <c r="O319" s="41" t="s">
        <v>4177</v>
      </c>
    </row>
    <row r="320" spans="1:15">
      <c r="A320" s="36">
        <v>29580</v>
      </c>
      <c r="B320" s="37" t="s">
        <v>4532</v>
      </c>
      <c r="C320" s="37" t="s">
        <v>4257</v>
      </c>
      <c r="D320" s="37" t="s">
        <v>258</v>
      </c>
      <c r="E320" s="37" t="s">
        <v>259</v>
      </c>
      <c r="F320" s="37">
        <v>2</v>
      </c>
      <c r="G320" s="37"/>
      <c r="H320" s="37">
        <v>10</v>
      </c>
      <c r="I320" s="37" t="s">
        <v>4178</v>
      </c>
      <c r="J320" s="37" t="s">
        <v>4210</v>
      </c>
      <c r="K320" s="37" t="s">
        <v>4533</v>
      </c>
      <c r="L320" s="37" t="s">
        <v>4534</v>
      </c>
      <c r="M320" s="37"/>
      <c r="N320" s="37"/>
      <c r="O320" s="38" t="s">
        <v>4177</v>
      </c>
    </row>
    <row r="321" spans="1:15">
      <c r="A321" s="39">
        <v>29581</v>
      </c>
      <c r="B321" s="40" t="s">
        <v>4532</v>
      </c>
      <c r="C321" s="40" t="s">
        <v>4257</v>
      </c>
      <c r="D321" s="40" t="s">
        <v>258</v>
      </c>
      <c r="E321" s="40" t="s">
        <v>259</v>
      </c>
      <c r="F321" s="40">
        <v>3</v>
      </c>
      <c r="G321" s="40"/>
      <c r="H321" s="40">
        <v>10</v>
      </c>
      <c r="I321" s="40" t="s">
        <v>4178</v>
      </c>
      <c r="J321" s="40" t="s">
        <v>4213</v>
      </c>
      <c r="K321" s="40" t="s">
        <v>4533</v>
      </c>
      <c r="L321" s="40" t="s">
        <v>4534</v>
      </c>
      <c r="M321" s="40"/>
      <c r="N321" s="40"/>
      <c r="O321" s="41" t="s">
        <v>4177</v>
      </c>
    </row>
    <row r="322" spans="1:15">
      <c r="A322" s="36">
        <v>29649</v>
      </c>
      <c r="B322" s="37" t="s">
        <v>4532</v>
      </c>
      <c r="C322" s="37" t="s">
        <v>4257</v>
      </c>
      <c r="D322" s="37" t="s">
        <v>653</v>
      </c>
      <c r="E322" s="37" t="s">
        <v>654</v>
      </c>
      <c r="F322" s="37">
        <v>1</v>
      </c>
      <c r="G322" s="37"/>
      <c r="H322" s="37">
        <v>10</v>
      </c>
      <c r="I322" s="37" t="s">
        <v>4178</v>
      </c>
      <c r="J322" s="37" t="s">
        <v>4190</v>
      </c>
      <c r="K322" s="37" t="s">
        <v>4367</v>
      </c>
      <c r="L322" s="37"/>
      <c r="M322" s="37"/>
      <c r="N322" s="37"/>
      <c r="O322" s="38" t="s">
        <v>4177</v>
      </c>
    </row>
    <row r="323" spans="1:15">
      <c r="A323" s="39">
        <v>29650</v>
      </c>
      <c r="B323" s="40" t="s">
        <v>4532</v>
      </c>
      <c r="C323" s="40" t="s">
        <v>4257</v>
      </c>
      <c r="D323" s="40" t="s">
        <v>653</v>
      </c>
      <c r="E323" s="40" t="s">
        <v>654</v>
      </c>
      <c r="F323" s="40">
        <v>2</v>
      </c>
      <c r="G323" s="40"/>
      <c r="H323" s="40">
        <v>10</v>
      </c>
      <c r="I323" s="40" t="s">
        <v>4178</v>
      </c>
      <c r="J323" s="40" t="s">
        <v>4210</v>
      </c>
      <c r="K323" s="40" t="s">
        <v>4367</v>
      </c>
      <c r="L323" s="40"/>
      <c r="M323" s="40"/>
      <c r="N323" s="40"/>
      <c r="O323" s="41" t="s">
        <v>4177</v>
      </c>
    </row>
    <row r="324" spans="1:15">
      <c r="A324" s="36">
        <v>29651</v>
      </c>
      <c r="B324" s="37" t="s">
        <v>4532</v>
      </c>
      <c r="C324" s="37" t="s">
        <v>4257</v>
      </c>
      <c r="D324" s="37" t="s">
        <v>653</v>
      </c>
      <c r="E324" s="37" t="s">
        <v>654</v>
      </c>
      <c r="F324" s="37">
        <v>3</v>
      </c>
      <c r="G324" s="37"/>
      <c r="H324" s="37">
        <v>10</v>
      </c>
      <c r="I324" s="37" t="s">
        <v>4178</v>
      </c>
      <c r="J324" s="37" t="s">
        <v>4213</v>
      </c>
      <c r="K324" s="37" t="s">
        <v>4367</v>
      </c>
      <c r="L324" s="37"/>
      <c r="M324" s="37"/>
      <c r="N324" s="37"/>
      <c r="O324" s="38" t="s">
        <v>4177</v>
      </c>
    </row>
    <row r="325" spans="1:15">
      <c r="A325" s="39">
        <v>27870</v>
      </c>
      <c r="B325" s="40" t="s">
        <v>4532</v>
      </c>
      <c r="C325" s="40" t="s">
        <v>4172</v>
      </c>
      <c r="D325" s="40" t="s">
        <v>967</v>
      </c>
      <c r="E325" s="40" t="s">
        <v>968</v>
      </c>
      <c r="F325" s="40">
        <v>7</v>
      </c>
      <c r="G325" s="40"/>
      <c r="H325" s="40">
        <v>10</v>
      </c>
      <c r="I325" s="40" t="s">
        <v>4178</v>
      </c>
      <c r="J325" s="40" t="s">
        <v>4360</v>
      </c>
      <c r="K325" s="40" t="s">
        <v>4366</v>
      </c>
      <c r="L325" s="40"/>
      <c r="M325" s="40"/>
      <c r="N325" s="40"/>
      <c r="O325" s="41" t="s">
        <v>4177</v>
      </c>
    </row>
    <row r="326" spans="1:15">
      <c r="A326" s="36">
        <v>22607</v>
      </c>
      <c r="B326" s="37" t="s">
        <v>4532</v>
      </c>
      <c r="C326" s="37" t="s">
        <v>4172</v>
      </c>
      <c r="D326" s="37" t="s">
        <v>1831</v>
      </c>
      <c r="E326" s="37" t="s">
        <v>1833</v>
      </c>
      <c r="F326" s="37">
        <v>7</v>
      </c>
      <c r="G326" s="37"/>
      <c r="H326" s="37">
        <v>10</v>
      </c>
      <c r="I326" s="37" t="s">
        <v>4178</v>
      </c>
      <c r="J326" s="37" t="s">
        <v>4213</v>
      </c>
      <c r="K326" s="37" t="s">
        <v>4345</v>
      </c>
      <c r="L326" s="37"/>
      <c r="M326" s="37" t="s">
        <v>4535</v>
      </c>
      <c r="N326" s="37"/>
      <c r="O326" s="38" t="s">
        <v>4177</v>
      </c>
    </row>
    <row r="327" spans="1:15">
      <c r="A327" s="39">
        <v>24587</v>
      </c>
      <c r="B327" s="40" t="s">
        <v>4532</v>
      </c>
      <c r="C327" s="40" t="s">
        <v>4172</v>
      </c>
      <c r="D327" s="40" t="s">
        <v>4536</v>
      </c>
      <c r="E327" s="40" t="s">
        <v>4537</v>
      </c>
      <c r="F327" s="40">
        <v>1</v>
      </c>
      <c r="G327" s="40"/>
      <c r="H327" s="40">
        <v>10</v>
      </c>
      <c r="I327" s="40" t="s">
        <v>4178</v>
      </c>
      <c r="J327" s="40" t="s">
        <v>4190</v>
      </c>
      <c r="K327" s="40" t="s">
        <v>4344</v>
      </c>
      <c r="L327" s="40"/>
      <c r="M327" s="40" t="s">
        <v>4535</v>
      </c>
      <c r="N327" s="40"/>
      <c r="O327" s="41" t="s">
        <v>4177</v>
      </c>
    </row>
    <row r="328" spans="1:15">
      <c r="A328" s="36">
        <v>24604</v>
      </c>
      <c r="B328" s="37" t="s">
        <v>4532</v>
      </c>
      <c r="C328" s="37" t="s">
        <v>4172</v>
      </c>
      <c r="D328" s="37" t="s">
        <v>659</v>
      </c>
      <c r="E328" s="37" t="s">
        <v>660</v>
      </c>
      <c r="F328" s="37">
        <v>1</v>
      </c>
      <c r="G328" s="37"/>
      <c r="H328" s="37">
        <v>10</v>
      </c>
      <c r="I328" s="37" t="s">
        <v>4178</v>
      </c>
      <c r="J328" s="37" t="s">
        <v>4362</v>
      </c>
      <c r="K328" s="37" t="s">
        <v>4538</v>
      </c>
      <c r="L328" s="37"/>
      <c r="M328" s="37"/>
      <c r="N328" s="37"/>
      <c r="O328" s="38" t="s">
        <v>4177</v>
      </c>
    </row>
    <row r="329" spans="1:15">
      <c r="A329" s="39">
        <v>24611</v>
      </c>
      <c r="B329" s="40" t="s">
        <v>4532</v>
      </c>
      <c r="C329" s="40" t="s">
        <v>4172</v>
      </c>
      <c r="D329" s="40" t="s">
        <v>2232</v>
      </c>
      <c r="E329" s="40" t="s">
        <v>2234</v>
      </c>
      <c r="F329" s="40">
        <v>1</v>
      </c>
      <c r="G329" s="40"/>
      <c r="H329" s="40">
        <v>10</v>
      </c>
      <c r="I329" s="40" t="s">
        <v>4178</v>
      </c>
      <c r="J329" s="40" t="s">
        <v>4194</v>
      </c>
      <c r="K329" s="40" t="s">
        <v>4539</v>
      </c>
      <c r="L329" s="40" t="s">
        <v>4326</v>
      </c>
      <c r="M329" s="40"/>
      <c r="N329" s="40"/>
      <c r="O329" s="41" t="s">
        <v>4177</v>
      </c>
    </row>
    <row r="330" spans="1:15">
      <c r="A330" s="36">
        <v>12952</v>
      </c>
      <c r="B330" s="37" t="s">
        <v>4532</v>
      </c>
      <c r="C330" s="37" t="s">
        <v>4172</v>
      </c>
      <c r="D330" s="37" t="s">
        <v>4540</v>
      </c>
      <c r="E330" s="37" t="s">
        <v>219</v>
      </c>
      <c r="F330" s="37">
        <v>1</v>
      </c>
      <c r="G330" s="37"/>
      <c r="H330" s="37">
        <v>10</v>
      </c>
      <c r="I330" s="37" t="s">
        <v>4178</v>
      </c>
      <c r="J330" s="37" t="s">
        <v>4281</v>
      </c>
      <c r="K330" s="37"/>
      <c r="L330" s="37"/>
      <c r="M330" s="37"/>
      <c r="N330" s="37"/>
      <c r="O330" s="38" t="s">
        <v>4177</v>
      </c>
    </row>
    <row r="331" spans="1:15">
      <c r="A331" s="39">
        <v>12965</v>
      </c>
      <c r="B331" s="40" t="s">
        <v>4532</v>
      </c>
      <c r="C331" s="40" t="s">
        <v>4172</v>
      </c>
      <c r="D331" s="40" t="s">
        <v>625</v>
      </c>
      <c r="E331" s="40" t="s">
        <v>263</v>
      </c>
      <c r="F331" s="40">
        <v>1</v>
      </c>
      <c r="G331" s="40"/>
      <c r="H331" s="40">
        <v>10</v>
      </c>
      <c r="I331" s="40" t="s">
        <v>4260</v>
      </c>
      <c r="J331" s="40" t="s">
        <v>4188</v>
      </c>
      <c r="K331" s="40"/>
      <c r="L331" s="40"/>
      <c r="M331" s="40"/>
      <c r="N331" s="40"/>
      <c r="O331" s="41" t="s">
        <v>4177</v>
      </c>
    </row>
    <row r="332" spans="1:15">
      <c r="A332" s="36">
        <v>12964</v>
      </c>
      <c r="B332" s="37" t="s">
        <v>4532</v>
      </c>
      <c r="C332" s="37" t="s">
        <v>4172</v>
      </c>
      <c r="D332" s="37" t="s">
        <v>625</v>
      </c>
      <c r="E332" s="37" t="s">
        <v>263</v>
      </c>
      <c r="F332" s="37">
        <v>2</v>
      </c>
      <c r="G332" s="37"/>
      <c r="H332" s="37">
        <v>10</v>
      </c>
      <c r="I332" s="37" t="s">
        <v>4260</v>
      </c>
      <c r="J332" s="37" t="s">
        <v>4188</v>
      </c>
      <c r="K332" s="37"/>
      <c r="L332" s="37"/>
      <c r="M332" s="37"/>
      <c r="N332" s="37"/>
      <c r="O332" s="38" t="s">
        <v>4177</v>
      </c>
    </row>
    <row r="333" spans="1:15">
      <c r="A333" s="39">
        <v>29596</v>
      </c>
      <c r="B333" s="40" t="s">
        <v>4532</v>
      </c>
      <c r="C333" s="40" t="s">
        <v>4172</v>
      </c>
      <c r="D333" s="40" t="s">
        <v>4541</v>
      </c>
      <c r="E333" s="40" t="s">
        <v>3522</v>
      </c>
      <c r="F333" s="40">
        <v>1</v>
      </c>
      <c r="G333" s="40"/>
      <c r="H333" s="40">
        <v>10</v>
      </c>
      <c r="I333" s="40" t="s">
        <v>4178</v>
      </c>
      <c r="J333" s="40" t="s">
        <v>4190</v>
      </c>
      <c r="K333" s="40"/>
      <c r="L333" s="40"/>
      <c r="M333" s="40"/>
      <c r="N333" s="40"/>
      <c r="O333" s="41" t="s">
        <v>4177</v>
      </c>
    </row>
    <row r="334" spans="1:15">
      <c r="A334" s="36">
        <v>27950</v>
      </c>
      <c r="B334" s="37" t="s">
        <v>4532</v>
      </c>
      <c r="C334" s="37" t="s">
        <v>4172</v>
      </c>
      <c r="D334" s="37" t="s">
        <v>189</v>
      </c>
      <c r="E334" s="37" t="s">
        <v>190</v>
      </c>
      <c r="F334" s="37">
        <v>1</v>
      </c>
      <c r="G334" s="37"/>
      <c r="H334" s="37">
        <v>5</v>
      </c>
      <c r="I334" s="37" t="s">
        <v>4178</v>
      </c>
      <c r="J334" s="37" t="s">
        <v>4542</v>
      </c>
      <c r="K334" s="37" t="s">
        <v>4543</v>
      </c>
      <c r="L334" s="37"/>
      <c r="M334" s="37"/>
      <c r="N334" s="37"/>
      <c r="O334" s="38" t="s">
        <v>4177</v>
      </c>
    </row>
    <row r="335" spans="1:15">
      <c r="A335" s="39">
        <v>12968</v>
      </c>
      <c r="B335" s="40" t="s">
        <v>4532</v>
      </c>
      <c r="C335" s="40" t="s">
        <v>4172</v>
      </c>
      <c r="D335" s="40" t="s">
        <v>4544</v>
      </c>
      <c r="E335" s="40" t="s">
        <v>554</v>
      </c>
      <c r="F335" s="40">
        <v>1</v>
      </c>
      <c r="G335" s="40" t="s">
        <v>4312</v>
      </c>
      <c r="H335" s="40">
        <v>10</v>
      </c>
      <c r="I335" s="40" t="s">
        <v>4178</v>
      </c>
      <c r="J335" s="40" t="s">
        <v>4213</v>
      </c>
      <c r="K335" s="40"/>
      <c r="L335" s="40"/>
      <c r="M335" s="40"/>
      <c r="N335" s="40"/>
      <c r="O335" s="41" t="s">
        <v>4177</v>
      </c>
    </row>
    <row r="336" spans="1:15">
      <c r="A336" s="36">
        <v>12969</v>
      </c>
      <c r="B336" s="37" t="s">
        <v>4532</v>
      </c>
      <c r="C336" s="37" t="s">
        <v>4172</v>
      </c>
      <c r="D336" s="37" t="s">
        <v>4545</v>
      </c>
      <c r="E336" s="37" t="s">
        <v>647</v>
      </c>
      <c r="F336" s="37">
        <v>1</v>
      </c>
      <c r="G336" s="37"/>
      <c r="H336" s="37">
        <v>10</v>
      </c>
      <c r="I336" s="37" t="s">
        <v>4178</v>
      </c>
      <c r="J336" s="37" t="s">
        <v>4546</v>
      </c>
      <c r="K336" s="37"/>
      <c r="L336" s="37"/>
      <c r="M336" s="37"/>
      <c r="N336" s="37"/>
      <c r="O336" s="38" t="s">
        <v>4177</v>
      </c>
    </row>
    <row r="337" spans="1:15">
      <c r="A337" s="39">
        <v>27941</v>
      </c>
      <c r="B337" s="40" t="s">
        <v>4532</v>
      </c>
      <c r="C337" s="40" t="s">
        <v>4172</v>
      </c>
      <c r="D337" s="40" t="s">
        <v>695</v>
      </c>
      <c r="E337" s="40" t="s">
        <v>696</v>
      </c>
      <c r="F337" s="40">
        <v>4</v>
      </c>
      <c r="G337" s="40"/>
      <c r="H337" s="40">
        <v>10</v>
      </c>
      <c r="I337" s="40" t="s">
        <v>4178</v>
      </c>
      <c r="J337" s="40" t="s">
        <v>4206</v>
      </c>
      <c r="K337" s="40" t="s">
        <v>4250</v>
      </c>
      <c r="L337" s="40"/>
      <c r="M337" s="40"/>
      <c r="N337" s="40"/>
      <c r="O337" s="41" t="s">
        <v>4177</v>
      </c>
    </row>
    <row r="338" spans="1:15">
      <c r="A338" s="36">
        <v>15372</v>
      </c>
      <c r="B338" s="37" t="s">
        <v>4532</v>
      </c>
      <c r="C338" s="37" t="s">
        <v>4172</v>
      </c>
      <c r="D338" s="37" t="s">
        <v>969</v>
      </c>
      <c r="E338" s="37" t="s">
        <v>970</v>
      </c>
      <c r="F338" s="37">
        <v>1</v>
      </c>
      <c r="G338" s="37"/>
      <c r="H338" s="37">
        <v>10</v>
      </c>
      <c r="I338" s="37" t="s">
        <v>4178</v>
      </c>
      <c r="J338" s="37" t="s">
        <v>4181</v>
      </c>
      <c r="K338" s="37" t="s">
        <v>4470</v>
      </c>
      <c r="L338" s="37"/>
      <c r="M338" s="37"/>
      <c r="N338" s="37"/>
      <c r="O338" s="38" t="s">
        <v>4177</v>
      </c>
    </row>
    <row r="339" spans="1:15">
      <c r="A339" s="39">
        <v>25992</v>
      </c>
      <c r="B339" s="40" t="s">
        <v>4532</v>
      </c>
      <c r="C339" s="40" t="s">
        <v>4172</v>
      </c>
      <c r="D339" s="40" t="s">
        <v>134</v>
      </c>
      <c r="E339" s="40" t="s">
        <v>135</v>
      </c>
      <c r="F339" s="40">
        <v>1</v>
      </c>
      <c r="G339" s="40"/>
      <c r="H339" s="40">
        <v>10</v>
      </c>
      <c r="I339" s="40" t="s">
        <v>4178</v>
      </c>
      <c r="J339" s="40" t="s">
        <v>4360</v>
      </c>
      <c r="K339" s="40" t="s">
        <v>4345</v>
      </c>
      <c r="L339" s="40"/>
      <c r="M339" s="40"/>
      <c r="N339" s="40"/>
      <c r="O339" s="41" t="s">
        <v>4177</v>
      </c>
    </row>
    <row r="340" spans="1:15">
      <c r="A340" s="36">
        <v>25994</v>
      </c>
      <c r="B340" s="37" t="s">
        <v>4532</v>
      </c>
      <c r="C340" s="37" t="s">
        <v>4172</v>
      </c>
      <c r="D340" s="37" t="s">
        <v>134</v>
      </c>
      <c r="E340" s="37" t="s">
        <v>135</v>
      </c>
      <c r="F340" s="37">
        <v>2</v>
      </c>
      <c r="G340" s="37"/>
      <c r="H340" s="37">
        <v>10</v>
      </c>
      <c r="I340" s="37" t="s">
        <v>4178</v>
      </c>
      <c r="J340" s="37" t="s">
        <v>4245</v>
      </c>
      <c r="K340" s="37" t="s">
        <v>4345</v>
      </c>
      <c r="L340" s="37"/>
      <c r="M340" s="37"/>
      <c r="N340" s="37"/>
      <c r="O340" s="38" t="s">
        <v>4177</v>
      </c>
    </row>
    <row r="341" spans="1:15">
      <c r="A341" s="39">
        <v>27916</v>
      </c>
      <c r="B341" s="40" t="s">
        <v>4532</v>
      </c>
      <c r="C341" s="40" t="s">
        <v>4172</v>
      </c>
      <c r="D341" s="40" t="s">
        <v>134</v>
      </c>
      <c r="E341" s="40" t="s">
        <v>135</v>
      </c>
      <c r="F341" s="40">
        <v>3</v>
      </c>
      <c r="G341" s="40"/>
      <c r="H341" s="40">
        <v>10</v>
      </c>
      <c r="I341" s="40" t="s">
        <v>4178</v>
      </c>
      <c r="J341" s="40" t="s">
        <v>4190</v>
      </c>
      <c r="K341" s="40" t="s">
        <v>4345</v>
      </c>
      <c r="L341" s="40"/>
      <c r="M341" s="40"/>
      <c r="N341" s="40"/>
      <c r="O341" s="41" t="s">
        <v>4177</v>
      </c>
    </row>
    <row r="342" spans="1:15">
      <c r="A342" s="36">
        <v>29554</v>
      </c>
      <c r="B342" s="37" t="s">
        <v>4532</v>
      </c>
      <c r="C342" s="37" t="s">
        <v>4172</v>
      </c>
      <c r="D342" s="37" t="s">
        <v>134</v>
      </c>
      <c r="E342" s="37" t="s">
        <v>135</v>
      </c>
      <c r="F342" s="37">
        <v>4</v>
      </c>
      <c r="G342" s="37"/>
      <c r="H342" s="37">
        <v>10</v>
      </c>
      <c r="I342" s="37" t="s">
        <v>4178</v>
      </c>
      <c r="J342" s="37" t="s">
        <v>4206</v>
      </c>
      <c r="K342" s="37" t="s">
        <v>4345</v>
      </c>
      <c r="L342" s="37"/>
      <c r="M342" s="37"/>
      <c r="N342" s="37"/>
      <c r="O342" s="38" t="s">
        <v>4177</v>
      </c>
    </row>
    <row r="343" spans="1:15">
      <c r="A343" s="39">
        <v>25995</v>
      </c>
      <c r="B343" s="40" t="s">
        <v>4532</v>
      </c>
      <c r="C343" s="40" t="s">
        <v>4172</v>
      </c>
      <c r="D343" s="40" t="s">
        <v>132</v>
      </c>
      <c r="E343" s="40" t="s">
        <v>133</v>
      </c>
      <c r="F343" s="40">
        <v>1</v>
      </c>
      <c r="G343" s="40"/>
      <c r="H343" s="40">
        <v>10</v>
      </c>
      <c r="I343" s="40" t="s">
        <v>4178</v>
      </c>
      <c r="J343" s="40" t="s">
        <v>4213</v>
      </c>
      <c r="K343" s="40" t="s">
        <v>4344</v>
      </c>
      <c r="L343" s="40"/>
      <c r="M343" s="40"/>
      <c r="N343" s="40"/>
      <c r="O343" s="41" t="s">
        <v>4177</v>
      </c>
    </row>
    <row r="344" spans="1:15">
      <c r="A344" s="36">
        <v>25996</v>
      </c>
      <c r="B344" s="37" t="s">
        <v>4532</v>
      </c>
      <c r="C344" s="37" t="s">
        <v>4172</v>
      </c>
      <c r="D344" s="37" t="s">
        <v>132</v>
      </c>
      <c r="E344" s="37" t="s">
        <v>133</v>
      </c>
      <c r="F344" s="37">
        <v>2</v>
      </c>
      <c r="G344" s="37"/>
      <c r="H344" s="37">
        <v>10</v>
      </c>
      <c r="I344" s="37" t="s">
        <v>4178</v>
      </c>
      <c r="J344" s="37" t="s">
        <v>4190</v>
      </c>
      <c r="K344" s="37" t="s">
        <v>4344</v>
      </c>
      <c r="L344" s="37"/>
      <c r="M344" s="37"/>
      <c r="N344" s="37"/>
      <c r="O344" s="38" t="s">
        <v>4177</v>
      </c>
    </row>
    <row r="345" spans="1:15">
      <c r="A345" s="39">
        <v>29565</v>
      </c>
      <c r="B345" s="40" t="s">
        <v>4532</v>
      </c>
      <c r="C345" s="40" t="s">
        <v>4172</v>
      </c>
      <c r="D345" s="40" t="s">
        <v>132</v>
      </c>
      <c r="E345" s="40" t="s">
        <v>133</v>
      </c>
      <c r="F345" s="40">
        <v>3</v>
      </c>
      <c r="G345" s="40"/>
      <c r="H345" s="40">
        <v>10</v>
      </c>
      <c r="I345" s="40" t="s">
        <v>4178</v>
      </c>
      <c r="J345" s="40" t="s">
        <v>4339</v>
      </c>
      <c r="K345" s="40" t="s">
        <v>4344</v>
      </c>
      <c r="L345" s="40"/>
      <c r="M345" s="40"/>
      <c r="N345" s="40"/>
      <c r="O345" s="41" t="s">
        <v>4177</v>
      </c>
    </row>
    <row r="346" spans="1:15">
      <c r="A346" s="36">
        <v>28514</v>
      </c>
      <c r="B346" s="37" t="s">
        <v>4532</v>
      </c>
      <c r="C346" s="37" t="s">
        <v>4172</v>
      </c>
      <c r="D346" s="37" t="s">
        <v>253</v>
      </c>
      <c r="E346" s="37" t="s">
        <v>254</v>
      </c>
      <c r="F346" s="37">
        <v>1</v>
      </c>
      <c r="G346" s="37"/>
      <c r="H346" s="37">
        <v>10</v>
      </c>
      <c r="I346" s="37" t="s">
        <v>4178</v>
      </c>
      <c r="J346" s="37" t="s">
        <v>4249</v>
      </c>
      <c r="K346" s="37"/>
      <c r="L346" s="37"/>
      <c r="M346" s="37"/>
      <c r="N346" s="37"/>
      <c r="O346" s="38" t="s">
        <v>4177</v>
      </c>
    </row>
    <row r="347" spans="1:15">
      <c r="A347" s="39">
        <v>12986</v>
      </c>
      <c r="B347" s="40" t="s">
        <v>4532</v>
      </c>
      <c r="C347" s="40" t="s">
        <v>4172</v>
      </c>
      <c r="D347" s="40" t="s">
        <v>372</v>
      </c>
      <c r="E347" s="40" t="s">
        <v>373</v>
      </c>
      <c r="F347" s="40">
        <v>1</v>
      </c>
      <c r="G347" s="40"/>
      <c r="H347" s="40">
        <v>10</v>
      </c>
      <c r="I347" s="40" t="s">
        <v>4178</v>
      </c>
      <c r="J347" s="40" t="s">
        <v>4360</v>
      </c>
      <c r="K347" s="40"/>
      <c r="L347" s="40"/>
      <c r="M347" s="40"/>
      <c r="N347" s="40"/>
      <c r="O347" s="41" t="s">
        <v>4177</v>
      </c>
    </row>
    <row r="348" spans="1:15">
      <c r="A348" s="36">
        <v>19289</v>
      </c>
      <c r="B348" s="37" t="s">
        <v>4532</v>
      </c>
      <c r="C348" s="37" t="s">
        <v>4172</v>
      </c>
      <c r="D348" s="37" t="s">
        <v>255</v>
      </c>
      <c r="E348" s="37" t="s">
        <v>78</v>
      </c>
      <c r="F348" s="37">
        <v>1</v>
      </c>
      <c r="G348" s="37"/>
      <c r="H348" s="37">
        <v>10</v>
      </c>
      <c r="I348" s="37" t="s">
        <v>4178</v>
      </c>
      <c r="J348" s="37" t="s">
        <v>4206</v>
      </c>
      <c r="K348" s="37" t="s">
        <v>4447</v>
      </c>
      <c r="L348" s="37"/>
      <c r="M348" s="37"/>
      <c r="N348" s="37"/>
      <c r="O348" s="38" t="s">
        <v>4177</v>
      </c>
    </row>
    <row r="349" spans="1:15">
      <c r="A349" s="39">
        <v>13046</v>
      </c>
      <c r="B349" s="40" t="s">
        <v>4532</v>
      </c>
      <c r="C349" s="40" t="s">
        <v>4172</v>
      </c>
      <c r="D349" s="40" t="s">
        <v>939</v>
      </c>
      <c r="E349" s="40" t="s">
        <v>252</v>
      </c>
      <c r="F349" s="40">
        <v>9</v>
      </c>
      <c r="G349" s="40"/>
      <c r="H349" s="40">
        <v>10</v>
      </c>
      <c r="I349" s="40" t="s">
        <v>4260</v>
      </c>
      <c r="J349" s="40" t="s">
        <v>4213</v>
      </c>
      <c r="K349" s="40" t="s">
        <v>4250</v>
      </c>
      <c r="L349" s="40"/>
      <c r="M349" s="40" t="s">
        <v>4547</v>
      </c>
      <c r="N349" s="40"/>
      <c r="O349" s="41" t="s">
        <v>4177</v>
      </c>
    </row>
    <row r="350" spans="1:15">
      <c r="A350" s="36">
        <v>13047</v>
      </c>
      <c r="B350" s="37" t="s">
        <v>4532</v>
      </c>
      <c r="C350" s="37" t="s">
        <v>4172</v>
      </c>
      <c r="D350" s="37" t="s">
        <v>939</v>
      </c>
      <c r="E350" s="37" t="s">
        <v>252</v>
      </c>
      <c r="F350" s="37">
        <v>10</v>
      </c>
      <c r="G350" s="37"/>
      <c r="H350" s="37">
        <v>10</v>
      </c>
      <c r="I350" s="37" t="s">
        <v>4260</v>
      </c>
      <c r="J350" s="37" t="s">
        <v>4339</v>
      </c>
      <c r="K350" s="37" t="s">
        <v>4250</v>
      </c>
      <c r="L350" s="37"/>
      <c r="M350" s="37" t="s">
        <v>4547</v>
      </c>
      <c r="N350" s="37"/>
      <c r="O350" s="38" t="s">
        <v>4177</v>
      </c>
    </row>
    <row r="351" spans="1:15">
      <c r="A351" s="39">
        <v>13036</v>
      </c>
      <c r="B351" s="40" t="s">
        <v>4532</v>
      </c>
      <c r="C351" s="40" t="s">
        <v>4172</v>
      </c>
      <c r="D351" s="40" t="s">
        <v>939</v>
      </c>
      <c r="E351" s="40" t="s">
        <v>252</v>
      </c>
      <c r="F351" s="40">
        <v>11</v>
      </c>
      <c r="G351" s="40"/>
      <c r="H351" s="40">
        <v>10</v>
      </c>
      <c r="I351" s="40" t="s">
        <v>4175</v>
      </c>
      <c r="J351" s="40" t="s">
        <v>4198</v>
      </c>
      <c r="K351" s="40" t="s">
        <v>4250</v>
      </c>
      <c r="L351" s="40"/>
      <c r="M351" s="40" t="s">
        <v>4547</v>
      </c>
      <c r="N351" s="40"/>
      <c r="O351" s="41" t="s">
        <v>4177</v>
      </c>
    </row>
    <row r="352" spans="1:15">
      <c r="A352" s="36">
        <v>28050</v>
      </c>
      <c r="B352" s="37" t="s">
        <v>4532</v>
      </c>
      <c r="C352" s="37" t="s">
        <v>4172</v>
      </c>
      <c r="D352" s="37" t="s">
        <v>4548</v>
      </c>
      <c r="E352" s="37" t="s">
        <v>658</v>
      </c>
      <c r="F352" s="37">
        <v>2</v>
      </c>
      <c r="G352" s="37"/>
      <c r="H352" s="37">
        <v>10</v>
      </c>
      <c r="I352" s="37" t="s">
        <v>4178</v>
      </c>
      <c r="J352" s="37" t="s">
        <v>4223</v>
      </c>
      <c r="K352" s="37" t="s">
        <v>4346</v>
      </c>
      <c r="L352" s="37"/>
      <c r="M352" s="37" t="s">
        <v>4549</v>
      </c>
      <c r="N352" s="37"/>
      <c r="O352" s="38" t="s">
        <v>4177</v>
      </c>
    </row>
    <row r="353" spans="1:15">
      <c r="A353" s="39">
        <v>24704</v>
      </c>
      <c r="B353" s="40" t="s">
        <v>4532</v>
      </c>
      <c r="C353" s="40" t="s">
        <v>4172</v>
      </c>
      <c r="D353" s="40" t="s">
        <v>4548</v>
      </c>
      <c r="E353" s="40" t="s">
        <v>658</v>
      </c>
      <c r="F353" s="40">
        <v>3</v>
      </c>
      <c r="G353" s="40"/>
      <c r="H353" s="40">
        <v>10</v>
      </c>
      <c r="I353" s="40" t="s">
        <v>4178</v>
      </c>
      <c r="J353" s="40" t="s">
        <v>4213</v>
      </c>
      <c r="K353" s="40" t="s">
        <v>4346</v>
      </c>
      <c r="L353" s="40"/>
      <c r="M353" s="40" t="s">
        <v>4549</v>
      </c>
      <c r="N353" s="40"/>
      <c r="O353" s="41" t="s">
        <v>4177</v>
      </c>
    </row>
    <row r="354" spans="1:15">
      <c r="A354" s="36">
        <v>24706</v>
      </c>
      <c r="B354" s="37" t="s">
        <v>4532</v>
      </c>
      <c r="C354" s="37" t="s">
        <v>4172</v>
      </c>
      <c r="D354" s="37" t="s">
        <v>824</v>
      </c>
      <c r="E354" s="37" t="s">
        <v>265</v>
      </c>
      <c r="F354" s="37">
        <v>2</v>
      </c>
      <c r="G354" s="37"/>
      <c r="H354" s="37">
        <v>10</v>
      </c>
      <c r="I354" s="37" t="s">
        <v>4178</v>
      </c>
      <c r="J354" s="37" t="s">
        <v>4245</v>
      </c>
      <c r="K354" s="37" t="s">
        <v>4346</v>
      </c>
      <c r="L354" s="37"/>
      <c r="M354" s="37" t="s">
        <v>4549</v>
      </c>
      <c r="N354" s="37"/>
      <c r="O354" s="38" t="s">
        <v>4177</v>
      </c>
    </row>
    <row r="355" spans="1:15">
      <c r="A355" s="39">
        <v>24708</v>
      </c>
      <c r="B355" s="40" t="s">
        <v>4532</v>
      </c>
      <c r="C355" s="40" t="s">
        <v>4172</v>
      </c>
      <c r="D355" s="40" t="s">
        <v>824</v>
      </c>
      <c r="E355" s="40" t="s">
        <v>265</v>
      </c>
      <c r="F355" s="40">
        <v>4</v>
      </c>
      <c r="G355" s="40"/>
      <c r="H355" s="40">
        <v>10</v>
      </c>
      <c r="I355" s="40" t="s">
        <v>4178</v>
      </c>
      <c r="J355" s="40" t="s">
        <v>4210</v>
      </c>
      <c r="K355" s="40" t="s">
        <v>4346</v>
      </c>
      <c r="L355" s="40"/>
      <c r="M355" s="40" t="s">
        <v>4549</v>
      </c>
      <c r="N355" s="40"/>
      <c r="O355" s="41" t="s">
        <v>4177</v>
      </c>
    </row>
    <row r="356" spans="1:15">
      <c r="A356" s="36">
        <v>25907</v>
      </c>
      <c r="B356" s="37" t="s">
        <v>4532</v>
      </c>
      <c r="C356" s="37" t="s">
        <v>4172</v>
      </c>
      <c r="D356" s="37" t="s">
        <v>4550</v>
      </c>
      <c r="E356" s="37" t="s">
        <v>4551</v>
      </c>
      <c r="F356" s="37">
        <v>1</v>
      </c>
      <c r="G356" s="37"/>
      <c r="H356" s="37">
        <v>10</v>
      </c>
      <c r="I356" s="37" t="s">
        <v>4178</v>
      </c>
      <c r="J356" s="37" t="s">
        <v>4194</v>
      </c>
      <c r="K356" s="37" t="s">
        <v>4346</v>
      </c>
      <c r="L356" s="37"/>
      <c r="M356" s="37"/>
      <c r="N356" s="37"/>
      <c r="O356" s="38" t="s">
        <v>4177</v>
      </c>
    </row>
    <row r="357" spans="1:15">
      <c r="A357" s="39">
        <v>28065</v>
      </c>
      <c r="B357" s="40" t="s">
        <v>4532</v>
      </c>
      <c r="C357" s="40" t="s">
        <v>4172</v>
      </c>
      <c r="D357" s="40" t="s">
        <v>836</v>
      </c>
      <c r="E357" s="40" t="s">
        <v>837</v>
      </c>
      <c r="F357" s="40">
        <v>1</v>
      </c>
      <c r="G357" s="40"/>
      <c r="H357" s="40">
        <v>10</v>
      </c>
      <c r="I357" s="40" t="s">
        <v>4178</v>
      </c>
      <c r="J357" s="40" t="s">
        <v>4213</v>
      </c>
      <c r="K357" s="40" t="s">
        <v>4533</v>
      </c>
      <c r="L357" s="40"/>
      <c r="M357" s="40"/>
      <c r="N357" s="40"/>
      <c r="O357" s="41" t="s">
        <v>4177</v>
      </c>
    </row>
    <row r="358" spans="1:15">
      <c r="A358" s="36">
        <v>28067</v>
      </c>
      <c r="B358" s="37" t="s">
        <v>4532</v>
      </c>
      <c r="C358" s="37" t="s">
        <v>4172</v>
      </c>
      <c r="D358" s="37" t="s">
        <v>836</v>
      </c>
      <c r="E358" s="37" t="s">
        <v>837</v>
      </c>
      <c r="F358" s="37">
        <v>2</v>
      </c>
      <c r="G358" s="37"/>
      <c r="H358" s="37">
        <v>10</v>
      </c>
      <c r="I358" s="37" t="s">
        <v>4178</v>
      </c>
      <c r="J358" s="37" t="s">
        <v>4245</v>
      </c>
      <c r="K358" s="37" t="s">
        <v>4533</v>
      </c>
      <c r="L358" s="37"/>
      <c r="M358" s="37"/>
      <c r="N358" s="37"/>
      <c r="O358" s="38" t="s">
        <v>4177</v>
      </c>
    </row>
    <row r="359" spans="1:15">
      <c r="A359" s="39">
        <v>25913</v>
      </c>
      <c r="B359" s="40" t="s">
        <v>4532</v>
      </c>
      <c r="C359" s="40" t="s">
        <v>4172</v>
      </c>
      <c r="D359" s="40" t="s">
        <v>717</v>
      </c>
      <c r="E359" s="40" t="s">
        <v>718</v>
      </c>
      <c r="F359" s="40">
        <v>1</v>
      </c>
      <c r="G359" s="40"/>
      <c r="H359" s="40">
        <v>10</v>
      </c>
      <c r="I359" s="40" t="s">
        <v>4178</v>
      </c>
      <c r="J359" s="40" t="s">
        <v>4213</v>
      </c>
      <c r="K359" s="40" t="s">
        <v>4367</v>
      </c>
      <c r="L359" s="40"/>
      <c r="M359" s="40"/>
      <c r="N359" s="40"/>
      <c r="O359" s="41" t="s">
        <v>4177</v>
      </c>
    </row>
    <row r="360" spans="1:15">
      <c r="A360" s="36">
        <v>26115</v>
      </c>
      <c r="B360" s="37" t="s">
        <v>4532</v>
      </c>
      <c r="C360" s="37" t="s">
        <v>4172</v>
      </c>
      <c r="D360" s="37" t="s">
        <v>140</v>
      </c>
      <c r="E360" s="37" t="s">
        <v>141</v>
      </c>
      <c r="F360" s="37">
        <v>1</v>
      </c>
      <c r="G360" s="37"/>
      <c r="H360" s="37">
        <v>10</v>
      </c>
      <c r="I360" s="37" t="s">
        <v>4178</v>
      </c>
      <c r="J360" s="37" t="s">
        <v>4194</v>
      </c>
      <c r="K360" s="37" t="s">
        <v>4241</v>
      </c>
      <c r="L360" s="37"/>
      <c r="M360" s="37"/>
      <c r="N360" s="37"/>
      <c r="O360" s="38" t="s">
        <v>4177</v>
      </c>
    </row>
    <row r="361" spans="1:15">
      <c r="A361" s="39">
        <v>28056</v>
      </c>
      <c r="B361" s="40" t="s">
        <v>4532</v>
      </c>
      <c r="C361" s="40" t="s">
        <v>4172</v>
      </c>
      <c r="D361" s="40" t="s">
        <v>1610</v>
      </c>
      <c r="E361" s="40" t="s">
        <v>1612</v>
      </c>
      <c r="F361" s="40">
        <v>1</v>
      </c>
      <c r="G361" s="40"/>
      <c r="H361" s="40">
        <v>10</v>
      </c>
      <c r="I361" s="40" t="s">
        <v>4178</v>
      </c>
      <c r="J361" s="40" t="s">
        <v>4223</v>
      </c>
      <c r="K361" s="40" t="s">
        <v>4367</v>
      </c>
      <c r="L361" s="40"/>
      <c r="M361" s="40"/>
      <c r="N361" s="40"/>
      <c r="O361" s="41" t="s">
        <v>4177</v>
      </c>
    </row>
    <row r="362" spans="1:15">
      <c r="A362" s="36">
        <v>28057</v>
      </c>
      <c r="B362" s="37" t="s">
        <v>4532</v>
      </c>
      <c r="C362" s="37" t="s">
        <v>4172</v>
      </c>
      <c r="D362" s="37" t="s">
        <v>1610</v>
      </c>
      <c r="E362" s="37" t="s">
        <v>1612</v>
      </c>
      <c r="F362" s="37">
        <v>2</v>
      </c>
      <c r="G362" s="37"/>
      <c r="H362" s="37">
        <v>10</v>
      </c>
      <c r="I362" s="37" t="s">
        <v>4178</v>
      </c>
      <c r="J362" s="37" t="s">
        <v>4339</v>
      </c>
      <c r="K362" s="37" t="s">
        <v>4367</v>
      </c>
      <c r="L362" s="37"/>
      <c r="M362" s="37"/>
      <c r="N362" s="37"/>
      <c r="O362" s="38" t="s">
        <v>4177</v>
      </c>
    </row>
    <row r="363" spans="1:15">
      <c r="A363" s="39">
        <v>28058</v>
      </c>
      <c r="B363" s="40" t="s">
        <v>4532</v>
      </c>
      <c r="C363" s="40" t="s">
        <v>4172</v>
      </c>
      <c r="D363" s="40" t="s">
        <v>1610</v>
      </c>
      <c r="E363" s="40" t="s">
        <v>1612</v>
      </c>
      <c r="F363" s="40">
        <v>3</v>
      </c>
      <c r="G363" s="40"/>
      <c r="H363" s="40">
        <v>10</v>
      </c>
      <c r="I363" s="40" t="s">
        <v>4178</v>
      </c>
      <c r="J363" s="40" t="s">
        <v>4213</v>
      </c>
      <c r="K363" s="40" t="s">
        <v>4367</v>
      </c>
      <c r="L363" s="40"/>
      <c r="M363" s="40"/>
      <c r="N363" s="40"/>
      <c r="O363" s="41" t="s">
        <v>4177</v>
      </c>
    </row>
    <row r="364" spans="1:15">
      <c r="A364" s="36">
        <v>28059</v>
      </c>
      <c r="B364" s="37" t="s">
        <v>4532</v>
      </c>
      <c r="C364" s="37" t="s">
        <v>4172</v>
      </c>
      <c r="D364" s="37" t="s">
        <v>1610</v>
      </c>
      <c r="E364" s="37" t="s">
        <v>1612</v>
      </c>
      <c r="F364" s="37">
        <v>4</v>
      </c>
      <c r="G364" s="37"/>
      <c r="H364" s="37">
        <v>10</v>
      </c>
      <c r="I364" s="37" t="s">
        <v>4178</v>
      </c>
      <c r="J364" s="37" t="s">
        <v>4194</v>
      </c>
      <c r="K364" s="37" t="s">
        <v>4367</v>
      </c>
      <c r="L364" s="37"/>
      <c r="M364" s="37"/>
      <c r="N364" s="37"/>
      <c r="O364" s="38" t="s">
        <v>4177</v>
      </c>
    </row>
    <row r="365" spans="1:15">
      <c r="A365" s="39">
        <v>28071</v>
      </c>
      <c r="B365" s="40" t="s">
        <v>4532</v>
      </c>
      <c r="C365" s="40" t="s">
        <v>4172</v>
      </c>
      <c r="D365" s="40" t="s">
        <v>1858</v>
      </c>
      <c r="E365" s="40" t="s">
        <v>552</v>
      </c>
      <c r="F365" s="40">
        <v>1</v>
      </c>
      <c r="G365" s="40"/>
      <c r="H365" s="40">
        <v>10</v>
      </c>
      <c r="I365" s="40" t="s">
        <v>4178</v>
      </c>
      <c r="J365" s="40" t="s">
        <v>4190</v>
      </c>
      <c r="K365" s="40" t="s">
        <v>4237</v>
      </c>
      <c r="L365" s="40"/>
      <c r="M365" s="40"/>
      <c r="N365" s="40"/>
      <c r="O365" s="41" t="s">
        <v>4177</v>
      </c>
    </row>
    <row r="366" spans="1:15">
      <c r="A366" s="36">
        <v>26112</v>
      </c>
      <c r="B366" s="37" t="s">
        <v>4532</v>
      </c>
      <c r="C366" s="37" t="s">
        <v>4172</v>
      </c>
      <c r="D366" s="37" t="s">
        <v>2085</v>
      </c>
      <c r="E366" s="37" t="s">
        <v>559</v>
      </c>
      <c r="F366" s="37">
        <v>1</v>
      </c>
      <c r="G366" s="37"/>
      <c r="H366" s="37">
        <v>10</v>
      </c>
      <c r="I366" s="37" t="s">
        <v>4178</v>
      </c>
      <c r="J366" s="37" t="s">
        <v>4362</v>
      </c>
      <c r="K366" s="37" t="s">
        <v>4470</v>
      </c>
      <c r="L366" s="37"/>
      <c r="M366" s="37"/>
      <c r="N366" s="37"/>
      <c r="O366" s="38" t="s">
        <v>4177</v>
      </c>
    </row>
    <row r="367" spans="1:15">
      <c r="A367" s="39">
        <v>26114</v>
      </c>
      <c r="B367" s="40" t="s">
        <v>4532</v>
      </c>
      <c r="C367" s="40" t="s">
        <v>4172</v>
      </c>
      <c r="D367" s="40" t="s">
        <v>2083</v>
      </c>
      <c r="E367" s="40" t="s">
        <v>841</v>
      </c>
      <c r="F367" s="40">
        <v>1</v>
      </c>
      <c r="G367" s="40"/>
      <c r="H367" s="40">
        <v>10</v>
      </c>
      <c r="I367" s="40" t="s">
        <v>4178</v>
      </c>
      <c r="J367" s="40" t="s">
        <v>4223</v>
      </c>
      <c r="K367" s="40" t="s">
        <v>4243</v>
      </c>
      <c r="L367" s="40"/>
      <c r="M367" s="40"/>
      <c r="N367" s="40"/>
      <c r="O367" s="41" t="s">
        <v>4177</v>
      </c>
    </row>
    <row r="368" spans="1:15">
      <c r="A368" s="36">
        <v>28069</v>
      </c>
      <c r="B368" s="37" t="s">
        <v>4532</v>
      </c>
      <c r="C368" s="37" t="s">
        <v>4172</v>
      </c>
      <c r="D368" s="37" t="s">
        <v>655</v>
      </c>
      <c r="E368" s="37" t="s">
        <v>656</v>
      </c>
      <c r="F368" s="37">
        <v>1</v>
      </c>
      <c r="G368" s="37"/>
      <c r="H368" s="37">
        <v>10</v>
      </c>
      <c r="I368" s="37" t="s">
        <v>4178</v>
      </c>
      <c r="J368" s="37" t="s">
        <v>4194</v>
      </c>
      <c r="K368" s="37" t="s">
        <v>4538</v>
      </c>
      <c r="L368" s="37"/>
      <c r="M368" s="37" t="s">
        <v>4552</v>
      </c>
      <c r="N368" s="37"/>
      <c r="O368" s="38" t="s">
        <v>4177</v>
      </c>
    </row>
    <row r="369" spans="1:15">
      <c r="A369" s="39">
        <v>25922</v>
      </c>
      <c r="B369" s="40" t="s">
        <v>4532</v>
      </c>
      <c r="C369" s="40" t="s">
        <v>4172</v>
      </c>
      <c r="D369" s="40" t="s">
        <v>655</v>
      </c>
      <c r="E369" s="40" t="s">
        <v>656</v>
      </c>
      <c r="F369" s="40">
        <v>2</v>
      </c>
      <c r="G369" s="40"/>
      <c r="H369" s="40">
        <v>10</v>
      </c>
      <c r="I369" s="40" t="s">
        <v>4178</v>
      </c>
      <c r="J369" s="40" t="s">
        <v>4362</v>
      </c>
      <c r="K369" s="40" t="s">
        <v>4538</v>
      </c>
      <c r="L369" s="40"/>
      <c r="M369" s="40" t="s">
        <v>4552</v>
      </c>
      <c r="N369" s="40"/>
      <c r="O369" s="41" t="s">
        <v>4177</v>
      </c>
    </row>
    <row r="370" spans="1:15">
      <c r="A370" s="36">
        <v>25923</v>
      </c>
      <c r="B370" s="37" t="s">
        <v>4532</v>
      </c>
      <c r="C370" s="37" t="s">
        <v>4172</v>
      </c>
      <c r="D370" s="37" t="s">
        <v>655</v>
      </c>
      <c r="E370" s="37" t="s">
        <v>656</v>
      </c>
      <c r="F370" s="37">
        <v>3</v>
      </c>
      <c r="G370" s="37"/>
      <c r="H370" s="37">
        <v>10</v>
      </c>
      <c r="I370" s="37" t="s">
        <v>4178</v>
      </c>
      <c r="J370" s="37" t="s">
        <v>4190</v>
      </c>
      <c r="K370" s="37" t="s">
        <v>4538</v>
      </c>
      <c r="L370" s="37"/>
      <c r="M370" s="37" t="s">
        <v>4552</v>
      </c>
      <c r="N370" s="37"/>
      <c r="O370" s="38" t="s">
        <v>4177</v>
      </c>
    </row>
    <row r="371" spans="1:15">
      <c r="A371" s="39">
        <v>25924</v>
      </c>
      <c r="B371" s="40" t="s">
        <v>4532</v>
      </c>
      <c r="C371" s="40" t="s">
        <v>4172</v>
      </c>
      <c r="D371" s="40" t="s">
        <v>655</v>
      </c>
      <c r="E371" s="40" t="s">
        <v>656</v>
      </c>
      <c r="F371" s="40">
        <v>4</v>
      </c>
      <c r="G371" s="40"/>
      <c r="H371" s="40">
        <v>10</v>
      </c>
      <c r="I371" s="40" t="s">
        <v>4178</v>
      </c>
      <c r="J371" s="40" t="s">
        <v>4223</v>
      </c>
      <c r="K371" s="40" t="s">
        <v>4538</v>
      </c>
      <c r="L371" s="40"/>
      <c r="M371" s="40" t="s">
        <v>4552</v>
      </c>
      <c r="N371" s="40"/>
      <c r="O371" s="41" t="s">
        <v>4177</v>
      </c>
    </row>
    <row r="372" spans="1:15">
      <c r="A372" s="36">
        <v>13095</v>
      </c>
      <c r="B372" s="37" t="s">
        <v>4532</v>
      </c>
      <c r="C372" s="37" t="s">
        <v>4172</v>
      </c>
      <c r="D372" s="37" t="s">
        <v>826</v>
      </c>
      <c r="E372" s="37" t="s">
        <v>827</v>
      </c>
      <c r="F372" s="37">
        <v>1</v>
      </c>
      <c r="G372" s="37"/>
      <c r="H372" s="37">
        <v>10</v>
      </c>
      <c r="I372" s="37" t="s">
        <v>4178</v>
      </c>
      <c r="J372" s="37" t="s">
        <v>4339</v>
      </c>
      <c r="K372" s="37" t="s">
        <v>4553</v>
      </c>
      <c r="L372" s="37"/>
      <c r="M372" s="37"/>
      <c r="N372" s="37"/>
      <c r="O372" s="38" t="s">
        <v>4177</v>
      </c>
    </row>
    <row r="373" spans="1:15">
      <c r="A373" s="39">
        <v>29714</v>
      </c>
      <c r="B373" s="40" t="s">
        <v>4532</v>
      </c>
      <c r="C373" s="40" t="s">
        <v>4172</v>
      </c>
      <c r="D373" s="40" t="s">
        <v>556</v>
      </c>
      <c r="E373" s="40" t="s">
        <v>557</v>
      </c>
      <c r="F373" s="40">
        <v>1</v>
      </c>
      <c r="G373" s="40"/>
      <c r="H373" s="40">
        <v>10</v>
      </c>
      <c r="I373" s="40" t="s">
        <v>4178</v>
      </c>
      <c r="J373" s="40" t="s">
        <v>4194</v>
      </c>
      <c r="K373" s="40" t="s">
        <v>4344</v>
      </c>
      <c r="L373" s="40"/>
      <c r="M373" s="40"/>
      <c r="N373" s="40"/>
      <c r="O373" s="41" t="s">
        <v>4177</v>
      </c>
    </row>
    <row r="374" spans="1:15">
      <c r="A374" s="36">
        <v>27259</v>
      </c>
      <c r="B374" s="37" t="s">
        <v>4532</v>
      </c>
      <c r="C374" s="37" t="s">
        <v>4172</v>
      </c>
      <c r="D374" s="37" t="s">
        <v>694</v>
      </c>
      <c r="E374" s="37" t="s">
        <v>448</v>
      </c>
      <c r="F374" s="37">
        <v>1</v>
      </c>
      <c r="G374" s="37"/>
      <c r="H374" s="37">
        <v>10</v>
      </c>
      <c r="I374" s="37" t="s">
        <v>4178</v>
      </c>
      <c r="J374" s="37" t="s">
        <v>4194</v>
      </c>
      <c r="K374" s="37" t="s">
        <v>4344</v>
      </c>
      <c r="L374" s="37"/>
      <c r="M374" s="37"/>
      <c r="N374" s="37"/>
      <c r="O374" s="38" t="s">
        <v>4177</v>
      </c>
    </row>
    <row r="375" spans="1:15">
      <c r="A375" s="39">
        <v>29716</v>
      </c>
      <c r="B375" s="40" t="s">
        <v>4532</v>
      </c>
      <c r="C375" s="40" t="s">
        <v>4172</v>
      </c>
      <c r="D375" s="40" t="s">
        <v>2034</v>
      </c>
      <c r="E375" s="40" t="s">
        <v>2036</v>
      </c>
      <c r="F375" s="40">
        <v>1</v>
      </c>
      <c r="G375" s="40"/>
      <c r="H375" s="40">
        <v>10</v>
      </c>
      <c r="I375" s="40" t="s">
        <v>4178</v>
      </c>
      <c r="J375" s="40" t="s">
        <v>4336</v>
      </c>
      <c r="K375" s="40"/>
      <c r="L375" s="40"/>
      <c r="M375" s="40"/>
      <c r="N375" s="40"/>
      <c r="O375" s="41" t="s">
        <v>4177</v>
      </c>
    </row>
    <row r="376" spans="1:15">
      <c r="A376" s="36">
        <v>26207</v>
      </c>
      <c r="B376" s="37" t="s">
        <v>4554</v>
      </c>
      <c r="C376" s="37" t="s">
        <v>4172</v>
      </c>
      <c r="D376" s="37" t="s">
        <v>2495</v>
      </c>
      <c r="E376" s="37" t="s">
        <v>58</v>
      </c>
      <c r="F376" s="37">
        <v>1</v>
      </c>
      <c r="G376" s="37"/>
      <c r="H376" s="37">
        <v>10</v>
      </c>
      <c r="I376" s="37" t="s">
        <v>4178</v>
      </c>
      <c r="J376" s="37" t="s">
        <v>4360</v>
      </c>
      <c r="K376" s="37"/>
      <c r="L376" s="37"/>
      <c r="M376" s="37"/>
      <c r="N376" s="37"/>
      <c r="O376" s="38" t="s">
        <v>4177</v>
      </c>
    </row>
    <row r="377" spans="1:15">
      <c r="A377" s="39">
        <v>20754</v>
      </c>
      <c r="B377" s="40" t="s">
        <v>4554</v>
      </c>
      <c r="C377" s="40" t="s">
        <v>4172</v>
      </c>
      <c r="D377" s="40" t="s">
        <v>1209</v>
      </c>
      <c r="E377" s="40" t="s">
        <v>389</v>
      </c>
      <c r="F377" s="40">
        <v>1</v>
      </c>
      <c r="G377" s="40"/>
      <c r="H377" s="40">
        <v>10</v>
      </c>
      <c r="I377" s="40" t="s">
        <v>4178</v>
      </c>
      <c r="J377" s="40" t="s">
        <v>4360</v>
      </c>
      <c r="K377" s="40"/>
      <c r="L377" s="40"/>
      <c r="M377" s="40"/>
      <c r="N377" s="40"/>
      <c r="O377" s="41" t="s">
        <v>4177</v>
      </c>
    </row>
    <row r="378" spans="1:15">
      <c r="A378" s="36">
        <v>25068</v>
      </c>
      <c r="B378" s="37" t="s">
        <v>4554</v>
      </c>
      <c r="C378" s="37" t="s">
        <v>4172</v>
      </c>
      <c r="D378" s="37" t="s">
        <v>4555</v>
      </c>
      <c r="E378" s="37" t="s">
        <v>1438</v>
      </c>
      <c r="F378" s="37">
        <v>1</v>
      </c>
      <c r="G378" s="37"/>
      <c r="H378" s="37">
        <v>10</v>
      </c>
      <c r="I378" s="37" t="s">
        <v>4178</v>
      </c>
      <c r="J378" s="37" t="s">
        <v>4190</v>
      </c>
      <c r="K378" s="37"/>
      <c r="L378" s="37"/>
      <c r="M378" s="37"/>
      <c r="N378" s="37"/>
      <c r="O378" s="38" t="s">
        <v>4177</v>
      </c>
    </row>
    <row r="379" spans="1:15">
      <c r="A379" s="39">
        <v>13250</v>
      </c>
      <c r="B379" s="40" t="s">
        <v>4554</v>
      </c>
      <c r="C379" s="40" t="s">
        <v>4172</v>
      </c>
      <c r="D379" s="40" t="s">
        <v>4556</v>
      </c>
      <c r="E379" s="40" t="s">
        <v>4557</v>
      </c>
      <c r="F379" s="40">
        <v>1</v>
      </c>
      <c r="G379" s="40"/>
      <c r="H379" s="40">
        <v>10</v>
      </c>
      <c r="I379" s="40" t="s">
        <v>4178</v>
      </c>
      <c r="J379" s="40" t="s">
        <v>4462</v>
      </c>
      <c r="K379" s="40"/>
      <c r="L379" s="40"/>
      <c r="M379" s="40"/>
      <c r="N379" s="40"/>
      <c r="O379" s="41" t="s">
        <v>4177</v>
      </c>
    </row>
    <row r="380" spans="1:15">
      <c r="A380" s="36">
        <v>13271</v>
      </c>
      <c r="B380" s="37" t="s">
        <v>4554</v>
      </c>
      <c r="C380" s="37" t="s">
        <v>4172</v>
      </c>
      <c r="D380" s="37" t="s">
        <v>1209</v>
      </c>
      <c r="E380" s="37" t="s">
        <v>2103</v>
      </c>
      <c r="F380" s="37">
        <v>1</v>
      </c>
      <c r="G380" s="37"/>
      <c r="H380" s="37">
        <v>10</v>
      </c>
      <c r="I380" s="37" t="s">
        <v>4178</v>
      </c>
      <c r="J380" s="37" t="s">
        <v>4213</v>
      </c>
      <c r="K380" s="37"/>
      <c r="L380" s="37"/>
      <c r="M380" s="37"/>
      <c r="N380" s="37"/>
      <c r="O380" s="38" t="s">
        <v>4177</v>
      </c>
    </row>
    <row r="381" spans="1:15">
      <c r="A381" s="39">
        <v>13279</v>
      </c>
      <c r="B381" s="40" t="s">
        <v>4554</v>
      </c>
      <c r="C381" s="40" t="s">
        <v>4172</v>
      </c>
      <c r="D381" s="40" t="s">
        <v>4558</v>
      </c>
      <c r="E381" s="40" t="s">
        <v>1983</v>
      </c>
      <c r="F381" s="40">
        <v>1</v>
      </c>
      <c r="G381" s="40"/>
      <c r="H381" s="40">
        <v>10</v>
      </c>
      <c r="I381" s="40" t="s">
        <v>4178</v>
      </c>
      <c r="J381" s="40" t="s">
        <v>4206</v>
      </c>
      <c r="K381" s="40"/>
      <c r="L381" s="40"/>
      <c r="M381" s="40"/>
      <c r="N381" s="40"/>
      <c r="O381" s="41" t="s">
        <v>4177</v>
      </c>
    </row>
    <row r="382" spans="1:15">
      <c r="A382" s="36">
        <v>30486</v>
      </c>
      <c r="B382" s="37" t="s">
        <v>4554</v>
      </c>
      <c r="C382" s="37" t="s">
        <v>4172</v>
      </c>
      <c r="D382" s="37" t="s">
        <v>2581</v>
      </c>
      <c r="E382" s="37" t="s">
        <v>1037</v>
      </c>
      <c r="F382" s="37">
        <v>1</v>
      </c>
      <c r="G382" s="37"/>
      <c r="H382" s="37">
        <v>10</v>
      </c>
      <c r="I382" s="37" t="s">
        <v>4178</v>
      </c>
      <c r="J382" s="37" t="s">
        <v>4223</v>
      </c>
      <c r="K382" s="37"/>
      <c r="L382" s="37"/>
      <c r="M382" s="37"/>
      <c r="N382" s="37"/>
      <c r="O382" s="38" t="s">
        <v>4177</v>
      </c>
    </row>
    <row r="383" spans="1:15">
      <c r="A383" s="39">
        <v>28763</v>
      </c>
      <c r="B383" s="40" t="s">
        <v>4554</v>
      </c>
      <c r="C383" s="40" t="s">
        <v>4172</v>
      </c>
      <c r="D383" s="40" t="s">
        <v>1204</v>
      </c>
      <c r="E383" s="40" t="s">
        <v>1205</v>
      </c>
      <c r="F383" s="40">
        <v>1</v>
      </c>
      <c r="G383" s="40"/>
      <c r="H383" s="40">
        <v>10</v>
      </c>
      <c r="I383" s="40" t="s">
        <v>4178</v>
      </c>
      <c r="J383" s="40" t="s">
        <v>4190</v>
      </c>
      <c r="K383" s="40"/>
      <c r="L383" s="40"/>
      <c r="M383" s="40"/>
      <c r="N383" s="40"/>
      <c r="O383" s="41" t="s">
        <v>4177</v>
      </c>
    </row>
    <row r="384" spans="1:15">
      <c r="A384" s="36">
        <v>28764</v>
      </c>
      <c r="B384" s="37" t="s">
        <v>4554</v>
      </c>
      <c r="C384" s="37" t="s">
        <v>4172</v>
      </c>
      <c r="D384" s="37" t="s">
        <v>1481</v>
      </c>
      <c r="E384" s="37" t="s">
        <v>1483</v>
      </c>
      <c r="F384" s="37">
        <v>1</v>
      </c>
      <c r="G384" s="37"/>
      <c r="H384" s="37">
        <v>10</v>
      </c>
      <c r="I384" s="37" t="s">
        <v>4178</v>
      </c>
      <c r="J384" s="37" t="s">
        <v>4559</v>
      </c>
      <c r="K384" s="37"/>
      <c r="L384" s="37"/>
      <c r="M384" s="37"/>
      <c r="N384" s="37"/>
      <c r="O384" s="38" t="s">
        <v>4177</v>
      </c>
    </row>
    <row r="385" spans="1:15">
      <c r="A385" s="39">
        <v>28765</v>
      </c>
      <c r="B385" s="40" t="s">
        <v>4554</v>
      </c>
      <c r="C385" s="40" t="s">
        <v>4172</v>
      </c>
      <c r="D385" s="40" t="s">
        <v>4560</v>
      </c>
      <c r="E385" s="40" t="s">
        <v>4561</v>
      </c>
      <c r="F385" s="40">
        <v>1</v>
      </c>
      <c r="G385" s="40"/>
      <c r="H385" s="40">
        <v>10</v>
      </c>
      <c r="I385" s="40" t="s">
        <v>4178</v>
      </c>
      <c r="J385" s="40" t="s">
        <v>4206</v>
      </c>
      <c r="K385" s="40"/>
      <c r="L385" s="40"/>
      <c r="M385" s="40"/>
      <c r="N385" s="40"/>
      <c r="O385" s="41" t="s">
        <v>4177</v>
      </c>
    </row>
    <row r="386" spans="1:15">
      <c r="A386" s="36">
        <v>28766</v>
      </c>
      <c r="B386" s="37" t="s">
        <v>4554</v>
      </c>
      <c r="C386" s="37" t="s">
        <v>4172</v>
      </c>
      <c r="D386" s="37" t="s">
        <v>4560</v>
      </c>
      <c r="E386" s="37" t="s">
        <v>4561</v>
      </c>
      <c r="F386" s="37">
        <v>2</v>
      </c>
      <c r="G386" s="37"/>
      <c r="H386" s="37">
        <v>10</v>
      </c>
      <c r="I386" s="37" t="s">
        <v>4178</v>
      </c>
      <c r="J386" s="37" t="s">
        <v>4362</v>
      </c>
      <c r="K386" s="37"/>
      <c r="L386" s="37"/>
      <c r="M386" s="37"/>
      <c r="N386" s="37"/>
      <c r="O386" s="38" t="s">
        <v>4177</v>
      </c>
    </row>
    <row r="387" spans="1:15">
      <c r="A387" s="39">
        <v>14240</v>
      </c>
      <c r="B387" s="40" t="s">
        <v>4562</v>
      </c>
      <c r="C387" s="40" t="s">
        <v>4563</v>
      </c>
      <c r="D387" s="40" t="s">
        <v>4564</v>
      </c>
      <c r="E387" s="40" t="s">
        <v>4565</v>
      </c>
      <c r="F387" s="40">
        <v>1</v>
      </c>
      <c r="G387" s="40"/>
      <c r="H387" s="40">
        <v>15</v>
      </c>
      <c r="I387" s="40" t="s">
        <v>4178</v>
      </c>
      <c r="J387" s="40" t="s">
        <v>4360</v>
      </c>
      <c r="K387" s="40"/>
      <c r="L387" s="40"/>
      <c r="M387" s="40"/>
      <c r="N387" s="40"/>
      <c r="O387" s="41" t="s">
        <v>4177</v>
      </c>
    </row>
    <row r="388" spans="1:15">
      <c r="A388" s="36">
        <v>26713</v>
      </c>
      <c r="B388" s="37" t="s">
        <v>4562</v>
      </c>
      <c r="C388" s="37" t="s">
        <v>4172</v>
      </c>
      <c r="D388" s="37" t="s">
        <v>4566</v>
      </c>
      <c r="E388" s="37" t="s">
        <v>4567</v>
      </c>
      <c r="F388" s="37">
        <v>11</v>
      </c>
      <c r="G388" s="37"/>
      <c r="H388" s="37">
        <v>0</v>
      </c>
      <c r="I388" s="37" t="s">
        <v>4178</v>
      </c>
      <c r="J388" s="37"/>
      <c r="K388" s="37"/>
      <c r="L388" s="37" t="s">
        <v>4568</v>
      </c>
      <c r="M388" s="37"/>
      <c r="N388" s="37"/>
      <c r="O388" s="38" t="s">
        <v>4177</v>
      </c>
    </row>
    <row r="389" spans="1:15">
      <c r="A389" s="39">
        <v>14500</v>
      </c>
      <c r="B389" s="40" t="s">
        <v>4562</v>
      </c>
      <c r="C389" s="40" t="s">
        <v>4172</v>
      </c>
      <c r="D389" s="40" t="s">
        <v>1152</v>
      </c>
      <c r="E389" s="40" t="s">
        <v>1153</v>
      </c>
      <c r="F389" s="40">
        <v>3</v>
      </c>
      <c r="G389" s="40"/>
      <c r="H389" s="40">
        <v>10</v>
      </c>
      <c r="I389" s="40" t="s">
        <v>4178</v>
      </c>
      <c r="J389" s="40" t="s">
        <v>4210</v>
      </c>
      <c r="K389" s="40" t="s">
        <v>4569</v>
      </c>
      <c r="L389" s="40"/>
      <c r="M389" s="40"/>
      <c r="N389" s="40"/>
      <c r="O389" s="41" t="s">
        <v>4177</v>
      </c>
    </row>
    <row r="390" spans="1:15">
      <c r="A390" s="36">
        <v>14565</v>
      </c>
      <c r="B390" s="37" t="s">
        <v>4562</v>
      </c>
      <c r="C390" s="37" t="s">
        <v>4172</v>
      </c>
      <c r="D390" s="37" t="s">
        <v>4570</v>
      </c>
      <c r="E390" s="37" t="s">
        <v>3275</v>
      </c>
      <c r="F390" s="37">
        <v>1</v>
      </c>
      <c r="G390" s="37" t="s">
        <v>4571</v>
      </c>
      <c r="H390" s="37">
        <v>10</v>
      </c>
      <c r="I390" s="37" t="s">
        <v>4178</v>
      </c>
      <c r="J390" s="37" t="s">
        <v>4223</v>
      </c>
      <c r="K390" s="37" t="s">
        <v>4393</v>
      </c>
      <c r="L390" s="37"/>
      <c r="M390" s="37"/>
      <c r="N390" s="37"/>
      <c r="O390" s="38" t="s">
        <v>4177</v>
      </c>
    </row>
    <row r="391" spans="1:15">
      <c r="A391" s="39">
        <v>20573</v>
      </c>
      <c r="B391" s="40" t="s">
        <v>4562</v>
      </c>
      <c r="C391" s="40" t="s">
        <v>4172</v>
      </c>
      <c r="D391" s="40" t="s">
        <v>4572</v>
      </c>
      <c r="E391" s="40" t="s">
        <v>4573</v>
      </c>
      <c r="F391" s="40">
        <v>1</v>
      </c>
      <c r="G391" s="40"/>
      <c r="H391" s="40">
        <v>10</v>
      </c>
      <c r="I391" s="40" t="s">
        <v>4178</v>
      </c>
      <c r="J391" s="40" t="s">
        <v>4223</v>
      </c>
      <c r="K391" s="40" t="s">
        <v>4393</v>
      </c>
      <c r="L391" s="40"/>
      <c r="M391" s="40"/>
      <c r="N391" s="40"/>
      <c r="O391" s="41" t="s">
        <v>4177</v>
      </c>
    </row>
    <row r="392" spans="1:15">
      <c r="A392" s="36">
        <v>15152</v>
      </c>
      <c r="B392" s="37" t="s">
        <v>4562</v>
      </c>
      <c r="C392" s="37" t="s">
        <v>4172</v>
      </c>
      <c r="D392" s="37" t="s">
        <v>3331</v>
      </c>
      <c r="E392" s="37" t="s">
        <v>1212</v>
      </c>
      <c r="F392" s="37">
        <v>1</v>
      </c>
      <c r="G392" s="37" t="s">
        <v>4343</v>
      </c>
      <c r="H392" s="37">
        <v>10</v>
      </c>
      <c r="I392" s="37" t="s">
        <v>4178</v>
      </c>
      <c r="J392" s="37" t="s">
        <v>4213</v>
      </c>
      <c r="K392" s="37" t="s">
        <v>4393</v>
      </c>
      <c r="L392" s="37"/>
      <c r="M392" s="37"/>
      <c r="N392" s="37"/>
      <c r="O392" s="38" t="s">
        <v>4177</v>
      </c>
    </row>
    <row r="393" spans="1:15">
      <c r="A393" s="39">
        <v>14583</v>
      </c>
      <c r="B393" s="40" t="s">
        <v>4562</v>
      </c>
      <c r="C393" s="40" t="s">
        <v>4172</v>
      </c>
      <c r="D393" s="40" t="s">
        <v>1594</v>
      </c>
      <c r="E393" s="40" t="s">
        <v>1596</v>
      </c>
      <c r="F393" s="40">
        <v>1</v>
      </c>
      <c r="G393" s="40" t="s">
        <v>4574</v>
      </c>
      <c r="H393" s="40">
        <v>10</v>
      </c>
      <c r="I393" s="40" t="s">
        <v>4178</v>
      </c>
      <c r="J393" s="40" t="s">
        <v>4194</v>
      </c>
      <c r="K393" s="40" t="s">
        <v>4344</v>
      </c>
      <c r="L393" s="40"/>
      <c r="M393" s="40"/>
      <c r="N393" s="40"/>
      <c r="O393" s="41" t="s">
        <v>4177</v>
      </c>
    </row>
    <row r="394" spans="1:15">
      <c r="A394" s="36">
        <v>23837</v>
      </c>
      <c r="B394" s="37" t="s">
        <v>4562</v>
      </c>
      <c r="C394" s="37" t="s">
        <v>4172</v>
      </c>
      <c r="D394" s="37" t="s">
        <v>4575</v>
      </c>
      <c r="E394" s="37" t="s">
        <v>3609</v>
      </c>
      <c r="F394" s="37">
        <v>1</v>
      </c>
      <c r="G394" s="37"/>
      <c r="H394" s="37">
        <v>10</v>
      </c>
      <c r="I394" s="37" t="s">
        <v>4178</v>
      </c>
      <c r="J394" s="37"/>
      <c r="K394" s="37"/>
      <c r="L394" s="37" t="s">
        <v>4576</v>
      </c>
      <c r="M394" s="37"/>
      <c r="N394" s="37"/>
      <c r="O394" s="38" t="s">
        <v>4177</v>
      </c>
    </row>
    <row r="395" spans="1:15">
      <c r="A395" s="39">
        <v>30030</v>
      </c>
      <c r="B395" s="40" t="s">
        <v>4562</v>
      </c>
      <c r="C395" s="40" t="s">
        <v>4172</v>
      </c>
      <c r="D395" s="40" t="s">
        <v>2264</v>
      </c>
      <c r="E395" s="40" t="s">
        <v>2266</v>
      </c>
      <c r="F395" s="40">
        <v>1</v>
      </c>
      <c r="G395" s="40"/>
      <c r="H395" s="40">
        <v>10</v>
      </c>
      <c r="I395" s="40" t="s">
        <v>4178</v>
      </c>
      <c r="J395" s="40" t="s">
        <v>4206</v>
      </c>
      <c r="K395" s="40"/>
      <c r="L395" s="40"/>
      <c r="M395" s="40"/>
      <c r="N395" s="40"/>
      <c r="O395" s="41" t="s">
        <v>4177</v>
      </c>
    </row>
    <row r="396" spans="1:15">
      <c r="A396" s="36">
        <v>26994</v>
      </c>
      <c r="B396" s="37" t="s">
        <v>4562</v>
      </c>
      <c r="C396" s="37" t="s">
        <v>4172</v>
      </c>
      <c r="D396" s="37" t="s">
        <v>3276</v>
      </c>
      <c r="E396" s="37" t="s">
        <v>3277</v>
      </c>
      <c r="F396" s="37">
        <v>1</v>
      </c>
      <c r="G396" s="37"/>
      <c r="H396" s="37">
        <v>0</v>
      </c>
      <c r="I396" s="37" t="s">
        <v>4178</v>
      </c>
      <c r="J396" s="37"/>
      <c r="K396" s="37"/>
      <c r="L396" s="37" t="s">
        <v>4577</v>
      </c>
      <c r="M396" s="37"/>
      <c r="N396" s="37"/>
      <c r="O396" s="38" t="s">
        <v>4177</v>
      </c>
    </row>
    <row r="397" spans="1:15">
      <c r="A397" s="39">
        <v>14172</v>
      </c>
      <c r="B397" s="40" t="s">
        <v>4578</v>
      </c>
      <c r="C397" s="40" t="s">
        <v>4172</v>
      </c>
      <c r="D397" s="40" t="s">
        <v>868</v>
      </c>
      <c r="E397" s="40" t="s">
        <v>60</v>
      </c>
      <c r="F397" s="40">
        <v>1</v>
      </c>
      <c r="G397" s="40" t="s">
        <v>4312</v>
      </c>
      <c r="H397" s="40">
        <v>10</v>
      </c>
      <c r="I397" s="40" t="s">
        <v>4178</v>
      </c>
      <c r="J397" s="40" t="s">
        <v>4190</v>
      </c>
      <c r="K397" s="40"/>
      <c r="L397" s="40"/>
      <c r="M397" s="40"/>
      <c r="N397" s="40"/>
      <c r="O397" s="41" t="s">
        <v>4177</v>
      </c>
    </row>
    <row r="398" spans="1:15">
      <c r="A398" s="36">
        <v>14175</v>
      </c>
      <c r="B398" s="37" t="s">
        <v>4578</v>
      </c>
      <c r="C398" s="37" t="s">
        <v>4172</v>
      </c>
      <c r="D398" s="37" t="s">
        <v>868</v>
      </c>
      <c r="E398" s="37" t="s">
        <v>60</v>
      </c>
      <c r="F398" s="37">
        <v>2</v>
      </c>
      <c r="G398" s="37"/>
      <c r="H398" s="37">
        <v>10</v>
      </c>
      <c r="I398" s="37" t="s">
        <v>4178</v>
      </c>
      <c r="J398" s="37" t="s">
        <v>4190</v>
      </c>
      <c r="K398" s="37"/>
      <c r="L398" s="37"/>
      <c r="M398" s="37"/>
      <c r="N398" s="37"/>
      <c r="O398" s="38" t="s">
        <v>4177</v>
      </c>
    </row>
    <row r="399" spans="1:15">
      <c r="A399" s="39">
        <v>19252</v>
      </c>
      <c r="B399" s="40" t="s">
        <v>4578</v>
      </c>
      <c r="C399" s="40" t="s">
        <v>4172</v>
      </c>
      <c r="D399" s="40" t="s">
        <v>162</v>
      </c>
      <c r="E399" s="40" t="s">
        <v>163</v>
      </c>
      <c r="F399" s="40">
        <v>1</v>
      </c>
      <c r="G399" s="40"/>
      <c r="H399" s="40">
        <v>10</v>
      </c>
      <c r="I399" s="40" t="s">
        <v>4178</v>
      </c>
      <c r="J399" s="40" t="s">
        <v>4244</v>
      </c>
      <c r="K399" s="40"/>
      <c r="L399" s="40"/>
      <c r="M399" s="40"/>
      <c r="N399" s="40"/>
      <c r="O399" s="41" t="s">
        <v>4177</v>
      </c>
    </row>
    <row r="400" spans="1:15">
      <c r="A400" s="36">
        <v>14093</v>
      </c>
      <c r="B400" s="37" t="s">
        <v>4579</v>
      </c>
      <c r="C400" s="37" t="s">
        <v>4172</v>
      </c>
      <c r="D400" s="37" t="s">
        <v>404</v>
      </c>
      <c r="E400" s="37" t="s">
        <v>165</v>
      </c>
      <c r="F400" s="37">
        <v>1</v>
      </c>
      <c r="G400" s="37"/>
      <c r="H400" s="37">
        <v>10</v>
      </c>
      <c r="I400" s="37" t="s">
        <v>4178</v>
      </c>
      <c r="J400" s="37" t="s">
        <v>4245</v>
      </c>
      <c r="K400" s="37"/>
      <c r="L400" s="37"/>
      <c r="M400" s="37"/>
      <c r="N400" s="37"/>
      <c r="O400" s="38" t="s">
        <v>4177</v>
      </c>
    </row>
    <row r="401" spans="1:15">
      <c r="A401" s="39">
        <v>15328</v>
      </c>
      <c r="B401" s="40" t="s">
        <v>4579</v>
      </c>
      <c r="C401" s="40" t="s">
        <v>4172</v>
      </c>
      <c r="D401" s="40" t="s">
        <v>404</v>
      </c>
      <c r="E401" s="40" t="s">
        <v>165</v>
      </c>
      <c r="F401" s="40">
        <v>2</v>
      </c>
      <c r="G401" s="40"/>
      <c r="H401" s="40">
        <v>10</v>
      </c>
      <c r="I401" s="40" t="s">
        <v>4178</v>
      </c>
      <c r="J401" s="40" t="s">
        <v>4223</v>
      </c>
      <c r="K401" s="40"/>
      <c r="L401" s="40"/>
      <c r="M401" s="40"/>
      <c r="N401" s="40"/>
      <c r="O401" s="41" t="s">
        <v>4177</v>
      </c>
    </row>
    <row r="402" spans="1:15">
      <c r="A402" s="36">
        <v>15347</v>
      </c>
      <c r="B402" s="37" t="s">
        <v>4579</v>
      </c>
      <c r="C402" s="37" t="s">
        <v>4172</v>
      </c>
      <c r="D402" s="37" t="s">
        <v>785</v>
      </c>
      <c r="E402" s="37" t="s">
        <v>786</v>
      </c>
      <c r="F402" s="37">
        <v>1</v>
      </c>
      <c r="G402" s="37"/>
      <c r="H402" s="37">
        <v>10</v>
      </c>
      <c r="I402" s="37" t="s">
        <v>4178</v>
      </c>
      <c r="J402" s="37" t="s">
        <v>4223</v>
      </c>
      <c r="K402" s="37"/>
      <c r="L402" s="37"/>
      <c r="M402" s="37"/>
      <c r="N402" s="37"/>
      <c r="O402" s="38" t="s">
        <v>4177</v>
      </c>
    </row>
    <row r="403" spans="1:15">
      <c r="A403" s="39">
        <v>15348</v>
      </c>
      <c r="B403" s="40" t="s">
        <v>4579</v>
      </c>
      <c r="C403" s="40" t="s">
        <v>4172</v>
      </c>
      <c r="D403" s="40" t="s">
        <v>1650</v>
      </c>
      <c r="E403" s="40" t="s">
        <v>2363</v>
      </c>
      <c r="F403" s="40">
        <v>1</v>
      </c>
      <c r="G403" s="40"/>
      <c r="H403" s="40">
        <v>10</v>
      </c>
      <c r="I403" s="40" t="s">
        <v>4178</v>
      </c>
      <c r="J403" s="40" t="s">
        <v>4360</v>
      </c>
      <c r="K403" s="40"/>
      <c r="L403" s="40"/>
      <c r="M403" s="40"/>
      <c r="N403" s="40"/>
      <c r="O403" s="41" t="s">
        <v>4177</v>
      </c>
    </row>
    <row r="404" spans="1:15">
      <c r="A404" s="36">
        <v>17341</v>
      </c>
      <c r="B404" s="37" t="s">
        <v>4579</v>
      </c>
      <c r="C404" s="37" t="s">
        <v>4172</v>
      </c>
      <c r="D404" s="37" t="s">
        <v>142</v>
      </c>
      <c r="E404" s="37" t="s">
        <v>51</v>
      </c>
      <c r="F404" s="37">
        <v>1</v>
      </c>
      <c r="G404" s="37"/>
      <c r="H404" s="37">
        <v>10</v>
      </c>
      <c r="I404" s="37" t="s">
        <v>4178</v>
      </c>
      <c r="J404" s="37" t="s">
        <v>4206</v>
      </c>
      <c r="K404" s="37"/>
      <c r="L404" s="37"/>
      <c r="M404" s="37"/>
      <c r="N404" s="37"/>
      <c r="O404" s="38" t="s">
        <v>4177</v>
      </c>
    </row>
    <row r="405" spans="1:15">
      <c r="A405" s="39">
        <v>17342</v>
      </c>
      <c r="B405" s="40" t="s">
        <v>4579</v>
      </c>
      <c r="C405" s="40" t="s">
        <v>4172</v>
      </c>
      <c r="D405" s="40" t="s">
        <v>142</v>
      </c>
      <c r="E405" s="40" t="s">
        <v>51</v>
      </c>
      <c r="F405" s="40">
        <v>2</v>
      </c>
      <c r="G405" s="40"/>
      <c r="H405" s="40">
        <v>10</v>
      </c>
      <c r="I405" s="40" t="s">
        <v>4175</v>
      </c>
      <c r="J405" s="40" t="s">
        <v>4190</v>
      </c>
      <c r="K405" s="40"/>
      <c r="L405" s="40"/>
      <c r="M405" s="40"/>
      <c r="N405" s="40"/>
      <c r="O405" s="41" t="s">
        <v>4177</v>
      </c>
    </row>
    <row r="406" spans="1:15">
      <c r="A406" s="36">
        <v>28877</v>
      </c>
      <c r="B406" s="37" t="s">
        <v>4579</v>
      </c>
      <c r="C406" s="37" t="s">
        <v>4172</v>
      </c>
      <c r="D406" s="37" t="s">
        <v>142</v>
      </c>
      <c r="E406" s="37" t="s">
        <v>51</v>
      </c>
      <c r="F406" s="37">
        <v>3</v>
      </c>
      <c r="G406" s="37"/>
      <c r="H406" s="37">
        <v>10</v>
      </c>
      <c r="I406" s="37" t="s">
        <v>4178</v>
      </c>
      <c r="J406" s="37" t="s">
        <v>4223</v>
      </c>
      <c r="K406" s="37"/>
      <c r="L406" s="37"/>
      <c r="M406" s="37"/>
      <c r="N406" s="37"/>
      <c r="O406" s="38" t="s">
        <v>4177</v>
      </c>
    </row>
    <row r="407" spans="1:15">
      <c r="A407" s="39">
        <v>29916</v>
      </c>
      <c r="B407" s="40" t="s">
        <v>4579</v>
      </c>
      <c r="C407" s="40" t="s">
        <v>4172</v>
      </c>
      <c r="D407" s="40" t="s">
        <v>2356</v>
      </c>
      <c r="E407" s="40" t="s">
        <v>2179</v>
      </c>
      <c r="F407" s="40">
        <v>1</v>
      </c>
      <c r="G407" s="40"/>
      <c r="H407" s="40">
        <v>10</v>
      </c>
      <c r="I407" s="40" t="s">
        <v>4178</v>
      </c>
      <c r="J407" s="40" t="s">
        <v>4206</v>
      </c>
      <c r="K407" s="40"/>
      <c r="L407" s="40"/>
      <c r="M407" s="40"/>
      <c r="N407" s="40"/>
      <c r="O407" s="41" t="s">
        <v>4177</v>
      </c>
    </row>
    <row r="408" spans="1:15">
      <c r="A408" s="36">
        <v>28472</v>
      </c>
      <c r="B408" s="37" t="s">
        <v>4579</v>
      </c>
      <c r="C408" s="37" t="s">
        <v>4172</v>
      </c>
      <c r="D408" s="37" t="s">
        <v>869</v>
      </c>
      <c r="E408" s="37" t="s">
        <v>870</v>
      </c>
      <c r="F408" s="37">
        <v>1</v>
      </c>
      <c r="G408" s="37"/>
      <c r="H408" s="37">
        <v>10</v>
      </c>
      <c r="I408" s="37" t="s">
        <v>4178</v>
      </c>
      <c r="J408" s="37" t="s">
        <v>4223</v>
      </c>
      <c r="K408" s="37"/>
      <c r="L408" s="37"/>
      <c r="M408" s="37"/>
      <c r="N408" s="37"/>
      <c r="O408" s="38" t="s">
        <v>4177</v>
      </c>
    </row>
    <row r="409" spans="1:15">
      <c r="A409" s="39">
        <v>15351</v>
      </c>
      <c r="B409" s="40" t="s">
        <v>4579</v>
      </c>
      <c r="C409" s="40" t="s">
        <v>4172</v>
      </c>
      <c r="D409" s="40" t="s">
        <v>869</v>
      </c>
      <c r="E409" s="40" t="s">
        <v>870</v>
      </c>
      <c r="F409" s="40">
        <v>2</v>
      </c>
      <c r="G409" s="40"/>
      <c r="H409" s="40">
        <v>10</v>
      </c>
      <c r="I409" s="40" t="s">
        <v>4178</v>
      </c>
      <c r="J409" s="40" t="s">
        <v>4194</v>
      </c>
      <c r="K409" s="40"/>
      <c r="L409" s="40"/>
      <c r="M409" s="40"/>
      <c r="N409" s="40"/>
      <c r="O409" s="41" t="s">
        <v>4177</v>
      </c>
    </row>
    <row r="410" spans="1:15">
      <c r="A410" s="36">
        <v>22591</v>
      </c>
      <c r="B410" s="37" t="s">
        <v>4579</v>
      </c>
      <c r="C410" s="37" t="s">
        <v>4172</v>
      </c>
      <c r="D410" s="37" t="s">
        <v>871</v>
      </c>
      <c r="E410" s="37" t="s">
        <v>177</v>
      </c>
      <c r="F410" s="37">
        <v>1</v>
      </c>
      <c r="G410" s="37"/>
      <c r="H410" s="37">
        <v>10</v>
      </c>
      <c r="I410" s="37" t="s">
        <v>4178</v>
      </c>
      <c r="J410" s="37" t="s">
        <v>4190</v>
      </c>
      <c r="K410" s="37"/>
      <c r="L410" s="37"/>
      <c r="M410" s="37"/>
      <c r="N410" s="37"/>
      <c r="O410" s="38" t="s">
        <v>4177</v>
      </c>
    </row>
    <row r="411" spans="1:15">
      <c r="A411" s="39">
        <v>17338</v>
      </c>
      <c r="B411" s="40" t="s">
        <v>4579</v>
      </c>
      <c r="C411" s="40" t="s">
        <v>4172</v>
      </c>
      <c r="D411" s="40" t="s">
        <v>871</v>
      </c>
      <c r="E411" s="40" t="s">
        <v>177</v>
      </c>
      <c r="F411" s="40">
        <v>3</v>
      </c>
      <c r="G411" s="40"/>
      <c r="H411" s="40">
        <v>10</v>
      </c>
      <c r="I411" s="40" t="s">
        <v>4178</v>
      </c>
      <c r="J411" s="40" t="s">
        <v>4360</v>
      </c>
      <c r="K411" s="40"/>
      <c r="L411" s="40"/>
      <c r="M411" s="40"/>
      <c r="N411" s="40"/>
      <c r="O411" s="41" t="s">
        <v>4177</v>
      </c>
    </row>
    <row r="412" spans="1:15">
      <c r="A412" s="36">
        <v>25086</v>
      </c>
      <c r="B412" s="37" t="s">
        <v>4579</v>
      </c>
      <c r="C412" s="37" t="s">
        <v>4172</v>
      </c>
      <c r="D412" s="37" t="s">
        <v>1543</v>
      </c>
      <c r="E412" s="37" t="s">
        <v>175</v>
      </c>
      <c r="F412" s="37">
        <v>1</v>
      </c>
      <c r="G412" s="37"/>
      <c r="H412" s="37">
        <v>10</v>
      </c>
      <c r="I412" s="37" t="s">
        <v>4178</v>
      </c>
      <c r="J412" s="37" t="s">
        <v>4371</v>
      </c>
      <c r="K412" s="37"/>
      <c r="L412" s="37"/>
      <c r="M412" s="37"/>
      <c r="N412" s="37"/>
      <c r="O412" s="38" t="s">
        <v>4177</v>
      </c>
    </row>
    <row r="413" spans="1:15">
      <c r="A413" s="39">
        <v>29471</v>
      </c>
      <c r="B413" s="40" t="s">
        <v>4579</v>
      </c>
      <c r="C413" s="40" t="s">
        <v>4172</v>
      </c>
      <c r="D413" s="40" t="s">
        <v>3738</v>
      </c>
      <c r="E413" s="40" t="s">
        <v>3497</v>
      </c>
      <c r="F413" s="40">
        <v>1</v>
      </c>
      <c r="G413" s="40"/>
      <c r="H413" s="40">
        <v>10</v>
      </c>
      <c r="I413" s="40" t="s">
        <v>4178</v>
      </c>
      <c r="J413" s="40" t="s">
        <v>4360</v>
      </c>
      <c r="K413" s="40"/>
      <c r="L413" s="40"/>
      <c r="M413" s="40"/>
      <c r="N413" s="40"/>
      <c r="O413" s="41" t="s">
        <v>4177</v>
      </c>
    </row>
    <row r="414" spans="1:15">
      <c r="A414" s="36">
        <v>29472</v>
      </c>
      <c r="B414" s="37" t="s">
        <v>4579</v>
      </c>
      <c r="C414" s="37" t="s">
        <v>4172</v>
      </c>
      <c r="D414" s="37" t="s">
        <v>3110</v>
      </c>
      <c r="E414" s="37" t="s">
        <v>3111</v>
      </c>
      <c r="F414" s="37">
        <v>1</v>
      </c>
      <c r="G414" s="37"/>
      <c r="H414" s="37">
        <v>10</v>
      </c>
      <c r="I414" s="37" t="s">
        <v>4178</v>
      </c>
      <c r="J414" s="37" t="s">
        <v>4190</v>
      </c>
      <c r="K414" s="37"/>
      <c r="L414" s="37"/>
      <c r="M414" s="37"/>
      <c r="N414" s="37"/>
      <c r="O414" s="38" t="s">
        <v>4177</v>
      </c>
    </row>
    <row r="415" spans="1:15">
      <c r="A415" s="39">
        <v>25047</v>
      </c>
      <c r="B415" s="40" t="s">
        <v>4579</v>
      </c>
      <c r="C415" s="40" t="s">
        <v>4172</v>
      </c>
      <c r="D415" s="40" t="s">
        <v>823</v>
      </c>
      <c r="E415" s="40" t="s">
        <v>408</v>
      </c>
      <c r="F415" s="40">
        <v>1</v>
      </c>
      <c r="G415" s="40"/>
      <c r="H415" s="40">
        <v>10</v>
      </c>
      <c r="I415" s="40" t="s">
        <v>4178</v>
      </c>
      <c r="J415" s="40" t="s">
        <v>4206</v>
      </c>
      <c r="K415" s="40"/>
      <c r="L415" s="40"/>
      <c r="M415" s="40"/>
      <c r="N415" s="40"/>
      <c r="O415" s="41" t="s">
        <v>4177</v>
      </c>
    </row>
    <row r="416" spans="1:15">
      <c r="A416" s="36">
        <v>24958</v>
      </c>
      <c r="B416" s="37" t="s">
        <v>4579</v>
      </c>
      <c r="C416" s="37" t="s">
        <v>4172</v>
      </c>
      <c r="D416" s="37" t="s">
        <v>145</v>
      </c>
      <c r="E416" s="37" t="s">
        <v>146</v>
      </c>
      <c r="F416" s="37">
        <v>1</v>
      </c>
      <c r="G416" s="37"/>
      <c r="H416" s="37">
        <v>10</v>
      </c>
      <c r="I416" s="37" t="s">
        <v>4178</v>
      </c>
      <c r="J416" s="37" t="s">
        <v>4245</v>
      </c>
      <c r="K416" s="37"/>
      <c r="L416" s="37"/>
      <c r="M416" s="37"/>
      <c r="N416" s="37"/>
      <c r="O416" s="38" t="s">
        <v>4177</v>
      </c>
    </row>
    <row r="417" spans="1:15">
      <c r="A417" s="39">
        <v>25037</v>
      </c>
      <c r="B417" s="40" t="s">
        <v>4579</v>
      </c>
      <c r="C417" s="40" t="s">
        <v>4172</v>
      </c>
      <c r="D417" s="40" t="s">
        <v>4580</v>
      </c>
      <c r="E417" s="40" t="s">
        <v>1995</v>
      </c>
      <c r="F417" s="40">
        <v>1</v>
      </c>
      <c r="G417" s="40"/>
      <c r="H417" s="40">
        <v>10</v>
      </c>
      <c r="I417" s="40" t="s">
        <v>4178</v>
      </c>
      <c r="J417" s="40" t="s">
        <v>4360</v>
      </c>
      <c r="K417" s="40"/>
      <c r="L417" s="40"/>
      <c r="M417" s="40"/>
      <c r="N417" s="40"/>
      <c r="O417" s="41" t="s">
        <v>4177</v>
      </c>
    </row>
    <row r="418" spans="1:15">
      <c r="A418" s="36">
        <v>29924</v>
      </c>
      <c r="B418" s="37" t="s">
        <v>4579</v>
      </c>
      <c r="C418" s="37" t="s">
        <v>4172</v>
      </c>
      <c r="D418" s="37" t="s">
        <v>4581</v>
      </c>
      <c r="E418" s="37" t="s">
        <v>1632</v>
      </c>
      <c r="F418" s="37">
        <v>1</v>
      </c>
      <c r="G418" s="37"/>
      <c r="H418" s="37">
        <v>10</v>
      </c>
      <c r="I418" s="37" t="s">
        <v>4178</v>
      </c>
      <c r="J418" s="37" t="s">
        <v>4194</v>
      </c>
      <c r="K418" s="37"/>
      <c r="L418" s="37"/>
      <c r="M418" s="37"/>
      <c r="N418" s="37"/>
      <c r="O418" s="38" t="s">
        <v>4177</v>
      </c>
    </row>
    <row r="419" spans="1:15">
      <c r="A419" s="39">
        <v>29473</v>
      </c>
      <c r="B419" s="40" t="s">
        <v>4579</v>
      </c>
      <c r="C419" s="40" t="s">
        <v>4172</v>
      </c>
      <c r="D419" s="40" t="s">
        <v>2570</v>
      </c>
      <c r="E419" s="40" t="s">
        <v>2572</v>
      </c>
      <c r="F419" s="40">
        <v>1</v>
      </c>
      <c r="G419" s="40"/>
      <c r="H419" s="40">
        <v>10</v>
      </c>
      <c r="I419" s="40" t="s">
        <v>4178</v>
      </c>
      <c r="J419" s="40" t="s">
        <v>4190</v>
      </c>
      <c r="K419" s="40"/>
      <c r="L419" s="40"/>
      <c r="M419" s="40"/>
      <c r="N419" s="40"/>
      <c r="O419" s="41" t="s">
        <v>4177</v>
      </c>
    </row>
    <row r="420" spans="1:15">
      <c r="A420" s="36">
        <v>17351</v>
      </c>
      <c r="B420" s="37" t="s">
        <v>4579</v>
      </c>
      <c r="C420" s="37" t="s">
        <v>4172</v>
      </c>
      <c r="D420" s="37" t="s">
        <v>54</v>
      </c>
      <c r="E420" s="37" t="s">
        <v>55</v>
      </c>
      <c r="F420" s="37">
        <v>1</v>
      </c>
      <c r="G420" s="37"/>
      <c r="H420" s="37">
        <v>10</v>
      </c>
      <c r="I420" s="37" t="s">
        <v>4178</v>
      </c>
      <c r="J420" s="37" t="s">
        <v>4362</v>
      </c>
      <c r="K420" s="37"/>
      <c r="L420" s="37"/>
      <c r="M420" s="37"/>
      <c r="N420" s="37"/>
      <c r="O420" s="38" t="s">
        <v>4177</v>
      </c>
    </row>
    <row r="421" spans="1:15">
      <c r="A421" s="39">
        <v>19969</v>
      </c>
      <c r="B421" s="40" t="s">
        <v>4582</v>
      </c>
      <c r="C421" s="40" t="s">
        <v>4563</v>
      </c>
      <c r="D421" s="40" t="s">
        <v>4583</v>
      </c>
      <c r="E421" s="40" t="s">
        <v>4584</v>
      </c>
      <c r="F421" s="40">
        <v>1</v>
      </c>
      <c r="G421" s="40"/>
      <c r="H421" s="40">
        <v>10</v>
      </c>
      <c r="I421" s="40" t="s">
        <v>4178</v>
      </c>
      <c r="J421" s="40" t="s">
        <v>4362</v>
      </c>
      <c r="K421" s="40"/>
      <c r="L421" s="40"/>
      <c r="M421" s="40"/>
      <c r="N421" s="40"/>
      <c r="O421" s="41" t="s">
        <v>4177</v>
      </c>
    </row>
    <row r="422" spans="1:15">
      <c r="A422" s="36">
        <v>17634</v>
      </c>
      <c r="B422" s="37" t="s">
        <v>4582</v>
      </c>
      <c r="C422" s="37" t="s">
        <v>4563</v>
      </c>
      <c r="D422" s="37" t="s">
        <v>4585</v>
      </c>
      <c r="E422" s="37" t="s">
        <v>4586</v>
      </c>
      <c r="F422" s="37">
        <v>1</v>
      </c>
      <c r="G422" s="37"/>
      <c r="H422" s="37">
        <v>10</v>
      </c>
      <c r="I422" s="37" t="s">
        <v>4178</v>
      </c>
      <c r="J422" s="37" t="s">
        <v>4360</v>
      </c>
      <c r="K422" s="37" t="s">
        <v>4543</v>
      </c>
      <c r="L422" s="37"/>
      <c r="M422" s="37"/>
      <c r="N422" s="37"/>
      <c r="O422" s="38" t="s">
        <v>4177</v>
      </c>
    </row>
    <row r="423" spans="1:15">
      <c r="A423" s="39">
        <v>13434</v>
      </c>
      <c r="B423" s="40" t="s">
        <v>4582</v>
      </c>
      <c r="C423" s="40" t="s">
        <v>4257</v>
      </c>
      <c r="D423" s="40" t="s">
        <v>3287</v>
      </c>
      <c r="E423" s="40" t="s">
        <v>3288</v>
      </c>
      <c r="F423" s="40">
        <v>1</v>
      </c>
      <c r="G423" s="40"/>
      <c r="H423" s="40">
        <v>10</v>
      </c>
      <c r="I423" s="40" t="s">
        <v>4178</v>
      </c>
      <c r="J423" s="40" t="s">
        <v>4210</v>
      </c>
      <c r="K423" s="40"/>
      <c r="L423" s="40"/>
      <c r="M423" s="40"/>
      <c r="N423" s="40"/>
      <c r="O423" s="41" t="s">
        <v>4177</v>
      </c>
    </row>
    <row r="424" spans="1:15">
      <c r="A424" s="36">
        <v>13440</v>
      </c>
      <c r="B424" s="37" t="s">
        <v>4582</v>
      </c>
      <c r="C424" s="37" t="s">
        <v>4257</v>
      </c>
      <c r="D424" s="37" t="s">
        <v>3289</v>
      </c>
      <c r="E424" s="37" t="s">
        <v>2481</v>
      </c>
      <c r="F424" s="37">
        <v>1</v>
      </c>
      <c r="G424" s="37"/>
      <c r="H424" s="37">
        <v>10</v>
      </c>
      <c r="I424" s="37" t="s">
        <v>4178</v>
      </c>
      <c r="J424" s="37" t="s">
        <v>4339</v>
      </c>
      <c r="K424" s="37"/>
      <c r="L424" s="37"/>
      <c r="M424" s="37"/>
      <c r="N424" s="37"/>
      <c r="O424" s="38" t="s">
        <v>4177</v>
      </c>
    </row>
    <row r="425" spans="1:15">
      <c r="A425" s="39">
        <v>13444</v>
      </c>
      <c r="B425" s="40" t="s">
        <v>4582</v>
      </c>
      <c r="C425" s="40" t="s">
        <v>4257</v>
      </c>
      <c r="D425" s="40" t="s">
        <v>3290</v>
      </c>
      <c r="E425" s="40" t="s">
        <v>3291</v>
      </c>
      <c r="F425" s="40">
        <v>1</v>
      </c>
      <c r="G425" s="40"/>
      <c r="H425" s="40">
        <v>10</v>
      </c>
      <c r="I425" s="40" t="s">
        <v>4178</v>
      </c>
      <c r="J425" s="40" t="s">
        <v>4249</v>
      </c>
      <c r="K425" s="40"/>
      <c r="L425" s="40"/>
      <c r="M425" s="40"/>
      <c r="N425" s="40"/>
      <c r="O425" s="41" t="s">
        <v>4177</v>
      </c>
    </row>
    <row r="426" spans="1:15">
      <c r="A426" s="36">
        <v>13540</v>
      </c>
      <c r="B426" s="37" t="s">
        <v>4582</v>
      </c>
      <c r="C426" s="37" t="s">
        <v>4257</v>
      </c>
      <c r="D426" s="37" t="s">
        <v>4587</v>
      </c>
      <c r="E426" s="37" t="s">
        <v>4588</v>
      </c>
      <c r="F426" s="37">
        <v>1</v>
      </c>
      <c r="G426" s="37"/>
      <c r="H426" s="37">
        <v>10</v>
      </c>
      <c r="I426" s="37" t="s">
        <v>4178</v>
      </c>
      <c r="J426" s="37" t="s">
        <v>4206</v>
      </c>
      <c r="K426" s="37" t="s">
        <v>4345</v>
      </c>
      <c r="L426" s="37"/>
      <c r="M426" s="37"/>
      <c r="N426" s="37"/>
      <c r="O426" s="38" t="s">
        <v>4177</v>
      </c>
    </row>
    <row r="427" spans="1:15">
      <c r="A427" s="39">
        <v>28842</v>
      </c>
      <c r="B427" s="40" t="s">
        <v>4582</v>
      </c>
      <c r="C427" s="40" t="s">
        <v>4257</v>
      </c>
      <c r="D427" s="40" t="s">
        <v>4589</v>
      </c>
      <c r="E427" s="40" t="s">
        <v>4590</v>
      </c>
      <c r="F427" s="40">
        <v>1</v>
      </c>
      <c r="G427" s="40"/>
      <c r="H427" s="40">
        <v>10</v>
      </c>
      <c r="I427" s="40" t="s">
        <v>4178</v>
      </c>
      <c r="J427" s="40" t="s">
        <v>4360</v>
      </c>
      <c r="K427" s="40"/>
      <c r="L427" s="40"/>
      <c r="M427" s="40"/>
      <c r="N427" s="40"/>
      <c r="O427" s="41" t="s">
        <v>4177</v>
      </c>
    </row>
    <row r="428" spans="1:15">
      <c r="A428" s="36">
        <v>26010</v>
      </c>
      <c r="B428" s="37" t="s">
        <v>4582</v>
      </c>
      <c r="C428" s="37" t="s">
        <v>4257</v>
      </c>
      <c r="D428" s="37" t="s">
        <v>4591</v>
      </c>
      <c r="E428" s="37" t="s">
        <v>4592</v>
      </c>
      <c r="F428" s="37">
        <v>1</v>
      </c>
      <c r="G428" s="37"/>
      <c r="H428" s="37">
        <v>10</v>
      </c>
      <c r="I428" s="37" t="s">
        <v>4178</v>
      </c>
      <c r="J428" s="37" t="s">
        <v>4362</v>
      </c>
      <c r="K428" s="37"/>
      <c r="L428" s="37"/>
      <c r="M428" s="37"/>
      <c r="N428" s="37"/>
      <c r="O428" s="38" t="s">
        <v>4177</v>
      </c>
    </row>
    <row r="429" spans="1:15">
      <c r="A429" s="39">
        <v>13715</v>
      </c>
      <c r="B429" s="40" t="s">
        <v>4582</v>
      </c>
      <c r="C429" s="40" t="s">
        <v>4257</v>
      </c>
      <c r="D429" s="40" t="s">
        <v>2485</v>
      </c>
      <c r="E429" s="40" t="s">
        <v>899</v>
      </c>
      <c r="F429" s="40">
        <v>1</v>
      </c>
      <c r="G429" s="40"/>
      <c r="H429" s="40">
        <v>10</v>
      </c>
      <c r="I429" s="40" t="s">
        <v>4178</v>
      </c>
      <c r="J429" s="40" t="s">
        <v>4198</v>
      </c>
      <c r="K429" s="40"/>
      <c r="L429" s="40"/>
      <c r="M429" s="40"/>
      <c r="N429" s="40"/>
      <c r="O429" s="41" t="s">
        <v>4177</v>
      </c>
    </row>
    <row r="430" spans="1:15">
      <c r="A430" s="36">
        <v>14168</v>
      </c>
      <c r="B430" s="37" t="s">
        <v>4582</v>
      </c>
      <c r="C430" s="37" t="s">
        <v>4257</v>
      </c>
      <c r="D430" s="37" t="s">
        <v>621</v>
      </c>
      <c r="E430" s="37" t="s">
        <v>622</v>
      </c>
      <c r="F430" s="37">
        <v>1</v>
      </c>
      <c r="G430" s="37"/>
      <c r="H430" s="37">
        <v>10</v>
      </c>
      <c r="I430" s="37" t="s">
        <v>4178</v>
      </c>
      <c r="J430" s="37" t="s">
        <v>4206</v>
      </c>
      <c r="K430" s="37"/>
      <c r="L430" s="37"/>
      <c r="M430" s="37" t="s">
        <v>4389</v>
      </c>
      <c r="N430" s="37"/>
      <c r="O430" s="38" t="s">
        <v>4177</v>
      </c>
    </row>
    <row r="431" spans="1:15">
      <c r="A431" s="39">
        <v>14185</v>
      </c>
      <c r="B431" s="40" t="s">
        <v>4582</v>
      </c>
      <c r="C431" s="40" t="s">
        <v>4257</v>
      </c>
      <c r="D431" s="40" t="s">
        <v>4593</v>
      </c>
      <c r="E431" s="40" t="s">
        <v>4594</v>
      </c>
      <c r="F431" s="40">
        <v>1</v>
      </c>
      <c r="G431" s="40" t="s">
        <v>4595</v>
      </c>
      <c r="H431" s="40">
        <v>10</v>
      </c>
      <c r="I431" s="40" t="s">
        <v>4178</v>
      </c>
      <c r="J431" s="40" t="s">
        <v>4339</v>
      </c>
      <c r="K431" s="40" t="s">
        <v>4367</v>
      </c>
      <c r="L431" s="40"/>
      <c r="M431" s="40"/>
      <c r="N431" s="40"/>
      <c r="O431" s="41" t="s">
        <v>4177</v>
      </c>
    </row>
    <row r="432" spans="1:15">
      <c r="A432" s="36">
        <v>10892</v>
      </c>
      <c r="B432" s="37" t="s">
        <v>4582</v>
      </c>
      <c r="C432" s="37" t="s">
        <v>4257</v>
      </c>
      <c r="D432" s="37" t="s">
        <v>4596</v>
      </c>
      <c r="E432" s="37" t="s">
        <v>4597</v>
      </c>
      <c r="F432" s="37">
        <v>1</v>
      </c>
      <c r="G432" s="37"/>
      <c r="H432" s="37">
        <v>10</v>
      </c>
      <c r="I432" s="37" t="s">
        <v>4178</v>
      </c>
      <c r="J432" s="37" t="s">
        <v>4190</v>
      </c>
      <c r="K432" s="37" t="s">
        <v>4538</v>
      </c>
      <c r="L432" s="37"/>
      <c r="M432" s="37"/>
      <c r="N432" s="37"/>
      <c r="O432" s="38" t="s">
        <v>4177</v>
      </c>
    </row>
    <row r="433" spans="1:15">
      <c r="A433" s="39">
        <v>10930</v>
      </c>
      <c r="B433" s="40" t="s">
        <v>4582</v>
      </c>
      <c r="C433" s="40" t="s">
        <v>4257</v>
      </c>
      <c r="D433" s="40" t="s">
        <v>3292</v>
      </c>
      <c r="E433" s="40" t="s">
        <v>3293</v>
      </c>
      <c r="F433" s="40">
        <v>1</v>
      </c>
      <c r="G433" s="40"/>
      <c r="H433" s="40">
        <v>10</v>
      </c>
      <c r="I433" s="40" t="s">
        <v>4178</v>
      </c>
      <c r="J433" s="40" t="s">
        <v>4360</v>
      </c>
      <c r="K433" s="40"/>
      <c r="L433" s="40"/>
      <c r="M433" s="40"/>
      <c r="N433" s="40"/>
      <c r="O433" s="41" t="s">
        <v>4177</v>
      </c>
    </row>
    <row r="434" spans="1:15">
      <c r="A434" s="36">
        <v>10947</v>
      </c>
      <c r="B434" s="37" t="s">
        <v>4582</v>
      </c>
      <c r="C434" s="37" t="s">
        <v>4257</v>
      </c>
      <c r="D434" s="37" t="s">
        <v>3799</v>
      </c>
      <c r="E434" s="37" t="s">
        <v>3800</v>
      </c>
      <c r="F434" s="37">
        <v>1</v>
      </c>
      <c r="G434" s="37"/>
      <c r="H434" s="37">
        <v>10</v>
      </c>
      <c r="I434" s="37" t="s">
        <v>4178</v>
      </c>
      <c r="J434" s="37" t="s">
        <v>4198</v>
      </c>
      <c r="K434" s="37"/>
      <c r="L434" s="37" t="s">
        <v>4598</v>
      </c>
      <c r="M434" s="37"/>
      <c r="N434" s="37"/>
      <c r="O434" s="38" t="s">
        <v>4177</v>
      </c>
    </row>
    <row r="435" spans="1:15">
      <c r="A435" s="39">
        <v>13394</v>
      </c>
      <c r="B435" s="40" t="s">
        <v>4582</v>
      </c>
      <c r="C435" s="40" t="s">
        <v>4172</v>
      </c>
      <c r="D435" s="40" t="s">
        <v>4599</v>
      </c>
      <c r="E435" s="40" t="s">
        <v>4600</v>
      </c>
      <c r="F435" s="40">
        <v>1</v>
      </c>
      <c r="G435" s="40"/>
      <c r="H435" s="40">
        <v>10</v>
      </c>
      <c r="I435" s="40" t="s">
        <v>4178</v>
      </c>
      <c r="J435" s="40" t="s">
        <v>4206</v>
      </c>
      <c r="K435" s="40" t="s">
        <v>4345</v>
      </c>
      <c r="L435" s="40"/>
      <c r="M435" s="40"/>
      <c r="N435" s="40"/>
      <c r="O435" s="41" t="s">
        <v>4177</v>
      </c>
    </row>
    <row r="436" spans="1:15">
      <c r="A436" s="36">
        <v>13397</v>
      </c>
      <c r="B436" s="37" t="s">
        <v>4582</v>
      </c>
      <c r="C436" s="37" t="s">
        <v>4172</v>
      </c>
      <c r="D436" s="37" t="s">
        <v>3611</v>
      </c>
      <c r="E436" s="37" t="s">
        <v>3612</v>
      </c>
      <c r="F436" s="37">
        <v>1</v>
      </c>
      <c r="G436" s="37"/>
      <c r="H436" s="37">
        <v>10</v>
      </c>
      <c r="I436" s="37" t="s">
        <v>4178</v>
      </c>
      <c r="J436" s="37" t="s">
        <v>4362</v>
      </c>
      <c r="K436" s="37" t="s">
        <v>4344</v>
      </c>
      <c r="L436" s="37"/>
      <c r="M436" s="37"/>
      <c r="N436" s="37"/>
      <c r="O436" s="38" t="s">
        <v>4177</v>
      </c>
    </row>
    <row r="437" spans="1:15">
      <c r="A437" s="39">
        <v>13405</v>
      </c>
      <c r="B437" s="40" t="s">
        <v>4582</v>
      </c>
      <c r="C437" s="40" t="s">
        <v>4172</v>
      </c>
      <c r="D437" s="40" t="s">
        <v>4601</v>
      </c>
      <c r="E437" s="40" t="s">
        <v>1671</v>
      </c>
      <c r="F437" s="40">
        <v>1</v>
      </c>
      <c r="G437" s="40"/>
      <c r="H437" s="40">
        <v>10</v>
      </c>
      <c r="I437" s="40" t="s">
        <v>4178</v>
      </c>
      <c r="J437" s="40" t="s">
        <v>4360</v>
      </c>
      <c r="K437" s="40"/>
      <c r="L437" s="40"/>
      <c r="M437" s="40"/>
      <c r="N437" s="40"/>
      <c r="O437" s="41" t="s">
        <v>4177</v>
      </c>
    </row>
    <row r="438" spans="1:15">
      <c r="A438" s="36">
        <v>15214</v>
      </c>
      <c r="B438" s="37" t="s">
        <v>4582</v>
      </c>
      <c r="C438" s="37" t="s">
        <v>4172</v>
      </c>
      <c r="D438" s="37" t="s">
        <v>4602</v>
      </c>
      <c r="E438" s="37" t="s">
        <v>4603</v>
      </c>
      <c r="F438" s="37">
        <v>1</v>
      </c>
      <c r="G438" s="37"/>
      <c r="H438" s="37">
        <v>10</v>
      </c>
      <c r="I438" s="37" t="s">
        <v>4178</v>
      </c>
      <c r="J438" s="37" t="s">
        <v>4245</v>
      </c>
      <c r="K438" s="37"/>
      <c r="L438" s="37"/>
      <c r="M438" s="37"/>
      <c r="N438" s="37"/>
      <c r="O438" s="38" t="s">
        <v>4177</v>
      </c>
    </row>
    <row r="439" spans="1:15">
      <c r="A439" s="39">
        <v>13416</v>
      </c>
      <c r="B439" s="40" t="s">
        <v>4582</v>
      </c>
      <c r="C439" s="40" t="s">
        <v>4172</v>
      </c>
      <c r="D439" s="40" t="s">
        <v>4604</v>
      </c>
      <c r="E439" s="40" t="s">
        <v>4605</v>
      </c>
      <c r="F439" s="40">
        <v>1</v>
      </c>
      <c r="G439" s="40"/>
      <c r="H439" s="40">
        <v>10</v>
      </c>
      <c r="I439" s="40" t="s">
        <v>4178</v>
      </c>
      <c r="J439" s="40" t="s">
        <v>4190</v>
      </c>
      <c r="K439" s="40" t="s">
        <v>4345</v>
      </c>
      <c r="L439" s="40"/>
      <c r="M439" s="40"/>
      <c r="N439" s="40" t="s">
        <v>4606</v>
      </c>
      <c r="O439" s="41" t="s">
        <v>4177</v>
      </c>
    </row>
    <row r="440" spans="1:15">
      <c r="A440" s="36">
        <v>13419</v>
      </c>
      <c r="B440" s="37" t="s">
        <v>4582</v>
      </c>
      <c r="C440" s="37" t="s">
        <v>4172</v>
      </c>
      <c r="D440" s="37" t="s">
        <v>641</v>
      </c>
      <c r="E440" s="37" t="s">
        <v>205</v>
      </c>
      <c r="F440" s="37">
        <v>1</v>
      </c>
      <c r="G440" s="37"/>
      <c r="H440" s="37">
        <v>10</v>
      </c>
      <c r="I440" s="37" t="s">
        <v>4178</v>
      </c>
      <c r="J440" s="37" t="s">
        <v>4360</v>
      </c>
      <c r="K440" s="37"/>
      <c r="L440" s="37"/>
      <c r="M440" s="37"/>
      <c r="N440" s="37"/>
      <c r="O440" s="38" t="s">
        <v>4177</v>
      </c>
    </row>
    <row r="441" spans="1:15">
      <c r="A441" s="39">
        <v>25963</v>
      </c>
      <c r="B441" s="40" t="s">
        <v>4582</v>
      </c>
      <c r="C441" s="40" t="s">
        <v>4172</v>
      </c>
      <c r="D441" s="40" t="s">
        <v>4607</v>
      </c>
      <c r="E441" s="40" t="s">
        <v>4608</v>
      </c>
      <c r="F441" s="40">
        <v>1</v>
      </c>
      <c r="G441" s="40"/>
      <c r="H441" s="40">
        <v>10</v>
      </c>
      <c r="I441" s="40" t="s">
        <v>4178</v>
      </c>
      <c r="J441" s="40" t="s">
        <v>4206</v>
      </c>
      <c r="K441" s="40" t="s">
        <v>4609</v>
      </c>
      <c r="L441" s="40"/>
      <c r="M441" s="40" t="s">
        <v>4389</v>
      </c>
      <c r="N441" s="40"/>
      <c r="O441" s="41" t="s">
        <v>4177</v>
      </c>
    </row>
    <row r="442" spans="1:15">
      <c r="A442" s="36">
        <v>25993</v>
      </c>
      <c r="B442" s="37" t="s">
        <v>4582</v>
      </c>
      <c r="C442" s="37" t="s">
        <v>4172</v>
      </c>
      <c r="D442" s="37" t="s">
        <v>4610</v>
      </c>
      <c r="E442" s="37" t="s">
        <v>4611</v>
      </c>
      <c r="F442" s="37">
        <v>1</v>
      </c>
      <c r="G442" s="37"/>
      <c r="H442" s="37">
        <v>10</v>
      </c>
      <c r="I442" s="37" t="s">
        <v>4178</v>
      </c>
      <c r="J442" s="37" t="s">
        <v>4213</v>
      </c>
      <c r="K442" s="37" t="s">
        <v>4393</v>
      </c>
      <c r="L442" s="37"/>
      <c r="M442" s="37" t="s">
        <v>4612</v>
      </c>
      <c r="N442" s="37"/>
      <c r="O442" s="38" t="s">
        <v>4177</v>
      </c>
    </row>
    <row r="443" spans="1:15">
      <c r="A443" s="39">
        <v>13496</v>
      </c>
      <c r="B443" s="40" t="s">
        <v>4582</v>
      </c>
      <c r="C443" s="40" t="s">
        <v>4172</v>
      </c>
      <c r="D443" s="40" t="s">
        <v>4613</v>
      </c>
      <c r="E443" s="40" t="s">
        <v>4614</v>
      </c>
      <c r="F443" s="40">
        <v>1</v>
      </c>
      <c r="G443" s="40"/>
      <c r="H443" s="40">
        <v>10</v>
      </c>
      <c r="I443" s="40" t="s">
        <v>4178</v>
      </c>
      <c r="J443" s="40" t="s">
        <v>4190</v>
      </c>
      <c r="K443" s="40"/>
      <c r="L443" s="40" t="s">
        <v>4615</v>
      </c>
      <c r="M443" s="40"/>
      <c r="N443" s="40"/>
      <c r="O443" s="41" t="s">
        <v>4177</v>
      </c>
    </row>
    <row r="444" spans="1:15">
      <c r="A444" s="36">
        <v>13512</v>
      </c>
      <c r="B444" s="37" t="s">
        <v>4582</v>
      </c>
      <c r="C444" s="37" t="s">
        <v>4172</v>
      </c>
      <c r="D444" s="37" t="s">
        <v>4616</v>
      </c>
      <c r="E444" s="37" t="s">
        <v>4617</v>
      </c>
      <c r="F444" s="37">
        <v>1</v>
      </c>
      <c r="G444" s="37"/>
      <c r="H444" s="37">
        <v>10</v>
      </c>
      <c r="I444" s="37" t="s">
        <v>4178</v>
      </c>
      <c r="J444" s="37" t="s">
        <v>4618</v>
      </c>
      <c r="K444" s="37"/>
      <c r="L444" s="37"/>
      <c r="M444" s="37"/>
      <c r="N444" s="37"/>
      <c r="O444" s="38" t="s">
        <v>4177</v>
      </c>
    </row>
    <row r="445" spans="1:15">
      <c r="A445" s="39">
        <v>13568</v>
      </c>
      <c r="B445" s="40" t="s">
        <v>4582</v>
      </c>
      <c r="C445" s="40" t="s">
        <v>4172</v>
      </c>
      <c r="D445" s="40" t="s">
        <v>4619</v>
      </c>
      <c r="E445" s="40" t="s">
        <v>234</v>
      </c>
      <c r="F445" s="40">
        <v>1</v>
      </c>
      <c r="G445" s="40"/>
      <c r="H445" s="40">
        <v>10</v>
      </c>
      <c r="I445" s="40" t="s">
        <v>4178</v>
      </c>
      <c r="J445" s="40" t="s">
        <v>4620</v>
      </c>
      <c r="K445" s="40"/>
      <c r="L445" s="40"/>
      <c r="M445" s="40"/>
      <c r="N445" s="40"/>
      <c r="O445" s="41" t="s">
        <v>4177</v>
      </c>
    </row>
    <row r="446" spans="1:15">
      <c r="A446" s="36">
        <v>13581</v>
      </c>
      <c r="B446" s="37" t="s">
        <v>4582</v>
      </c>
      <c r="C446" s="37" t="s">
        <v>4172</v>
      </c>
      <c r="D446" s="37" t="s">
        <v>4621</v>
      </c>
      <c r="E446" s="37" t="s">
        <v>4622</v>
      </c>
      <c r="F446" s="37">
        <v>1</v>
      </c>
      <c r="G446" s="37"/>
      <c r="H446" s="37">
        <v>10</v>
      </c>
      <c r="I446" s="37" t="s">
        <v>4178</v>
      </c>
      <c r="J446" s="37" t="s">
        <v>4426</v>
      </c>
      <c r="K446" s="37"/>
      <c r="L446" s="37"/>
      <c r="M446" s="37"/>
      <c r="N446" s="37"/>
      <c r="O446" s="38" t="s">
        <v>4177</v>
      </c>
    </row>
    <row r="447" spans="1:15">
      <c r="A447" s="39">
        <v>13584</v>
      </c>
      <c r="B447" s="40" t="s">
        <v>4582</v>
      </c>
      <c r="C447" s="40" t="s">
        <v>4172</v>
      </c>
      <c r="D447" s="40" t="s">
        <v>4623</v>
      </c>
      <c r="E447" s="40" t="s">
        <v>4624</v>
      </c>
      <c r="F447" s="40">
        <v>1</v>
      </c>
      <c r="G447" s="40"/>
      <c r="H447" s="40">
        <v>10</v>
      </c>
      <c r="I447" s="40" t="s">
        <v>4178</v>
      </c>
      <c r="J447" s="40" t="s">
        <v>4625</v>
      </c>
      <c r="K447" s="40"/>
      <c r="L447" s="40"/>
      <c r="M447" s="40"/>
      <c r="N447" s="40"/>
      <c r="O447" s="41" t="s">
        <v>4177</v>
      </c>
    </row>
    <row r="448" spans="1:15">
      <c r="A448" s="36">
        <v>13593</v>
      </c>
      <c r="B448" s="37" t="s">
        <v>4582</v>
      </c>
      <c r="C448" s="37" t="s">
        <v>4172</v>
      </c>
      <c r="D448" s="37" t="s">
        <v>4626</v>
      </c>
      <c r="E448" s="37" t="s">
        <v>236</v>
      </c>
      <c r="F448" s="37">
        <v>1</v>
      </c>
      <c r="G448" s="37"/>
      <c r="H448" s="37">
        <v>10</v>
      </c>
      <c r="I448" s="37" t="s">
        <v>4178</v>
      </c>
      <c r="J448" s="37" t="s">
        <v>4627</v>
      </c>
      <c r="K448" s="37"/>
      <c r="L448" s="37"/>
      <c r="M448" s="37"/>
      <c r="N448" s="37"/>
      <c r="O448" s="38" t="s">
        <v>4177</v>
      </c>
    </row>
    <row r="449" spans="1:15">
      <c r="A449" s="39">
        <v>13597</v>
      </c>
      <c r="B449" s="40" t="s">
        <v>4582</v>
      </c>
      <c r="C449" s="40" t="s">
        <v>4172</v>
      </c>
      <c r="D449" s="40" t="s">
        <v>4628</v>
      </c>
      <c r="E449" s="40" t="s">
        <v>2228</v>
      </c>
      <c r="F449" s="40">
        <v>1</v>
      </c>
      <c r="G449" s="40"/>
      <c r="H449" s="40">
        <v>10</v>
      </c>
      <c r="I449" s="40" t="s">
        <v>4178</v>
      </c>
      <c r="J449" s="40" t="s">
        <v>4431</v>
      </c>
      <c r="K449" s="40"/>
      <c r="L449" s="40"/>
      <c r="M449" s="40"/>
      <c r="N449" s="40"/>
      <c r="O449" s="41" t="s">
        <v>4177</v>
      </c>
    </row>
    <row r="450" spans="1:15">
      <c r="A450" s="36">
        <v>13604</v>
      </c>
      <c r="B450" s="37" t="s">
        <v>4582</v>
      </c>
      <c r="C450" s="37" t="s">
        <v>4172</v>
      </c>
      <c r="D450" s="37" t="s">
        <v>4629</v>
      </c>
      <c r="E450" s="37" t="s">
        <v>1098</v>
      </c>
      <c r="F450" s="37">
        <v>1</v>
      </c>
      <c r="G450" s="37"/>
      <c r="H450" s="37">
        <v>10</v>
      </c>
      <c r="I450" s="37" t="s">
        <v>4178</v>
      </c>
      <c r="J450" s="37" t="s">
        <v>4627</v>
      </c>
      <c r="K450" s="37"/>
      <c r="L450" s="37"/>
      <c r="M450" s="37"/>
      <c r="N450" s="37"/>
      <c r="O450" s="38" t="s">
        <v>4177</v>
      </c>
    </row>
    <row r="451" spans="1:15">
      <c r="A451" s="39">
        <v>13608</v>
      </c>
      <c r="B451" s="40" t="s">
        <v>4582</v>
      </c>
      <c r="C451" s="40" t="s">
        <v>4172</v>
      </c>
      <c r="D451" s="40" t="s">
        <v>4629</v>
      </c>
      <c r="E451" s="40" t="s">
        <v>1098</v>
      </c>
      <c r="F451" s="40">
        <v>2</v>
      </c>
      <c r="G451" s="40"/>
      <c r="H451" s="40">
        <v>10</v>
      </c>
      <c r="I451" s="40" t="s">
        <v>4178</v>
      </c>
      <c r="J451" s="40" t="s">
        <v>4630</v>
      </c>
      <c r="K451" s="40"/>
      <c r="L451" s="40"/>
      <c r="M451" s="40"/>
      <c r="N451" s="40"/>
      <c r="O451" s="41" t="s">
        <v>4177</v>
      </c>
    </row>
    <row r="452" spans="1:15">
      <c r="A452" s="36">
        <v>23700</v>
      </c>
      <c r="B452" s="37" t="s">
        <v>4582</v>
      </c>
      <c r="C452" s="37" t="s">
        <v>4172</v>
      </c>
      <c r="D452" s="37" t="s">
        <v>3553</v>
      </c>
      <c r="E452" s="37" t="s">
        <v>3554</v>
      </c>
      <c r="F452" s="37">
        <v>1</v>
      </c>
      <c r="G452" s="37"/>
      <c r="H452" s="37">
        <v>10</v>
      </c>
      <c r="I452" s="37" t="s">
        <v>4178</v>
      </c>
      <c r="J452" s="37" t="s">
        <v>4206</v>
      </c>
      <c r="K452" s="37" t="s">
        <v>4345</v>
      </c>
      <c r="L452" s="37"/>
      <c r="M452" s="37"/>
      <c r="N452" s="37"/>
      <c r="O452" s="38" t="s">
        <v>4177</v>
      </c>
    </row>
    <row r="453" spans="1:15">
      <c r="A453" s="39">
        <v>22624</v>
      </c>
      <c r="B453" s="40" t="s">
        <v>4582</v>
      </c>
      <c r="C453" s="40" t="s">
        <v>4172</v>
      </c>
      <c r="D453" s="40" t="s">
        <v>4631</v>
      </c>
      <c r="E453" s="40" t="s">
        <v>905</v>
      </c>
      <c r="F453" s="40">
        <v>1</v>
      </c>
      <c r="G453" s="40"/>
      <c r="H453" s="40">
        <v>10</v>
      </c>
      <c r="I453" s="40" t="s">
        <v>4178</v>
      </c>
      <c r="J453" s="40" t="s">
        <v>4245</v>
      </c>
      <c r="K453" s="40"/>
      <c r="L453" s="40"/>
      <c r="M453" s="40"/>
      <c r="N453" s="40"/>
      <c r="O453" s="41" t="s">
        <v>4177</v>
      </c>
    </row>
    <row r="454" spans="1:15">
      <c r="A454" s="36">
        <v>13666</v>
      </c>
      <c r="B454" s="37" t="s">
        <v>4582</v>
      </c>
      <c r="C454" s="37" t="s">
        <v>4172</v>
      </c>
      <c r="D454" s="37" t="s">
        <v>4632</v>
      </c>
      <c r="E454" s="37" t="s">
        <v>4633</v>
      </c>
      <c r="F454" s="37">
        <v>1</v>
      </c>
      <c r="G454" s="37"/>
      <c r="H454" s="37">
        <v>10</v>
      </c>
      <c r="I454" s="37" t="s">
        <v>4178</v>
      </c>
      <c r="J454" s="37" t="s">
        <v>4360</v>
      </c>
      <c r="K454" s="37" t="s">
        <v>4366</v>
      </c>
      <c r="L454" s="37"/>
      <c r="M454" s="37"/>
      <c r="N454" s="37"/>
      <c r="O454" s="38" t="s">
        <v>4177</v>
      </c>
    </row>
    <row r="455" spans="1:15">
      <c r="A455" s="39">
        <v>22626</v>
      </c>
      <c r="B455" s="40" t="s">
        <v>4582</v>
      </c>
      <c r="C455" s="40" t="s">
        <v>4172</v>
      </c>
      <c r="D455" s="40" t="s">
        <v>4634</v>
      </c>
      <c r="E455" s="40" t="s">
        <v>4635</v>
      </c>
      <c r="F455" s="40">
        <v>1</v>
      </c>
      <c r="G455" s="40"/>
      <c r="H455" s="40">
        <v>10</v>
      </c>
      <c r="I455" s="40" t="s">
        <v>4178</v>
      </c>
      <c r="J455" s="40" t="s">
        <v>4245</v>
      </c>
      <c r="K455" s="40" t="s">
        <v>4345</v>
      </c>
      <c r="L455" s="40"/>
      <c r="M455" s="40"/>
      <c r="N455" s="40"/>
      <c r="O455" s="41" t="s">
        <v>4177</v>
      </c>
    </row>
    <row r="456" spans="1:15">
      <c r="A456" s="36">
        <v>19952</v>
      </c>
      <c r="B456" s="37" t="s">
        <v>4582</v>
      </c>
      <c r="C456" s="37" t="s">
        <v>4172</v>
      </c>
      <c r="D456" s="37" t="s">
        <v>2229</v>
      </c>
      <c r="E456" s="37" t="s">
        <v>2231</v>
      </c>
      <c r="F456" s="37">
        <v>1</v>
      </c>
      <c r="G456" s="37"/>
      <c r="H456" s="37">
        <v>10</v>
      </c>
      <c r="I456" s="37" t="s">
        <v>4178</v>
      </c>
      <c r="J456" s="37" t="s">
        <v>4362</v>
      </c>
      <c r="K456" s="37" t="s">
        <v>4346</v>
      </c>
      <c r="L456" s="37"/>
      <c r="M456" s="37"/>
      <c r="N456" s="37"/>
      <c r="O456" s="38" t="s">
        <v>4177</v>
      </c>
    </row>
    <row r="457" spans="1:15">
      <c r="A457" s="39">
        <v>13700</v>
      </c>
      <c r="B457" s="40" t="s">
        <v>4582</v>
      </c>
      <c r="C457" s="40" t="s">
        <v>4172</v>
      </c>
      <c r="D457" s="40" t="s">
        <v>4636</v>
      </c>
      <c r="E457" s="40" t="s">
        <v>4637</v>
      </c>
      <c r="F457" s="40">
        <v>1</v>
      </c>
      <c r="G457" s="40"/>
      <c r="H457" s="40">
        <v>10</v>
      </c>
      <c r="I457" s="40" t="s">
        <v>4178</v>
      </c>
      <c r="J457" s="40" t="s">
        <v>4190</v>
      </c>
      <c r="K457" s="40" t="s">
        <v>4344</v>
      </c>
      <c r="L457" s="40"/>
      <c r="M457" s="40"/>
      <c r="N457" s="40"/>
      <c r="O457" s="41" t="s">
        <v>4177</v>
      </c>
    </row>
    <row r="458" spans="1:15">
      <c r="A458" s="36">
        <v>14598</v>
      </c>
      <c r="B458" s="37" t="s">
        <v>4582</v>
      </c>
      <c r="C458" s="37" t="s">
        <v>4172</v>
      </c>
      <c r="D458" s="37" t="s">
        <v>1329</v>
      </c>
      <c r="E458" s="37" t="s">
        <v>1330</v>
      </c>
      <c r="F458" s="37">
        <v>1</v>
      </c>
      <c r="G458" s="37"/>
      <c r="H458" s="37">
        <v>10</v>
      </c>
      <c r="I458" s="37" t="s">
        <v>4178</v>
      </c>
      <c r="J458" s="37" t="s">
        <v>4190</v>
      </c>
      <c r="K458" s="37" t="s">
        <v>4638</v>
      </c>
      <c r="L458" s="37"/>
      <c r="M458" s="37" t="s">
        <v>4639</v>
      </c>
      <c r="N458" s="37"/>
      <c r="O458" s="38" t="s">
        <v>4177</v>
      </c>
    </row>
    <row r="459" spans="1:15">
      <c r="A459" s="39">
        <v>14622</v>
      </c>
      <c r="B459" s="40" t="s">
        <v>4582</v>
      </c>
      <c r="C459" s="40" t="s">
        <v>4172</v>
      </c>
      <c r="D459" s="40" t="s">
        <v>939</v>
      </c>
      <c r="E459" s="40" t="s">
        <v>4640</v>
      </c>
      <c r="F459" s="40">
        <v>3</v>
      </c>
      <c r="G459" s="40"/>
      <c r="H459" s="40">
        <v>10</v>
      </c>
      <c r="I459" s="40" t="s">
        <v>4178</v>
      </c>
      <c r="J459" s="40" t="s">
        <v>4210</v>
      </c>
      <c r="K459" s="40" t="s">
        <v>4250</v>
      </c>
      <c r="L459" s="40"/>
      <c r="M459" s="40"/>
      <c r="N459" s="40"/>
      <c r="O459" s="41" t="s">
        <v>4177</v>
      </c>
    </row>
    <row r="460" spans="1:15">
      <c r="A460" s="36">
        <v>17058</v>
      </c>
      <c r="B460" s="37" t="s">
        <v>4582</v>
      </c>
      <c r="C460" s="37" t="s">
        <v>4172</v>
      </c>
      <c r="D460" s="37" t="s">
        <v>1327</v>
      </c>
      <c r="E460" s="37" t="s">
        <v>1328</v>
      </c>
      <c r="F460" s="37">
        <v>1</v>
      </c>
      <c r="G460" s="37"/>
      <c r="H460" s="37">
        <v>10</v>
      </c>
      <c r="I460" s="37" t="s">
        <v>4178</v>
      </c>
      <c r="J460" s="37" t="s">
        <v>4223</v>
      </c>
      <c r="K460" s="37"/>
      <c r="L460" s="37"/>
      <c r="M460" s="37" t="s">
        <v>4641</v>
      </c>
      <c r="N460" s="37"/>
      <c r="O460" s="38" t="s">
        <v>4177</v>
      </c>
    </row>
    <row r="461" spans="1:15">
      <c r="A461" s="39">
        <v>14639</v>
      </c>
      <c r="B461" s="40" t="s">
        <v>4582</v>
      </c>
      <c r="C461" s="40" t="s">
        <v>4172</v>
      </c>
      <c r="D461" s="40" t="s">
        <v>4642</v>
      </c>
      <c r="E461" s="40" t="s">
        <v>4643</v>
      </c>
      <c r="F461" s="40">
        <v>1</v>
      </c>
      <c r="G461" s="40" t="s">
        <v>4595</v>
      </c>
      <c r="H461" s="40">
        <v>10</v>
      </c>
      <c r="I461" s="40" t="s">
        <v>4178</v>
      </c>
      <c r="J461" s="40" t="s">
        <v>4194</v>
      </c>
      <c r="K461" s="40"/>
      <c r="L461" s="40"/>
      <c r="M461" s="40" t="s">
        <v>4644</v>
      </c>
      <c r="N461" s="40"/>
      <c r="O461" s="41" t="s">
        <v>4177</v>
      </c>
    </row>
    <row r="462" spans="1:15">
      <c r="A462" s="36">
        <v>15142</v>
      </c>
      <c r="B462" s="37" t="s">
        <v>4582</v>
      </c>
      <c r="C462" s="37" t="s">
        <v>4172</v>
      </c>
      <c r="D462" s="37" t="s">
        <v>4645</v>
      </c>
      <c r="E462" s="37" t="s">
        <v>4646</v>
      </c>
      <c r="F462" s="37">
        <v>3</v>
      </c>
      <c r="G462" s="37"/>
      <c r="H462" s="37">
        <v>10</v>
      </c>
      <c r="I462" s="37" t="s">
        <v>4178</v>
      </c>
      <c r="J462" s="37" t="s">
        <v>4245</v>
      </c>
      <c r="K462" s="37" t="s">
        <v>4609</v>
      </c>
      <c r="L462" s="37"/>
      <c r="M462" s="37"/>
      <c r="N462" s="37"/>
      <c r="O462" s="38" t="s">
        <v>4177</v>
      </c>
    </row>
    <row r="463" spans="1:15">
      <c r="A463" s="39">
        <v>14224</v>
      </c>
      <c r="B463" s="40" t="s">
        <v>4582</v>
      </c>
      <c r="C463" s="40" t="s">
        <v>4172</v>
      </c>
      <c r="D463" s="40" t="s">
        <v>4647</v>
      </c>
      <c r="E463" s="40" t="s">
        <v>4648</v>
      </c>
      <c r="F463" s="40">
        <v>1</v>
      </c>
      <c r="G463" s="40"/>
      <c r="H463" s="40">
        <v>10</v>
      </c>
      <c r="I463" s="40" t="s">
        <v>4178</v>
      </c>
      <c r="J463" s="40" t="s">
        <v>4206</v>
      </c>
      <c r="K463" s="40" t="s">
        <v>4345</v>
      </c>
      <c r="L463" s="40"/>
      <c r="M463" s="40"/>
      <c r="N463" s="40"/>
      <c r="O463" s="41" t="s">
        <v>4177</v>
      </c>
    </row>
    <row r="464" spans="1:15">
      <c r="A464" s="36">
        <v>14227</v>
      </c>
      <c r="B464" s="37" t="s">
        <v>4582</v>
      </c>
      <c r="C464" s="37" t="s">
        <v>4172</v>
      </c>
      <c r="D464" s="37" t="s">
        <v>4649</v>
      </c>
      <c r="E464" s="37" t="s">
        <v>4650</v>
      </c>
      <c r="F464" s="37">
        <v>1</v>
      </c>
      <c r="G464" s="37"/>
      <c r="H464" s="37">
        <v>10</v>
      </c>
      <c r="I464" s="37" t="s">
        <v>4178</v>
      </c>
      <c r="J464" s="37" t="s">
        <v>4190</v>
      </c>
      <c r="K464" s="37"/>
      <c r="L464" s="37"/>
      <c r="M464" s="37"/>
      <c r="N464" s="37"/>
      <c r="O464" s="38" t="s">
        <v>4177</v>
      </c>
    </row>
    <row r="465" spans="1:15">
      <c r="A465" s="39">
        <v>14232</v>
      </c>
      <c r="B465" s="40" t="s">
        <v>4582</v>
      </c>
      <c r="C465" s="40" t="s">
        <v>4172</v>
      </c>
      <c r="D465" s="40" t="s">
        <v>4651</v>
      </c>
      <c r="E465" s="40" t="s">
        <v>4652</v>
      </c>
      <c r="F465" s="40">
        <v>1</v>
      </c>
      <c r="G465" s="40"/>
      <c r="H465" s="40">
        <v>10</v>
      </c>
      <c r="I465" s="40" t="s">
        <v>4178</v>
      </c>
      <c r="J465" s="40" t="s">
        <v>4653</v>
      </c>
      <c r="K465" s="40"/>
      <c r="L465" s="40"/>
      <c r="M465" s="40"/>
      <c r="N465" s="40"/>
      <c r="O465" s="41" t="s">
        <v>4177</v>
      </c>
    </row>
    <row r="466" spans="1:15">
      <c r="A466" s="36">
        <v>26078</v>
      </c>
      <c r="B466" s="37" t="s">
        <v>4582</v>
      </c>
      <c r="C466" s="37" t="s">
        <v>4172</v>
      </c>
      <c r="D466" s="37" t="s">
        <v>4654</v>
      </c>
      <c r="E466" s="37" t="s">
        <v>4655</v>
      </c>
      <c r="F466" s="37">
        <v>2</v>
      </c>
      <c r="G466" s="37"/>
      <c r="H466" s="37">
        <v>10</v>
      </c>
      <c r="I466" s="37" t="s">
        <v>4178</v>
      </c>
      <c r="J466" s="37" t="s">
        <v>4249</v>
      </c>
      <c r="K466" s="37" t="s">
        <v>4237</v>
      </c>
      <c r="L466" s="37"/>
      <c r="M466" s="37"/>
      <c r="N466" s="37"/>
      <c r="O466" s="38" t="s">
        <v>4177</v>
      </c>
    </row>
    <row r="467" spans="1:15">
      <c r="A467" s="39">
        <v>14281</v>
      </c>
      <c r="B467" s="40" t="s">
        <v>4582</v>
      </c>
      <c r="C467" s="40" t="s">
        <v>4172</v>
      </c>
      <c r="D467" s="40" t="s">
        <v>96</v>
      </c>
      <c r="E467" s="40" t="s">
        <v>97</v>
      </c>
      <c r="F467" s="40">
        <v>1</v>
      </c>
      <c r="G467" s="40"/>
      <c r="H467" s="40">
        <v>10</v>
      </c>
      <c r="I467" s="40" t="s">
        <v>4178</v>
      </c>
      <c r="J467" s="40" t="s">
        <v>4206</v>
      </c>
      <c r="K467" s="40"/>
      <c r="L467" s="40"/>
      <c r="M467" s="40" t="s">
        <v>4389</v>
      </c>
      <c r="N467" s="40"/>
      <c r="O467" s="41" t="s">
        <v>4177</v>
      </c>
    </row>
    <row r="468" spans="1:15">
      <c r="A468" s="36">
        <v>15143</v>
      </c>
      <c r="B468" s="37" t="s">
        <v>4582</v>
      </c>
      <c r="C468" s="37" t="s">
        <v>4172</v>
      </c>
      <c r="D468" s="37" t="s">
        <v>98</v>
      </c>
      <c r="E468" s="37" t="s">
        <v>99</v>
      </c>
      <c r="F468" s="37">
        <v>1</v>
      </c>
      <c r="G468" s="37"/>
      <c r="H468" s="37">
        <v>10</v>
      </c>
      <c r="I468" s="37" t="s">
        <v>4178</v>
      </c>
      <c r="J468" s="37" t="s">
        <v>4360</v>
      </c>
      <c r="K468" s="37"/>
      <c r="L468" s="37"/>
      <c r="M468" s="37" t="s">
        <v>4656</v>
      </c>
      <c r="N468" s="37"/>
      <c r="O468" s="38" t="s">
        <v>4177</v>
      </c>
    </row>
    <row r="469" spans="1:15">
      <c r="A469" s="39">
        <v>14314</v>
      </c>
      <c r="B469" s="40" t="s">
        <v>4582</v>
      </c>
      <c r="C469" s="40" t="s">
        <v>4172</v>
      </c>
      <c r="D469" s="40" t="s">
        <v>900</v>
      </c>
      <c r="E469" s="40" t="s">
        <v>901</v>
      </c>
      <c r="F469" s="40">
        <v>1</v>
      </c>
      <c r="G469" s="40"/>
      <c r="H469" s="40">
        <v>10</v>
      </c>
      <c r="I469" s="40" t="s">
        <v>4178</v>
      </c>
      <c r="J469" s="40" t="s">
        <v>4431</v>
      </c>
      <c r="K469" s="40"/>
      <c r="L469" s="40"/>
      <c r="M469" s="40"/>
      <c r="N469" s="40"/>
      <c r="O469" s="41" t="s">
        <v>4177</v>
      </c>
    </row>
    <row r="470" spans="1:15">
      <c r="A470" s="36">
        <v>14317</v>
      </c>
      <c r="B470" s="37" t="s">
        <v>4582</v>
      </c>
      <c r="C470" s="37" t="s">
        <v>4172</v>
      </c>
      <c r="D470" s="37" t="s">
        <v>4657</v>
      </c>
      <c r="E470" s="37" t="s">
        <v>3008</v>
      </c>
      <c r="F470" s="37">
        <v>1</v>
      </c>
      <c r="G470" s="37"/>
      <c r="H470" s="37">
        <v>10</v>
      </c>
      <c r="I470" s="37" t="s">
        <v>4178</v>
      </c>
      <c r="J470" s="37" t="s">
        <v>4188</v>
      </c>
      <c r="K470" s="37"/>
      <c r="L470" s="37"/>
      <c r="M470" s="37"/>
      <c r="N470" s="37"/>
      <c r="O470" s="38" t="s">
        <v>4337</v>
      </c>
    </row>
    <row r="471" spans="1:15">
      <c r="A471" s="39">
        <v>15874</v>
      </c>
      <c r="B471" s="40" t="s">
        <v>4582</v>
      </c>
      <c r="C471" s="40" t="s">
        <v>4172</v>
      </c>
      <c r="D471" s="40" t="s">
        <v>3458</v>
      </c>
      <c r="E471" s="40" t="s">
        <v>2061</v>
      </c>
      <c r="F471" s="40">
        <v>1</v>
      </c>
      <c r="G471" s="40"/>
      <c r="H471" s="40">
        <v>10</v>
      </c>
      <c r="I471" s="40" t="s">
        <v>4178</v>
      </c>
      <c r="J471" s="40" t="s">
        <v>4362</v>
      </c>
      <c r="K471" s="40" t="s">
        <v>4346</v>
      </c>
      <c r="L471" s="40"/>
      <c r="M471" s="40"/>
      <c r="N471" s="40"/>
      <c r="O471" s="41" t="s">
        <v>4177</v>
      </c>
    </row>
    <row r="472" spans="1:15">
      <c r="A472" s="36">
        <v>14356</v>
      </c>
      <c r="B472" s="37" t="s">
        <v>4582</v>
      </c>
      <c r="C472" s="37" t="s">
        <v>4172</v>
      </c>
      <c r="D472" s="37" t="s">
        <v>4658</v>
      </c>
      <c r="E472" s="37" t="s">
        <v>3455</v>
      </c>
      <c r="F472" s="37">
        <v>1</v>
      </c>
      <c r="G472" s="37"/>
      <c r="H472" s="37">
        <v>10</v>
      </c>
      <c r="I472" s="37" t="s">
        <v>4178</v>
      </c>
      <c r="J472" s="37" t="s">
        <v>4426</v>
      </c>
      <c r="K472" s="37"/>
      <c r="L472" s="37"/>
      <c r="M472" s="37"/>
      <c r="N472" s="37"/>
      <c r="O472" s="38" t="s">
        <v>4177</v>
      </c>
    </row>
    <row r="473" spans="1:15">
      <c r="A473" s="39">
        <v>14369</v>
      </c>
      <c r="B473" s="40" t="s">
        <v>4582</v>
      </c>
      <c r="C473" s="40" t="s">
        <v>4172</v>
      </c>
      <c r="D473" s="40" t="s">
        <v>4659</v>
      </c>
      <c r="E473" s="40" t="s">
        <v>4660</v>
      </c>
      <c r="F473" s="40">
        <v>1</v>
      </c>
      <c r="G473" s="40"/>
      <c r="H473" s="40">
        <v>10</v>
      </c>
      <c r="I473" s="40" t="s">
        <v>4178</v>
      </c>
      <c r="J473" s="40" t="s">
        <v>4661</v>
      </c>
      <c r="K473" s="40"/>
      <c r="L473" s="40"/>
      <c r="M473" s="40"/>
      <c r="N473" s="40"/>
      <c r="O473" s="41" t="s">
        <v>4177</v>
      </c>
    </row>
    <row r="474" spans="1:15">
      <c r="A474" s="36">
        <v>20820</v>
      </c>
      <c r="B474" s="37" t="s">
        <v>4582</v>
      </c>
      <c r="C474" s="37" t="s">
        <v>4172</v>
      </c>
      <c r="D474" s="37" t="s">
        <v>4662</v>
      </c>
      <c r="E474" s="37" t="s">
        <v>4663</v>
      </c>
      <c r="F474" s="37">
        <v>1</v>
      </c>
      <c r="G474" s="37"/>
      <c r="H474" s="37">
        <v>10</v>
      </c>
      <c r="I474" s="37" t="s">
        <v>4178</v>
      </c>
      <c r="J474" s="37" t="s">
        <v>4223</v>
      </c>
      <c r="K474" s="37"/>
      <c r="L474" s="37"/>
      <c r="M474" s="37"/>
      <c r="N474" s="37"/>
      <c r="O474" s="38" t="s">
        <v>4177</v>
      </c>
    </row>
    <row r="475" spans="1:15">
      <c r="A475" s="39">
        <v>10626</v>
      </c>
      <c r="B475" s="40" t="s">
        <v>4582</v>
      </c>
      <c r="C475" s="40" t="s">
        <v>4172</v>
      </c>
      <c r="D475" s="40" t="s">
        <v>4664</v>
      </c>
      <c r="E475" s="40" t="s">
        <v>3457</v>
      </c>
      <c r="F475" s="40">
        <v>1</v>
      </c>
      <c r="G475" s="40"/>
      <c r="H475" s="40">
        <v>10</v>
      </c>
      <c r="I475" s="40" t="s">
        <v>4178</v>
      </c>
      <c r="J475" s="40" t="s">
        <v>4190</v>
      </c>
      <c r="K475" s="40" t="s">
        <v>4665</v>
      </c>
      <c r="L475" s="40"/>
      <c r="M475" s="40"/>
      <c r="N475" s="40"/>
      <c r="O475" s="41" t="s">
        <v>4177</v>
      </c>
    </row>
    <row r="476" spans="1:15">
      <c r="A476" s="36">
        <v>27251</v>
      </c>
      <c r="B476" s="37" t="s">
        <v>4582</v>
      </c>
      <c r="C476" s="37" t="s">
        <v>4172</v>
      </c>
      <c r="D476" s="37" t="s">
        <v>4666</v>
      </c>
      <c r="E476" s="37" t="s">
        <v>1100</v>
      </c>
      <c r="F476" s="37">
        <v>1</v>
      </c>
      <c r="G476" s="37"/>
      <c r="H476" s="37">
        <v>10</v>
      </c>
      <c r="I476" s="37" t="s">
        <v>4178</v>
      </c>
      <c r="J476" s="37" t="s">
        <v>4223</v>
      </c>
      <c r="K476" s="37"/>
      <c r="L476" s="37"/>
      <c r="M476" s="37"/>
      <c r="N476" s="37"/>
      <c r="O476" s="38" t="s">
        <v>4177</v>
      </c>
    </row>
    <row r="477" spans="1:15">
      <c r="A477" s="39">
        <v>10701</v>
      </c>
      <c r="B477" s="40" t="s">
        <v>4582</v>
      </c>
      <c r="C477" s="40" t="s">
        <v>4172</v>
      </c>
      <c r="D477" s="40" t="s">
        <v>4667</v>
      </c>
      <c r="E477" s="40" t="s">
        <v>577</v>
      </c>
      <c r="F477" s="40">
        <v>1</v>
      </c>
      <c r="G477" s="40"/>
      <c r="H477" s="40">
        <v>10</v>
      </c>
      <c r="I477" s="40" t="s">
        <v>4178</v>
      </c>
      <c r="J477" s="40" t="s">
        <v>4194</v>
      </c>
      <c r="K477" s="40"/>
      <c r="L477" s="40" t="s">
        <v>4668</v>
      </c>
      <c r="M477" s="40"/>
      <c r="N477" s="40"/>
      <c r="O477" s="41" t="s">
        <v>4177</v>
      </c>
    </row>
    <row r="478" spans="1:15">
      <c r="A478" s="36">
        <v>10677</v>
      </c>
      <c r="B478" s="37" t="s">
        <v>4582</v>
      </c>
      <c r="C478" s="37" t="s">
        <v>4172</v>
      </c>
      <c r="D478" s="37" t="s">
        <v>4667</v>
      </c>
      <c r="E478" s="37" t="s">
        <v>577</v>
      </c>
      <c r="F478" s="37">
        <v>2</v>
      </c>
      <c r="G478" s="37"/>
      <c r="H478" s="37">
        <v>10</v>
      </c>
      <c r="I478" s="37" t="s">
        <v>4178</v>
      </c>
      <c r="J478" s="37" t="s">
        <v>4213</v>
      </c>
      <c r="K478" s="37"/>
      <c r="L478" s="37" t="s">
        <v>4310</v>
      </c>
      <c r="M478" s="37"/>
      <c r="N478" s="37"/>
      <c r="O478" s="38" t="s">
        <v>4177</v>
      </c>
    </row>
    <row r="479" spans="1:15">
      <c r="A479" s="39">
        <v>10706</v>
      </c>
      <c r="B479" s="40" t="s">
        <v>4582</v>
      </c>
      <c r="C479" s="40" t="s">
        <v>4172</v>
      </c>
      <c r="D479" s="40" t="s">
        <v>1843</v>
      </c>
      <c r="E479" s="40" t="s">
        <v>4669</v>
      </c>
      <c r="F479" s="40">
        <v>1</v>
      </c>
      <c r="G479" s="40"/>
      <c r="H479" s="40">
        <v>10</v>
      </c>
      <c r="I479" s="40" t="s">
        <v>4178</v>
      </c>
      <c r="J479" s="40" t="s">
        <v>4194</v>
      </c>
      <c r="K479" s="40" t="s">
        <v>4344</v>
      </c>
      <c r="L479" s="40"/>
      <c r="M479" s="40"/>
      <c r="N479" s="40"/>
      <c r="O479" s="41" t="s">
        <v>4177</v>
      </c>
    </row>
    <row r="480" spans="1:15">
      <c r="A480" s="36">
        <v>25307</v>
      </c>
      <c r="B480" s="37" t="s">
        <v>4582</v>
      </c>
      <c r="C480" s="37" t="s">
        <v>4172</v>
      </c>
      <c r="D480" s="37" t="s">
        <v>1843</v>
      </c>
      <c r="E480" s="37" t="s">
        <v>4669</v>
      </c>
      <c r="F480" s="37">
        <v>3</v>
      </c>
      <c r="G480" s="37"/>
      <c r="H480" s="37">
        <v>10</v>
      </c>
      <c r="I480" s="37" t="s">
        <v>4178</v>
      </c>
      <c r="J480" s="37" t="s">
        <v>4194</v>
      </c>
      <c r="K480" s="37" t="s">
        <v>4344</v>
      </c>
      <c r="L480" s="37"/>
      <c r="M480" s="37"/>
      <c r="N480" s="37"/>
      <c r="O480" s="38" t="s">
        <v>4177</v>
      </c>
    </row>
    <row r="481" spans="1:15">
      <c r="A481" s="39">
        <v>10720</v>
      </c>
      <c r="B481" s="40" t="s">
        <v>4582</v>
      </c>
      <c r="C481" s="40" t="s">
        <v>4172</v>
      </c>
      <c r="D481" s="40" t="s">
        <v>1313</v>
      </c>
      <c r="E481" s="40" t="s">
        <v>1314</v>
      </c>
      <c r="F481" s="40">
        <v>1</v>
      </c>
      <c r="G481" s="40"/>
      <c r="H481" s="40">
        <v>10</v>
      </c>
      <c r="I481" s="40" t="s">
        <v>4178</v>
      </c>
      <c r="J481" s="40" t="s">
        <v>4247</v>
      </c>
      <c r="K481" s="40" t="s">
        <v>4473</v>
      </c>
      <c r="L481" s="40"/>
      <c r="M481" s="40"/>
      <c r="N481" s="40"/>
      <c r="O481" s="41" t="s">
        <v>4177</v>
      </c>
    </row>
    <row r="482" spans="1:15">
      <c r="A482" s="36">
        <v>22703</v>
      </c>
      <c r="B482" s="37" t="s">
        <v>4582</v>
      </c>
      <c r="C482" s="37" t="s">
        <v>4172</v>
      </c>
      <c r="D482" s="37" t="s">
        <v>4670</v>
      </c>
      <c r="E482" s="37" t="s">
        <v>4671</v>
      </c>
      <c r="F482" s="37">
        <v>2</v>
      </c>
      <c r="G482" s="37"/>
      <c r="H482" s="37">
        <v>10</v>
      </c>
      <c r="I482" s="37" t="s">
        <v>4178</v>
      </c>
      <c r="J482" s="37" t="s">
        <v>4362</v>
      </c>
      <c r="K482" s="37" t="s">
        <v>4346</v>
      </c>
      <c r="L482" s="37"/>
      <c r="M482" s="37"/>
      <c r="N482" s="37"/>
      <c r="O482" s="38" t="s">
        <v>4177</v>
      </c>
    </row>
    <row r="483" spans="1:15">
      <c r="A483" s="39">
        <v>10732</v>
      </c>
      <c r="B483" s="40" t="s">
        <v>4582</v>
      </c>
      <c r="C483" s="40" t="s">
        <v>4172</v>
      </c>
      <c r="D483" s="40" t="s">
        <v>4672</v>
      </c>
      <c r="E483" s="40" t="s">
        <v>211</v>
      </c>
      <c r="F483" s="40">
        <v>1</v>
      </c>
      <c r="G483" s="40"/>
      <c r="H483" s="40">
        <v>10</v>
      </c>
      <c r="I483" s="40" t="s">
        <v>4178</v>
      </c>
      <c r="J483" s="40" t="s">
        <v>4206</v>
      </c>
      <c r="K483" s="40" t="s">
        <v>4345</v>
      </c>
      <c r="L483" s="40"/>
      <c r="M483" s="40"/>
      <c r="N483" s="40"/>
      <c r="O483" s="41" t="s">
        <v>4177</v>
      </c>
    </row>
    <row r="484" spans="1:15">
      <c r="A484" s="36">
        <v>30184</v>
      </c>
      <c r="B484" s="37" t="s">
        <v>4582</v>
      </c>
      <c r="C484" s="37" t="s">
        <v>4172</v>
      </c>
      <c r="D484" s="37" t="s">
        <v>4672</v>
      </c>
      <c r="E484" s="37" t="s">
        <v>211</v>
      </c>
      <c r="F484" s="37">
        <v>3</v>
      </c>
      <c r="G484" s="37"/>
      <c r="H484" s="37">
        <v>10</v>
      </c>
      <c r="I484" s="37" t="s">
        <v>4178</v>
      </c>
      <c r="J484" s="37" t="s">
        <v>4206</v>
      </c>
      <c r="K484" s="37" t="s">
        <v>4345</v>
      </c>
      <c r="L484" s="37"/>
      <c r="M484" s="37"/>
      <c r="N484" s="37"/>
      <c r="O484" s="38" t="s">
        <v>4177</v>
      </c>
    </row>
    <row r="485" spans="1:15">
      <c r="A485" s="39">
        <v>10747</v>
      </c>
      <c r="B485" s="40" t="s">
        <v>4582</v>
      </c>
      <c r="C485" s="40" t="s">
        <v>4172</v>
      </c>
      <c r="D485" s="40" t="s">
        <v>4673</v>
      </c>
      <c r="E485" s="40" t="s">
        <v>1102</v>
      </c>
      <c r="F485" s="40">
        <v>1</v>
      </c>
      <c r="G485" s="40"/>
      <c r="H485" s="40">
        <v>10</v>
      </c>
      <c r="I485" s="40" t="s">
        <v>4178</v>
      </c>
      <c r="J485" s="40" t="s">
        <v>4223</v>
      </c>
      <c r="K485" s="40" t="s">
        <v>4346</v>
      </c>
      <c r="L485" s="40"/>
      <c r="M485" s="40"/>
      <c r="N485" s="40"/>
      <c r="O485" s="41" t="s">
        <v>4177</v>
      </c>
    </row>
    <row r="486" spans="1:15">
      <c r="A486" s="36">
        <v>18284</v>
      </c>
      <c r="B486" s="37" t="s">
        <v>4582</v>
      </c>
      <c r="C486" s="37" t="s">
        <v>4172</v>
      </c>
      <c r="D486" s="37" t="s">
        <v>1207</v>
      </c>
      <c r="E486" s="37" t="s">
        <v>1208</v>
      </c>
      <c r="F486" s="37">
        <v>3</v>
      </c>
      <c r="G486" s="37"/>
      <c r="H486" s="37">
        <v>10</v>
      </c>
      <c r="I486" s="37" t="s">
        <v>4178</v>
      </c>
      <c r="J486" s="37" t="s">
        <v>4188</v>
      </c>
      <c r="K486" s="37" t="s">
        <v>4674</v>
      </c>
      <c r="L486" s="37"/>
      <c r="M486" s="37"/>
      <c r="N486" s="37"/>
      <c r="O486" s="38" t="s">
        <v>4177</v>
      </c>
    </row>
    <row r="487" spans="1:15">
      <c r="A487" s="39">
        <v>22154</v>
      </c>
      <c r="B487" s="40" t="s">
        <v>4582</v>
      </c>
      <c r="C487" s="40" t="s">
        <v>4172</v>
      </c>
      <c r="D487" s="40" t="s">
        <v>1207</v>
      </c>
      <c r="E487" s="40" t="s">
        <v>1208</v>
      </c>
      <c r="F487" s="40">
        <v>4</v>
      </c>
      <c r="G487" s="40"/>
      <c r="H487" s="40">
        <v>10</v>
      </c>
      <c r="I487" s="40" t="s">
        <v>4178</v>
      </c>
      <c r="J487" s="40" t="s">
        <v>4188</v>
      </c>
      <c r="K487" s="40" t="s">
        <v>4674</v>
      </c>
      <c r="L487" s="40"/>
      <c r="M487" s="40"/>
      <c r="N487" s="40"/>
      <c r="O487" s="41" t="s">
        <v>4177</v>
      </c>
    </row>
    <row r="488" spans="1:15">
      <c r="A488" s="36">
        <v>26045</v>
      </c>
      <c r="B488" s="37" t="s">
        <v>4582</v>
      </c>
      <c r="C488" s="37" t="s">
        <v>4172</v>
      </c>
      <c r="D488" s="37" t="s">
        <v>3559</v>
      </c>
      <c r="E488" s="37" t="s">
        <v>3560</v>
      </c>
      <c r="F488" s="37">
        <v>2</v>
      </c>
      <c r="G488" s="37"/>
      <c r="H488" s="37">
        <v>10</v>
      </c>
      <c r="I488" s="37" t="s">
        <v>4178</v>
      </c>
      <c r="J488" s="37" t="s">
        <v>4194</v>
      </c>
      <c r="K488" s="37" t="s">
        <v>4248</v>
      </c>
      <c r="L488" s="37"/>
      <c r="M488" s="37" t="s">
        <v>4675</v>
      </c>
      <c r="N488" s="37"/>
      <c r="O488" s="38" t="s">
        <v>4177</v>
      </c>
    </row>
    <row r="489" spans="1:15">
      <c r="A489" s="39">
        <v>30125</v>
      </c>
      <c r="B489" s="40" t="s">
        <v>4582</v>
      </c>
      <c r="C489" s="40" t="s">
        <v>4172</v>
      </c>
      <c r="D489" s="40" t="s">
        <v>3559</v>
      </c>
      <c r="E489" s="40" t="s">
        <v>3560</v>
      </c>
      <c r="F489" s="40">
        <v>4</v>
      </c>
      <c r="G489" s="40"/>
      <c r="H489" s="40">
        <v>10</v>
      </c>
      <c r="I489" s="40" t="s">
        <v>4178</v>
      </c>
      <c r="J489" s="40" t="s">
        <v>4206</v>
      </c>
      <c r="K489" s="40" t="s">
        <v>4676</v>
      </c>
      <c r="L489" s="40"/>
      <c r="M489" s="40" t="s">
        <v>4374</v>
      </c>
      <c r="N489" s="40"/>
      <c r="O489" s="41" t="s">
        <v>4177</v>
      </c>
    </row>
    <row r="490" spans="1:15">
      <c r="A490" s="36">
        <v>22702</v>
      </c>
      <c r="B490" s="37" t="s">
        <v>4582</v>
      </c>
      <c r="C490" s="37" t="s">
        <v>4172</v>
      </c>
      <c r="D490" s="37" t="s">
        <v>208</v>
      </c>
      <c r="E490" s="37" t="s">
        <v>209</v>
      </c>
      <c r="F490" s="37">
        <v>2</v>
      </c>
      <c r="G490" s="37"/>
      <c r="H490" s="37">
        <v>10</v>
      </c>
      <c r="I490" s="37" t="s">
        <v>4178</v>
      </c>
      <c r="J490" s="37" t="s">
        <v>4198</v>
      </c>
      <c r="K490" s="37" t="s">
        <v>4367</v>
      </c>
      <c r="L490" s="37"/>
      <c r="M490" s="37"/>
      <c r="N490" s="37"/>
      <c r="O490" s="38" t="s">
        <v>4177</v>
      </c>
    </row>
    <row r="491" spans="1:15">
      <c r="A491" s="39">
        <v>26046</v>
      </c>
      <c r="B491" s="40" t="s">
        <v>4582</v>
      </c>
      <c r="C491" s="40" t="s">
        <v>4172</v>
      </c>
      <c r="D491" s="40" t="s">
        <v>208</v>
      </c>
      <c r="E491" s="40" t="s">
        <v>209</v>
      </c>
      <c r="F491" s="40">
        <v>3</v>
      </c>
      <c r="G491" s="40"/>
      <c r="H491" s="40">
        <v>10</v>
      </c>
      <c r="I491" s="40" t="s">
        <v>4178</v>
      </c>
      <c r="J491" s="40" t="s">
        <v>4198</v>
      </c>
      <c r="K491" s="40" t="s">
        <v>4367</v>
      </c>
      <c r="L491" s="40"/>
      <c r="M491" s="40"/>
      <c r="N491" s="40"/>
      <c r="O491" s="41" t="s">
        <v>4177</v>
      </c>
    </row>
    <row r="492" spans="1:15">
      <c r="A492" s="36">
        <v>10798</v>
      </c>
      <c r="B492" s="37" t="s">
        <v>4582</v>
      </c>
      <c r="C492" s="37" t="s">
        <v>4172</v>
      </c>
      <c r="D492" s="37" t="s">
        <v>1311</v>
      </c>
      <c r="E492" s="37" t="s">
        <v>213</v>
      </c>
      <c r="F492" s="37">
        <v>1</v>
      </c>
      <c r="G492" s="37"/>
      <c r="H492" s="37">
        <v>10</v>
      </c>
      <c r="I492" s="37" t="s">
        <v>4178</v>
      </c>
      <c r="J492" s="37" t="s">
        <v>4360</v>
      </c>
      <c r="K492" s="37" t="s">
        <v>4345</v>
      </c>
      <c r="L492" s="37"/>
      <c r="M492" s="37"/>
      <c r="N492" s="37"/>
      <c r="O492" s="38" t="s">
        <v>4177</v>
      </c>
    </row>
    <row r="493" spans="1:15">
      <c r="A493" s="39">
        <v>22259</v>
      </c>
      <c r="B493" s="40" t="s">
        <v>4582</v>
      </c>
      <c r="C493" s="40" t="s">
        <v>4172</v>
      </c>
      <c r="D493" s="40" t="s">
        <v>1311</v>
      </c>
      <c r="E493" s="40" t="s">
        <v>213</v>
      </c>
      <c r="F493" s="40">
        <v>2</v>
      </c>
      <c r="G493" s="40"/>
      <c r="H493" s="40">
        <v>10</v>
      </c>
      <c r="I493" s="40" t="s">
        <v>4178</v>
      </c>
      <c r="J493" s="40" t="s">
        <v>4360</v>
      </c>
      <c r="K493" s="40"/>
      <c r="L493" s="40"/>
      <c r="M493" s="40"/>
      <c r="N493" s="40"/>
      <c r="O493" s="41" t="s">
        <v>4177</v>
      </c>
    </row>
    <row r="494" spans="1:15">
      <c r="A494" s="36">
        <v>18709</v>
      </c>
      <c r="B494" s="37" t="s">
        <v>4582</v>
      </c>
      <c r="C494" s="37" t="s">
        <v>4172</v>
      </c>
      <c r="D494" s="37" t="s">
        <v>202</v>
      </c>
      <c r="E494" s="37" t="s">
        <v>203</v>
      </c>
      <c r="F494" s="37">
        <v>1</v>
      </c>
      <c r="G494" s="37"/>
      <c r="H494" s="37">
        <v>10</v>
      </c>
      <c r="I494" s="37" t="s">
        <v>4178</v>
      </c>
      <c r="J494" s="37" t="s">
        <v>4213</v>
      </c>
      <c r="K494" s="37" t="s">
        <v>4543</v>
      </c>
      <c r="L494" s="37"/>
      <c r="M494" s="37"/>
      <c r="N494" s="37"/>
      <c r="O494" s="38" t="s">
        <v>4177</v>
      </c>
    </row>
    <row r="495" spans="1:15">
      <c r="A495" s="39">
        <v>15386</v>
      </c>
      <c r="B495" s="40" t="s">
        <v>4582</v>
      </c>
      <c r="C495" s="40" t="s">
        <v>4172</v>
      </c>
      <c r="D495" s="40" t="s">
        <v>1307</v>
      </c>
      <c r="E495" s="40" t="s">
        <v>1308</v>
      </c>
      <c r="F495" s="40">
        <v>1</v>
      </c>
      <c r="G495" s="40"/>
      <c r="H495" s="40">
        <v>10</v>
      </c>
      <c r="I495" s="40" t="s">
        <v>4178</v>
      </c>
      <c r="J495" s="40" t="s">
        <v>4362</v>
      </c>
      <c r="K495" s="40"/>
      <c r="L495" s="40"/>
      <c r="M495" s="40"/>
      <c r="N495" s="40"/>
      <c r="O495" s="41" t="s">
        <v>4177</v>
      </c>
    </row>
    <row r="496" spans="1:15">
      <c r="A496" s="36">
        <v>10809</v>
      </c>
      <c r="B496" s="37" t="s">
        <v>4582</v>
      </c>
      <c r="C496" s="37" t="s">
        <v>4172</v>
      </c>
      <c r="D496" s="37" t="s">
        <v>1916</v>
      </c>
      <c r="E496" s="37" t="s">
        <v>1318</v>
      </c>
      <c r="F496" s="37">
        <v>1</v>
      </c>
      <c r="G496" s="37"/>
      <c r="H496" s="37">
        <v>10</v>
      </c>
      <c r="I496" s="37" t="s">
        <v>4178</v>
      </c>
      <c r="J496" s="37" t="s">
        <v>4190</v>
      </c>
      <c r="K496" s="37" t="s">
        <v>4538</v>
      </c>
      <c r="L496" s="37"/>
      <c r="M496" s="37"/>
      <c r="N496" s="37"/>
      <c r="O496" s="38" t="s">
        <v>4177</v>
      </c>
    </row>
    <row r="497" spans="1:15">
      <c r="A497" s="39">
        <v>10825</v>
      </c>
      <c r="B497" s="40" t="s">
        <v>4582</v>
      </c>
      <c r="C497" s="40" t="s">
        <v>4172</v>
      </c>
      <c r="D497" s="40" t="s">
        <v>1315</v>
      </c>
      <c r="E497" s="40" t="s">
        <v>1316</v>
      </c>
      <c r="F497" s="40">
        <v>1</v>
      </c>
      <c r="G497" s="40" t="s">
        <v>4312</v>
      </c>
      <c r="H497" s="40">
        <v>10</v>
      </c>
      <c r="I497" s="40" t="s">
        <v>4178</v>
      </c>
      <c r="J497" s="40" t="s">
        <v>4431</v>
      </c>
      <c r="K497" s="40"/>
      <c r="L497" s="40"/>
      <c r="M497" s="40"/>
      <c r="N497" s="40"/>
      <c r="O497" s="41" t="s">
        <v>4177</v>
      </c>
    </row>
    <row r="498" spans="1:15">
      <c r="A498" s="36">
        <v>22704</v>
      </c>
      <c r="B498" s="37" t="s">
        <v>4582</v>
      </c>
      <c r="C498" s="37" t="s">
        <v>4172</v>
      </c>
      <c r="D498" s="37" t="s">
        <v>1315</v>
      </c>
      <c r="E498" s="37" t="s">
        <v>1316</v>
      </c>
      <c r="F498" s="37">
        <v>2</v>
      </c>
      <c r="G498" s="37" t="s">
        <v>4312</v>
      </c>
      <c r="H498" s="37">
        <v>10</v>
      </c>
      <c r="I498" s="37" t="s">
        <v>4178</v>
      </c>
      <c r="J498" s="37" t="s">
        <v>4431</v>
      </c>
      <c r="K498" s="37"/>
      <c r="L498" s="37"/>
      <c r="M498" s="37"/>
      <c r="N498" s="37"/>
      <c r="O498" s="38" t="s">
        <v>4177</v>
      </c>
    </row>
    <row r="499" spans="1:15">
      <c r="A499" s="39">
        <v>22619</v>
      </c>
      <c r="B499" s="40" t="s">
        <v>4582</v>
      </c>
      <c r="C499" s="40" t="s">
        <v>4172</v>
      </c>
      <c r="D499" s="40" t="s">
        <v>4677</v>
      </c>
      <c r="E499" s="40" t="s">
        <v>1310</v>
      </c>
      <c r="F499" s="40">
        <v>1</v>
      </c>
      <c r="G499" s="40"/>
      <c r="H499" s="40">
        <v>10</v>
      </c>
      <c r="I499" s="40" t="s">
        <v>4178</v>
      </c>
      <c r="J499" s="40" t="s">
        <v>4678</v>
      </c>
      <c r="K499" s="40"/>
      <c r="L499" s="40"/>
      <c r="M499" s="40"/>
      <c r="N499" s="40"/>
      <c r="O499" s="41" t="s">
        <v>4177</v>
      </c>
    </row>
    <row r="500" spans="1:15">
      <c r="A500" s="36">
        <v>24173</v>
      </c>
      <c r="B500" s="37" t="s">
        <v>4582</v>
      </c>
      <c r="C500" s="37" t="s">
        <v>4172</v>
      </c>
      <c r="D500" s="37" t="s">
        <v>4679</v>
      </c>
      <c r="E500" s="37" t="s">
        <v>4680</v>
      </c>
      <c r="F500" s="37">
        <v>1</v>
      </c>
      <c r="G500" s="37"/>
      <c r="H500" s="37">
        <v>10</v>
      </c>
      <c r="I500" s="37" t="s">
        <v>4178</v>
      </c>
      <c r="J500" s="37" t="s">
        <v>4245</v>
      </c>
      <c r="K500" s="37" t="s">
        <v>4609</v>
      </c>
      <c r="L500" s="37"/>
      <c r="M500" s="37"/>
      <c r="N500" s="37"/>
      <c r="O500" s="38" t="s">
        <v>4177</v>
      </c>
    </row>
    <row r="501" spans="1:15">
      <c r="A501" s="39">
        <v>14785</v>
      </c>
      <c r="B501" s="40" t="s">
        <v>4582</v>
      </c>
      <c r="C501" s="40" t="s">
        <v>4172</v>
      </c>
      <c r="D501" s="40" t="s">
        <v>4681</v>
      </c>
      <c r="E501" s="40" t="s">
        <v>4682</v>
      </c>
      <c r="F501" s="40">
        <v>1</v>
      </c>
      <c r="G501" s="40"/>
      <c r="H501" s="40">
        <v>10</v>
      </c>
      <c r="I501" s="40" t="s">
        <v>4178</v>
      </c>
      <c r="J501" s="40" t="s">
        <v>4245</v>
      </c>
      <c r="K501" s="40" t="s">
        <v>4393</v>
      </c>
      <c r="L501" s="40" t="s">
        <v>4577</v>
      </c>
      <c r="M501" s="40"/>
      <c r="N501" s="40"/>
      <c r="O501" s="41" t="s">
        <v>4177</v>
      </c>
    </row>
    <row r="502" spans="1:15">
      <c r="A502" s="36">
        <v>11000</v>
      </c>
      <c r="B502" s="37" t="s">
        <v>4582</v>
      </c>
      <c r="C502" s="37" t="s">
        <v>4172</v>
      </c>
      <c r="D502" s="37" t="s">
        <v>906</v>
      </c>
      <c r="E502" s="37" t="s">
        <v>907</v>
      </c>
      <c r="F502" s="37">
        <v>1</v>
      </c>
      <c r="G502" s="37"/>
      <c r="H502" s="37">
        <v>10</v>
      </c>
      <c r="I502" s="37" t="s">
        <v>4178</v>
      </c>
      <c r="J502" s="37" t="s">
        <v>4362</v>
      </c>
      <c r="K502" s="37" t="s">
        <v>4346</v>
      </c>
      <c r="L502" s="37"/>
      <c r="M502" s="37"/>
      <c r="N502" s="37"/>
      <c r="O502" s="38" t="s">
        <v>4177</v>
      </c>
    </row>
    <row r="503" spans="1:15">
      <c r="A503" s="39">
        <v>11011</v>
      </c>
      <c r="B503" s="40" t="s">
        <v>4582</v>
      </c>
      <c r="C503" s="40" t="s">
        <v>4172</v>
      </c>
      <c r="D503" s="40" t="s">
        <v>902</v>
      </c>
      <c r="E503" s="40" t="s">
        <v>903</v>
      </c>
      <c r="F503" s="40">
        <v>1</v>
      </c>
      <c r="G503" s="40"/>
      <c r="H503" s="40">
        <v>10</v>
      </c>
      <c r="I503" s="40" t="s">
        <v>4178</v>
      </c>
      <c r="J503" s="40" t="s">
        <v>4194</v>
      </c>
      <c r="K503" s="40" t="s">
        <v>4344</v>
      </c>
      <c r="L503" s="40"/>
      <c r="M503" s="40"/>
      <c r="N503" s="40"/>
      <c r="O503" s="41" t="s">
        <v>4177</v>
      </c>
    </row>
    <row r="504" spans="1:15">
      <c r="A504" s="36">
        <v>15118</v>
      </c>
      <c r="B504" s="37" t="s">
        <v>4582</v>
      </c>
      <c r="C504" s="37" t="s">
        <v>4172</v>
      </c>
      <c r="D504" s="37" t="s">
        <v>4683</v>
      </c>
      <c r="E504" s="37" t="s">
        <v>4684</v>
      </c>
      <c r="F504" s="37">
        <v>1</v>
      </c>
      <c r="G504" s="37"/>
      <c r="H504" s="37">
        <v>10</v>
      </c>
      <c r="I504" s="37" t="s">
        <v>4178</v>
      </c>
      <c r="J504" s="37" t="s">
        <v>4360</v>
      </c>
      <c r="K504" s="37" t="s">
        <v>4393</v>
      </c>
      <c r="L504" s="37"/>
      <c r="M504" s="37"/>
      <c r="N504" s="37"/>
      <c r="O504" s="38" t="s">
        <v>4177</v>
      </c>
    </row>
    <row r="505" spans="1:15">
      <c r="A505" s="39">
        <v>20740</v>
      </c>
      <c r="B505" s="40" t="s">
        <v>4582</v>
      </c>
      <c r="C505" s="40" t="s">
        <v>4172</v>
      </c>
      <c r="D505" s="40" t="s">
        <v>4685</v>
      </c>
      <c r="E505" s="40" t="s">
        <v>4686</v>
      </c>
      <c r="F505" s="40">
        <v>1</v>
      </c>
      <c r="G505" s="40"/>
      <c r="H505" s="40">
        <v>10</v>
      </c>
      <c r="I505" s="40" t="s">
        <v>4178</v>
      </c>
      <c r="J505" s="40" t="s">
        <v>4223</v>
      </c>
      <c r="K505" s="40"/>
      <c r="L505" s="40" t="s">
        <v>4687</v>
      </c>
      <c r="M505" s="40"/>
      <c r="N505" s="40"/>
      <c r="O505" s="41" t="s">
        <v>4177</v>
      </c>
    </row>
    <row r="506" spans="1:15">
      <c r="A506" s="36">
        <v>14827</v>
      </c>
      <c r="B506" s="37" t="s">
        <v>4582</v>
      </c>
      <c r="C506" s="37" t="s">
        <v>4172</v>
      </c>
      <c r="D506" s="37" t="s">
        <v>4688</v>
      </c>
      <c r="E506" s="37" t="s">
        <v>4689</v>
      </c>
      <c r="F506" s="37">
        <v>1</v>
      </c>
      <c r="G506" s="37"/>
      <c r="H506" s="37">
        <v>10</v>
      </c>
      <c r="I506" s="37" t="s">
        <v>4178</v>
      </c>
      <c r="J506" s="37" t="s">
        <v>4360</v>
      </c>
      <c r="K506" s="37" t="s">
        <v>4346</v>
      </c>
      <c r="L506" s="37" t="s">
        <v>4690</v>
      </c>
      <c r="M506" s="37"/>
      <c r="N506" s="37"/>
      <c r="O506" s="38" t="s">
        <v>4177</v>
      </c>
    </row>
    <row r="507" spans="1:15">
      <c r="A507" s="39">
        <v>14832</v>
      </c>
      <c r="B507" s="40" t="s">
        <v>4582</v>
      </c>
      <c r="C507" s="40" t="s">
        <v>4172</v>
      </c>
      <c r="D507" s="40" t="s">
        <v>3440</v>
      </c>
      <c r="E507" s="40" t="s">
        <v>3441</v>
      </c>
      <c r="F507" s="40">
        <v>1</v>
      </c>
      <c r="G507" s="40"/>
      <c r="H507" s="40">
        <v>10</v>
      </c>
      <c r="I507" s="40" t="s">
        <v>4178</v>
      </c>
      <c r="J507" s="40" t="s">
        <v>4362</v>
      </c>
      <c r="K507" s="40" t="s">
        <v>4250</v>
      </c>
      <c r="L507" s="40" t="s">
        <v>4691</v>
      </c>
      <c r="M507" s="40"/>
      <c r="N507" s="40"/>
      <c r="O507" s="41" t="s">
        <v>4177</v>
      </c>
    </row>
    <row r="508" spans="1:15">
      <c r="A508" s="36">
        <v>14838</v>
      </c>
      <c r="B508" s="37" t="s">
        <v>4582</v>
      </c>
      <c r="C508" s="37" t="s">
        <v>4172</v>
      </c>
      <c r="D508" s="37" t="s">
        <v>4692</v>
      </c>
      <c r="E508" s="37" t="s">
        <v>4693</v>
      </c>
      <c r="F508" s="37">
        <v>1</v>
      </c>
      <c r="G508" s="37" t="s">
        <v>4595</v>
      </c>
      <c r="H508" s="37">
        <v>10</v>
      </c>
      <c r="I508" s="37" t="s">
        <v>4178</v>
      </c>
      <c r="J508" s="37" t="s">
        <v>4360</v>
      </c>
      <c r="K508" s="37" t="s">
        <v>4473</v>
      </c>
      <c r="L508" s="37" t="s">
        <v>4694</v>
      </c>
      <c r="M508" s="37"/>
      <c r="N508" s="37"/>
      <c r="O508" s="38" t="s">
        <v>4177</v>
      </c>
    </row>
    <row r="509" spans="1:15">
      <c r="A509" s="39">
        <v>15136</v>
      </c>
      <c r="B509" s="40" t="s">
        <v>4582</v>
      </c>
      <c r="C509" s="40" t="s">
        <v>4172</v>
      </c>
      <c r="D509" s="40" t="s">
        <v>4695</v>
      </c>
      <c r="E509" s="40" t="s">
        <v>1146</v>
      </c>
      <c r="F509" s="40">
        <v>1</v>
      </c>
      <c r="G509" s="40" t="s">
        <v>4595</v>
      </c>
      <c r="H509" s="40">
        <v>10</v>
      </c>
      <c r="I509" s="40" t="s">
        <v>4178</v>
      </c>
      <c r="J509" s="40" t="s">
        <v>4696</v>
      </c>
      <c r="K509" s="40"/>
      <c r="L509" s="40"/>
      <c r="M509" s="40"/>
      <c r="N509" s="40"/>
      <c r="O509" s="41" t="s">
        <v>4177</v>
      </c>
    </row>
    <row r="510" spans="1:15">
      <c r="A510" s="36">
        <v>26001</v>
      </c>
      <c r="B510" s="37" t="s">
        <v>4582</v>
      </c>
      <c r="C510" s="37" t="s">
        <v>4172</v>
      </c>
      <c r="D510" s="37" t="s">
        <v>3442</v>
      </c>
      <c r="E510" s="37" t="s">
        <v>3443</v>
      </c>
      <c r="F510" s="37">
        <v>1</v>
      </c>
      <c r="G510" s="37"/>
      <c r="H510" s="37">
        <v>10</v>
      </c>
      <c r="I510" s="37" t="s">
        <v>4178</v>
      </c>
      <c r="J510" s="37" t="s">
        <v>4190</v>
      </c>
      <c r="K510" s="37" t="s">
        <v>4344</v>
      </c>
      <c r="L510" s="37"/>
      <c r="M510" s="37"/>
      <c r="N510" s="37"/>
      <c r="O510" s="38" t="s">
        <v>4177</v>
      </c>
    </row>
    <row r="511" spans="1:15">
      <c r="A511" s="39">
        <v>11547</v>
      </c>
      <c r="B511" s="40" t="s">
        <v>4582</v>
      </c>
      <c r="C511" s="40" t="s">
        <v>4172</v>
      </c>
      <c r="D511" s="40" t="s">
        <v>4697</v>
      </c>
      <c r="E511" s="40" t="s">
        <v>4698</v>
      </c>
      <c r="F511" s="40">
        <v>1</v>
      </c>
      <c r="G511" s="40"/>
      <c r="H511" s="40">
        <v>10</v>
      </c>
      <c r="I511" s="40" t="s">
        <v>4178</v>
      </c>
      <c r="J511" s="40" t="s">
        <v>4210</v>
      </c>
      <c r="K511" s="40" t="s">
        <v>4250</v>
      </c>
      <c r="L511" s="40"/>
      <c r="M511" s="40"/>
      <c r="N511" s="40"/>
      <c r="O511" s="41" t="s">
        <v>4177</v>
      </c>
    </row>
    <row r="512" spans="1:15">
      <c r="A512" s="36">
        <v>20702</v>
      </c>
      <c r="B512" s="37" t="s">
        <v>4582</v>
      </c>
      <c r="C512" s="37" t="s">
        <v>4172</v>
      </c>
      <c r="D512" s="37" t="s">
        <v>4697</v>
      </c>
      <c r="E512" s="37" t="s">
        <v>4698</v>
      </c>
      <c r="F512" s="37">
        <v>2</v>
      </c>
      <c r="G512" s="37"/>
      <c r="H512" s="37">
        <v>10</v>
      </c>
      <c r="I512" s="37" t="s">
        <v>4178</v>
      </c>
      <c r="J512" s="37" t="s">
        <v>4210</v>
      </c>
      <c r="K512" s="37" t="s">
        <v>4250</v>
      </c>
      <c r="L512" s="37"/>
      <c r="M512" s="37"/>
      <c r="N512" s="37"/>
      <c r="O512" s="38" t="s">
        <v>4177</v>
      </c>
    </row>
    <row r="513" spans="1:15">
      <c r="A513" s="39">
        <v>15385</v>
      </c>
      <c r="B513" s="40" t="s">
        <v>4582</v>
      </c>
      <c r="C513" s="40" t="s">
        <v>4172</v>
      </c>
      <c r="D513" s="40" t="s">
        <v>3562</v>
      </c>
      <c r="E513" s="40" t="s">
        <v>207</v>
      </c>
      <c r="F513" s="40">
        <v>1</v>
      </c>
      <c r="G513" s="40"/>
      <c r="H513" s="40">
        <v>10</v>
      </c>
      <c r="I513" s="40" t="s">
        <v>4178</v>
      </c>
      <c r="J513" s="40" t="s">
        <v>4699</v>
      </c>
      <c r="K513" s="40"/>
      <c r="L513" s="40"/>
      <c r="M513" s="40" t="s">
        <v>4700</v>
      </c>
      <c r="N513" s="40"/>
      <c r="O513" s="41" t="s">
        <v>4177</v>
      </c>
    </row>
    <row r="514" spans="1:15">
      <c r="A514" s="36">
        <v>15388</v>
      </c>
      <c r="B514" s="37" t="s">
        <v>4582</v>
      </c>
      <c r="C514" s="37" t="s">
        <v>4172</v>
      </c>
      <c r="D514" s="37" t="s">
        <v>3562</v>
      </c>
      <c r="E514" s="37" t="s">
        <v>207</v>
      </c>
      <c r="F514" s="37">
        <v>2</v>
      </c>
      <c r="G514" s="37"/>
      <c r="H514" s="37">
        <v>10</v>
      </c>
      <c r="I514" s="37" t="s">
        <v>4178</v>
      </c>
      <c r="J514" s="37" t="s">
        <v>4699</v>
      </c>
      <c r="K514" s="37"/>
      <c r="L514" s="37"/>
      <c r="M514" s="37" t="s">
        <v>4700</v>
      </c>
      <c r="N514" s="37"/>
      <c r="O514" s="38" t="s">
        <v>4177</v>
      </c>
    </row>
    <row r="515" spans="1:15">
      <c r="A515" s="39">
        <v>28541</v>
      </c>
      <c r="B515" s="40" t="s">
        <v>4582</v>
      </c>
      <c r="C515" s="40" t="s">
        <v>4172</v>
      </c>
      <c r="D515" s="40" t="s">
        <v>4701</v>
      </c>
      <c r="E515" s="40" t="s">
        <v>1915</v>
      </c>
      <c r="F515" s="40">
        <v>1</v>
      </c>
      <c r="G515" s="40"/>
      <c r="H515" s="40">
        <v>10</v>
      </c>
      <c r="I515" s="40" t="s">
        <v>4178</v>
      </c>
      <c r="J515" s="40" t="s">
        <v>4370</v>
      </c>
      <c r="K515" s="40"/>
      <c r="L515" s="40" t="s">
        <v>4598</v>
      </c>
      <c r="M515" s="40"/>
      <c r="N515" s="40"/>
      <c r="O515" s="41" t="s">
        <v>4177</v>
      </c>
    </row>
    <row r="516" spans="1:15">
      <c r="A516" s="36">
        <v>28353</v>
      </c>
      <c r="B516" s="37" t="s">
        <v>4702</v>
      </c>
      <c r="C516" s="37" t="s">
        <v>4172</v>
      </c>
      <c r="D516" s="37" t="s">
        <v>4703</v>
      </c>
      <c r="E516" s="37" t="s">
        <v>4704</v>
      </c>
      <c r="F516" s="37">
        <v>1</v>
      </c>
      <c r="G516" s="37"/>
      <c r="H516" s="37">
        <v>10</v>
      </c>
      <c r="I516" s="37" t="s">
        <v>4178</v>
      </c>
      <c r="J516" s="37" t="s">
        <v>4362</v>
      </c>
      <c r="K516" s="37"/>
      <c r="L516" s="37"/>
      <c r="M516" s="37"/>
      <c r="N516" s="37"/>
      <c r="O516" s="38" t="s">
        <v>4177</v>
      </c>
    </row>
    <row r="517" spans="1:15">
      <c r="A517" s="39">
        <v>28355</v>
      </c>
      <c r="B517" s="40" t="s">
        <v>4702</v>
      </c>
      <c r="C517" s="40" t="s">
        <v>4172</v>
      </c>
      <c r="D517" s="40" t="s">
        <v>4703</v>
      </c>
      <c r="E517" s="40" t="s">
        <v>4704</v>
      </c>
      <c r="F517" s="40">
        <v>3</v>
      </c>
      <c r="G517" s="40"/>
      <c r="H517" s="40">
        <v>10</v>
      </c>
      <c r="I517" s="40" t="s">
        <v>4178</v>
      </c>
      <c r="J517" s="40" t="s">
        <v>4360</v>
      </c>
      <c r="K517" s="40"/>
      <c r="L517" s="40"/>
      <c r="M517" s="40"/>
      <c r="N517" s="40"/>
      <c r="O517" s="41" t="s">
        <v>4177</v>
      </c>
    </row>
    <row r="518" spans="1:15">
      <c r="A518" s="36">
        <v>11132</v>
      </c>
      <c r="B518" s="37" t="s">
        <v>4705</v>
      </c>
      <c r="C518" s="37" t="s">
        <v>4172</v>
      </c>
      <c r="D518" s="37" t="s">
        <v>3857</v>
      </c>
      <c r="E518" s="37" t="s">
        <v>3858</v>
      </c>
      <c r="F518" s="37">
        <v>1</v>
      </c>
      <c r="G518" s="37"/>
      <c r="H518" s="37">
        <v>10</v>
      </c>
      <c r="I518" s="37" t="s">
        <v>4178</v>
      </c>
      <c r="J518" s="37" t="s">
        <v>4190</v>
      </c>
      <c r="K518" s="37" t="s">
        <v>4706</v>
      </c>
      <c r="L518" s="37"/>
      <c r="M518" s="37"/>
      <c r="N518" s="37"/>
      <c r="O518" s="38" t="s">
        <v>4177</v>
      </c>
    </row>
    <row r="519" spans="1:15">
      <c r="A519" s="39">
        <v>12444</v>
      </c>
      <c r="B519" s="40" t="s">
        <v>4705</v>
      </c>
      <c r="C519" s="40" t="s">
        <v>4172</v>
      </c>
      <c r="D519" s="40" t="s">
        <v>172</v>
      </c>
      <c r="E519" s="40" t="s">
        <v>173</v>
      </c>
      <c r="F519" s="40">
        <v>1</v>
      </c>
      <c r="G519" s="40"/>
      <c r="H519" s="40">
        <v>10</v>
      </c>
      <c r="I519" s="40" t="s">
        <v>4178</v>
      </c>
      <c r="J519" s="40" t="s">
        <v>4210</v>
      </c>
      <c r="K519" s="40"/>
      <c r="L519" s="40"/>
      <c r="M519" s="40"/>
      <c r="N519" s="40"/>
      <c r="O519" s="41" t="s">
        <v>4177</v>
      </c>
    </row>
    <row r="520" spans="1:15">
      <c r="A520" s="36">
        <v>12437</v>
      </c>
      <c r="B520" s="37" t="s">
        <v>4705</v>
      </c>
      <c r="C520" s="37" t="s">
        <v>4172</v>
      </c>
      <c r="D520" s="37" t="s">
        <v>172</v>
      </c>
      <c r="E520" s="37" t="s">
        <v>173</v>
      </c>
      <c r="F520" s="37">
        <v>2</v>
      </c>
      <c r="G520" s="37"/>
      <c r="H520" s="37">
        <v>10</v>
      </c>
      <c r="I520" s="37" t="s">
        <v>4178</v>
      </c>
      <c r="J520" s="37" t="s">
        <v>4213</v>
      </c>
      <c r="K520" s="37"/>
      <c r="L520" s="37"/>
      <c r="M520" s="37"/>
      <c r="N520" s="37"/>
      <c r="O520" s="38" t="s">
        <v>4177</v>
      </c>
    </row>
    <row r="521" spans="1:15">
      <c r="A521" s="39">
        <v>29529</v>
      </c>
      <c r="B521" s="40" t="s">
        <v>4705</v>
      </c>
      <c r="C521" s="40" t="s">
        <v>4172</v>
      </c>
      <c r="D521" s="40" t="s">
        <v>4707</v>
      </c>
      <c r="E521" s="40" t="s">
        <v>4128</v>
      </c>
      <c r="F521" s="40">
        <v>3</v>
      </c>
      <c r="G521" s="40"/>
      <c r="H521" s="40">
        <v>10</v>
      </c>
      <c r="I521" s="40" t="s">
        <v>4178</v>
      </c>
      <c r="J521" s="40" t="s">
        <v>4339</v>
      </c>
      <c r="K521" s="40"/>
      <c r="L521" s="40"/>
      <c r="M521" s="40" t="s">
        <v>4708</v>
      </c>
      <c r="N521" s="40"/>
      <c r="O521" s="41" t="s">
        <v>4177</v>
      </c>
    </row>
    <row r="522" spans="1:15">
      <c r="A522" s="36">
        <v>28258</v>
      </c>
      <c r="B522" s="37" t="s">
        <v>4705</v>
      </c>
      <c r="C522" s="37" t="s">
        <v>4172</v>
      </c>
      <c r="D522" s="37" t="s">
        <v>405</v>
      </c>
      <c r="E522" s="37" t="s">
        <v>406</v>
      </c>
      <c r="F522" s="37">
        <v>1</v>
      </c>
      <c r="G522" s="37"/>
      <c r="H522" s="37">
        <v>10</v>
      </c>
      <c r="I522" s="37" t="s">
        <v>4178</v>
      </c>
      <c r="J522" s="37" t="s">
        <v>4360</v>
      </c>
      <c r="K522" s="37"/>
      <c r="L522" s="37"/>
      <c r="M522" s="37"/>
      <c r="N522" s="37"/>
      <c r="O522" s="38" t="s">
        <v>4177</v>
      </c>
    </row>
    <row r="523" spans="1:15">
      <c r="A523" s="39">
        <v>29562</v>
      </c>
      <c r="B523" s="40" t="s">
        <v>4705</v>
      </c>
      <c r="C523" s="40" t="s">
        <v>4172</v>
      </c>
      <c r="D523" s="40" t="s">
        <v>405</v>
      </c>
      <c r="E523" s="40" t="s">
        <v>406</v>
      </c>
      <c r="F523" s="40">
        <v>2</v>
      </c>
      <c r="G523" s="40"/>
      <c r="H523" s="40">
        <v>10</v>
      </c>
      <c r="I523" s="40" t="s">
        <v>4178</v>
      </c>
      <c r="J523" s="40" t="s">
        <v>4360</v>
      </c>
      <c r="K523" s="40"/>
      <c r="L523" s="40"/>
      <c r="M523" s="40"/>
      <c r="N523" s="40"/>
      <c r="O523" s="41" t="s">
        <v>4177</v>
      </c>
    </row>
    <row r="524" spans="1:15">
      <c r="A524" s="36">
        <v>29615</v>
      </c>
      <c r="B524" s="37" t="s">
        <v>4705</v>
      </c>
      <c r="C524" s="37" t="s">
        <v>4172</v>
      </c>
      <c r="D524" s="37" t="s">
        <v>1547</v>
      </c>
      <c r="E524" s="37" t="s">
        <v>1549</v>
      </c>
      <c r="F524" s="37">
        <v>1</v>
      </c>
      <c r="G524" s="37"/>
      <c r="H524" s="37">
        <v>10</v>
      </c>
      <c r="I524" s="37" t="s">
        <v>4178</v>
      </c>
      <c r="J524" s="37" t="s">
        <v>4190</v>
      </c>
      <c r="K524" s="37"/>
      <c r="L524" s="37"/>
      <c r="M524" s="37"/>
      <c r="N524" s="37"/>
      <c r="O524" s="38" t="s">
        <v>4177</v>
      </c>
    </row>
    <row r="525" spans="1:15">
      <c r="A525" s="39">
        <v>29758</v>
      </c>
      <c r="B525" s="40" t="s">
        <v>4705</v>
      </c>
      <c r="C525" s="40" t="s">
        <v>4172</v>
      </c>
      <c r="D525" s="40" t="s">
        <v>1547</v>
      </c>
      <c r="E525" s="40" t="s">
        <v>1549</v>
      </c>
      <c r="F525" s="40">
        <v>2</v>
      </c>
      <c r="G525" s="40"/>
      <c r="H525" s="40">
        <v>10</v>
      </c>
      <c r="I525" s="40" t="s">
        <v>4178</v>
      </c>
      <c r="J525" s="40" t="s">
        <v>4190</v>
      </c>
      <c r="K525" s="40"/>
      <c r="L525" s="40"/>
      <c r="M525" s="40"/>
      <c r="N525" s="40"/>
      <c r="O525" s="41" t="s">
        <v>4177</v>
      </c>
    </row>
    <row r="526" spans="1:15">
      <c r="A526" s="36">
        <v>29759</v>
      </c>
      <c r="B526" s="37" t="s">
        <v>4705</v>
      </c>
      <c r="C526" s="37" t="s">
        <v>4172</v>
      </c>
      <c r="D526" s="37" t="s">
        <v>2374</v>
      </c>
      <c r="E526" s="37" t="s">
        <v>2376</v>
      </c>
      <c r="F526" s="37">
        <v>1</v>
      </c>
      <c r="G526" s="37"/>
      <c r="H526" s="37">
        <v>10</v>
      </c>
      <c r="I526" s="37" t="s">
        <v>4178</v>
      </c>
      <c r="J526" s="37" t="s">
        <v>4709</v>
      </c>
      <c r="K526" s="37"/>
      <c r="L526" s="37"/>
      <c r="M526" s="37"/>
      <c r="N526" s="37"/>
      <c r="O526" s="38" t="s">
        <v>4177</v>
      </c>
    </row>
    <row r="527" spans="1:15">
      <c r="A527" s="39">
        <v>29545</v>
      </c>
      <c r="B527" s="40" t="s">
        <v>4705</v>
      </c>
      <c r="C527" s="40" t="s">
        <v>4172</v>
      </c>
      <c r="D527" s="40" t="s">
        <v>4710</v>
      </c>
      <c r="E527" s="40" t="s">
        <v>3135</v>
      </c>
      <c r="F527" s="40">
        <v>3</v>
      </c>
      <c r="G527" s="40"/>
      <c r="H527" s="40">
        <v>10</v>
      </c>
      <c r="I527" s="40" t="s">
        <v>4178</v>
      </c>
      <c r="J527" s="40" t="s">
        <v>4194</v>
      </c>
      <c r="K527" s="40"/>
      <c r="L527" s="40"/>
      <c r="M527" s="40" t="s">
        <v>4644</v>
      </c>
      <c r="N527" s="40"/>
      <c r="O527" s="41" t="s">
        <v>4177</v>
      </c>
    </row>
    <row r="528" spans="1:15">
      <c r="A528" s="36">
        <v>28263</v>
      </c>
      <c r="B528" s="37" t="s">
        <v>4705</v>
      </c>
      <c r="C528" s="37" t="s">
        <v>4172</v>
      </c>
      <c r="D528" s="37" t="s">
        <v>1351</v>
      </c>
      <c r="E528" s="37" t="s">
        <v>795</v>
      </c>
      <c r="F528" s="37">
        <v>1</v>
      </c>
      <c r="G528" s="37"/>
      <c r="H528" s="37">
        <v>10</v>
      </c>
      <c r="I528" s="37" t="s">
        <v>4178</v>
      </c>
      <c r="J528" s="37" t="s">
        <v>4223</v>
      </c>
      <c r="K528" s="37"/>
      <c r="L528" s="37"/>
      <c r="M528" s="37"/>
      <c r="N528" s="37"/>
      <c r="O528" s="38" t="s">
        <v>4177</v>
      </c>
    </row>
    <row r="529" spans="1:15">
      <c r="A529" s="39">
        <v>28264</v>
      </c>
      <c r="B529" s="40" t="s">
        <v>4705</v>
      </c>
      <c r="C529" s="40" t="s">
        <v>4172</v>
      </c>
      <c r="D529" s="40" t="s">
        <v>1351</v>
      </c>
      <c r="E529" s="40" t="s">
        <v>795</v>
      </c>
      <c r="F529" s="40">
        <v>2</v>
      </c>
      <c r="G529" s="40"/>
      <c r="H529" s="40">
        <v>10</v>
      </c>
      <c r="I529" s="40" t="s">
        <v>4178</v>
      </c>
      <c r="J529" s="40" t="s">
        <v>4223</v>
      </c>
      <c r="K529" s="40"/>
      <c r="L529" s="40"/>
      <c r="M529" s="40"/>
      <c r="N529" s="40"/>
      <c r="O529" s="41" t="s">
        <v>4177</v>
      </c>
    </row>
    <row r="530" spans="1:15">
      <c r="A530" s="36">
        <v>29768</v>
      </c>
      <c r="B530" s="37" t="s">
        <v>4705</v>
      </c>
      <c r="C530" s="37" t="s">
        <v>4172</v>
      </c>
      <c r="D530" s="37" t="s">
        <v>138</v>
      </c>
      <c r="E530" s="37" t="s">
        <v>139</v>
      </c>
      <c r="F530" s="37">
        <v>1</v>
      </c>
      <c r="G530" s="37"/>
      <c r="H530" s="37">
        <v>10</v>
      </c>
      <c r="I530" s="37" t="s">
        <v>4178</v>
      </c>
      <c r="J530" s="37" t="s">
        <v>4206</v>
      </c>
      <c r="K530" s="37"/>
      <c r="L530" s="37"/>
      <c r="M530" s="37"/>
      <c r="N530" s="37"/>
      <c r="O530" s="38" t="s">
        <v>4177</v>
      </c>
    </row>
    <row r="531" spans="1:15">
      <c r="A531" s="39">
        <v>29773</v>
      </c>
      <c r="B531" s="40" t="s">
        <v>4705</v>
      </c>
      <c r="C531" s="40" t="s">
        <v>4172</v>
      </c>
      <c r="D531" s="40" t="s">
        <v>138</v>
      </c>
      <c r="E531" s="40" t="s">
        <v>139</v>
      </c>
      <c r="F531" s="40">
        <v>2</v>
      </c>
      <c r="G531" s="40"/>
      <c r="H531" s="40">
        <v>10</v>
      </c>
      <c r="I531" s="40" t="s">
        <v>4178</v>
      </c>
      <c r="J531" s="40" t="s">
        <v>4206</v>
      </c>
      <c r="K531" s="40"/>
      <c r="L531" s="40"/>
      <c r="M531" s="40"/>
      <c r="N531" s="40"/>
      <c r="O531" s="41" t="s">
        <v>4177</v>
      </c>
    </row>
    <row r="532" spans="1:15">
      <c r="A532" s="36">
        <v>29548</v>
      </c>
      <c r="B532" s="37" t="s">
        <v>4705</v>
      </c>
      <c r="C532" s="37" t="s">
        <v>4172</v>
      </c>
      <c r="D532" s="37" t="s">
        <v>1729</v>
      </c>
      <c r="E532" s="37" t="s">
        <v>402</v>
      </c>
      <c r="F532" s="37">
        <v>3</v>
      </c>
      <c r="G532" s="37"/>
      <c r="H532" s="37">
        <v>10</v>
      </c>
      <c r="I532" s="37" t="s">
        <v>4178</v>
      </c>
      <c r="J532" s="37" t="s">
        <v>4360</v>
      </c>
      <c r="K532" s="37"/>
      <c r="L532" s="37"/>
      <c r="M532" s="37" t="s">
        <v>4711</v>
      </c>
      <c r="N532" s="37"/>
      <c r="O532" s="38" t="s">
        <v>4177</v>
      </c>
    </row>
    <row r="533" spans="1:15">
      <c r="A533" s="39">
        <v>28265</v>
      </c>
      <c r="B533" s="40" t="s">
        <v>4705</v>
      </c>
      <c r="C533" s="40" t="s">
        <v>4172</v>
      </c>
      <c r="D533" s="40" t="s">
        <v>825</v>
      </c>
      <c r="E533" s="40" t="s">
        <v>53</v>
      </c>
      <c r="F533" s="40">
        <v>1</v>
      </c>
      <c r="G533" s="40"/>
      <c r="H533" s="40">
        <v>10</v>
      </c>
      <c r="I533" s="40" t="s">
        <v>4178</v>
      </c>
      <c r="J533" s="40" t="s">
        <v>4190</v>
      </c>
      <c r="K533" s="40"/>
      <c r="L533" s="40"/>
      <c r="M533" s="40"/>
      <c r="N533" s="40"/>
      <c r="O533" s="41" t="s">
        <v>4177</v>
      </c>
    </row>
    <row r="534" spans="1:15">
      <c r="A534" s="36">
        <v>28271</v>
      </c>
      <c r="B534" s="37" t="s">
        <v>4705</v>
      </c>
      <c r="C534" s="37" t="s">
        <v>4172</v>
      </c>
      <c r="D534" s="37" t="s">
        <v>825</v>
      </c>
      <c r="E534" s="37" t="s">
        <v>53</v>
      </c>
      <c r="F534" s="37">
        <v>2</v>
      </c>
      <c r="G534" s="37"/>
      <c r="H534" s="37">
        <v>10</v>
      </c>
      <c r="I534" s="37" t="s">
        <v>4178</v>
      </c>
      <c r="J534" s="37" t="s">
        <v>4190</v>
      </c>
      <c r="K534" s="37"/>
      <c r="L534" s="37"/>
      <c r="M534" s="37"/>
      <c r="N534" s="37"/>
      <c r="O534" s="38" t="s">
        <v>4177</v>
      </c>
    </row>
    <row r="535" spans="1:15">
      <c r="A535" s="39">
        <v>28275</v>
      </c>
      <c r="B535" s="40" t="s">
        <v>4705</v>
      </c>
      <c r="C535" s="40" t="s">
        <v>4172</v>
      </c>
      <c r="D535" s="40" t="s">
        <v>2617</v>
      </c>
      <c r="E535" s="40" t="s">
        <v>2619</v>
      </c>
      <c r="F535" s="40">
        <v>1</v>
      </c>
      <c r="G535" s="40"/>
      <c r="H535" s="40">
        <v>10</v>
      </c>
      <c r="I535" s="40" t="s">
        <v>4178</v>
      </c>
      <c r="J535" s="40" t="s">
        <v>4194</v>
      </c>
      <c r="K535" s="40"/>
      <c r="L535" s="40"/>
      <c r="M535" s="40"/>
      <c r="N535" s="40"/>
      <c r="O535" s="41" t="s">
        <v>4177</v>
      </c>
    </row>
    <row r="536" spans="1:15">
      <c r="A536" s="36">
        <v>28276</v>
      </c>
      <c r="B536" s="37" t="s">
        <v>4705</v>
      </c>
      <c r="C536" s="37" t="s">
        <v>4172</v>
      </c>
      <c r="D536" s="37" t="s">
        <v>2617</v>
      </c>
      <c r="E536" s="37" t="s">
        <v>2619</v>
      </c>
      <c r="F536" s="37">
        <v>2</v>
      </c>
      <c r="G536" s="37"/>
      <c r="H536" s="37">
        <v>10</v>
      </c>
      <c r="I536" s="37" t="s">
        <v>4178</v>
      </c>
      <c r="J536" s="37" t="s">
        <v>4194</v>
      </c>
      <c r="K536" s="37"/>
      <c r="L536" s="37"/>
      <c r="M536" s="37"/>
      <c r="N536" s="37"/>
      <c r="O536" s="38" t="s">
        <v>4177</v>
      </c>
    </row>
    <row r="537" spans="1:15">
      <c r="A537" s="39">
        <v>29762</v>
      </c>
      <c r="B537" s="40" t="s">
        <v>4705</v>
      </c>
      <c r="C537" s="40" t="s">
        <v>4172</v>
      </c>
      <c r="D537" s="40" t="s">
        <v>796</v>
      </c>
      <c r="E537" s="40" t="s">
        <v>797</v>
      </c>
      <c r="F537" s="40">
        <v>1</v>
      </c>
      <c r="G537" s="40"/>
      <c r="H537" s="40">
        <v>10</v>
      </c>
      <c r="I537" s="40" t="s">
        <v>4178</v>
      </c>
      <c r="J537" s="40" t="s">
        <v>4336</v>
      </c>
      <c r="K537" s="40"/>
      <c r="L537" s="40"/>
      <c r="M537" s="40"/>
      <c r="N537" s="40"/>
      <c r="O537" s="41" t="s">
        <v>4177</v>
      </c>
    </row>
    <row r="538" spans="1:15">
      <c r="A538" s="36">
        <v>29763</v>
      </c>
      <c r="B538" s="37" t="s">
        <v>4705</v>
      </c>
      <c r="C538" s="37" t="s">
        <v>4172</v>
      </c>
      <c r="D538" s="37" t="s">
        <v>796</v>
      </c>
      <c r="E538" s="37" t="s">
        <v>797</v>
      </c>
      <c r="F538" s="37">
        <v>2</v>
      </c>
      <c r="G538" s="37"/>
      <c r="H538" s="37">
        <v>10</v>
      </c>
      <c r="I538" s="37" t="s">
        <v>4178</v>
      </c>
      <c r="J538" s="37" t="s">
        <v>4336</v>
      </c>
      <c r="K538" s="37"/>
      <c r="L538" s="37"/>
      <c r="M538" s="37"/>
      <c r="N538" s="37"/>
      <c r="O538" s="38" t="s">
        <v>4177</v>
      </c>
    </row>
    <row r="539" spans="1:15">
      <c r="A539" s="39">
        <v>26201</v>
      </c>
      <c r="B539" s="40" t="s">
        <v>4705</v>
      </c>
      <c r="C539" s="40" t="s">
        <v>4172</v>
      </c>
      <c r="D539" s="40" t="s">
        <v>740</v>
      </c>
      <c r="E539" s="40" t="s">
        <v>741</v>
      </c>
      <c r="F539" s="40">
        <v>1</v>
      </c>
      <c r="G539" s="40"/>
      <c r="H539" s="40">
        <v>8</v>
      </c>
      <c r="I539" s="40" t="s">
        <v>4178</v>
      </c>
      <c r="J539" s="40" t="s">
        <v>4362</v>
      </c>
      <c r="K539" s="40"/>
      <c r="L539" s="40"/>
      <c r="M539" s="40"/>
      <c r="N539" s="40"/>
      <c r="O539" s="41" t="s">
        <v>4337</v>
      </c>
    </row>
    <row r="540" spans="1:15">
      <c r="A540" s="36">
        <v>28368</v>
      </c>
      <c r="B540" s="37" t="s">
        <v>4705</v>
      </c>
      <c r="C540" s="37" t="s">
        <v>4172</v>
      </c>
      <c r="D540" s="37" t="s">
        <v>4712</v>
      </c>
      <c r="E540" s="37" t="s">
        <v>4713</v>
      </c>
      <c r="F540" s="37">
        <v>1</v>
      </c>
      <c r="G540" s="37"/>
      <c r="H540" s="37">
        <v>10</v>
      </c>
      <c r="I540" s="37" t="s">
        <v>4178</v>
      </c>
      <c r="J540" s="37" t="s">
        <v>4245</v>
      </c>
      <c r="K540" s="37"/>
      <c r="L540" s="37"/>
      <c r="M540" s="37"/>
      <c r="N540" s="37"/>
      <c r="O540" s="38" t="s">
        <v>4337</v>
      </c>
    </row>
    <row r="541" spans="1:15">
      <c r="A541" s="39">
        <v>30358</v>
      </c>
      <c r="B541" s="40" t="s">
        <v>4705</v>
      </c>
      <c r="C541" s="40" t="s">
        <v>4172</v>
      </c>
      <c r="D541" s="40" t="s">
        <v>4714</v>
      </c>
      <c r="E541" s="40" t="s">
        <v>3072</v>
      </c>
      <c r="F541" s="40">
        <v>1</v>
      </c>
      <c r="G541" s="40"/>
      <c r="H541" s="40">
        <v>10</v>
      </c>
      <c r="I541" s="40" t="s">
        <v>4178</v>
      </c>
      <c r="J541" s="40" t="s">
        <v>4194</v>
      </c>
      <c r="K541" s="40"/>
      <c r="L541" s="40"/>
      <c r="M541" s="40"/>
      <c r="N541" s="40"/>
      <c r="O541" s="41" t="s">
        <v>4337</v>
      </c>
    </row>
    <row r="542" spans="1:15">
      <c r="A542" s="36">
        <v>30356</v>
      </c>
      <c r="B542" s="37" t="s">
        <v>4705</v>
      </c>
      <c r="C542" s="37" t="s">
        <v>4172</v>
      </c>
      <c r="D542" s="37" t="s">
        <v>3068</v>
      </c>
      <c r="E542" s="37" t="s">
        <v>3069</v>
      </c>
      <c r="F542" s="37">
        <v>1</v>
      </c>
      <c r="G542" s="37"/>
      <c r="H542" s="37">
        <v>10</v>
      </c>
      <c r="I542" s="37" t="s">
        <v>4178</v>
      </c>
      <c r="J542" s="37" t="s">
        <v>4360</v>
      </c>
      <c r="K542" s="37"/>
      <c r="L542" s="37"/>
      <c r="M542" s="37"/>
      <c r="N542" s="37"/>
      <c r="O542" s="38" t="s">
        <v>4337</v>
      </c>
    </row>
    <row r="543" spans="1:15">
      <c r="A543" s="39">
        <v>25028</v>
      </c>
      <c r="B543" s="40" t="s">
        <v>4705</v>
      </c>
      <c r="C543" s="40" t="s">
        <v>4172</v>
      </c>
      <c r="D543" s="40" t="s">
        <v>361</v>
      </c>
      <c r="E543" s="40" t="s">
        <v>362</v>
      </c>
      <c r="F543" s="40">
        <v>1</v>
      </c>
      <c r="G543" s="40"/>
      <c r="H543" s="40">
        <v>10</v>
      </c>
      <c r="I543" s="40" t="s">
        <v>4178</v>
      </c>
      <c r="J543" s="40" t="s">
        <v>4194</v>
      </c>
      <c r="K543" s="40"/>
      <c r="L543" s="40"/>
      <c r="M543" s="40"/>
      <c r="N543" s="40"/>
      <c r="O543" s="41" t="s">
        <v>4337</v>
      </c>
    </row>
    <row r="544" spans="1:15">
      <c r="A544" s="36">
        <v>29993</v>
      </c>
      <c r="B544" s="37" t="s">
        <v>4705</v>
      </c>
      <c r="C544" s="37" t="s">
        <v>4172</v>
      </c>
      <c r="D544" s="37" t="s">
        <v>1050</v>
      </c>
      <c r="E544" s="37" t="s">
        <v>1051</v>
      </c>
      <c r="F544" s="37">
        <v>1</v>
      </c>
      <c r="G544" s="37"/>
      <c r="H544" s="37">
        <v>10</v>
      </c>
      <c r="I544" s="37" t="s">
        <v>4178</v>
      </c>
      <c r="J544" s="37" t="s">
        <v>4245</v>
      </c>
      <c r="K544" s="37"/>
      <c r="L544" s="37"/>
      <c r="M544" s="37"/>
      <c r="N544" s="37"/>
      <c r="O544" s="38" t="s">
        <v>4337</v>
      </c>
    </row>
    <row r="545" spans="1:15">
      <c r="A545" s="39">
        <v>28389</v>
      </c>
      <c r="B545" s="40" t="s">
        <v>4705</v>
      </c>
      <c r="C545" s="40" t="s">
        <v>4172</v>
      </c>
      <c r="D545" s="40" t="s">
        <v>4715</v>
      </c>
      <c r="E545" s="40" t="s">
        <v>765</v>
      </c>
      <c r="F545" s="40">
        <v>1</v>
      </c>
      <c r="G545" s="40"/>
      <c r="H545" s="40">
        <v>10</v>
      </c>
      <c r="I545" s="40" t="s">
        <v>4178</v>
      </c>
      <c r="J545" s="40" t="s">
        <v>4247</v>
      </c>
      <c r="K545" s="40"/>
      <c r="L545" s="40"/>
      <c r="M545" s="40"/>
      <c r="N545" s="40"/>
      <c r="O545" s="41" t="s">
        <v>4337</v>
      </c>
    </row>
    <row r="546" spans="1:15">
      <c r="A546" s="36">
        <v>12719</v>
      </c>
      <c r="B546" s="37" t="s">
        <v>4705</v>
      </c>
      <c r="C546" s="37" t="s">
        <v>4172</v>
      </c>
      <c r="D546" s="37" t="s">
        <v>4716</v>
      </c>
      <c r="E546" s="37" t="s">
        <v>575</v>
      </c>
      <c r="F546" s="37">
        <v>1</v>
      </c>
      <c r="G546" s="37"/>
      <c r="H546" s="37">
        <v>10</v>
      </c>
      <c r="I546" s="37" t="s">
        <v>4178</v>
      </c>
      <c r="J546" s="37" t="s">
        <v>4206</v>
      </c>
      <c r="K546" s="37"/>
      <c r="L546" s="37"/>
      <c r="M546" s="37"/>
      <c r="N546" s="37"/>
      <c r="O546" s="38" t="s">
        <v>4177</v>
      </c>
    </row>
    <row r="547" spans="1:15">
      <c r="A547" s="39">
        <v>29606</v>
      </c>
      <c r="B547" s="40" t="s">
        <v>4705</v>
      </c>
      <c r="C547" s="40" t="s">
        <v>4172</v>
      </c>
      <c r="D547" s="40" t="s">
        <v>4717</v>
      </c>
      <c r="E547" s="40" t="s">
        <v>4718</v>
      </c>
      <c r="F547" s="40">
        <v>1</v>
      </c>
      <c r="G547" s="40"/>
      <c r="H547" s="40">
        <v>10</v>
      </c>
      <c r="I547" s="40" t="s">
        <v>4175</v>
      </c>
      <c r="J547" s="40" t="s">
        <v>4190</v>
      </c>
      <c r="K547" s="40"/>
      <c r="L547" s="40"/>
      <c r="M547" s="40"/>
      <c r="N547" s="40"/>
      <c r="O547" s="41" t="s">
        <v>4177</v>
      </c>
    </row>
    <row r="548" spans="1:15">
      <c r="A548" s="36">
        <v>29795</v>
      </c>
      <c r="B548" s="37" t="s">
        <v>4705</v>
      </c>
      <c r="C548" s="37" t="s">
        <v>4172</v>
      </c>
      <c r="D548" s="37" t="s">
        <v>2579</v>
      </c>
      <c r="E548" s="37" t="s">
        <v>1115</v>
      </c>
      <c r="F548" s="37">
        <v>1</v>
      </c>
      <c r="G548" s="37"/>
      <c r="H548" s="37">
        <v>10</v>
      </c>
      <c r="I548" s="37" t="s">
        <v>4178</v>
      </c>
      <c r="J548" s="37" t="s">
        <v>4245</v>
      </c>
      <c r="K548" s="37"/>
      <c r="L548" s="37"/>
      <c r="M548" s="37"/>
      <c r="N548" s="37"/>
      <c r="O548" s="38" t="s">
        <v>4177</v>
      </c>
    </row>
    <row r="549" spans="1:15">
      <c r="A549" s="39">
        <v>28254</v>
      </c>
      <c r="B549" s="40" t="s">
        <v>4705</v>
      </c>
      <c r="C549" s="40" t="s">
        <v>4172</v>
      </c>
      <c r="D549" s="40" t="s">
        <v>2620</v>
      </c>
      <c r="E549" s="40" t="s">
        <v>2622</v>
      </c>
      <c r="F549" s="40">
        <v>1</v>
      </c>
      <c r="G549" s="40"/>
      <c r="H549" s="40">
        <v>10</v>
      </c>
      <c r="I549" s="40" t="s">
        <v>4175</v>
      </c>
      <c r="J549" s="40" t="s">
        <v>4206</v>
      </c>
      <c r="K549" s="40"/>
      <c r="L549" s="40"/>
      <c r="M549" s="40"/>
      <c r="N549" s="40"/>
      <c r="O549" s="41" t="s">
        <v>4177</v>
      </c>
    </row>
    <row r="550" spans="1:15">
      <c r="A550" s="36">
        <v>10251</v>
      </c>
      <c r="B550" s="37" t="s">
        <v>4705</v>
      </c>
      <c r="C550" s="37" t="s">
        <v>4172</v>
      </c>
      <c r="D550" s="37" t="s">
        <v>1111</v>
      </c>
      <c r="E550" s="37" t="s">
        <v>366</v>
      </c>
      <c r="F550" s="37">
        <v>1</v>
      </c>
      <c r="G550" s="37"/>
      <c r="H550" s="37">
        <v>10</v>
      </c>
      <c r="I550" s="37" t="s">
        <v>4178</v>
      </c>
      <c r="J550" s="37" t="s">
        <v>4362</v>
      </c>
      <c r="K550" s="37"/>
      <c r="L550" s="37"/>
      <c r="M550" s="37"/>
      <c r="N550" s="37"/>
      <c r="O550" s="38" t="s">
        <v>4177</v>
      </c>
    </row>
    <row r="551" spans="1:15">
      <c r="A551" s="39">
        <v>10290</v>
      </c>
      <c r="B551" s="40" t="s">
        <v>4705</v>
      </c>
      <c r="C551" s="40" t="s">
        <v>4172</v>
      </c>
      <c r="D551" s="40" t="s">
        <v>803</v>
      </c>
      <c r="E551" s="40" t="s">
        <v>573</v>
      </c>
      <c r="F551" s="40">
        <v>1</v>
      </c>
      <c r="G551" s="40"/>
      <c r="H551" s="40">
        <v>10</v>
      </c>
      <c r="I551" s="40" t="s">
        <v>4178</v>
      </c>
      <c r="J551" s="40" t="s">
        <v>4360</v>
      </c>
      <c r="K551" s="40"/>
      <c r="L551" s="40"/>
      <c r="M551" s="40"/>
      <c r="N551" s="40"/>
      <c r="O551" s="41" t="s">
        <v>4177</v>
      </c>
    </row>
    <row r="552" spans="1:15">
      <c r="A552" s="36">
        <v>15945</v>
      </c>
      <c r="B552" s="37" t="s">
        <v>4705</v>
      </c>
      <c r="C552" s="37" t="s">
        <v>4172</v>
      </c>
      <c r="D552" s="37" t="s">
        <v>1732</v>
      </c>
      <c r="E552" s="37" t="s">
        <v>1222</v>
      </c>
      <c r="F552" s="37">
        <v>1</v>
      </c>
      <c r="G552" s="37"/>
      <c r="H552" s="37">
        <v>10</v>
      </c>
      <c r="I552" s="37" t="s">
        <v>4178</v>
      </c>
      <c r="J552" s="37" t="s">
        <v>4194</v>
      </c>
      <c r="K552" s="37"/>
      <c r="L552" s="37"/>
      <c r="M552" s="37"/>
      <c r="N552" s="37"/>
      <c r="O552" s="38" t="s">
        <v>4177</v>
      </c>
    </row>
    <row r="553" spans="1:15">
      <c r="A553" s="39">
        <v>15946</v>
      </c>
      <c r="B553" s="40" t="s">
        <v>4705</v>
      </c>
      <c r="C553" s="40" t="s">
        <v>4172</v>
      </c>
      <c r="D553" s="40" t="s">
        <v>1732</v>
      </c>
      <c r="E553" s="40" t="s">
        <v>1222</v>
      </c>
      <c r="F553" s="40">
        <v>2</v>
      </c>
      <c r="G553" s="40"/>
      <c r="H553" s="40">
        <v>10</v>
      </c>
      <c r="I553" s="40" t="s">
        <v>4178</v>
      </c>
      <c r="J553" s="40" t="s">
        <v>4194</v>
      </c>
      <c r="K553" s="40"/>
      <c r="L553" s="40"/>
      <c r="M553" s="40"/>
      <c r="N553" s="40"/>
      <c r="O553" s="41" t="s">
        <v>4177</v>
      </c>
    </row>
    <row r="554" spans="1:15">
      <c r="A554" s="36">
        <v>29844</v>
      </c>
      <c r="B554" s="37" t="s">
        <v>4705</v>
      </c>
      <c r="C554" s="37" t="s">
        <v>4172</v>
      </c>
      <c r="D554" s="37" t="s">
        <v>4719</v>
      </c>
      <c r="E554" s="37" t="s">
        <v>3784</v>
      </c>
      <c r="F554" s="37">
        <v>1</v>
      </c>
      <c r="G554" s="37"/>
      <c r="H554" s="37">
        <v>10</v>
      </c>
      <c r="I554" s="37" t="s">
        <v>4178</v>
      </c>
      <c r="J554" s="37" t="s">
        <v>4198</v>
      </c>
      <c r="K554" s="37"/>
      <c r="L554" s="37"/>
      <c r="M554" s="37"/>
      <c r="N554" s="37"/>
      <c r="O554" s="38" t="s">
        <v>4177</v>
      </c>
    </row>
    <row r="555" spans="1:15">
      <c r="A555" s="39">
        <v>28314</v>
      </c>
      <c r="B555" s="40" t="s">
        <v>4705</v>
      </c>
      <c r="C555" s="40" t="s">
        <v>4172</v>
      </c>
      <c r="D555" s="40" t="s">
        <v>1727</v>
      </c>
      <c r="E555" s="40" t="s">
        <v>1174</v>
      </c>
      <c r="F555" s="40">
        <v>1</v>
      </c>
      <c r="G555" s="40"/>
      <c r="H555" s="40">
        <v>10</v>
      </c>
      <c r="I555" s="40" t="s">
        <v>4178</v>
      </c>
      <c r="J555" s="40" t="s">
        <v>4223</v>
      </c>
      <c r="K555" s="40"/>
      <c r="L555" s="40"/>
      <c r="M555" s="40"/>
      <c r="N555" s="40"/>
      <c r="O555" s="41" t="s">
        <v>4177</v>
      </c>
    </row>
    <row r="556" spans="1:15">
      <c r="A556" s="36">
        <v>29849</v>
      </c>
      <c r="B556" s="37" t="s">
        <v>4705</v>
      </c>
      <c r="C556" s="37" t="s">
        <v>4172</v>
      </c>
      <c r="D556" s="37" t="s">
        <v>4720</v>
      </c>
      <c r="E556" s="37" t="s">
        <v>2960</v>
      </c>
      <c r="F556" s="37">
        <v>1</v>
      </c>
      <c r="G556" s="37"/>
      <c r="H556" s="37">
        <v>10</v>
      </c>
      <c r="I556" s="37" t="s">
        <v>4178</v>
      </c>
      <c r="J556" s="37" t="s">
        <v>4223</v>
      </c>
      <c r="K556" s="37"/>
      <c r="L556" s="37"/>
      <c r="M556" s="37"/>
      <c r="N556" s="37"/>
      <c r="O556" s="38" t="s">
        <v>4177</v>
      </c>
    </row>
    <row r="557" spans="1:15">
      <c r="A557" s="39">
        <v>29845</v>
      </c>
      <c r="B557" s="40" t="s">
        <v>4705</v>
      </c>
      <c r="C557" s="40" t="s">
        <v>4172</v>
      </c>
      <c r="D557" s="40" t="s">
        <v>1139</v>
      </c>
      <c r="E557" s="40" t="s">
        <v>778</v>
      </c>
      <c r="F557" s="40">
        <v>1</v>
      </c>
      <c r="G557" s="40"/>
      <c r="H557" s="40">
        <v>10</v>
      </c>
      <c r="I557" s="40" t="s">
        <v>4178</v>
      </c>
      <c r="J557" s="40" t="s">
        <v>4392</v>
      </c>
      <c r="K557" s="40"/>
      <c r="L557" s="40"/>
      <c r="M557" s="40"/>
      <c r="N557" s="40"/>
      <c r="O557" s="41" t="s">
        <v>4177</v>
      </c>
    </row>
    <row r="558" spans="1:15">
      <c r="A558" s="36">
        <v>29853</v>
      </c>
      <c r="B558" s="37" t="s">
        <v>4705</v>
      </c>
      <c r="C558" s="37" t="s">
        <v>4172</v>
      </c>
      <c r="D558" s="37" t="s">
        <v>2370</v>
      </c>
      <c r="E558" s="37" t="s">
        <v>2372</v>
      </c>
      <c r="F558" s="37">
        <v>1</v>
      </c>
      <c r="G558" s="37"/>
      <c r="H558" s="37">
        <v>10</v>
      </c>
      <c r="I558" s="37" t="s">
        <v>4178</v>
      </c>
      <c r="J558" s="37" t="s">
        <v>4198</v>
      </c>
      <c r="K558" s="37"/>
      <c r="L558" s="37"/>
      <c r="M558" s="37"/>
      <c r="N558" s="37"/>
      <c r="O558" s="38" t="s">
        <v>4177</v>
      </c>
    </row>
    <row r="559" spans="1:15">
      <c r="A559" s="39">
        <v>10390</v>
      </c>
      <c r="B559" s="40" t="s">
        <v>4705</v>
      </c>
      <c r="C559" s="40" t="s">
        <v>4172</v>
      </c>
      <c r="D559" s="40" t="s">
        <v>363</v>
      </c>
      <c r="E559" s="40" t="s">
        <v>364</v>
      </c>
      <c r="F559" s="40">
        <v>1</v>
      </c>
      <c r="G559" s="40"/>
      <c r="H559" s="40">
        <v>10</v>
      </c>
      <c r="I559" s="40" t="s">
        <v>4178</v>
      </c>
      <c r="J559" s="40" t="s">
        <v>4194</v>
      </c>
      <c r="K559" s="40"/>
      <c r="L559" s="40"/>
      <c r="M559" s="40"/>
      <c r="N559" s="40"/>
      <c r="O559" s="41" t="s">
        <v>4337</v>
      </c>
    </row>
    <row r="560" spans="1:15">
      <c r="A560" s="36">
        <v>16038</v>
      </c>
      <c r="B560" s="37" t="s">
        <v>4705</v>
      </c>
      <c r="C560" s="37" t="s">
        <v>4172</v>
      </c>
      <c r="D560" s="37" t="s">
        <v>759</v>
      </c>
      <c r="E560" s="37" t="s">
        <v>760</v>
      </c>
      <c r="F560" s="37">
        <v>1</v>
      </c>
      <c r="G560" s="37"/>
      <c r="H560" s="37">
        <v>10</v>
      </c>
      <c r="I560" s="37" t="s">
        <v>4178</v>
      </c>
      <c r="J560" s="37" t="s">
        <v>4190</v>
      </c>
      <c r="K560" s="37"/>
      <c r="L560" s="37"/>
      <c r="M560" s="37"/>
      <c r="N560" s="37"/>
      <c r="O560" s="38" t="s">
        <v>4337</v>
      </c>
    </row>
    <row r="561" spans="1:15">
      <c r="A561" s="39">
        <v>16031</v>
      </c>
      <c r="B561" s="40" t="s">
        <v>4705</v>
      </c>
      <c r="C561" s="40" t="s">
        <v>4172</v>
      </c>
      <c r="D561" s="40" t="s">
        <v>761</v>
      </c>
      <c r="E561" s="40" t="s">
        <v>762</v>
      </c>
      <c r="F561" s="40">
        <v>1</v>
      </c>
      <c r="G561" s="40"/>
      <c r="H561" s="40">
        <v>10</v>
      </c>
      <c r="I561" s="40" t="s">
        <v>4178</v>
      </c>
      <c r="J561" s="40" t="s">
        <v>4245</v>
      </c>
      <c r="K561" s="40"/>
      <c r="L561" s="40"/>
      <c r="M561" s="40"/>
      <c r="N561" s="40"/>
      <c r="O561" s="41" t="s">
        <v>4337</v>
      </c>
    </row>
    <row r="562" spans="1:15">
      <c r="A562" s="36">
        <v>29882</v>
      </c>
      <c r="B562" s="37" t="s">
        <v>4705</v>
      </c>
      <c r="C562" s="37" t="s">
        <v>4172</v>
      </c>
      <c r="D562" s="37" t="s">
        <v>2992</v>
      </c>
      <c r="E562" s="37" t="s">
        <v>2993</v>
      </c>
      <c r="F562" s="37">
        <v>1</v>
      </c>
      <c r="G562" s="37"/>
      <c r="H562" s="37">
        <v>10</v>
      </c>
      <c r="I562" s="37" t="s">
        <v>4178</v>
      </c>
      <c r="J562" s="37" t="s">
        <v>4721</v>
      </c>
      <c r="K562" s="37"/>
      <c r="L562" s="37"/>
      <c r="M562" s="37"/>
      <c r="N562" s="37"/>
      <c r="O562" s="38" t="s">
        <v>4177</v>
      </c>
    </row>
    <row r="563" spans="1:15">
      <c r="A563" s="39">
        <v>23328</v>
      </c>
      <c r="B563" s="40" t="s">
        <v>4705</v>
      </c>
      <c r="C563" s="40" t="s">
        <v>4172</v>
      </c>
      <c r="D563" s="40" t="s">
        <v>1195</v>
      </c>
      <c r="E563" s="40" t="s">
        <v>1196</v>
      </c>
      <c r="F563" s="40">
        <v>1</v>
      </c>
      <c r="G563" s="40"/>
      <c r="H563" s="40">
        <v>10</v>
      </c>
      <c r="I563" s="40" t="s">
        <v>4178</v>
      </c>
      <c r="J563" s="40" t="s">
        <v>4360</v>
      </c>
      <c r="K563" s="40"/>
      <c r="L563" s="40"/>
      <c r="M563" s="40"/>
      <c r="N563" s="40"/>
      <c r="O563" s="41" t="s">
        <v>4337</v>
      </c>
    </row>
    <row r="564" spans="1:15">
      <c r="A564" s="36">
        <v>29826</v>
      </c>
      <c r="B564" s="37" t="s">
        <v>4705</v>
      </c>
      <c r="C564" s="37" t="s">
        <v>4172</v>
      </c>
      <c r="D564" s="37" t="s">
        <v>2367</v>
      </c>
      <c r="E564" s="37" t="s">
        <v>2369</v>
      </c>
      <c r="F564" s="37">
        <v>1</v>
      </c>
      <c r="G564" s="37"/>
      <c r="H564" s="37">
        <v>10</v>
      </c>
      <c r="I564" s="37" t="s">
        <v>4178</v>
      </c>
      <c r="J564" s="37" t="s">
        <v>4206</v>
      </c>
      <c r="K564" s="37"/>
      <c r="L564" s="37"/>
      <c r="M564" s="37"/>
      <c r="N564" s="37"/>
      <c r="O564" s="38" t="s">
        <v>4177</v>
      </c>
    </row>
    <row r="565" spans="1:15">
      <c r="A565" s="39">
        <v>28309</v>
      </c>
      <c r="B565" s="40" t="s">
        <v>4705</v>
      </c>
      <c r="C565" s="40" t="s">
        <v>4172</v>
      </c>
      <c r="D565" s="40" t="s">
        <v>2322</v>
      </c>
      <c r="E565" s="40" t="s">
        <v>2324</v>
      </c>
      <c r="F565" s="40">
        <v>1</v>
      </c>
      <c r="G565" s="40"/>
      <c r="H565" s="40">
        <v>10</v>
      </c>
      <c r="I565" s="40" t="s">
        <v>4178</v>
      </c>
      <c r="J565" s="40" t="s">
        <v>4213</v>
      </c>
      <c r="K565" s="40"/>
      <c r="L565" s="40"/>
      <c r="M565" s="40"/>
      <c r="N565" s="40"/>
      <c r="O565" s="41" t="s">
        <v>4177</v>
      </c>
    </row>
    <row r="566" spans="1:15">
      <c r="A566" s="36">
        <v>29823</v>
      </c>
      <c r="B566" s="37" t="s">
        <v>4705</v>
      </c>
      <c r="C566" s="37" t="s">
        <v>4172</v>
      </c>
      <c r="D566" s="37" t="s">
        <v>1550</v>
      </c>
      <c r="E566" s="37" t="s">
        <v>1552</v>
      </c>
      <c r="F566" s="37">
        <v>1</v>
      </c>
      <c r="G566" s="37"/>
      <c r="H566" s="37">
        <v>10</v>
      </c>
      <c r="I566" s="37" t="s">
        <v>4178</v>
      </c>
      <c r="J566" s="37" t="s">
        <v>4198</v>
      </c>
      <c r="K566" s="37"/>
      <c r="L566" s="37"/>
      <c r="M566" s="37"/>
      <c r="N566" s="37"/>
      <c r="O566" s="38" t="s">
        <v>4177</v>
      </c>
    </row>
    <row r="567" spans="1:15">
      <c r="A567" s="39">
        <v>28343</v>
      </c>
      <c r="B567" s="40" t="s">
        <v>4705</v>
      </c>
      <c r="C567" s="40" t="s">
        <v>4172</v>
      </c>
      <c r="D567" s="40" t="s">
        <v>1542</v>
      </c>
      <c r="E567" s="40" t="s">
        <v>1431</v>
      </c>
      <c r="F567" s="40">
        <v>1</v>
      </c>
      <c r="G567" s="40"/>
      <c r="H567" s="40">
        <v>10</v>
      </c>
      <c r="I567" s="40" t="s">
        <v>4178</v>
      </c>
      <c r="J567" s="40" t="s">
        <v>4371</v>
      </c>
      <c r="K567" s="40"/>
      <c r="L567" s="40"/>
      <c r="M567" s="40"/>
      <c r="N567" s="40"/>
      <c r="O567" s="41" t="s">
        <v>4177</v>
      </c>
    </row>
    <row r="568" spans="1:15">
      <c r="A568" s="36">
        <v>29821</v>
      </c>
      <c r="B568" s="37" t="s">
        <v>4705</v>
      </c>
      <c r="C568" s="37" t="s">
        <v>4172</v>
      </c>
      <c r="D568" s="37" t="s">
        <v>4722</v>
      </c>
      <c r="E568" s="37" t="s">
        <v>4723</v>
      </c>
      <c r="F568" s="37">
        <v>1</v>
      </c>
      <c r="G568" s="37"/>
      <c r="H568" s="37">
        <v>10</v>
      </c>
      <c r="I568" s="37" t="s">
        <v>4178</v>
      </c>
      <c r="J568" s="37" t="s">
        <v>4223</v>
      </c>
      <c r="K568" s="37"/>
      <c r="L568" s="37"/>
      <c r="M568" s="37"/>
      <c r="N568" s="37"/>
      <c r="O568" s="38" t="s">
        <v>4177</v>
      </c>
    </row>
    <row r="569" spans="1:15">
      <c r="A569" s="39">
        <v>28313</v>
      </c>
      <c r="B569" s="40" t="s">
        <v>4705</v>
      </c>
      <c r="C569" s="40" t="s">
        <v>4172</v>
      </c>
      <c r="D569" s="40" t="s">
        <v>4724</v>
      </c>
      <c r="E569" s="40" t="s">
        <v>4725</v>
      </c>
      <c r="F569" s="40">
        <v>1</v>
      </c>
      <c r="G569" s="40"/>
      <c r="H569" s="40">
        <v>10</v>
      </c>
      <c r="I569" s="40" t="s">
        <v>4178</v>
      </c>
      <c r="J569" s="40" t="s">
        <v>4336</v>
      </c>
      <c r="K569" s="40"/>
      <c r="L569" s="40"/>
      <c r="M569" s="40"/>
      <c r="N569" s="40"/>
      <c r="O569" s="41" t="s">
        <v>4177</v>
      </c>
    </row>
    <row r="570" spans="1:15">
      <c r="A570" s="36">
        <v>10454</v>
      </c>
      <c r="B570" s="37" t="s">
        <v>4726</v>
      </c>
      <c r="C570" s="37" t="s">
        <v>4172</v>
      </c>
      <c r="D570" s="37" t="s">
        <v>4727</v>
      </c>
      <c r="E570" s="37" t="s">
        <v>101</v>
      </c>
      <c r="F570" s="37">
        <v>1</v>
      </c>
      <c r="G570" s="37"/>
      <c r="H570" s="37">
        <v>15</v>
      </c>
      <c r="I570" s="37" t="s">
        <v>4178</v>
      </c>
      <c r="J570" s="37" t="s">
        <v>4360</v>
      </c>
      <c r="K570" s="37" t="s">
        <v>4609</v>
      </c>
      <c r="L570" s="37" t="s">
        <v>4728</v>
      </c>
      <c r="M570" s="37"/>
      <c r="N570" s="37"/>
      <c r="O570" s="38" t="s">
        <v>4177</v>
      </c>
    </row>
    <row r="571" spans="1:15">
      <c r="A571" s="39">
        <v>22899</v>
      </c>
      <c r="B571" s="40" t="s">
        <v>4726</v>
      </c>
      <c r="C571" s="40" t="s">
        <v>4172</v>
      </c>
      <c r="D571" s="40" t="s">
        <v>1331</v>
      </c>
      <c r="E571" s="40" t="s">
        <v>720</v>
      </c>
      <c r="F571" s="40">
        <v>1</v>
      </c>
      <c r="G571" s="40"/>
      <c r="H571" s="40">
        <v>15</v>
      </c>
      <c r="I571" s="40" t="s">
        <v>4178</v>
      </c>
      <c r="J571" s="40" t="s">
        <v>4245</v>
      </c>
      <c r="K571" s="40" t="s">
        <v>4224</v>
      </c>
      <c r="L571" s="40"/>
      <c r="M571" s="40"/>
      <c r="N571" s="40"/>
      <c r="O571" s="41" t="s">
        <v>4177</v>
      </c>
    </row>
    <row r="572" spans="1:15">
      <c r="A572" s="36">
        <v>14921</v>
      </c>
      <c r="B572" s="37" t="s">
        <v>4726</v>
      </c>
      <c r="C572" s="37" t="s">
        <v>4172</v>
      </c>
      <c r="D572" s="37" t="s">
        <v>3438</v>
      </c>
      <c r="E572" s="37" t="s">
        <v>3439</v>
      </c>
      <c r="F572" s="37">
        <v>1</v>
      </c>
      <c r="G572" s="37"/>
      <c r="H572" s="37">
        <v>10</v>
      </c>
      <c r="I572" s="37" t="s">
        <v>4178</v>
      </c>
      <c r="J572" s="37" t="s">
        <v>4194</v>
      </c>
      <c r="K572" s="37" t="s">
        <v>4473</v>
      </c>
      <c r="L572" s="37"/>
      <c r="M572" s="37"/>
      <c r="N572" s="37"/>
      <c r="O572" s="38" t="s">
        <v>4177</v>
      </c>
    </row>
    <row r="573" spans="1:15">
      <c r="A573" s="39">
        <v>24769</v>
      </c>
      <c r="B573" s="40" t="s">
        <v>4726</v>
      </c>
      <c r="C573" s="40" t="s">
        <v>4172</v>
      </c>
      <c r="D573" s="40" t="s">
        <v>721</v>
      </c>
      <c r="E573" s="40" t="s">
        <v>722</v>
      </c>
      <c r="F573" s="40">
        <v>1</v>
      </c>
      <c r="G573" s="40"/>
      <c r="H573" s="40">
        <v>15</v>
      </c>
      <c r="I573" s="40" t="s">
        <v>4178</v>
      </c>
      <c r="J573" s="40" t="s">
        <v>4210</v>
      </c>
      <c r="K573" s="40" t="s">
        <v>4543</v>
      </c>
      <c r="L573" s="40"/>
      <c r="M573" s="40"/>
      <c r="N573" s="40"/>
      <c r="O573" s="41" t="s">
        <v>4177</v>
      </c>
    </row>
    <row r="574" spans="1:15">
      <c r="A574" s="36">
        <v>27650</v>
      </c>
      <c r="B574" s="37" t="s">
        <v>4726</v>
      </c>
      <c r="C574" s="37" t="s">
        <v>4172</v>
      </c>
      <c r="D574" s="37" t="s">
        <v>4729</v>
      </c>
      <c r="E574" s="37" t="s">
        <v>579</v>
      </c>
      <c r="F574" s="37">
        <v>1</v>
      </c>
      <c r="G574" s="37"/>
      <c r="H574" s="37">
        <v>15</v>
      </c>
      <c r="I574" s="37" t="s">
        <v>4178</v>
      </c>
      <c r="J574" s="37" t="s">
        <v>4426</v>
      </c>
      <c r="K574" s="37" t="s">
        <v>4730</v>
      </c>
      <c r="L574" s="37"/>
      <c r="M574" s="37"/>
      <c r="N574" s="37"/>
      <c r="O574" s="38" t="s">
        <v>4177</v>
      </c>
    </row>
    <row r="575" spans="1:15">
      <c r="A575" s="39">
        <v>27673</v>
      </c>
      <c r="B575" s="40" t="s">
        <v>4726</v>
      </c>
      <c r="C575" s="40" t="s">
        <v>4172</v>
      </c>
      <c r="D575" s="40" t="s">
        <v>4731</v>
      </c>
      <c r="E575" s="40" t="s">
        <v>4732</v>
      </c>
      <c r="F575" s="40">
        <v>1</v>
      </c>
      <c r="G575" s="40"/>
      <c r="H575" s="40">
        <v>10</v>
      </c>
      <c r="I575" s="40" t="s">
        <v>4178</v>
      </c>
      <c r="J575" s="40" t="s">
        <v>4362</v>
      </c>
      <c r="K575" s="40" t="s">
        <v>4346</v>
      </c>
      <c r="L575" s="40"/>
      <c r="M575" s="40"/>
      <c r="N575" s="40"/>
      <c r="O575" s="41" t="s">
        <v>4177</v>
      </c>
    </row>
    <row r="576" spans="1:15">
      <c r="A576" s="36">
        <v>11659</v>
      </c>
      <c r="B576" s="37" t="s">
        <v>4726</v>
      </c>
      <c r="C576" s="37" t="s">
        <v>4172</v>
      </c>
      <c r="D576" s="37" t="s">
        <v>104</v>
      </c>
      <c r="E576" s="37" t="s">
        <v>105</v>
      </c>
      <c r="F576" s="37">
        <v>1</v>
      </c>
      <c r="G576" s="37"/>
      <c r="H576" s="37">
        <v>15</v>
      </c>
      <c r="I576" s="37" t="s">
        <v>4178</v>
      </c>
      <c r="J576" s="37" t="s">
        <v>4360</v>
      </c>
      <c r="K576" s="37" t="s">
        <v>4706</v>
      </c>
      <c r="L576" s="37"/>
      <c r="M576" s="37"/>
      <c r="N576" s="37"/>
      <c r="O576" s="38" t="s">
        <v>4177</v>
      </c>
    </row>
    <row r="577" spans="1:15">
      <c r="A577" s="39">
        <v>11667</v>
      </c>
      <c r="B577" s="40" t="s">
        <v>4726</v>
      </c>
      <c r="C577" s="40" t="s">
        <v>4172</v>
      </c>
      <c r="D577" s="40" t="s">
        <v>4733</v>
      </c>
      <c r="E577" s="40" t="s">
        <v>95</v>
      </c>
      <c r="F577" s="40">
        <v>1</v>
      </c>
      <c r="G577" s="40"/>
      <c r="H577" s="40">
        <v>10</v>
      </c>
      <c r="I577" s="40" t="s">
        <v>4178</v>
      </c>
      <c r="J577" s="40" t="s">
        <v>4223</v>
      </c>
      <c r="K577" s="40" t="s">
        <v>4539</v>
      </c>
      <c r="L577" s="40"/>
      <c r="M577" s="40"/>
      <c r="N577" s="40"/>
      <c r="O577" s="41" t="s">
        <v>4177</v>
      </c>
    </row>
    <row r="578" spans="1:15">
      <c r="A578" s="36">
        <v>14880</v>
      </c>
      <c r="B578" s="37" t="s">
        <v>4726</v>
      </c>
      <c r="C578" s="37" t="s">
        <v>4172</v>
      </c>
      <c r="D578" s="37" t="s">
        <v>4734</v>
      </c>
      <c r="E578" s="37" t="s">
        <v>103</v>
      </c>
      <c r="F578" s="37">
        <v>1</v>
      </c>
      <c r="G578" s="37"/>
      <c r="H578" s="37">
        <v>15</v>
      </c>
      <c r="I578" s="37" t="s">
        <v>4178</v>
      </c>
      <c r="J578" s="37" t="s">
        <v>4245</v>
      </c>
      <c r="K578" s="37" t="s">
        <v>4674</v>
      </c>
      <c r="L578" s="37"/>
      <c r="M578" s="37"/>
      <c r="N578" s="37"/>
      <c r="O578" s="38" t="s">
        <v>4177</v>
      </c>
    </row>
    <row r="579" spans="1:15">
      <c r="A579" s="39">
        <v>14896</v>
      </c>
      <c r="B579" s="40" t="s">
        <v>4726</v>
      </c>
      <c r="C579" s="40" t="s">
        <v>4172</v>
      </c>
      <c r="D579" s="40" t="s">
        <v>3229</v>
      </c>
      <c r="E579" s="40" t="s">
        <v>3230</v>
      </c>
      <c r="F579" s="40">
        <v>1</v>
      </c>
      <c r="G579" s="40"/>
      <c r="H579" s="40">
        <v>15</v>
      </c>
      <c r="I579" s="40" t="s">
        <v>4178</v>
      </c>
      <c r="J579" s="40" t="s">
        <v>4194</v>
      </c>
      <c r="K579" s="40" t="s">
        <v>4344</v>
      </c>
      <c r="L579" s="40"/>
      <c r="M579" s="40"/>
      <c r="N579" s="40"/>
      <c r="O579" s="41" t="s">
        <v>4177</v>
      </c>
    </row>
    <row r="580" spans="1:15">
      <c r="A580" s="36">
        <v>29190</v>
      </c>
      <c r="B580" s="37" t="s">
        <v>4726</v>
      </c>
      <c r="C580" s="37" t="s">
        <v>4172</v>
      </c>
      <c r="D580" s="37" t="s">
        <v>3232</v>
      </c>
      <c r="E580" s="37" t="s">
        <v>3233</v>
      </c>
      <c r="F580" s="37">
        <v>1</v>
      </c>
      <c r="G580" s="37"/>
      <c r="H580" s="37">
        <v>10</v>
      </c>
      <c r="I580" s="37" t="s">
        <v>4178</v>
      </c>
      <c r="J580" s="37" t="s">
        <v>4360</v>
      </c>
      <c r="K580" s="37" t="s">
        <v>4543</v>
      </c>
      <c r="L580" s="37"/>
      <c r="M580" s="37"/>
      <c r="N580" s="37"/>
      <c r="O580" s="38" t="s">
        <v>4177</v>
      </c>
    </row>
    <row r="581" spans="1:15">
      <c r="A581" s="39">
        <v>29333</v>
      </c>
      <c r="B581" s="40" t="s">
        <v>4726</v>
      </c>
      <c r="C581" s="40" t="s">
        <v>4172</v>
      </c>
      <c r="D581" s="40" t="s">
        <v>92</v>
      </c>
      <c r="E581" s="40" t="s">
        <v>93</v>
      </c>
      <c r="F581" s="40">
        <v>1</v>
      </c>
      <c r="G581" s="40"/>
      <c r="H581" s="40">
        <v>10</v>
      </c>
      <c r="I581" s="40" t="s">
        <v>4178</v>
      </c>
      <c r="J581" s="40" t="s">
        <v>4194</v>
      </c>
      <c r="K581" s="40" t="s">
        <v>4344</v>
      </c>
      <c r="L581" s="40"/>
      <c r="M581" s="40"/>
      <c r="N581" s="40"/>
      <c r="O581" s="41" t="s">
        <v>4177</v>
      </c>
    </row>
    <row r="582" spans="1:15">
      <c r="A582" s="36">
        <v>28836</v>
      </c>
      <c r="B582" s="37" t="s">
        <v>4735</v>
      </c>
      <c r="C582" s="37" t="s">
        <v>4172</v>
      </c>
      <c r="D582" s="37" t="s">
        <v>1123</v>
      </c>
      <c r="E582" s="37" t="s">
        <v>1124</v>
      </c>
      <c r="F582" s="37">
        <v>1</v>
      </c>
      <c r="G582" s="37"/>
      <c r="H582" s="37">
        <v>10</v>
      </c>
      <c r="I582" s="37" t="s">
        <v>4175</v>
      </c>
      <c r="J582" s="37" t="s">
        <v>4179</v>
      </c>
      <c r="K582" s="37"/>
      <c r="L582" s="37"/>
      <c r="M582" s="37"/>
      <c r="N582" s="37"/>
      <c r="O582" s="38" t="s">
        <v>4177</v>
      </c>
    </row>
    <row r="583" spans="1:15">
      <c r="A583" s="39">
        <v>25092</v>
      </c>
      <c r="B583" s="40" t="s">
        <v>4735</v>
      </c>
      <c r="C583" s="40" t="s">
        <v>4172</v>
      </c>
      <c r="D583" s="40" t="s">
        <v>4736</v>
      </c>
      <c r="E583" s="40" t="s">
        <v>4737</v>
      </c>
      <c r="F583" s="40">
        <v>1</v>
      </c>
      <c r="G583" s="40"/>
      <c r="H583" s="40">
        <v>10</v>
      </c>
      <c r="I583" s="40" t="s">
        <v>4175</v>
      </c>
      <c r="J583" s="40" t="s">
        <v>4738</v>
      </c>
      <c r="K583" s="40"/>
      <c r="L583" s="40"/>
      <c r="M583" s="40"/>
      <c r="N583" s="40"/>
      <c r="O583" s="41" t="s">
        <v>4177</v>
      </c>
    </row>
    <row r="584" spans="1:15">
      <c r="A584" s="36">
        <v>27087</v>
      </c>
      <c r="B584" s="37" t="s">
        <v>4735</v>
      </c>
      <c r="C584" s="37" t="s">
        <v>4172</v>
      </c>
      <c r="D584" s="37" t="s">
        <v>4739</v>
      </c>
      <c r="E584" s="37" t="s">
        <v>1965</v>
      </c>
      <c r="F584" s="37">
        <v>1</v>
      </c>
      <c r="G584" s="37"/>
      <c r="H584" s="37">
        <v>5</v>
      </c>
      <c r="I584" s="37" t="s">
        <v>4178</v>
      </c>
      <c r="J584" s="37" t="s">
        <v>4542</v>
      </c>
      <c r="K584" s="37"/>
      <c r="L584" s="37"/>
      <c r="M584" s="37"/>
      <c r="N584" s="37"/>
      <c r="O584" s="38" t="s">
        <v>4177</v>
      </c>
    </row>
    <row r="585" spans="1:15">
      <c r="A585" s="39">
        <v>28700</v>
      </c>
      <c r="B585" s="40" t="s">
        <v>4735</v>
      </c>
      <c r="C585" s="40" t="s">
        <v>4172</v>
      </c>
      <c r="D585" s="40" t="s">
        <v>4740</v>
      </c>
      <c r="E585" s="40" t="s">
        <v>2284</v>
      </c>
      <c r="F585" s="40">
        <v>1</v>
      </c>
      <c r="G585" s="40"/>
      <c r="H585" s="40">
        <v>10</v>
      </c>
      <c r="I585" s="40" t="s">
        <v>4175</v>
      </c>
      <c r="J585" s="40" t="s">
        <v>4223</v>
      </c>
      <c r="K585" s="40"/>
      <c r="L585" s="40"/>
      <c r="M585" s="40"/>
      <c r="N585" s="40"/>
      <c r="O585" s="41" t="s">
        <v>4177</v>
      </c>
    </row>
    <row r="586" spans="1:15">
      <c r="A586" s="36">
        <v>30098</v>
      </c>
      <c r="B586" s="37" t="s">
        <v>4735</v>
      </c>
      <c r="C586" s="37" t="s">
        <v>4172</v>
      </c>
      <c r="D586" s="37" t="s">
        <v>3772</v>
      </c>
      <c r="E586" s="37" t="s">
        <v>3773</v>
      </c>
      <c r="F586" s="37">
        <v>1</v>
      </c>
      <c r="G586" s="37"/>
      <c r="H586" s="37">
        <v>5</v>
      </c>
      <c r="I586" s="37" t="s">
        <v>4175</v>
      </c>
      <c r="J586" s="37" t="s">
        <v>4198</v>
      </c>
      <c r="K586" s="37"/>
      <c r="L586" s="37"/>
      <c r="M586" s="37"/>
      <c r="N586" s="37"/>
      <c r="O586" s="38" t="s">
        <v>4177</v>
      </c>
    </row>
    <row r="587" spans="1:15">
      <c r="A587" s="39">
        <v>30221</v>
      </c>
      <c r="B587" s="40" t="s">
        <v>4735</v>
      </c>
      <c r="C587" s="40" t="s">
        <v>4172</v>
      </c>
      <c r="D587" s="40" t="s">
        <v>4741</v>
      </c>
      <c r="E587" s="40" t="s">
        <v>4742</v>
      </c>
      <c r="F587" s="40">
        <v>1</v>
      </c>
      <c r="G587" s="40"/>
      <c r="H587" s="40">
        <v>10</v>
      </c>
      <c r="I587" s="40" t="s">
        <v>4175</v>
      </c>
      <c r="J587" s="40" t="s">
        <v>4198</v>
      </c>
      <c r="K587" s="40"/>
      <c r="L587" s="40"/>
      <c r="M587" s="40"/>
      <c r="N587" s="40"/>
      <c r="O587" s="41" t="s">
        <v>4177</v>
      </c>
    </row>
    <row r="588" spans="1:15">
      <c r="A588" s="36">
        <v>30100</v>
      </c>
      <c r="B588" s="37" t="s">
        <v>4735</v>
      </c>
      <c r="C588" s="37" t="s">
        <v>4172</v>
      </c>
      <c r="D588" s="37" t="s">
        <v>2714</v>
      </c>
      <c r="E588" s="37" t="s">
        <v>2716</v>
      </c>
      <c r="F588" s="37">
        <v>1</v>
      </c>
      <c r="G588" s="37"/>
      <c r="H588" s="37">
        <v>10</v>
      </c>
      <c r="I588" s="37" t="s">
        <v>4175</v>
      </c>
      <c r="J588" s="37" t="s">
        <v>4176</v>
      </c>
      <c r="K588" s="37"/>
      <c r="L588" s="37"/>
      <c r="M588" s="37"/>
      <c r="N588" s="37"/>
      <c r="O588" s="38" t="s">
        <v>4177</v>
      </c>
    </row>
    <row r="589" spans="1:15">
      <c r="A589" s="39">
        <v>15947</v>
      </c>
      <c r="B589" s="40" t="s">
        <v>4743</v>
      </c>
      <c r="C589" s="40" t="s">
        <v>4172</v>
      </c>
      <c r="D589" s="40" t="s">
        <v>3753</v>
      </c>
      <c r="E589" s="40" t="s">
        <v>583</v>
      </c>
      <c r="F589" s="40">
        <v>1</v>
      </c>
      <c r="G589" s="40"/>
      <c r="H589" s="40">
        <v>10</v>
      </c>
      <c r="I589" s="40" t="s">
        <v>4178</v>
      </c>
      <c r="J589" s="40" t="s">
        <v>4744</v>
      </c>
      <c r="K589" s="40"/>
      <c r="L589" s="40"/>
      <c r="M589" s="40"/>
      <c r="N589" s="40" t="s">
        <v>4745</v>
      </c>
      <c r="O589" s="41" t="s">
        <v>4177</v>
      </c>
    </row>
    <row r="590" spans="1:15">
      <c r="A590" s="36">
        <v>22587</v>
      </c>
      <c r="B590" s="37" t="s">
        <v>4743</v>
      </c>
      <c r="C590" s="37" t="s">
        <v>4172</v>
      </c>
      <c r="D590" s="37" t="s">
        <v>3753</v>
      </c>
      <c r="E590" s="37" t="s">
        <v>583</v>
      </c>
      <c r="F590" s="37">
        <v>2</v>
      </c>
      <c r="G590" s="37"/>
      <c r="H590" s="37">
        <v>10</v>
      </c>
      <c r="I590" s="37" t="s">
        <v>4178</v>
      </c>
      <c r="J590" s="37" t="s">
        <v>4746</v>
      </c>
      <c r="K590" s="37"/>
      <c r="L590" s="37"/>
      <c r="M590" s="37"/>
      <c r="N590" s="37" t="s">
        <v>4745</v>
      </c>
      <c r="O590" s="38" t="s">
        <v>4177</v>
      </c>
    </row>
    <row r="591" spans="1:15">
      <c r="A591" s="39">
        <v>11625</v>
      </c>
      <c r="B591" s="40" t="s">
        <v>4743</v>
      </c>
      <c r="C591" s="40" t="s">
        <v>4172</v>
      </c>
      <c r="D591" s="40" t="s">
        <v>417</v>
      </c>
      <c r="E591" s="40" t="s">
        <v>418</v>
      </c>
      <c r="F591" s="40">
        <v>1</v>
      </c>
      <c r="G591" s="40"/>
      <c r="H591" s="40">
        <v>10</v>
      </c>
      <c r="I591" s="40" t="s">
        <v>4178</v>
      </c>
      <c r="J591" s="40"/>
      <c r="K591" s="40"/>
      <c r="L591" s="40"/>
      <c r="M591" s="40" t="s">
        <v>4747</v>
      </c>
      <c r="N591" s="40"/>
      <c r="O591" s="41" t="s">
        <v>4177</v>
      </c>
    </row>
    <row r="592" spans="1:15">
      <c r="A592" s="36">
        <v>11606</v>
      </c>
      <c r="B592" s="37" t="s">
        <v>4743</v>
      </c>
      <c r="C592" s="37" t="s">
        <v>4172</v>
      </c>
      <c r="D592" s="37" t="s">
        <v>417</v>
      </c>
      <c r="E592" s="37" t="s">
        <v>418</v>
      </c>
      <c r="F592" s="37">
        <v>2</v>
      </c>
      <c r="G592" s="37"/>
      <c r="H592" s="37">
        <v>10</v>
      </c>
      <c r="I592" s="37" t="s">
        <v>4178</v>
      </c>
      <c r="J592" s="37"/>
      <c r="K592" s="37"/>
      <c r="L592" s="37"/>
      <c r="M592" s="37" t="s">
        <v>4748</v>
      </c>
      <c r="N592" s="37"/>
      <c r="O592" s="38" t="s">
        <v>4177</v>
      </c>
    </row>
    <row r="593" spans="1:15">
      <c r="A593" s="39">
        <v>11600</v>
      </c>
      <c r="B593" s="40" t="s">
        <v>4743</v>
      </c>
      <c r="C593" s="40" t="s">
        <v>4172</v>
      </c>
      <c r="D593" s="40" t="s">
        <v>417</v>
      </c>
      <c r="E593" s="40" t="s">
        <v>418</v>
      </c>
      <c r="F593" s="40">
        <v>3</v>
      </c>
      <c r="G593" s="40"/>
      <c r="H593" s="40">
        <v>10</v>
      </c>
      <c r="I593" s="40" t="s">
        <v>4175</v>
      </c>
      <c r="J593" s="40"/>
      <c r="K593" s="40"/>
      <c r="L593" s="40"/>
      <c r="M593" s="40" t="s">
        <v>4675</v>
      </c>
      <c r="N593" s="40"/>
      <c r="O593" s="41" t="s">
        <v>4177</v>
      </c>
    </row>
    <row r="594" spans="1:15">
      <c r="A594" s="36">
        <v>11863</v>
      </c>
      <c r="B594" s="37" t="s">
        <v>4743</v>
      </c>
      <c r="C594" s="37" t="s">
        <v>4172</v>
      </c>
      <c r="D594" s="37" t="s">
        <v>4749</v>
      </c>
      <c r="E594" s="37" t="s">
        <v>4750</v>
      </c>
      <c r="F594" s="37">
        <v>1</v>
      </c>
      <c r="G594" s="37"/>
      <c r="H594" s="37">
        <v>8</v>
      </c>
      <c r="I594" s="37" t="s">
        <v>4180</v>
      </c>
      <c r="J594" s="37" t="s">
        <v>4751</v>
      </c>
      <c r="K594" s="37"/>
      <c r="L594" s="37"/>
      <c r="M594" s="37"/>
      <c r="N594" s="37"/>
      <c r="O594" s="38" t="s">
        <v>4177</v>
      </c>
    </row>
    <row r="595" spans="1:15">
      <c r="A595" s="39">
        <v>12019</v>
      </c>
      <c r="B595" s="40" t="s">
        <v>4743</v>
      </c>
      <c r="C595" s="40" t="s">
        <v>4172</v>
      </c>
      <c r="D595" s="40" t="s">
        <v>4752</v>
      </c>
      <c r="E595" s="40" t="s">
        <v>4753</v>
      </c>
      <c r="F595" s="40">
        <v>1</v>
      </c>
      <c r="G595" s="40"/>
      <c r="H595" s="40">
        <v>10</v>
      </c>
      <c r="I595" s="40" t="s">
        <v>4180</v>
      </c>
      <c r="J595" s="40" t="s">
        <v>4754</v>
      </c>
      <c r="K595" s="40"/>
      <c r="L595" s="40"/>
      <c r="M595" s="40"/>
      <c r="N595" s="40"/>
      <c r="O595" s="41" t="s">
        <v>4177</v>
      </c>
    </row>
    <row r="596" spans="1:15">
      <c r="A596" s="36">
        <v>12092</v>
      </c>
      <c r="B596" s="37" t="s">
        <v>4743</v>
      </c>
      <c r="C596" s="37" t="s">
        <v>4172</v>
      </c>
      <c r="D596" s="37" t="s">
        <v>4755</v>
      </c>
      <c r="E596" s="37" t="s">
        <v>329</v>
      </c>
      <c r="F596" s="37">
        <v>1</v>
      </c>
      <c r="G596" s="37"/>
      <c r="H596" s="37">
        <v>5</v>
      </c>
      <c r="I596" s="37" t="s">
        <v>4180</v>
      </c>
      <c r="J596" s="37" t="s">
        <v>4756</v>
      </c>
      <c r="K596" s="37"/>
      <c r="L596" s="37"/>
      <c r="M596" s="37" t="s">
        <v>4757</v>
      </c>
      <c r="N596" s="37"/>
      <c r="O596" s="38" t="s">
        <v>4177</v>
      </c>
    </row>
    <row r="597" spans="1:15">
      <c r="A597" s="39">
        <v>18139</v>
      </c>
      <c r="B597" s="40" t="s">
        <v>4743</v>
      </c>
      <c r="C597" s="40" t="s">
        <v>4172</v>
      </c>
      <c r="D597" s="40" t="s">
        <v>4758</v>
      </c>
      <c r="E597" s="40" t="s">
        <v>4759</v>
      </c>
      <c r="F597" s="40">
        <v>1</v>
      </c>
      <c r="G597" s="40"/>
      <c r="H597" s="40">
        <v>10</v>
      </c>
      <c r="I597" s="40" t="s">
        <v>4178</v>
      </c>
      <c r="J597" s="40" t="s">
        <v>4247</v>
      </c>
      <c r="K597" s="40"/>
      <c r="L597" s="40"/>
      <c r="M597" s="40"/>
      <c r="N597" s="40"/>
      <c r="O597" s="41" t="s">
        <v>4177</v>
      </c>
    </row>
    <row r="598" spans="1:15">
      <c r="A598" s="36">
        <v>20191</v>
      </c>
      <c r="B598" s="37" t="s">
        <v>4743</v>
      </c>
      <c r="C598" s="37" t="s">
        <v>4172</v>
      </c>
      <c r="D598" s="37" t="s">
        <v>4760</v>
      </c>
      <c r="E598" s="37" t="s">
        <v>4761</v>
      </c>
      <c r="F598" s="37">
        <v>1</v>
      </c>
      <c r="G598" s="37"/>
      <c r="H598" s="37">
        <v>10</v>
      </c>
      <c r="I598" s="37" t="s">
        <v>4175</v>
      </c>
      <c r="J598" s="37" t="s">
        <v>4239</v>
      </c>
      <c r="K598" s="37"/>
      <c r="L598" s="37"/>
      <c r="M598" s="37"/>
      <c r="N598" s="37"/>
      <c r="O598" s="38" t="s">
        <v>4177</v>
      </c>
    </row>
    <row r="599" spans="1:15">
      <c r="A599" s="39">
        <v>24865</v>
      </c>
      <c r="B599" s="40" t="s">
        <v>4743</v>
      </c>
      <c r="C599" s="40" t="s">
        <v>4172</v>
      </c>
      <c r="D599" s="40" t="s">
        <v>880</v>
      </c>
      <c r="E599" s="40" t="s">
        <v>881</v>
      </c>
      <c r="F599" s="40">
        <v>1</v>
      </c>
      <c r="G599" s="40"/>
      <c r="H599" s="40">
        <v>10</v>
      </c>
      <c r="I599" s="40" t="s">
        <v>4178</v>
      </c>
      <c r="J599" s="40" t="s">
        <v>4262</v>
      </c>
      <c r="K599" s="40" t="s">
        <v>4762</v>
      </c>
      <c r="L599" s="40"/>
      <c r="M599" s="40"/>
      <c r="N599" s="40"/>
      <c r="O599" s="41" t="s">
        <v>4177</v>
      </c>
    </row>
    <row r="600" spans="1:15">
      <c r="A600" s="36">
        <v>12887</v>
      </c>
      <c r="B600" s="37" t="s">
        <v>4763</v>
      </c>
      <c r="C600" s="37" t="s">
        <v>4172</v>
      </c>
      <c r="D600" s="37" t="s">
        <v>1897</v>
      </c>
      <c r="E600" s="37" t="s">
        <v>2287</v>
      </c>
      <c r="F600" s="37">
        <v>1</v>
      </c>
      <c r="G600" s="37"/>
      <c r="H600" s="37">
        <v>10</v>
      </c>
      <c r="I600" s="37" t="s">
        <v>4178</v>
      </c>
      <c r="J600" s="37" t="s">
        <v>4249</v>
      </c>
      <c r="K600" s="37" t="s">
        <v>4250</v>
      </c>
      <c r="L600" s="37"/>
      <c r="M600" s="37"/>
      <c r="N600" s="37"/>
      <c r="O600" s="38" t="s">
        <v>4177</v>
      </c>
    </row>
    <row r="601" spans="1:15">
      <c r="A601" s="39">
        <v>21582</v>
      </c>
      <c r="B601" s="40" t="s">
        <v>4763</v>
      </c>
      <c r="C601" s="40" t="s">
        <v>4172</v>
      </c>
      <c r="D601" s="40" t="s">
        <v>1897</v>
      </c>
      <c r="E601" s="40" t="s">
        <v>2287</v>
      </c>
      <c r="F601" s="40">
        <v>2</v>
      </c>
      <c r="G601" s="40"/>
      <c r="H601" s="40">
        <v>10</v>
      </c>
      <c r="I601" s="40" t="s">
        <v>4178</v>
      </c>
      <c r="J601" s="40" t="s">
        <v>4391</v>
      </c>
      <c r="K601" s="40" t="s">
        <v>4250</v>
      </c>
      <c r="L601" s="40"/>
      <c r="M601" s="40"/>
      <c r="N601" s="40"/>
      <c r="O601" s="41" t="s">
        <v>4177</v>
      </c>
    </row>
    <row r="602" spans="1:15">
      <c r="A602" s="36">
        <v>12889</v>
      </c>
      <c r="B602" s="37" t="s">
        <v>4763</v>
      </c>
      <c r="C602" s="37" t="s">
        <v>4172</v>
      </c>
      <c r="D602" s="37" t="s">
        <v>1897</v>
      </c>
      <c r="E602" s="37" t="s">
        <v>2287</v>
      </c>
      <c r="F602" s="37">
        <v>3</v>
      </c>
      <c r="G602" s="37"/>
      <c r="H602" s="37">
        <v>10</v>
      </c>
      <c r="I602" s="37" t="s">
        <v>4178</v>
      </c>
      <c r="J602" s="37" t="s">
        <v>4392</v>
      </c>
      <c r="K602" s="37" t="s">
        <v>4764</v>
      </c>
      <c r="L602" s="37"/>
      <c r="M602" s="37"/>
      <c r="N602" s="37"/>
      <c r="O602" s="38" t="s">
        <v>4177</v>
      </c>
    </row>
    <row r="603" spans="1:15">
      <c r="A603" s="39">
        <v>12894</v>
      </c>
      <c r="B603" s="40" t="s">
        <v>4763</v>
      </c>
      <c r="C603" s="40" t="s">
        <v>4172</v>
      </c>
      <c r="D603" s="40" t="s">
        <v>1897</v>
      </c>
      <c r="E603" s="40" t="s">
        <v>2287</v>
      </c>
      <c r="F603" s="40">
        <v>7</v>
      </c>
      <c r="G603" s="40"/>
      <c r="H603" s="40">
        <v>10</v>
      </c>
      <c r="I603" s="40" t="s">
        <v>4178</v>
      </c>
      <c r="J603" s="40" t="s">
        <v>4249</v>
      </c>
      <c r="K603" s="40" t="s">
        <v>4250</v>
      </c>
      <c r="L603" s="40"/>
      <c r="M603" s="40"/>
      <c r="N603" s="40"/>
      <c r="O603" s="41" t="s">
        <v>4177</v>
      </c>
    </row>
    <row r="604" spans="1:15">
      <c r="A604" s="36">
        <v>18904</v>
      </c>
      <c r="B604" s="37" t="s">
        <v>4763</v>
      </c>
      <c r="C604" s="37" t="s">
        <v>4172</v>
      </c>
      <c r="D604" s="37" t="s">
        <v>4765</v>
      </c>
      <c r="E604" s="37" t="s">
        <v>4766</v>
      </c>
      <c r="F604" s="37">
        <v>3</v>
      </c>
      <c r="G604" s="37"/>
      <c r="H604" s="37">
        <v>10</v>
      </c>
      <c r="I604" s="37" t="s">
        <v>4178</v>
      </c>
      <c r="J604" s="37" t="s">
        <v>4247</v>
      </c>
      <c r="K604" s="37" t="s">
        <v>4423</v>
      </c>
      <c r="L604" s="37"/>
      <c r="M604" s="37"/>
      <c r="N604" s="37"/>
      <c r="O604" s="38" t="s">
        <v>4177</v>
      </c>
    </row>
    <row r="605" spans="1:15">
      <c r="A605" s="39">
        <v>22696</v>
      </c>
      <c r="B605" s="40" t="s">
        <v>4763</v>
      </c>
      <c r="C605" s="40" t="s">
        <v>4172</v>
      </c>
      <c r="D605" s="40" t="s">
        <v>2586</v>
      </c>
      <c r="E605" s="40" t="s">
        <v>681</v>
      </c>
      <c r="F605" s="40">
        <v>1</v>
      </c>
      <c r="G605" s="40" t="s">
        <v>4312</v>
      </c>
      <c r="H605" s="40">
        <v>10</v>
      </c>
      <c r="I605" s="40" t="s">
        <v>4178</v>
      </c>
      <c r="J605" s="40" t="s">
        <v>4242</v>
      </c>
      <c r="K605" s="40" t="s">
        <v>4767</v>
      </c>
      <c r="L605" s="40"/>
      <c r="M605" s="40"/>
      <c r="N605" s="40"/>
      <c r="O605" s="41" t="s">
        <v>4177</v>
      </c>
    </row>
    <row r="606" spans="1:15">
      <c r="A606" s="36">
        <v>22697</v>
      </c>
      <c r="B606" s="37" t="s">
        <v>4763</v>
      </c>
      <c r="C606" s="37" t="s">
        <v>4172</v>
      </c>
      <c r="D606" s="37" t="s">
        <v>2586</v>
      </c>
      <c r="E606" s="37" t="s">
        <v>681</v>
      </c>
      <c r="F606" s="37">
        <v>2</v>
      </c>
      <c r="G606" s="37" t="s">
        <v>4312</v>
      </c>
      <c r="H606" s="37">
        <v>10</v>
      </c>
      <c r="I606" s="37" t="s">
        <v>4178</v>
      </c>
      <c r="J606" s="37" t="s">
        <v>4242</v>
      </c>
      <c r="K606" s="37" t="s">
        <v>4767</v>
      </c>
      <c r="L606" s="37"/>
      <c r="M606" s="37"/>
      <c r="N606" s="37"/>
      <c r="O606" s="38" t="s">
        <v>4177</v>
      </c>
    </row>
    <row r="607" spans="1:15">
      <c r="A607" s="39">
        <v>20741</v>
      </c>
      <c r="B607" s="40" t="s">
        <v>4763</v>
      </c>
      <c r="C607" s="40" t="s">
        <v>4172</v>
      </c>
      <c r="D607" s="40" t="s">
        <v>2586</v>
      </c>
      <c r="E607" s="40" t="s">
        <v>681</v>
      </c>
      <c r="F607" s="40">
        <v>3</v>
      </c>
      <c r="G607" s="40" t="s">
        <v>4312</v>
      </c>
      <c r="H607" s="40">
        <v>10</v>
      </c>
      <c r="I607" s="40" t="s">
        <v>4178</v>
      </c>
      <c r="J607" s="40" t="s">
        <v>4242</v>
      </c>
      <c r="K607" s="40" t="s">
        <v>4767</v>
      </c>
      <c r="L607" s="40"/>
      <c r="M607" s="40"/>
      <c r="N607" s="40"/>
      <c r="O607" s="41" t="s">
        <v>4177</v>
      </c>
    </row>
    <row r="608" spans="1:15">
      <c r="A608" s="36">
        <v>15365</v>
      </c>
      <c r="B608" s="37" t="s">
        <v>4763</v>
      </c>
      <c r="C608" s="37" t="s">
        <v>4172</v>
      </c>
      <c r="D608" s="37" t="s">
        <v>1800</v>
      </c>
      <c r="E608" s="37" t="s">
        <v>223</v>
      </c>
      <c r="F608" s="37">
        <v>1</v>
      </c>
      <c r="G608" s="37"/>
      <c r="H608" s="37">
        <v>10</v>
      </c>
      <c r="I608" s="37" t="s">
        <v>4178</v>
      </c>
      <c r="J608" s="37" t="s">
        <v>4198</v>
      </c>
      <c r="K608" s="37" t="s">
        <v>4237</v>
      </c>
      <c r="L608" s="37"/>
      <c r="M608" s="37"/>
      <c r="N608" s="37"/>
      <c r="O608" s="38" t="s">
        <v>4177</v>
      </c>
    </row>
    <row r="609" spans="1:15">
      <c r="A609" s="39">
        <v>20704</v>
      </c>
      <c r="B609" s="40" t="s">
        <v>4763</v>
      </c>
      <c r="C609" s="40" t="s">
        <v>4172</v>
      </c>
      <c r="D609" s="40" t="s">
        <v>1800</v>
      </c>
      <c r="E609" s="40" t="s">
        <v>223</v>
      </c>
      <c r="F609" s="40">
        <v>2</v>
      </c>
      <c r="G609" s="40"/>
      <c r="H609" s="40">
        <v>10</v>
      </c>
      <c r="I609" s="40" t="s">
        <v>4178</v>
      </c>
      <c r="J609" s="40" t="s">
        <v>4198</v>
      </c>
      <c r="K609" s="40" t="s">
        <v>4237</v>
      </c>
      <c r="L609" s="40"/>
      <c r="M609" s="40"/>
      <c r="N609" s="40"/>
      <c r="O609" s="41" t="s">
        <v>4177</v>
      </c>
    </row>
    <row r="610" spans="1:15">
      <c r="A610" s="36">
        <v>20705</v>
      </c>
      <c r="B610" s="37" t="s">
        <v>4763</v>
      </c>
      <c r="C610" s="37" t="s">
        <v>4172</v>
      </c>
      <c r="D610" s="37" t="s">
        <v>1800</v>
      </c>
      <c r="E610" s="37" t="s">
        <v>223</v>
      </c>
      <c r="F610" s="37">
        <v>3</v>
      </c>
      <c r="G610" s="37"/>
      <c r="H610" s="37">
        <v>10</v>
      </c>
      <c r="I610" s="37" t="s">
        <v>4178</v>
      </c>
      <c r="J610" s="37" t="s">
        <v>4198</v>
      </c>
      <c r="K610" s="37" t="s">
        <v>4237</v>
      </c>
      <c r="L610" s="37"/>
      <c r="M610" s="37"/>
      <c r="N610" s="37"/>
      <c r="O610" s="38" t="s">
        <v>4177</v>
      </c>
    </row>
    <row r="611" spans="1:15">
      <c r="A611" s="39">
        <v>20706</v>
      </c>
      <c r="B611" s="40" t="s">
        <v>4763</v>
      </c>
      <c r="C611" s="40" t="s">
        <v>4172</v>
      </c>
      <c r="D611" s="40" t="s">
        <v>1800</v>
      </c>
      <c r="E611" s="40" t="s">
        <v>223</v>
      </c>
      <c r="F611" s="40">
        <v>4</v>
      </c>
      <c r="G611" s="40"/>
      <c r="H611" s="40">
        <v>10</v>
      </c>
      <c r="I611" s="40" t="s">
        <v>4178</v>
      </c>
      <c r="J611" s="40" t="s">
        <v>4198</v>
      </c>
      <c r="K611" s="40" t="s">
        <v>4237</v>
      </c>
      <c r="L611" s="40"/>
      <c r="M611" s="40"/>
      <c r="N611" s="40"/>
      <c r="O611" s="41" t="s">
        <v>4177</v>
      </c>
    </row>
    <row r="612" spans="1:15">
      <c r="A612" s="36">
        <v>12935</v>
      </c>
      <c r="B612" s="37" t="s">
        <v>4763</v>
      </c>
      <c r="C612" s="37" t="s">
        <v>4172</v>
      </c>
      <c r="D612" s="37" t="s">
        <v>1185</v>
      </c>
      <c r="E612" s="37" t="s">
        <v>1186</v>
      </c>
      <c r="F612" s="37">
        <v>1</v>
      </c>
      <c r="G612" s="37"/>
      <c r="H612" s="37">
        <v>10</v>
      </c>
      <c r="I612" s="37" t="s">
        <v>4178</v>
      </c>
      <c r="J612" s="37" t="s">
        <v>4768</v>
      </c>
      <c r="K612" s="37" t="s">
        <v>4423</v>
      </c>
      <c r="L612" s="37"/>
      <c r="M612" s="37" t="s">
        <v>4769</v>
      </c>
      <c r="N612" s="37"/>
      <c r="O612" s="38" t="s">
        <v>4177</v>
      </c>
    </row>
    <row r="613" spans="1:15">
      <c r="A613" s="39">
        <v>12937</v>
      </c>
      <c r="B613" s="40" t="s">
        <v>4763</v>
      </c>
      <c r="C613" s="40" t="s">
        <v>4172</v>
      </c>
      <c r="D613" s="40" t="s">
        <v>1185</v>
      </c>
      <c r="E613" s="40" t="s">
        <v>1186</v>
      </c>
      <c r="F613" s="40">
        <v>2</v>
      </c>
      <c r="G613" s="40"/>
      <c r="H613" s="40">
        <v>10</v>
      </c>
      <c r="I613" s="40" t="s">
        <v>4178</v>
      </c>
      <c r="J613" s="40" t="s">
        <v>4768</v>
      </c>
      <c r="K613" s="40" t="s">
        <v>4423</v>
      </c>
      <c r="L613" s="40"/>
      <c r="M613" s="40" t="s">
        <v>4612</v>
      </c>
      <c r="N613" s="40"/>
      <c r="O613" s="41" t="s">
        <v>4177</v>
      </c>
    </row>
    <row r="614" spans="1:15">
      <c r="A614" s="36">
        <v>22672</v>
      </c>
      <c r="B614" s="37" t="s">
        <v>4763</v>
      </c>
      <c r="C614" s="37" t="s">
        <v>4172</v>
      </c>
      <c r="D614" s="37" t="s">
        <v>1185</v>
      </c>
      <c r="E614" s="37" t="s">
        <v>1186</v>
      </c>
      <c r="F614" s="37">
        <v>3</v>
      </c>
      <c r="G614" s="37"/>
      <c r="H614" s="37">
        <v>10</v>
      </c>
      <c r="I614" s="37" t="s">
        <v>4178</v>
      </c>
      <c r="J614" s="37" t="s">
        <v>4768</v>
      </c>
      <c r="K614" s="37" t="s">
        <v>4423</v>
      </c>
      <c r="L614" s="37"/>
      <c r="M614" s="37" t="s">
        <v>4770</v>
      </c>
      <c r="N614" s="37"/>
      <c r="O614" s="38" t="s">
        <v>4177</v>
      </c>
    </row>
    <row r="615" spans="1:15">
      <c r="A615" s="39">
        <v>11153</v>
      </c>
      <c r="B615" s="40" t="s">
        <v>4763</v>
      </c>
      <c r="C615" s="40" t="s">
        <v>4172</v>
      </c>
      <c r="D615" s="40" t="s">
        <v>4771</v>
      </c>
      <c r="E615" s="40" t="s">
        <v>1562</v>
      </c>
      <c r="F615" s="40">
        <v>1</v>
      </c>
      <c r="G615" s="40"/>
      <c r="H615" s="40">
        <v>10</v>
      </c>
      <c r="I615" s="40" t="s">
        <v>4178</v>
      </c>
      <c r="J615" s="40" t="s">
        <v>4190</v>
      </c>
      <c r="K615" s="40" t="s">
        <v>4706</v>
      </c>
      <c r="L615" s="40"/>
      <c r="M615" s="40"/>
      <c r="N615" s="40"/>
      <c r="O615" s="41" t="s">
        <v>4177</v>
      </c>
    </row>
    <row r="616" spans="1:15">
      <c r="A616" s="36">
        <v>11173</v>
      </c>
      <c r="B616" s="37" t="s">
        <v>4763</v>
      </c>
      <c r="C616" s="37" t="s">
        <v>4172</v>
      </c>
      <c r="D616" s="37" t="s">
        <v>4771</v>
      </c>
      <c r="E616" s="37" t="s">
        <v>1562</v>
      </c>
      <c r="F616" s="37">
        <v>2</v>
      </c>
      <c r="G616" s="37"/>
      <c r="H616" s="37">
        <v>10</v>
      </c>
      <c r="I616" s="37" t="s">
        <v>4178</v>
      </c>
      <c r="J616" s="37" t="s">
        <v>4249</v>
      </c>
      <c r="K616" s="37" t="s">
        <v>4706</v>
      </c>
      <c r="L616" s="37"/>
      <c r="M616" s="37"/>
      <c r="N616" s="37"/>
      <c r="O616" s="38" t="s">
        <v>4177</v>
      </c>
    </row>
    <row r="617" spans="1:15">
      <c r="A617" s="39">
        <v>24228</v>
      </c>
      <c r="B617" s="40" t="s">
        <v>4763</v>
      </c>
      <c r="C617" s="40" t="s">
        <v>4172</v>
      </c>
      <c r="D617" s="40" t="s">
        <v>1197</v>
      </c>
      <c r="E617" s="40" t="s">
        <v>1198</v>
      </c>
      <c r="F617" s="40">
        <v>1</v>
      </c>
      <c r="G617" s="40"/>
      <c r="H617" s="40">
        <v>10</v>
      </c>
      <c r="I617" s="40" t="s">
        <v>4178</v>
      </c>
      <c r="J617" s="40" t="s">
        <v>4301</v>
      </c>
      <c r="K617" s="40" t="s">
        <v>4243</v>
      </c>
      <c r="L617" s="40"/>
      <c r="M617" s="40"/>
      <c r="N617" s="40"/>
      <c r="O617" s="41" t="s">
        <v>4177</v>
      </c>
    </row>
    <row r="618" spans="1:15">
      <c r="A618" s="36">
        <v>22723</v>
      </c>
      <c r="B618" s="37" t="s">
        <v>4763</v>
      </c>
      <c r="C618" s="37" t="s">
        <v>4172</v>
      </c>
      <c r="D618" s="37" t="s">
        <v>2592</v>
      </c>
      <c r="E618" s="37" t="s">
        <v>2594</v>
      </c>
      <c r="F618" s="37">
        <v>3</v>
      </c>
      <c r="G618" s="37"/>
      <c r="H618" s="37">
        <v>10</v>
      </c>
      <c r="I618" s="37" t="s">
        <v>4178</v>
      </c>
      <c r="J618" s="37" t="s">
        <v>4396</v>
      </c>
      <c r="K618" s="37" t="s">
        <v>4676</v>
      </c>
      <c r="L618" s="37"/>
      <c r="M618" s="37"/>
      <c r="N618" s="37"/>
      <c r="O618" s="38" t="s">
        <v>4177</v>
      </c>
    </row>
    <row r="619" spans="1:15">
      <c r="A619" s="39">
        <v>11229</v>
      </c>
      <c r="B619" s="40" t="s">
        <v>4763</v>
      </c>
      <c r="C619" s="40" t="s">
        <v>4172</v>
      </c>
      <c r="D619" s="40" t="s">
        <v>1187</v>
      </c>
      <c r="E619" s="40" t="s">
        <v>1188</v>
      </c>
      <c r="F619" s="40">
        <v>1</v>
      </c>
      <c r="G619" s="40"/>
      <c r="H619" s="40">
        <v>10</v>
      </c>
      <c r="I619" s="40" t="s">
        <v>4178</v>
      </c>
      <c r="J619" s="40" t="s">
        <v>4247</v>
      </c>
      <c r="K619" s="40" t="s">
        <v>4772</v>
      </c>
      <c r="L619" s="40"/>
      <c r="M619" s="40"/>
      <c r="N619" s="40"/>
      <c r="O619" s="41" t="s">
        <v>4177</v>
      </c>
    </row>
    <row r="620" spans="1:15">
      <c r="A620" s="36">
        <v>14853</v>
      </c>
      <c r="B620" s="37" t="s">
        <v>4763</v>
      </c>
      <c r="C620" s="37" t="s">
        <v>4172</v>
      </c>
      <c r="D620" s="37" t="s">
        <v>686</v>
      </c>
      <c r="E620" s="37" t="s">
        <v>320</v>
      </c>
      <c r="F620" s="37">
        <v>1</v>
      </c>
      <c r="G620" s="37"/>
      <c r="H620" s="37">
        <v>10</v>
      </c>
      <c r="I620" s="37" t="s">
        <v>4178</v>
      </c>
      <c r="J620" s="37" t="s">
        <v>4247</v>
      </c>
      <c r="K620" s="37" t="s">
        <v>4423</v>
      </c>
      <c r="L620" s="37"/>
      <c r="M620" s="37"/>
      <c r="N620" s="37"/>
      <c r="O620" s="38" t="s">
        <v>4177</v>
      </c>
    </row>
    <row r="621" spans="1:15">
      <c r="A621" s="39">
        <v>15329</v>
      </c>
      <c r="B621" s="40" t="s">
        <v>4763</v>
      </c>
      <c r="C621" s="40" t="s">
        <v>4172</v>
      </c>
      <c r="D621" s="40" t="s">
        <v>1193</v>
      </c>
      <c r="E621" s="40" t="s">
        <v>1194</v>
      </c>
      <c r="F621" s="40">
        <v>1</v>
      </c>
      <c r="G621" s="40"/>
      <c r="H621" s="40">
        <v>10</v>
      </c>
      <c r="I621" s="40" t="s">
        <v>4178</v>
      </c>
      <c r="J621" s="40" t="s">
        <v>4182</v>
      </c>
      <c r="K621" s="40"/>
      <c r="L621" s="40"/>
      <c r="M621" s="40"/>
      <c r="N621" s="40"/>
      <c r="O621" s="41" t="s">
        <v>4177</v>
      </c>
    </row>
    <row r="622" spans="1:15">
      <c r="A622" s="36">
        <v>30473</v>
      </c>
      <c r="B622" s="37" t="s">
        <v>4763</v>
      </c>
      <c r="C622" s="37" t="s">
        <v>4172</v>
      </c>
      <c r="D622" s="37" t="s">
        <v>4773</v>
      </c>
      <c r="E622" s="37" t="s">
        <v>4774</v>
      </c>
      <c r="F622" s="37">
        <v>1</v>
      </c>
      <c r="G622" s="37"/>
      <c r="H622" s="37">
        <v>10</v>
      </c>
      <c r="I622" s="37" t="s">
        <v>4178</v>
      </c>
      <c r="J622" s="37" t="s">
        <v>4182</v>
      </c>
      <c r="K622" s="37"/>
      <c r="L622" s="37"/>
      <c r="M622" s="37"/>
      <c r="N622" s="37"/>
      <c r="O622" s="38" t="s">
        <v>4177</v>
      </c>
    </row>
    <row r="623" spans="1:15">
      <c r="A623" s="39">
        <v>26248</v>
      </c>
      <c r="B623" s="40" t="s">
        <v>4763</v>
      </c>
      <c r="C623" s="40" t="s">
        <v>4172</v>
      </c>
      <c r="D623" s="40" t="s">
        <v>1189</v>
      </c>
      <c r="E623" s="40" t="s">
        <v>1190</v>
      </c>
      <c r="F623" s="40">
        <v>1</v>
      </c>
      <c r="G623" s="40"/>
      <c r="H623" s="40">
        <v>10</v>
      </c>
      <c r="I623" s="40" t="s">
        <v>4178</v>
      </c>
      <c r="J623" s="40" t="s">
        <v>4286</v>
      </c>
      <c r="K623" s="40"/>
      <c r="L623" s="40"/>
      <c r="M623" s="40"/>
      <c r="N623" s="40"/>
      <c r="O623" s="41" t="s">
        <v>4177</v>
      </c>
    </row>
    <row r="624" spans="1:15">
      <c r="A624" s="36">
        <v>22849</v>
      </c>
      <c r="B624" s="37" t="s">
        <v>4763</v>
      </c>
      <c r="C624" s="37" t="s">
        <v>4172</v>
      </c>
      <c r="D624" s="37" t="s">
        <v>3212</v>
      </c>
      <c r="E624" s="37" t="s">
        <v>322</v>
      </c>
      <c r="F624" s="37">
        <v>1</v>
      </c>
      <c r="G624" s="37"/>
      <c r="H624" s="37">
        <v>10</v>
      </c>
      <c r="I624" s="37" t="s">
        <v>4178</v>
      </c>
      <c r="J624" s="37" t="s">
        <v>4239</v>
      </c>
      <c r="K624" s="37"/>
      <c r="L624" s="37"/>
      <c r="M624" s="37"/>
      <c r="N624" s="37"/>
      <c r="O624" s="38" t="s">
        <v>4177</v>
      </c>
    </row>
    <row r="625" spans="1:15">
      <c r="A625" s="39">
        <v>22850</v>
      </c>
      <c r="B625" s="40" t="s">
        <v>4763</v>
      </c>
      <c r="C625" s="40" t="s">
        <v>4172</v>
      </c>
      <c r="D625" s="40" t="s">
        <v>4775</v>
      </c>
      <c r="E625" s="40" t="s">
        <v>1566</v>
      </c>
      <c r="F625" s="40">
        <v>1</v>
      </c>
      <c r="G625" s="40"/>
      <c r="H625" s="40">
        <v>10</v>
      </c>
      <c r="I625" s="40" t="s">
        <v>4178</v>
      </c>
      <c r="J625" s="40" t="s">
        <v>4198</v>
      </c>
      <c r="K625" s="40" t="s">
        <v>4533</v>
      </c>
      <c r="L625" s="40"/>
      <c r="M625" s="40"/>
      <c r="N625" s="40"/>
      <c r="O625" s="41" t="s">
        <v>4177</v>
      </c>
    </row>
    <row r="626" spans="1:15">
      <c r="A626" s="36">
        <v>29470</v>
      </c>
      <c r="B626" s="37" t="s">
        <v>4763</v>
      </c>
      <c r="C626" s="37" t="s">
        <v>4172</v>
      </c>
      <c r="D626" s="37" t="s">
        <v>4776</v>
      </c>
      <c r="E626" s="37" t="s">
        <v>3094</v>
      </c>
      <c r="F626" s="37">
        <v>1</v>
      </c>
      <c r="G626" s="37"/>
      <c r="H626" s="37">
        <v>10</v>
      </c>
      <c r="I626" s="37" t="s">
        <v>4178</v>
      </c>
      <c r="J626" s="37" t="s">
        <v>4176</v>
      </c>
      <c r="K626" s="37"/>
      <c r="L626" s="37"/>
      <c r="M626" s="37"/>
      <c r="N626" s="37"/>
      <c r="O626" s="38" t="s">
        <v>4177</v>
      </c>
    </row>
    <row r="627" spans="1:15">
      <c r="A627" s="39">
        <v>29871</v>
      </c>
      <c r="B627" s="40" t="s">
        <v>4763</v>
      </c>
      <c r="C627" s="40" t="s">
        <v>4172</v>
      </c>
      <c r="D627" s="40" t="s">
        <v>4777</v>
      </c>
      <c r="E627" s="40" t="s">
        <v>4778</v>
      </c>
      <c r="F627" s="40">
        <v>1</v>
      </c>
      <c r="G627" s="40"/>
      <c r="H627" s="40">
        <v>10</v>
      </c>
      <c r="I627" s="40" t="s">
        <v>4178</v>
      </c>
      <c r="J627" s="40" t="s">
        <v>4182</v>
      </c>
      <c r="K627" s="40"/>
      <c r="L627" s="40"/>
      <c r="M627" s="40"/>
      <c r="N627" s="40"/>
      <c r="O627" s="41" t="s">
        <v>4177</v>
      </c>
    </row>
    <row r="628" spans="1:15">
      <c r="A628" s="36">
        <v>29869</v>
      </c>
      <c r="B628" s="37" t="s">
        <v>4763</v>
      </c>
      <c r="C628" s="37" t="s">
        <v>4172</v>
      </c>
      <c r="D628" s="37" t="s">
        <v>1191</v>
      </c>
      <c r="E628" s="37" t="s">
        <v>1192</v>
      </c>
      <c r="F628" s="37">
        <v>1</v>
      </c>
      <c r="G628" s="37"/>
      <c r="H628" s="37">
        <v>10</v>
      </c>
      <c r="I628" s="37" t="s">
        <v>4178</v>
      </c>
      <c r="J628" s="37" t="s">
        <v>4391</v>
      </c>
      <c r="K628" s="37"/>
      <c r="L628" s="37"/>
      <c r="M628" s="37"/>
      <c r="N628" s="37"/>
      <c r="O628" s="38" t="s">
        <v>4177</v>
      </c>
    </row>
    <row r="629" spans="1:15">
      <c r="A629" s="39">
        <v>26249</v>
      </c>
      <c r="B629" s="40" t="s">
        <v>4763</v>
      </c>
      <c r="C629" s="40" t="s">
        <v>4172</v>
      </c>
      <c r="D629" s="40" t="s">
        <v>4779</v>
      </c>
      <c r="E629" s="40" t="s">
        <v>2554</v>
      </c>
      <c r="F629" s="40">
        <v>1</v>
      </c>
      <c r="G629" s="40"/>
      <c r="H629" s="40">
        <v>10</v>
      </c>
      <c r="I629" s="40" t="s">
        <v>4178</v>
      </c>
      <c r="J629" s="40" t="s">
        <v>4239</v>
      </c>
      <c r="K629" s="40"/>
      <c r="L629" s="40"/>
      <c r="M629" s="40"/>
      <c r="N629" s="40"/>
      <c r="O629" s="41" t="s">
        <v>4177</v>
      </c>
    </row>
    <row r="630" spans="1:15">
      <c r="A630" s="36">
        <v>29615</v>
      </c>
      <c r="B630" s="37" t="s">
        <v>4705</v>
      </c>
      <c r="C630" s="37" t="s">
        <v>4172</v>
      </c>
      <c r="D630" s="37" t="s">
        <v>4780</v>
      </c>
      <c r="E630" s="37" t="s">
        <v>1549</v>
      </c>
      <c r="F630" s="37">
        <v>1</v>
      </c>
      <c r="G630" s="37"/>
      <c r="H630" s="37">
        <v>10</v>
      </c>
      <c r="I630" s="37" t="s">
        <v>4178</v>
      </c>
      <c r="J630" s="37"/>
      <c r="K630" s="37"/>
      <c r="L630" s="37"/>
      <c r="M630" s="37"/>
      <c r="N630" s="37"/>
      <c r="O630" s="38" t="s">
        <v>4177</v>
      </c>
    </row>
    <row r="631" spans="1:15">
      <c r="A631" s="39">
        <v>13715</v>
      </c>
      <c r="B631" s="40" t="s">
        <v>4582</v>
      </c>
      <c r="C631" s="40" t="s">
        <v>4257</v>
      </c>
      <c r="D631" s="40" t="s">
        <v>4781</v>
      </c>
      <c r="E631" s="40" t="s">
        <v>899</v>
      </c>
      <c r="F631" s="40">
        <v>1</v>
      </c>
      <c r="G631" s="40"/>
      <c r="H631" s="40">
        <v>10</v>
      </c>
      <c r="I631" s="40" t="s">
        <v>4178</v>
      </c>
      <c r="J631" s="40" t="s">
        <v>4782</v>
      </c>
      <c r="K631" s="40"/>
      <c r="L631" s="40"/>
      <c r="M631" s="40"/>
      <c r="N631" s="40"/>
      <c r="O631" s="41" t="s">
        <v>4177</v>
      </c>
    </row>
    <row r="632" spans="1:15">
      <c r="A632" s="36">
        <v>15328</v>
      </c>
      <c r="B632" s="37" t="s">
        <v>4579</v>
      </c>
      <c r="C632" s="37" t="s">
        <v>4172</v>
      </c>
      <c r="D632" s="37" t="s">
        <v>4783</v>
      </c>
      <c r="E632" s="37" t="s">
        <v>165</v>
      </c>
      <c r="F632" s="37">
        <v>2</v>
      </c>
      <c r="G632" s="37"/>
      <c r="H632" s="37">
        <v>10</v>
      </c>
      <c r="I632" s="37" t="s">
        <v>4178</v>
      </c>
      <c r="J632" s="37" t="s">
        <v>4784</v>
      </c>
      <c r="K632" s="37"/>
      <c r="L632" s="37"/>
      <c r="M632" s="37"/>
      <c r="N632" s="37"/>
      <c r="O632" s="38" t="s">
        <v>4177</v>
      </c>
    </row>
    <row r="633" spans="1:15">
      <c r="A633" s="39">
        <v>29881</v>
      </c>
      <c r="B633" s="40" t="s">
        <v>4705</v>
      </c>
      <c r="C633" s="40" t="s">
        <v>4172</v>
      </c>
      <c r="D633" s="40" t="s">
        <v>4785</v>
      </c>
      <c r="E633" s="40" t="s">
        <v>4786</v>
      </c>
      <c r="F633" s="40">
        <v>3</v>
      </c>
      <c r="G633" s="40"/>
      <c r="H633" s="40">
        <v>6</v>
      </c>
      <c r="I633" s="40" t="s">
        <v>4178</v>
      </c>
      <c r="J633" s="40" t="s">
        <v>4787</v>
      </c>
      <c r="K633" s="40"/>
      <c r="L633" s="40"/>
      <c r="M633" s="40"/>
      <c r="N633" s="40"/>
      <c r="O633" s="41" t="s">
        <v>4177</v>
      </c>
    </row>
    <row r="634" spans="1:15">
      <c r="A634" s="36">
        <v>29882</v>
      </c>
      <c r="B634" s="37" t="s">
        <v>4705</v>
      </c>
      <c r="C634" s="37" t="s">
        <v>4172</v>
      </c>
      <c r="D634" s="37" t="s">
        <v>4785</v>
      </c>
      <c r="E634" s="37" t="s">
        <v>2993</v>
      </c>
      <c r="F634" s="37">
        <v>1</v>
      </c>
      <c r="G634" s="37"/>
      <c r="H634" s="37">
        <v>10</v>
      </c>
      <c r="I634" s="37" t="s">
        <v>4178</v>
      </c>
      <c r="J634" s="37" t="s">
        <v>4788</v>
      </c>
      <c r="K634" s="37"/>
      <c r="L634" s="37"/>
      <c r="M634" s="37"/>
      <c r="N634" s="37"/>
      <c r="O634" s="38" t="s">
        <v>4177</v>
      </c>
    </row>
    <row r="635" spans="1:15">
      <c r="A635" s="39">
        <v>29883</v>
      </c>
      <c r="B635" s="40" t="s">
        <v>4705</v>
      </c>
      <c r="C635" s="40" t="s">
        <v>4172</v>
      </c>
      <c r="D635" s="40" t="s">
        <v>4785</v>
      </c>
      <c r="E635" s="40" t="s">
        <v>4789</v>
      </c>
      <c r="F635" s="40">
        <v>1</v>
      </c>
      <c r="G635" s="40"/>
      <c r="H635" s="40">
        <v>10</v>
      </c>
      <c r="I635" s="40" t="s">
        <v>4178</v>
      </c>
      <c r="J635" s="40" t="s">
        <v>4790</v>
      </c>
      <c r="K635" s="40"/>
      <c r="L635" s="40"/>
      <c r="M635" s="40"/>
      <c r="N635" s="40"/>
      <c r="O635" s="41" t="s">
        <v>4177</v>
      </c>
    </row>
    <row r="636" spans="1:15">
      <c r="A636" s="36">
        <v>29993</v>
      </c>
      <c r="B636" s="37" t="s">
        <v>4705</v>
      </c>
      <c r="C636" s="37" t="s">
        <v>4172</v>
      </c>
      <c r="D636" s="37" t="s">
        <v>4791</v>
      </c>
      <c r="E636" s="37" t="s">
        <v>1051</v>
      </c>
      <c r="F636" s="37">
        <v>1</v>
      </c>
      <c r="G636" s="37"/>
      <c r="H636" s="37">
        <v>10</v>
      </c>
      <c r="I636" s="37" t="s">
        <v>4178</v>
      </c>
      <c r="J636" s="37" t="s">
        <v>4286</v>
      </c>
      <c r="K636" s="37"/>
      <c r="L636" s="37"/>
      <c r="M636" s="37"/>
      <c r="N636" s="37"/>
      <c r="O636" s="38" t="s">
        <v>4177</v>
      </c>
    </row>
    <row r="637" spans="1:15">
      <c r="A637" s="39">
        <v>13871</v>
      </c>
      <c r="B637" s="40" t="s">
        <v>4792</v>
      </c>
      <c r="C637" s="40" t="s">
        <v>4172</v>
      </c>
      <c r="D637" s="40" t="s">
        <v>4793</v>
      </c>
      <c r="E637" s="40" t="s">
        <v>4794</v>
      </c>
      <c r="F637" s="40">
        <v>1</v>
      </c>
      <c r="G637" s="40"/>
      <c r="H637" s="40">
        <v>5</v>
      </c>
      <c r="I637" s="40" t="s">
        <v>4178</v>
      </c>
      <c r="J637" s="40" t="s">
        <v>4696</v>
      </c>
      <c r="K637" s="40"/>
      <c r="L637" s="40"/>
      <c r="M637" s="40"/>
      <c r="N637" s="40"/>
      <c r="O637" s="41" t="s">
        <v>4177</v>
      </c>
    </row>
    <row r="638" spans="1:15">
      <c r="A638" s="36">
        <v>29356</v>
      </c>
      <c r="B638" s="37" t="s">
        <v>4400</v>
      </c>
      <c r="C638" s="37" t="s">
        <v>4172</v>
      </c>
      <c r="D638" s="37" t="s">
        <v>4795</v>
      </c>
      <c r="E638" s="37" t="s">
        <v>638</v>
      </c>
      <c r="F638" s="37">
        <v>1</v>
      </c>
      <c r="G638" s="37"/>
      <c r="H638" s="37">
        <v>10</v>
      </c>
      <c r="I638" s="37" t="s">
        <v>4178</v>
      </c>
      <c r="J638" s="37" t="s">
        <v>4796</v>
      </c>
      <c r="K638" s="37"/>
      <c r="L638" s="37" t="s">
        <v>4576</v>
      </c>
      <c r="M638" s="37"/>
      <c r="N638" s="37"/>
      <c r="O638" s="38" t="s">
        <v>4177</v>
      </c>
    </row>
    <row r="639" spans="1:15">
      <c r="A639" s="39">
        <v>13873</v>
      </c>
      <c r="B639" s="40" t="s">
        <v>4792</v>
      </c>
      <c r="C639" s="40" t="s">
        <v>4172</v>
      </c>
      <c r="D639" s="40" t="s">
        <v>4797</v>
      </c>
      <c r="E639" s="40" t="s">
        <v>4798</v>
      </c>
      <c r="F639" s="40">
        <v>1</v>
      </c>
      <c r="G639" s="40"/>
      <c r="H639" s="40">
        <v>15</v>
      </c>
      <c r="I639" s="40" t="s">
        <v>4178</v>
      </c>
      <c r="J639" s="40"/>
      <c r="K639" s="40"/>
      <c r="L639" s="40"/>
      <c r="M639" s="40"/>
      <c r="N639" s="40"/>
      <c r="O639" s="41" t="s">
        <v>4177</v>
      </c>
    </row>
    <row r="640" spans="1:15">
      <c r="A640" s="36">
        <v>13808</v>
      </c>
      <c r="B640" s="37" t="s">
        <v>4400</v>
      </c>
      <c r="C640" s="37" t="s">
        <v>4172</v>
      </c>
      <c r="D640" s="37" t="s">
        <v>4799</v>
      </c>
      <c r="E640" s="37" t="s">
        <v>4406</v>
      </c>
      <c r="F640" s="37">
        <v>1</v>
      </c>
      <c r="G640" s="37" t="s">
        <v>4312</v>
      </c>
      <c r="H640" s="37">
        <v>10</v>
      </c>
      <c r="I640" s="37" t="s">
        <v>4178</v>
      </c>
      <c r="J640" s="37" t="s">
        <v>4431</v>
      </c>
      <c r="K640" s="37"/>
      <c r="L640" s="37"/>
      <c r="M640" s="37"/>
      <c r="N640" s="37"/>
      <c r="O640" s="38" t="s">
        <v>4177</v>
      </c>
    </row>
    <row r="641" spans="1:15">
      <c r="A641" s="39">
        <v>15365</v>
      </c>
      <c r="B641" s="40" t="s">
        <v>4763</v>
      </c>
      <c r="C641" s="40" t="s">
        <v>4172</v>
      </c>
      <c r="D641" s="40" t="s">
        <v>4800</v>
      </c>
      <c r="E641" s="40" t="s">
        <v>223</v>
      </c>
      <c r="F641" s="40">
        <v>1</v>
      </c>
      <c r="G641" s="40"/>
      <c r="H641" s="40">
        <v>10</v>
      </c>
      <c r="I641" s="40" t="s">
        <v>4178</v>
      </c>
      <c r="J641" s="40" t="s">
        <v>4620</v>
      </c>
      <c r="K641" s="40" t="s">
        <v>4243</v>
      </c>
      <c r="L641" s="40" t="s">
        <v>4801</v>
      </c>
      <c r="M641" s="40" t="s">
        <v>4802</v>
      </c>
      <c r="N641" s="40"/>
      <c r="O641" s="41" t="s">
        <v>4177</v>
      </c>
    </row>
    <row r="642" spans="1:15">
      <c r="A642" s="36">
        <v>29617</v>
      </c>
      <c r="B642" s="37" t="s">
        <v>4256</v>
      </c>
      <c r="C642" s="37" t="s">
        <v>4257</v>
      </c>
      <c r="D642" s="37" t="s">
        <v>4803</v>
      </c>
      <c r="E642" s="37" t="s">
        <v>4274</v>
      </c>
      <c r="F642" s="37">
        <v>1</v>
      </c>
      <c r="G642" s="37"/>
      <c r="H642" s="37">
        <v>10</v>
      </c>
      <c r="I642" s="37" t="s">
        <v>4178</v>
      </c>
      <c r="J642" s="37" t="s">
        <v>4804</v>
      </c>
      <c r="K642" s="37"/>
      <c r="L642" s="37" t="s">
        <v>4805</v>
      </c>
      <c r="M642" s="37"/>
      <c r="N642" s="37"/>
      <c r="O642" s="38" t="s">
        <v>4177</v>
      </c>
    </row>
    <row r="643" spans="1:15">
      <c r="A643" s="39">
        <v>15158</v>
      </c>
      <c r="B643" s="40" t="s">
        <v>4806</v>
      </c>
      <c r="C643" s="40" t="s">
        <v>4172</v>
      </c>
      <c r="D643" s="40" t="s">
        <v>4807</v>
      </c>
      <c r="E643" s="40" t="s">
        <v>923</v>
      </c>
      <c r="F643" s="40">
        <v>1</v>
      </c>
      <c r="G643" s="40"/>
      <c r="H643" s="40">
        <v>10</v>
      </c>
      <c r="I643" s="40" t="s">
        <v>4178</v>
      </c>
      <c r="J643" s="40" t="s">
        <v>4239</v>
      </c>
      <c r="K643" s="40" t="s">
        <v>4367</v>
      </c>
      <c r="L643" s="40"/>
      <c r="M643" s="40"/>
      <c r="N643" s="40"/>
      <c r="O643" s="41" t="s">
        <v>4177</v>
      </c>
    </row>
    <row r="644" spans="1:15">
      <c r="A644" s="36">
        <v>20805</v>
      </c>
      <c r="B644" s="37" t="s">
        <v>4806</v>
      </c>
      <c r="C644" s="37" t="s">
        <v>4172</v>
      </c>
      <c r="D644" s="37" t="s">
        <v>2245</v>
      </c>
      <c r="E644" s="37" t="s">
        <v>2247</v>
      </c>
      <c r="F644" s="37">
        <v>1</v>
      </c>
      <c r="G644" s="37"/>
      <c r="H644" s="37">
        <v>10</v>
      </c>
      <c r="I644" s="37" t="s">
        <v>4178</v>
      </c>
      <c r="J644" s="37" t="s">
        <v>4360</v>
      </c>
      <c r="K644" s="37" t="s">
        <v>4367</v>
      </c>
      <c r="L644" s="37"/>
      <c r="M644" s="37"/>
      <c r="N644" s="37"/>
      <c r="O644" s="38" t="s">
        <v>4177</v>
      </c>
    </row>
    <row r="645" spans="1:15">
      <c r="A645" s="39">
        <v>30117</v>
      </c>
      <c r="B645" s="40" t="s">
        <v>4806</v>
      </c>
      <c r="C645" s="40" t="s">
        <v>4172</v>
      </c>
      <c r="D645" s="40" t="s">
        <v>1254</v>
      </c>
      <c r="E645" s="40" t="s">
        <v>1255</v>
      </c>
      <c r="F645" s="40">
        <v>1</v>
      </c>
      <c r="G645" s="40"/>
      <c r="H645" s="40">
        <v>10</v>
      </c>
      <c r="I645" s="40" t="s">
        <v>4178</v>
      </c>
      <c r="J645" s="40" t="s">
        <v>4394</v>
      </c>
      <c r="K645" s="40" t="s">
        <v>4676</v>
      </c>
      <c r="L645" s="40"/>
      <c r="M645" s="40"/>
      <c r="N645" s="40"/>
      <c r="O645" s="41" t="s">
        <v>4177</v>
      </c>
    </row>
    <row r="646" spans="1:15">
      <c r="A646" s="36">
        <v>18759</v>
      </c>
      <c r="B646" s="37" t="s">
        <v>4806</v>
      </c>
      <c r="C646" s="37" t="s">
        <v>4172</v>
      </c>
      <c r="D646" s="37" t="s">
        <v>2981</v>
      </c>
      <c r="E646" s="37" t="s">
        <v>422</v>
      </c>
      <c r="F646" s="37">
        <v>1</v>
      </c>
      <c r="G646" s="37"/>
      <c r="H646" s="37">
        <v>10</v>
      </c>
      <c r="I646" s="37" t="s">
        <v>4178</v>
      </c>
      <c r="J646" s="37" t="s">
        <v>4249</v>
      </c>
      <c r="K646" s="37" t="s">
        <v>4344</v>
      </c>
      <c r="L646" s="37"/>
      <c r="M646" s="37"/>
      <c r="N646" s="37"/>
      <c r="O646" s="38" t="s">
        <v>4177</v>
      </c>
    </row>
    <row r="647" spans="1:15">
      <c r="A647" s="39">
        <v>30308</v>
      </c>
      <c r="B647" s="40" t="s">
        <v>4806</v>
      </c>
      <c r="C647" s="40" t="s">
        <v>4172</v>
      </c>
      <c r="D647" s="40" t="s">
        <v>3337</v>
      </c>
      <c r="E647" s="40" t="s">
        <v>3338</v>
      </c>
      <c r="F647" s="40">
        <v>1</v>
      </c>
      <c r="G647" s="40"/>
      <c r="H647" s="40">
        <v>10</v>
      </c>
      <c r="I647" s="40" t="s">
        <v>4178</v>
      </c>
      <c r="J647" s="40" t="s">
        <v>4223</v>
      </c>
      <c r="K647" s="40" t="s">
        <v>4346</v>
      </c>
      <c r="L647" s="40"/>
      <c r="M647" s="40"/>
      <c r="N647" s="40"/>
      <c r="O647" s="41" t="s">
        <v>4177</v>
      </c>
    </row>
    <row r="648" spans="1:15">
      <c r="A648" s="36">
        <v>26051</v>
      </c>
      <c r="B648" s="37" t="s">
        <v>4806</v>
      </c>
      <c r="C648" s="37" t="s">
        <v>4172</v>
      </c>
      <c r="D648" s="37" t="s">
        <v>3533</v>
      </c>
      <c r="E648" s="37" t="s">
        <v>3534</v>
      </c>
      <c r="F648" s="37">
        <v>1</v>
      </c>
      <c r="G648" s="37"/>
      <c r="H648" s="37">
        <v>10</v>
      </c>
      <c r="I648" s="37" t="s">
        <v>4178</v>
      </c>
      <c r="J648" s="37" t="s">
        <v>4247</v>
      </c>
      <c r="K648" s="37" t="s">
        <v>4250</v>
      </c>
      <c r="L648" s="37"/>
      <c r="M648" s="37"/>
      <c r="N648" s="37"/>
      <c r="O648" s="38" t="s">
        <v>4177</v>
      </c>
    </row>
    <row r="649" spans="1:15">
      <c r="A649" s="39">
        <v>28244</v>
      </c>
      <c r="B649" s="40" t="s">
        <v>4806</v>
      </c>
      <c r="C649" s="40" t="s">
        <v>4172</v>
      </c>
      <c r="D649" s="40" t="s">
        <v>2248</v>
      </c>
      <c r="E649" s="40" t="s">
        <v>2250</v>
      </c>
      <c r="F649" s="40">
        <v>1</v>
      </c>
      <c r="G649" s="40"/>
      <c r="H649" s="40">
        <v>10</v>
      </c>
      <c r="I649" s="40" t="s">
        <v>4178</v>
      </c>
      <c r="J649" s="40" t="s">
        <v>4401</v>
      </c>
      <c r="K649" s="40" t="s">
        <v>4772</v>
      </c>
      <c r="L649" s="40"/>
      <c r="M649" s="40"/>
      <c r="N649" s="40"/>
      <c r="O649" s="41" t="s">
        <v>4177</v>
      </c>
    </row>
    <row r="650" spans="1:15">
      <c r="A650" s="36">
        <v>30175</v>
      </c>
      <c r="B650" s="37" t="s">
        <v>4806</v>
      </c>
      <c r="C650" s="37" t="s">
        <v>4172</v>
      </c>
      <c r="D650" s="37" t="s">
        <v>3340</v>
      </c>
      <c r="E650" s="37" t="s">
        <v>3341</v>
      </c>
      <c r="F650" s="37">
        <v>1</v>
      </c>
      <c r="G650" s="37"/>
      <c r="H650" s="37">
        <v>10</v>
      </c>
      <c r="I650" s="37" t="s">
        <v>4178</v>
      </c>
      <c r="J650" s="37" t="s">
        <v>4206</v>
      </c>
      <c r="K650" s="37" t="s">
        <v>4346</v>
      </c>
      <c r="L650" s="37"/>
      <c r="M650" s="37"/>
      <c r="N650" s="37"/>
      <c r="O650" s="38" t="s">
        <v>4177</v>
      </c>
    </row>
    <row r="651" spans="1:15">
      <c r="A651" s="39">
        <v>30180</v>
      </c>
      <c r="B651" s="40" t="s">
        <v>4806</v>
      </c>
      <c r="C651" s="40" t="s">
        <v>4172</v>
      </c>
      <c r="D651" s="40" t="s">
        <v>3340</v>
      </c>
      <c r="E651" s="40" t="s">
        <v>3341</v>
      </c>
      <c r="F651" s="40">
        <v>2</v>
      </c>
      <c r="G651" s="40"/>
      <c r="H651" s="40">
        <v>10</v>
      </c>
      <c r="I651" s="40" t="s">
        <v>4178</v>
      </c>
      <c r="J651" s="40" t="s">
        <v>4206</v>
      </c>
      <c r="K651" s="40" t="s">
        <v>4346</v>
      </c>
      <c r="L651" s="40"/>
      <c r="M651" s="40"/>
      <c r="N651" s="40"/>
      <c r="O651" s="41" t="s">
        <v>4177</v>
      </c>
    </row>
    <row r="652" spans="1:15">
      <c r="A652" s="36">
        <v>13871</v>
      </c>
      <c r="B652" s="37" t="s">
        <v>4792</v>
      </c>
      <c r="C652" s="37" t="s">
        <v>4172</v>
      </c>
      <c r="D652" s="37" t="s">
        <v>4808</v>
      </c>
      <c r="E652" s="37" t="s">
        <v>4794</v>
      </c>
      <c r="F652" s="37">
        <v>1</v>
      </c>
      <c r="G652" s="37"/>
      <c r="H652" s="37">
        <v>5</v>
      </c>
      <c r="I652" s="37" t="s">
        <v>4178</v>
      </c>
      <c r="J652" s="37" t="s">
        <v>4809</v>
      </c>
      <c r="K652" s="37"/>
      <c r="L652" s="37"/>
      <c r="M652" s="37"/>
      <c r="N652" s="37"/>
      <c r="O652" s="38" t="s">
        <v>4177</v>
      </c>
    </row>
    <row r="653" spans="1:15">
      <c r="A653" s="39">
        <v>13873</v>
      </c>
      <c r="B653" s="40" t="s">
        <v>4792</v>
      </c>
      <c r="C653" s="40" t="s">
        <v>4172</v>
      </c>
      <c r="D653" s="40" t="s">
        <v>4810</v>
      </c>
      <c r="E653" s="40" t="s">
        <v>4798</v>
      </c>
      <c r="F653" s="40">
        <v>1</v>
      </c>
      <c r="G653" s="40"/>
      <c r="H653" s="40">
        <v>15</v>
      </c>
      <c r="I653" s="40" t="s">
        <v>4178</v>
      </c>
      <c r="J653" s="40" t="s">
        <v>4811</v>
      </c>
      <c r="K653" s="40"/>
      <c r="L653" s="40"/>
      <c r="M653" s="40"/>
      <c r="N653" s="40"/>
      <c r="O653" s="41" t="s">
        <v>4177</v>
      </c>
    </row>
    <row r="654" spans="1:15">
      <c r="A654" s="36">
        <v>17554</v>
      </c>
      <c r="B654" s="37" t="s">
        <v>4792</v>
      </c>
      <c r="C654" s="37" t="s">
        <v>4172</v>
      </c>
      <c r="D654" s="37" t="s">
        <v>143</v>
      </c>
      <c r="E654" s="37" t="s">
        <v>144</v>
      </c>
      <c r="F654" s="37">
        <v>1</v>
      </c>
      <c r="G654" s="37"/>
      <c r="H654" s="37">
        <v>10</v>
      </c>
      <c r="I654" s="37" t="s">
        <v>4178</v>
      </c>
      <c r="J654" s="37" t="s">
        <v>4245</v>
      </c>
      <c r="K654" s="37"/>
      <c r="L654" s="37"/>
      <c r="M654" s="37"/>
      <c r="N654" s="37"/>
      <c r="O654" s="38" t="s">
        <v>4177</v>
      </c>
    </row>
    <row r="655" spans="1:15">
      <c r="A655" s="39">
        <v>13885</v>
      </c>
      <c r="B655" s="40" t="s">
        <v>4792</v>
      </c>
      <c r="C655" s="40" t="s">
        <v>4172</v>
      </c>
      <c r="D655" s="40" t="s">
        <v>4812</v>
      </c>
      <c r="E655" s="40" t="s">
        <v>866</v>
      </c>
      <c r="F655" s="40">
        <v>1</v>
      </c>
      <c r="G655" s="40"/>
      <c r="H655" s="40">
        <v>10</v>
      </c>
      <c r="I655" s="40" t="s">
        <v>4178</v>
      </c>
      <c r="J655" s="40" t="s">
        <v>4245</v>
      </c>
      <c r="K655" s="40"/>
      <c r="L655" s="40"/>
      <c r="M655" s="40"/>
      <c r="N655" s="40"/>
      <c r="O655" s="41" t="s">
        <v>4177</v>
      </c>
    </row>
    <row r="656" spans="1:15">
      <c r="A656" s="36">
        <v>17973</v>
      </c>
      <c r="B656" s="37" t="s">
        <v>4792</v>
      </c>
      <c r="C656" s="37" t="s">
        <v>4172</v>
      </c>
      <c r="D656" s="37" t="s">
        <v>4813</v>
      </c>
      <c r="E656" s="37" t="s">
        <v>4814</v>
      </c>
      <c r="F656" s="37">
        <v>1</v>
      </c>
      <c r="G656" s="37"/>
      <c r="H656" s="37">
        <v>10</v>
      </c>
      <c r="I656" s="37" t="s">
        <v>4178</v>
      </c>
      <c r="J656" s="37" t="s">
        <v>4360</v>
      </c>
      <c r="K656" s="37"/>
      <c r="L656" s="37"/>
      <c r="M656" s="37"/>
      <c r="N656" s="37"/>
      <c r="O656" s="38" t="s">
        <v>4177</v>
      </c>
    </row>
    <row r="657" spans="1:15">
      <c r="A657" s="39">
        <v>25411</v>
      </c>
      <c r="B657" s="40" t="s">
        <v>4792</v>
      </c>
      <c r="C657" s="40" t="s">
        <v>4172</v>
      </c>
      <c r="D657" s="40" t="s">
        <v>4815</v>
      </c>
      <c r="E657" s="40" t="s">
        <v>3741</v>
      </c>
      <c r="F657" s="40">
        <v>1</v>
      </c>
      <c r="G657" s="40"/>
      <c r="H657" s="40">
        <v>10</v>
      </c>
      <c r="I657" s="40" t="s">
        <v>4178</v>
      </c>
      <c r="J657" s="40" t="s">
        <v>4360</v>
      </c>
      <c r="K657" s="40"/>
      <c r="L657" s="40"/>
      <c r="M657" s="40"/>
      <c r="N657" s="40"/>
      <c r="O657" s="41" t="s">
        <v>4177</v>
      </c>
    </row>
    <row r="658" spans="1:15">
      <c r="A658" s="36">
        <v>13906</v>
      </c>
      <c r="B658" s="37" t="s">
        <v>4792</v>
      </c>
      <c r="C658" s="37" t="s">
        <v>4172</v>
      </c>
      <c r="D658" s="37" t="s">
        <v>4816</v>
      </c>
      <c r="E658" s="37" t="s">
        <v>4817</v>
      </c>
      <c r="F658" s="37">
        <v>1</v>
      </c>
      <c r="G658" s="37"/>
      <c r="H658" s="37">
        <v>10</v>
      </c>
      <c r="I658" s="37" t="s">
        <v>4178</v>
      </c>
      <c r="J658" s="37" t="s">
        <v>4751</v>
      </c>
      <c r="K658" s="37"/>
      <c r="L658" s="37"/>
      <c r="M658" s="37"/>
      <c r="N658" s="37"/>
      <c r="O658" s="38" t="s">
        <v>4177</v>
      </c>
    </row>
    <row r="659" spans="1:15">
      <c r="A659" s="39">
        <v>15948</v>
      </c>
      <c r="B659" s="40" t="s">
        <v>4792</v>
      </c>
      <c r="C659" s="40" t="s">
        <v>4172</v>
      </c>
      <c r="D659" s="40" t="s">
        <v>4818</v>
      </c>
      <c r="E659" s="40" t="s">
        <v>4819</v>
      </c>
      <c r="F659" s="40">
        <v>1</v>
      </c>
      <c r="G659" s="40"/>
      <c r="H659" s="40">
        <v>10</v>
      </c>
      <c r="I659" s="40" t="s">
        <v>4178</v>
      </c>
      <c r="J659" s="40" t="s">
        <v>4210</v>
      </c>
      <c r="K659" s="40"/>
      <c r="L659" s="40"/>
      <c r="M659" s="40"/>
      <c r="N659" s="40"/>
      <c r="O659" s="41" t="s">
        <v>4177</v>
      </c>
    </row>
    <row r="660" spans="1:15">
      <c r="A660" s="36">
        <v>12089</v>
      </c>
      <c r="B660" s="37" t="s">
        <v>4820</v>
      </c>
      <c r="C660" s="37" t="s">
        <v>4172</v>
      </c>
      <c r="D660" s="37" t="s">
        <v>4821</v>
      </c>
      <c r="E660" s="37" t="s">
        <v>4822</v>
      </c>
      <c r="F660" s="37">
        <v>1</v>
      </c>
      <c r="G660" s="37"/>
      <c r="H660" s="37">
        <v>10</v>
      </c>
      <c r="I660" s="37"/>
      <c r="J660" s="37"/>
      <c r="K660" s="37"/>
      <c r="L660" s="37"/>
      <c r="M660" s="37"/>
      <c r="N660" s="37"/>
      <c r="O660" s="38" t="s">
        <v>4177</v>
      </c>
    </row>
    <row r="661" spans="1:15">
      <c r="A661" s="39">
        <v>12102</v>
      </c>
      <c r="B661" s="40" t="s">
        <v>4820</v>
      </c>
      <c r="C661" s="40" t="s">
        <v>4172</v>
      </c>
      <c r="D661" s="40" t="s">
        <v>4823</v>
      </c>
      <c r="E661" s="40" t="s">
        <v>4824</v>
      </c>
      <c r="F661" s="40">
        <v>1</v>
      </c>
      <c r="G661" s="40"/>
      <c r="H661" s="40">
        <v>10</v>
      </c>
      <c r="I661" s="40"/>
      <c r="J661" s="40"/>
      <c r="K661" s="40"/>
      <c r="L661" s="40"/>
      <c r="M661" s="40"/>
      <c r="N661" s="40"/>
      <c r="O661" s="41" t="s">
        <v>4177</v>
      </c>
    </row>
    <row r="662" spans="1:15">
      <c r="A662" s="36">
        <v>12195</v>
      </c>
      <c r="B662" s="37" t="s">
        <v>4820</v>
      </c>
      <c r="C662" s="37" t="s">
        <v>4172</v>
      </c>
      <c r="D662" s="37" t="s">
        <v>3077</v>
      </c>
      <c r="E662" s="37" t="s">
        <v>3078</v>
      </c>
      <c r="F662" s="37">
        <v>1</v>
      </c>
      <c r="G662" s="37"/>
      <c r="H662" s="37">
        <v>10</v>
      </c>
      <c r="I662" s="37"/>
      <c r="J662" s="37"/>
      <c r="K662" s="37"/>
      <c r="L662" s="37"/>
      <c r="M662" s="37"/>
      <c r="N662" s="37"/>
      <c r="O662" s="38" t="s">
        <v>4177</v>
      </c>
    </row>
    <row r="663" spans="1:15">
      <c r="A663" s="39">
        <v>12520</v>
      </c>
      <c r="B663" s="40" t="s">
        <v>4820</v>
      </c>
      <c r="C663" s="40" t="s">
        <v>4172</v>
      </c>
      <c r="D663" s="40"/>
      <c r="E663" s="40" t="s">
        <v>4825</v>
      </c>
      <c r="F663" s="40">
        <v>1</v>
      </c>
      <c r="G663" s="40"/>
      <c r="H663" s="40">
        <v>10</v>
      </c>
      <c r="I663" s="40"/>
      <c r="J663" s="40"/>
      <c r="K663" s="40"/>
      <c r="L663" s="40"/>
      <c r="M663" s="40"/>
      <c r="N663" s="40"/>
      <c r="O663" s="41" t="s">
        <v>4177</v>
      </c>
    </row>
    <row r="664" spans="1:15">
      <c r="A664" s="36">
        <v>12618</v>
      </c>
      <c r="B664" s="37" t="s">
        <v>4820</v>
      </c>
      <c r="C664" s="37" t="s">
        <v>4172</v>
      </c>
      <c r="D664" s="37"/>
      <c r="E664" s="37" t="s">
        <v>4826</v>
      </c>
      <c r="F664" s="37">
        <v>1</v>
      </c>
      <c r="G664" s="37"/>
      <c r="H664" s="37">
        <v>10</v>
      </c>
      <c r="I664" s="37"/>
      <c r="J664" s="37"/>
      <c r="K664" s="37"/>
      <c r="L664" s="37"/>
      <c r="M664" s="37"/>
      <c r="N664" s="37"/>
      <c r="O664" s="38" t="s">
        <v>4177</v>
      </c>
    </row>
    <row r="665" spans="1:15">
      <c r="A665" s="39">
        <v>13220</v>
      </c>
      <c r="B665" s="40" t="s">
        <v>4820</v>
      </c>
      <c r="C665" s="40" t="s">
        <v>4172</v>
      </c>
      <c r="D665" s="40"/>
      <c r="E665" s="40" t="s">
        <v>4827</v>
      </c>
      <c r="F665" s="40">
        <v>2</v>
      </c>
      <c r="G665" s="40"/>
      <c r="H665" s="40">
        <v>10</v>
      </c>
      <c r="I665" s="40"/>
      <c r="J665" s="40"/>
      <c r="K665" s="40"/>
      <c r="L665" s="40"/>
      <c r="M665" s="40"/>
      <c r="N665" s="40"/>
      <c r="O665" s="41" t="s">
        <v>4177</v>
      </c>
    </row>
    <row r="666" spans="1:15">
      <c r="A666" s="36">
        <v>13232</v>
      </c>
      <c r="B666" s="37" t="s">
        <v>4820</v>
      </c>
      <c r="C666" s="37" t="s">
        <v>4172</v>
      </c>
      <c r="D666" s="37"/>
      <c r="E666" s="37" t="s">
        <v>2636</v>
      </c>
      <c r="F666" s="37">
        <v>1</v>
      </c>
      <c r="G666" s="37"/>
      <c r="H666" s="37">
        <v>10</v>
      </c>
      <c r="I666" s="37"/>
      <c r="J666" s="37"/>
      <c r="K666" s="37"/>
      <c r="L666" s="37"/>
      <c r="M666" s="37"/>
      <c r="N666" s="37"/>
      <c r="O666" s="38" t="s">
        <v>4177</v>
      </c>
    </row>
    <row r="667" spans="1:15">
      <c r="A667" s="39">
        <v>13234</v>
      </c>
      <c r="B667" s="40" t="s">
        <v>4820</v>
      </c>
      <c r="C667" s="40" t="s">
        <v>4172</v>
      </c>
      <c r="D667" s="40"/>
      <c r="E667" s="40" t="s">
        <v>4828</v>
      </c>
      <c r="F667" s="40">
        <v>1</v>
      </c>
      <c r="G667" s="40"/>
      <c r="H667" s="40">
        <v>10</v>
      </c>
      <c r="I667" s="40"/>
      <c r="J667" s="40"/>
      <c r="K667" s="40"/>
      <c r="L667" s="40"/>
      <c r="M667" s="40"/>
      <c r="N667" s="40"/>
      <c r="O667" s="41" t="s">
        <v>4177</v>
      </c>
    </row>
    <row r="668" spans="1:15">
      <c r="A668" s="36">
        <v>20330</v>
      </c>
      <c r="B668" s="37" t="s">
        <v>4820</v>
      </c>
      <c r="C668" s="37" t="s">
        <v>4172</v>
      </c>
      <c r="D668" s="37"/>
      <c r="E668" s="37" t="s">
        <v>4829</v>
      </c>
      <c r="F668" s="37">
        <v>1</v>
      </c>
      <c r="G668" s="37"/>
      <c r="H668" s="37">
        <v>10</v>
      </c>
      <c r="I668" s="37"/>
      <c r="J668" s="37"/>
      <c r="K668" s="37"/>
      <c r="L668" s="37"/>
      <c r="M668" s="37"/>
      <c r="N668" s="37"/>
      <c r="O668" s="38" t="s">
        <v>4177</v>
      </c>
    </row>
    <row r="669" spans="1:15">
      <c r="A669" s="39">
        <v>26561</v>
      </c>
      <c r="B669" s="40" t="s">
        <v>4820</v>
      </c>
      <c r="C669" s="40" t="s">
        <v>4172</v>
      </c>
      <c r="D669" s="40"/>
      <c r="E669" s="40" t="s">
        <v>2544</v>
      </c>
      <c r="F669" s="40">
        <v>1</v>
      </c>
      <c r="G669" s="40"/>
      <c r="H669" s="40">
        <v>10</v>
      </c>
      <c r="I669" s="40"/>
      <c r="J669" s="40"/>
      <c r="K669" s="40"/>
      <c r="L669" s="40"/>
      <c r="M669" s="40"/>
      <c r="N669" s="40"/>
      <c r="O669" s="41" t="s">
        <v>4177</v>
      </c>
    </row>
    <row r="670" spans="1:15">
      <c r="A670" s="36">
        <v>27129</v>
      </c>
      <c r="B670" s="37" t="s">
        <v>4820</v>
      </c>
      <c r="C670" s="37" t="s">
        <v>4172</v>
      </c>
      <c r="D670" s="37"/>
      <c r="E670" s="37" t="s">
        <v>4830</v>
      </c>
      <c r="F670" s="37">
        <v>1</v>
      </c>
      <c r="G670" s="37"/>
      <c r="H670" s="37">
        <v>10</v>
      </c>
      <c r="I670" s="37"/>
      <c r="J670" s="37"/>
      <c r="K670" s="37"/>
      <c r="L670" s="37"/>
      <c r="M670" s="37"/>
      <c r="N670" s="37"/>
      <c r="O670" s="38" t="s">
        <v>4177</v>
      </c>
    </row>
    <row r="671" spans="1:15">
      <c r="A671" s="39">
        <v>27861</v>
      </c>
      <c r="B671" s="40" t="s">
        <v>4820</v>
      </c>
      <c r="C671" s="40" t="s">
        <v>4172</v>
      </c>
      <c r="D671" s="40"/>
      <c r="E671" s="40" t="s">
        <v>4831</v>
      </c>
      <c r="F671" s="40">
        <v>1</v>
      </c>
      <c r="G671" s="40"/>
      <c r="H671" s="40">
        <v>10</v>
      </c>
      <c r="I671" s="40"/>
      <c r="J671" s="40"/>
      <c r="K671" s="40"/>
      <c r="L671" s="40"/>
      <c r="M671" s="40"/>
      <c r="N671" s="40"/>
      <c r="O671" s="41" t="s">
        <v>4177</v>
      </c>
    </row>
    <row r="672" spans="1:15">
      <c r="A672" s="36">
        <v>30335</v>
      </c>
      <c r="B672" s="37" t="s">
        <v>4820</v>
      </c>
      <c r="C672" s="37" t="s">
        <v>4172</v>
      </c>
      <c r="D672" s="37"/>
      <c r="E672" s="37" t="s">
        <v>4832</v>
      </c>
      <c r="F672" s="37">
        <v>2</v>
      </c>
      <c r="G672" s="37"/>
      <c r="H672" s="37">
        <v>10</v>
      </c>
      <c r="I672" s="37"/>
      <c r="J672" s="37"/>
      <c r="K672" s="37"/>
      <c r="L672" s="37"/>
      <c r="M672" s="37"/>
      <c r="N672" s="37"/>
      <c r="O672" s="38" t="s">
        <v>4177</v>
      </c>
    </row>
    <row r="673" spans="1:15">
      <c r="A673" s="39">
        <v>25010</v>
      </c>
      <c r="B673" s="40" t="s">
        <v>4833</v>
      </c>
      <c r="C673" s="40" t="s">
        <v>4172</v>
      </c>
      <c r="D673" s="40"/>
      <c r="E673" s="40" t="s">
        <v>1058</v>
      </c>
      <c r="F673" s="40">
        <v>1</v>
      </c>
      <c r="G673" s="40"/>
      <c r="H673" s="40">
        <v>10</v>
      </c>
      <c r="I673" s="40"/>
      <c r="J673" s="40"/>
      <c r="K673" s="40"/>
      <c r="L673" s="40"/>
      <c r="M673" s="40"/>
      <c r="N673" s="40"/>
      <c r="O673" s="41" t="s">
        <v>4177</v>
      </c>
    </row>
    <row r="674" spans="1:15">
      <c r="A674" s="36">
        <v>26852</v>
      </c>
      <c r="B674" s="37" t="s">
        <v>4833</v>
      </c>
      <c r="C674" s="37" t="s">
        <v>4172</v>
      </c>
      <c r="D674" s="37"/>
      <c r="E674" s="37" t="s">
        <v>1060</v>
      </c>
      <c r="F674" s="37">
        <v>1</v>
      </c>
      <c r="G674" s="37"/>
      <c r="H674" s="37">
        <v>10</v>
      </c>
      <c r="I674" s="37"/>
      <c r="J674" s="37"/>
      <c r="K674" s="37"/>
      <c r="L674" s="37"/>
      <c r="M674" s="37"/>
      <c r="N674" s="37"/>
      <c r="O674" s="38" t="s">
        <v>4177</v>
      </c>
    </row>
    <row r="675" spans="1:15">
      <c r="A675" s="39">
        <v>26856</v>
      </c>
      <c r="B675" s="40" t="s">
        <v>4833</v>
      </c>
      <c r="C675" s="40" t="s">
        <v>4172</v>
      </c>
      <c r="D675" s="40"/>
      <c r="E675" s="40" t="s">
        <v>1060</v>
      </c>
      <c r="F675" s="40">
        <v>2</v>
      </c>
      <c r="G675" s="40"/>
      <c r="H675" s="40">
        <v>10</v>
      </c>
      <c r="I675" s="40"/>
      <c r="J675" s="40"/>
      <c r="K675" s="40"/>
      <c r="L675" s="40"/>
      <c r="M675" s="40"/>
      <c r="N675" s="40"/>
      <c r="O675" s="41" t="s">
        <v>4177</v>
      </c>
    </row>
    <row r="676" spans="1:15">
      <c r="A676" s="36">
        <v>27802</v>
      </c>
      <c r="B676" s="37" t="s">
        <v>4833</v>
      </c>
      <c r="C676" s="37" t="s">
        <v>4172</v>
      </c>
      <c r="D676" s="37"/>
      <c r="E676" s="37" t="s">
        <v>1062</v>
      </c>
      <c r="F676" s="37">
        <v>1</v>
      </c>
      <c r="G676" s="37"/>
      <c r="H676" s="37">
        <v>10</v>
      </c>
      <c r="I676" s="37"/>
      <c r="J676" s="37"/>
      <c r="K676" s="37"/>
      <c r="L676" s="37"/>
      <c r="M676" s="37"/>
      <c r="N676" s="37"/>
      <c r="O676" s="38" t="s">
        <v>4177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64012-2F0F-45DD-9AF1-50E75D75966F}">
  <dimension ref="A1:E401"/>
  <sheetViews>
    <sheetView topLeftCell="A294" workbookViewId="0">
      <selection activeCell="D401" sqref="D401"/>
    </sheetView>
  </sheetViews>
  <sheetFormatPr baseColWidth="10" defaultColWidth="9.140625" defaultRowHeight="15"/>
  <cols>
    <col min="3" max="3" width="43.7109375" customWidth="1"/>
  </cols>
  <sheetData>
    <row r="1" spans="1:5">
      <c r="A1" s="148" t="s">
        <v>4834</v>
      </c>
      <c r="B1" s="149"/>
      <c r="C1" s="149"/>
      <c r="D1" s="149"/>
      <c r="E1" s="150"/>
    </row>
    <row r="2" spans="1:5">
      <c r="A2" s="83" t="s">
        <v>4835</v>
      </c>
      <c r="B2" s="84" t="s">
        <v>4836</v>
      </c>
      <c r="C2" s="84" t="s">
        <v>4837</v>
      </c>
      <c r="D2" s="84" t="s">
        <v>4838</v>
      </c>
      <c r="E2" s="84" t="s">
        <v>4839</v>
      </c>
    </row>
    <row r="3" spans="1:5">
      <c r="A3" s="83" t="s">
        <v>3393</v>
      </c>
      <c r="B3" s="84" t="s">
        <v>3392</v>
      </c>
      <c r="C3" s="84" t="s">
        <v>3174</v>
      </c>
      <c r="D3" s="84" t="s">
        <v>2771</v>
      </c>
      <c r="E3" s="84" t="s">
        <v>47</v>
      </c>
    </row>
    <row r="4" spans="1:5">
      <c r="A4" s="83" t="s">
        <v>3478</v>
      </c>
      <c r="B4" s="84" t="s">
        <v>4840</v>
      </c>
      <c r="C4" s="84" t="s">
        <v>3174</v>
      </c>
      <c r="D4" s="84" t="s">
        <v>2771</v>
      </c>
      <c r="E4" s="84" t="s">
        <v>56</v>
      </c>
    </row>
    <row r="5" spans="1:5">
      <c r="A5" s="83" t="s">
        <v>4140</v>
      </c>
      <c r="B5" s="84" t="s">
        <v>4841</v>
      </c>
      <c r="C5" s="84" t="s">
        <v>3174</v>
      </c>
      <c r="D5" s="84" t="s">
        <v>2770</v>
      </c>
      <c r="E5" s="84" t="s">
        <v>56</v>
      </c>
    </row>
    <row r="6" spans="1:5">
      <c r="A6" s="83" t="s">
        <v>3813</v>
      </c>
      <c r="B6" s="84" t="s">
        <v>3812</v>
      </c>
      <c r="C6" s="84" t="s">
        <v>3174</v>
      </c>
      <c r="D6" s="84" t="s">
        <v>2771</v>
      </c>
      <c r="E6" s="84" t="s">
        <v>56</v>
      </c>
    </row>
    <row r="7" spans="1:5">
      <c r="A7" s="83" t="s">
        <v>4142</v>
      </c>
      <c r="B7" s="84" t="s">
        <v>4842</v>
      </c>
      <c r="C7" s="84" t="s">
        <v>3174</v>
      </c>
      <c r="D7" s="84" t="s">
        <v>2771</v>
      </c>
      <c r="E7" s="84" t="s">
        <v>56</v>
      </c>
    </row>
    <row r="8" spans="1:5">
      <c r="A8" s="83" t="s">
        <v>3480</v>
      </c>
      <c r="B8" s="84" t="s">
        <v>3479</v>
      </c>
      <c r="C8" s="84" t="s">
        <v>3174</v>
      </c>
      <c r="D8" s="84" t="s">
        <v>2767</v>
      </c>
      <c r="E8" s="84" t="s">
        <v>56</v>
      </c>
    </row>
    <row r="9" spans="1:5">
      <c r="A9" s="83" t="s">
        <v>3487</v>
      </c>
      <c r="B9" s="84" t="s">
        <v>3486</v>
      </c>
      <c r="C9" s="84" t="s">
        <v>3174</v>
      </c>
      <c r="D9" s="84" t="s">
        <v>2771</v>
      </c>
      <c r="E9" s="84" t="s">
        <v>56</v>
      </c>
    </row>
    <row r="10" spans="1:5">
      <c r="A10" s="83" t="s">
        <v>3485</v>
      </c>
      <c r="B10" s="84" t="s">
        <v>4843</v>
      </c>
      <c r="C10" s="84" t="s">
        <v>3174</v>
      </c>
      <c r="D10" s="84" t="s">
        <v>2771</v>
      </c>
      <c r="E10" s="84" t="s">
        <v>56</v>
      </c>
    </row>
    <row r="11" spans="1:5">
      <c r="A11" s="83" t="s">
        <v>3176</v>
      </c>
      <c r="B11" s="84" t="s">
        <v>3175</v>
      </c>
      <c r="C11" s="84" t="s">
        <v>3174</v>
      </c>
      <c r="D11" s="84" t="s">
        <v>2771</v>
      </c>
      <c r="E11" s="84" t="s">
        <v>47</v>
      </c>
    </row>
    <row r="12" spans="1:5">
      <c r="A12" s="83" t="s">
        <v>3483</v>
      </c>
      <c r="B12" s="84" t="s">
        <v>3482</v>
      </c>
      <c r="C12" s="84" t="s">
        <v>3174</v>
      </c>
      <c r="D12" s="84" t="s">
        <v>2771</v>
      </c>
      <c r="E12" s="84" t="s">
        <v>56</v>
      </c>
    </row>
    <row r="13" spans="1:5">
      <c r="A13" s="83" t="s">
        <v>4141</v>
      </c>
      <c r="B13" s="84" t="s">
        <v>4844</v>
      </c>
      <c r="C13" s="84" t="s">
        <v>3174</v>
      </c>
      <c r="D13" s="84" t="s">
        <v>2771</v>
      </c>
      <c r="E13" s="84" t="s">
        <v>56</v>
      </c>
    </row>
    <row r="14" spans="1:5">
      <c r="A14" s="83" t="s">
        <v>353</v>
      </c>
      <c r="B14" s="84" t="s">
        <v>352</v>
      </c>
      <c r="C14" s="84" t="s">
        <v>849</v>
      </c>
      <c r="D14" s="84" t="s">
        <v>2770</v>
      </c>
      <c r="E14" s="84" t="s">
        <v>56</v>
      </c>
    </row>
    <row r="15" spans="1:5">
      <c r="A15" s="83" t="s">
        <v>125</v>
      </c>
      <c r="B15" s="84" t="s">
        <v>124</v>
      </c>
      <c r="C15" s="84" t="s">
        <v>4845</v>
      </c>
      <c r="D15" s="84" t="s">
        <v>2767</v>
      </c>
      <c r="E15" s="84" t="s">
        <v>56</v>
      </c>
    </row>
    <row r="16" spans="1:5">
      <c r="A16" s="83" t="s">
        <v>1039</v>
      </c>
      <c r="B16" s="84" t="s">
        <v>296</v>
      </c>
      <c r="C16" s="84" t="s">
        <v>846</v>
      </c>
      <c r="D16" s="84" t="s">
        <v>2771</v>
      </c>
      <c r="E16" s="84" t="s">
        <v>47</v>
      </c>
    </row>
    <row r="17" spans="1:5">
      <c r="A17" s="83" t="s">
        <v>155</v>
      </c>
      <c r="B17" s="84" t="s">
        <v>154</v>
      </c>
      <c r="C17" s="84" t="s">
        <v>846</v>
      </c>
      <c r="D17" s="84" t="s">
        <v>2771</v>
      </c>
      <c r="E17" s="84" t="s">
        <v>47</v>
      </c>
    </row>
    <row r="18" spans="1:5">
      <c r="A18" s="83" t="s">
        <v>1364</v>
      </c>
      <c r="B18" s="84" t="s">
        <v>154</v>
      </c>
      <c r="C18" s="84" t="s">
        <v>846</v>
      </c>
      <c r="D18" s="84" t="s">
        <v>2771</v>
      </c>
      <c r="E18" s="84" t="s">
        <v>56</v>
      </c>
    </row>
    <row r="19" spans="1:5">
      <c r="A19" s="83" t="s">
        <v>1260</v>
      </c>
      <c r="B19" s="84" t="s">
        <v>1259</v>
      </c>
      <c r="C19" s="84" t="s">
        <v>846</v>
      </c>
      <c r="D19" s="84" t="s">
        <v>2771</v>
      </c>
      <c r="E19" s="84" t="s">
        <v>47</v>
      </c>
    </row>
    <row r="20" spans="1:5">
      <c r="A20" s="83" t="s">
        <v>119</v>
      </c>
      <c r="B20" s="84" t="s">
        <v>118</v>
      </c>
      <c r="C20" s="84" t="s">
        <v>846</v>
      </c>
      <c r="D20" s="84" t="s">
        <v>2767</v>
      </c>
      <c r="E20" s="84" t="s">
        <v>47</v>
      </c>
    </row>
    <row r="21" spans="1:5">
      <c r="A21" s="83" t="s">
        <v>161</v>
      </c>
      <c r="B21" s="84" t="s">
        <v>160</v>
      </c>
      <c r="C21" s="84" t="s">
        <v>846</v>
      </c>
      <c r="D21" s="84" t="s">
        <v>2771</v>
      </c>
      <c r="E21" s="84" t="s">
        <v>47</v>
      </c>
    </row>
    <row r="22" spans="1:5">
      <c r="A22" s="83" t="s">
        <v>157</v>
      </c>
      <c r="B22" s="84" t="s">
        <v>156</v>
      </c>
      <c r="C22" s="84" t="s">
        <v>846</v>
      </c>
      <c r="D22" s="84" t="s">
        <v>2771</v>
      </c>
      <c r="E22" s="84" t="s">
        <v>47</v>
      </c>
    </row>
    <row r="23" spans="1:5">
      <c r="A23" s="83" t="s">
        <v>3425</v>
      </c>
      <c r="B23" s="84" t="s">
        <v>3424</v>
      </c>
      <c r="C23" s="84" t="s">
        <v>846</v>
      </c>
      <c r="D23" s="84" t="s">
        <v>2771</v>
      </c>
      <c r="E23" s="84" t="s">
        <v>47</v>
      </c>
    </row>
    <row r="24" spans="1:5">
      <c r="A24" s="83" t="s">
        <v>852</v>
      </c>
      <c r="B24" s="84" t="s">
        <v>851</v>
      </c>
      <c r="C24" s="84" t="s">
        <v>846</v>
      </c>
      <c r="D24" s="84" t="s">
        <v>2771</v>
      </c>
      <c r="E24" s="84" t="s">
        <v>47</v>
      </c>
    </row>
    <row r="25" spans="1:5">
      <c r="A25" s="83" t="s">
        <v>194</v>
      </c>
      <c r="B25" s="84" t="s">
        <v>193</v>
      </c>
      <c r="C25" s="84" t="s">
        <v>846</v>
      </c>
      <c r="D25" s="84" t="s">
        <v>2771</v>
      </c>
      <c r="E25" s="84" t="s">
        <v>47</v>
      </c>
    </row>
    <row r="26" spans="1:5">
      <c r="A26" s="83" t="s">
        <v>188</v>
      </c>
      <c r="B26" s="84" t="s">
        <v>187</v>
      </c>
      <c r="C26" s="84" t="s">
        <v>846</v>
      </c>
      <c r="D26" s="84" t="s">
        <v>2771</v>
      </c>
      <c r="E26" s="84" t="s">
        <v>47</v>
      </c>
    </row>
    <row r="27" spans="1:5">
      <c r="A27" s="83" t="s">
        <v>1104</v>
      </c>
      <c r="B27" s="84" t="s">
        <v>1103</v>
      </c>
      <c r="C27" s="84" t="s">
        <v>846</v>
      </c>
      <c r="D27" s="84" t="s">
        <v>2771</v>
      </c>
      <c r="E27" s="84" t="s">
        <v>47</v>
      </c>
    </row>
    <row r="28" spans="1:5">
      <c r="A28" s="83" t="s">
        <v>2943</v>
      </c>
      <c r="B28" s="84" t="s">
        <v>2942</v>
      </c>
      <c r="C28" s="84" t="s">
        <v>61</v>
      </c>
      <c r="D28" s="84" t="s">
        <v>2771</v>
      </c>
      <c r="E28" s="84" t="s">
        <v>56</v>
      </c>
    </row>
    <row r="29" spans="1:5">
      <c r="A29" s="83" t="s">
        <v>117</v>
      </c>
      <c r="B29" s="84" t="s">
        <v>116</v>
      </c>
      <c r="C29" s="84" t="s">
        <v>846</v>
      </c>
      <c r="D29" s="84" t="s">
        <v>2771</v>
      </c>
      <c r="E29" s="84" t="s">
        <v>47</v>
      </c>
    </row>
    <row r="30" spans="1:5">
      <c r="A30" s="83" t="s">
        <v>123</v>
      </c>
      <c r="B30" s="84" t="s">
        <v>122</v>
      </c>
      <c r="C30" s="84" t="s">
        <v>4845</v>
      </c>
      <c r="D30" s="84" t="s">
        <v>2770</v>
      </c>
      <c r="E30" s="84" t="e">
        <v>#N/A</v>
      </c>
    </row>
    <row r="31" spans="1:5">
      <c r="A31" s="83" t="s">
        <v>709</v>
      </c>
      <c r="B31" s="84" t="s">
        <v>708</v>
      </c>
      <c r="C31" s="84" t="s">
        <v>4845</v>
      </c>
      <c r="D31" s="84" t="s">
        <v>2771</v>
      </c>
      <c r="E31" s="84" t="s">
        <v>56</v>
      </c>
    </row>
    <row r="32" spans="1:5">
      <c r="A32" s="83" t="s">
        <v>242</v>
      </c>
      <c r="B32" s="84" t="s">
        <v>241</v>
      </c>
      <c r="C32" s="84" t="s">
        <v>846</v>
      </c>
      <c r="D32" s="84" t="s">
        <v>2771</v>
      </c>
      <c r="E32" s="84" t="s">
        <v>47</v>
      </c>
    </row>
    <row r="33" spans="1:5">
      <c r="A33" s="83" t="s">
        <v>2026</v>
      </c>
      <c r="B33" s="84" t="s">
        <v>2024</v>
      </c>
      <c r="C33" s="84" t="s">
        <v>846</v>
      </c>
      <c r="D33" s="84" t="s">
        <v>2771</v>
      </c>
      <c r="E33" s="84" t="s">
        <v>56</v>
      </c>
    </row>
    <row r="34" spans="1:5">
      <c r="A34" s="83" t="s">
        <v>192</v>
      </c>
      <c r="B34" s="84" t="s">
        <v>191</v>
      </c>
      <c r="C34" s="84" t="s">
        <v>846</v>
      </c>
      <c r="D34" s="84" t="s">
        <v>2771</v>
      </c>
      <c r="E34" s="84" t="s">
        <v>47</v>
      </c>
    </row>
    <row r="35" spans="1:5">
      <c r="A35" s="83" t="s">
        <v>420</v>
      </c>
      <c r="B35" s="84" t="s">
        <v>419</v>
      </c>
      <c r="C35" s="84" t="s">
        <v>846</v>
      </c>
      <c r="D35" s="84" t="s">
        <v>2767</v>
      </c>
      <c r="E35" s="84" t="s">
        <v>47</v>
      </c>
    </row>
    <row r="36" spans="1:5">
      <c r="A36" s="83" t="s">
        <v>196</v>
      </c>
      <c r="B36" s="84" t="s">
        <v>195</v>
      </c>
      <c r="C36" s="84" t="s">
        <v>846</v>
      </c>
      <c r="D36" s="84" t="s">
        <v>2771</v>
      </c>
      <c r="E36" s="84" t="s">
        <v>47</v>
      </c>
    </row>
    <row r="37" spans="1:5">
      <c r="A37" s="83" t="s">
        <v>1172</v>
      </c>
      <c r="B37" s="84" t="s">
        <v>1171</v>
      </c>
      <c r="C37" s="84" t="s">
        <v>808</v>
      </c>
      <c r="D37" s="84" t="s">
        <v>2767</v>
      </c>
      <c r="E37" s="84" t="s">
        <v>47</v>
      </c>
    </row>
    <row r="38" spans="1:5">
      <c r="A38" s="83" t="s">
        <v>581</v>
      </c>
      <c r="B38" s="84" t="s">
        <v>580</v>
      </c>
      <c r="C38" s="84" t="s">
        <v>808</v>
      </c>
      <c r="D38" s="84" t="s">
        <v>2767</v>
      </c>
      <c r="E38" s="84" t="s">
        <v>47</v>
      </c>
    </row>
    <row r="39" spans="1:5">
      <c r="A39" s="83" t="s">
        <v>458</v>
      </c>
      <c r="B39" s="84" t="s">
        <v>457</v>
      </c>
      <c r="C39" s="84" t="s">
        <v>808</v>
      </c>
      <c r="D39" s="84" t="s">
        <v>2767</v>
      </c>
      <c r="E39" s="84" t="s">
        <v>47</v>
      </c>
    </row>
    <row r="40" spans="1:5">
      <c r="A40" s="83" t="s">
        <v>3356</v>
      </c>
      <c r="B40" s="84" t="s">
        <v>3355</v>
      </c>
      <c r="C40" s="84" t="s">
        <v>808</v>
      </c>
      <c r="D40" s="84" t="s">
        <v>2770</v>
      </c>
      <c r="E40" s="84" t="s">
        <v>56</v>
      </c>
    </row>
    <row r="41" spans="1:5">
      <c r="A41" s="83" t="s">
        <v>3362</v>
      </c>
      <c r="B41" s="84" t="s">
        <v>3361</v>
      </c>
      <c r="C41" s="84" t="s">
        <v>808</v>
      </c>
      <c r="D41" s="84" t="s">
        <v>2770</v>
      </c>
      <c r="E41" s="84" t="s">
        <v>56</v>
      </c>
    </row>
    <row r="42" spans="1:5">
      <c r="A42" s="83" t="s">
        <v>460</v>
      </c>
      <c r="B42" s="84" t="s">
        <v>459</v>
      </c>
      <c r="C42" s="84" t="s">
        <v>808</v>
      </c>
      <c r="D42" s="84" t="s">
        <v>2767</v>
      </c>
      <c r="E42" s="84" t="s">
        <v>47</v>
      </c>
    </row>
    <row r="43" spans="1:5">
      <c r="A43" s="83" t="s">
        <v>3056</v>
      </c>
      <c r="B43" s="84" t="s">
        <v>3055</v>
      </c>
      <c r="C43" s="84" t="s">
        <v>862</v>
      </c>
      <c r="D43" s="84" t="s">
        <v>2771</v>
      </c>
      <c r="E43" s="84" t="s">
        <v>56</v>
      </c>
    </row>
    <row r="44" spans="1:5">
      <c r="A44" s="83" t="s">
        <v>2777</v>
      </c>
      <c r="B44" s="84" t="s">
        <v>2680</v>
      </c>
      <c r="C44" s="84" t="s">
        <v>862</v>
      </c>
      <c r="D44" s="84" t="s">
        <v>2771</v>
      </c>
      <c r="E44" s="84" t="s">
        <v>56</v>
      </c>
    </row>
    <row r="45" spans="1:5">
      <c r="A45" s="83" t="s">
        <v>2685</v>
      </c>
      <c r="B45" s="84" t="s">
        <v>2683</v>
      </c>
      <c r="C45" s="84" t="s">
        <v>862</v>
      </c>
      <c r="D45" s="84" t="s">
        <v>2767</v>
      </c>
      <c r="E45" s="84" t="s">
        <v>56</v>
      </c>
    </row>
    <row r="46" spans="1:5">
      <c r="A46" s="83" t="s">
        <v>3058</v>
      </c>
      <c r="B46" s="84" t="s">
        <v>3057</v>
      </c>
      <c r="C46" s="84" t="s">
        <v>862</v>
      </c>
      <c r="D46" s="84" t="s">
        <v>2767</v>
      </c>
      <c r="E46" s="84" t="s">
        <v>56</v>
      </c>
    </row>
    <row r="47" spans="1:5">
      <c r="A47" s="83" t="s">
        <v>276</v>
      </c>
      <c r="B47" s="84" t="s">
        <v>275</v>
      </c>
      <c r="C47" s="84" t="s">
        <v>862</v>
      </c>
      <c r="D47" s="84" t="s">
        <v>2771</v>
      </c>
      <c r="E47" s="84" t="s">
        <v>47</v>
      </c>
    </row>
    <row r="48" spans="1:5">
      <c r="A48" s="83" t="s">
        <v>272</v>
      </c>
      <c r="B48" s="84" t="s">
        <v>271</v>
      </c>
      <c r="C48" s="84" t="s">
        <v>862</v>
      </c>
      <c r="D48" s="84" t="s">
        <v>2771</v>
      </c>
      <c r="E48" s="84" t="s">
        <v>47</v>
      </c>
    </row>
    <row r="49" spans="1:5">
      <c r="A49" s="83" t="s">
        <v>994</v>
      </c>
      <c r="B49" s="84" t="s">
        <v>993</v>
      </c>
      <c r="C49" s="84" t="s">
        <v>776</v>
      </c>
      <c r="D49" s="84" t="s">
        <v>2770</v>
      </c>
      <c r="E49" s="84" t="s">
        <v>56</v>
      </c>
    </row>
    <row r="50" spans="1:5">
      <c r="A50" s="83" t="s">
        <v>3161</v>
      </c>
      <c r="B50" s="84" t="s">
        <v>3160</v>
      </c>
      <c r="C50" s="84" t="s">
        <v>776</v>
      </c>
      <c r="D50" s="84" t="s">
        <v>2770</v>
      </c>
      <c r="E50" s="84" t="s">
        <v>56</v>
      </c>
    </row>
    <row r="51" spans="1:5">
      <c r="A51" s="83" t="s">
        <v>1135</v>
      </c>
      <c r="B51" s="84" t="s">
        <v>1134</v>
      </c>
      <c r="C51" s="84" t="s">
        <v>776</v>
      </c>
      <c r="D51" s="84" t="s">
        <v>2767</v>
      </c>
      <c r="E51" s="84" t="s">
        <v>47</v>
      </c>
    </row>
    <row r="52" spans="1:5">
      <c r="A52" s="83" t="s">
        <v>307</v>
      </c>
      <c r="B52" s="84" t="s">
        <v>306</v>
      </c>
      <c r="C52" s="84" t="s">
        <v>776</v>
      </c>
      <c r="D52" s="84" t="s">
        <v>2771</v>
      </c>
      <c r="E52" s="84" t="s">
        <v>47</v>
      </c>
    </row>
    <row r="53" spans="1:5">
      <c r="A53" s="83" t="s">
        <v>438</v>
      </c>
      <c r="B53" s="84" t="s">
        <v>437</v>
      </c>
      <c r="C53" s="84" t="s">
        <v>776</v>
      </c>
      <c r="D53" s="84" t="s">
        <v>2770</v>
      </c>
      <c r="E53" s="84" t="s">
        <v>56</v>
      </c>
    </row>
    <row r="54" spans="1:5">
      <c r="A54" s="83" t="s">
        <v>431</v>
      </c>
      <c r="B54" s="84" t="s">
        <v>430</v>
      </c>
      <c r="C54" s="84" t="s">
        <v>776</v>
      </c>
      <c r="D54" s="84" t="s">
        <v>2767</v>
      </c>
      <c r="E54" s="84" t="s">
        <v>47</v>
      </c>
    </row>
    <row r="55" spans="1:5">
      <c r="A55" s="83" t="s">
        <v>433</v>
      </c>
      <c r="B55" s="84" t="s">
        <v>432</v>
      </c>
      <c r="C55" s="84" t="s">
        <v>776</v>
      </c>
      <c r="D55" s="84" t="s">
        <v>2767</v>
      </c>
      <c r="E55" s="84" t="s">
        <v>47</v>
      </c>
    </row>
    <row r="56" spans="1:5">
      <c r="A56" s="83" t="s">
        <v>3024</v>
      </c>
      <c r="B56" s="84" t="s">
        <v>3023</v>
      </c>
      <c r="C56" s="84" t="s">
        <v>776</v>
      </c>
      <c r="D56" s="84" t="s">
        <v>2771</v>
      </c>
      <c r="E56" s="84" t="s">
        <v>47</v>
      </c>
    </row>
    <row r="57" spans="1:5">
      <c r="A57" s="83" t="s">
        <v>311</v>
      </c>
      <c r="B57" s="84" t="s">
        <v>310</v>
      </c>
      <c r="C57" s="84" t="s">
        <v>776</v>
      </c>
      <c r="D57" s="84" t="s">
        <v>2767</v>
      </c>
      <c r="E57" s="84" t="s">
        <v>47</v>
      </c>
    </row>
    <row r="58" spans="1:5">
      <c r="A58" s="83" t="s">
        <v>1042</v>
      </c>
      <c r="B58" s="84" t="s">
        <v>1041</v>
      </c>
      <c r="C58" s="84" t="s">
        <v>776</v>
      </c>
      <c r="D58" s="84" t="s">
        <v>2771</v>
      </c>
      <c r="E58" s="84" t="s">
        <v>47</v>
      </c>
    </row>
    <row r="59" spans="1:5">
      <c r="A59" s="83" t="s">
        <v>1411</v>
      </c>
      <c r="B59" s="84" t="s">
        <v>1409</v>
      </c>
      <c r="C59" s="84" t="s">
        <v>776</v>
      </c>
      <c r="D59" s="84" t="s">
        <v>2770</v>
      </c>
      <c r="E59" s="84" t="s">
        <v>56</v>
      </c>
    </row>
    <row r="60" spans="1:5">
      <c r="A60" s="83" t="s">
        <v>3510</v>
      </c>
      <c r="B60" s="84" t="s">
        <v>3509</v>
      </c>
      <c r="C60" s="84" t="s">
        <v>776</v>
      </c>
      <c r="D60" s="84" t="s">
        <v>2770</v>
      </c>
      <c r="E60" s="84" t="s">
        <v>47</v>
      </c>
    </row>
    <row r="61" spans="1:5">
      <c r="A61" s="83" t="s">
        <v>351</v>
      </c>
      <c r="B61" s="84" t="s">
        <v>350</v>
      </c>
      <c r="C61" s="84" t="s">
        <v>862</v>
      </c>
      <c r="D61" s="84" t="s">
        <v>2771</v>
      </c>
      <c r="E61" s="84" t="s">
        <v>56</v>
      </c>
    </row>
    <row r="62" spans="1:5">
      <c r="A62" s="83" t="s">
        <v>2420</v>
      </c>
      <c r="B62" s="84" t="s">
        <v>2418</v>
      </c>
      <c r="C62" s="84" t="s">
        <v>862</v>
      </c>
      <c r="D62" s="84" t="s">
        <v>2771</v>
      </c>
      <c r="E62" s="84" t="s">
        <v>56</v>
      </c>
    </row>
    <row r="63" spans="1:5">
      <c r="A63" s="83" t="s">
        <v>349</v>
      </c>
      <c r="B63" s="84" t="s">
        <v>348</v>
      </c>
      <c r="C63" s="84" t="s">
        <v>862</v>
      </c>
      <c r="D63" s="84" t="s">
        <v>2771</v>
      </c>
      <c r="E63" s="84" t="s">
        <v>47</v>
      </c>
    </row>
    <row r="64" spans="1:5">
      <c r="A64" s="83" t="s">
        <v>3060</v>
      </c>
      <c r="B64" s="84" t="s">
        <v>3059</v>
      </c>
      <c r="C64" s="84" t="s">
        <v>862</v>
      </c>
      <c r="D64" s="84" t="s">
        <v>2771</v>
      </c>
      <c r="E64" s="84" t="s">
        <v>47</v>
      </c>
    </row>
    <row r="65" spans="1:5">
      <c r="A65" s="83" t="s">
        <v>341</v>
      </c>
      <c r="B65" s="84" t="s">
        <v>340</v>
      </c>
      <c r="C65" s="84" t="s">
        <v>862</v>
      </c>
      <c r="D65" s="84" t="s">
        <v>2771</v>
      </c>
      <c r="E65" s="84" t="s">
        <v>47</v>
      </c>
    </row>
    <row r="66" spans="1:5">
      <c r="A66" s="83" t="s">
        <v>339</v>
      </c>
      <c r="B66" s="84" t="s">
        <v>338</v>
      </c>
      <c r="C66" s="84" t="s">
        <v>862</v>
      </c>
      <c r="D66" s="84" t="s">
        <v>2771</v>
      </c>
      <c r="E66" s="84" t="s">
        <v>47</v>
      </c>
    </row>
    <row r="67" spans="1:5">
      <c r="A67" s="83" t="s">
        <v>2351</v>
      </c>
      <c r="B67" s="84" t="s">
        <v>2349</v>
      </c>
      <c r="C67" s="84" t="s">
        <v>862</v>
      </c>
      <c r="D67" s="84" t="s">
        <v>2771</v>
      </c>
      <c r="E67" s="84" t="s">
        <v>56</v>
      </c>
    </row>
    <row r="68" spans="1:5">
      <c r="A68" s="83" t="s">
        <v>345</v>
      </c>
      <c r="B68" s="84" t="s">
        <v>344</v>
      </c>
      <c r="C68" s="84" t="s">
        <v>862</v>
      </c>
      <c r="D68" s="84" t="s">
        <v>2771</v>
      </c>
      <c r="E68" s="84" t="s">
        <v>47</v>
      </c>
    </row>
    <row r="69" spans="1:5">
      <c r="A69" s="83" t="s">
        <v>2348</v>
      </c>
      <c r="B69" s="84" t="s">
        <v>4300</v>
      </c>
      <c r="C69" s="84" t="s">
        <v>862</v>
      </c>
      <c r="D69" s="84" t="s">
        <v>2771</v>
      </c>
      <c r="E69" s="84" t="s">
        <v>56</v>
      </c>
    </row>
    <row r="70" spans="1:5">
      <c r="A70" s="83" t="s">
        <v>2876</v>
      </c>
      <c r="B70" s="84" t="s">
        <v>4302</v>
      </c>
      <c r="C70" s="84" t="s">
        <v>862</v>
      </c>
      <c r="D70" s="84" t="s">
        <v>2771</v>
      </c>
      <c r="E70" s="84" t="s">
        <v>56</v>
      </c>
    </row>
    <row r="71" spans="1:5">
      <c r="A71" s="83" t="s">
        <v>2344</v>
      </c>
      <c r="B71" s="84" t="s">
        <v>2342</v>
      </c>
      <c r="C71" s="84" t="s">
        <v>862</v>
      </c>
      <c r="D71" s="84" t="s">
        <v>2771</v>
      </c>
      <c r="E71" s="84" t="s">
        <v>56</v>
      </c>
    </row>
    <row r="72" spans="1:5">
      <c r="A72" s="83" t="s">
        <v>415</v>
      </c>
      <c r="B72" s="84" t="s">
        <v>414</v>
      </c>
      <c r="C72" s="84" t="s">
        <v>776</v>
      </c>
      <c r="D72" s="84" t="s">
        <v>2771</v>
      </c>
      <c r="E72" s="84" t="s">
        <v>47</v>
      </c>
    </row>
    <row r="73" spans="1:5">
      <c r="A73" s="83" t="s">
        <v>957</v>
      </c>
      <c r="B73" s="84" t="s">
        <v>956</v>
      </c>
      <c r="C73" s="84" t="s">
        <v>776</v>
      </c>
      <c r="D73" s="84" t="s">
        <v>2771</v>
      </c>
      <c r="E73" s="84" t="s">
        <v>56</v>
      </c>
    </row>
    <row r="74" spans="1:5">
      <c r="A74" s="83" t="s">
        <v>2257</v>
      </c>
      <c r="B74" s="84" t="s">
        <v>2255</v>
      </c>
      <c r="C74" s="84" t="s">
        <v>1683</v>
      </c>
      <c r="D74" s="84" t="s">
        <v>2771</v>
      </c>
      <c r="E74" s="84" t="s">
        <v>56</v>
      </c>
    </row>
    <row r="75" spans="1:5">
      <c r="A75" s="83" t="s">
        <v>3330</v>
      </c>
      <c r="B75" s="84" t="s">
        <v>1684</v>
      </c>
      <c r="C75" s="84" t="s">
        <v>1683</v>
      </c>
      <c r="D75" s="84" t="s">
        <v>2771</v>
      </c>
      <c r="E75" s="84" t="s">
        <v>56</v>
      </c>
    </row>
    <row r="76" spans="1:5">
      <c r="A76" s="83" t="s">
        <v>2055</v>
      </c>
      <c r="B76" s="84" t="s">
        <v>2053</v>
      </c>
      <c r="C76" s="84" t="s">
        <v>1683</v>
      </c>
      <c r="D76" s="84" t="s">
        <v>2771</v>
      </c>
      <c r="E76" s="84" t="s">
        <v>56</v>
      </c>
    </row>
    <row r="77" spans="1:5">
      <c r="A77" s="83" t="s">
        <v>1692</v>
      </c>
      <c r="B77" s="84" t="s">
        <v>1690</v>
      </c>
      <c r="C77" s="84" t="s">
        <v>1683</v>
      </c>
      <c r="D77" s="84" t="s">
        <v>2771</v>
      </c>
      <c r="E77" s="84" t="s">
        <v>56</v>
      </c>
    </row>
    <row r="78" spans="1:5">
      <c r="A78" s="83" t="s">
        <v>2836</v>
      </c>
      <c r="B78" s="84" t="s">
        <v>3329</v>
      </c>
      <c r="C78" s="84" t="s">
        <v>1683</v>
      </c>
      <c r="D78" s="84" t="s">
        <v>2771</v>
      </c>
      <c r="E78" s="84" t="s">
        <v>56</v>
      </c>
    </row>
    <row r="79" spans="1:5">
      <c r="A79" s="83" t="s">
        <v>2639</v>
      </c>
      <c r="B79" s="84" t="s">
        <v>1881</v>
      </c>
      <c r="C79" s="84" t="s">
        <v>1683</v>
      </c>
      <c r="D79" s="84" t="s">
        <v>2771</v>
      </c>
      <c r="E79" s="84" t="s">
        <v>56</v>
      </c>
    </row>
    <row r="80" spans="1:5">
      <c r="A80" s="83" t="s">
        <v>1695</v>
      </c>
      <c r="B80" s="84" t="s">
        <v>1693</v>
      </c>
      <c r="C80" s="84" t="s">
        <v>1683</v>
      </c>
      <c r="D80" s="84" t="s">
        <v>2771</v>
      </c>
      <c r="E80" s="84" t="s">
        <v>56</v>
      </c>
    </row>
    <row r="81" spans="1:5">
      <c r="A81" s="83" t="s">
        <v>1128</v>
      </c>
      <c r="B81" s="84" t="s">
        <v>1127</v>
      </c>
      <c r="C81" s="84" t="s">
        <v>724</v>
      </c>
      <c r="D81" s="84" t="s">
        <v>2771</v>
      </c>
      <c r="E81" s="84" t="s">
        <v>47</v>
      </c>
    </row>
    <row r="82" spans="1:5">
      <c r="A82" s="83" t="s">
        <v>1074</v>
      </c>
      <c r="B82" s="84" t="s">
        <v>1073</v>
      </c>
      <c r="C82" s="84" t="s">
        <v>724</v>
      </c>
      <c r="D82" s="84" t="s">
        <v>2771</v>
      </c>
      <c r="E82" s="84" t="s">
        <v>47</v>
      </c>
    </row>
    <row r="83" spans="1:5">
      <c r="A83" s="83" t="s">
        <v>1525</v>
      </c>
      <c r="B83" s="84" t="s">
        <v>1523</v>
      </c>
      <c r="C83" s="84" t="s">
        <v>724</v>
      </c>
      <c r="D83" s="84" t="s">
        <v>2771</v>
      </c>
      <c r="E83" s="84" t="s">
        <v>56</v>
      </c>
    </row>
    <row r="84" spans="1:5">
      <c r="A84" s="83" t="s">
        <v>3197</v>
      </c>
      <c r="B84" s="84" t="s">
        <v>3196</v>
      </c>
      <c r="C84" s="84" t="s">
        <v>724</v>
      </c>
      <c r="D84" s="84" t="s">
        <v>2771</v>
      </c>
      <c r="E84" s="84" t="s">
        <v>56</v>
      </c>
    </row>
    <row r="85" spans="1:5">
      <c r="A85" s="83" t="s">
        <v>1023</v>
      </c>
      <c r="B85" s="84" t="s">
        <v>1022</v>
      </c>
      <c r="C85" s="84" t="s">
        <v>724</v>
      </c>
      <c r="D85" s="84" t="s">
        <v>2771</v>
      </c>
      <c r="E85" s="84" t="s">
        <v>47</v>
      </c>
    </row>
    <row r="86" spans="1:5">
      <c r="A86" s="83" t="s">
        <v>1029</v>
      </c>
      <c r="B86" s="84" t="s">
        <v>1028</v>
      </c>
      <c r="C86" s="84" t="s">
        <v>724</v>
      </c>
      <c r="D86" s="84" t="s">
        <v>2771</v>
      </c>
      <c r="E86" s="84" t="s">
        <v>47</v>
      </c>
    </row>
    <row r="87" spans="1:5">
      <c r="A87" s="83" t="s">
        <v>726</v>
      </c>
      <c r="B87" s="84" t="s">
        <v>725</v>
      </c>
      <c r="C87" s="84" t="s">
        <v>724</v>
      </c>
      <c r="D87" s="84" t="s">
        <v>2771</v>
      </c>
      <c r="E87" s="84" t="s">
        <v>47</v>
      </c>
    </row>
    <row r="88" spans="1:5">
      <c r="A88" s="83" t="s">
        <v>1031</v>
      </c>
      <c r="B88" s="84" t="s">
        <v>1030</v>
      </c>
      <c r="C88" s="84" t="s">
        <v>724</v>
      </c>
      <c r="D88" s="84" t="s">
        <v>2770</v>
      </c>
      <c r="E88" s="84" t="s">
        <v>56</v>
      </c>
    </row>
    <row r="89" spans="1:5">
      <c r="A89" s="83" t="s">
        <v>2426</v>
      </c>
      <c r="B89" s="84" t="s">
        <v>2425</v>
      </c>
      <c r="C89" s="84" t="s">
        <v>724</v>
      </c>
      <c r="D89" s="84" t="s">
        <v>2770</v>
      </c>
      <c r="E89" s="84" t="s">
        <v>56</v>
      </c>
    </row>
    <row r="90" spans="1:5">
      <c r="A90" s="83" t="s">
        <v>1027</v>
      </c>
      <c r="B90" s="84" t="s">
        <v>1026</v>
      </c>
      <c r="C90" s="84" t="s">
        <v>724</v>
      </c>
      <c r="D90" s="84" t="s">
        <v>2770</v>
      </c>
      <c r="E90" s="84" t="s">
        <v>47</v>
      </c>
    </row>
    <row r="91" spans="1:5">
      <c r="A91" s="83" t="s">
        <v>1258</v>
      </c>
      <c r="B91" s="84" t="s">
        <v>1257</v>
      </c>
      <c r="C91" s="84" t="s">
        <v>724</v>
      </c>
      <c r="D91" s="84" t="s">
        <v>2767</v>
      </c>
      <c r="E91" s="84" t="s">
        <v>47</v>
      </c>
    </row>
    <row r="92" spans="1:5">
      <c r="A92" s="83" t="s">
        <v>1025</v>
      </c>
      <c r="B92" s="84" t="s">
        <v>1024</v>
      </c>
      <c r="C92" s="84" t="s">
        <v>724</v>
      </c>
      <c r="D92" s="84" t="s">
        <v>2770</v>
      </c>
      <c r="E92" s="84" t="s">
        <v>47</v>
      </c>
    </row>
    <row r="93" spans="1:5">
      <c r="A93" s="83" t="s">
        <v>634</v>
      </c>
      <c r="B93" s="84" t="s">
        <v>633</v>
      </c>
      <c r="C93" s="84" t="s">
        <v>3294</v>
      </c>
      <c r="D93" s="84" t="s">
        <v>2771</v>
      </c>
      <c r="E93" s="84" t="s">
        <v>47</v>
      </c>
    </row>
    <row r="94" spans="1:5">
      <c r="A94" s="83" t="s">
        <v>640</v>
      </c>
      <c r="B94" s="84" t="s">
        <v>639</v>
      </c>
      <c r="C94" s="84" t="s">
        <v>3294</v>
      </c>
      <c r="D94" s="84" t="s">
        <v>2771</v>
      </c>
      <c r="E94" s="84" t="s">
        <v>47</v>
      </c>
    </row>
    <row r="95" spans="1:5">
      <c r="A95" s="83" t="s">
        <v>636</v>
      </c>
      <c r="B95" s="84" t="s">
        <v>635</v>
      </c>
      <c r="C95" s="84" t="s">
        <v>3294</v>
      </c>
      <c r="D95" s="84" t="s">
        <v>2771</v>
      </c>
      <c r="E95" s="84" t="s">
        <v>47</v>
      </c>
    </row>
    <row r="96" spans="1:5">
      <c r="A96" s="83" t="s">
        <v>638</v>
      </c>
      <c r="B96" s="84" t="s">
        <v>637</v>
      </c>
      <c r="C96" s="84" t="s">
        <v>3294</v>
      </c>
      <c r="D96" s="84" t="s">
        <v>2771</v>
      </c>
      <c r="E96" s="84" t="s">
        <v>47</v>
      </c>
    </row>
    <row r="97" spans="1:5">
      <c r="A97" s="83" t="s">
        <v>3296</v>
      </c>
      <c r="B97" s="84" t="s">
        <v>3295</v>
      </c>
      <c r="C97" s="84" t="s">
        <v>3294</v>
      </c>
      <c r="D97" s="84" t="s">
        <v>2771</v>
      </c>
      <c r="E97" s="84" t="s">
        <v>47</v>
      </c>
    </row>
    <row r="98" spans="1:5">
      <c r="A98" s="83" t="s">
        <v>1007</v>
      </c>
      <c r="B98" s="84" t="s">
        <v>1006</v>
      </c>
      <c r="C98" s="84" t="s">
        <v>890</v>
      </c>
      <c r="D98" s="84" t="s">
        <v>2771</v>
      </c>
      <c r="E98" s="84" t="s">
        <v>47</v>
      </c>
    </row>
    <row r="99" spans="1:5">
      <c r="A99" s="83" t="s">
        <v>976</v>
      </c>
      <c r="B99" s="84" t="s">
        <v>975</v>
      </c>
      <c r="C99" s="84" t="s">
        <v>890</v>
      </c>
      <c r="D99" s="84" t="s">
        <v>2771</v>
      </c>
      <c r="E99" s="84" t="s">
        <v>47</v>
      </c>
    </row>
    <row r="100" spans="1:5">
      <c r="A100" s="83" t="s">
        <v>313</v>
      </c>
      <c r="B100" s="84" t="s">
        <v>312</v>
      </c>
      <c r="C100" s="84" t="s">
        <v>890</v>
      </c>
      <c r="D100" s="84" t="s">
        <v>2767</v>
      </c>
      <c r="E100" s="84" t="s">
        <v>47</v>
      </c>
    </row>
    <row r="101" spans="1:5">
      <c r="A101" s="83" t="s">
        <v>1090</v>
      </c>
      <c r="B101" s="84" t="s">
        <v>1089</v>
      </c>
      <c r="C101" s="84" t="s">
        <v>890</v>
      </c>
      <c r="D101" s="84" t="s">
        <v>2767</v>
      </c>
      <c r="E101" s="84" t="s">
        <v>56</v>
      </c>
    </row>
    <row r="102" spans="1:5">
      <c r="A102" s="83" t="s">
        <v>1389</v>
      </c>
      <c r="B102" s="84" t="s">
        <v>1387</v>
      </c>
      <c r="C102" s="84" t="s">
        <v>890</v>
      </c>
      <c r="D102" s="84" t="s">
        <v>2771</v>
      </c>
      <c r="E102" s="84" t="s">
        <v>56</v>
      </c>
    </row>
    <row r="103" spans="1:5">
      <c r="A103" s="83" t="s">
        <v>1088</v>
      </c>
      <c r="B103" s="84" t="s">
        <v>1087</v>
      </c>
      <c r="C103" s="84" t="s">
        <v>890</v>
      </c>
      <c r="D103" s="84" t="s">
        <v>2771</v>
      </c>
      <c r="E103" s="84" t="s">
        <v>56</v>
      </c>
    </row>
    <row r="104" spans="1:5">
      <c r="A104" s="83" t="s">
        <v>1003</v>
      </c>
      <c r="B104" s="84" t="s">
        <v>1002</v>
      </c>
      <c r="C104" s="84" t="s">
        <v>890</v>
      </c>
      <c r="D104" s="84" t="s">
        <v>2767</v>
      </c>
      <c r="E104" s="84" t="s">
        <v>47</v>
      </c>
    </row>
    <row r="105" spans="1:5">
      <c r="A105" s="83" t="s">
        <v>2452</v>
      </c>
      <c r="B105" s="84" t="s">
        <v>2450</v>
      </c>
      <c r="C105" s="84" t="s">
        <v>890</v>
      </c>
      <c r="D105" s="84" t="s">
        <v>2770</v>
      </c>
      <c r="E105" s="84" t="s">
        <v>56</v>
      </c>
    </row>
    <row r="106" spans="1:5">
      <c r="A106" s="83" t="s">
        <v>1709</v>
      </c>
      <c r="B106" s="84" t="s">
        <v>1707</v>
      </c>
      <c r="C106" s="84" t="s">
        <v>776</v>
      </c>
      <c r="D106" s="84" t="s">
        <v>2770</v>
      </c>
      <c r="E106" s="84" t="s">
        <v>56</v>
      </c>
    </row>
    <row r="107" spans="1:5">
      <c r="A107" s="83" t="s">
        <v>3026</v>
      </c>
      <c r="B107" s="84" t="s">
        <v>3025</v>
      </c>
      <c r="C107" s="84" t="s">
        <v>61</v>
      </c>
      <c r="D107" s="84" t="s">
        <v>2771</v>
      </c>
      <c r="E107" s="84" t="s">
        <v>56</v>
      </c>
    </row>
    <row r="108" spans="1:5">
      <c r="A108" s="83" t="s">
        <v>3028</v>
      </c>
      <c r="B108" s="84" t="s">
        <v>3027</v>
      </c>
      <c r="C108" s="84" t="s">
        <v>61</v>
      </c>
      <c r="D108" s="84" t="s">
        <v>2771</v>
      </c>
      <c r="E108" s="84" t="s">
        <v>56</v>
      </c>
    </row>
    <row r="109" spans="1:5">
      <c r="A109" s="83" t="s">
        <v>1396</v>
      </c>
      <c r="B109" s="84" t="s">
        <v>1394</v>
      </c>
      <c r="C109" s="84" t="s">
        <v>890</v>
      </c>
      <c r="D109" s="84" t="s">
        <v>2771</v>
      </c>
      <c r="E109" s="84" t="s">
        <v>56</v>
      </c>
    </row>
    <row r="110" spans="1:5">
      <c r="A110" s="83" t="s">
        <v>1712</v>
      </c>
      <c r="B110" s="84" t="s">
        <v>1710</v>
      </c>
      <c r="C110" s="84" t="s">
        <v>890</v>
      </c>
      <c r="D110" s="84" t="s">
        <v>2767</v>
      </c>
      <c r="E110" s="84" t="s">
        <v>56</v>
      </c>
    </row>
    <row r="111" spans="1:5">
      <c r="A111" s="83" t="s">
        <v>3165</v>
      </c>
      <c r="B111" s="84" t="s">
        <v>3164</v>
      </c>
      <c r="C111" s="84" t="s">
        <v>890</v>
      </c>
      <c r="D111" s="84" t="s">
        <v>2767</v>
      </c>
      <c r="E111" s="84" t="s">
        <v>47</v>
      </c>
    </row>
    <row r="112" spans="1:5">
      <c r="A112" s="83" t="s">
        <v>1076</v>
      </c>
      <c r="B112" s="84" t="s">
        <v>1075</v>
      </c>
      <c r="C112" s="84" t="s">
        <v>787</v>
      </c>
      <c r="D112" s="84" t="s">
        <v>2771</v>
      </c>
      <c r="E112" s="84" t="s">
        <v>56</v>
      </c>
    </row>
    <row r="113" spans="1:5">
      <c r="A113" s="83" t="s">
        <v>2332</v>
      </c>
      <c r="B113" s="84" t="s">
        <v>2330</v>
      </c>
      <c r="C113" s="84" t="s">
        <v>736</v>
      </c>
      <c r="D113" s="84" t="s">
        <v>2767</v>
      </c>
      <c r="E113" s="84" t="s">
        <v>56</v>
      </c>
    </row>
    <row r="114" spans="1:5">
      <c r="A114" s="83" t="s">
        <v>738</v>
      </c>
      <c r="B114" s="84" t="s">
        <v>920</v>
      </c>
      <c r="C114" s="84" t="s">
        <v>2878</v>
      </c>
      <c r="D114" s="84" t="s">
        <v>2767</v>
      </c>
      <c r="E114" s="84" t="s">
        <v>56</v>
      </c>
    </row>
    <row r="115" spans="1:5">
      <c r="A115" s="83" t="s">
        <v>3375</v>
      </c>
      <c r="B115" s="84" t="s">
        <v>4129</v>
      </c>
      <c r="C115" s="84" t="s">
        <v>736</v>
      </c>
      <c r="D115" s="84" t="s">
        <v>2771</v>
      </c>
      <c r="E115" s="84" t="s">
        <v>47</v>
      </c>
    </row>
    <row r="116" spans="1:5">
      <c r="A116" s="83" t="s">
        <v>1998</v>
      </c>
      <c r="B116" s="84" t="s">
        <v>1996</v>
      </c>
      <c r="C116" s="84" t="s">
        <v>736</v>
      </c>
      <c r="D116" s="84" t="s">
        <v>2771</v>
      </c>
      <c r="E116" s="84" t="s">
        <v>56</v>
      </c>
    </row>
    <row r="117" spans="1:5">
      <c r="A117" s="83" t="s">
        <v>2534</v>
      </c>
      <c r="B117" s="84" t="s">
        <v>2532</v>
      </c>
      <c r="C117" s="84" t="s">
        <v>736</v>
      </c>
      <c r="D117" s="84" t="s">
        <v>2771</v>
      </c>
      <c r="E117" s="84" t="s">
        <v>56</v>
      </c>
    </row>
    <row r="118" spans="1:5">
      <c r="A118" s="83" t="s">
        <v>2404</v>
      </c>
      <c r="B118" s="84" t="s">
        <v>2402</v>
      </c>
      <c r="C118" s="84" t="s">
        <v>736</v>
      </c>
      <c r="D118" s="84" t="s">
        <v>2767</v>
      </c>
      <c r="E118" s="84" t="s">
        <v>56</v>
      </c>
    </row>
    <row r="119" spans="1:5">
      <c r="A119" s="83" t="s">
        <v>2531</v>
      </c>
      <c r="B119" s="84" t="s">
        <v>2529</v>
      </c>
      <c r="C119" s="84" t="s">
        <v>736</v>
      </c>
      <c r="D119" s="84" t="s">
        <v>2767</v>
      </c>
      <c r="E119" s="84" t="s">
        <v>56</v>
      </c>
    </row>
    <row r="120" spans="1:5">
      <c r="A120" s="83" t="s">
        <v>3265</v>
      </c>
      <c r="B120" s="84" t="s">
        <v>3264</v>
      </c>
      <c r="C120" s="84" t="s">
        <v>736</v>
      </c>
      <c r="D120" s="84" t="s">
        <v>2767</v>
      </c>
      <c r="E120" s="84" t="s">
        <v>56</v>
      </c>
    </row>
    <row r="121" spans="1:5">
      <c r="A121" s="83" t="s">
        <v>3263</v>
      </c>
      <c r="B121" s="84" t="s">
        <v>3262</v>
      </c>
      <c r="C121" s="84" t="s">
        <v>736</v>
      </c>
      <c r="D121" s="84" t="s">
        <v>2771</v>
      </c>
      <c r="E121" s="84" t="s">
        <v>56</v>
      </c>
    </row>
    <row r="122" spans="1:5">
      <c r="A122" s="83" t="s">
        <v>2170</v>
      </c>
      <c r="B122" s="84" t="s">
        <v>2168</v>
      </c>
      <c r="C122" s="84" t="s">
        <v>736</v>
      </c>
      <c r="D122" s="84" t="s">
        <v>2771</v>
      </c>
      <c r="E122" s="84" t="s">
        <v>56</v>
      </c>
    </row>
    <row r="123" spans="1:5">
      <c r="A123" s="83" t="s">
        <v>2173</v>
      </c>
      <c r="B123" s="84" t="s">
        <v>2171</v>
      </c>
      <c r="C123" s="84" t="s">
        <v>736</v>
      </c>
      <c r="D123" s="84" t="s">
        <v>2771</v>
      </c>
      <c r="E123" s="84" t="s">
        <v>56</v>
      </c>
    </row>
    <row r="124" spans="1:5">
      <c r="A124" s="83" t="s">
        <v>2410</v>
      </c>
      <c r="B124" s="84" t="s">
        <v>2408</v>
      </c>
      <c r="C124" s="84" t="s">
        <v>736</v>
      </c>
      <c r="D124" s="84" t="s">
        <v>2770</v>
      </c>
      <c r="E124" s="84" t="s">
        <v>56</v>
      </c>
    </row>
    <row r="125" spans="1:5">
      <c r="A125" s="83" t="s">
        <v>2947</v>
      </c>
      <c r="B125" s="84" t="s">
        <v>2946</v>
      </c>
      <c r="C125" s="84" t="s">
        <v>61</v>
      </c>
      <c r="D125" s="84" t="s">
        <v>2771</v>
      </c>
      <c r="E125" s="84" t="s">
        <v>56</v>
      </c>
    </row>
    <row r="126" spans="1:5">
      <c r="A126" s="83" t="s">
        <v>775</v>
      </c>
      <c r="B126" s="84" t="s">
        <v>774</v>
      </c>
      <c r="C126" s="84" t="s">
        <v>773</v>
      </c>
      <c r="D126" s="84" t="s">
        <v>2767</v>
      </c>
      <c r="E126" s="84" t="s">
        <v>47</v>
      </c>
    </row>
    <row r="127" spans="1:5">
      <c r="A127" s="83" t="s">
        <v>424</v>
      </c>
      <c r="B127" s="84" t="s">
        <v>423</v>
      </c>
      <c r="C127" s="84" t="s">
        <v>773</v>
      </c>
      <c r="D127" s="84" t="s">
        <v>2767</v>
      </c>
      <c r="E127" s="84" t="s">
        <v>56</v>
      </c>
    </row>
    <row r="128" spans="1:5">
      <c r="A128" s="83" t="s">
        <v>520</v>
      </c>
      <c r="B128" s="84" t="s">
        <v>2116</v>
      </c>
      <c r="C128" s="84" t="s">
        <v>773</v>
      </c>
      <c r="D128" s="84" t="s">
        <v>2767</v>
      </c>
      <c r="E128" s="84" t="s">
        <v>56</v>
      </c>
    </row>
    <row r="129" spans="1:5">
      <c r="A129" s="83" t="s">
        <v>1163</v>
      </c>
      <c r="B129" s="84" t="s">
        <v>1162</v>
      </c>
      <c r="C129" s="84" t="s">
        <v>773</v>
      </c>
      <c r="D129" s="84" t="s">
        <v>2767</v>
      </c>
      <c r="E129" s="84" t="s">
        <v>56</v>
      </c>
    </row>
    <row r="130" spans="1:5">
      <c r="A130" s="83" t="s">
        <v>473</v>
      </c>
      <c r="B130" s="84" t="s">
        <v>472</v>
      </c>
      <c r="C130" s="84" t="s">
        <v>773</v>
      </c>
      <c r="D130" s="84" t="s">
        <v>2771</v>
      </c>
      <c r="E130" s="84" t="s">
        <v>47</v>
      </c>
    </row>
    <row r="131" spans="1:5">
      <c r="A131" s="83" t="s">
        <v>524</v>
      </c>
      <c r="B131" s="84" t="s">
        <v>523</v>
      </c>
      <c r="C131" s="84" t="s">
        <v>773</v>
      </c>
      <c r="D131" s="84" t="s">
        <v>2771</v>
      </c>
      <c r="E131" s="84" t="s">
        <v>47</v>
      </c>
    </row>
    <row r="132" spans="1:5">
      <c r="A132" s="83" t="s">
        <v>528</v>
      </c>
      <c r="B132" s="84" t="s">
        <v>527</v>
      </c>
      <c r="C132" s="84" t="s">
        <v>773</v>
      </c>
      <c r="D132" s="84" t="s">
        <v>2767</v>
      </c>
      <c r="E132" s="84" t="s">
        <v>56</v>
      </c>
    </row>
    <row r="133" spans="1:5">
      <c r="A133" s="83" t="s">
        <v>516</v>
      </c>
      <c r="B133" s="84" t="s">
        <v>515</v>
      </c>
      <c r="C133" s="84" t="s">
        <v>773</v>
      </c>
      <c r="D133" s="84" t="s">
        <v>2771</v>
      </c>
      <c r="E133" s="84" t="s">
        <v>47</v>
      </c>
    </row>
    <row r="134" spans="1:5">
      <c r="A134" s="83" t="s">
        <v>3522</v>
      </c>
      <c r="B134" s="84" t="s">
        <v>3521</v>
      </c>
      <c r="C134" s="84" t="s">
        <v>716</v>
      </c>
      <c r="D134" s="84" t="s">
        <v>2771</v>
      </c>
      <c r="E134" s="84" t="s">
        <v>47</v>
      </c>
    </row>
    <row r="135" spans="1:5">
      <c r="A135" s="83" t="s">
        <v>190</v>
      </c>
      <c r="B135" s="84" t="s">
        <v>189</v>
      </c>
      <c r="C135" s="84" t="s">
        <v>716</v>
      </c>
      <c r="D135" s="84" t="s">
        <v>2771</v>
      </c>
      <c r="E135" s="84" t="s">
        <v>56</v>
      </c>
    </row>
    <row r="136" spans="1:5">
      <c r="A136" s="83" t="s">
        <v>696</v>
      </c>
      <c r="B136" s="84" t="s">
        <v>695</v>
      </c>
      <c r="C136" s="84" t="s">
        <v>716</v>
      </c>
      <c r="D136" s="84" t="s">
        <v>2771</v>
      </c>
      <c r="E136" s="84" t="s">
        <v>47</v>
      </c>
    </row>
    <row r="137" spans="1:5">
      <c r="A137" s="83" t="s">
        <v>1811</v>
      </c>
      <c r="B137" s="84" t="s">
        <v>1809</v>
      </c>
      <c r="C137" s="84" t="s">
        <v>716</v>
      </c>
      <c r="D137" s="84" t="s">
        <v>2771</v>
      </c>
      <c r="E137" s="84" t="s">
        <v>56</v>
      </c>
    </row>
    <row r="138" spans="1:5">
      <c r="A138" s="83" t="s">
        <v>627</v>
      </c>
      <c r="B138" s="84" t="s">
        <v>626</v>
      </c>
      <c r="C138" s="84" t="s">
        <v>4846</v>
      </c>
      <c r="D138" s="84" t="s">
        <v>2771</v>
      </c>
      <c r="E138" s="84" t="s">
        <v>47</v>
      </c>
    </row>
    <row r="139" spans="1:5">
      <c r="A139" s="83" t="s">
        <v>2052</v>
      </c>
      <c r="B139" s="84" t="s">
        <v>2050</v>
      </c>
      <c r="C139" s="84" t="s">
        <v>716</v>
      </c>
      <c r="D139" s="84" t="s">
        <v>2771</v>
      </c>
      <c r="E139" s="84" t="s">
        <v>56</v>
      </c>
    </row>
    <row r="140" spans="1:5">
      <c r="A140" s="83" t="s">
        <v>1814</v>
      </c>
      <c r="B140" s="84" t="s">
        <v>1812</v>
      </c>
      <c r="C140" s="84" t="s">
        <v>716</v>
      </c>
      <c r="D140" s="84" t="s">
        <v>2771</v>
      </c>
      <c r="E140" s="84" t="s">
        <v>56</v>
      </c>
    </row>
    <row r="141" spans="1:5">
      <c r="A141" s="83" t="s">
        <v>664</v>
      </c>
      <c r="B141" s="84" t="s">
        <v>663</v>
      </c>
      <c r="C141" s="84" t="s">
        <v>716</v>
      </c>
      <c r="D141" s="84" t="s">
        <v>2770</v>
      </c>
      <c r="E141" s="84" t="s">
        <v>56</v>
      </c>
    </row>
    <row r="142" spans="1:5">
      <c r="A142" s="83" t="s">
        <v>1341</v>
      </c>
      <c r="B142" s="84" t="s">
        <v>1340</v>
      </c>
      <c r="C142" s="84" t="s">
        <v>716</v>
      </c>
      <c r="D142" s="84" t="s">
        <v>2767</v>
      </c>
      <c r="E142" s="84" t="s">
        <v>56</v>
      </c>
    </row>
    <row r="143" spans="1:5">
      <c r="A143" s="83" t="s">
        <v>1617</v>
      </c>
      <c r="B143" s="84" t="s">
        <v>836</v>
      </c>
      <c r="C143" s="84" t="s">
        <v>716</v>
      </c>
      <c r="D143" s="84" t="s">
        <v>2771</v>
      </c>
      <c r="E143" s="84" t="s">
        <v>56</v>
      </c>
    </row>
    <row r="144" spans="1:5">
      <c r="A144" s="83" t="s">
        <v>552</v>
      </c>
      <c r="B144" s="84" t="s">
        <v>551</v>
      </c>
      <c r="C144" s="84" t="s">
        <v>716</v>
      </c>
      <c r="D144" s="84" t="s">
        <v>2771</v>
      </c>
      <c r="E144" s="84" t="s">
        <v>47</v>
      </c>
    </row>
    <row r="145" spans="1:5">
      <c r="A145" s="83" t="s">
        <v>654</v>
      </c>
      <c r="B145" s="84" t="s">
        <v>653</v>
      </c>
      <c r="C145" s="84" t="s">
        <v>716</v>
      </c>
      <c r="D145" s="84" t="s">
        <v>2771</v>
      </c>
      <c r="E145" s="84" t="s">
        <v>47</v>
      </c>
    </row>
    <row r="146" spans="1:5">
      <c r="A146" s="83" t="s">
        <v>557</v>
      </c>
      <c r="B146" s="84" t="s">
        <v>556</v>
      </c>
      <c r="C146" s="84" t="s">
        <v>716</v>
      </c>
      <c r="D146" s="84" t="s">
        <v>2771</v>
      </c>
      <c r="E146" s="84" t="s">
        <v>56</v>
      </c>
    </row>
    <row r="147" spans="1:5">
      <c r="A147" s="83" t="s">
        <v>2036</v>
      </c>
      <c r="B147" s="84" t="s">
        <v>2034</v>
      </c>
      <c r="C147" s="84" t="s">
        <v>716</v>
      </c>
      <c r="D147" s="84" t="s">
        <v>2771</v>
      </c>
      <c r="E147" s="84" t="s">
        <v>56</v>
      </c>
    </row>
    <row r="148" spans="1:5">
      <c r="A148" s="83" t="s">
        <v>452</v>
      </c>
      <c r="B148" s="84" t="s">
        <v>451</v>
      </c>
      <c r="C148" s="84" t="s">
        <v>4846</v>
      </c>
      <c r="D148" s="84" t="s">
        <v>2770</v>
      </c>
      <c r="E148" s="84" t="s">
        <v>56</v>
      </c>
    </row>
    <row r="149" spans="1:5">
      <c r="A149" s="83" t="s">
        <v>2437</v>
      </c>
      <c r="B149" s="84" t="s">
        <v>2435</v>
      </c>
      <c r="C149" s="84" t="s">
        <v>2846</v>
      </c>
      <c r="D149" s="84" t="s">
        <v>2770</v>
      </c>
      <c r="E149" s="84" t="s">
        <v>56</v>
      </c>
    </row>
    <row r="150" spans="1:5">
      <c r="A150" s="83" t="s">
        <v>688</v>
      </c>
      <c r="B150" s="84" t="s">
        <v>687</v>
      </c>
      <c r="C150" s="84" t="s">
        <v>4847</v>
      </c>
      <c r="D150" s="84" t="s">
        <v>2771</v>
      </c>
      <c r="E150" s="84" t="s">
        <v>56</v>
      </c>
    </row>
    <row r="151" spans="1:5">
      <c r="A151" s="83" t="s">
        <v>597</v>
      </c>
      <c r="B151" s="84" t="s">
        <v>596</v>
      </c>
      <c r="C151" s="84" t="s">
        <v>878</v>
      </c>
      <c r="D151" s="84" t="s">
        <v>2767</v>
      </c>
      <c r="E151" s="84" t="s">
        <v>56</v>
      </c>
    </row>
    <row r="152" spans="1:5">
      <c r="A152" s="83" t="s">
        <v>2305</v>
      </c>
      <c r="B152" s="84" t="s">
        <v>2303</v>
      </c>
      <c r="C152" s="84" t="s">
        <v>878</v>
      </c>
      <c r="D152" s="84" t="s">
        <v>2767</v>
      </c>
      <c r="E152" s="84" t="s">
        <v>56</v>
      </c>
    </row>
    <row r="153" spans="1:5">
      <c r="A153" s="83" t="s">
        <v>593</v>
      </c>
      <c r="B153" s="84" t="s">
        <v>592</v>
      </c>
      <c r="C153" s="84" t="s">
        <v>878</v>
      </c>
      <c r="D153" s="84" t="s">
        <v>2767</v>
      </c>
      <c r="E153" s="84" t="s">
        <v>56</v>
      </c>
    </row>
    <row r="154" spans="1:5">
      <c r="A154" s="83" t="s">
        <v>1933</v>
      </c>
      <c r="B154" s="84" t="s">
        <v>1931</v>
      </c>
      <c r="C154" s="84" t="s">
        <v>878</v>
      </c>
      <c r="D154" s="84" t="s">
        <v>2770</v>
      </c>
      <c r="E154" s="84" t="s">
        <v>56</v>
      </c>
    </row>
    <row r="155" spans="1:5">
      <c r="A155" s="83" t="s">
        <v>601</v>
      </c>
      <c r="B155" s="84" t="s">
        <v>600</v>
      </c>
      <c r="C155" s="84" t="s">
        <v>878</v>
      </c>
      <c r="D155" s="84" t="s">
        <v>2771</v>
      </c>
      <c r="E155" s="84" t="s">
        <v>56</v>
      </c>
    </row>
    <row r="156" spans="1:5">
      <c r="A156" s="83" t="s">
        <v>2301</v>
      </c>
      <c r="B156" s="84" t="s">
        <v>2299</v>
      </c>
      <c r="C156" s="84" t="s">
        <v>878</v>
      </c>
      <c r="D156" s="84" t="s">
        <v>2767</v>
      </c>
      <c r="E156" s="84" t="s">
        <v>56</v>
      </c>
    </row>
    <row r="157" spans="1:5">
      <c r="A157" s="83" t="s">
        <v>507</v>
      </c>
      <c r="B157" s="84" t="s">
        <v>506</v>
      </c>
      <c r="C157" s="84" t="s">
        <v>878</v>
      </c>
      <c r="D157" s="84" t="s">
        <v>2767</v>
      </c>
      <c r="E157" s="84" t="s">
        <v>47</v>
      </c>
    </row>
    <row r="158" spans="1:5">
      <c r="A158" s="83" t="s">
        <v>2983</v>
      </c>
      <c r="B158" s="84" t="s">
        <v>2982</v>
      </c>
      <c r="C158" s="84" t="s">
        <v>878</v>
      </c>
      <c r="D158" s="84" t="s">
        <v>2767</v>
      </c>
      <c r="E158" s="84" t="s">
        <v>47</v>
      </c>
    </row>
    <row r="159" spans="1:5">
      <c r="A159" s="83" t="s">
        <v>327</v>
      </c>
      <c r="B159" s="84" t="s">
        <v>326</v>
      </c>
      <c r="C159" s="84" t="s">
        <v>878</v>
      </c>
      <c r="D159" s="84" t="s">
        <v>2767</v>
      </c>
      <c r="E159" s="84" t="s">
        <v>56</v>
      </c>
    </row>
    <row r="160" spans="1:5">
      <c r="A160" s="83" t="s">
        <v>325</v>
      </c>
      <c r="B160" s="84" t="s">
        <v>324</v>
      </c>
      <c r="C160" s="84" t="s">
        <v>878</v>
      </c>
      <c r="D160" s="84" t="s">
        <v>2767</v>
      </c>
      <c r="E160" s="84" t="s">
        <v>47</v>
      </c>
    </row>
    <row r="161" spans="1:5">
      <c r="A161" s="83" t="s">
        <v>2308</v>
      </c>
      <c r="B161" s="84" t="s">
        <v>2306</v>
      </c>
      <c r="C161" s="84" t="s">
        <v>878</v>
      </c>
      <c r="D161" s="84" t="s">
        <v>2771</v>
      </c>
      <c r="E161" s="84" t="s">
        <v>56</v>
      </c>
    </row>
    <row r="162" spans="1:5">
      <c r="A162" s="83" t="s">
        <v>599</v>
      </c>
      <c r="B162" s="84" t="s">
        <v>598</v>
      </c>
      <c r="C162" s="84" t="s">
        <v>878</v>
      </c>
      <c r="D162" s="84" t="s">
        <v>2767</v>
      </c>
      <c r="E162" s="84" t="s">
        <v>47</v>
      </c>
    </row>
    <row r="163" spans="1:5">
      <c r="A163" s="83" t="s">
        <v>3396</v>
      </c>
      <c r="B163" s="84" t="s">
        <v>3395</v>
      </c>
      <c r="C163" s="84" t="s">
        <v>878</v>
      </c>
      <c r="D163" s="84" t="s">
        <v>2770</v>
      </c>
      <c r="E163" s="84" t="s">
        <v>47</v>
      </c>
    </row>
    <row r="164" spans="1:5">
      <c r="A164" s="83" t="s">
        <v>3309</v>
      </c>
      <c r="B164" s="84" t="s">
        <v>3308</v>
      </c>
      <c r="C164" s="84" t="s">
        <v>790</v>
      </c>
      <c r="D164" s="84" t="s">
        <v>2767</v>
      </c>
      <c r="E164" s="84" t="s">
        <v>56</v>
      </c>
    </row>
    <row r="165" spans="1:5">
      <c r="A165" s="83" t="s">
        <v>2854</v>
      </c>
      <c r="B165" s="84" t="s">
        <v>1891</v>
      </c>
      <c r="C165" s="84" t="s">
        <v>878</v>
      </c>
      <c r="D165" s="84" t="s">
        <v>2767</v>
      </c>
      <c r="E165" s="84" t="s">
        <v>56</v>
      </c>
    </row>
    <row r="166" spans="1:5">
      <c r="A166" s="83" t="s">
        <v>2294</v>
      </c>
      <c r="B166" s="84" t="s">
        <v>1891</v>
      </c>
      <c r="C166" s="84" t="s">
        <v>878</v>
      </c>
      <c r="D166" s="84" t="s">
        <v>2767</v>
      </c>
      <c r="E166" s="84" t="s">
        <v>56</v>
      </c>
    </row>
    <row r="167" spans="1:5">
      <c r="A167" s="83" t="s">
        <v>3254</v>
      </c>
      <c r="B167" s="84" t="s">
        <v>3253</v>
      </c>
      <c r="C167" s="84" t="s">
        <v>878</v>
      </c>
      <c r="D167" s="84" t="s">
        <v>2767</v>
      </c>
      <c r="E167" s="84" t="s">
        <v>56</v>
      </c>
    </row>
    <row r="168" spans="1:5">
      <c r="A168" s="83" t="s">
        <v>3248</v>
      </c>
      <c r="B168" s="84" t="s">
        <v>3247</v>
      </c>
      <c r="C168" s="84" t="s">
        <v>878</v>
      </c>
      <c r="D168" s="84" t="s">
        <v>2767</v>
      </c>
      <c r="E168" s="84" t="s">
        <v>56</v>
      </c>
    </row>
    <row r="169" spans="1:5">
      <c r="A169" s="83" t="s">
        <v>3250</v>
      </c>
      <c r="B169" s="84" t="s">
        <v>3249</v>
      </c>
      <c r="C169" s="84" t="s">
        <v>878</v>
      </c>
      <c r="D169" s="84" t="s">
        <v>2767</v>
      </c>
      <c r="E169" s="84" t="s">
        <v>56</v>
      </c>
    </row>
    <row r="170" spans="1:5">
      <c r="A170" s="83" t="s">
        <v>3245</v>
      </c>
      <c r="B170" s="84" t="s">
        <v>3244</v>
      </c>
      <c r="C170" s="84" t="s">
        <v>878</v>
      </c>
      <c r="D170" s="84" t="s">
        <v>2767</v>
      </c>
      <c r="E170" s="84" t="s">
        <v>56</v>
      </c>
    </row>
    <row r="171" spans="1:5">
      <c r="A171" s="83" t="s">
        <v>3252</v>
      </c>
      <c r="B171" s="84" t="s">
        <v>3251</v>
      </c>
      <c r="C171" s="84" t="s">
        <v>878</v>
      </c>
      <c r="D171" s="84" t="s">
        <v>2767</v>
      </c>
      <c r="E171" s="84" t="s">
        <v>56</v>
      </c>
    </row>
    <row r="172" spans="1:5">
      <c r="A172" s="83" t="s">
        <v>3137</v>
      </c>
      <c r="B172" s="84" t="s">
        <v>3136</v>
      </c>
      <c r="C172" s="84" t="s">
        <v>878</v>
      </c>
      <c r="D172" s="84" t="s">
        <v>2767</v>
      </c>
      <c r="E172" s="84" t="s">
        <v>56</v>
      </c>
    </row>
    <row r="173" spans="1:5">
      <c r="A173" s="83" t="s">
        <v>1242</v>
      </c>
      <c r="B173" s="84" t="s">
        <v>1241</v>
      </c>
      <c r="C173" s="84" t="s">
        <v>1234</v>
      </c>
      <c r="D173" s="84" t="s">
        <v>2767</v>
      </c>
      <c r="E173" s="84" t="s">
        <v>47</v>
      </c>
    </row>
    <row r="174" spans="1:5">
      <c r="A174" s="83" t="s">
        <v>1238</v>
      </c>
      <c r="B174" s="84" t="s">
        <v>1237</v>
      </c>
      <c r="C174" s="84" t="s">
        <v>1234</v>
      </c>
      <c r="D174" s="84" t="s">
        <v>2771</v>
      </c>
      <c r="E174" s="84" t="s">
        <v>47</v>
      </c>
    </row>
    <row r="175" spans="1:5">
      <c r="A175" s="83" t="s">
        <v>1236</v>
      </c>
      <c r="B175" s="84" t="s">
        <v>1235</v>
      </c>
      <c r="C175" s="84" t="s">
        <v>1234</v>
      </c>
      <c r="D175" s="84" t="s">
        <v>2767</v>
      </c>
      <c r="E175" s="84" t="s">
        <v>47</v>
      </c>
    </row>
    <row r="176" spans="1:5">
      <c r="A176" s="83" t="s">
        <v>543</v>
      </c>
      <c r="B176" s="84" t="s">
        <v>542</v>
      </c>
      <c r="C176" s="84" t="s">
        <v>541</v>
      </c>
      <c r="D176" s="84" t="s">
        <v>2770</v>
      </c>
      <c r="E176" s="84" t="s">
        <v>56</v>
      </c>
    </row>
    <row r="177" spans="1:5">
      <c r="A177" s="83" t="s">
        <v>1848</v>
      </c>
      <c r="B177" s="84" t="s">
        <v>1846</v>
      </c>
      <c r="C177" s="84" t="s">
        <v>715</v>
      </c>
      <c r="D177" s="84" t="s">
        <v>2771</v>
      </c>
      <c r="E177" s="84" t="s">
        <v>56</v>
      </c>
    </row>
    <row r="178" spans="1:5">
      <c r="A178" s="83" t="s">
        <v>49</v>
      </c>
      <c r="B178" s="84" t="s">
        <v>48</v>
      </c>
      <c r="C178" s="84" t="s">
        <v>541</v>
      </c>
      <c r="D178" s="84" t="s">
        <v>2767</v>
      </c>
      <c r="E178" s="84" t="s">
        <v>56</v>
      </c>
    </row>
    <row r="179" spans="1:5">
      <c r="A179" s="83" t="s">
        <v>949</v>
      </c>
      <c r="B179" s="84" t="s">
        <v>948</v>
      </c>
      <c r="C179" s="84" t="s">
        <v>541</v>
      </c>
      <c r="D179" s="84" t="s">
        <v>2767</v>
      </c>
      <c r="E179" s="84" t="s">
        <v>56</v>
      </c>
    </row>
    <row r="180" spans="1:5">
      <c r="A180" s="83" t="s">
        <v>436</v>
      </c>
      <c r="B180" s="84" t="s">
        <v>435</v>
      </c>
      <c r="C180" s="84" t="s">
        <v>541</v>
      </c>
      <c r="D180" s="84" t="s">
        <v>2771</v>
      </c>
      <c r="E180" s="84" t="s">
        <v>47</v>
      </c>
    </row>
    <row r="181" spans="1:5">
      <c r="A181" s="83" t="s">
        <v>471</v>
      </c>
      <c r="B181" s="84" t="s">
        <v>470</v>
      </c>
      <c r="C181" s="84" t="s">
        <v>541</v>
      </c>
      <c r="D181" s="84" t="s">
        <v>2767</v>
      </c>
      <c r="E181" s="84" t="s">
        <v>47</v>
      </c>
    </row>
    <row r="182" spans="1:5">
      <c r="A182" s="83" t="s">
        <v>1176</v>
      </c>
      <c r="B182" s="84" t="s">
        <v>461</v>
      </c>
      <c r="C182" s="84" t="s">
        <v>541</v>
      </c>
      <c r="D182" s="84" t="s">
        <v>2770</v>
      </c>
      <c r="E182" s="84" t="s">
        <v>47</v>
      </c>
    </row>
    <row r="183" spans="1:5">
      <c r="A183" s="83" t="s">
        <v>1165</v>
      </c>
      <c r="B183" s="84" t="s">
        <v>1164</v>
      </c>
      <c r="C183" s="84" t="s">
        <v>541</v>
      </c>
      <c r="D183" s="84" t="s">
        <v>2767</v>
      </c>
      <c r="E183" s="84" t="s">
        <v>47</v>
      </c>
    </row>
    <row r="184" spans="1:5">
      <c r="A184" s="83" t="s">
        <v>46</v>
      </c>
      <c r="B184" s="84" t="s">
        <v>45</v>
      </c>
      <c r="C184" s="84" t="s">
        <v>541</v>
      </c>
      <c r="D184" s="84" t="s">
        <v>2767</v>
      </c>
      <c r="E184" s="84" t="s">
        <v>47</v>
      </c>
    </row>
    <row r="185" spans="1:5">
      <c r="A185" s="83" t="s">
        <v>1602</v>
      </c>
      <c r="B185" s="84" t="s">
        <v>1600</v>
      </c>
      <c r="C185" s="84" t="s">
        <v>541</v>
      </c>
      <c r="D185" s="84" t="s">
        <v>2770</v>
      </c>
      <c r="E185" s="84" t="s">
        <v>56</v>
      </c>
    </row>
    <row r="186" spans="1:5">
      <c r="A186" s="83" t="s">
        <v>1137</v>
      </c>
      <c r="B186" s="84" t="s">
        <v>1136</v>
      </c>
      <c r="C186" s="84" t="s">
        <v>541</v>
      </c>
      <c r="D186" s="84" t="s">
        <v>2767</v>
      </c>
      <c r="E186" s="84" t="s">
        <v>47</v>
      </c>
    </row>
    <row r="187" spans="1:5">
      <c r="A187" s="83" t="s">
        <v>1415</v>
      </c>
      <c r="B187" s="84" t="s">
        <v>1413</v>
      </c>
      <c r="C187" s="84" t="s">
        <v>541</v>
      </c>
      <c r="D187" s="84" t="s">
        <v>2770</v>
      </c>
      <c r="E187" s="84" t="s">
        <v>56</v>
      </c>
    </row>
    <row r="188" spans="1:5">
      <c r="A188" s="83" t="s">
        <v>951</v>
      </c>
      <c r="B188" s="84" t="s">
        <v>950</v>
      </c>
      <c r="C188" s="84" t="s">
        <v>541</v>
      </c>
      <c r="D188" s="84" t="s">
        <v>2771</v>
      </c>
      <c r="E188" s="84" t="s">
        <v>56</v>
      </c>
    </row>
    <row r="189" spans="1:5">
      <c r="A189" s="83" t="s">
        <v>101</v>
      </c>
      <c r="B189" s="84" t="s">
        <v>100</v>
      </c>
      <c r="C189" s="84" t="s">
        <v>715</v>
      </c>
      <c r="D189" s="84" t="s">
        <v>2771</v>
      </c>
      <c r="E189" s="84" t="s">
        <v>47</v>
      </c>
    </row>
    <row r="190" spans="1:5">
      <c r="A190" s="83" t="s">
        <v>3445</v>
      </c>
      <c r="B190" s="84" t="s">
        <v>3444</v>
      </c>
      <c r="C190" s="84" t="s">
        <v>715</v>
      </c>
      <c r="D190" s="84" t="s">
        <v>2767</v>
      </c>
      <c r="E190" s="84" t="s">
        <v>56</v>
      </c>
    </row>
    <row r="191" spans="1:5">
      <c r="A191" s="83" t="s">
        <v>720</v>
      </c>
      <c r="B191" s="84" t="s">
        <v>719</v>
      </c>
      <c r="C191" s="84" t="s">
        <v>715</v>
      </c>
      <c r="D191" s="84" t="s">
        <v>2771</v>
      </c>
      <c r="E191" s="84" t="s">
        <v>47</v>
      </c>
    </row>
    <row r="192" spans="1:5">
      <c r="A192" s="83" t="s">
        <v>3439</v>
      </c>
      <c r="B192" s="84" t="s">
        <v>3438</v>
      </c>
      <c r="C192" s="84" t="s">
        <v>715</v>
      </c>
      <c r="D192" s="84" t="s">
        <v>2771</v>
      </c>
      <c r="E192" s="84" t="s">
        <v>47</v>
      </c>
    </row>
    <row r="193" spans="1:5">
      <c r="A193" s="83" t="s">
        <v>722</v>
      </c>
      <c r="B193" s="84" t="s">
        <v>721</v>
      </c>
      <c r="C193" s="84" t="s">
        <v>715</v>
      </c>
      <c r="D193" s="84" t="s">
        <v>2771</v>
      </c>
      <c r="E193" s="84" t="s">
        <v>56</v>
      </c>
    </row>
    <row r="194" spans="1:5">
      <c r="A194" s="83" t="s">
        <v>3447</v>
      </c>
      <c r="B194" s="84" t="s">
        <v>3446</v>
      </c>
      <c r="C194" s="84" t="s">
        <v>715</v>
      </c>
      <c r="D194" s="84" t="s">
        <v>2771</v>
      </c>
      <c r="E194" s="84" t="s">
        <v>56</v>
      </c>
    </row>
    <row r="195" spans="1:5">
      <c r="A195" s="83" t="s">
        <v>1037</v>
      </c>
      <c r="B195" s="84" t="s">
        <v>535</v>
      </c>
      <c r="C195" s="84" t="s">
        <v>4848</v>
      </c>
      <c r="D195" s="84" t="s">
        <v>2771</v>
      </c>
      <c r="E195" s="84" t="s">
        <v>56</v>
      </c>
    </row>
    <row r="196" spans="1:5">
      <c r="A196" s="83" t="s">
        <v>389</v>
      </c>
      <c r="B196" s="84" t="s">
        <v>388</v>
      </c>
      <c r="C196" s="84" t="s">
        <v>1035</v>
      </c>
      <c r="D196" s="84" t="s">
        <v>2767</v>
      </c>
      <c r="E196" s="84" t="s">
        <v>47</v>
      </c>
    </row>
    <row r="197" spans="1:5">
      <c r="A197" s="83" t="s">
        <v>3202</v>
      </c>
      <c r="B197" s="84" t="s">
        <v>3201</v>
      </c>
      <c r="C197" s="84" t="s">
        <v>1035</v>
      </c>
      <c r="D197" s="84" t="s">
        <v>2767</v>
      </c>
      <c r="E197" s="84" t="s">
        <v>56</v>
      </c>
    </row>
    <row r="198" spans="1:5">
      <c r="A198" s="83" t="s">
        <v>3200</v>
      </c>
      <c r="B198" s="84" t="s">
        <v>3199</v>
      </c>
      <c r="C198" s="84" t="s">
        <v>1035</v>
      </c>
      <c r="D198" s="84" t="s">
        <v>56</v>
      </c>
      <c r="E198" s="84" t="s">
        <v>56</v>
      </c>
    </row>
    <row r="199" spans="1:5">
      <c r="A199" s="83" t="s">
        <v>1037</v>
      </c>
      <c r="B199" s="84" t="s">
        <v>1036</v>
      </c>
      <c r="C199" s="84" t="s">
        <v>1035</v>
      </c>
      <c r="D199" s="84" t="s">
        <v>47</v>
      </c>
      <c r="E199" s="84" t="s">
        <v>47</v>
      </c>
    </row>
    <row r="200" spans="1:5">
      <c r="A200" s="83" t="s">
        <v>1205</v>
      </c>
      <c r="B200" s="84" t="s">
        <v>1204</v>
      </c>
      <c r="C200" s="84" t="s">
        <v>1035</v>
      </c>
      <c r="D200" s="84" t="s">
        <v>47</v>
      </c>
      <c r="E200" s="84" t="s">
        <v>47</v>
      </c>
    </row>
    <row r="201" spans="1:5">
      <c r="A201" s="83" t="s">
        <v>1483</v>
      </c>
      <c r="B201" s="84" t="s">
        <v>1481</v>
      </c>
      <c r="C201" s="84" t="s">
        <v>1035</v>
      </c>
      <c r="D201" s="84" t="s">
        <v>47</v>
      </c>
      <c r="E201" s="84" t="s">
        <v>56</v>
      </c>
    </row>
    <row r="202" spans="1:5">
      <c r="A202" s="83" t="s">
        <v>1153</v>
      </c>
      <c r="B202" s="84" t="s">
        <v>1152</v>
      </c>
      <c r="C202" s="84" t="s">
        <v>1210</v>
      </c>
      <c r="D202" s="84" t="s">
        <v>47</v>
      </c>
      <c r="E202" s="84" t="s">
        <v>47</v>
      </c>
    </row>
    <row r="203" spans="1:5">
      <c r="A203" s="83" t="s">
        <v>3275</v>
      </c>
      <c r="B203" s="84" t="s">
        <v>3274</v>
      </c>
      <c r="C203" s="84" t="s">
        <v>1210</v>
      </c>
      <c r="D203" s="84" t="s">
        <v>47</v>
      </c>
      <c r="E203" s="84" t="s">
        <v>47</v>
      </c>
    </row>
    <row r="204" spans="1:5">
      <c r="A204" s="83" t="s">
        <v>1212</v>
      </c>
      <c r="B204" s="84" t="s">
        <v>1211</v>
      </c>
      <c r="C204" s="84" t="s">
        <v>1210</v>
      </c>
      <c r="D204" s="84" t="s">
        <v>47</v>
      </c>
      <c r="E204" s="84" t="s">
        <v>47</v>
      </c>
    </row>
    <row r="205" spans="1:5">
      <c r="A205" s="83" t="s">
        <v>3279</v>
      </c>
      <c r="B205" s="84" t="s">
        <v>3278</v>
      </c>
      <c r="C205" s="84" t="s">
        <v>1210</v>
      </c>
      <c r="D205" s="84" t="s">
        <v>47</v>
      </c>
      <c r="E205" s="84" t="s">
        <v>56</v>
      </c>
    </row>
    <row r="206" spans="1:5">
      <c r="A206" s="83" t="s">
        <v>3281</v>
      </c>
      <c r="B206" s="84" t="s">
        <v>3280</v>
      </c>
      <c r="C206" s="84" t="s">
        <v>1210</v>
      </c>
      <c r="D206" s="84" t="s">
        <v>47</v>
      </c>
      <c r="E206" s="84" t="s">
        <v>56</v>
      </c>
    </row>
    <row r="207" spans="1:5">
      <c r="A207" s="83" t="s">
        <v>1596</v>
      </c>
      <c r="B207" s="84" t="s">
        <v>1594</v>
      </c>
      <c r="C207" s="84" t="s">
        <v>1210</v>
      </c>
      <c r="D207" s="84" t="s">
        <v>47</v>
      </c>
      <c r="E207" s="84" t="s">
        <v>56</v>
      </c>
    </row>
    <row r="208" spans="1:5">
      <c r="A208" s="83" t="s">
        <v>2266</v>
      </c>
      <c r="B208" s="84" t="s">
        <v>2264</v>
      </c>
      <c r="C208" s="84" t="s">
        <v>1210</v>
      </c>
      <c r="D208" s="84" t="s">
        <v>47</v>
      </c>
      <c r="E208" s="84" t="s">
        <v>56</v>
      </c>
    </row>
    <row r="209" spans="1:5">
      <c r="A209" s="83" t="s">
        <v>3277</v>
      </c>
      <c r="B209" s="84" t="s">
        <v>3276</v>
      </c>
      <c r="C209" s="84" t="s">
        <v>1210</v>
      </c>
      <c r="D209" s="84" t="s">
        <v>47</v>
      </c>
      <c r="E209" s="84" t="s">
        <v>47</v>
      </c>
    </row>
    <row r="210" spans="1:5">
      <c r="A210" s="83" t="s">
        <v>2496</v>
      </c>
      <c r="B210" s="84" t="s">
        <v>2495</v>
      </c>
      <c r="C210" s="84" t="s">
        <v>1035</v>
      </c>
      <c r="D210" s="84" t="s">
        <v>2770</v>
      </c>
      <c r="E210" s="84" t="s">
        <v>56</v>
      </c>
    </row>
    <row r="211" spans="1:5">
      <c r="A211" s="83" t="s">
        <v>3085</v>
      </c>
      <c r="B211" s="84" t="s">
        <v>3084</v>
      </c>
      <c r="C211" s="84" t="s">
        <v>727</v>
      </c>
      <c r="D211" s="84" t="s">
        <v>47</v>
      </c>
      <c r="E211" s="84" t="s">
        <v>56</v>
      </c>
    </row>
    <row r="212" spans="1:5">
      <c r="A212" s="83" t="s">
        <v>1368</v>
      </c>
      <c r="B212" s="84" t="s">
        <v>1366</v>
      </c>
      <c r="C212" s="84" t="s">
        <v>727</v>
      </c>
      <c r="D212" s="84" t="s">
        <v>56</v>
      </c>
      <c r="E212" s="84" t="s">
        <v>56</v>
      </c>
    </row>
    <row r="213" spans="1:5">
      <c r="A213" s="83" t="s">
        <v>1288</v>
      </c>
      <c r="B213" s="84" t="s">
        <v>1287</v>
      </c>
      <c r="C213" s="84" t="s">
        <v>727</v>
      </c>
      <c r="D213" s="84" t="s">
        <v>56</v>
      </c>
      <c r="E213" s="84" t="s">
        <v>56</v>
      </c>
    </row>
    <row r="214" spans="1:5">
      <c r="A214" s="83" t="s">
        <v>2951</v>
      </c>
      <c r="B214" s="84" t="s">
        <v>2950</v>
      </c>
      <c r="C214" s="84" t="s">
        <v>61</v>
      </c>
      <c r="D214" s="84" t="s">
        <v>47</v>
      </c>
      <c r="E214" s="84" t="s">
        <v>56</v>
      </c>
    </row>
    <row r="215" spans="1:5">
      <c r="A215" s="83" t="s">
        <v>1286</v>
      </c>
      <c r="B215" s="84" t="s">
        <v>1285</v>
      </c>
      <c r="C215" s="84" t="s">
        <v>727</v>
      </c>
      <c r="D215" s="84" t="s">
        <v>56</v>
      </c>
      <c r="E215" s="84" t="s">
        <v>56</v>
      </c>
    </row>
    <row r="216" spans="1:5">
      <c r="A216" s="83" t="s">
        <v>72</v>
      </c>
      <c r="B216" s="84" t="s">
        <v>71</v>
      </c>
      <c r="C216" s="84" t="s">
        <v>828</v>
      </c>
      <c r="D216" s="84" t="s">
        <v>56</v>
      </c>
      <c r="E216" s="84" t="s">
        <v>56</v>
      </c>
    </row>
    <row r="217" spans="1:5">
      <c r="A217" s="83" t="s">
        <v>830</v>
      </c>
      <c r="B217" s="84" t="s">
        <v>829</v>
      </c>
      <c r="C217" s="84" t="s">
        <v>828</v>
      </c>
      <c r="D217" s="84" t="s">
        <v>2770</v>
      </c>
      <c r="E217" s="84" t="s">
        <v>56</v>
      </c>
    </row>
    <row r="218" spans="1:5">
      <c r="A218" s="83" t="s">
        <v>565</v>
      </c>
      <c r="B218" s="84" t="s">
        <v>391</v>
      </c>
      <c r="C218" s="84" t="s">
        <v>828</v>
      </c>
      <c r="D218" s="84" t="s">
        <v>47</v>
      </c>
      <c r="E218" s="84" t="s">
        <v>56</v>
      </c>
    </row>
    <row r="219" spans="1:5">
      <c r="A219" s="83" t="s">
        <v>392</v>
      </c>
      <c r="B219" s="84" t="s">
        <v>391</v>
      </c>
      <c r="C219" s="84" t="s">
        <v>828</v>
      </c>
      <c r="D219" s="84" t="s">
        <v>47</v>
      </c>
      <c r="E219" s="84" t="s">
        <v>56</v>
      </c>
    </row>
    <row r="220" spans="1:5">
      <c r="A220" s="83" t="s">
        <v>2364</v>
      </c>
      <c r="B220" s="84" t="s">
        <v>1543</v>
      </c>
      <c r="C220" s="84" t="s">
        <v>178</v>
      </c>
      <c r="D220" s="84" t="s">
        <v>56</v>
      </c>
      <c r="E220" s="84" t="s">
        <v>56</v>
      </c>
    </row>
    <row r="221" spans="1:5">
      <c r="A221" s="83" t="s">
        <v>2484</v>
      </c>
      <c r="B221" s="84" t="s">
        <v>1669</v>
      </c>
      <c r="C221" s="84" t="s">
        <v>897</v>
      </c>
      <c r="D221" s="84" t="s">
        <v>47</v>
      </c>
      <c r="E221" s="84" t="s">
        <v>56</v>
      </c>
    </row>
    <row r="222" spans="1:5">
      <c r="A222" s="83" t="s">
        <v>3288</v>
      </c>
      <c r="B222" s="84" t="s">
        <v>3287</v>
      </c>
      <c r="C222" s="84" t="s">
        <v>897</v>
      </c>
      <c r="D222" s="84" t="s">
        <v>47</v>
      </c>
      <c r="E222" s="84" t="s">
        <v>47</v>
      </c>
    </row>
    <row r="223" spans="1:5">
      <c r="A223" s="83" t="s">
        <v>2481</v>
      </c>
      <c r="B223" s="84" t="s">
        <v>2479</v>
      </c>
      <c r="C223" s="84" t="s">
        <v>897</v>
      </c>
      <c r="D223" s="84" t="s">
        <v>47</v>
      </c>
      <c r="E223" s="84" t="s">
        <v>56</v>
      </c>
    </row>
    <row r="224" spans="1:5">
      <c r="A224" s="83" t="s">
        <v>3291</v>
      </c>
      <c r="B224" s="84" t="s">
        <v>3290</v>
      </c>
      <c r="C224" s="84" t="s">
        <v>897</v>
      </c>
      <c r="D224" s="84" t="s">
        <v>47</v>
      </c>
      <c r="E224" s="84" t="s">
        <v>47</v>
      </c>
    </row>
    <row r="225" spans="1:5">
      <c r="A225" s="83" t="s">
        <v>234</v>
      </c>
      <c r="B225" s="84" t="s">
        <v>233</v>
      </c>
      <c r="C225" s="84" t="s">
        <v>897</v>
      </c>
      <c r="D225" s="84" t="s">
        <v>47</v>
      </c>
      <c r="E225" s="84" t="s">
        <v>47</v>
      </c>
    </row>
    <row r="226" spans="1:5">
      <c r="A226" s="83" t="s">
        <v>1675</v>
      </c>
      <c r="B226" s="84" t="s">
        <v>1673</v>
      </c>
      <c r="C226" s="84" t="s">
        <v>897</v>
      </c>
      <c r="D226" s="84" t="s">
        <v>47</v>
      </c>
      <c r="E226" s="84" t="s">
        <v>56</v>
      </c>
    </row>
    <row r="227" spans="1:5">
      <c r="A227" s="83" t="s">
        <v>240</v>
      </c>
      <c r="B227" s="84" t="s">
        <v>239</v>
      </c>
      <c r="C227" s="84" t="s">
        <v>897</v>
      </c>
      <c r="D227" s="84" t="s">
        <v>47</v>
      </c>
      <c r="E227" s="84" t="s">
        <v>56</v>
      </c>
    </row>
    <row r="228" spans="1:5">
      <c r="A228" s="83" t="s">
        <v>905</v>
      </c>
      <c r="B228" s="84" t="s">
        <v>904</v>
      </c>
      <c r="C228" s="84" t="s">
        <v>897</v>
      </c>
      <c r="D228" s="84" t="s">
        <v>47</v>
      </c>
      <c r="E228" s="84" t="s">
        <v>47</v>
      </c>
    </row>
    <row r="229" spans="1:5">
      <c r="A229" s="83" t="s">
        <v>2231</v>
      </c>
      <c r="B229" s="84" t="s">
        <v>2229</v>
      </c>
      <c r="C229" s="84" t="s">
        <v>897</v>
      </c>
      <c r="D229" s="84" t="s">
        <v>47</v>
      </c>
      <c r="E229" s="84" t="s">
        <v>56</v>
      </c>
    </row>
    <row r="230" spans="1:5">
      <c r="A230" s="83" t="s">
        <v>899</v>
      </c>
      <c r="B230" s="84" t="s">
        <v>898</v>
      </c>
      <c r="C230" s="84" t="s">
        <v>897</v>
      </c>
      <c r="D230" s="84" t="s">
        <v>47</v>
      </c>
      <c r="E230" s="84" t="s">
        <v>47</v>
      </c>
    </row>
    <row r="231" spans="1:5">
      <c r="A231" s="83" t="s">
        <v>750</v>
      </c>
      <c r="B231" s="84" t="s">
        <v>749</v>
      </c>
      <c r="C231" s="84" t="s">
        <v>742</v>
      </c>
      <c r="D231" s="84" t="s">
        <v>2770</v>
      </c>
      <c r="E231" s="84" t="s">
        <v>56</v>
      </c>
    </row>
    <row r="232" spans="1:5">
      <c r="A232" s="83" t="s">
        <v>3222</v>
      </c>
      <c r="B232" s="84" t="s">
        <v>3221</v>
      </c>
      <c r="C232" s="84" t="s">
        <v>742</v>
      </c>
      <c r="D232" s="84" t="s">
        <v>56</v>
      </c>
      <c r="E232" s="84" t="s">
        <v>47</v>
      </c>
    </row>
    <row r="233" spans="1:5">
      <c r="A233" s="83" t="s">
        <v>752</v>
      </c>
      <c r="B233" s="84" t="s">
        <v>751</v>
      </c>
      <c r="C233" s="84" t="s">
        <v>742</v>
      </c>
      <c r="D233" s="84" t="s">
        <v>2770</v>
      </c>
      <c r="E233" s="84" t="s">
        <v>56</v>
      </c>
    </row>
    <row r="234" spans="1:5">
      <c r="A234" s="83" t="s">
        <v>938</v>
      </c>
      <c r="B234" s="84" t="s">
        <v>937</v>
      </c>
      <c r="C234" s="84" t="s">
        <v>742</v>
      </c>
      <c r="D234" s="84" t="s">
        <v>56</v>
      </c>
      <c r="E234" s="84" t="s">
        <v>56</v>
      </c>
    </row>
    <row r="235" spans="1:5">
      <c r="A235" s="83" t="s">
        <v>181</v>
      </c>
      <c r="B235" s="84" t="s">
        <v>180</v>
      </c>
      <c r="C235" s="84" t="s">
        <v>742</v>
      </c>
      <c r="D235" s="84" t="s">
        <v>56</v>
      </c>
      <c r="E235" s="84" t="s">
        <v>47</v>
      </c>
    </row>
    <row r="236" spans="1:5">
      <c r="A236" s="83" t="s">
        <v>1435</v>
      </c>
      <c r="B236" s="84" t="s">
        <v>1433</v>
      </c>
      <c r="C236" s="84" t="s">
        <v>742</v>
      </c>
      <c r="D236" s="84" t="s">
        <v>47</v>
      </c>
      <c r="E236" s="84" t="s">
        <v>56</v>
      </c>
    </row>
    <row r="237" spans="1:5">
      <c r="A237" s="83" t="s">
        <v>137</v>
      </c>
      <c r="B237" s="84" t="s">
        <v>136</v>
      </c>
      <c r="C237" s="84" t="s">
        <v>742</v>
      </c>
      <c r="D237" s="84" t="s">
        <v>47</v>
      </c>
      <c r="E237" s="84" t="s">
        <v>47</v>
      </c>
    </row>
    <row r="238" spans="1:5">
      <c r="A238" s="83" t="s">
        <v>981</v>
      </c>
      <c r="B238" s="84" t="s">
        <v>980</v>
      </c>
      <c r="C238" s="84" t="s">
        <v>742</v>
      </c>
      <c r="D238" s="84" t="s">
        <v>56</v>
      </c>
      <c r="E238" s="84" t="s">
        <v>56</v>
      </c>
    </row>
    <row r="239" spans="1:5">
      <c r="A239" s="83" t="s">
        <v>63</v>
      </c>
      <c r="B239" s="84" t="s">
        <v>62</v>
      </c>
      <c r="C239" s="84" t="s">
        <v>742</v>
      </c>
      <c r="D239" s="84" t="s">
        <v>47</v>
      </c>
      <c r="E239" s="84" t="s">
        <v>47</v>
      </c>
    </row>
    <row r="240" spans="1:5">
      <c r="A240" s="83" t="s">
        <v>2260</v>
      </c>
      <c r="B240" s="84" t="s">
        <v>4365</v>
      </c>
      <c r="C240" s="84" t="s">
        <v>742</v>
      </c>
      <c r="D240" s="84" t="s">
        <v>56</v>
      </c>
      <c r="E240" s="84" t="s">
        <v>56</v>
      </c>
    </row>
    <row r="241" spans="1:5">
      <c r="A241" s="83" t="s">
        <v>494</v>
      </c>
      <c r="B241" s="84" t="s">
        <v>493</v>
      </c>
      <c r="C241" s="84" t="s">
        <v>742</v>
      </c>
      <c r="D241" s="84" t="s">
        <v>56</v>
      </c>
      <c r="E241" s="84" t="s">
        <v>47</v>
      </c>
    </row>
    <row r="242" spans="1:5">
      <c r="A242" s="83" t="s">
        <v>510</v>
      </c>
      <c r="B242" s="84" t="s">
        <v>509</v>
      </c>
      <c r="C242" s="84" t="s">
        <v>742</v>
      </c>
      <c r="D242" s="84" t="s">
        <v>56</v>
      </c>
      <c r="E242" s="84" t="s">
        <v>47</v>
      </c>
    </row>
    <row r="243" spans="1:5">
      <c r="A243" s="83" t="s">
        <v>3163</v>
      </c>
      <c r="B243" s="84" t="s">
        <v>3162</v>
      </c>
      <c r="C243" s="84" t="s">
        <v>716</v>
      </c>
      <c r="D243" s="84" t="s">
        <v>2770</v>
      </c>
      <c r="E243" s="84" t="s">
        <v>56</v>
      </c>
    </row>
    <row r="244" spans="1:5">
      <c r="A244" s="83" t="s">
        <v>82</v>
      </c>
      <c r="B244" s="84" t="s">
        <v>81</v>
      </c>
      <c r="C244" s="84" t="s">
        <v>742</v>
      </c>
      <c r="D244" s="84" t="s">
        <v>47</v>
      </c>
      <c r="E244" s="84" t="s">
        <v>56</v>
      </c>
    </row>
    <row r="245" spans="1:5">
      <c r="A245" s="83" t="s">
        <v>1126</v>
      </c>
      <c r="B245" s="84" t="s">
        <v>1125</v>
      </c>
      <c r="C245" s="84" t="s">
        <v>742</v>
      </c>
      <c r="D245" s="84" t="s">
        <v>56</v>
      </c>
      <c r="E245" s="84" t="s">
        <v>47</v>
      </c>
    </row>
    <row r="246" spans="1:5">
      <c r="A246" s="83" t="s">
        <v>360</v>
      </c>
      <c r="B246" s="84" t="s">
        <v>359</v>
      </c>
      <c r="C246" s="84" t="s">
        <v>742</v>
      </c>
      <c r="D246" s="84" t="s">
        <v>47</v>
      </c>
      <c r="E246" s="84" t="s">
        <v>47</v>
      </c>
    </row>
    <row r="247" spans="1:5">
      <c r="A247" s="83" t="s">
        <v>1226</v>
      </c>
      <c r="B247" s="84" t="s">
        <v>1225</v>
      </c>
      <c r="C247" s="84" t="s">
        <v>742</v>
      </c>
      <c r="D247" s="84" t="s">
        <v>2770</v>
      </c>
      <c r="E247" s="84" t="s">
        <v>47</v>
      </c>
    </row>
    <row r="248" spans="1:5">
      <c r="A248" s="83" t="s">
        <v>2181</v>
      </c>
      <c r="B248" s="84" t="s">
        <v>743</v>
      </c>
      <c r="C248" s="84" t="s">
        <v>742</v>
      </c>
      <c r="D248" s="84" t="s">
        <v>56</v>
      </c>
      <c r="E248" s="84" t="s">
        <v>56</v>
      </c>
    </row>
    <row r="249" spans="1:5">
      <c r="A249" s="83" t="s">
        <v>85</v>
      </c>
      <c r="B249" s="84" t="s">
        <v>84</v>
      </c>
      <c r="C249" s="84" t="s">
        <v>83</v>
      </c>
      <c r="D249" s="84" t="s">
        <v>2770</v>
      </c>
      <c r="E249" s="84" t="s">
        <v>56</v>
      </c>
    </row>
    <row r="250" spans="1:5">
      <c r="A250" s="83" t="s">
        <v>748</v>
      </c>
      <c r="B250" s="84" t="s">
        <v>747</v>
      </c>
      <c r="C250" s="84" t="s">
        <v>742</v>
      </c>
      <c r="D250" s="84" t="s">
        <v>47</v>
      </c>
      <c r="E250" s="84" t="s">
        <v>56</v>
      </c>
    </row>
    <row r="251" spans="1:5">
      <c r="A251" s="83" t="s">
        <v>2734</v>
      </c>
      <c r="B251" s="84" t="s">
        <v>2732</v>
      </c>
      <c r="C251" s="84" t="s">
        <v>742</v>
      </c>
      <c r="D251" s="84" t="s">
        <v>47</v>
      </c>
      <c r="E251" s="84" t="s">
        <v>56</v>
      </c>
    </row>
    <row r="252" spans="1:5">
      <c r="A252" s="83" t="s">
        <v>82</v>
      </c>
      <c r="B252" s="84" t="s">
        <v>3146</v>
      </c>
      <c r="C252" s="84" t="s">
        <v>742</v>
      </c>
      <c r="D252" s="84" t="s">
        <v>47</v>
      </c>
      <c r="E252" s="84" t="s">
        <v>47</v>
      </c>
    </row>
    <row r="253" spans="1:5">
      <c r="A253" s="83" t="s">
        <v>1330</v>
      </c>
      <c r="B253" s="84" t="s">
        <v>1329</v>
      </c>
      <c r="C253" s="84" t="s">
        <v>897</v>
      </c>
      <c r="D253" s="84" t="s">
        <v>47</v>
      </c>
      <c r="E253" s="84" t="s">
        <v>47</v>
      </c>
    </row>
    <row r="254" spans="1:5">
      <c r="A254" s="83" t="s">
        <v>1328</v>
      </c>
      <c r="B254" s="84" t="s">
        <v>1327</v>
      </c>
      <c r="C254" s="84" t="s">
        <v>897</v>
      </c>
      <c r="D254" s="84" t="s">
        <v>47</v>
      </c>
      <c r="E254" s="84" t="s">
        <v>47</v>
      </c>
    </row>
    <row r="255" spans="1:5">
      <c r="A255" s="83" t="s">
        <v>2440</v>
      </c>
      <c r="B255" s="84" t="s">
        <v>2438</v>
      </c>
      <c r="C255" s="84" t="s">
        <v>897</v>
      </c>
      <c r="D255" s="84" t="s">
        <v>47</v>
      </c>
      <c r="E255" s="84" t="s">
        <v>56</v>
      </c>
    </row>
    <row r="256" spans="1:5">
      <c r="A256" s="83" t="s">
        <v>97</v>
      </c>
      <c r="B256" s="84" t="s">
        <v>96</v>
      </c>
      <c r="C256" s="84" t="s">
        <v>897</v>
      </c>
      <c r="D256" s="84" t="s">
        <v>47</v>
      </c>
      <c r="E256" s="84" t="s">
        <v>47</v>
      </c>
    </row>
    <row r="257" spans="1:5">
      <c r="A257" s="83" t="s">
        <v>99</v>
      </c>
      <c r="B257" s="84" t="s">
        <v>98</v>
      </c>
      <c r="C257" s="84" t="s">
        <v>897</v>
      </c>
      <c r="D257" s="84" t="s">
        <v>47</v>
      </c>
      <c r="E257" s="84" t="s">
        <v>47</v>
      </c>
    </row>
    <row r="258" spans="1:5">
      <c r="A258" s="83" t="s">
        <v>909</v>
      </c>
      <c r="B258" s="84" t="s">
        <v>908</v>
      </c>
      <c r="C258" s="84" t="s">
        <v>897</v>
      </c>
      <c r="D258" s="84" t="s">
        <v>47</v>
      </c>
      <c r="E258" s="84" t="s">
        <v>56</v>
      </c>
    </row>
    <row r="259" spans="1:5">
      <c r="A259" s="83" t="s">
        <v>3012</v>
      </c>
      <c r="B259" s="84" t="s">
        <v>3011</v>
      </c>
      <c r="C259" s="84" t="s">
        <v>897</v>
      </c>
      <c r="D259" s="84" t="s">
        <v>47</v>
      </c>
      <c r="E259" s="84" t="s">
        <v>56</v>
      </c>
    </row>
    <row r="260" spans="1:5">
      <c r="A260" s="83" t="s">
        <v>629</v>
      </c>
      <c r="B260" s="84" t="s">
        <v>628</v>
      </c>
      <c r="C260" s="84" t="s">
        <v>897</v>
      </c>
      <c r="D260" s="84" t="s">
        <v>56</v>
      </c>
      <c r="E260" s="84" t="s">
        <v>56</v>
      </c>
    </row>
    <row r="261" spans="1:5">
      <c r="A261" s="83" t="s">
        <v>911</v>
      </c>
      <c r="B261" s="84" t="s">
        <v>910</v>
      </c>
      <c r="C261" s="84" t="s">
        <v>897</v>
      </c>
      <c r="D261" s="84" t="s">
        <v>47</v>
      </c>
      <c r="E261" s="84" t="s">
        <v>56</v>
      </c>
    </row>
    <row r="262" spans="1:5">
      <c r="A262" s="83" t="s">
        <v>74</v>
      </c>
      <c r="B262" s="84" t="s">
        <v>73</v>
      </c>
      <c r="C262" s="84" t="s">
        <v>849</v>
      </c>
      <c r="D262" s="84" t="s">
        <v>56</v>
      </c>
      <c r="E262" s="84" t="s">
        <v>47</v>
      </c>
    </row>
    <row r="263" spans="1:5">
      <c r="A263" s="83" t="s">
        <v>889</v>
      </c>
      <c r="B263" s="84" t="s">
        <v>1975</v>
      </c>
      <c r="C263" s="84" t="s">
        <v>849</v>
      </c>
      <c r="D263" s="84" t="s">
        <v>56</v>
      </c>
      <c r="E263" s="84" t="s">
        <v>56</v>
      </c>
    </row>
    <row r="264" spans="1:5">
      <c r="A264" s="83" t="s">
        <v>1971</v>
      </c>
      <c r="B264" s="84" t="s">
        <v>1969</v>
      </c>
      <c r="C264" s="84" t="s">
        <v>849</v>
      </c>
      <c r="D264" s="84" t="s">
        <v>2770</v>
      </c>
      <c r="E264" s="84" t="s">
        <v>56</v>
      </c>
    </row>
    <row r="265" spans="1:5">
      <c r="A265" s="83" t="s">
        <v>855</v>
      </c>
      <c r="B265" s="84" t="s">
        <v>854</v>
      </c>
      <c r="C265" s="84" t="s">
        <v>849</v>
      </c>
      <c r="D265" s="84" t="s">
        <v>2770</v>
      </c>
      <c r="E265" s="84" t="s">
        <v>56</v>
      </c>
    </row>
    <row r="266" spans="1:5">
      <c r="A266" s="83" t="s">
        <v>70</v>
      </c>
      <c r="B266" s="84" t="s">
        <v>69</v>
      </c>
      <c r="C266" s="84" t="s">
        <v>849</v>
      </c>
      <c r="D266" s="84" t="s">
        <v>56</v>
      </c>
      <c r="E266" s="84" t="s">
        <v>47</v>
      </c>
    </row>
    <row r="267" spans="1:5">
      <c r="A267" s="83" t="s">
        <v>2237</v>
      </c>
      <c r="B267" s="84" t="s">
        <v>2235</v>
      </c>
      <c r="C267" s="84" t="s">
        <v>849</v>
      </c>
      <c r="D267" s="84" t="s">
        <v>47</v>
      </c>
      <c r="E267" s="84" t="s">
        <v>56</v>
      </c>
    </row>
    <row r="268" spans="1:5">
      <c r="A268" s="83" t="s">
        <v>1954</v>
      </c>
      <c r="B268" s="84" t="s">
        <v>1952</v>
      </c>
      <c r="C268" s="84" t="s">
        <v>849</v>
      </c>
      <c r="D268" s="84" t="s">
        <v>56</v>
      </c>
      <c r="E268" s="84" t="s">
        <v>56</v>
      </c>
    </row>
    <row r="269" spans="1:5">
      <c r="A269" s="83" t="s">
        <v>1961</v>
      </c>
      <c r="B269" s="84" t="s">
        <v>1959</v>
      </c>
      <c r="C269" s="84" t="s">
        <v>849</v>
      </c>
      <c r="D269" s="84" t="s">
        <v>56</v>
      </c>
      <c r="E269" s="84" t="s">
        <v>56</v>
      </c>
    </row>
    <row r="270" spans="1:5">
      <c r="A270" s="83" t="s">
        <v>2392</v>
      </c>
      <c r="B270" s="84" t="s">
        <v>2390</v>
      </c>
      <c r="C270" s="84" t="s">
        <v>849</v>
      </c>
      <c r="D270" s="84" t="s">
        <v>56</v>
      </c>
      <c r="E270" s="84" t="s">
        <v>56</v>
      </c>
    </row>
    <row r="271" spans="1:5">
      <c r="A271" s="83" t="s">
        <v>165</v>
      </c>
      <c r="B271" s="84" t="s">
        <v>404</v>
      </c>
      <c r="C271" s="84" t="s">
        <v>178</v>
      </c>
      <c r="D271" s="84" t="s">
        <v>47</v>
      </c>
      <c r="E271" s="84" t="s">
        <v>56</v>
      </c>
    </row>
    <row r="272" spans="1:5">
      <c r="A272" s="83" t="s">
        <v>2363</v>
      </c>
      <c r="B272" s="84" t="s">
        <v>1650</v>
      </c>
      <c r="C272" s="84" t="s">
        <v>178</v>
      </c>
      <c r="D272" s="84" t="s">
        <v>56</v>
      </c>
      <c r="E272" s="84" t="s">
        <v>56</v>
      </c>
    </row>
    <row r="273" spans="1:5">
      <c r="A273" s="83" t="s">
        <v>3108</v>
      </c>
      <c r="B273" s="84" t="s">
        <v>54</v>
      </c>
      <c r="C273" s="84" t="s">
        <v>178</v>
      </c>
      <c r="D273" s="84" t="s">
        <v>2770</v>
      </c>
      <c r="E273" s="84" t="s">
        <v>47</v>
      </c>
    </row>
    <row r="274" spans="1:5">
      <c r="A274" s="83" t="s">
        <v>2179</v>
      </c>
      <c r="B274" s="84" t="s">
        <v>2177</v>
      </c>
      <c r="C274" s="84" t="s">
        <v>178</v>
      </c>
      <c r="D274" s="84" t="s">
        <v>56</v>
      </c>
      <c r="E274" s="84" t="s">
        <v>56</v>
      </c>
    </row>
    <row r="275" spans="1:5">
      <c r="A275" s="83" t="s">
        <v>3497</v>
      </c>
      <c r="B275" s="84" t="s">
        <v>3496</v>
      </c>
      <c r="C275" s="84" t="s">
        <v>178</v>
      </c>
      <c r="D275" s="84" t="s">
        <v>56</v>
      </c>
      <c r="E275" s="84" t="s">
        <v>47</v>
      </c>
    </row>
    <row r="276" spans="1:5">
      <c r="A276" s="83" t="s">
        <v>3111</v>
      </c>
      <c r="B276" s="84" t="s">
        <v>3110</v>
      </c>
      <c r="C276" s="84" t="s">
        <v>178</v>
      </c>
      <c r="D276" s="84" t="s">
        <v>56</v>
      </c>
      <c r="E276" s="84" t="s">
        <v>47</v>
      </c>
    </row>
    <row r="277" spans="1:5">
      <c r="A277" s="83" t="s">
        <v>408</v>
      </c>
      <c r="B277" s="84" t="s">
        <v>407</v>
      </c>
      <c r="C277" s="84" t="s">
        <v>178</v>
      </c>
      <c r="D277" s="84" t="s">
        <v>47</v>
      </c>
      <c r="E277" s="84" t="s">
        <v>47</v>
      </c>
    </row>
    <row r="278" spans="1:5">
      <c r="A278" s="83" t="s">
        <v>3041</v>
      </c>
      <c r="B278" s="84" t="s">
        <v>3040</v>
      </c>
      <c r="C278" s="84" t="s">
        <v>178</v>
      </c>
      <c r="D278" s="84" t="s">
        <v>47</v>
      </c>
      <c r="E278" s="84" t="s">
        <v>56</v>
      </c>
    </row>
    <row r="279" spans="1:5">
      <c r="A279" s="83" t="s">
        <v>3159</v>
      </c>
      <c r="B279" s="84" t="s">
        <v>3158</v>
      </c>
      <c r="C279" s="84" t="s">
        <v>178</v>
      </c>
      <c r="D279" s="84" t="s">
        <v>2770</v>
      </c>
      <c r="E279" s="84" t="s">
        <v>56</v>
      </c>
    </row>
    <row r="280" spans="1:5">
      <c r="A280" s="83" t="s">
        <v>1632</v>
      </c>
      <c r="B280" s="84" t="s">
        <v>1630</v>
      </c>
      <c r="C280" s="84" t="s">
        <v>178</v>
      </c>
      <c r="D280" s="84" t="s">
        <v>47</v>
      </c>
      <c r="E280" s="84" t="s">
        <v>56</v>
      </c>
    </row>
    <row r="281" spans="1:5">
      <c r="A281" s="83" t="s">
        <v>2572</v>
      </c>
      <c r="B281" s="84" t="s">
        <v>2570</v>
      </c>
      <c r="C281" s="84" t="s">
        <v>178</v>
      </c>
      <c r="D281" s="84" t="s">
        <v>56</v>
      </c>
      <c r="E281" s="84" t="s">
        <v>56</v>
      </c>
    </row>
    <row r="282" spans="1:5">
      <c r="A282" s="83" t="s">
        <v>165</v>
      </c>
      <c r="B282" s="84" t="s">
        <v>386</v>
      </c>
      <c r="C282" s="84" t="s">
        <v>178</v>
      </c>
      <c r="D282" s="84" t="s">
        <v>47</v>
      </c>
      <c r="E282" s="84" t="s">
        <v>56</v>
      </c>
    </row>
    <row r="283" spans="1:5">
      <c r="A283" s="83" t="s">
        <v>3457</v>
      </c>
      <c r="B283" s="84" t="s">
        <v>3456</v>
      </c>
      <c r="C283" s="84" t="s">
        <v>897</v>
      </c>
      <c r="D283" s="84" t="s">
        <v>47</v>
      </c>
      <c r="E283" s="84" t="s">
        <v>47</v>
      </c>
    </row>
    <row r="284" spans="1:5">
      <c r="A284" s="83" t="s">
        <v>1100</v>
      </c>
      <c r="B284" s="84" t="s">
        <v>1099</v>
      </c>
      <c r="C284" s="84" t="s">
        <v>897</v>
      </c>
      <c r="D284" s="84" t="s">
        <v>47</v>
      </c>
      <c r="E284" s="84" t="s">
        <v>47</v>
      </c>
    </row>
    <row r="285" spans="1:5">
      <c r="A285" s="83" t="s">
        <v>577</v>
      </c>
      <c r="B285" s="84" t="s">
        <v>576</v>
      </c>
      <c r="C285" s="84" t="s">
        <v>897</v>
      </c>
      <c r="D285" s="84" t="s">
        <v>56</v>
      </c>
      <c r="E285" s="84" t="s">
        <v>56</v>
      </c>
    </row>
    <row r="286" spans="1:5">
      <c r="A286" s="83" t="s">
        <v>4669</v>
      </c>
      <c r="B286" s="84" t="s">
        <v>1843</v>
      </c>
      <c r="C286" s="84" t="s">
        <v>897</v>
      </c>
      <c r="D286" s="84" t="s">
        <v>47</v>
      </c>
      <c r="E286" s="84" t="s">
        <v>56</v>
      </c>
    </row>
    <row r="287" spans="1:5">
      <c r="A287" s="83" t="s">
        <v>1322</v>
      </c>
      <c r="B287" s="84" t="s">
        <v>1321</v>
      </c>
      <c r="C287" s="84" t="s">
        <v>897</v>
      </c>
      <c r="D287" s="84" t="s">
        <v>47</v>
      </c>
      <c r="E287" s="84" t="s">
        <v>56</v>
      </c>
    </row>
    <row r="288" spans="1:5">
      <c r="A288" s="83" t="s">
        <v>1314</v>
      </c>
      <c r="B288" s="84" t="s">
        <v>1313</v>
      </c>
      <c r="C288" s="84" t="s">
        <v>897</v>
      </c>
      <c r="D288" s="84" t="s">
        <v>47</v>
      </c>
      <c r="E288" s="84" t="s">
        <v>47</v>
      </c>
    </row>
    <row r="289" spans="1:5">
      <c r="A289" s="83" t="s">
        <v>211</v>
      </c>
      <c r="B289" s="84" t="s">
        <v>210</v>
      </c>
      <c r="C289" s="84" t="s">
        <v>897</v>
      </c>
      <c r="D289" s="84" t="s">
        <v>47</v>
      </c>
      <c r="E289" s="84" t="s">
        <v>47</v>
      </c>
    </row>
    <row r="290" spans="1:5">
      <c r="A290" s="83" t="s">
        <v>3464</v>
      </c>
      <c r="B290" s="84" t="s">
        <v>3462</v>
      </c>
      <c r="C290" s="84" t="s">
        <v>897</v>
      </c>
      <c r="D290" s="84" t="s">
        <v>47</v>
      </c>
      <c r="E290" s="84" t="s">
        <v>56</v>
      </c>
    </row>
    <row r="291" spans="1:5">
      <c r="A291" s="83" t="s">
        <v>1102</v>
      </c>
      <c r="B291" s="84" t="s">
        <v>1101</v>
      </c>
      <c r="C291" s="84" t="s">
        <v>897</v>
      </c>
      <c r="D291" s="84" t="s">
        <v>47</v>
      </c>
      <c r="E291" s="84" t="s">
        <v>47</v>
      </c>
    </row>
    <row r="292" spans="1:5">
      <c r="A292" s="83" t="s">
        <v>1208</v>
      </c>
      <c r="B292" s="84" t="s">
        <v>1207</v>
      </c>
      <c r="C292" s="84" t="s">
        <v>897</v>
      </c>
      <c r="D292" s="84" t="s">
        <v>47</v>
      </c>
      <c r="E292" s="84" t="e">
        <v>#N/A</v>
      </c>
    </row>
    <row r="293" spans="1:5">
      <c r="A293" s="83" t="s">
        <v>3461</v>
      </c>
      <c r="B293" s="84" t="s">
        <v>3460</v>
      </c>
      <c r="C293" s="84" t="s">
        <v>897</v>
      </c>
      <c r="D293" s="84" t="s">
        <v>47</v>
      </c>
      <c r="E293" s="84" t="s">
        <v>56</v>
      </c>
    </row>
    <row r="294" spans="1:5">
      <c r="A294" s="83" t="s">
        <v>213</v>
      </c>
      <c r="B294" s="84" t="s">
        <v>212</v>
      </c>
      <c r="C294" s="84" t="s">
        <v>897</v>
      </c>
      <c r="D294" s="84" t="s">
        <v>47</v>
      </c>
      <c r="E294" s="84" t="s">
        <v>47</v>
      </c>
    </row>
    <row r="295" spans="1:5">
      <c r="A295" s="83" t="s">
        <v>203</v>
      </c>
      <c r="B295" s="84" t="s">
        <v>202</v>
      </c>
      <c r="C295" s="84" t="s">
        <v>897</v>
      </c>
      <c r="D295" s="84" t="s">
        <v>47</v>
      </c>
      <c r="E295" s="84" t="s">
        <v>47</v>
      </c>
    </row>
    <row r="296" spans="1:5">
      <c r="A296" s="83" t="s">
        <v>1318</v>
      </c>
      <c r="B296" s="84" t="s">
        <v>1317</v>
      </c>
      <c r="C296" s="84" t="s">
        <v>897</v>
      </c>
      <c r="D296" s="85" t="s">
        <v>47</v>
      </c>
      <c r="E296" s="84" t="s">
        <v>47</v>
      </c>
    </row>
    <row r="297" spans="1:5">
      <c r="A297" s="83" t="s">
        <v>1310</v>
      </c>
      <c r="B297" s="84" t="s">
        <v>1309</v>
      </c>
      <c r="C297" s="84" t="s">
        <v>897</v>
      </c>
      <c r="D297" s="84" t="s">
        <v>47</v>
      </c>
      <c r="E297" s="84" t="s">
        <v>47</v>
      </c>
    </row>
    <row r="298" spans="1:5">
      <c r="A298" s="83" t="s">
        <v>3293</v>
      </c>
      <c r="B298" s="84" t="s">
        <v>3292</v>
      </c>
      <c r="C298" s="84" t="s">
        <v>897</v>
      </c>
      <c r="D298" s="84" t="s">
        <v>47</v>
      </c>
      <c r="E298" s="84" t="s">
        <v>47</v>
      </c>
    </row>
    <row r="299" spans="1:5">
      <c r="A299" s="83" t="s">
        <v>907</v>
      </c>
      <c r="B299" s="84" t="s">
        <v>906</v>
      </c>
      <c r="C299" s="84" t="s">
        <v>897</v>
      </c>
      <c r="D299" s="84" t="s">
        <v>47</v>
      </c>
      <c r="E299" s="84" t="e">
        <v>#N/A</v>
      </c>
    </row>
    <row r="300" spans="1:5">
      <c r="A300" s="83" t="s">
        <v>903</v>
      </c>
      <c r="B300" s="84" t="s">
        <v>902</v>
      </c>
      <c r="C300" s="84" t="s">
        <v>897</v>
      </c>
      <c r="D300" s="84" t="s">
        <v>47</v>
      </c>
      <c r="E300" s="84" t="e">
        <v>#N/A</v>
      </c>
    </row>
    <row r="301" spans="1:5">
      <c r="A301" s="83" t="s">
        <v>2239</v>
      </c>
      <c r="B301" s="84" t="s">
        <v>2238</v>
      </c>
      <c r="C301" s="84" t="s">
        <v>897</v>
      </c>
      <c r="D301" s="84" t="s">
        <v>2770</v>
      </c>
      <c r="E301" s="84" t="s">
        <v>56</v>
      </c>
    </row>
    <row r="302" spans="1:5">
      <c r="A302" s="83" t="s">
        <v>3441</v>
      </c>
      <c r="B302" s="84" t="s">
        <v>3440</v>
      </c>
      <c r="C302" s="84" t="s">
        <v>897</v>
      </c>
      <c r="D302" s="84" t="s">
        <v>47</v>
      </c>
      <c r="E302" s="84" t="s">
        <v>47</v>
      </c>
    </row>
    <row r="303" spans="1:5">
      <c r="A303" s="83" t="s">
        <v>1146</v>
      </c>
      <c r="B303" s="84" t="s">
        <v>1145</v>
      </c>
      <c r="C303" s="84" t="s">
        <v>897</v>
      </c>
      <c r="D303" s="84" t="s">
        <v>47</v>
      </c>
      <c r="E303" s="84" t="s">
        <v>47</v>
      </c>
    </row>
    <row r="304" spans="1:5">
      <c r="A304" s="83" t="s">
        <v>1678</v>
      </c>
      <c r="B304" s="84" t="s">
        <v>1676</v>
      </c>
      <c r="C304" s="84" t="s">
        <v>897</v>
      </c>
      <c r="D304" s="84" t="s">
        <v>47</v>
      </c>
      <c r="E304" s="84" t="s">
        <v>56</v>
      </c>
    </row>
    <row r="305" spans="1:5">
      <c r="A305" s="83" t="s">
        <v>3443</v>
      </c>
      <c r="B305" s="84" t="s">
        <v>3442</v>
      </c>
      <c r="C305" s="84" t="s">
        <v>897</v>
      </c>
      <c r="D305" s="84" t="s">
        <v>47</v>
      </c>
      <c r="E305" s="84" t="s">
        <v>47</v>
      </c>
    </row>
    <row r="306" spans="1:5">
      <c r="A306" s="83" t="s">
        <v>107</v>
      </c>
      <c r="B306" s="84" t="s">
        <v>106</v>
      </c>
      <c r="C306" s="84" t="s">
        <v>4849</v>
      </c>
      <c r="D306" s="84" t="s">
        <v>47</v>
      </c>
      <c r="E306" s="84" t="e">
        <v>#N/A</v>
      </c>
    </row>
    <row r="307" spans="1:5">
      <c r="A307" s="83" t="s">
        <v>109</v>
      </c>
      <c r="B307" s="84" t="s">
        <v>108</v>
      </c>
      <c r="C307" s="84" t="s">
        <v>4849</v>
      </c>
      <c r="D307" s="84" t="s">
        <v>47</v>
      </c>
      <c r="E307" s="84" t="e">
        <v>#N/A</v>
      </c>
    </row>
    <row r="308" spans="1:5">
      <c r="A308" s="83" t="s">
        <v>1338</v>
      </c>
      <c r="B308" s="84" t="s">
        <v>2973</v>
      </c>
      <c r="C308" s="84" t="s">
        <v>742</v>
      </c>
      <c r="D308" s="84" t="s">
        <v>56</v>
      </c>
      <c r="E308" s="84" t="s">
        <v>47</v>
      </c>
    </row>
    <row r="309" spans="1:5">
      <c r="A309" s="83" t="s">
        <v>181</v>
      </c>
      <c r="B309" s="84" t="s">
        <v>977</v>
      </c>
      <c r="C309" s="84" t="s">
        <v>742</v>
      </c>
      <c r="D309" s="84" t="s">
        <v>56</v>
      </c>
      <c r="E309" s="84" t="s">
        <v>56</v>
      </c>
    </row>
    <row r="310" spans="1:5">
      <c r="A310" s="83" t="s">
        <v>2734</v>
      </c>
      <c r="B310" s="84" t="s">
        <v>3406</v>
      </c>
      <c r="C310" s="84" t="s">
        <v>742</v>
      </c>
      <c r="D310" s="84" t="s">
        <v>47</v>
      </c>
      <c r="E310" s="84" t="s">
        <v>47</v>
      </c>
    </row>
    <row r="311" spans="1:5">
      <c r="A311" s="83" t="s">
        <v>1915</v>
      </c>
      <c r="B311" s="84" t="s">
        <v>1913</v>
      </c>
      <c r="C311" s="84" t="s">
        <v>897</v>
      </c>
      <c r="D311" s="84" t="s">
        <v>56</v>
      </c>
      <c r="E311" s="84" t="s">
        <v>56</v>
      </c>
    </row>
    <row r="312" spans="1:5">
      <c r="A312" s="83" t="s">
        <v>139</v>
      </c>
      <c r="B312" s="84" t="s">
        <v>544</v>
      </c>
      <c r="C312" s="84" t="s">
        <v>4848</v>
      </c>
      <c r="D312" s="84" t="s">
        <v>47</v>
      </c>
      <c r="E312" s="84" t="e">
        <v>#N/A</v>
      </c>
    </row>
    <row r="313" spans="1:5">
      <c r="A313" s="83" t="s">
        <v>588</v>
      </c>
      <c r="B313" s="84" t="s">
        <v>587</v>
      </c>
      <c r="C313" s="84" t="s">
        <v>728</v>
      </c>
      <c r="D313" s="84" t="s">
        <v>2770</v>
      </c>
      <c r="E313" s="84" t="e">
        <v>#N/A</v>
      </c>
    </row>
    <row r="314" spans="1:5">
      <c r="A314" s="83" t="s">
        <v>1296</v>
      </c>
      <c r="B314" s="84" t="s">
        <v>1295</v>
      </c>
      <c r="C314" s="84" t="s">
        <v>728</v>
      </c>
      <c r="D314" s="84" t="s">
        <v>47</v>
      </c>
      <c r="E314" s="84" t="e">
        <v>#N/A</v>
      </c>
    </row>
    <row r="315" spans="1:5">
      <c r="A315" s="83" t="s">
        <v>930</v>
      </c>
      <c r="B315" s="84" t="s">
        <v>929</v>
      </c>
      <c r="C315" s="84" t="s">
        <v>728</v>
      </c>
      <c r="D315" s="84" t="s">
        <v>56</v>
      </c>
      <c r="E315" s="84" t="e">
        <v>#N/A</v>
      </c>
    </row>
    <row r="316" spans="1:5">
      <c r="A316" s="83" t="s">
        <v>1298</v>
      </c>
      <c r="B316" s="84" t="s">
        <v>1297</v>
      </c>
      <c r="C316" s="84" t="s">
        <v>728</v>
      </c>
      <c r="D316" s="84" t="s">
        <v>2770</v>
      </c>
      <c r="E316" s="84" t="e">
        <v>#N/A</v>
      </c>
    </row>
    <row r="317" spans="1:5">
      <c r="A317" s="83" t="s">
        <v>1549</v>
      </c>
      <c r="B317" s="84" t="s">
        <v>1547</v>
      </c>
      <c r="C317" s="84" t="s">
        <v>728</v>
      </c>
      <c r="D317" s="84" t="s">
        <v>47</v>
      </c>
      <c r="E317" s="84" t="s">
        <v>56</v>
      </c>
    </row>
    <row r="318" spans="1:5">
      <c r="A318" s="83" t="s">
        <v>2376</v>
      </c>
      <c r="B318" s="84" t="s">
        <v>2374</v>
      </c>
      <c r="C318" s="84" t="s">
        <v>728</v>
      </c>
      <c r="D318" s="84" t="s">
        <v>47</v>
      </c>
      <c r="E318" s="84" t="s">
        <v>56</v>
      </c>
    </row>
    <row r="319" spans="1:5">
      <c r="A319" s="83" t="s">
        <v>1715</v>
      </c>
      <c r="B319" s="84" t="s">
        <v>1713</v>
      </c>
      <c r="C319" s="84" t="s">
        <v>728</v>
      </c>
      <c r="D319" s="84" t="s">
        <v>2770</v>
      </c>
      <c r="E319" s="84" t="s">
        <v>56</v>
      </c>
    </row>
    <row r="320" spans="1:5">
      <c r="A320" s="83" t="s">
        <v>795</v>
      </c>
      <c r="B320" s="84" t="s">
        <v>794</v>
      </c>
      <c r="C320" s="84" t="s">
        <v>728</v>
      </c>
      <c r="D320" s="84" t="s">
        <v>56</v>
      </c>
      <c r="E320" s="84" t="s">
        <v>47</v>
      </c>
    </row>
    <row r="321" spans="1:5">
      <c r="A321" s="83" t="s">
        <v>139</v>
      </c>
      <c r="B321" s="84" t="s">
        <v>138</v>
      </c>
      <c r="C321" s="84" t="s">
        <v>728</v>
      </c>
      <c r="D321" s="84" t="s">
        <v>47</v>
      </c>
      <c r="E321" s="84" t="s">
        <v>56</v>
      </c>
    </row>
    <row r="322" spans="1:5">
      <c r="A322" s="83" t="s">
        <v>797</v>
      </c>
      <c r="B322" s="84" t="s">
        <v>796</v>
      </c>
      <c r="C322" s="84" t="s">
        <v>728</v>
      </c>
      <c r="D322" s="84" t="s">
        <v>47</v>
      </c>
      <c r="E322" s="84" t="s">
        <v>56</v>
      </c>
    </row>
    <row r="323" spans="1:5">
      <c r="A323" s="83" t="s">
        <v>3072</v>
      </c>
      <c r="B323" s="84" t="s">
        <v>3071</v>
      </c>
      <c r="C323" s="84" t="s">
        <v>728</v>
      </c>
      <c r="D323" s="84" t="s">
        <v>56</v>
      </c>
      <c r="E323" s="84" t="s">
        <v>47</v>
      </c>
    </row>
    <row r="324" spans="1:5">
      <c r="A324" s="83" t="s">
        <v>3069</v>
      </c>
      <c r="B324" s="84" t="s">
        <v>3068</v>
      </c>
      <c r="C324" s="84" t="s">
        <v>728</v>
      </c>
      <c r="D324" s="84" t="s">
        <v>47</v>
      </c>
      <c r="E324" s="84" t="s">
        <v>47</v>
      </c>
    </row>
    <row r="325" spans="1:5">
      <c r="A325" s="83" t="s">
        <v>1576</v>
      </c>
      <c r="B325" s="84" t="s">
        <v>1574</v>
      </c>
      <c r="C325" s="84" t="s">
        <v>728</v>
      </c>
      <c r="D325" s="84" t="s">
        <v>56</v>
      </c>
      <c r="E325" s="84" t="s">
        <v>56</v>
      </c>
    </row>
    <row r="326" spans="1:5">
      <c r="A326" s="83" t="s">
        <v>1940</v>
      </c>
      <c r="B326" s="84" t="s">
        <v>1938</v>
      </c>
      <c r="C326" s="84" t="s">
        <v>808</v>
      </c>
      <c r="D326" s="84" t="s">
        <v>2770</v>
      </c>
      <c r="E326" s="84" t="s">
        <v>56</v>
      </c>
    </row>
    <row r="327" spans="1:5">
      <c r="A327" s="83" t="s">
        <v>739</v>
      </c>
      <c r="B327" s="84" t="s">
        <v>361</v>
      </c>
      <c r="C327" s="84" t="s">
        <v>728</v>
      </c>
      <c r="D327" s="84" t="s">
        <v>2770</v>
      </c>
      <c r="E327" s="84" t="e">
        <v>#N/A</v>
      </c>
    </row>
    <row r="328" spans="1:5">
      <c r="A328" s="83" t="s">
        <v>1051</v>
      </c>
      <c r="B328" s="84" t="s">
        <v>1050</v>
      </c>
      <c r="C328" s="84" t="s">
        <v>178</v>
      </c>
      <c r="D328" s="84" t="s">
        <v>56</v>
      </c>
      <c r="E328" s="84" t="s">
        <v>47</v>
      </c>
    </row>
    <row r="329" spans="1:5">
      <c r="A329" s="83" t="s">
        <v>2319</v>
      </c>
      <c r="B329" s="84" t="s">
        <v>817</v>
      </c>
      <c r="C329" s="84" t="s">
        <v>728</v>
      </c>
      <c r="D329" s="84" t="s">
        <v>2770</v>
      </c>
      <c r="E329" s="84" t="s">
        <v>56</v>
      </c>
    </row>
    <row r="330" spans="1:5">
      <c r="A330" s="83" t="s">
        <v>765</v>
      </c>
      <c r="B330" s="84" t="s">
        <v>764</v>
      </c>
      <c r="C330" s="84" t="s">
        <v>728</v>
      </c>
      <c r="D330" s="84" t="s">
        <v>56</v>
      </c>
      <c r="E330" s="84" t="s">
        <v>47</v>
      </c>
    </row>
    <row r="331" spans="1:5">
      <c r="A331" s="83" t="s">
        <v>2622</v>
      </c>
      <c r="B331" s="84" t="s">
        <v>2620</v>
      </c>
      <c r="C331" s="84" t="s">
        <v>728</v>
      </c>
      <c r="D331" s="84" t="s">
        <v>56</v>
      </c>
      <c r="E331" s="84" t="s">
        <v>56</v>
      </c>
    </row>
    <row r="332" spans="1:5">
      <c r="A332" s="83" t="s">
        <v>1174</v>
      </c>
      <c r="B332" s="84" t="s">
        <v>1173</v>
      </c>
      <c r="C332" s="84" t="s">
        <v>728</v>
      </c>
      <c r="D332" s="85" t="s">
        <v>56</v>
      </c>
      <c r="E332" s="84" t="s">
        <v>56</v>
      </c>
    </row>
    <row r="333" spans="1:5">
      <c r="A333" s="83" t="s">
        <v>2960</v>
      </c>
      <c r="B333" s="84" t="s">
        <v>2959</v>
      </c>
      <c r="C333" s="84" t="s">
        <v>728</v>
      </c>
      <c r="D333" s="84" t="s">
        <v>56</v>
      </c>
      <c r="E333" s="84" t="s">
        <v>47</v>
      </c>
    </row>
    <row r="334" spans="1:5">
      <c r="A334" s="83" t="s">
        <v>730</v>
      </c>
      <c r="B334" s="84" t="s">
        <v>729</v>
      </c>
      <c r="C334" s="84" t="s">
        <v>728</v>
      </c>
      <c r="D334" s="84" t="s">
        <v>56</v>
      </c>
      <c r="E334" s="84" t="e">
        <v>#N/A</v>
      </c>
    </row>
    <row r="335" spans="1:5">
      <c r="A335" s="83" t="s">
        <v>778</v>
      </c>
      <c r="B335" s="84" t="s">
        <v>777</v>
      </c>
      <c r="C335" s="84" t="s">
        <v>728</v>
      </c>
      <c r="D335" s="84" t="s">
        <v>56</v>
      </c>
      <c r="E335" s="84" t="s">
        <v>56</v>
      </c>
    </row>
    <row r="336" spans="1:5">
      <c r="A336" s="83" t="s">
        <v>2372</v>
      </c>
      <c r="B336" s="84" t="s">
        <v>2370</v>
      </c>
      <c r="C336" s="84" t="s">
        <v>728</v>
      </c>
      <c r="D336" s="84" t="s">
        <v>56</v>
      </c>
      <c r="E336" s="84" t="s">
        <v>56</v>
      </c>
    </row>
    <row r="337" spans="1:5">
      <c r="A337" s="83" t="s">
        <v>2993</v>
      </c>
      <c r="B337" s="84" t="s">
        <v>2992</v>
      </c>
      <c r="C337" s="84" t="s">
        <v>728</v>
      </c>
      <c r="D337" s="84" t="s">
        <v>47</v>
      </c>
      <c r="E337" s="84" t="s">
        <v>47</v>
      </c>
    </row>
    <row r="338" spans="1:5">
      <c r="A338" s="83" t="s">
        <v>2369</v>
      </c>
      <c r="B338" s="84" t="s">
        <v>2367</v>
      </c>
      <c r="C338" s="84" t="s">
        <v>728</v>
      </c>
      <c r="D338" s="84" t="s">
        <v>56</v>
      </c>
      <c r="E338" s="84" t="s">
        <v>56</v>
      </c>
    </row>
    <row r="339" spans="1:5">
      <c r="A339" s="83" t="s">
        <v>2324</v>
      </c>
      <c r="B339" s="84" t="s">
        <v>2322</v>
      </c>
      <c r="C339" s="84" t="s">
        <v>728</v>
      </c>
      <c r="D339" s="84" t="s">
        <v>56</v>
      </c>
      <c r="E339" s="84" t="s">
        <v>56</v>
      </c>
    </row>
    <row r="340" spans="1:5">
      <c r="A340" s="83" t="s">
        <v>1552</v>
      </c>
      <c r="B340" s="84" t="s">
        <v>1550</v>
      </c>
      <c r="C340" s="84" t="s">
        <v>728</v>
      </c>
      <c r="D340" s="84" t="s">
        <v>56</v>
      </c>
      <c r="E340" s="84" t="s">
        <v>56</v>
      </c>
    </row>
    <row r="341" spans="1:5">
      <c r="A341" s="83" t="s">
        <v>953</v>
      </c>
      <c r="B341" s="84" t="s">
        <v>952</v>
      </c>
      <c r="C341" s="84" t="s">
        <v>728</v>
      </c>
      <c r="D341" s="84" t="s">
        <v>2770</v>
      </c>
      <c r="E341" s="84" t="e">
        <v>#N/A</v>
      </c>
    </row>
    <row r="342" spans="1:5">
      <c r="A342" s="83" t="s">
        <v>1113</v>
      </c>
      <c r="B342" s="84" t="s">
        <v>1112</v>
      </c>
      <c r="C342" s="84" t="s">
        <v>728</v>
      </c>
      <c r="D342" s="84" t="s">
        <v>2770</v>
      </c>
      <c r="E342" s="84" t="e">
        <v>#N/A</v>
      </c>
    </row>
    <row r="343" spans="1:5">
      <c r="A343" s="83" t="s">
        <v>1144</v>
      </c>
      <c r="B343" s="84" t="s">
        <v>1143</v>
      </c>
      <c r="C343" s="84" t="s">
        <v>728</v>
      </c>
      <c r="D343" s="84" t="s">
        <v>2770</v>
      </c>
      <c r="E343" s="84" t="e">
        <v>#N/A</v>
      </c>
    </row>
    <row r="344" spans="1:5">
      <c r="A344" s="83" t="s">
        <v>586</v>
      </c>
      <c r="B344" s="84" t="s">
        <v>585</v>
      </c>
      <c r="C344" s="84" t="s">
        <v>728</v>
      </c>
      <c r="D344" s="84" t="s">
        <v>56</v>
      </c>
      <c r="E344" s="84" t="e">
        <v>#N/A</v>
      </c>
    </row>
    <row r="345" spans="1:5">
      <c r="A345" s="83" t="s">
        <v>3512</v>
      </c>
      <c r="B345" s="84" t="s">
        <v>3511</v>
      </c>
      <c r="C345" s="84" t="s">
        <v>728</v>
      </c>
      <c r="D345" s="84" t="s">
        <v>56</v>
      </c>
      <c r="E345" s="84" t="s">
        <v>56</v>
      </c>
    </row>
    <row r="346" spans="1:5">
      <c r="A346" s="83" t="s">
        <v>1431</v>
      </c>
      <c r="B346" s="84" t="s">
        <v>1429</v>
      </c>
      <c r="C346" s="84" t="s">
        <v>728</v>
      </c>
      <c r="D346" s="84" t="s">
        <v>47</v>
      </c>
      <c r="E346" s="84" t="s">
        <v>56</v>
      </c>
    </row>
    <row r="347" spans="1:5">
      <c r="A347" s="83" t="s">
        <v>225</v>
      </c>
      <c r="B347" s="84" t="s">
        <v>224</v>
      </c>
      <c r="C347" s="84" t="s">
        <v>728</v>
      </c>
      <c r="D347" s="84" t="s">
        <v>2770</v>
      </c>
      <c r="E347" s="84" t="e">
        <v>#N/A</v>
      </c>
    </row>
    <row r="348" spans="1:5">
      <c r="A348" s="83" t="s">
        <v>579</v>
      </c>
      <c r="B348" s="84" t="s">
        <v>578</v>
      </c>
      <c r="C348" s="84" t="s">
        <v>715</v>
      </c>
      <c r="D348" s="84" t="s">
        <v>47</v>
      </c>
      <c r="E348" s="84" t="s">
        <v>56</v>
      </c>
    </row>
    <row r="349" spans="1:5">
      <c r="A349" s="83" t="s">
        <v>105</v>
      </c>
      <c r="B349" s="84" t="s">
        <v>104</v>
      </c>
      <c r="C349" s="84" t="s">
        <v>715</v>
      </c>
      <c r="D349" s="84" t="s">
        <v>47</v>
      </c>
      <c r="E349" s="84" t="s">
        <v>56</v>
      </c>
    </row>
    <row r="350" spans="1:5">
      <c r="A350" s="83" t="s">
        <v>95</v>
      </c>
      <c r="B350" s="84" t="s">
        <v>94</v>
      </c>
      <c r="C350" s="84" t="s">
        <v>715</v>
      </c>
      <c r="D350" s="84" t="s">
        <v>47</v>
      </c>
      <c r="E350" s="84" t="s">
        <v>47</v>
      </c>
    </row>
    <row r="351" spans="1:5">
      <c r="A351" s="83" t="s">
        <v>103</v>
      </c>
      <c r="B351" s="84" t="s">
        <v>102</v>
      </c>
      <c r="C351" s="84" t="s">
        <v>715</v>
      </c>
      <c r="D351" s="84" t="s">
        <v>47</v>
      </c>
      <c r="E351" s="84" t="s">
        <v>56</v>
      </c>
    </row>
    <row r="352" spans="1:5">
      <c r="A352" s="83" t="s">
        <v>3230</v>
      </c>
      <c r="B352" s="84" t="s">
        <v>3229</v>
      </c>
      <c r="C352" s="84" t="s">
        <v>715</v>
      </c>
      <c r="D352" s="84" t="s">
        <v>47</v>
      </c>
      <c r="E352" s="84" t="s">
        <v>47</v>
      </c>
    </row>
    <row r="353" spans="1:5">
      <c r="A353" s="83" t="s">
        <v>3233</v>
      </c>
      <c r="B353" s="84" t="s">
        <v>3232</v>
      </c>
      <c r="C353" s="84" t="s">
        <v>715</v>
      </c>
      <c r="D353" s="84" t="s">
        <v>47</v>
      </c>
      <c r="E353" s="84" t="s">
        <v>47</v>
      </c>
    </row>
    <row r="354" spans="1:5">
      <c r="A354" s="83" t="s">
        <v>3237</v>
      </c>
      <c r="B354" s="84" t="s">
        <v>3236</v>
      </c>
      <c r="C354" s="84" t="s">
        <v>715</v>
      </c>
      <c r="D354" s="84" t="s">
        <v>2770</v>
      </c>
      <c r="E354" s="84" t="s">
        <v>56</v>
      </c>
    </row>
    <row r="355" spans="1:5">
      <c r="A355" s="83" t="s">
        <v>3235</v>
      </c>
      <c r="B355" s="84" t="s">
        <v>3234</v>
      </c>
      <c r="C355" s="84" t="s">
        <v>715</v>
      </c>
      <c r="D355" s="84" t="s">
        <v>2770</v>
      </c>
      <c r="E355" s="84" t="s">
        <v>56</v>
      </c>
    </row>
    <row r="356" spans="1:5">
      <c r="A356" s="83" t="s">
        <v>93</v>
      </c>
      <c r="B356" s="84" t="s">
        <v>92</v>
      </c>
      <c r="C356" s="84" t="s">
        <v>715</v>
      </c>
      <c r="D356" s="84" t="s">
        <v>47</v>
      </c>
      <c r="E356" s="84" t="s">
        <v>56</v>
      </c>
    </row>
    <row r="357" spans="1:5">
      <c r="A357" s="83" t="s">
        <v>1124</v>
      </c>
      <c r="B357" s="84" t="s">
        <v>1123</v>
      </c>
      <c r="C357" s="84" t="s">
        <v>1122</v>
      </c>
      <c r="D357" s="84" t="s">
        <v>47</v>
      </c>
      <c r="E357" s="84" t="s">
        <v>56</v>
      </c>
    </row>
    <row r="358" spans="1:5">
      <c r="A358" s="83" t="s">
        <v>1965</v>
      </c>
      <c r="B358" s="84" t="s">
        <v>1963</v>
      </c>
      <c r="C358" s="84" t="s">
        <v>1122</v>
      </c>
      <c r="D358" s="84" t="s">
        <v>47</v>
      </c>
      <c r="E358" s="84" t="s">
        <v>56</v>
      </c>
    </row>
    <row r="359" spans="1:5">
      <c r="A359" s="83" t="s">
        <v>2284</v>
      </c>
      <c r="B359" s="84" t="s">
        <v>2282</v>
      </c>
      <c r="C359" s="84" t="s">
        <v>1122</v>
      </c>
      <c r="D359" s="84" t="s">
        <v>47</v>
      </c>
      <c r="E359" s="84" t="s">
        <v>56</v>
      </c>
    </row>
    <row r="360" spans="1:5">
      <c r="A360" s="83" t="s">
        <v>2716</v>
      </c>
      <c r="B360" s="84" t="s">
        <v>2714</v>
      </c>
      <c r="C360" s="84" t="s">
        <v>1122</v>
      </c>
      <c r="D360" s="84" t="s">
        <v>47</v>
      </c>
      <c r="E360" s="84" t="s">
        <v>56</v>
      </c>
    </row>
    <row r="361" spans="1:5">
      <c r="A361" s="83" t="s">
        <v>329</v>
      </c>
      <c r="B361" s="84" t="s">
        <v>328</v>
      </c>
      <c r="C361" s="84" t="s">
        <v>867</v>
      </c>
      <c r="D361" s="84" t="s">
        <v>47</v>
      </c>
      <c r="E361" s="84" t="s">
        <v>56</v>
      </c>
    </row>
    <row r="362" spans="1:5">
      <c r="A362" s="83" t="s">
        <v>2517</v>
      </c>
      <c r="B362" s="84" t="s">
        <v>2515</v>
      </c>
      <c r="C362" s="84" t="s">
        <v>867</v>
      </c>
      <c r="D362" s="84" t="s">
        <v>2770</v>
      </c>
      <c r="E362" s="84" t="s">
        <v>56</v>
      </c>
    </row>
    <row r="363" spans="1:5">
      <c r="A363" s="83" t="s">
        <v>2514</v>
      </c>
      <c r="B363" s="84" t="s">
        <v>2512</v>
      </c>
      <c r="C363" s="84" t="s">
        <v>867</v>
      </c>
      <c r="D363" s="84" t="s">
        <v>47</v>
      </c>
      <c r="E363" s="84" t="s">
        <v>56</v>
      </c>
    </row>
    <row r="364" spans="1:5">
      <c r="A364" s="83" t="s">
        <v>3123</v>
      </c>
      <c r="B364" s="84" t="s">
        <v>3122</v>
      </c>
      <c r="C364" s="84" t="s">
        <v>61</v>
      </c>
      <c r="D364" s="84" t="s">
        <v>56</v>
      </c>
      <c r="E364" s="84" t="s">
        <v>56</v>
      </c>
    </row>
    <row r="365" spans="1:5">
      <c r="A365" s="83" t="s">
        <v>1637</v>
      </c>
      <c r="B365" s="84" t="s">
        <v>2394</v>
      </c>
      <c r="C365" s="84" t="s">
        <v>742</v>
      </c>
      <c r="D365" s="84" t="s">
        <v>2770</v>
      </c>
      <c r="E365" s="84" t="s">
        <v>56</v>
      </c>
    </row>
    <row r="366" spans="1:5">
      <c r="A366" s="83" t="s">
        <v>3429</v>
      </c>
      <c r="B366" s="84" t="s">
        <v>3428</v>
      </c>
      <c r="C366" s="84" t="s">
        <v>787</v>
      </c>
      <c r="D366" s="84" t="s">
        <v>47</v>
      </c>
      <c r="E366" s="84" t="s">
        <v>56</v>
      </c>
    </row>
    <row r="367" spans="1:5">
      <c r="A367" s="83" t="s">
        <v>3432</v>
      </c>
      <c r="B367" s="84" t="s">
        <v>3431</v>
      </c>
      <c r="C367" s="84" t="s">
        <v>787</v>
      </c>
      <c r="D367" s="84" t="s">
        <v>47</v>
      </c>
      <c r="E367" s="84" t="s">
        <v>56</v>
      </c>
    </row>
    <row r="368" spans="1:5">
      <c r="A368" s="83" t="s">
        <v>3430</v>
      </c>
      <c r="B368" s="84" t="s">
        <v>3430</v>
      </c>
      <c r="C368" s="84" t="s">
        <v>787</v>
      </c>
      <c r="D368" s="84" t="s">
        <v>47</v>
      </c>
      <c r="E368" s="84" t="s">
        <v>56</v>
      </c>
    </row>
    <row r="369" spans="1:5">
      <c r="A369" s="83" t="s">
        <v>1320</v>
      </c>
      <c r="B369" s="84" t="s">
        <v>1319</v>
      </c>
      <c r="C369" s="84" t="s">
        <v>1183</v>
      </c>
      <c r="D369" s="84" t="s">
        <v>47</v>
      </c>
      <c r="E369" s="84" t="e">
        <v>#N/A</v>
      </c>
    </row>
    <row r="370" spans="1:5">
      <c r="A370" s="83" t="s">
        <v>1186</v>
      </c>
      <c r="B370" s="84" t="s">
        <v>1185</v>
      </c>
      <c r="C370" s="84" t="s">
        <v>1183</v>
      </c>
      <c r="D370" s="84" t="s">
        <v>47</v>
      </c>
      <c r="E370" s="84" t="s">
        <v>56</v>
      </c>
    </row>
    <row r="371" spans="1:5">
      <c r="A371" s="83" t="s">
        <v>1198</v>
      </c>
      <c r="B371" s="84" t="s">
        <v>1197</v>
      </c>
      <c r="C371" s="84" t="s">
        <v>1183</v>
      </c>
      <c r="D371" s="84" t="s">
        <v>56</v>
      </c>
      <c r="E371" s="84" t="s">
        <v>56</v>
      </c>
    </row>
    <row r="372" spans="1:5">
      <c r="A372" s="83" t="s">
        <v>2594</v>
      </c>
      <c r="B372" s="84" t="s">
        <v>2592</v>
      </c>
      <c r="C372" s="84" t="s">
        <v>1183</v>
      </c>
      <c r="D372" s="84" t="s">
        <v>47</v>
      </c>
      <c r="E372" s="84" t="s">
        <v>56</v>
      </c>
    </row>
    <row r="373" spans="1:5">
      <c r="A373" s="83" t="s">
        <v>540</v>
      </c>
      <c r="B373" s="84" t="s">
        <v>539</v>
      </c>
      <c r="C373" s="84" t="s">
        <v>1183</v>
      </c>
      <c r="D373" s="84" t="s">
        <v>56</v>
      </c>
      <c r="E373" s="84" t="s">
        <v>56</v>
      </c>
    </row>
    <row r="374" spans="1:5">
      <c r="A374" s="83" t="s">
        <v>320</v>
      </c>
      <c r="B374" s="84" t="s">
        <v>319</v>
      </c>
      <c r="C374" s="84" t="s">
        <v>1183</v>
      </c>
      <c r="D374" s="84" t="s">
        <v>47</v>
      </c>
      <c r="E374" s="84" t="s">
        <v>56</v>
      </c>
    </row>
    <row r="375" spans="1:5">
      <c r="A375" s="83" t="s">
        <v>1194</v>
      </c>
      <c r="B375" s="84" t="s">
        <v>1193</v>
      </c>
      <c r="C375" s="84" t="s">
        <v>1183</v>
      </c>
      <c r="D375" s="84" t="s">
        <v>2770</v>
      </c>
      <c r="E375" s="84" t="s">
        <v>56</v>
      </c>
    </row>
    <row r="376" spans="1:5">
      <c r="A376" s="83" t="s">
        <v>1190</v>
      </c>
      <c r="B376" s="84" t="s">
        <v>1189</v>
      </c>
      <c r="C376" s="84" t="s">
        <v>1183</v>
      </c>
      <c r="D376" s="84" t="s">
        <v>56</v>
      </c>
      <c r="E376" s="84" t="s">
        <v>56</v>
      </c>
    </row>
    <row r="377" spans="1:5">
      <c r="A377" s="83" t="s">
        <v>322</v>
      </c>
      <c r="B377" s="84" t="s">
        <v>321</v>
      </c>
      <c r="C377" s="84" t="s">
        <v>1183</v>
      </c>
      <c r="D377" s="84" t="s">
        <v>56</v>
      </c>
      <c r="E377" s="84" t="s">
        <v>47</v>
      </c>
    </row>
    <row r="378" spans="1:5">
      <c r="A378" s="83" t="s">
        <v>685</v>
      </c>
      <c r="B378" s="84" t="s">
        <v>684</v>
      </c>
      <c r="C378" s="84" t="s">
        <v>1183</v>
      </c>
      <c r="D378" s="84" t="s">
        <v>47</v>
      </c>
      <c r="E378" s="84" t="s">
        <v>56</v>
      </c>
    </row>
    <row r="379" spans="1:5">
      <c r="A379" s="83" t="s">
        <v>3094</v>
      </c>
      <c r="B379" s="84" t="s">
        <v>3093</v>
      </c>
      <c r="C379" s="84" t="s">
        <v>1183</v>
      </c>
      <c r="D379" s="84" t="s">
        <v>56</v>
      </c>
      <c r="E379" s="84" t="s">
        <v>47</v>
      </c>
    </row>
    <row r="380" spans="1:5">
      <c r="A380" s="83" t="s">
        <v>1192</v>
      </c>
      <c r="B380" s="84" t="s">
        <v>1191</v>
      </c>
      <c r="C380" s="84" t="s">
        <v>1183</v>
      </c>
      <c r="D380" s="84" t="s">
        <v>47</v>
      </c>
      <c r="E380" s="84" t="s">
        <v>47</v>
      </c>
    </row>
    <row r="381" spans="1:5">
      <c r="A381" s="83" t="s">
        <v>3100</v>
      </c>
      <c r="B381" s="84" t="s">
        <v>3099</v>
      </c>
      <c r="C381" s="84" t="s">
        <v>61</v>
      </c>
      <c r="D381" s="84" t="s">
        <v>56</v>
      </c>
      <c r="E381" s="84" t="s">
        <v>56</v>
      </c>
    </row>
    <row r="382" spans="1:5">
      <c r="A382" s="83" t="s">
        <v>3102</v>
      </c>
      <c r="B382" s="84" t="s">
        <v>3101</v>
      </c>
      <c r="C382" s="84" t="s">
        <v>61</v>
      </c>
      <c r="D382" s="84" t="s">
        <v>47</v>
      </c>
      <c r="E382" s="84" t="s">
        <v>56</v>
      </c>
    </row>
    <row r="383" spans="1:5">
      <c r="A383" s="83" t="s">
        <v>2554</v>
      </c>
      <c r="B383" s="84" t="s">
        <v>2589</v>
      </c>
      <c r="C383" s="84" t="s">
        <v>1183</v>
      </c>
      <c r="D383" s="84" t="s">
        <v>56</v>
      </c>
      <c r="E383" s="84" t="s">
        <v>56</v>
      </c>
    </row>
    <row r="384" spans="1:5">
      <c r="A384" s="83" t="s">
        <v>2076</v>
      </c>
      <c r="B384" s="84" t="s">
        <v>2074</v>
      </c>
      <c r="C384" s="84" t="s">
        <v>2073</v>
      </c>
      <c r="D384" s="84" t="s">
        <v>47</v>
      </c>
      <c r="E384" s="84" t="s">
        <v>56</v>
      </c>
    </row>
    <row r="385" spans="1:5">
      <c r="A385" s="83" t="s">
        <v>2633</v>
      </c>
      <c r="B385" s="84" t="s">
        <v>2631</v>
      </c>
      <c r="C385" s="84" t="s">
        <v>2073</v>
      </c>
      <c r="D385" s="84" t="s">
        <v>47</v>
      </c>
      <c r="E385" s="84" t="s">
        <v>56</v>
      </c>
    </row>
    <row r="386" spans="1:5">
      <c r="A386" s="83" t="s">
        <v>2644</v>
      </c>
      <c r="B386" s="84" t="s">
        <v>2643</v>
      </c>
      <c r="C386" s="84" t="s">
        <v>2073</v>
      </c>
      <c r="D386" s="84" t="s">
        <v>56</v>
      </c>
      <c r="E386" s="84" t="s">
        <v>56</v>
      </c>
    </row>
    <row r="387" spans="1:5">
      <c r="A387" s="83" t="s">
        <v>2642</v>
      </c>
      <c r="B387" s="84" t="s">
        <v>2640</v>
      </c>
      <c r="C387" s="84" t="s">
        <v>2073</v>
      </c>
      <c r="D387" s="84" t="s">
        <v>47</v>
      </c>
      <c r="E387" s="84" t="s">
        <v>56</v>
      </c>
    </row>
    <row r="388" spans="1:5">
      <c r="A388" s="83" t="s">
        <v>61</v>
      </c>
      <c r="B388" s="84" t="s">
        <v>745</v>
      </c>
      <c r="C388" s="84" t="s">
        <v>742</v>
      </c>
      <c r="D388" s="84" t="s">
        <v>2770</v>
      </c>
      <c r="E388" s="84" t="e">
        <v>#N/A</v>
      </c>
    </row>
    <row r="389" spans="1:5">
      <c r="A389" s="83" t="s">
        <v>1718</v>
      </c>
      <c r="B389" s="84" t="s">
        <v>1716</v>
      </c>
      <c r="C389" s="84" t="s">
        <v>921</v>
      </c>
      <c r="D389" s="84" t="s">
        <v>2770</v>
      </c>
      <c r="E389" s="84" t="s">
        <v>56</v>
      </c>
    </row>
    <row r="390" spans="1:5">
      <c r="A390" s="83" t="s">
        <v>3427</v>
      </c>
      <c r="B390" s="84" t="s">
        <v>3426</v>
      </c>
      <c r="C390" s="84" t="s">
        <v>921</v>
      </c>
      <c r="D390" s="84" t="s">
        <v>47</v>
      </c>
      <c r="E390" s="84" t="s">
        <v>56</v>
      </c>
    </row>
    <row r="391" spans="1:5">
      <c r="A391" s="83" t="s">
        <v>1255</v>
      </c>
      <c r="B391" s="84" t="s">
        <v>1254</v>
      </c>
      <c r="C391" s="84" t="s">
        <v>921</v>
      </c>
      <c r="D391" s="84" t="s">
        <v>47</v>
      </c>
      <c r="E391" s="84" t="s">
        <v>47</v>
      </c>
    </row>
    <row r="392" spans="1:5">
      <c r="A392" s="83" t="s">
        <v>3338</v>
      </c>
      <c r="B392" s="84" t="s">
        <v>3337</v>
      </c>
      <c r="C392" s="84" t="s">
        <v>921</v>
      </c>
      <c r="D392" s="84" t="s">
        <v>47</v>
      </c>
      <c r="E392" s="84" t="s">
        <v>47</v>
      </c>
    </row>
    <row r="393" spans="1:5">
      <c r="A393" s="83" t="s">
        <v>2250</v>
      </c>
      <c r="B393" s="84" t="s">
        <v>2248</v>
      </c>
      <c r="C393" s="84" t="s">
        <v>921</v>
      </c>
      <c r="D393" s="84" t="s">
        <v>47</v>
      </c>
      <c r="E393" s="84" t="s">
        <v>56</v>
      </c>
    </row>
    <row r="394" spans="1:5">
      <c r="A394" s="83" t="s">
        <v>3341</v>
      </c>
      <c r="B394" s="84" t="s">
        <v>3340</v>
      </c>
      <c r="C394" s="84" t="s">
        <v>921</v>
      </c>
      <c r="D394" s="84" t="s">
        <v>56</v>
      </c>
      <c r="E394" s="84" t="s">
        <v>47</v>
      </c>
    </row>
    <row r="395" spans="1:5">
      <c r="A395" s="83" t="s">
        <v>87</v>
      </c>
      <c r="B395" s="84" t="s">
        <v>86</v>
      </c>
      <c r="C395" s="84" t="s">
        <v>4850</v>
      </c>
      <c r="D395" s="84" t="s">
        <v>2770</v>
      </c>
      <c r="E395" s="84" t="e">
        <v>#N/A</v>
      </c>
    </row>
    <row r="396" spans="1:5">
      <c r="A396" s="83" t="s">
        <v>144</v>
      </c>
      <c r="B396" s="84" t="s">
        <v>143</v>
      </c>
      <c r="C396" s="84" t="s">
        <v>864</v>
      </c>
      <c r="D396" s="84" t="s">
        <v>56</v>
      </c>
      <c r="E396" s="84" t="s">
        <v>56</v>
      </c>
    </row>
    <row r="397" spans="1:5">
      <c r="A397" s="83" t="s">
        <v>866</v>
      </c>
      <c r="B397" s="84" t="s">
        <v>865</v>
      </c>
      <c r="C397" s="84" t="s">
        <v>864</v>
      </c>
      <c r="D397" s="84" t="s">
        <v>56</v>
      </c>
      <c r="E397" s="84" t="e">
        <v>#N/A</v>
      </c>
    </row>
    <row r="398" spans="1:5">
      <c r="A398" s="83" t="s">
        <v>1064</v>
      </c>
      <c r="B398" s="84" t="s">
        <v>1063</v>
      </c>
      <c r="C398" s="84" t="s">
        <v>878</v>
      </c>
      <c r="D398" s="84" t="s">
        <v>56</v>
      </c>
      <c r="E398" s="84" t="e">
        <v>#N/A</v>
      </c>
    </row>
    <row r="399" spans="1:5">
      <c r="A399" s="83" t="s">
        <v>4134</v>
      </c>
      <c r="B399" s="84" t="s">
        <v>3397</v>
      </c>
      <c r="C399" s="84" t="s">
        <v>921</v>
      </c>
      <c r="D399" s="84" t="s">
        <v>2770</v>
      </c>
      <c r="E399" s="84" t="s">
        <v>47</v>
      </c>
    </row>
    <row r="400" spans="1:5">
      <c r="A400" s="83" t="s">
        <v>1536</v>
      </c>
      <c r="B400" s="84" t="s">
        <v>1534</v>
      </c>
      <c r="C400" s="84" t="s">
        <v>864</v>
      </c>
      <c r="D400" s="84" t="s">
        <v>2770</v>
      </c>
      <c r="E400" s="84" t="s">
        <v>56</v>
      </c>
    </row>
    <row r="401" spans="1:5">
      <c r="A401" s="86"/>
      <c r="B401" s="84"/>
      <c r="C401" s="84"/>
      <c r="D401" s="84"/>
      <c r="E401" s="84"/>
    </row>
  </sheetData>
  <autoFilter ref="A2:E401" xr:uid="{5E764012-2F0F-45DD-9AF1-50E75D75966F}"/>
  <mergeCells count="1">
    <mergeCell ref="A1:E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9C63A-54A5-43E8-BA28-0602A27CECD1}">
  <dimension ref="A1:F1000"/>
  <sheetViews>
    <sheetView topLeftCell="E1" workbookViewId="0">
      <selection activeCell="E1" sqref="E1"/>
    </sheetView>
  </sheetViews>
  <sheetFormatPr baseColWidth="10" defaultColWidth="9.140625" defaultRowHeight="15"/>
  <sheetData>
    <row r="1" spans="1:6">
      <c r="A1" s="75" t="s">
        <v>4851</v>
      </c>
      <c r="B1" s="75" t="s">
        <v>4160</v>
      </c>
      <c r="C1" s="75" t="s">
        <v>16</v>
      </c>
      <c r="D1" s="75" t="s">
        <v>4852</v>
      </c>
      <c r="E1" s="75" t="s">
        <v>4853</v>
      </c>
      <c r="F1" t="s">
        <v>4854</v>
      </c>
    </row>
    <row r="2" spans="1:6">
      <c r="A2" s="76" t="s">
        <v>4171</v>
      </c>
      <c r="B2" s="76" t="s">
        <v>4855</v>
      </c>
      <c r="C2" s="76" t="s">
        <v>4856</v>
      </c>
      <c r="D2" s="76" t="s">
        <v>56</v>
      </c>
      <c r="E2" s="76" t="s">
        <v>47</v>
      </c>
      <c r="F2" t="str">
        <f>IF(OR(D2="Sí", E2="Sí"), "Sí", "No")</f>
        <v>Sí</v>
      </c>
    </row>
    <row r="3" spans="1:6">
      <c r="A3" s="76" t="s">
        <v>4171</v>
      </c>
      <c r="B3" s="76" t="s">
        <v>4173</v>
      </c>
      <c r="C3" s="76" t="s">
        <v>4174</v>
      </c>
      <c r="D3" s="76" t="s">
        <v>56</v>
      </c>
      <c r="E3" s="76" t="s">
        <v>47</v>
      </c>
      <c r="F3" t="str">
        <f t="shared" ref="F3:F66" si="0">IF(OR(D3="Sí", E3="Sí"), "Sí", "No")</f>
        <v>Sí</v>
      </c>
    </row>
    <row r="4" spans="1:6">
      <c r="A4" s="76" t="s">
        <v>4171</v>
      </c>
      <c r="B4" s="76" t="s">
        <v>4857</v>
      </c>
      <c r="C4" s="76" t="s">
        <v>4858</v>
      </c>
      <c r="D4" s="76" t="s">
        <v>56</v>
      </c>
      <c r="E4" s="76" t="s">
        <v>47</v>
      </c>
      <c r="F4" t="str">
        <f t="shared" si="0"/>
        <v>Sí</v>
      </c>
    </row>
    <row r="5" spans="1:6">
      <c r="A5" s="76" t="s">
        <v>4171</v>
      </c>
      <c r="B5" s="76" t="s">
        <v>4859</v>
      </c>
      <c r="C5" s="76" t="s">
        <v>4860</v>
      </c>
      <c r="D5" s="76" t="s">
        <v>56</v>
      </c>
      <c r="E5" s="76" t="s">
        <v>47</v>
      </c>
      <c r="F5" t="str">
        <f t="shared" si="0"/>
        <v>Sí</v>
      </c>
    </row>
    <row r="6" spans="1:6">
      <c r="A6" s="76" t="s">
        <v>4171</v>
      </c>
      <c r="B6" s="76" t="s">
        <v>610</v>
      </c>
      <c r="C6" s="76" t="s">
        <v>611</v>
      </c>
      <c r="D6" s="76" t="s">
        <v>56</v>
      </c>
      <c r="E6" s="76" t="s">
        <v>47</v>
      </c>
      <c r="F6" t="str">
        <f t="shared" si="0"/>
        <v>Sí</v>
      </c>
    </row>
    <row r="7" spans="1:6">
      <c r="A7" s="76" t="s">
        <v>4171</v>
      </c>
      <c r="B7" s="76" t="s">
        <v>610</v>
      </c>
      <c r="C7" s="76" t="s">
        <v>611</v>
      </c>
      <c r="D7" s="76" t="s">
        <v>56</v>
      </c>
      <c r="E7" s="76" t="s">
        <v>47</v>
      </c>
      <c r="F7" t="str">
        <f t="shared" si="0"/>
        <v>Sí</v>
      </c>
    </row>
    <row r="8" spans="1:6">
      <c r="A8" s="76" t="s">
        <v>4171</v>
      </c>
      <c r="B8" s="76" t="s">
        <v>4861</v>
      </c>
      <c r="C8" s="76" t="s">
        <v>4862</v>
      </c>
      <c r="D8" s="76" t="s">
        <v>56</v>
      </c>
      <c r="E8" s="76" t="s">
        <v>47</v>
      </c>
      <c r="F8" t="str">
        <f t="shared" si="0"/>
        <v>Sí</v>
      </c>
    </row>
    <row r="9" spans="1:6">
      <c r="A9" s="76" t="s">
        <v>4171</v>
      </c>
      <c r="B9" s="76" t="s">
        <v>4861</v>
      </c>
      <c r="C9" s="76" t="s">
        <v>4862</v>
      </c>
      <c r="D9" s="76" t="s">
        <v>56</v>
      </c>
      <c r="E9" s="76" t="s">
        <v>47</v>
      </c>
      <c r="F9" t="str">
        <f t="shared" si="0"/>
        <v>Sí</v>
      </c>
    </row>
    <row r="10" spans="1:6">
      <c r="A10" s="76" t="s">
        <v>4171</v>
      </c>
      <c r="B10" s="76" t="s">
        <v>4863</v>
      </c>
      <c r="C10" s="76" t="s">
        <v>4864</v>
      </c>
      <c r="D10" s="76" t="s">
        <v>56</v>
      </c>
      <c r="E10" s="76" t="s">
        <v>47</v>
      </c>
      <c r="F10" t="str">
        <f t="shared" si="0"/>
        <v>Sí</v>
      </c>
    </row>
    <row r="11" spans="1:6">
      <c r="A11" s="76" t="s">
        <v>4171</v>
      </c>
      <c r="B11" s="76" t="s">
        <v>4865</v>
      </c>
      <c r="C11" s="76" t="s">
        <v>4866</v>
      </c>
      <c r="D11" s="76" t="s">
        <v>56</v>
      </c>
      <c r="E11" s="76" t="s">
        <v>56</v>
      </c>
      <c r="F11" t="str">
        <f t="shared" si="0"/>
        <v>No</v>
      </c>
    </row>
    <row r="12" spans="1:6">
      <c r="A12" s="76" t="s">
        <v>4171</v>
      </c>
      <c r="B12" s="76" t="s">
        <v>4865</v>
      </c>
      <c r="C12" s="76" t="s">
        <v>4866</v>
      </c>
      <c r="D12" s="76" t="s">
        <v>56</v>
      </c>
      <c r="E12" s="76" t="s">
        <v>56</v>
      </c>
      <c r="F12" t="str">
        <f t="shared" si="0"/>
        <v>No</v>
      </c>
    </row>
    <row r="13" spans="1:6">
      <c r="A13" s="76" t="s">
        <v>4171</v>
      </c>
      <c r="B13" s="76" t="s">
        <v>4867</v>
      </c>
      <c r="C13" s="76" t="s">
        <v>4868</v>
      </c>
      <c r="D13" s="76" t="s">
        <v>56</v>
      </c>
      <c r="E13" s="76" t="s">
        <v>56</v>
      </c>
      <c r="F13" t="str">
        <f t="shared" si="0"/>
        <v>No</v>
      </c>
    </row>
    <row r="14" spans="1:6">
      <c r="A14" s="76" t="s">
        <v>4171</v>
      </c>
      <c r="B14" s="76" t="s">
        <v>4867</v>
      </c>
      <c r="C14" s="76" t="s">
        <v>4868</v>
      </c>
      <c r="D14" s="76" t="s">
        <v>56</v>
      </c>
      <c r="E14" s="76" t="s">
        <v>56</v>
      </c>
      <c r="F14" t="str">
        <f t="shared" si="0"/>
        <v>No</v>
      </c>
    </row>
    <row r="15" spans="1:6">
      <c r="A15" s="76" t="s">
        <v>4869</v>
      </c>
      <c r="B15" s="76" t="s">
        <v>120</v>
      </c>
      <c r="C15" s="76" t="s">
        <v>121</v>
      </c>
      <c r="D15" s="76" t="s">
        <v>56</v>
      </c>
      <c r="E15" s="76" t="s">
        <v>56</v>
      </c>
      <c r="F15" t="str">
        <f t="shared" si="0"/>
        <v>No</v>
      </c>
    </row>
    <row r="16" spans="1:6">
      <c r="A16" s="76" t="s">
        <v>4869</v>
      </c>
      <c r="B16" s="76" t="s">
        <v>4186</v>
      </c>
      <c r="C16" s="76" t="s">
        <v>244</v>
      </c>
      <c r="D16" s="76" t="s">
        <v>56</v>
      </c>
      <c r="E16" s="76" t="s">
        <v>56</v>
      </c>
      <c r="F16" t="str">
        <f t="shared" si="0"/>
        <v>No</v>
      </c>
    </row>
    <row r="17" spans="1:6">
      <c r="A17" s="76" t="s">
        <v>4869</v>
      </c>
      <c r="B17" s="76" t="s">
        <v>158</v>
      </c>
      <c r="C17" s="76" t="s">
        <v>159</v>
      </c>
      <c r="D17" s="77" t="s">
        <v>47</v>
      </c>
      <c r="E17" s="76" t="s">
        <v>56</v>
      </c>
      <c r="F17" t="str">
        <f t="shared" si="0"/>
        <v>Sí</v>
      </c>
    </row>
    <row r="18" spans="1:6">
      <c r="A18" s="76" t="s">
        <v>4869</v>
      </c>
      <c r="B18" s="76" t="s">
        <v>847</v>
      </c>
      <c r="C18" s="76" t="s">
        <v>848</v>
      </c>
      <c r="D18" s="77" t="s">
        <v>47</v>
      </c>
      <c r="E18" s="76" t="s">
        <v>47</v>
      </c>
      <c r="F18" t="str">
        <f t="shared" si="0"/>
        <v>Sí</v>
      </c>
    </row>
    <row r="19" spans="1:6">
      <c r="A19" s="76" t="s">
        <v>4869</v>
      </c>
      <c r="B19" s="76" t="s">
        <v>4870</v>
      </c>
      <c r="C19" s="76" t="s">
        <v>4871</v>
      </c>
      <c r="D19" s="77" t="s">
        <v>47</v>
      </c>
      <c r="E19" s="76" t="s">
        <v>56</v>
      </c>
      <c r="F19" t="str">
        <f t="shared" si="0"/>
        <v>Sí</v>
      </c>
    </row>
    <row r="20" spans="1:6">
      <c r="A20" s="76" t="s">
        <v>4869</v>
      </c>
      <c r="B20" s="76" t="s">
        <v>891</v>
      </c>
      <c r="C20" s="76" t="s">
        <v>892</v>
      </c>
      <c r="D20" s="77" t="s">
        <v>47</v>
      </c>
      <c r="E20" s="76" t="s">
        <v>56</v>
      </c>
      <c r="F20" t="str">
        <f t="shared" si="0"/>
        <v>Sí</v>
      </c>
    </row>
    <row r="21" spans="1:6">
      <c r="A21" s="76" t="s">
        <v>4869</v>
      </c>
      <c r="B21" s="76" t="s">
        <v>297</v>
      </c>
      <c r="C21" s="76" t="s">
        <v>298</v>
      </c>
      <c r="D21" s="77" t="s">
        <v>47</v>
      </c>
      <c r="E21" s="76" t="s">
        <v>56</v>
      </c>
      <c r="F21" t="str">
        <f t="shared" si="0"/>
        <v>Sí</v>
      </c>
    </row>
    <row r="22" spans="1:6">
      <c r="A22" s="76" t="s">
        <v>4236</v>
      </c>
      <c r="B22" s="76" t="s">
        <v>4872</v>
      </c>
      <c r="C22" s="76" t="s">
        <v>3359</v>
      </c>
      <c r="D22" s="76" t="s">
        <v>4873</v>
      </c>
      <c r="E22" s="76" t="s">
        <v>56</v>
      </c>
      <c r="F22" t="str">
        <f t="shared" si="0"/>
        <v>No</v>
      </c>
    </row>
    <row r="23" spans="1:6">
      <c r="A23" s="76" t="s">
        <v>4236</v>
      </c>
      <c r="B23" s="76" t="s">
        <v>990</v>
      </c>
      <c r="C23" s="76" t="s">
        <v>991</v>
      </c>
      <c r="D23" s="76" t="s">
        <v>4873</v>
      </c>
      <c r="E23" s="76" t="s">
        <v>56</v>
      </c>
      <c r="F23" t="str">
        <f t="shared" si="0"/>
        <v>No</v>
      </c>
    </row>
    <row r="24" spans="1:6">
      <c r="A24" s="76" t="s">
        <v>4236</v>
      </c>
      <c r="B24" s="76" t="s">
        <v>3647</v>
      </c>
      <c r="C24" s="76" t="s">
        <v>2970</v>
      </c>
      <c r="D24" s="76" t="s">
        <v>4873</v>
      </c>
      <c r="E24" s="76" t="s">
        <v>56</v>
      </c>
      <c r="F24" t="str">
        <f t="shared" si="0"/>
        <v>No</v>
      </c>
    </row>
    <row r="25" spans="1:6">
      <c r="A25" s="76" t="s">
        <v>4236</v>
      </c>
      <c r="B25" s="76" t="s">
        <v>1871</v>
      </c>
      <c r="C25" s="76" t="s">
        <v>378</v>
      </c>
      <c r="D25" s="76" t="s">
        <v>4873</v>
      </c>
      <c r="E25" s="76" t="s">
        <v>56</v>
      </c>
      <c r="F25" t="str">
        <f t="shared" si="0"/>
        <v>No</v>
      </c>
    </row>
    <row r="26" spans="1:6">
      <c r="A26" s="76" t="s">
        <v>4236</v>
      </c>
      <c r="B26" s="76" t="s">
        <v>4874</v>
      </c>
      <c r="C26" s="76" t="s">
        <v>3356</v>
      </c>
      <c r="D26" s="76" t="s">
        <v>4875</v>
      </c>
      <c r="E26" s="76" t="s">
        <v>4875</v>
      </c>
      <c r="F26" t="str">
        <f t="shared" si="0"/>
        <v>No</v>
      </c>
    </row>
    <row r="27" spans="1:6">
      <c r="A27" s="76" t="s">
        <v>4236</v>
      </c>
      <c r="B27" s="76" t="s">
        <v>3361</v>
      </c>
      <c r="C27" s="76" t="s">
        <v>3362</v>
      </c>
      <c r="D27" s="76" t="s">
        <v>4875</v>
      </c>
      <c r="E27" s="76" t="s">
        <v>4875</v>
      </c>
      <c r="F27" t="str">
        <f t="shared" si="0"/>
        <v>No</v>
      </c>
    </row>
    <row r="28" spans="1:6">
      <c r="A28" s="76" t="s">
        <v>4236</v>
      </c>
      <c r="B28" s="76" t="s">
        <v>459</v>
      </c>
      <c r="C28" s="76" t="s">
        <v>460</v>
      </c>
      <c r="D28" s="76" t="s">
        <v>4875</v>
      </c>
      <c r="E28" s="76" t="s">
        <v>4875</v>
      </c>
      <c r="F28" t="str">
        <f t="shared" si="0"/>
        <v>No</v>
      </c>
    </row>
    <row r="29" spans="1:6">
      <c r="A29" s="76" t="s">
        <v>4256</v>
      </c>
      <c r="B29" s="76" t="s">
        <v>4258</v>
      </c>
      <c r="C29" s="76" t="s">
        <v>4259</v>
      </c>
      <c r="D29" s="77" t="s">
        <v>47</v>
      </c>
      <c r="E29" s="76" t="s">
        <v>47</v>
      </c>
      <c r="F29" t="str">
        <f t="shared" si="0"/>
        <v>Sí</v>
      </c>
    </row>
    <row r="30" spans="1:6">
      <c r="A30" s="76" t="s">
        <v>4256</v>
      </c>
      <c r="B30" s="76" t="s">
        <v>4261</v>
      </c>
      <c r="C30" s="76" t="s">
        <v>475</v>
      </c>
      <c r="D30" s="77" t="s">
        <v>47</v>
      </c>
      <c r="E30" s="76" t="s">
        <v>47</v>
      </c>
      <c r="F30" t="str">
        <f t="shared" si="0"/>
        <v>Sí</v>
      </c>
    </row>
    <row r="31" spans="1:6">
      <c r="A31" s="76" t="s">
        <v>4256</v>
      </c>
      <c r="B31" s="76" t="s">
        <v>346</v>
      </c>
      <c r="C31" s="76" t="s">
        <v>347</v>
      </c>
      <c r="D31" s="76" t="s">
        <v>4873</v>
      </c>
      <c r="E31" s="76" t="s">
        <v>56</v>
      </c>
      <c r="F31" t="str">
        <f t="shared" si="0"/>
        <v>No</v>
      </c>
    </row>
    <row r="32" spans="1:6">
      <c r="A32" s="76" t="s">
        <v>4256</v>
      </c>
      <c r="B32" s="76" t="s">
        <v>4269</v>
      </c>
      <c r="C32" s="76" t="s">
        <v>4270</v>
      </c>
      <c r="D32" s="77" t="s">
        <v>47</v>
      </c>
      <c r="E32" s="76" t="s">
        <v>47</v>
      </c>
      <c r="F32" t="str">
        <f t="shared" si="0"/>
        <v>Sí</v>
      </c>
    </row>
    <row r="33" spans="1:6">
      <c r="A33" s="76" t="s">
        <v>4256</v>
      </c>
      <c r="B33" s="76" t="s">
        <v>4876</v>
      </c>
      <c r="C33" s="76" t="s">
        <v>4877</v>
      </c>
      <c r="D33" s="76" t="s">
        <v>4873</v>
      </c>
      <c r="E33" s="76" t="s">
        <v>56</v>
      </c>
      <c r="F33" t="str">
        <f t="shared" si="0"/>
        <v>No</v>
      </c>
    </row>
    <row r="34" spans="1:6">
      <c r="A34" s="76" t="s">
        <v>4256</v>
      </c>
      <c r="B34" s="76" t="s">
        <v>4878</v>
      </c>
      <c r="C34" s="76" t="s">
        <v>4879</v>
      </c>
      <c r="D34" s="77" t="s">
        <v>47</v>
      </c>
      <c r="E34" s="76" t="s">
        <v>47</v>
      </c>
      <c r="F34" t="str">
        <f t="shared" si="0"/>
        <v>Sí</v>
      </c>
    </row>
    <row r="35" spans="1:6">
      <c r="A35" s="76" t="s">
        <v>4256</v>
      </c>
      <c r="B35" s="76" t="s">
        <v>4880</v>
      </c>
      <c r="C35" s="76" t="s">
        <v>4881</v>
      </c>
      <c r="D35" s="76" t="s">
        <v>4873</v>
      </c>
      <c r="E35" s="76" t="s">
        <v>47</v>
      </c>
      <c r="F35" t="str">
        <f t="shared" si="0"/>
        <v>Sí</v>
      </c>
    </row>
    <row r="36" spans="1:6">
      <c r="A36" s="76" t="s">
        <v>4256</v>
      </c>
      <c r="B36" s="76" t="s">
        <v>4882</v>
      </c>
      <c r="C36" s="76" t="s">
        <v>4883</v>
      </c>
      <c r="D36" s="77" t="s">
        <v>47</v>
      </c>
      <c r="E36" s="76" t="s">
        <v>47</v>
      </c>
      <c r="F36" t="str">
        <f t="shared" si="0"/>
        <v>Sí</v>
      </c>
    </row>
    <row r="37" spans="1:6">
      <c r="A37" s="76" t="s">
        <v>4256</v>
      </c>
      <c r="B37" s="76" t="s">
        <v>4289</v>
      </c>
      <c r="C37" s="76" t="s">
        <v>4290</v>
      </c>
      <c r="D37" s="77" t="s">
        <v>47</v>
      </c>
      <c r="E37" s="76" t="s">
        <v>47</v>
      </c>
      <c r="F37" t="str">
        <f t="shared" si="0"/>
        <v>Sí</v>
      </c>
    </row>
    <row r="38" spans="1:6">
      <c r="A38" s="76" t="s">
        <v>4256</v>
      </c>
      <c r="B38" s="76" t="s">
        <v>4884</v>
      </c>
      <c r="C38" s="76" t="s">
        <v>4885</v>
      </c>
      <c r="D38" s="76" t="s">
        <v>4873</v>
      </c>
      <c r="E38" s="76" t="s">
        <v>56</v>
      </c>
      <c r="F38" t="str">
        <f t="shared" si="0"/>
        <v>No</v>
      </c>
    </row>
    <row r="39" spans="1:6">
      <c r="A39" s="76" t="s">
        <v>4256</v>
      </c>
      <c r="B39" s="76" t="s">
        <v>4886</v>
      </c>
      <c r="C39" s="76" t="s">
        <v>4887</v>
      </c>
      <c r="D39" s="77" t="s">
        <v>47</v>
      </c>
      <c r="E39" s="76" t="s">
        <v>47</v>
      </c>
      <c r="F39" t="str">
        <f t="shared" si="0"/>
        <v>Sí</v>
      </c>
    </row>
    <row r="40" spans="1:6">
      <c r="A40" s="76" t="s">
        <v>4256</v>
      </c>
      <c r="B40" s="76" t="s">
        <v>4888</v>
      </c>
      <c r="C40" s="76" t="s">
        <v>4889</v>
      </c>
      <c r="D40" s="77" t="s">
        <v>47</v>
      </c>
      <c r="E40" s="76" t="s">
        <v>4873</v>
      </c>
      <c r="F40" t="str">
        <f t="shared" si="0"/>
        <v>Sí</v>
      </c>
    </row>
    <row r="41" spans="1:6">
      <c r="A41" s="76" t="s">
        <v>4256</v>
      </c>
      <c r="B41" s="76" t="s">
        <v>4890</v>
      </c>
      <c r="C41" s="76" t="s">
        <v>4891</v>
      </c>
      <c r="D41" s="77" t="s">
        <v>47</v>
      </c>
      <c r="E41" s="76" t="s">
        <v>47</v>
      </c>
      <c r="F41" t="str">
        <f t="shared" si="0"/>
        <v>Sí</v>
      </c>
    </row>
    <row r="42" spans="1:6">
      <c r="A42" s="76" t="s">
        <v>4256</v>
      </c>
      <c r="B42" s="76" t="s">
        <v>4892</v>
      </c>
      <c r="C42" s="76" t="s">
        <v>4893</v>
      </c>
      <c r="D42" s="77" t="s">
        <v>47</v>
      </c>
      <c r="E42" s="76" t="s">
        <v>4873</v>
      </c>
      <c r="F42" t="str">
        <f t="shared" si="0"/>
        <v>Sí</v>
      </c>
    </row>
    <row r="43" spans="1:6">
      <c r="A43" s="76" t="s">
        <v>4256</v>
      </c>
      <c r="B43" s="76" t="s">
        <v>2680</v>
      </c>
      <c r="C43" s="76" t="s">
        <v>2777</v>
      </c>
      <c r="D43" s="76" t="s">
        <v>4873</v>
      </c>
      <c r="E43" s="76" t="s">
        <v>47</v>
      </c>
      <c r="F43" t="str">
        <f t="shared" si="0"/>
        <v>Sí</v>
      </c>
    </row>
    <row r="44" spans="1:6">
      <c r="A44" s="76" t="s">
        <v>4256</v>
      </c>
      <c r="B44" s="76" t="s">
        <v>4313</v>
      </c>
      <c r="C44" s="76" t="s">
        <v>278</v>
      </c>
      <c r="D44" s="77" t="s">
        <v>47</v>
      </c>
      <c r="E44" s="76" t="s">
        <v>4873</v>
      </c>
      <c r="F44" t="str">
        <f t="shared" si="0"/>
        <v>Sí</v>
      </c>
    </row>
    <row r="45" spans="1:6">
      <c r="A45" s="76" t="s">
        <v>4256</v>
      </c>
      <c r="B45" s="76" t="s">
        <v>4894</v>
      </c>
      <c r="C45" s="76" t="s">
        <v>4895</v>
      </c>
      <c r="D45" s="76" t="s">
        <v>4873</v>
      </c>
      <c r="E45" s="76" t="s">
        <v>4873</v>
      </c>
      <c r="F45" t="str">
        <f t="shared" si="0"/>
        <v>No</v>
      </c>
    </row>
    <row r="46" spans="1:6">
      <c r="A46" s="76" t="s">
        <v>4256</v>
      </c>
      <c r="B46" s="76" t="s">
        <v>342</v>
      </c>
      <c r="C46" s="76" t="s">
        <v>4896</v>
      </c>
      <c r="D46" s="77" t="s">
        <v>47</v>
      </c>
      <c r="E46" s="76" t="s">
        <v>4873</v>
      </c>
      <c r="F46" t="str">
        <f t="shared" si="0"/>
        <v>Sí</v>
      </c>
    </row>
    <row r="47" spans="1:6">
      <c r="A47" s="76" t="s">
        <v>4256</v>
      </c>
      <c r="B47" s="76" t="s">
        <v>342</v>
      </c>
      <c r="C47" s="76" t="s">
        <v>4896</v>
      </c>
      <c r="D47" s="77" t="s">
        <v>47</v>
      </c>
      <c r="E47" s="76" t="s">
        <v>4873</v>
      </c>
      <c r="F47" t="str">
        <f t="shared" si="0"/>
        <v>Sí</v>
      </c>
    </row>
    <row r="48" spans="1:6">
      <c r="A48" s="76" t="s">
        <v>4256</v>
      </c>
      <c r="B48" s="76" t="s">
        <v>4897</v>
      </c>
      <c r="C48" s="76" t="s">
        <v>4898</v>
      </c>
      <c r="D48" s="77" t="s">
        <v>47</v>
      </c>
      <c r="E48" s="76" t="s">
        <v>4873</v>
      </c>
      <c r="F48" t="str">
        <f t="shared" si="0"/>
        <v>Sí</v>
      </c>
    </row>
    <row r="49" spans="1:6">
      <c r="A49" s="76" t="s">
        <v>4256</v>
      </c>
      <c r="B49" s="76" t="s">
        <v>342</v>
      </c>
      <c r="C49" s="76" t="s">
        <v>4899</v>
      </c>
      <c r="D49" s="77" t="s">
        <v>47</v>
      </c>
      <c r="E49" s="76" t="s">
        <v>4873</v>
      </c>
      <c r="F49" t="str">
        <f t="shared" si="0"/>
        <v>Sí</v>
      </c>
    </row>
    <row r="50" spans="1:6">
      <c r="A50" s="76" t="s">
        <v>4256</v>
      </c>
      <c r="B50" s="76" t="s">
        <v>4900</v>
      </c>
      <c r="C50" s="76" t="s">
        <v>2688</v>
      </c>
      <c r="D50" s="77" t="s">
        <v>47</v>
      </c>
      <c r="E50" s="76" t="s">
        <v>47</v>
      </c>
      <c r="F50" t="str">
        <f t="shared" si="0"/>
        <v>Sí</v>
      </c>
    </row>
    <row r="51" spans="1:6">
      <c r="A51" s="76" t="s">
        <v>4256</v>
      </c>
      <c r="B51" s="76" t="s">
        <v>305</v>
      </c>
      <c r="C51" s="76" t="s">
        <v>274</v>
      </c>
      <c r="D51" s="76" t="s">
        <v>4873</v>
      </c>
      <c r="E51" s="76" t="s">
        <v>4873</v>
      </c>
      <c r="F51" t="str">
        <f t="shared" si="0"/>
        <v>No</v>
      </c>
    </row>
    <row r="52" spans="1:6">
      <c r="A52" s="76" t="s">
        <v>4256</v>
      </c>
      <c r="B52" s="76" t="s">
        <v>2672</v>
      </c>
      <c r="C52" s="76" t="s">
        <v>2674</v>
      </c>
      <c r="D52" s="77" t="s">
        <v>47</v>
      </c>
      <c r="E52" s="76" t="s">
        <v>4873</v>
      </c>
      <c r="F52" t="str">
        <f t="shared" si="0"/>
        <v>Sí</v>
      </c>
    </row>
    <row r="53" spans="1:6">
      <c r="A53" s="76" t="s">
        <v>4256</v>
      </c>
      <c r="B53" s="76" t="s">
        <v>2672</v>
      </c>
      <c r="C53" s="76" t="s">
        <v>2674</v>
      </c>
      <c r="D53" s="77" t="s">
        <v>47</v>
      </c>
      <c r="E53" s="76" t="s">
        <v>4873</v>
      </c>
      <c r="F53" t="str">
        <f t="shared" si="0"/>
        <v>Sí</v>
      </c>
    </row>
    <row r="54" spans="1:6">
      <c r="A54" s="76" t="s">
        <v>4256</v>
      </c>
      <c r="B54" s="76" t="s">
        <v>2672</v>
      </c>
      <c r="C54" s="76" t="s">
        <v>2674</v>
      </c>
      <c r="D54" s="77" t="s">
        <v>47</v>
      </c>
      <c r="E54" s="76" t="s">
        <v>4873</v>
      </c>
      <c r="F54" t="str">
        <f t="shared" si="0"/>
        <v>Sí</v>
      </c>
    </row>
    <row r="55" spans="1:6">
      <c r="A55" s="76" t="s">
        <v>4256</v>
      </c>
      <c r="B55" s="76" t="s">
        <v>2672</v>
      </c>
      <c r="C55" s="76" t="s">
        <v>2674</v>
      </c>
      <c r="D55" s="77" t="s">
        <v>47</v>
      </c>
      <c r="E55" s="76" t="s">
        <v>4873</v>
      </c>
      <c r="F55" t="str">
        <f t="shared" si="0"/>
        <v>Sí</v>
      </c>
    </row>
    <row r="56" spans="1:6">
      <c r="A56" s="76" t="s">
        <v>4256</v>
      </c>
      <c r="B56" s="76" t="s">
        <v>2672</v>
      </c>
      <c r="C56" s="76" t="s">
        <v>2674</v>
      </c>
      <c r="D56" s="77" t="s">
        <v>47</v>
      </c>
      <c r="E56" s="76" t="s">
        <v>4873</v>
      </c>
      <c r="F56" t="str">
        <f t="shared" si="0"/>
        <v>Sí</v>
      </c>
    </row>
    <row r="57" spans="1:6">
      <c r="A57" s="76" t="s">
        <v>4256</v>
      </c>
      <c r="B57" s="76" t="s">
        <v>2672</v>
      </c>
      <c r="C57" s="76" t="s">
        <v>2674</v>
      </c>
      <c r="D57" s="77" t="s">
        <v>47</v>
      </c>
      <c r="E57" s="76" t="s">
        <v>4873</v>
      </c>
      <c r="F57" t="str">
        <f t="shared" si="0"/>
        <v>Sí</v>
      </c>
    </row>
    <row r="58" spans="1:6">
      <c r="A58" s="76" t="s">
        <v>4256</v>
      </c>
      <c r="B58" s="76" t="s">
        <v>2672</v>
      </c>
      <c r="C58" s="76" t="s">
        <v>2674</v>
      </c>
      <c r="D58" s="77" t="s">
        <v>47</v>
      </c>
      <c r="E58" s="76" t="s">
        <v>4873</v>
      </c>
      <c r="F58" t="str">
        <f t="shared" si="0"/>
        <v>Sí</v>
      </c>
    </row>
    <row r="59" spans="1:6">
      <c r="A59" s="76" t="s">
        <v>4256</v>
      </c>
      <c r="B59" s="76" t="s">
        <v>2672</v>
      </c>
      <c r="C59" s="76" t="s">
        <v>2674</v>
      </c>
      <c r="D59" s="77" t="s">
        <v>47</v>
      </c>
      <c r="E59" s="76" t="s">
        <v>4873</v>
      </c>
      <c r="F59" t="str">
        <f t="shared" si="0"/>
        <v>Sí</v>
      </c>
    </row>
    <row r="60" spans="1:6">
      <c r="A60" s="76" t="s">
        <v>4256</v>
      </c>
      <c r="B60" s="76" t="s">
        <v>2672</v>
      </c>
      <c r="C60" s="76" t="s">
        <v>2674</v>
      </c>
      <c r="D60" s="77" t="s">
        <v>47</v>
      </c>
      <c r="E60" s="76" t="s">
        <v>4873</v>
      </c>
      <c r="F60" t="str">
        <f t="shared" si="0"/>
        <v>Sí</v>
      </c>
    </row>
    <row r="61" spans="1:6">
      <c r="A61" s="76" t="s">
        <v>4256</v>
      </c>
      <c r="B61" s="76" t="s">
        <v>2672</v>
      </c>
      <c r="C61" s="76" t="s">
        <v>2674</v>
      </c>
      <c r="D61" s="77" t="s">
        <v>47</v>
      </c>
      <c r="E61" s="76" t="s">
        <v>4873</v>
      </c>
      <c r="F61" t="str">
        <f t="shared" si="0"/>
        <v>Sí</v>
      </c>
    </row>
    <row r="62" spans="1:6">
      <c r="A62" s="76" t="s">
        <v>4256</v>
      </c>
      <c r="B62" s="76" t="s">
        <v>4322</v>
      </c>
      <c r="C62" s="76" t="s">
        <v>4323</v>
      </c>
      <c r="D62" s="77" t="s">
        <v>47</v>
      </c>
      <c r="E62" s="76" t="s">
        <v>4873</v>
      </c>
      <c r="F62" t="str">
        <f t="shared" si="0"/>
        <v>Sí</v>
      </c>
    </row>
    <row r="63" spans="1:6">
      <c r="A63" s="76" t="s">
        <v>4256</v>
      </c>
      <c r="B63" s="76" t="s">
        <v>4322</v>
      </c>
      <c r="C63" s="76" t="s">
        <v>4323</v>
      </c>
      <c r="D63" s="77" t="s">
        <v>47</v>
      </c>
      <c r="E63" s="76" t="s">
        <v>4873</v>
      </c>
      <c r="F63" t="str">
        <f t="shared" si="0"/>
        <v>Sí</v>
      </c>
    </row>
    <row r="64" spans="1:6">
      <c r="A64" s="76" t="s">
        <v>4256</v>
      </c>
      <c r="B64" s="76" t="s">
        <v>4322</v>
      </c>
      <c r="C64" s="76" t="s">
        <v>4323</v>
      </c>
      <c r="D64" s="77" t="s">
        <v>47</v>
      </c>
      <c r="E64" s="76" t="s">
        <v>4873</v>
      </c>
      <c r="F64" t="str">
        <f t="shared" si="0"/>
        <v>Sí</v>
      </c>
    </row>
    <row r="65" spans="1:6">
      <c r="A65" s="76" t="s">
        <v>4256</v>
      </c>
      <c r="B65" s="76" t="s">
        <v>4322</v>
      </c>
      <c r="C65" s="76" t="s">
        <v>4323</v>
      </c>
      <c r="D65" s="77" t="s">
        <v>47</v>
      </c>
      <c r="E65" s="76" t="s">
        <v>4873</v>
      </c>
      <c r="F65" t="str">
        <f t="shared" si="0"/>
        <v>Sí</v>
      </c>
    </row>
    <row r="66" spans="1:6">
      <c r="A66" s="76" t="s">
        <v>4256</v>
      </c>
      <c r="B66" s="76" t="s">
        <v>4322</v>
      </c>
      <c r="C66" s="76" t="s">
        <v>4323</v>
      </c>
      <c r="D66" s="77" t="s">
        <v>47</v>
      </c>
      <c r="E66" s="76" t="s">
        <v>4873</v>
      </c>
      <c r="F66" t="str">
        <f t="shared" si="0"/>
        <v>Sí</v>
      </c>
    </row>
    <row r="67" spans="1:6">
      <c r="A67" s="76" t="s">
        <v>4256</v>
      </c>
      <c r="B67" s="76" t="s">
        <v>4322</v>
      </c>
      <c r="C67" s="76" t="s">
        <v>4323</v>
      </c>
      <c r="D67" s="77" t="s">
        <v>47</v>
      </c>
      <c r="E67" s="76" t="s">
        <v>4873</v>
      </c>
      <c r="F67" t="str">
        <f t="shared" ref="F67:F130" si="1">IF(OR(D67="Sí", E67="Sí"), "Sí", "No")</f>
        <v>Sí</v>
      </c>
    </row>
    <row r="68" spans="1:6">
      <c r="A68" s="76" t="s">
        <v>4256</v>
      </c>
      <c r="B68" s="76" t="s">
        <v>4322</v>
      </c>
      <c r="C68" s="76" t="s">
        <v>4323</v>
      </c>
      <c r="D68" s="77" t="s">
        <v>47</v>
      </c>
      <c r="E68" s="76" t="s">
        <v>4873</v>
      </c>
      <c r="F68" t="str">
        <f t="shared" si="1"/>
        <v>Sí</v>
      </c>
    </row>
    <row r="69" spans="1:6">
      <c r="A69" s="76" t="s">
        <v>4256</v>
      </c>
      <c r="B69" s="76" t="s">
        <v>4322</v>
      </c>
      <c r="C69" s="76" t="s">
        <v>4323</v>
      </c>
      <c r="D69" s="77" t="s">
        <v>47</v>
      </c>
      <c r="E69" s="76" t="s">
        <v>4873</v>
      </c>
      <c r="F69" t="str">
        <f t="shared" si="1"/>
        <v>Sí</v>
      </c>
    </row>
    <row r="70" spans="1:6">
      <c r="A70" s="76" t="s">
        <v>4256</v>
      </c>
      <c r="B70" s="76" t="s">
        <v>4322</v>
      </c>
      <c r="C70" s="76" t="s">
        <v>4323</v>
      </c>
      <c r="D70" s="77" t="s">
        <v>47</v>
      </c>
      <c r="E70" s="76" t="s">
        <v>4873</v>
      </c>
      <c r="F70" t="str">
        <f t="shared" si="1"/>
        <v>Sí</v>
      </c>
    </row>
    <row r="71" spans="1:6">
      <c r="A71" s="76" t="s">
        <v>4256</v>
      </c>
      <c r="B71" s="76" t="s">
        <v>4322</v>
      </c>
      <c r="C71" s="76" t="s">
        <v>4323</v>
      </c>
      <c r="D71" s="77" t="s">
        <v>47</v>
      </c>
      <c r="E71" s="76" t="s">
        <v>4873</v>
      </c>
      <c r="F71" t="str">
        <f t="shared" si="1"/>
        <v>Sí</v>
      </c>
    </row>
    <row r="72" spans="1:6">
      <c r="A72" s="76" t="s">
        <v>4256</v>
      </c>
      <c r="B72" s="76" t="s">
        <v>4324</v>
      </c>
      <c r="C72" s="76" t="s">
        <v>4325</v>
      </c>
      <c r="D72" s="77" t="s">
        <v>47</v>
      </c>
      <c r="E72" s="76" t="s">
        <v>4873</v>
      </c>
      <c r="F72" t="str">
        <f t="shared" si="1"/>
        <v>Sí</v>
      </c>
    </row>
    <row r="73" spans="1:6">
      <c r="A73" s="76" t="s">
        <v>4256</v>
      </c>
      <c r="B73" s="76" t="s">
        <v>4901</v>
      </c>
      <c r="C73" s="76" t="s">
        <v>4902</v>
      </c>
      <c r="D73" s="77" t="s">
        <v>47</v>
      </c>
      <c r="E73" s="76" t="s">
        <v>4873</v>
      </c>
      <c r="F73" t="str">
        <f t="shared" si="1"/>
        <v>Sí</v>
      </c>
    </row>
    <row r="74" spans="1:6">
      <c r="A74" s="76" t="s">
        <v>4251</v>
      </c>
      <c r="B74" s="76" t="s">
        <v>4252</v>
      </c>
      <c r="C74" s="76" t="s">
        <v>4253</v>
      </c>
      <c r="D74" s="76" t="s">
        <v>56</v>
      </c>
      <c r="E74" s="76" t="s">
        <v>56</v>
      </c>
      <c r="F74" t="str">
        <f t="shared" si="1"/>
        <v>No</v>
      </c>
    </row>
    <row r="75" spans="1:6">
      <c r="A75" s="76" t="s">
        <v>4251</v>
      </c>
      <c r="B75" s="76" t="s">
        <v>4903</v>
      </c>
      <c r="C75" s="76" t="s">
        <v>4904</v>
      </c>
      <c r="D75" s="76" t="s">
        <v>56</v>
      </c>
      <c r="E75" s="76" t="s">
        <v>56</v>
      </c>
      <c r="F75" t="str">
        <f t="shared" si="1"/>
        <v>No</v>
      </c>
    </row>
    <row r="76" spans="1:6">
      <c r="A76" s="76" t="s">
        <v>4251</v>
      </c>
      <c r="B76" s="76" t="s">
        <v>4254</v>
      </c>
      <c r="C76" s="76" t="s">
        <v>1408</v>
      </c>
      <c r="D76" s="76" t="s">
        <v>56</v>
      </c>
      <c r="E76" s="76" t="s">
        <v>56</v>
      </c>
      <c r="F76" t="str">
        <f t="shared" si="1"/>
        <v>No</v>
      </c>
    </row>
    <row r="77" spans="1:6">
      <c r="A77" s="76" t="s">
        <v>4251</v>
      </c>
      <c r="B77" s="76" t="s">
        <v>689</v>
      </c>
      <c r="C77" s="76" t="s">
        <v>469</v>
      </c>
      <c r="D77" s="76" t="s">
        <v>56</v>
      </c>
      <c r="E77" s="76" t="s">
        <v>56</v>
      </c>
      <c r="F77" t="str">
        <f t="shared" si="1"/>
        <v>No</v>
      </c>
    </row>
    <row r="78" spans="1:6">
      <c r="A78" s="76" t="s">
        <v>4251</v>
      </c>
      <c r="B78" s="76" t="s">
        <v>4905</v>
      </c>
      <c r="C78" s="76" t="s">
        <v>4906</v>
      </c>
      <c r="D78" s="76" t="s">
        <v>56</v>
      </c>
      <c r="E78" s="76" t="s">
        <v>47</v>
      </c>
      <c r="F78" t="str">
        <f t="shared" si="1"/>
        <v>Sí</v>
      </c>
    </row>
    <row r="79" spans="1:6">
      <c r="A79" s="76" t="s">
        <v>4251</v>
      </c>
      <c r="B79" s="76" t="s">
        <v>4330</v>
      </c>
      <c r="C79" s="76" t="s">
        <v>1141</v>
      </c>
      <c r="D79" s="76" t="s">
        <v>56</v>
      </c>
      <c r="E79" s="76" t="s">
        <v>47</v>
      </c>
      <c r="F79" t="str">
        <f t="shared" si="1"/>
        <v>Sí</v>
      </c>
    </row>
    <row r="80" spans="1:6">
      <c r="A80" s="76" t="s">
        <v>4335</v>
      </c>
      <c r="B80" s="76" t="s">
        <v>1684</v>
      </c>
      <c r="C80" s="76" t="s">
        <v>3330</v>
      </c>
      <c r="D80" s="77" t="s">
        <v>47</v>
      </c>
      <c r="E80" s="76" t="s">
        <v>47</v>
      </c>
      <c r="F80" t="str">
        <f t="shared" si="1"/>
        <v>Sí</v>
      </c>
    </row>
    <row r="81" spans="1:6">
      <c r="A81" s="76" t="s">
        <v>4335</v>
      </c>
      <c r="B81" s="76" t="s">
        <v>4338</v>
      </c>
      <c r="C81" s="76" t="s">
        <v>1689</v>
      </c>
      <c r="D81" s="77" t="s">
        <v>47</v>
      </c>
      <c r="E81" s="76" t="s">
        <v>47</v>
      </c>
      <c r="F81" t="str">
        <f t="shared" si="1"/>
        <v>Sí</v>
      </c>
    </row>
    <row r="82" spans="1:6">
      <c r="A82" s="76" t="s">
        <v>4347</v>
      </c>
      <c r="B82" s="76" t="s">
        <v>3720</v>
      </c>
      <c r="C82" s="76" t="s">
        <v>3721</v>
      </c>
      <c r="D82" s="76" t="s">
        <v>4907</v>
      </c>
      <c r="E82" s="76" t="s">
        <v>4907</v>
      </c>
      <c r="F82" t="str">
        <f t="shared" si="1"/>
        <v>No</v>
      </c>
    </row>
    <row r="83" spans="1:6">
      <c r="A83" s="76" t="s">
        <v>4347</v>
      </c>
      <c r="B83" s="76" t="s">
        <v>4908</v>
      </c>
      <c r="C83" s="76" t="s">
        <v>1773</v>
      </c>
      <c r="D83" s="77" t="s">
        <v>47</v>
      </c>
      <c r="E83" s="76" t="s">
        <v>47</v>
      </c>
      <c r="F83" t="str">
        <f t="shared" si="1"/>
        <v>Sí</v>
      </c>
    </row>
    <row r="84" spans="1:6">
      <c r="A84" s="76" t="s">
        <v>4347</v>
      </c>
      <c r="B84" s="76" t="s">
        <v>4909</v>
      </c>
      <c r="C84" s="76" t="s">
        <v>85</v>
      </c>
      <c r="D84" s="76" t="s">
        <v>4907</v>
      </c>
      <c r="E84" s="76" t="s">
        <v>4907</v>
      </c>
      <c r="F84" t="str">
        <f t="shared" si="1"/>
        <v>No</v>
      </c>
    </row>
    <row r="85" spans="1:6">
      <c r="A85" s="76" t="s">
        <v>4347</v>
      </c>
      <c r="B85" s="76" t="s">
        <v>743</v>
      </c>
      <c r="C85" s="76" t="s">
        <v>744</v>
      </c>
      <c r="D85" s="77" t="s">
        <v>47</v>
      </c>
      <c r="E85" s="76" t="s">
        <v>47</v>
      </c>
      <c r="F85" t="str">
        <f t="shared" si="1"/>
        <v>Sí</v>
      </c>
    </row>
    <row r="86" spans="1:6">
      <c r="A86" s="76" t="s">
        <v>4347</v>
      </c>
      <c r="B86" s="76" t="s">
        <v>745</v>
      </c>
      <c r="C86" s="76" t="s">
        <v>746</v>
      </c>
      <c r="D86" s="77" t="s">
        <v>47</v>
      </c>
      <c r="E86" s="76" t="s">
        <v>47</v>
      </c>
      <c r="F86" t="str">
        <f t="shared" si="1"/>
        <v>Sí</v>
      </c>
    </row>
    <row r="87" spans="1:6">
      <c r="A87" s="76" t="s">
        <v>4347</v>
      </c>
      <c r="B87" s="76" t="s">
        <v>3718</v>
      </c>
      <c r="C87" s="76" t="s">
        <v>3719</v>
      </c>
      <c r="D87" s="77" t="s">
        <v>47</v>
      </c>
      <c r="E87" s="76" t="s">
        <v>47</v>
      </c>
      <c r="F87" t="str">
        <f t="shared" si="1"/>
        <v>Sí</v>
      </c>
    </row>
    <row r="88" spans="1:6">
      <c r="A88" s="76" t="s">
        <v>4347</v>
      </c>
      <c r="B88" s="76" t="s">
        <v>4910</v>
      </c>
      <c r="C88" s="76" t="s">
        <v>4911</v>
      </c>
      <c r="D88" s="77" t="s">
        <v>47</v>
      </c>
      <c r="E88" s="76" t="s">
        <v>47</v>
      </c>
      <c r="F88" t="str">
        <f t="shared" si="1"/>
        <v>Sí</v>
      </c>
    </row>
    <row r="89" spans="1:6">
      <c r="A89" s="76" t="s">
        <v>4347</v>
      </c>
      <c r="B89" s="76" t="s">
        <v>4912</v>
      </c>
      <c r="C89" s="76" t="s">
        <v>4913</v>
      </c>
      <c r="D89" s="76" t="s">
        <v>4907</v>
      </c>
      <c r="E89" s="76" t="s">
        <v>4907</v>
      </c>
      <c r="F89" t="str">
        <f t="shared" si="1"/>
        <v>No</v>
      </c>
    </row>
    <row r="90" spans="1:6">
      <c r="A90" s="76" t="s">
        <v>4347</v>
      </c>
      <c r="B90" s="76" t="s">
        <v>4355</v>
      </c>
      <c r="C90" s="76" t="s">
        <v>4356</v>
      </c>
      <c r="D90" s="77" t="s">
        <v>47</v>
      </c>
      <c r="E90" s="76" t="s">
        <v>47</v>
      </c>
      <c r="F90" t="str">
        <f t="shared" si="1"/>
        <v>Sí</v>
      </c>
    </row>
    <row r="91" spans="1:6">
      <c r="A91" s="76" t="s">
        <v>4347</v>
      </c>
      <c r="B91" s="76" t="s">
        <v>4914</v>
      </c>
      <c r="C91" s="76" t="s">
        <v>4915</v>
      </c>
      <c r="D91" s="77" t="s">
        <v>47</v>
      </c>
      <c r="E91" s="76" t="s">
        <v>47</v>
      </c>
      <c r="F91" t="str">
        <f t="shared" si="1"/>
        <v>Sí</v>
      </c>
    </row>
    <row r="92" spans="1:6">
      <c r="A92" s="76" t="s">
        <v>4347</v>
      </c>
      <c r="B92" s="76" t="s">
        <v>4916</v>
      </c>
      <c r="C92" s="76" t="s">
        <v>4917</v>
      </c>
      <c r="D92" s="76" t="s">
        <v>56</v>
      </c>
      <c r="E92" s="76" t="s">
        <v>4873</v>
      </c>
      <c r="F92" t="str">
        <f t="shared" si="1"/>
        <v>No</v>
      </c>
    </row>
    <row r="93" spans="1:6">
      <c r="A93" s="76" t="s">
        <v>4347</v>
      </c>
      <c r="B93" s="76" t="s">
        <v>495</v>
      </c>
      <c r="C93" s="76" t="s">
        <v>496</v>
      </c>
      <c r="D93" s="76" t="s">
        <v>56</v>
      </c>
      <c r="E93" s="76" t="s">
        <v>4873</v>
      </c>
      <c r="F93" t="str">
        <f t="shared" si="1"/>
        <v>No</v>
      </c>
    </row>
    <row r="94" spans="1:6">
      <c r="A94" s="76" t="s">
        <v>4347</v>
      </c>
      <c r="B94" s="76" t="s">
        <v>4358</v>
      </c>
      <c r="C94" s="76" t="s">
        <v>3222</v>
      </c>
      <c r="D94" s="76" t="s">
        <v>4907</v>
      </c>
      <c r="E94" s="76" t="s">
        <v>4907</v>
      </c>
      <c r="F94" t="str">
        <f t="shared" si="1"/>
        <v>No</v>
      </c>
    </row>
    <row r="95" spans="1:6">
      <c r="A95" s="76" t="s">
        <v>4347</v>
      </c>
      <c r="B95" s="76" t="s">
        <v>4918</v>
      </c>
      <c r="C95" s="76" t="s">
        <v>498</v>
      </c>
      <c r="D95" s="76" t="s">
        <v>56</v>
      </c>
      <c r="E95" s="76" t="s">
        <v>56</v>
      </c>
      <c r="F95" t="str">
        <f t="shared" si="1"/>
        <v>No</v>
      </c>
    </row>
    <row r="96" spans="1:6">
      <c r="A96" s="76" t="s">
        <v>4347</v>
      </c>
      <c r="B96" s="76" t="s">
        <v>4361</v>
      </c>
      <c r="C96" s="76" t="s">
        <v>1435</v>
      </c>
      <c r="D96" s="76" t="s">
        <v>4907</v>
      </c>
      <c r="E96" s="76" t="s">
        <v>4907</v>
      </c>
      <c r="F96" t="str">
        <f t="shared" si="1"/>
        <v>No</v>
      </c>
    </row>
    <row r="97" spans="1:6">
      <c r="A97" s="76" t="s">
        <v>4347</v>
      </c>
      <c r="B97" s="76" t="s">
        <v>4919</v>
      </c>
      <c r="C97" s="76" t="s">
        <v>4920</v>
      </c>
      <c r="D97" s="76" t="s">
        <v>56</v>
      </c>
      <c r="E97" s="76" t="s">
        <v>56</v>
      </c>
      <c r="F97" t="str">
        <f t="shared" si="1"/>
        <v>No</v>
      </c>
    </row>
    <row r="98" spans="1:6">
      <c r="A98" s="76" t="s">
        <v>4347</v>
      </c>
      <c r="B98" s="76" t="s">
        <v>4919</v>
      </c>
      <c r="C98" s="76" t="s">
        <v>4920</v>
      </c>
      <c r="D98" s="76" t="s">
        <v>56</v>
      </c>
      <c r="E98" s="76" t="s">
        <v>56</v>
      </c>
      <c r="F98" t="str">
        <f t="shared" si="1"/>
        <v>No</v>
      </c>
    </row>
    <row r="99" spans="1:6">
      <c r="A99" s="76" t="s">
        <v>4347</v>
      </c>
      <c r="B99" s="76" t="s">
        <v>4921</v>
      </c>
      <c r="C99" s="76" t="s">
        <v>1866</v>
      </c>
      <c r="D99" s="77" t="s">
        <v>47</v>
      </c>
      <c r="E99" s="76" t="s">
        <v>56</v>
      </c>
      <c r="F99" t="str">
        <f t="shared" si="1"/>
        <v>Sí</v>
      </c>
    </row>
    <row r="100" spans="1:6">
      <c r="A100" s="76" t="s">
        <v>4347</v>
      </c>
      <c r="B100" s="76" t="s">
        <v>1121</v>
      </c>
      <c r="C100" s="76" t="s">
        <v>500</v>
      </c>
      <c r="D100" s="76" t="s">
        <v>56</v>
      </c>
      <c r="E100" s="76" t="s">
        <v>56</v>
      </c>
      <c r="F100" t="str">
        <f t="shared" si="1"/>
        <v>No</v>
      </c>
    </row>
    <row r="101" spans="1:6">
      <c r="A101" s="76" t="s">
        <v>4347</v>
      </c>
      <c r="B101" s="76" t="s">
        <v>4922</v>
      </c>
      <c r="C101" s="76" t="s">
        <v>4923</v>
      </c>
      <c r="D101" s="76" t="s">
        <v>4907</v>
      </c>
      <c r="E101" s="76" t="s">
        <v>4875</v>
      </c>
      <c r="F101" t="str">
        <f t="shared" si="1"/>
        <v>No</v>
      </c>
    </row>
    <row r="102" spans="1:6">
      <c r="A102" s="76" t="s">
        <v>4347</v>
      </c>
      <c r="B102" s="76" t="s">
        <v>2723</v>
      </c>
      <c r="C102" s="76" t="s">
        <v>376</v>
      </c>
      <c r="D102" s="76" t="s">
        <v>56</v>
      </c>
      <c r="E102" s="76" t="s">
        <v>56</v>
      </c>
      <c r="F102" t="str">
        <f t="shared" si="1"/>
        <v>No</v>
      </c>
    </row>
    <row r="103" spans="1:6">
      <c r="A103" s="76" t="s">
        <v>4347</v>
      </c>
      <c r="B103" s="76" t="s">
        <v>256</v>
      </c>
      <c r="C103" s="76" t="s">
        <v>257</v>
      </c>
      <c r="D103" s="76" t="s">
        <v>4873</v>
      </c>
      <c r="E103" s="76" t="s">
        <v>56</v>
      </c>
      <c r="F103" t="str">
        <f t="shared" si="1"/>
        <v>No</v>
      </c>
    </row>
    <row r="104" spans="1:6">
      <c r="A104" s="76" t="s">
        <v>4347</v>
      </c>
      <c r="B104" s="76" t="s">
        <v>4369</v>
      </c>
      <c r="C104" s="76" t="s">
        <v>1338</v>
      </c>
      <c r="D104" s="76" t="s">
        <v>56</v>
      </c>
      <c r="E104" s="76" t="s">
        <v>56</v>
      </c>
      <c r="F104" t="str">
        <f t="shared" si="1"/>
        <v>No</v>
      </c>
    </row>
    <row r="105" spans="1:6">
      <c r="A105" s="76" t="s">
        <v>4347</v>
      </c>
      <c r="B105" s="76" t="s">
        <v>1870</v>
      </c>
      <c r="C105" s="76" t="s">
        <v>261</v>
      </c>
      <c r="D105" s="76" t="s">
        <v>56</v>
      </c>
      <c r="E105" s="76" t="s">
        <v>56</v>
      </c>
      <c r="F105" t="str">
        <f t="shared" si="1"/>
        <v>No</v>
      </c>
    </row>
    <row r="106" spans="1:6">
      <c r="A106" s="76" t="s">
        <v>4347</v>
      </c>
      <c r="B106" s="76" t="s">
        <v>493</v>
      </c>
      <c r="C106" s="76" t="s">
        <v>494</v>
      </c>
      <c r="D106" s="76" t="s">
        <v>4907</v>
      </c>
      <c r="E106" s="76" t="s">
        <v>4907</v>
      </c>
      <c r="F106" t="str">
        <f t="shared" si="1"/>
        <v>No</v>
      </c>
    </row>
    <row r="107" spans="1:6">
      <c r="A107" s="76" t="s">
        <v>4347</v>
      </c>
      <c r="B107" s="76" t="s">
        <v>4924</v>
      </c>
      <c r="C107" s="76" t="s">
        <v>1869</v>
      </c>
      <c r="D107" s="77" t="s">
        <v>47</v>
      </c>
      <c r="E107" s="76" t="s">
        <v>56</v>
      </c>
      <c r="F107" t="str">
        <f t="shared" si="1"/>
        <v>Sí</v>
      </c>
    </row>
    <row r="108" spans="1:6">
      <c r="A108" s="76" t="s">
        <v>4373</v>
      </c>
      <c r="B108" s="76" t="s">
        <v>4925</v>
      </c>
      <c r="C108" s="76" t="s">
        <v>4926</v>
      </c>
      <c r="D108" s="76" t="s">
        <v>56</v>
      </c>
      <c r="E108" s="76" t="s">
        <v>47</v>
      </c>
      <c r="F108" t="str">
        <f t="shared" si="1"/>
        <v>Sí</v>
      </c>
    </row>
    <row r="109" spans="1:6">
      <c r="A109" s="76" t="s">
        <v>4373</v>
      </c>
      <c r="B109" s="76" t="s">
        <v>4927</v>
      </c>
      <c r="C109" s="76" t="s">
        <v>4928</v>
      </c>
      <c r="D109" s="76" t="s">
        <v>56</v>
      </c>
      <c r="E109" s="76" t="s">
        <v>47</v>
      </c>
      <c r="F109" t="str">
        <f t="shared" si="1"/>
        <v>Sí</v>
      </c>
    </row>
    <row r="110" spans="1:6">
      <c r="A110" s="76" t="s">
        <v>4373</v>
      </c>
      <c r="B110" s="76" t="s">
        <v>4927</v>
      </c>
      <c r="C110" s="76" t="s">
        <v>4928</v>
      </c>
      <c r="D110" s="76" t="s">
        <v>56</v>
      </c>
      <c r="E110" s="76" t="s">
        <v>47</v>
      </c>
      <c r="F110" t="str">
        <f t="shared" si="1"/>
        <v>Sí</v>
      </c>
    </row>
    <row r="111" spans="1:6">
      <c r="A111" s="76" t="s">
        <v>4373</v>
      </c>
      <c r="B111" s="76" t="s">
        <v>4929</v>
      </c>
      <c r="C111" s="76" t="s">
        <v>4930</v>
      </c>
      <c r="D111" s="76" t="s">
        <v>56</v>
      </c>
      <c r="E111" s="76" t="s">
        <v>47</v>
      </c>
      <c r="F111" t="str">
        <f t="shared" si="1"/>
        <v>Sí</v>
      </c>
    </row>
    <row r="112" spans="1:6">
      <c r="A112" s="76" t="s">
        <v>4373</v>
      </c>
      <c r="B112" s="76" t="s">
        <v>1069</v>
      </c>
      <c r="C112" s="76" t="s">
        <v>1070</v>
      </c>
      <c r="D112" s="77" t="s">
        <v>47</v>
      </c>
      <c r="E112" s="76" t="s">
        <v>47</v>
      </c>
      <c r="F112" t="str">
        <f t="shared" si="1"/>
        <v>Sí</v>
      </c>
    </row>
    <row r="113" spans="1:6">
      <c r="A113" s="76" t="s">
        <v>4373</v>
      </c>
      <c r="B113" s="76" t="s">
        <v>4931</v>
      </c>
      <c r="C113" s="76" t="s">
        <v>3195</v>
      </c>
      <c r="D113" s="77" t="s">
        <v>47</v>
      </c>
      <c r="E113" s="76" t="s">
        <v>56</v>
      </c>
      <c r="F113" t="str">
        <f t="shared" si="1"/>
        <v>Sí</v>
      </c>
    </row>
    <row r="114" spans="1:6">
      <c r="A114" s="76" t="s">
        <v>4373</v>
      </c>
      <c r="B114" s="76" t="s">
        <v>4379</v>
      </c>
      <c r="C114" s="76" t="s">
        <v>4380</v>
      </c>
      <c r="D114" s="77" t="s">
        <v>47</v>
      </c>
      <c r="E114" s="76" t="s">
        <v>47</v>
      </c>
      <c r="F114" t="str">
        <f t="shared" si="1"/>
        <v>Sí</v>
      </c>
    </row>
    <row r="115" spans="1:6">
      <c r="A115" s="76" t="s">
        <v>4381</v>
      </c>
      <c r="B115" s="76" t="s">
        <v>4932</v>
      </c>
      <c r="C115" s="76" t="s">
        <v>4933</v>
      </c>
      <c r="D115" s="76" t="s">
        <v>56</v>
      </c>
      <c r="E115" s="76" t="s">
        <v>47</v>
      </c>
      <c r="F115" t="str">
        <f t="shared" si="1"/>
        <v>Sí</v>
      </c>
    </row>
    <row r="116" spans="1:6">
      <c r="A116" s="76" t="s">
        <v>4381</v>
      </c>
      <c r="B116" s="76" t="s">
        <v>4382</v>
      </c>
      <c r="C116" s="76" t="s">
        <v>3304</v>
      </c>
      <c r="D116" s="76" t="s">
        <v>56</v>
      </c>
      <c r="E116" s="76" t="s">
        <v>47</v>
      </c>
      <c r="F116" t="str">
        <f t="shared" si="1"/>
        <v>Sí</v>
      </c>
    </row>
    <row r="117" spans="1:6">
      <c r="A117" s="76" t="s">
        <v>4381</v>
      </c>
      <c r="B117" s="76" t="s">
        <v>4934</v>
      </c>
      <c r="C117" s="76" t="s">
        <v>4935</v>
      </c>
      <c r="D117" s="76" t="s">
        <v>56</v>
      </c>
      <c r="E117" s="76" t="s">
        <v>47</v>
      </c>
      <c r="F117" t="str">
        <f t="shared" si="1"/>
        <v>Sí</v>
      </c>
    </row>
    <row r="118" spans="1:6">
      <c r="A118" s="76" t="s">
        <v>4381</v>
      </c>
      <c r="B118" s="76" t="s">
        <v>788</v>
      </c>
      <c r="C118" s="76" t="s">
        <v>789</v>
      </c>
      <c r="D118" s="76" t="s">
        <v>56</v>
      </c>
      <c r="E118" s="76" t="s">
        <v>47</v>
      </c>
      <c r="F118" t="str">
        <f t="shared" si="1"/>
        <v>Sí</v>
      </c>
    </row>
    <row r="119" spans="1:6">
      <c r="A119" s="76" t="s">
        <v>4383</v>
      </c>
      <c r="B119" s="76" t="s">
        <v>4936</v>
      </c>
      <c r="C119" s="76" t="s">
        <v>2455</v>
      </c>
      <c r="D119" s="76" t="s">
        <v>56</v>
      </c>
      <c r="E119" s="76" t="s">
        <v>47</v>
      </c>
      <c r="F119" t="str">
        <f t="shared" si="1"/>
        <v>Sí</v>
      </c>
    </row>
    <row r="120" spans="1:6">
      <c r="A120" s="76" t="s">
        <v>4383</v>
      </c>
      <c r="B120" s="76" t="s">
        <v>4384</v>
      </c>
      <c r="C120" s="76" t="s">
        <v>2047</v>
      </c>
      <c r="D120" s="76" t="s">
        <v>56</v>
      </c>
      <c r="E120" s="76" t="s">
        <v>47</v>
      </c>
      <c r="F120" t="str">
        <f t="shared" si="1"/>
        <v>Sí</v>
      </c>
    </row>
    <row r="121" spans="1:6">
      <c r="A121" s="76" t="s">
        <v>4383</v>
      </c>
      <c r="B121" s="76" t="s">
        <v>4937</v>
      </c>
      <c r="C121" s="76" t="s">
        <v>2449</v>
      </c>
      <c r="D121" s="77" t="s">
        <v>47</v>
      </c>
      <c r="E121" s="76" t="s">
        <v>4873</v>
      </c>
      <c r="F121" t="str">
        <f t="shared" si="1"/>
        <v>Sí</v>
      </c>
    </row>
    <row r="122" spans="1:6">
      <c r="A122" s="76" t="s">
        <v>4383</v>
      </c>
      <c r="B122" s="76" t="s">
        <v>3751</v>
      </c>
      <c r="C122" s="76" t="s">
        <v>309</v>
      </c>
      <c r="D122" s="76" t="s">
        <v>56</v>
      </c>
      <c r="E122" s="76" t="s">
        <v>56</v>
      </c>
      <c r="F122" t="str">
        <f t="shared" si="1"/>
        <v>No</v>
      </c>
    </row>
    <row r="123" spans="1:6">
      <c r="A123" s="76" t="s">
        <v>4383</v>
      </c>
      <c r="B123" s="76" t="s">
        <v>2195</v>
      </c>
      <c r="C123" s="76" t="s">
        <v>1001</v>
      </c>
      <c r="D123" s="76" t="s">
        <v>56</v>
      </c>
      <c r="E123" s="76" t="s">
        <v>47</v>
      </c>
      <c r="F123" t="str">
        <f t="shared" si="1"/>
        <v>Sí</v>
      </c>
    </row>
    <row r="124" spans="1:6">
      <c r="A124" s="76" t="s">
        <v>4383</v>
      </c>
      <c r="B124" s="76" t="s">
        <v>4386</v>
      </c>
      <c r="C124" s="76" t="s">
        <v>4387</v>
      </c>
      <c r="D124" s="76" t="s">
        <v>56</v>
      </c>
      <c r="E124" s="76" t="s">
        <v>56</v>
      </c>
      <c r="F124" t="str">
        <f t="shared" si="1"/>
        <v>No</v>
      </c>
    </row>
    <row r="125" spans="1:6">
      <c r="A125" s="76" t="s">
        <v>4383</v>
      </c>
      <c r="B125" s="76" t="s">
        <v>3021</v>
      </c>
      <c r="C125" s="76" t="s">
        <v>3022</v>
      </c>
      <c r="D125" s="76" t="s">
        <v>56</v>
      </c>
      <c r="E125" s="76" t="s">
        <v>56</v>
      </c>
      <c r="F125" t="str">
        <f t="shared" si="1"/>
        <v>No</v>
      </c>
    </row>
    <row r="126" spans="1:6">
      <c r="A126" s="76" t="s">
        <v>4383</v>
      </c>
      <c r="B126" s="76" t="s">
        <v>3021</v>
      </c>
      <c r="C126" s="76" t="s">
        <v>3022</v>
      </c>
      <c r="D126" s="76" t="s">
        <v>56</v>
      </c>
      <c r="E126" s="76" t="s">
        <v>56</v>
      </c>
      <c r="F126" t="str">
        <f t="shared" si="1"/>
        <v>No</v>
      </c>
    </row>
    <row r="127" spans="1:6">
      <c r="A127" s="76" t="s">
        <v>4383</v>
      </c>
      <c r="B127" s="76" t="s">
        <v>2422</v>
      </c>
      <c r="C127" s="76" t="s">
        <v>1082</v>
      </c>
      <c r="D127" s="77" t="s">
        <v>47</v>
      </c>
      <c r="E127" s="76" t="s">
        <v>56</v>
      </c>
      <c r="F127" t="str">
        <f t="shared" si="1"/>
        <v>Sí</v>
      </c>
    </row>
    <row r="128" spans="1:6">
      <c r="A128" s="76" t="s">
        <v>4383</v>
      </c>
      <c r="B128" s="76" t="s">
        <v>4938</v>
      </c>
      <c r="C128" s="76" t="s">
        <v>4939</v>
      </c>
      <c r="D128" s="76" t="s">
        <v>56</v>
      </c>
      <c r="E128" s="76" t="s">
        <v>56</v>
      </c>
      <c r="F128" t="str">
        <f t="shared" si="1"/>
        <v>No</v>
      </c>
    </row>
    <row r="129" spans="1:6">
      <c r="A129" s="76" t="s">
        <v>4383</v>
      </c>
      <c r="B129" s="76" t="s">
        <v>4938</v>
      </c>
      <c r="C129" s="76" t="s">
        <v>4939</v>
      </c>
      <c r="D129" s="76" t="s">
        <v>56</v>
      </c>
      <c r="E129" s="76" t="s">
        <v>56</v>
      </c>
      <c r="F129" t="str">
        <f t="shared" si="1"/>
        <v>No</v>
      </c>
    </row>
    <row r="130" spans="1:6">
      <c r="A130" s="76" t="s">
        <v>4383</v>
      </c>
      <c r="B130" s="76" t="s">
        <v>4390</v>
      </c>
      <c r="C130" s="76" t="s">
        <v>484</v>
      </c>
      <c r="D130" s="76" t="s">
        <v>56</v>
      </c>
      <c r="E130" s="76" t="s">
        <v>56</v>
      </c>
      <c r="F130" t="str">
        <f t="shared" si="1"/>
        <v>No</v>
      </c>
    </row>
    <row r="131" spans="1:6">
      <c r="A131" s="76" t="s">
        <v>4383</v>
      </c>
      <c r="B131" s="76" t="s">
        <v>4390</v>
      </c>
      <c r="C131" s="76" t="s">
        <v>484</v>
      </c>
      <c r="D131" s="76" t="s">
        <v>56</v>
      </c>
      <c r="E131" s="76" t="s">
        <v>56</v>
      </c>
      <c r="F131" t="str">
        <f t="shared" ref="F131:F194" si="2">IF(OR(D131="Sí", E131="Sí"), "Sí", "No")</f>
        <v>No</v>
      </c>
    </row>
    <row r="132" spans="1:6">
      <c r="A132" s="76" t="s">
        <v>4383</v>
      </c>
      <c r="B132" s="76" t="s">
        <v>924</v>
      </c>
      <c r="C132" s="76" t="s">
        <v>925</v>
      </c>
      <c r="D132" s="76" t="s">
        <v>56</v>
      </c>
      <c r="E132" s="76" t="s">
        <v>56</v>
      </c>
      <c r="F132" t="str">
        <f t="shared" si="2"/>
        <v>No</v>
      </c>
    </row>
    <row r="133" spans="1:6">
      <c r="A133" s="76" t="s">
        <v>4383</v>
      </c>
      <c r="B133" s="76" t="s">
        <v>488</v>
      </c>
      <c r="C133" s="76" t="s">
        <v>489</v>
      </c>
      <c r="D133" s="76" t="s">
        <v>56</v>
      </c>
      <c r="E133" s="76" t="s">
        <v>56</v>
      </c>
      <c r="F133" t="str">
        <f t="shared" si="2"/>
        <v>No</v>
      </c>
    </row>
    <row r="134" spans="1:6">
      <c r="A134" s="76" t="s">
        <v>4383</v>
      </c>
      <c r="B134" s="76" t="s">
        <v>2190</v>
      </c>
      <c r="C134" s="76" t="s">
        <v>2192</v>
      </c>
      <c r="D134" s="77" t="s">
        <v>47</v>
      </c>
      <c r="E134" s="76" t="s">
        <v>56</v>
      </c>
      <c r="F134" t="str">
        <f t="shared" si="2"/>
        <v>Sí</v>
      </c>
    </row>
    <row r="135" spans="1:6">
      <c r="A135" s="76" t="s">
        <v>4383</v>
      </c>
      <c r="B135" s="76" t="s">
        <v>4395</v>
      </c>
      <c r="C135" s="76" t="s">
        <v>487</v>
      </c>
      <c r="D135" s="76" t="s">
        <v>4873</v>
      </c>
      <c r="E135" s="76" t="s">
        <v>56</v>
      </c>
      <c r="F135" t="str">
        <f t="shared" si="2"/>
        <v>No</v>
      </c>
    </row>
    <row r="136" spans="1:6">
      <c r="A136" s="76" t="s">
        <v>4383</v>
      </c>
      <c r="B136" s="76" t="s">
        <v>766</v>
      </c>
      <c r="C136" s="76" t="s">
        <v>767</v>
      </c>
      <c r="D136" s="76" t="s">
        <v>4873</v>
      </c>
      <c r="E136" s="76" t="s">
        <v>56</v>
      </c>
      <c r="F136" t="str">
        <f t="shared" si="2"/>
        <v>No</v>
      </c>
    </row>
    <row r="137" spans="1:6">
      <c r="A137" s="76" t="s">
        <v>4383</v>
      </c>
      <c r="B137" s="76" t="s">
        <v>4397</v>
      </c>
      <c r="C137" s="76" t="s">
        <v>1622</v>
      </c>
      <c r="D137" s="76" t="s">
        <v>56</v>
      </c>
      <c r="E137" s="76" t="s">
        <v>56</v>
      </c>
      <c r="F137" t="str">
        <f t="shared" si="2"/>
        <v>No</v>
      </c>
    </row>
    <row r="138" spans="1:6">
      <c r="A138" s="76" t="s">
        <v>4383</v>
      </c>
      <c r="B138" s="76" t="s">
        <v>4940</v>
      </c>
      <c r="C138" s="76" t="s">
        <v>4941</v>
      </c>
      <c r="D138" s="77" t="s">
        <v>47</v>
      </c>
      <c r="E138" s="76" t="s">
        <v>56</v>
      </c>
      <c r="F138" t="str">
        <f t="shared" si="2"/>
        <v>Sí</v>
      </c>
    </row>
    <row r="139" spans="1:6">
      <c r="A139" s="76" t="s">
        <v>4383</v>
      </c>
      <c r="B139" s="76" t="s">
        <v>4398</v>
      </c>
      <c r="C139" s="76" t="s">
        <v>221</v>
      </c>
      <c r="D139" s="76" t="s">
        <v>56</v>
      </c>
      <c r="E139" s="76" t="s">
        <v>56</v>
      </c>
      <c r="F139" t="str">
        <f t="shared" si="2"/>
        <v>No</v>
      </c>
    </row>
    <row r="140" spans="1:6">
      <c r="A140" s="76" t="s">
        <v>4383</v>
      </c>
      <c r="B140" s="76" t="s">
        <v>4942</v>
      </c>
      <c r="C140" s="76" t="s">
        <v>955</v>
      </c>
      <c r="D140" s="76" t="s">
        <v>56</v>
      </c>
      <c r="E140" s="76" t="s">
        <v>56</v>
      </c>
      <c r="F140" t="str">
        <f t="shared" si="2"/>
        <v>No</v>
      </c>
    </row>
    <row r="141" spans="1:6">
      <c r="A141" s="76" t="s">
        <v>4383</v>
      </c>
      <c r="B141" s="76" t="s">
        <v>4943</v>
      </c>
      <c r="C141" s="76" t="s">
        <v>4944</v>
      </c>
      <c r="D141" s="76" t="s">
        <v>56</v>
      </c>
      <c r="E141" s="76" t="s">
        <v>47</v>
      </c>
      <c r="F141" t="str">
        <f t="shared" si="2"/>
        <v>Sí</v>
      </c>
    </row>
    <row r="142" spans="1:6">
      <c r="A142" s="76" t="s">
        <v>4383</v>
      </c>
      <c r="B142" s="76" t="s">
        <v>4945</v>
      </c>
      <c r="C142" s="76" t="s">
        <v>4946</v>
      </c>
      <c r="D142" s="76" t="s">
        <v>56</v>
      </c>
      <c r="E142" s="76" t="s">
        <v>56</v>
      </c>
      <c r="F142" t="str">
        <f t="shared" si="2"/>
        <v>No</v>
      </c>
    </row>
    <row r="143" spans="1:6">
      <c r="A143" s="76" t="s">
        <v>4383</v>
      </c>
      <c r="B143" s="76" t="s">
        <v>4947</v>
      </c>
      <c r="C143" s="76" t="s">
        <v>4948</v>
      </c>
      <c r="D143" s="77" t="s">
        <v>47</v>
      </c>
      <c r="E143" s="76" t="s">
        <v>56</v>
      </c>
      <c r="F143" t="str">
        <f t="shared" si="2"/>
        <v>Sí</v>
      </c>
    </row>
    <row r="144" spans="1:6">
      <c r="A144" s="76" t="s">
        <v>4383</v>
      </c>
      <c r="B144" s="76" t="s">
        <v>4399</v>
      </c>
      <c r="C144" s="76" t="s">
        <v>1005</v>
      </c>
      <c r="D144" s="77" t="s">
        <v>47</v>
      </c>
      <c r="E144" s="76" t="s">
        <v>56</v>
      </c>
      <c r="F144" t="str">
        <f t="shared" si="2"/>
        <v>Sí</v>
      </c>
    </row>
    <row r="145" spans="1:6">
      <c r="A145" s="76" t="s">
        <v>4383</v>
      </c>
      <c r="B145" s="76" t="s">
        <v>4949</v>
      </c>
      <c r="C145" s="76" t="s">
        <v>4950</v>
      </c>
      <c r="D145" s="77" t="s">
        <v>47</v>
      </c>
      <c r="E145" s="76" t="s">
        <v>56</v>
      </c>
      <c r="F145" t="str">
        <f t="shared" si="2"/>
        <v>Sí</v>
      </c>
    </row>
    <row r="146" spans="1:6">
      <c r="A146" s="76" t="s">
        <v>4383</v>
      </c>
      <c r="B146" s="76" t="s">
        <v>330</v>
      </c>
      <c r="C146" s="76" t="s">
        <v>331</v>
      </c>
      <c r="D146" s="76" t="s">
        <v>56</v>
      </c>
      <c r="E146" s="76" t="s">
        <v>56</v>
      </c>
      <c r="F146" t="str">
        <f t="shared" si="2"/>
        <v>No</v>
      </c>
    </row>
    <row r="147" spans="1:6">
      <c r="A147" s="76" t="s">
        <v>4400</v>
      </c>
      <c r="B147" s="76" t="s">
        <v>4951</v>
      </c>
      <c r="C147" s="76" t="s">
        <v>4952</v>
      </c>
      <c r="D147" s="77" t="s">
        <v>47</v>
      </c>
      <c r="E147" s="76" t="s">
        <v>47</v>
      </c>
      <c r="F147" t="str">
        <f t="shared" si="2"/>
        <v>Sí</v>
      </c>
    </row>
    <row r="148" spans="1:6">
      <c r="A148" s="76" t="s">
        <v>4400</v>
      </c>
      <c r="B148" s="76" t="s">
        <v>4405</v>
      </c>
      <c r="C148" s="76" t="s">
        <v>4406</v>
      </c>
      <c r="D148" s="77" t="s">
        <v>47</v>
      </c>
      <c r="E148" s="76" t="s">
        <v>56</v>
      </c>
      <c r="F148" t="str">
        <f t="shared" si="2"/>
        <v>Sí</v>
      </c>
    </row>
    <row r="149" spans="1:6">
      <c r="A149" s="76" t="s">
        <v>4400</v>
      </c>
      <c r="B149" s="76" t="s">
        <v>4953</v>
      </c>
      <c r="C149" s="76" t="s">
        <v>4954</v>
      </c>
      <c r="D149" s="77" t="s">
        <v>47</v>
      </c>
      <c r="E149" s="76" t="s">
        <v>56</v>
      </c>
      <c r="F149" t="str">
        <f t="shared" si="2"/>
        <v>Sí</v>
      </c>
    </row>
    <row r="150" spans="1:6">
      <c r="A150" s="76" t="s">
        <v>4446</v>
      </c>
      <c r="B150" s="76" t="s">
        <v>1256</v>
      </c>
      <c r="C150" s="76" t="s">
        <v>675</v>
      </c>
      <c r="D150" s="76" t="s">
        <v>4873</v>
      </c>
      <c r="E150" s="76" t="s">
        <v>47</v>
      </c>
      <c r="F150" t="str">
        <f t="shared" si="2"/>
        <v>Sí</v>
      </c>
    </row>
    <row r="151" spans="1:6">
      <c r="A151" s="76" t="s">
        <v>4446</v>
      </c>
      <c r="B151" s="76" t="s">
        <v>4955</v>
      </c>
      <c r="C151" s="76" t="s">
        <v>4956</v>
      </c>
      <c r="D151" s="76" t="s">
        <v>4907</v>
      </c>
      <c r="E151" s="76" t="s">
        <v>4907</v>
      </c>
      <c r="F151" t="str">
        <f t="shared" si="2"/>
        <v>No</v>
      </c>
    </row>
    <row r="152" spans="1:6">
      <c r="A152" s="76" t="s">
        <v>4446</v>
      </c>
      <c r="B152" s="76" t="s">
        <v>1262</v>
      </c>
      <c r="C152" s="76" t="s">
        <v>707</v>
      </c>
      <c r="D152" s="76" t="s">
        <v>4873</v>
      </c>
      <c r="E152" s="76" t="s">
        <v>47</v>
      </c>
      <c r="F152" t="str">
        <f t="shared" si="2"/>
        <v>Sí</v>
      </c>
    </row>
    <row r="153" spans="1:6">
      <c r="A153" s="76" t="s">
        <v>4446</v>
      </c>
      <c r="B153" s="76" t="s">
        <v>4957</v>
      </c>
      <c r="C153" s="76" t="s">
        <v>4958</v>
      </c>
      <c r="D153" s="76" t="s">
        <v>4873</v>
      </c>
      <c r="E153" s="76" t="s">
        <v>47</v>
      </c>
      <c r="F153" t="str">
        <f t="shared" si="2"/>
        <v>Sí</v>
      </c>
    </row>
    <row r="154" spans="1:6">
      <c r="A154" s="76" t="s">
        <v>4446</v>
      </c>
      <c r="B154" s="76" t="s">
        <v>3795</v>
      </c>
      <c r="C154" s="76" t="s">
        <v>3796</v>
      </c>
      <c r="D154" s="76" t="s">
        <v>4873</v>
      </c>
      <c r="E154" s="76" t="s">
        <v>47</v>
      </c>
      <c r="F154" t="str">
        <f t="shared" si="2"/>
        <v>Sí</v>
      </c>
    </row>
    <row r="155" spans="1:6">
      <c r="A155" s="76" t="s">
        <v>4446</v>
      </c>
      <c r="B155" s="76" t="s">
        <v>4959</v>
      </c>
      <c r="C155" s="76" t="s">
        <v>87</v>
      </c>
      <c r="D155" s="76" t="s">
        <v>4907</v>
      </c>
      <c r="E155" s="76" t="s">
        <v>4907</v>
      </c>
      <c r="F155" t="str">
        <f t="shared" si="2"/>
        <v>No</v>
      </c>
    </row>
    <row r="156" spans="1:6">
      <c r="A156" s="76" t="s">
        <v>4448</v>
      </c>
      <c r="B156" s="76" t="s">
        <v>4960</v>
      </c>
      <c r="C156" s="76" t="s">
        <v>4961</v>
      </c>
      <c r="D156" s="76" t="s">
        <v>56</v>
      </c>
      <c r="E156" s="76" t="s">
        <v>56</v>
      </c>
      <c r="F156" t="str">
        <f t="shared" si="2"/>
        <v>No</v>
      </c>
    </row>
    <row r="157" spans="1:6">
      <c r="A157" s="76" t="s">
        <v>4448</v>
      </c>
      <c r="B157" s="76" t="s">
        <v>4962</v>
      </c>
      <c r="C157" s="76" t="s">
        <v>4963</v>
      </c>
      <c r="D157" s="76" t="s">
        <v>56</v>
      </c>
      <c r="E157" s="76" t="s">
        <v>56</v>
      </c>
      <c r="F157" t="str">
        <f t="shared" si="2"/>
        <v>No</v>
      </c>
    </row>
    <row r="158" spans="1:6">
      <c r="A158" s="76" t="s">
        <v>4448</v>
      </c>
      <c r="B158" s="76" t="s">
        <v>525</v>
      </c>
      <c r="C158" s="76" t="s">
        <v>526</v>
      </c>
      <c r="D158" s="76" t="s">
        <v>56</v>
      </c>
      <c r="E158" s="76" t="s">
        <v>47</v>
      </c>
      <c r="F158" t="str">
        <f t="shared" si="2"/>
        <v>Sí</v>
      </c>
    </row>
    <row r="159" spans="1:6">
      <c r="A159" s="76" t="s">
        <v>4448</v>
      </c>
      <c r="B159" s="76" t="s">
        <v>423</v>
      </c>
      <c r="C159" s="76" t="s">
        <v>424</v>
      </c>
      <c r="D159" s="76" t="s">
        <v>56</v>
      </c>
      <c r="E159" s="76" t="s">
        <v>56</v>
      </c>
      <c r="F159" t="str">
        <f t="shared" si="2"/>
        <v>No</v>
      </c>
    </row>
    <row r="160" spans="1:6">
      <c r="A160" s="76" t="s">
        <v>4448</v>
      </c>
      <c r="B160" s="76" t="s">
        <v>4964</v>
      </c>
      <c r="C160" s="76" t="s">
        <v>4965</v>
      </c>
      <c r="D160" s="76" t="s">
        <v>56</v>
      </c>
      <c r="E160" s="76" t="s">
        <v>56</v>
      </c>
      <c r="F160" t="str">
        <f t="shared" si="2"/>
        <v>No</v>
      </c>
    </row>
    <row r="161" spans="1:6">
      <c r="A161" s="76" t="s">
        <v>4448</v>
      </c>
      <c r="B161" s="76" t="s">
        <v>2136</v>
      </c>
      <c r="C161" s="76" t="s">
        <v>518</v>
      </c>
      <c r="D161" s="77" t="s">
        <v>47</v>
      </c>
      <c r="E161" s="76" t="s">
        <v>56</v>
      </c>
      <c r="F161" t="str">
        <f t="shared" si="2"/>
        <v>Sí</v>
      </c>
    </row>
    <row r="162" spans="1:6">
      <c r="A162" s="76" t="s">
        <v>4448</v>
      </c>
      <c r="B162" s="76" t="s">
        <v>613</v>
      </c>
      <c r="C162" s="76" t="s">
        <v>477</v>
      </c>
      <c r="D162" s="76" t="s">
        <v>56</v>
      </c>
      <c r="E162" s="76" t="s">
        <v>56</v>
      </c>
      <c r="F162" t="str">
        <f t="shared" si="2"/>
        <v>No</v>
      </c>
    </row>
    <row r="163" spans="1:6">
      <c r="A163" s="76" t="s">
        <v>4448</v>
      </c>
      <c r="B163" s="76" t="s">
        <v>4966</v>
      </c>
      <c r="C163" s="76" t="s">
        <v>4967</v>
      </c>
      <c r="D163" s="76" t="s">
        <v>56</v>
      </c>
      <c r="E163" s="76" t="s">
        <v>56</v>
      </c>
      <c r="F163" t="str">
        <f t="shared" si="2"/>
        <v>No</v>
      </c>
    </row>
    <row r="164" spans="1:6">
      <c r="A164" s="76" t="s">
        <v>4448</v>
      </c>
      <c r="B164" s="76" t="s">
        <v>4968</v>
      </c>
      <c r="C164" s="76" t="s">
        <v>4969</v>
      </c>
      <c r="D164" s="76" t="s">
        <v>56</v>
      </c>
      <c r="E164" s="76" t="s">
        <v>56</v>
      </c>
      <c r="F164" t="str">
        <f t="shared" si="2"/>
        <v>No</v>
      </c>
    </row>
    <row r="165" spans="1:6">
      <c r="A165" s="76" t="s">
        <v>4448</v>
      </c>
      <c r="B165" s="76" t="s">
        <v>4970</v>
      </c>
      <c r="C165" s="76" t="s">
        <v>4971</v>
      </c>
      <c r="D165" s="77" t="s">
        <v>47</v>
      </c>
      <c r="E165" s="76" t="s">
        <v>56</v>
      </c>
      <c r="F165" t="str">
        <f t="shared" si="2"/>
        <v>Sí</v>
      </c>
    </row>
    <row r="166" spans="1:6">
      <c r="A166" s="76" t="s">
        <v>4448</v>
      </c>
      <c r="B166" s="76" t="s">
        <v>3211</v>
      </c>
      <c r="C166" s="76" t="s">
        <v>522</v>
      </c>
      <c r="D166" s="77" t="s">
        <v>47</v>
      </c>
      <c r="E166" s="76" t="s">
        <v>56</v>
      </c>
      <c r="F166" t="str">
        <f t="shared" si="2"/>
        <v>Sí</v>
      </c>
    </row>
    <row r="167" spans="1:6">
      <c r="A167" s="76" t="s">
        <v>4448</v>
      </c>
      <c r="B167" s="76" t="s">
        <v>519</v>
      </c>
      <c r="C167" s="76" t="s">
        <v>520</v>
      </c>
      <c r="D167" s="76" t="s">
        <v>56</v>
      </c>
      <c r="E167" s="76" t="s">
        <v>56</v>
      </c>
      <c r="F167" t="str">
        <f t="shared" si="2"/>
        <v>No</v>
      </c>
    </row>
    <row r="168" spans="1:6">
      <c r="A168" s="76" t="s">
        <v>4448</v>
      </c>
      <c r="B168" s="76" t="s">
        <v>4972</v>
      </c>
      <c r="C168" s="76" t="s">
        <v>4973</v>
      </c>
      <c r="D168" s="76" t="s">
        <v>56</v>
      </c>
      <c r="E168" s="76" t="s">
        <v>47</v>
      </c>
      <c r="F168" t="str">
        <f t="shared" si="2"/>
        <v>Sí</v>
      </c>
    </row>
    <row r="169" spans="1:6">
      <c r="A169" s="76" t="s">
        <v>4448</v>
      </c>
      <c r="B169" s="76" t="s">
        <v>612</v>
      </c>
      <c r="C169" s="76" t="s">
        <v>530</v>
      </c>
      <c r="D169" s="76" t="s">
        <v>56</v>
      </c>
      <c r="E169" s="76" t="s">
        <v>47</v>
      </c>
      <c r="F169" t="str">
        <f t="shared" si="2"/>
        <v>Sí</v>
      </c>
    </row>
    <row r="170" spans="1:6">
      <c r="A170" s="76" t="s">
        <v>4448</v>
      </c>
      <c r="B170" s="76" t="s">
        <v>4974</v>
      </c>
      <c r="C170" s="76" t="s">
        <v>4975</v>
      </c>
      <c r="D170" s="76" t="s">
        <v>56</v>
      </c>
      <c r="E170" s="76" t="s">
        <v>47</v>
      </c>
      <c r="F170" t="str">
        <f t="shared" si="2"/>
        <v>Sí</v>
      </c>
    </row>
    <row r="171" spans="1:6">
      <c r="A171" s="76" t="s">
        <v>4448</v>
      </c>
      <c r="B171" s="76" t="s">
        <v>1162</v>
      </c>
      <c r="C171" s="76" t="s">
        <v>1163</v>
      </c>
      <c r="D171" s="76" t="s">
        <v>56</v>
      </c>
      <c r="E171" s="76" t="s">
        <v>56</v>
      </c>
      <c r="F171" t="str">
        <f t="shared" si="2"/>
        <v>No</v>
      </c>
    </row>
    <row r="172" spans="1:6">
      <c r="A172" s="76" t="s">
        <v>4448</v>
      </c>
      <c r="B172" s="76" t="s">
        <v>4976</v>
      </c>
      <c r="C172" s="76" t="s">
        <v>4977</v>
      </c>
      <c r="D172" s="76" t="s">
        <v>56</v>
      </c>
      <c r="E172" s="76" t="s">
        <v>56</v>
      </c>
      <c r="F172" t="str">
        <f t="shared" si="2"/>
        <v>No</v>
      </c>
    </row>
    <row r="173" spans="1:6">
      <c r="A173" s="76" t="s">
        <v>4448</v>
      </c>
      <c r="B173" s="76" t="s">
        <v>4978</v>
      </c>
      <c r="C173" s="76" t="s">
        <v>4979</v>
      </c>
      <c r="D173" s="76" t="s">
        <v>56</v>
      </c>
      <c r="E173" s="76" t="s">
        <v>56</v>
      </c>
      <c r="F173" t="str">
        <f t="shared" si="2"/>
        <v>No</v>
      </c>
    </row>
    <row r="174" spans="1:6">
      <c r="A174" s="76" t="s">
        <v>4448</v>
      </c>
      <c r="B174" s="76" t="s">
        <v>4980</v>
      </c>
      <c r="C174" s="76" t="s">
        <v>4981</v>
      </c>
      <c r="D174" s="76" t="s">
        <v>56</v>
      </c>
      <c r="E174" s="76" t="s">
        <v>56</v>
      </c>
      <c r="F174" t="str">
        <f t="shared" si="2"/>
        <v>No</v>
      </c>
    </row>
    <row r="175" spans="1:6">
      <c r="A175" s="76" t="s">
        <v>4532</v>
      </c>
      <c r="B175" s="76" t="s">
        <v>623</v>
      </c>
      <c r="C175" s="76" t="s">
        <v>624</v>
      </c>
      <c r="D175" s="77" t="s">
        <v>47</v>
      </c>
      <c r="E175" s="76" t="s">
        <v>56</v>
      </c>
      <c r="F175" t="str">
        <f t="shared" si="2"/>
        <v>Sí</v>
      </c>
    </row>
    <row r="176" spans="1:6">
      <c r="A176" s="76" t="s">
        <v>4532</v>
      </c>
      <c r="B176" s="76" t="s">
        <v>623</v>
      </c>
      <c r="C176" s="76" t="s">
        <v>624</v>
      </c>
      <c r="D176" s="77" t="s">
        <v>47</v>
      </c>
      <c r="E176" s="76" t="s">
        <v>56</v>
      </c>
      <c r="F176" t="str">
        <f t="shared" si="2"/>
        <v>Sí</v>
      </c>
    </row>
    <row r="177" spans="1:6">
      <c r="A177" s="76" t="s">
        <v>4532</v>
      </c>
      <c r="B177" s="76" t="s">
        <v>623</v>
      </c>
      <c r="C177" s="76" t="s">
        <v>624</v>
      </c>
      <c r="D177" s="77" t="s">
        <v>47</v>
      </c>
      <c r="E177" s="76" t="s">
        <v>56</v>
      </c>
      <c r="F177" t="str">
        <f t="shared" si="2"/>
        <v>Sí</v>
      </c>
    </row>
    <row r="178" spans="1:6">
      <c r="A178" s="76" t="s">
        <v>4532</v>
      </c>
      <c r="B178" s="76" t="s">
        <v>623</v>
      </c>
      <c r="C178" s="76" t="s">
        <v>624</v>
      </c>
      <c r="D178" s="77" t="s">
        <v>47</v>
      </c>
      <c r="E178" s="76" t="s">
        <v>56</v>
      </c>
      <c r="F178" t="str">
        <f t="shared" si="2"/>
        <v>Sí</v>
      </c>
    </row>
    <row r="179" spans="1:6">
      <c r="A179" s="76" t="s">
        <v>4532</v>
      </c>
      <c r="B179" s="76" t="s">
        <v>4982</v>
      </c>
      <c r="C179" s="76" t="s">
        <v>4983</v>
      </c>
      <c r="D179" s="76" t="s">
        <v>4907</v>
      </c>
      <c r="E179" s="76" t="s">
        <v>4907</v>
      </c>
      <c r="F179" t="str">
        <f t="shared" si="2"/>
        <v>No</v>
      </c>
    </row>
    <row r="180" spans="1:6">
      <c r="A180" s="76" t="s">
        <v>4532</v>
      </c>
      <c r="B180" s="76" t="s">
        <v>4984</v>
      </c>
      <c r="C180" s="76" t="s">
        <v>4985</v>
      </c>
      <c r="D180" s="77" t="s">
        <v>47</v>
      </c>
      <c r="E180" s="76" t="s">
        <v>56</v>
      </c>
      <c r="F180" t="str">
        <f t="shared" si="2"/>
        <v>Sí</v>
      </c>
    </row>
    <row r="181" spans="1:6">
      <c r="A181" s="76" t="s">
        <v>4532</v>
      </c>
      <c r="B181" s="76" t="s">
        <v>4986</v>
      </c>
      <c r="C181" s="76" t="s">
        <v>1814</v>
      </c>
      <c r="D181" s="76" t="s">
        <v>4907</v>
      </c>
      <c r="E181" s="76" t="s">
        <v>4907</v>
      </c>
      <c r="F181" t="str">
        <f t="shared" si="2"/>
        <v>No</v>
      </c>
    </row>
    <row r="182" spans="1:6">
      <c r="A182" s="76" t="s">
        <v>4532</v>
      </c>
      <c r="B182" s="76" t="s">
        <v>4987</v>
      </c>
      <c r="C182" s="76" t="s">
        <v>4988</v>
      </c>
      <c r="D182" s="77" t="s">
        <v>47</v>
      </c>
      <c r="E182" s="76" t="s">
        <v>56</v>
      </c>
      <c r="F182" t="str">
        <f t="shared" si="2"/>
        <v>Sí</v>
      </c>
    </row>
    <row r="183" spans="1:6">
      <c r="A183" s="76" t="s">
        <v>4532</v>
      </c>
      <c r="B183" s="76" t="s">
        <v>4987</v>
      </c>
      <c r="C183" s="76" t="s">
        <v>4988</v>
      </c>
      <c r="D183" s="77" t="s">
        <v>47</v>
      </c>
      <c r="E183" s="76" t="s">
        <v>56</v>
      </c>
      <c r="F183" t="str">
        <f t="shared" si="2"/>
        <v>Sí</v>
      </c>
    </row>
    <row r="184" spans="1:6">
      <c r="A184" s="76" t="s">
        <v>4532</v>
      </c>
      <c r="B184" s="76" t="s">
        <v>4987</v>
      </c>
      <c r="C184" s="76" t="s">
        <v>4988</v>
      </c>
      <c r="D184" s="77" t="s">
        <v>47</v>
      </c>
      <c r="E184" s="76" t="s">
        <v>56</v>
      </c>
      <c r="F184" t="str">
        <f t="shared" si="2"/>
        <v>Sí</v>
      </c>
    </row>
    <row r="185" spans="1:6">
      <c r="A185" s="76" t="s">
        <v>4532</v>
      </c>
      <c r="B185" s="76" t="s">
        <v>4989</v>
      </c>
      <c r="C185" s="76" t="s">
        <v>4990</v>
      </c>
      <c r="D185" s="77" t="s">
        <v>47</v>
      </c>
      <c r="E185" s="76" t="s">
        <v>56</v>
      </c>
      <c r="F185" t="str">
        <f t="shared" si="2"/>
        <v>Sí</v>
      </c>
    </row>
    <row r="186" spans="1:6">
      <c r="A186" s="76" t="s">
        <v>4532</v>
      </c>
      <c r="B186" s="76" t="s">
        <v>4991</v>
      </c>
      <c r="C186" s="76" t="s">
        <v>4992</v>
      </c>
      <c r="D186" s="77" t="s">
        <v>47</v>
      </c>
      <c r="E186" s="76" t="s">
        <v>56</v>
      </c>
      <c r="F186" t="str">
        <f t="shared" si="2"/>
        <v>Sí</v>
      </c>
    </row>
    <row r="187" spans="1:6">
      <c r="A187" s="76" t="s">
        <v>4532</v>
      </c>
      <c r="B187" s="76" t="s">
        <v>258</v>
      </c>
      <c r="C187" s="76" t="s">
        <v>259</v>
      </c>
      <c r="D187" s="77" t="s">
        <v>47</v>
      </c>
      <c r="E187" s="76" t="s">
        <v>56</v>
      </c>
      <c r="F187" t="str">
        <f t="shared" si="2"/>
        <v>Sí</v>
      </c>
    </row>
    <row r="188" spans="1:6">
      <c r="A188" s="76" t="s">
        <v>4532</v>
      </c>
      <c r="B188" s="76" t="s">
        <v>967</v>
      </c>
      <c r="C188" s="76" t="s">
        <v>968</v>
      </c>
      <c r="D188" s="76" t="s">
        <v>56</v>
      </c>
      <c r="E188" s="76" t="s">
        <v>56</v>
      </c>
      <c r="F188" t="str">
        <f t="shared" si="2"/>
        <v>No</v>
      </c>
    </row>
    <row r="189" spans="1:6">
      <c r="A189" s="76" t="s">
        <v>4532</v>
      </c>
      <c r="B189" s="76" t="s">
        <v>967</v>
      </c>
      <c r="C189" s="76" t="s">
        <v>968</v>
      </c>
      <c r="D189" s="76" t="s">
        <v>56</v>
      </c>
      <c r="E189" s="76" t="s">
        <v>56</v>
      </c>
      <c r="F189" t="str">
        <f t="shared" si="2"/>
        <v>No</v>
      </c>
    </row>
    <row r="190" spans="1:6">
      <c r="A190" s="76" t="s">
        <v>4532</v>
      </c>
      <c r="B190" s="76" t="s">
        <v>967</v>
      </c>
      <c r="C190" s="76" t="s">
        <v>968</v>
      </c>
      <c r="D190" s="76" t="s">
        <v>56</v>
      </c>
      <c r="E190" s="76" t="s">
        <v>56</v>
      </c>
      <c r="F190" t="str">
        <f t="shared" si="2"/>
        <v>No</v>
      </c>
    </row>
    <row r="191" spans="1:6">
      <c r="A191" s="76" t="s">
        <v>4532</v>
      </c>
      <c r="B191" s="76" t="s">
        <v>967</v>
      </c>
      <c r="C191" s="76" t="s">
        <v>968</v>
      </c>
      <c r="D191" s="76" t="s">
        <v>56</v>
      </c>
      <c r="E191" s="76" t="s">
        <v>56</v>
      </c>
      <c r="F191" t="str">
        <f t="shared" si="2"/>
        <v>No</v>
      </c>
    </row>
    <row r="192" spans="1:6">
      <c r="A192" s="76" t="s">
        <v>4532</v>
      </c>
      <c r="B192" s="76" t="s">
        <v>967</v>
      </c>
      <c r="C192" s="76" t="s">
        <v>968</v>
      </c>
      <c r="D192" s="76" t="s">
        <v>56</v>
      </c>
      <c r="E192" s="76" t="s">
        <v>56</v>
      </c>
      <c r="F192" t="str">
        <f t="shared" si="2"/>
        <v>No</v>
      </c>
    </row>
    <row r="193" spans="1:6">
      <c r="A193" s="76" t="s">
        <v>4532</v>
      </c>
      <c r="B193" s="76" t="s">
        <v>967</v>
      </c>
      <c r="C193" s="76" t="s">
        <v>968</v>
      </c>
      <c r="D193" s="76" t="s">
        <v>56</v>
      </c>
      <c r="E193" s="76" t="s">
        <v>56</v>
      </c>
      <c r="F193" t="str">
        <f t="shared" si="2"/>
        <v>No</v>
      </c>
    </row>
    <row r="194" spans="1:6">
      <c r="A194" s="76" t="s">
        <v>4532</v>
      </c>
      <c r="B194" s="76" t="s">
        <v>967</v>
      </c>
      <c r="C194" s="76" t="s">
        <v>968</v>
      </c>
      <c r="D194" s="76" t="s">
        <v>56</v>
      </c>
      <c r="E194" s="76" t="s">
        <v>56</v>
      </c>
      <c r="F194" t="str">
        <f t="shared" si="2"/>
        <v>No</v>
      </c>
    </row>
    <row r="195" spans="1:6">
      <c r="A195" s="76" t="s">
        <v>4532</v>
      </c>
      <c r="B195" s="76" t="s">
        <v>1831</v>
      </c>
      <c r="C195" s="76" t="s">
        <v>1833</v>
      </c>
      <c r="D195" s="76" t="s">
        <v>56</v>
      </c>
      <c r="E195" s="76" t="s">
        <v>56</v>
      </c>
      <c r="F195" t="str">
        <f t="shared" ref="F195:F258" si="3">IF(OR(D195="Sí", E195="Sí"), "Sí", "No")</f>
        <v>No</v>
      </c>
    </row>
    <row r="196" spans="1:6">
      <c r="A196" s="76" t="s">
        <v>4532</v>
      </c>
      <c r="B196" s="76" t="s">
        <v>1831</v>
      </c>
      <c r="C196" s="76" t="s">
        <v>1833</v>
      </c>
      <c r="D196" s="76" t="s">
        <v>56</v>
      </c>
      <c r="E196" s="76" t="s">
        <v>56</v>
      </c>
      <c r="F196" t="str">
        <f t="shared" si="3"/>
        <v>No</v>
      </c>
    </row>
    <row r="197" spans="1:6">
      <c r="A197" s="76" t="s">
        <v>4532</v>
      </c>
      <c r="B197" s="76" t="s">
        <v>1831</v>
      </c>
      <c r="C197" s="76" t="s">
        <v>1833</v>
      </c>
      <c r="D197" s="76" t="s">
        <v>56</v>
      </c>
      <c r="E197" s="76" t="s">
        <v>56</v>
      </c>
      <c r="F197" t="str">
        <f t="shared" si="3"/>
        <v>No</v>
      </c>
    </row>
    <row r="198" spans="1:6">
      <c r="A198" s="76" t="s">
        <v>4532</v>
      </c>
      <c r="B198" s="76" t="s">
        <v>1831</v>
      </c>
      <c r="C198" s="76" t="s">
        <v>1833</v>
      </c>
      <c r="D198" s="76" t="s">
        <v>56</v>
      </c>
      <c r="E198" s="76" t="s">
        <v>56</v>
      </c>
      <c r="F198" t="str">
        <f t="shared" si="3"/>
        <v>No</v>
      </c>
    </row>
    <row r="199" spans="1:6">
      <c r="A199" s="76" t="s">
        <v>4532</v>
      </c>
      <c r="B199" s="76" t="s">
        <v>1831</v>
      </c>
      <c r="C199" s="76" t="s">
        <v>1833</v>
      </c>
      <c r="D199" s="76" t="s">
        <v>56</v>
      </c>
      <c r="E199" s="76" t="s">
        <v>56</v>
      </c>
      <c r="F199" t="str">
        <f t="shared" si="3"/>
        <v>No</v>
      </c>
    </row>
    <row r="200" spans="1:6">
      <c r="A200" s="76" t="s">
        <v>4532</v>
      </c>
      <c r="B200" s="76" t="s">
        <v>1831</v>
      </c>
      <c r="C200" s="76" t="s">
        <v>1833</v>
      </c>
      <c r="D200" s="76" t="s">
        <v>56</v>
      </c>
      <c r="E200" s="76" t="s">
        <v>56</v>
      </c>
      <c r="F200" t="str">
        <f t="shared" si="3"/>
        <v>No</v>
      </c>
    </row>
    <row r="201" spans="1:6">
      <c r="A201" s="76" t="s">
        <v>4532</v>
      </c>
      <c r="B201" s="76" t="s">
        <v>4536</v>
      </c>
      <c r="C201" s="76" t="s">
        <v>4537</v>
      </c>
      <c r="D201" s="77" t="s">
        <v>47</v>
      </c>
      <c r="E201" s="76" t="s">
        <v>56</v>
      </c>
      <c r="F201" t="str">
        <f t="shared" si="3"/>
        <v>Sí</v>
      </c>
    </row>
    <row r="202" spans="1:6">
      <c r="A202" s="76" t="s">
        <v>4532</v>
      </c>
      <c r="B202" s="76" t="s">
        <v>4536</v>
      </c>
      <c r="C202" s="76" t="s">
        <v>4537</v>
      </c>
      <c r="D202" s="77" t="s">
        <v>47</v>
      </c>
      <c r="E202" s="76" t="s">
        <v>56</v>
      </c>
      <c r="F202" t="str">
        <f t="shared" si="3"/>
        <v>Sí</v>
      </c>
    </row>
    <row r="203" spans="1:6">
      <c r="A203" s="76" t="s">
        <v>4532</v>
      </c>
      <c r="B203" s="76" t="s">
        <v>4536</v>
      </c>
      <c r="C203" s="76" t="s">
        <v>4537</v>
      </c>
      <c r="D203" s="77" t="s">
        <v>47</v>
      </c>
      <c r="E203" s="76" t="s">
        <v>56</v>
      </c>
      <c r="F203" t="str">
        <f t="shared" si="3"/>
        <v>Sí</v>
      </c>
    </row>
    <row r="204" spans="1:6">
      <c r="A204" s="76" t="s">
        <v>4532</v>
      </c>
      <c r="B204" s="76" t="s">
        <v>4536</v>
      </c>
      <c r="C204" s="76" t="s">
        <v>4537</v>
      </c>
      <c r="D204" s="77" t="s">
        <v>47</v>
      </c>
      <c r="E204" s="76" t="s">
        <v>56</v>
      </c>
      <c r="F204" t="str">
        <f t="shared" si="3"/>
        <v>Sí</v>
      </c>
    </row>
    <row r="205" spans="1:6">
      <c r="A205" s="76" t="s">
        <v>4532</v>
      </c>
      <c r="B205" s="76" t="s">
        <v>4536</v>
      </c>
      <c r="C205" s="76" t="s">
        <v>4537</v>
      </c>
      <c r="D205" s="77" t="s">
        <v>47</v>
      </c>
      <c r="E205" s="76" t="s">
        <v>56</v>
      </c>
      <c r="F205" t="str">
        <f t="shared" si="3"/>
        <v>Sí</v>
      </c>
    </row>
    <row r="206" spans="1:6">
      <c r="A206" s="76" t="s">
        <v>4532</v>
      </c>
      <c r="B206" s="76" t="s">
        <v>659</v>
      </c>
      <c r="C206" s="76" t="s">
        <v>660</v>
      </c>
      <c r="D206" s="77" t="s">
        <v>47</v>
      </c>
      <c r="E206" s="76" t="s">
        <v>56</v>
      </c>
      <c r="F206" t="str">
        <f t="shared" si="3"/>
        <v>Sí</v>
      </c>
    </row>
    <row r="207" spans="1:6">
      <c r="A207" s="76" t="s">
        <v>4532</v>
      </c>
      <c r="B207" s="76" t="s">
        <v>659</v>
      </c>
      <c r="C207" s="76" t="s">
        <v>660</v>
      </c>
      <c r="D207" s="77" t="s">
        <v>47</v>
      </c>
      <c r="E207" s="76" t="s">
        <v>56</v>
      </c>
      <c r="F207" t="str">
        <f t="shared" si="3"/>
        <v>Sí</v>
      </c>
    </row>
    <row r="208" spans="1:6">
      <c r="A208" s="76" t="s">
        <v>4532</v>
      </c>
      <c r="B208" s="76" t="s">
        <v>659</v>
      </c>
      <c r="C208" s="76" t="s">
        <v>660</v>
      </c>
      <c r="D208" s="77" t="s">
        <v>47</v>
      </c>
      <c r="E208" s="76" t="s">
        <v>56</v>
      </c>
      <c r="F208" t="str">
        <f t="shared" si="3"/>
        <v>Sí</v>
      </c>
    </row>
    <row r="209" spans="1:6">
      <c r="A209" s="76" t="s">
        <v>4532</v>
      </c>
      <c r="B209" s="76" t="s">
        <v>2232</v>
      </c>
      <c r="C209" s="76" t="s">
        <v>2234</v>
      </c>
      <c r="D209" s="77" t="s">
        <v>47</v>
      </c>
      <c r="E209" s="76" t="s">
        <v>56</v>
      </c>
      <c r="F209" t="str">
        <f t="shared" si="3"/>
        <v>Sí</v>
      </c>
    </row>
    <row r="210" spans="1:6">
      <c r="A210" s="76" t="s">
        <v>4532</v>
      </c>
      <c r="B210" s="76" t="s">
        <v>2232</v>
      </c>
      <c r="C210" s="76" t="s">
        <v>2234</v>
      </c>
      <c r="D210" s="77" t="s">
        <v>47</v>
      </c>
      <c r="E210" s="76" t="s">
        <v>56</v>
      </c>
      <c r="F210" t="str">
        <f t="shared" si="3"/>
        <v>Sí</v>
      </c>
    </row>
    <row r="211" spans="1:6">
      <c r="A211" s="76" t="s">
        <v>4532</v>
      </c>
      <c r="B211" s="76" t="s">
        <v>2232</v>
      </c>
      <c r="C211" s="76" t="s">
        <v>2234</v>
      </c>
      <c r="D211" s="77" t="s">
        <v>47</v>
      </c>
      <c r="E211" s="76" t="s">
        <v>56</v>
      </c>
      <c r="F211" t="str">
        <f t="shared" si="3"/>
        <v>Sí</v>
      </c>
    </row>
    <row r="212" spans="1:6">
      <c r="A212" s="76" t="s">
        <v>4532</v>
      </c>
      <c r="B212" s="76" t="s">
        <v>4540</v>
      </c>
      <c r="C212" s="76" t="s">
        <v>219</v>
      </c>
      <c r="D212" s="76" t="s">
        <v>56</v>
      </c>
      <c r="E212" s="76" t="s">
        <v>47</v>
      </c>
      <c r="F212" t="str">
        <f t="shared" si="3"/>
        <v>Sí</v>
      </c>
    </row>
    <row r="213" spans="1:6">
      <c r="A213" s="76" t="s">
        <v>4532</v>
      </c>
      <c r="B213" s="76" t="s">
        <v>4993</v>
      </c>
      <c r="C213" s="76" t="s">
        <v>148</v>
      </c>
      <c r="D213" s="77" t="s">
        <v>47</v>
      </c>
      <c r="E213" s="76" t="s">
        <v>56</v>
      </c>
      <c r="F213" t="str">
        <f t="shared" si="3"/>
        <v>Sí</v>
      </c>
    </row>
    <row r="214" spans="1:6">
      <c r="A214" s="76" t="s">
        <v>4532</v>
      </c>
      <c r="B214" s="76" t="s">
        <v>625</v>
      </c>
      <c r="C214" s="76" t="s">
        <v>263</v>
      </c>
      <c r="D214" s="77" t="s">
        <v>47</v>
      </c>
      <c r="E214" s="76" t="s">
        <v>56</v>
      </c>
      <c r="F214" t="str">
        <f t="shared" si="3"/>
        <v>Sí</v>
      </c>
    </row>
    <row r="215" spans="1:6">
      <c r="A215" s="76" t="s">
        <v>4532</v>
      </c>
      <c r="B215" s="76" t="s">
        <v>625</v>
      </c>
      <c r="C215" s="76" t="s">
        <v>263</v>
      </c>
      <c r="D215" s="77" t="s">
        <v>47</v>
      </c>
      <c r="E215" s="76" t="s">
        <v>56</v>
      </c>
      <c r="F215" t="str">
        <f t="shared" si="3"/>
        <v>Sí</v>
      </c>
    </row>
    <row r="216" spans="1:6">
      <c r="A216" s="76" t="s">
        <v>4532</v>
      </c>
      <c r="B216" s="76" t="s">
        <v>4994</v>
      </c>
      <c r="C216" s="76" t="s">
        <v>4995</v>
      </c>
      <c r="D216" s="77" t="s">
        <v>47</v>
      </c>
      <c r="E216" s="76" t="s">
        <v>56</v>
      </c>
      <c r="F216" t="str">
        <f t="shared" si="3"/>
        <v>Sí</v>
      </c>
    </row>
    <row r="217" spans="1:6">
      <c r="A217" s="76" t="s">
        <v>4532</v>
      </c>
      <c r="B217" s="76" t="s">
        <v>4544</v>
      </c>
      <c r="C217" s="76" t="s">
        <v>554</v>
      </c>
      <c r="D217" s="77" t="s">
        <v>47</v>
      </c>
      <c r="E217" s="76" t="s">
        <v>56</v>
      </c>
      <c r="F217" t="str">
        <f t="shared" si="3"/>
        <v>Sí</v>
      </c>
    </row>
    <row r="218" spans="1:6">
      <c r="A218" s="76" t="s">
        <v>4532</v>
      </c>
      <c r="B218" s="76" t="s">
        <v>189</v>
      </c>
      <c r="C218" s="76" t="s">
        <v>190</v>
      </c>
      <c r="D218" s="76" t="s">
        <v>4907</v>
      </c>
      <c r="E218" s="76" t="s">
        <v>4907</v>
      </c>
      <c r="F218" t="str">
        <f t="shared" si="3"/>
        <v>No</v>
      </c>
    </row>
    <row r="219" spans="1:6">
      <c r="A219" s="76" t="s">
        <v>4532</v>
      </c>
      <c r="B219" s="76" t="s">
        <v>4545</v>
      </c>
      <c r="C219" s="76" t="s">
        <v>647</v>
      </c>
      <c r="D219" s="76" t="s">
        <v>56</v>
      </c>
      <c r="E219" s="76" t="s">
        <v>47</v>
      </c>
      <c r="F219" t="str">
        <f t="shared" si="3"/>
        <v>Sí</v>
      </c>
    </row>
    <row r="220" spans="1:6">
      <c r="A220" s="76" t="s">
        <v>4532</v>
      </c>
      <c r="B220" s="76" t="s">
        <v>4996</v>
      </c>
      <c r="C220" s="76" t="s">
        <v>4997</v>
      </c>
      <c r="D220" s="77" t="s">
        <v>47</v>
      </c>
      <c r="E220" s="76" t="s">
        <v>56</v>
      </c>
      <c r="F220" t="str">
        <f t="shared" si="3"/>
        <v>Sí</v>
      </c>
    </row>
    <row r="221" spans="1:6">
      <c r="A221" s="76" t="s">
        <v>4532</v>
      </c>
      <c r="B221" s="76" t="s">
        <v>4998</v>
      </c>
      <c r="C221" s="76" t="s">
        <v>4999</v>
      </c>
      <c r="D221" s="77" t="s">
        <v>47</v>
      </c>
      <c r="E221" s="76" t="s">
        <v>56</v>
      </c>
      <c r="F221" t="str">
        <f t="shared" si="3"/>
        <v>Sí</v>
      </c>
    </row>
    <row r="222" spans="1:6">
      <c r="A222" s="76" t="s">
        <v>4532</v>
      </c>
      <c r="B222" s="76" t="s">
        <v>4998</v>
      </c>
      <c r="C222" s="76" t="s">
        <v>4999</v>
      </c>
      <c r="D222" s="77" t="s">
        <v>47</v>
      </c>
      <c r="E222" s="76" t="s">
        <v>56</v>
      </c>
      <c r="F222" t="str">
        <f t="shared" si="3"/>
        <v>Sí</v>
      </c>
    </row>
    <row r="223" spans="1:6">
      <c r="A223" s="76" t="s">
        <v>4532</v>
      </c>
      <c r="B223" s="76" t="s">
        <v>4998</v>
      </c>
      <c r="C223" s="76" t="s">
        <v>4999</v>
      </c>
      <c r="D223" s="77" t="s">
        <v>47</v>
      </c>
      <c r="E223" s="76" t="s">
        <v>56</v>
      </c>
      <c r="F223" t="str">
        <f t="shared" si="3"/>
        <v>Sí</v>
      </c>
    </row>
    <row r="224" spans="1:6">
      <c r="A224" s="76" t="s">
        <v>4532</v>
      </c>
      <c r="B224" s="76" t="s">
        <v>4998</v>
      </c>
      <c r="C224" s="76" t="s">
        <v>4999</v>
      </c>
      <c r="D224" s="77" t="s">
        <v>47</v>
      </c>
      <c r="E224" s="76" t="s">
        <v>56</v>
      </c>
      <c r="F224" t="str">
        <f t="shared" si="3"/>
        <v>Sí</v>
      </c>
    </row>
    <row r="225" spans="1:6">
      <c r="A225" s="76" t="s">
        <v>4532</v>
      </c>
      <c r="B225" s="76" t="s">
        <v>4998</v>
      </c>
      <c r="C225" s="76" t="s">
        <v>4999</v>
      </c>
      <c r="D225" s="77" t="s">
        <v>47</v>
      </c>
      <c r="E225" s="76" t="s">
        <v>56</v>
      </c>
      <c r="F225" t="str">
        <f t="shared" si="3"/>
        <v>Sí</v>
      </c>
    </row>
    <row r="226" spans="1:6">
      <c r="A226" s="76" t="s">
        <v>4532</v>
      </c>
      <c r="B226" s="76" t="s">
        <v>5000</v>
      </c>
      <c r="C226" s="76" t="s">
        <v>5001</v>
      </c>
      <c r="D226" s="77" t="s">
        <v>47</v>
      </c>
      <c r="E226" s="76" t="s">
        <v>56</v>
      </c>
      <c r="F226" t="str">
        <f t="shared" si="3"/>
        <v>Sí</v>
      </c>
    </row>
    <row r="227" spans="1:6">
      <c r="A227" s="76" t="s">
        <v>4532</v>
      </c>
      <c r="B227" s="76" t="s">
        <v>5002</v>
      </c>
      <c r="C227" s="76" t="s">
        <v>5003</v>
      </c>
      <c r="D227" s="77" t="s">
        <v>47</v>
      </c>
      <c r="E227" s="76" t="s">
        <v>56</v>
      </c>
      <c r="F227" t="str">
        <f t="shared" si="3"/>
        <v>Sí</v>
      </c>
    </row>
    <row r="228" spans="1:6">
      <c r="A228" s="76" t="s">
        <v>4532</v>
      </c>
      <c r="B228" s="76" t="s">
        <v>5002</v>
      </c>
      <c r="C228" s="76" t="s">
        <v>5003</v>
      </c>
      <c r="D228" s="77" t="s">
        <v>47</v>
      </c>
      <c r="E228" s="76" t="s">
        <v>56</v>
      </c>
      <c r="F228" t="str">
        <f t="shared" si="3"/>
        <v>Sí</v>
      </c>
    </row>
    <row r="229" spans="1:6">
      <c r="A229" s="76" t="s">
        <v>4532</v>
      </c>
      <c r="B229" s="76" t="s">
        <v>5002</v>
      </c>
      <c r="C229" s="76" t="s">
        <v>5003</v>
      </c>
      <c r="D229" s="77" t="s">
        <v>47</v>
      </c>
      <c r="E229" s="76" t="s">
        <v>56</v>
      </c>
      <c r="F229" t="str">
        <f t="shared" si="3"/>
        <v>Sí</v>
      </c>
    </row>
    <row r="230" spans="1:6">
      <c r="A230" s="76" t="s">
        <v>4532</v>
      </c>
      <c r="B230" s="76" t="s">
        <v>5004</v>
      </c>
      <c r="C230" s="76" t="s">
        <v>5005</v>
      </c>
      <c r="D230" s="77" t="s">
        <v>47</v>
      </c>
      <c r="E230" s="76" t="s">
        <v>56</v>
      </c>
      <c r="F230" t="str">
        <f t="shared" si="3"/>
        <v>Sí</v>
      </c>
    </row>
    <row r="231" spans="1:6">
      <c r="A231" s="76" t="s">
        <v>4532</v>
      </c>
      <c r="B231" s="76" t="s">
        <v>5004</v>
      </c>
      <c r="C231" s="76" t="s">
        <v>5005</v>
      </c>
      <c r="D231" s="77" t="s">
        <v>47</v>
      </c>
      <c r="E231" s="76" t="s">
        <v>56</v>
      </c>
      <c r="F231" t="str">
        <f t="shared" si="3"/>
        <v>Sí</v>
      </c>
    </row>
    <row r="232" spans="1:6">
      <c r="A232" s="76" t="s">
        <v>4532</v>
      </c>
      <c r="B232" s="76" t="s">
        <v>5004</v>
      </c>
      <c r="C232" s="76" t="s">
        <v>5005</v>
      </c>
      <c r="D232" s="77" t="s">
        <v>47</v>
      </c>
      <c r="E232" s="76" t="s">
        <v>56</v>
      </c>
      <c r="F232" t="str">
        <f t="shared" si="3"/>
        <v>Sí</v>
      </c>
    </row>
    <row r="233" spans="1:6">
      <c r="A233" s="76" t="s">
        <v>4532</v>
      </c>
      <c r="B233" s="76" t="s">
        <v>5004</v>
      </c>
      <c r="C233" s="76" t="s">
        <v>5005</v>
      </c>
      <c r="D233" s="77" t="s">
        <v>47</v>
      </c>
      <c r="E233" s="76" t="s">
        <v>56</v>
      </c>
      <c r="F233" t="str">
        <f t="shared" si="3"/>
        <v>Sí</v>
      </c>
    </row>
    <row r="234" spans="1:6">
      <c r="A234" s="76" t="s">
        <v>4532</v>
      </c>
      <c r="B234" s="76" t="s">
        <v>969</v>
      </c>
      <c r="C234" s="76" t="s">
        <v>970</v>
      </c>
      <c r="D234" s="77" t="s">
        <v>47</v>
      </c>
      <c r="E234" s="76" t="s">
        <v>4873</v>
      </c>
      <c r="F234" t="str">
        <f t="shared" si="3"/>
        <v>Sí</v>
      </c>
    </row>
    <row r="235" spans="1:6">
      <c r="A235" s="76" t="s">
        <v>4532</v>
      </c>
      <c r="B235" s="76" t="s">
        <v>5006</v>
      </c>
      <c r="C235" s="76" t="s">
        <v>5007</v>
      </c>
      <c r="D235" s="76" t="s">
        <v>4907</v>
      </c>
      <c r="E235" s="76" t="s">
        <v>4907</v>
      </c>
      <c r="F235" t="str">
        <f t="shared" si="3"/>
        <v>No</v>
      </c>
    </row>
    <row r="236" spans="1:6">
      <c r="A236" s="76" t="s">
        <v>4532</v>
      </c>
      <c r="B236" s="76" t="s">
        <v>5008</v>
      </c>
      <c r="C236" s="76" t="s">
        <v>1811</v>
      </c>
      <c r="D236" s="76" t="s">
        <v>4907</v>
      </c>
      <c r="E236" s="76" t="s">
        <v>4907</v>
      </c>
      <c r="F236" t="str">
        <f t="shared" si="3"/>
        <v>No</v>
      </c>
    </row>
    <row r="237" spans="1:6">
      <c r="A237" s="76" t="s">
        <v>4532</v>
      </c>
      <c r="B237" s="76" t="s">
        <v>1623</v>
      </c>
      <c r="C237" s="76" t="s">
        <v>1625</v>
      </c>
      <c r="D237" s="77" t="s">
        <v>47</v>
      </c>
      <c r="E237" s="76" t="s">
        <v>56</v>
      </c>
      <c r="F237" t="str">
        <f t="shared" si="3"/>
        <v>Sí</v>
      </c>
    </row>
    <row r="238" spans="1:6">
      <c r="A238" s="76" t="s">
        <v>4532</v>
      </c>
      <c r="B238" s="76" t="s">
        <v>1623</v>
      </c>
      <c r="C238" s="76" t="s">
        <v>1625</v>
      </c>
      <c r="D238" s="77" t="s">
        <v>47</v>
      </c>
      <c r="E238" s="76" t="s">
        <v>56</v>
      </c>
      <c r="F238" t="str">
        <f t="shared" si="3"/>
        <v>Sí</v>
      </c>
    </row>
    <row r="239" spans="1:6">
      <c r="A239" s="76" t="s">
        <v>4532</v>
      </c>
      <c r="B239" s="76" t="s">
        <v>134</v>
      </c>
      <c r="C239" s="76" t="s">
        <v>135</v>
      </c>
      <c r="D239" s="77" t="s">
        <v>47</v>
      </c>
      <c r="E239" s="76" t="s">
        <v>56</v>
      </c>
      <c r="F239" t="str">
        <f t="shared" si="3"/>
        <v>Sí</v>
      </c>
    </row>
    <row r="240" spans="1:6">
      <c r="A240" s="76" t="s">
        <v>4532</v>
      </c>
      <c r="B240" s="76" t="s">
        <v>134</v>
      </c>
      <c r="C240" s="76" t="s">
        <v>135</v>
      </c>
      <c r="D240" s="77" t="s">
        <v>47</v>
      </c>
      <c r="E240" s="76" t="s">
        <v>56</v>
      </c>
      <c r="F240" t="str">
        <f t="shared" si="3"/>
        <v>Sí</v>
      </c>
    </row>
    <row r="241" spans="1:6">
      <c r="A241" s="76" t="s">
        <v>4532</v>
      </c>
      <c r="B241" s="76" t="s">
        <v>134</v>
      </c>
      <c r="C241" s="76" t="s">
        <v>135</v>
      </c>
      <c r="D241" s="77" t="s">
        <v>47</v>
      </c>
      <c r="E241" s="76" t="s">
        <v>56</v>
      </c>
      <c r="F241" t="str">
        <f t="shared" si="3"/>
        <v>Sí</v>
      </c>
    </row>
    <row r="242" spans="1:6">
      <c r="A242" s="76" t="s">
        <v>4532</v>
      </c>
      <c r="B242" s="76" t="s">
        <v>5009</v>
      </c>
      <c r="C242" s="76" t="s">
        <v>5010</v>
      </c>
      <c r="D242" s="76" t="s">
        <v>56</v>
      </c>
      <c r="E242" s="76" t="s">
        <v>47</v>
      </c>
      <c r="F242" t="str">
        <f t="shared" si="3"/>
        <v>Sí</v>
      </c>
    </row>
    <row r="243" spans="1:6">
      <c r="A243" s="76" t="s">
        <v>4532</v>
      </c>
      <c r="B243" s="76" t="s">
        <v>5009</v>
      </c>
      <c r="C243" s="76" t="s">
        <v>5010</v>
      </c>
      <c r="D243" s="76" t="s">
        <v>56</v>
      </c>
      <c r="E243" s="76" t="s">
        <v>47</v>
      </c>
      <c r="F243" t="str">
        <f t="shared" si="3"/>
        <v>Sí</v>
      </c>
    </row>
    <row r="244" spans="1:6">
      <c r="A244" s="76" t="s">
        <v>4532</v>
      </c>
      <c r="B244" s="76" t="s">
        <v>5009</v>
      </c>
      <c r="C244" s="76" t="s">
        <v>5010</v>
      </c>
      <c r="D244" s="76" t="s">
        <v>56</v>
      </c>
      <c r="E244" s="76" t="s">
        <v>47</v>
      </c>
      <c r="F244" t="str">
        <f t="shared" si="3"/>
        <v>Sí</v>
      </c>
    </row>
    <row r="245" spans="1:6">
      <c r="A245" s="76" t="s">
        <v>4532</v>
      </c>
      <c r="B245" s="76" t="s">
        <v>132</v>
      </c>
      <c r="C245" s="76" t="s">
        <v>133</v>
      </c>
      <c r="D245" s="77" t="s">
        <v>47</v>
      </c>
      <c r="E245" s="76" t="s">
        <v>56</v>
      </c>
      <c r="F245" t="str">
        <f t="shared" si="3"/>
        <v>Sí</v>
      </c>
    </row>
    <row r="246" spans="1:6">
      <c r="A246" s="76" t="s">
        <v>4532</v>
      </c>
      <c r="B246" s="76" t="s">
        <v>132</v>
      </c>
      <c r="C246" s="76" t="s">
        <v>133</v>
      </c>
      <c r="D246" s="77" t="s">
        <v>47</v>
      </c>
      <c r="E246" s="76" t="s">
        <v>56</v>
      </c>
      <c r="F246" t="str">
        <f t="shared" si="3"/>
        <v>Sí</v>
      </c>
    </row>
    <row r="247" spans="1:6">
      <c r="A247" s="76" t="s">
        <v>4532</v>
      </c>
      <c r="B247" s="76" t="s">
        <v>372</v>
      </c>
      <c r="C247" s="76" t="s">
        <v>373</v>
      </c>
      <c r="D247" s="77" t="s">
        <v>47</v>
      </c>
      <c r="E247" s="76" t="s">
        <v>56</v>
      </c>
      <c r="F247" t="str">
        <f t="shared" si="3"/>
        <v>Sí</v>
      </c>
    </row>
    <row r="248" spans="1:6">
      <c r="A248" s="76" t="s">
        <v>4532</v>
      </c>
      <c r="B248" s="76" t="s">
        <v>253</v>
      </c>
      <c r="C248" s="76" t="s">
        <v>254</v>
      </c>
      <c r="D248" s="77" t="s">
        <v>47</v>
      </c>
      <c r="E248" s="76" t="s">
        <v>56</v>
      </c>
      <c r="F248" t="str">
        <f t="shared" si="3"/>
        <v>Sí</v>
      </c>
    </row>
    <row r="249" spans="1:6">
      <c r="A249" s="76" t="s">
        <v>4532</v>
      </c>
      <c r="B249" s="76" t="s">
        <v>5011</v>
      </c>
      <c r="C249" s="76" t="s">
        <v>5012</v>
      </c>
      <c r="D249" s="77" t="s">
        <v>47</v>
      </c>
      <c r="E249" s="76" t="s">
        <v>56</v>
      </c>
      <c r="F249" t="str">
        <f t="shared" si="3"/>
        <v>Sí</v>
      </c>
    </row>
    <row r="250" spans="1:6">
      <c r="A250" s="76" t="s">
        <v>4532</v>
      </c>
      <c r="B250" s="76" t="s">
        <v>5011</v>
      </c>
      <c r="C250" s="76" t="s">
        <v>5012</v>
      </c>
      <c r="D250" s="77" t="s">
        <v>47</v>
      </c>
      <c r="E250" s="76" t="s">
        <v>56</v>
      </c>
      <c r="F250" t="str">
        <f t="shared" si="3"/>
        <v>Sí</v>
      </c>
    </row>
    <row r="251" spans="1:6">
      <c r="A251" s="76" t="s">
        <v>4532</v>
      </c>
      <c r="B251" s="76" t="s">
        <v>5011</v>
      </c>
      <c r="C251" s="76" t="s">
        <v>5012</v>
      </c>
      <c r="D251" s="77" t="s">
        <v>47</v>
      </c>
      <c r="E251" s="76" t="s">
        <v>56</v>
      </c>
      <c r="F251" t="str">
        <f t="shared" si="3"/>
        <v>Sí</v>
      </c>
    </row>
    <row r="252" spans="1:6">
      <c r="A252" s="76" t="s">
        <v>4532</v>
      </c>
      <c r="B252" s="76" t="s">
        <v>5011</v>
      </c>
      <c r="C252" s="76" t="s">
        <v>5012</v>
      </c>
      <c r="D252" s="77" t="s">
        <v>47</v>
      </c>
      <c r="E252" s="76" t="s">
        <v>56</v>
      </c>
      <c r="F252" t="str">
        <f t="shared" si="3"/>
        <v>Sí</v>
      </c>
    </row>
    <row r="253" spans="1:6">
      <c r="A253" s="76" t="s">
        <v>4532</v>
      </c>
      <c r="B253" s="76" t="s">
        <v>5013</v>
      </c>
      <c r="C253" s="76" t="s">
        <v>5014</v>
      </c>
      <c r="D253" s="76" t="s">
        <v>4907</v>
      </c>
      <c r="E253" s="76" t="s">
        <v>4907</v>
      </c>
      <c r="F253" t="str">
        <f t="shared" si="3"/>
        <v>No</v>
      </c>
    </row>
    <row r="254" spans="1:6">
      <c r="A254" s="76" t="s">
        <v>4532</v>
      </c>
      <c r="B254" s="76" t="s">
        <v>5015</v>
      </c>
      <c r="C254" s="76" t="s">
        <v>666</v>
      </c>
      <c r="D254" s="77" t="s">
        <v>47</v>
      </c>
      <c r="E254" s="76" t="s">
        <v>56</v>
      </c>
      <c r="F254" t="str">
        <f t="shared" si="3"/>
        <v>Sí</v>
      </c>
    </row>
    <row r="255" spans="1:6">
      <c r="A255" s="76" t="s">
        <v>4532</v>
      </c>
      <c r="B255" s="76" t="s">
        <v>5016</v>
      </c>
      <c r="C255" s="76" t="s">
        <v>5017</v>
      </c>
      <c r="D255" s="77" t="s">
        <v>47</v>
      </c>
      <c r="E255" s="76" t="s">
        <v>56</v>
      </c>
      <c r="F255" t="str">
        <f t="shared" si="3"/>
        <v>Sí</v>
      </c>
    </row>
    <row r="256" spans="1:6">
      <c r="A256" s="76" t="s">
        <v>4532</v>
      </c>
      <c r="B256" s="76" t="s">
        <v>5018</v>
      </c>
      <c r="C256" s="76" t="s">
        <v>561</v>
      </c>
      <c r="D256" s="77" t="s">
        <v>47</v>
      </c>
      <c r="E256" s="76" t="s">
        <v>56</v>
      </c>
      <c r="F256" t="str">
        <f t="shared" si="3"/>
        <v>Sí</v>
      </c>
    </row>
    <row r="257" spans="1:6">
      <c r="A257" s="76" t="s">
        <v>4532</v>
      </c>
      <c r="B257" s="76" t="s">
        <v>5019</v>
      </c>
      <c r="C257" s="76" t="s">
        <v>563</v>
      </c>
      <c r="D257" s="77" t="s">
        <v>47</v>
      </c>
      <c r="E257" s="76" t="s">
        <v>56</v>
      </c>
      <c r="F257" t="str">
        <f t="shared" si="3"/>
        <v>Sí</v>
      </c>
    </row>
    <row r="258" spans="1:6">
      <c r="A258" s="76" t="s">
        <v>4532</v>
      </c>
      <c r="B258" s="76" t="s">
        <v>5020</v>
      </c>
      <c r="C258" s="76" t="s">
        <v>5021</v>
      </c>
      <c r="D258" s="77" t="s">
        <v>47</v>
      </c>
      <c r="E258" s="76" t="s">
        <v>56</v>
      </c>
      <c r="F258" t="str">
        <f t="shared" si="3"/>
        <v>Sí</v>
      </c>
    </row>
    <row r="259" spans="1:6">
      <c r="A259" s="76" t="s">
        <v>4532</v>
      </c>
      <c r="B259" s="76" t="s">
        <v>255</v>
      </c>
      <c r="C259" s="76" t="s">
        <v>78</v>
      </c>
      <c r="D259" s="77" t="s">
        <v>47</v>
      </c>
      <c r="E259" s="76" t="s">
        <v>56</v>
      </c>
      <c r="F259" t="str">
        <f t="shared" ref="F259:F322" si="4">IF(OR(D259="Sí", E259="Sí"), "Sí", "No")</f>
        <v>Sí</v>
      </c>
    </row>
    <row r="260" spans="1:6">
      <c r="A260" s="76" t="s">
        <v>4532</v>
      </c>
      <c r="B260" s="76" t="s">
        <v>939</v>
      </c>
      <c r="C260" s="76" t="s">
        <v>252</v>
      </c>
      <c r="D260" s="76" t="s">
        <v>56</v>
      </c>
      <c r="E260" s="76" t="s">
        <v>56</v>
      </c>
      <c r="F260" t="str">
        <f t="shared" si="4"/>
        <v>No</v>
      </c>
    </row>
    <row r="261" spans="1:6">
      <c r="A261" s="76" t="s">
        <v>4532</v>
      </c>
      <c r="B261" s="76" t="s">
        <v>939</v>
      </c>
      <c r="C261" s="76" t="s">
        <v>252</v>
      </c>
      <c r="D261" s="76" t="s">
        <v>56</v>
      </c>
      <c r="E261" s="76" t="s">
        <v>56</v>
      </c>
      <c r="F261" t="str">
        <f t="shared" si="4"/>
        <v>No</v>
      </c>
    </row>
    <row r="262" spans="1:6">
      <c r="A262" s="76" t="s">
        <v>4532</v>
      </c>
      <c r="B262" s="76" t="s">
        <v>939</v>
      </c>
      <c r="C262" s="76" t="s">
        <v>252</v>
      </c>
      <c r="D262" s="76" t="s">
        <v>56</v>
      </c>
      <c r="E262" s="76" t="s">
        <v>56</v>
      </c>
      <c r="F262" t="str">
        <f t="shared" si="4"/>
        <v>No</v>
      </c>
    </row>
    <row r="263" spans="1:6">
      <c r="A263" s="76" t="s">
        <v>4532</v>
      </c>
      <c r="B263" s="76" t="s">
        <v>939</v>
      </c>
      <c r="C263" s="76" t="s">
        <v>252</v>
      </c>
      <c r="D263" s="76" t="s">
        <v>56</v>
      </c>
      <c r="E263" s="76" t="s">
        <v>56</v>
      </c>
      <c r="F263" t="str">
        <f t="shared" si="4"/>
        <v>No</v>
      </c>
    </row>
    <row r="264" spans="1:6">
      <c r="A264" s="76" t="s">
        <v>4532</v>
      </c>
      <c r="B264" s="76" t="s">
        <v>939</v>
      </c>
      <c r="C264" s="76" t="s">
        <v>252</v>
      </c>
      <c r="D264" s="76" t="s">
        <v>56</v>
      </c>
      <c r="E264" s="76" t="s">
        <v>56</v>
      </c>
      <c r="F264" t="str">
        <f t="shared" si="4"/>
        <v>No</v>
      </c>
    </row>
    <row r="265" spans="1:6">
      <c r="A265" s="76" t="s">
        <v>4532</v>
      </c>
      <c r="B265" s="76" t="s">
        <v>939</v>
      </c>
      <c r="C265" s="76" t="s">
        <v>252</v>
      </c>
      <c r="D265" s="76" t="s">
        <v>56</v>
      </c>
      <c r="E265" s="76" t="s">
        <v>56</v>
      </c>
      <c r="F265" t="str">
        <f t="shared" si="4"/>
        <v>No</v>
      </c>
    </row>
    <row r="266" spans="1:6">
      <c r="A266" s="76" t="s">
        <v>4532</v>
      </c>
      <c r="B266" s="76" t="s">
        <v>939</v>
      </c>
      <c r="C266" s="76" t="s">
        <v>252</v>
      </c>
      <c r="D266" s="76" t="s">
        <v>56</v>
      </c>
      <c r="E266" s="76" t="s">
        <v>56</v>
      </c>
      <c r="F266" t="str">
        <f t="shared" si="4"/>
        <v>No</v>
      </c>
    </row>
    <row r="267" spans="1:6">
      <c r="A267" s="76" t="s">
        <v>4532</v>
      </c>
      <c r="B267" s="76" t="s">
        <v>939</v>
      </c>
      <c r="C267" s="76" t="s">
        <v>252</v>
      </c>
      <c r="D267" s="76" t="s">
        <v>56</v>
      </c>
      <c r="E267" s="76" t="s">
        <v>56</v>
      </c>
      <c r="F267" t="str">
        <f t="shared" si="4"/>
        <v>No</v>
      </c>
    </row>
    <row r="268" spans="1:6">
      <c r="A268" s="76" t="s">
        <v>4532</v>
      </c>
      <c r="B268" s="76" t="s">
        <v>939</v>
      </c>
      <c r="C268" s="76" t="s">
        <v>252</v>
      </c>
      <c r="D268" s="76" t="s">
        <v>56</v>
      </c>
      <c r="E268" s="76" t="s">
        <v>56</v>
      </c>
      <c r="F268" t="str">
        <f t="shared" si="4"/>
        <v>No</v>
      </c>
    </row>
    <row r="269" spans="1:6">
      <c r="A269" s="76" t="s">
        <v>4532</v>
      </c>
      <c r="B269" s="76" t="s">
        <v>939</v>
      </c>
      <c r="C269" s="76" t="s">
        <v>252</v>
      </c>
      <c r="D269" s="76" t="s">
        <v>56</v>
      </c>
      <c r="E269" s="76" t="s">
        <v>56</v>
      </c>
      <c r="F269" t="str">
        <f t="shared" si="4"/>
        <v>No</v>
      </c>
    </row>
    <row r="270" spans="1:6">
      <c r="A270" s="76" t="s">
        <v>4532</v>
      </c>
      <c r="B270" s="76" t="s">
        <v>5022</v>
      </c>
      <c r="C270" s="76" t="s">
        <v>5023</v>
      </c>
      <c r="D270" s="76" t="s">
        <v>56</v>
      </c>
      <c r="E270" s="76" t="s">
        <v>56</v>
      </c>
      <c r="F270" t="str">
        <f t="shared" si="4"/>
        <v>No</v>
      </c>
    </row>
    <row r="271" spans="1:6">
      <c r="A271" s="76" t="s">
        <v>4532</v>
      </c>
      <c r="B271" s="76" t="s">
        <v>5022</v>
      </c>
      <c r="C271" s="76" t="s">
        <v>5023</v>
      </c>
      <c r="D271" s="76" t="s">
        <v>56</v>
      </c>
      <c r="E271" s="76" t="s">
        <v>56</v>
      </c>
      <c r="F271" t="str">
        <f t="shared" si="4"/>
        <v>No</v>
      </c>
    </row>
    <row r="272" spans="1:6">
      <c r="A272" s="76" t="s">
        <v>4532</v>
      </c>
      <c r="B272" s="76" t="s">
        <v>5022</v>
      </c>
      <c r="C272" s="76" t="s">
        <v>5023</v>
      </c>
      <c r="D272" s="76" t="s">
        <v>56</v>
      </c>
      <c r="E272" s="76" t="s">
        <v>56</v>
      </c>
      <c r="F272" t="str">
        <f t="shared" si="4"/>
        <v>No</v>
      </c>
    </row>
    <row r="273" spans="1:6">
      <c r="A273" s="76" t="s">
        <v>4532</v>
      </c>
      <c r="B273" s="76" t="s">
        <v>5022</v>
      </c>
      <c r="C273" s="76" t="s">
        <v>5023</v>
      </c>
      <c r="D273" s="76" t="s">
        <v>56</v>
      </c>
      <c r="E273" s="76" t="s">
        <v>56</v>
      </c>
      <c r="F273" t="str">
        <f t="shared" si="4"/>
        <v>No</v>
      </c>
    </row>
    <row r="274" spans="1:6">
      <c r="A274" s="76" t="s">
        <v>4532</v>
      </c>
      <c r="B274" s="76" t="s">
        <v>5022</v>
      </c>
      <c r="C274" s="76" t="s">
        <v>5023</v>
      </c>
      <c r="D274" s="76" t="s">
        <v>56</v>
      </c>
      <c r="E274" s="76" t="s">
        <v>56</v>
      </c>
      <c r="F274" t="str">
        <f t="shared" si="4"/>
        <v>No</v>
      </c>
    </row>
    <row r="275" spans="1:6">
      <c r="A275" s="76" t="s">
        <v>4532</v>
      </c>
      <c r="B275" s="76" t="s">
        <v>5022</v>
      </c>
      <c r="C275" s="76" t="s">
        <v>5023</v>
      </c>
      <c r="D275" s="76" t="s">
        <v>56</v>
      </c>
      <c r="E275" s="76" t="s">
        <v>56</v>
      </c>
      <c r="F275" t="str">
        <f t="shared" si="4"/>
        <v>No</v>
      </c>
    </row>
    <row r="276" spans="1:6">
      <c r="A276" s="76" t="s">
        <v>4532</v>
      </c>
      <c r="B276" s="76" t="s">
        <v>4548</v>
      </c>
      <c r="C276" s="76" t="s">
        <v>658</v>
      </c>
      <c r="D276" s="77" t="s">
        <v>47</v>
      </c>
      <c r="E276" s="76" t="s">
        <v>56</v>
      </c>
      <c r="F276" t="str">
        <f t="shared" si="4"/>
        <v>Sí</v>
      </c>
    </row>
    <row r="277" spans="1:6">
      <c r="A277" s="76" t="s">
        <v>4532</v>
      </c>
      <c r="B277" s="76" t="s">
        <v>4548</v>
      </c>
      <c r="C277" s="76" t="s">
        <v>658</v>
      </c>
      <c r="D277" s="77" t="s">
        <v>47</v>
      </c>
      <c r="E277" s="76" t="s">
        <v>56</v>
      </c>
      <c r="F277" t="str">
        <f t="shared" si="4"/>
        <v>Sí</v>
      </c>
    </row>
    <row r="278" spans="1:6">
      <c r="A278" s="76" t="s">
        <v>4532</v>
      </c>
      <c r="B278" s="76" t="s">
        <v>4548</v>
      </c>
      <c r="C278" s="76" t="s">
        <v>658</v>
      </c>
      <c r="D278" s="77" t="s">
        <v>47</v>
      </c>
      <c r="E278" s="76" t="s">
        <v>56</v>
      </c>
      <c r="F278" t="str">
        <f t="shared" si="4"/>
        <v>Sí</v>
      </c>
    </row>
    <row r="279" spans="1:6">
      <c r="A279" s="76" t="s">
        <v>4532</v>
      </c>
      <c r="B279" s="76" t="s">
        <v>4548</v>
      </c>
      <c r="C279" s="76" t="s">
        <v>658</v>
      </c>
      <c r="D279" s="77" t="s">
        <v>47</v>
      </c>
      <c r="E279" s="76" t="s">
        <v>56</v>
      </c>
      <c r="F279" t="str">
        <f t="shared" si="4"/>
        <v>Sí</v>
      </c>
    </row>
    <row r="280" spans="1:6">
      <c r="A280" s="76" t="s">
        <v>4532</v>
      </c>
      <c r="B280" s="76" t="s">
        <v>824</v>
      </c>
      <c r="C280" s="76" t="s">
        <v>265</v>
      </c>
      <c r="D280" s="77" t="s">
        <v>47</v>
      </c>
      <c r="E280" s="76" t="s">
        <v>56</v>
      </c>
      <c r="F280" t="str">
        <f t="shared" si="4"/>
        <v>Sí</v>
      </c>
    </row>
    <row r="281" spans="1:6">
      <c r="A281" s="76" t="s">
        <v>4532</v>
      </c>
      <c r="B281" s="76" t="s">
        <v>824</v>
      </c>
      <c r="C281" s="76" t="s">
        <v>265</v>
      </c>
      <c r="D281" s="77" t="s">
        <v>47</v>
      </c>
      <c r="E281" s="76" t="s">
        <v>56</v>
      </c>
      <c r="F281" t="str">
        <f t="shared" si="4"/>
        <v>Sí</v>
      </c>
    </row>
    <row r="282" spans="1:6">
      <c r="A282" s="76" t="s">
        <v>4532</v>
      </c>
      <c r="B282" s="76" t="s">
        <v>824</v>
      </c>
      <c r="C282" s="76" t="s">
        <v>265</v>
      </c>
      <c r="D282" s="77" t="s">
        <v>47</v>
      </c>
      <c r="E282" s="76" t="s">
        <v>56</v>
      </c>
      <c r="F282" t="str">
        <f t="shared" si="4"/>
        <v>Sí</v>
      </c>
    </row>
    <row r="283" spans="1:6">
      <c r="A283" s="76" t="s">
        <v>4532</v>
      </c>
      <c r="B283" s="76" t="s">
        <v>824</v>
      </c>
      <c r="C283" s="76" t="s">
        <v>265</v>
      </c>
      <c r="D283" s="77" t="s">
        <v>47</v>
      </c>
      <c r="E283" s="76" t="s">
        <v>56</v>
      </c>
      <c r="F283" t="str">
        <f t="shared" si="4"/>
        <v>Sí</v>
      </c>
    </row>
    <row r="284" spans="1:6">
      <c r="A284" s="76" t="s">
        <v>4532</v>
      </c>
      <c r="B284" s="76" t="s">
        <v>824</v>
      </c>
      <c r="C284" s="76" t="s">
        <v>265</v>
      </c>
      <c r="D284" s="77" t="s">
        <v>47</v>
      </c>
      <c r="E284" s="76" t="s">
        <v>56</v>
      </c>
      <c r="F284" t="str">
        <f t="shared" si="4"/>
        <v>Sí</v>
      </c>
    </row>
    <row r="285" spans="1:6">
      <c r="A285" s="76" t="s">
        <v>4532</v>
      </c>
      <c r="B285" s="76" t="s">
        <v>824</v>
      </c>
      <c r="C285" s="76" t="s">
        <v>265</v>
      </c>
      <c r="D285" s="77" t="s">
        <v>47</v>
      </c>
      <c r="E285" s="76" t="s">
        <v>56</v>
      </c>
      <c r="F285" t="str">
        <f t="shared" si="4"/>
        <v>Sí</v>
      </c>
    </row>
    <row r="286" spans="1:6">
      <c r="A286" s="76" t="s">
        <v>4532</v>
      </c>
      <c r="B286" s="76" t="s">
        <v>5024</v>
      </c>
      <c r="C286" s="76" t="s">
        <v>5025</v>
      </c>
      <c r="D286" s="77" t="s">
        <v>47</v>
      </c>
      <c r="E286" s="76" t="s">
        <v>56</v>
      </c>
      <c r="F286" t="str">
        <f t="shared" si="4"/>
        <v>Sí</v>
      </c>
    </row>
    <row r="287" spans="1:6">
      <c r="A287" s="76" t="s">
        <v>4532</v>
      </c>
      <c r="B287" s="76" t="s">
        <v>5024</v>
      </c>
      <c r="C287" s="76" t="s">
        <v>5025</v>
      </c>
      <c r="D287" s="77" t="s">
        <v>47</v>
      </c>
      <c r="E287" s="76" t="s">
        <v>56</v>
      </c>
      <c r="F287" t="str">
        <f t="shared" si="4"/>
        <v>Sí</v>
      </c>
    </row>
    <row r="288" spans="1:6">
      <c r="A288" s="76" t="s">
        <v>4532</v>
      </c>
      <c r="B288" s="76" t="s">
        <v>5024</v>
      </c>
      <c r="C288" s="76" t="s">
        <v>5025</v>
      </c>
      <c r="D288" s="77" t="s">
        <v>47</v>
      </c>
      <c r="E288" s="76" t="s">
        <v>56</v>
      </c>
      <c r="F288" t="str">
        <f t="shared" si="4"/>
        <v>Sí</v>
      </c>
    </row>
    <row r="289" spans="1:6">
      <c r="A289" s="76" t="s">
        <v>4532</v>
      </c>
      <c r="B289" s="76" t="s">
        <v>4550</v>
      </c>
      <c r="C289" s="76" t="s">
        <v>4551</v>
      </c>
      <c r="D289" s="77" t="s">
        <v>47</v>
      </c>
      <c r="E289" s="76" t="s">
        <v>56</v>
      </c>
      <c r="F289" t="str">
        <f t="shared" si="4"/>
        <v>Sí</v>
      </c>
    </row>
    <row r="290" spans="1:6">
      <c r="A290" s="76" t="s">
        <v>4532</v>
      </c>
      <c r="B290" s="76" t="s">
        <v>4550</v>
      </c>
      <c r="C290" s="76" t="s">
        <v>4551</v>
      </c>
      <c r="D290" s="77" t="s">
        <v>47</v>
      </c>
      <c r="E290" s="76" t="s">
        <v>56</v>
      </c>
      <c r="F290" t="str">
        <f t="shared" si="4"/>
        <v>Sí</v>
      </c>
    </row>
    <row r="291" spans="1:6">
      <c r="A291" s="76" t="s">
        <v>4532</v>
      </c>
      <c r="B291" s="76" t="s">
        <v>4550</v>
      </c>
      <c r="C291" s="76" t="s">
        <v>4551</v>
      </c>
      <c r="D291" s="77" t="s">
        <v>47</v>
      </c>
      <c r="E291" s="76" t="s">
        <v>56</v>
      </c>
      <c r="F291" t="str">
        <f t="shared" si="4"/>
        <v>Sí</v>
      </c>
    </row>
    <row r="292" spans="1:6">
      <c r="A292" s="76" t="s">
        <v>4532</v>
      </c>
      <c r="B292" s="76" t="s">
        <v>4550</v>
      </c>
      <c r="C292" s="76" t="s">
        <v>4551</v>
      </c>
      <c r="D292" s="77" t="s">
        <v>47</v>
      </c>
      <c r="E292" s="76" t="s">
        <v>56</v>
      </c>
      <c r="F292" t="str">
        <f t="shared" si="4"/>
        <v>Sí</v>
      </c>
    </row>
    <row r="293" spans="1:6">
      <c r="A293" s="76" t="s">
        <v>4532</v>
      </c>
      <c r="B293" s="76" t="s">
        <v>4550</v>
      </c>
      <c r="C293" s="76" t="s">
        <v>4551</v>
      </c>
      <c r="D293" s="77" t="s">
        <v>47</v>
      </c>
      <c r="E293" s="76" t="s">
        <v>56</v>
      </c>
      <c r="F293" t="str">
        <f t="shared" si="4"/>
        <v>Sí</v>
      </c>
    </row>
    <row r="294" spans="1:6">
      <c r="A294" s="76" t="s">
        <v>4532</v>
      </c>
      <c r="B294" s="76" t="s">
        <v>836</v>
      </c>
      <c r="C294" s="76" t="s">
        <v>837</v>
      </c>
      <c r="D294" s="77" t="s">
        <v>47</v>
      </c>
      <c r="E294" s="76" t="s">
        <v>56</v>
      </c>
      <c r="F294" t="str">
        <f t="shared" si="4"/>
        <v>Sí</v>
      </c>
    </row>
    <row r="295" spans="1:6">
      <c r="A295" s="76" t="s">
        <v>4532</v>
      </c>
      <c r="B295" s="76" t="s">
        <v>836</v>
      </c>
      <c r="C295" s="76" t="s">
        <v>837</v>
      </c>
      <c r="D295" s="77" t="s">
        <v>47</v>
      </c>
      <c r="E295" s="76" t="s">
        <v>56</v>
      </c>
      <c r="F295" t="str">
        <f t="shared" si="4"/>
        <v>Sí</v>
      </c>
    </row>
    <row r="296" spans="1:6">
      <c r="A296" s="76" t="s">
        <v>4532</v>
      </c>
      <c r="B296" s="76" t="s">
        <v>836</v>
      </c>
      <c r="C296" s="76" t="s">
        <v>837</v>
      </c>
      <c r="D296" s="77" t="s">
        <v>47</v>
      </c>
      <c r="E296" s="76" t="s">
        <v>56</v>
      </c>
      <c r="F296" t="str">
        <f t="shared" si="4"/>
        <v>Sí</v>
      </c>
    </row>
    <row r="297" spans="1:6">
      <c r="A297" s="76" t="s">
        <v>4532</v>
      </c>
      <c r="B297" s="76" t="s">
        <v>717</v>
      </c>
      <c r="C297" s="76" t="s">
        <v>718</v>
      </c>
      <c r="D297" s="77" t="s">
        <v>47</v>
      </c>
      <c r="E297" s="76" t="s">
        <v>56</v>
      </c>
      <c r="F297" t="str">
        <f t="shared" si="4"/>
        <v>Sí</v>
      </c>
    </row>
    <row r="298" spans="1:6">
      <c r="A298" s="76" t="s">
        <v>4532</v>
      </c>
      <c r="B298" s="76" t="s">
        <v>717</v>
      </c>
      <c r="C298" s="76" t="s">
        <v>718</v>
      </c>
      <c r="D298" s="77" t="s">
        <v>47</v>
      </c>
      <c r="E298" s="76" t="s">
        <v>56</v>
      </c>
      <c r="F298" t="str">
        <f t="shared" si="4"/>
        <v>Sí</v>
      </c>
    </row>
    <row r="299" spans="1:6">
      <c r="A299" s="76" t="s">
        <v>4532</v>
      </c>
      <c r="B299" s="76" t="s">
        <v>717</v>
      </c>
      <c r="C299" s="76" t="s">
        <v>718</v>
      </c>
      <c r="D299" s="77" t="s">
        <v>47</v>
      </c>
      <c r="E299" s="76" t="s">
        <v>56</v>
      </c>
      <c r="F299" t="str">
        <f t="shared" si="4"/>
        <v>Sí</v>
      </c>
    </row>
    <row r="300" spans="1:6">
      <c r="A300" s="76" t="s">
        <v>4532</v>
      </c>
      <c r="B300" s="76" t="s">
        <v>140</v>
      </c>
      <c r="C300" s="76" t="s">
        <v>141</v>
      </c>
      <c r="D300" s="77" t="s">
        <v>47</v>
      </c>
      <c r="E300" s="76" t="s">
        <v>56</v>
      </c>
      <c r="F300" t="str">
        <f t="shared" si="4"/>
        <v>Sí</v>
      </c>
    </row>
    <row r="301" spans="1:6">
      <c r="A301" s="76" t="s">
        <v>4532</v>
      </c>
      <c r="B301" s="76" t="s">
        <v>1610</v>
      </c>
      <c r="C301" s="76" t="s">
        <v>1612</v>
      </c>
      <c r="D301" s="77" t="s">
        <v>47</v>
      </c>
      <c r="E301" s="76" t="s">
        <v>47</v>
      </c>
      <c r="F301" t="str">
        <f t="shared" si="4"/>
        <v>Sí</v>
      </c>
    </row>
    <row r="302" spans="1:6">
      <c r="A302" s="76" t="s">
        <v>4532</v>
      </c>
      <c r="B302" s="76" t="s">
        <v>1610</v>
      </c>
      <c r="C302" s="76" t="s">
        <v>1612</v>
      </c>
      <c r="D302" s="77" t="s">
        <v>47</v>
      </c>
      <c r="E302" s="76" t="s">
        <v>47</v>
      </c>
      <c r="F302" t="str">
        <f t="shared" si="4"/>
        <v>Sí</v>
      </c>
    </row>
    <row r="303" spans="1:6">
      <c r="A303" s="76" t="s">
        <v>4532</v>
      </c>
      <c r="B303" s="76" t="s">
        <v>1610</v>
      </c>
      <c r="C303" s="76" t="s">
        <v>1612</v>
      </c>
      <c r="D303" s="77" t="s">
        <v>47</v>
      </c>
      <c r="E303" s="76" t="s">
        <v>47</v>
      </c>
      <c r="F303" t="str">
        <f t="shared" si="4"/>
        <v>Sí</v>
      </c>
    </row>
    <row r="304" spans="1:6">
      <c r="A304" s="76" t="s">
        <v>4532</v>
      </c>
      <c r="B304" s="76" t="s">
        <v>1610</v>
      </c>
      <c r="C304" s="76" t="s">
        <v>1612</v>
      </c>
      <c r="D304" s="77" t="s">
        <v>47</v>
      </c>
      <c r="E304" s="76" t="s">
        <v>47</v>
      </c>
      <c r="F304" t="str">
        <f t="shared" si="4"/>
        <v>Sí</v>
      </c>
    </row>
    <row r="305" spans="1:6">
      <c r="A305" s="76" t="s">
        <v>4532</v>
      </c>
      <c r="B305" s="76" t="s">
        <v>1610</v>
      </c>
      <c r="C305" s="76" t="s">
        <v>1612</v>
      </c>
      <c r="D305" s="77" t="s">
        <v>47</v>
      </c>
      <c r="E305" s="76" t="s">
        <v>47</v>
      </c>
      <c r="F305" t="str">
        <f t="shared" si="4"/>
        <v>Sí</v>
      </c>
    </row>
    <row r="306" spans="1:6">
      <c r="A306" s="76" t="s">
        <v>4532</v>
      </c>
      <c r="B306" s="76" t="s">
        <v>1858</v>
      </c>
      <c r="C306" s="76" t="s">
        <v>552</v>
      </c>
      <c r="D306" s="76" t="s">
        <v>4907</v>
      </c>
      <c r="E306" s="76" t="s">
        <v>4907</v>
      </c>
      <c r="F306" t="str">
        <f t="shared" si="4"/>
        <v>No</v>
      </c>
    </row>
    <row r="307" spans="1:6">
      <c r="A307" s="76" t="s">
        <v>4532</v>
      </c>
      <c r="B307" s="76" t="s">
        <v>5026</v>
      </c>
      <c r="C307" s="76" t="s">
        <v>5027</v>
      </c>
      <c r="D307" s="76" t="s">
        <v>4907</v>
      </c>
      <c r="E307" s="76" t="s">
        <v>4907</v>
      </c>
      <c r="F307" t="str">
        <f t="shared" si="4"/>
        <v>No</v>
      </c>
    </row>
    <row r="308" spans="1:6">
      <c r="A308" s="76" t="s">
        <v>4532</v>
      </c>
      <c r="B308" s="76" t="s">
        <v>2085</v>
      </c>
      <c r="C308" s="76" t="s">
        <v>559</v>
      </c>
      <c r="D308" s="77" t="s">
        <v>47</v>
      </c>
      <c r="E308" s="76" t="s">
        <v>56</v>
      </c>
      <c r="F308" t="str">
        <f t="shared" si="4"/>
        <v>Sí</v>
      </c>
    </row>
    <row r="309" spans="1:6">
      <c r="A309" s="76" t="s">
        <v>4532</v>
      </c>
      <c r="B309" s="76" t="s">
        <v>2083</v>
      </c>
      <c r="C309" s="76" t="s">
        <v>841</v>
      </c>
      <c r="D309" s="77" t="s">
        <v>47</v>
      </c>
      <c r="E309" s="76" t="s">
        <v>56</v>
      </c>
      <c r="F309" t="str">
        <f t="shared" si="4"/>
        <v>Sí</v>
      </c>
    </row>
    <row r="310" spans="1:6">
      <c r="A310" s="76" t="s">
        <v>4532</v>
      </c>
      <c r="B310" s="76" t="s">
        <v>653</v>
      </c>
      <c r="C310" s="76" t="s">
        <v>5028</v>
      </c>
      <c r="D310" s="77" t="s">
        <v>47</v>
      </c>
      <c r="E310" s="76" t="s">
        <v>56</v>
      </c>
      <c r="F310" t="str">
        <f t="shared" si="4"/>
        <v>Sí</v>
      </c>
    </row>
    <row r="311" spans="1:6">
      <c r="A311" s="76" t="s">
        <v>4532</v>
      </c>
      <c r="B311" s="76" t="s">
        <v>653</v>
      </c>
      <c r="C311" s="76" t="s">
        <v>5028</v>
      </c>
      <c r="D311" s="77" t="s">
        <v>47</v>
      </c>
      <c r="E311" s="76" t="s">
        <v>56</v>
      </c>
      <c r="F311" t="str">
        <f t="shared" si="4"/>
        <v>Sí</v>
      </c>
    </row>
    <row r="312" spans="1:6">
      <c r="A312" s="76" t="s">
        <v>4532</v>
      </c>
      <c r="B312" s="76" t="s">
        <v>653</v>
      </c>
      <c r="C312" s="76" t="s">
        <v>5028</v>
      </c>
      <c r="D312" s="77" t="s">
        <v>47</v>
      </c>
      <c r="E312" s="76" t="s">
        <v>56</v>
      </c>
      <c r="F312" t="str">
        <f t="shared" si="4"/>
        <v>Sí</v>
      </c>
    </row>
    <row r="313" spans="1:6">
      <c r="A313" s="76" t="s">
        <v>4532</v>
      </c>
      <c r="B313" s="76" t="s">
        <v>655</v>
      </c>
      <c r="C313" s="76" t="s">
        <v>656</v>
      </c>
      <c r="D313" s="77" t="s">
        <v>47</v>
      </c>
      <c r="E313" s="76" t="s">
        <v>56</v>
      </c>
      <c r="F313" t="str">
        <f t="shared" si="4"/>
        <v>Sí</v>
      </c>
    </row>
    <row r="314" spans="1:6">
      <c r="A314" s="76" t="s">
        <v>4532</v>
      </c>
      <c r="B314" s="76" t="s">
        <v>655</v>
      </c>
      <c r="C314" s="76" t="s">
        <v>656</v>
      </c>
      <c r="D314" s="77" t="s">
        <v>47</v>
      </c>
      <c r="E314" s="76" t="s">
        <v>56</v>
      </c>
      <c r="F314" t="str">
        <f t="shared" si="4"/>
        <v>Sí</v>
      </c>
    </row>
    <row r="315" spans="1:6">
      <c r="A315" s="76" t="s">
        <v>4532</v>
      </c>
      <c r="B315" s="76" t="s">
        <v>655</v>
      </c>
      <c r="C315" s="76" t="s">
        <v>656</v>
      </c>
      <c r="D315" s="77" t="s">
        <v>47</v>
      </c>
      <c r="E315" s="76" t="s">
        <v>56</v>
      </c>
      <c r="F315" t="str">
        <f t="shared" si="4"/>
        <v>Sí</v>
      </c>
    </row>
    <row r="316" spans="1:6">
      <c r="A316" s="76" t="s">
        <v>4532</v>
      </c>
      <c r="B316" s="76" t="s">
        <v>655</v>
      </c>
      <c r="C316" s="76" t="s">
        <v>656</v>
      </c>
      <c r="D316" s="77" t="s">
        <v>47</v>
      </c>
      <c r="E316" s="76" t="s">
        <v>56</v>
      </c>
      <c r="F316" t="str">
        <f t="shared" si="4"/>
        <v>Sí</v>
      </c>
    </row>
    <row r="317" spans="1:6">
      <c r="A317" s="76" t="s">
        <v>4532</v>
      </c>
      <c r="B317" s="76" t="s">
        <v>5029</v>
      </c>
      <c r="C317" s="76" t="s">
        <v>5030</v>
      </c>
      <c r="D317" s="77" t="s">
        <v>47</v>
      </c>
      <c r="E317" s="76" t="s">
        <v>56</v>
      </c>
      <c r="F317" t="str">
        <f t="shared" si="4"/>
        <v>Sí</v>
      </c>
    </row>
    <row r="318" spans="1:6">
      <c r="A318" s="76" t="s">
        <v>4532</v>
      </c>
      <c r="B318" s="76" t="s">
        <v>5031</v>
      </c>
      <c r="C318" s="76" t="s">
        <v>5032</v>
      </c>
      <c r="D318" s="77" t="s">
        <v>47</v>
      </c>
      <c r="E318" s="76" t="s">
        <v>56</v>
      </c>
      <c r="F318" t="str">
        <f t="shared" si="4"/>
        <v>Sí</v>
      </c>
    </row>
    <row r="319" spans="1:6">
      <c r="A319" s="76" t="s">
        <v>4532</v>
      </c>
      <c r="B319" s="76" t="s">
        <v>826</v>
      </c>
      <c r="C319" s="76" t="s">
        <v>827</v>
      </c>
      <c r="D319" s="77" t="s">
        <v>47</v>
      </c>
      <c r="E319" s="76" t="s">
        <v>56</v>
      </c>
      <c r="F319" t="str">
        <f t="shared" si="4"/>
        <v>Sí</v>
      </c>
    </row>
    <row r="320" spans="1:6">
      <c r="A320" s="76" t="s">
        <v>4532</v>
      </c>
      <c r="B320" s="76" t="s">
        <v>5033</v>
      </c>
      <c r="C320" s="76" t="s">
        <v>5034</v>
      </c>
      <c r="D320" s="77" t="s">
        <v>47</v>
      </c>
      <c r="E320" s="76" t="s">
        <v>56</v>
      </c>
      <c r="F320" t="str">
        <f t="shared" si="4"/>
        <v>Sí</v>
      </c>
    </row>
    <row r="321" spans="1:6">
      <c r="A321" s="76" t="s">
        <v>4532</v>
      </c>
      <c r="B321" s="76" t="s">
        <v>5035</v>
      </c>
      <c r="C321" s="76" t="s">
        <v>5036</v>
      </c>
      <c r="D321" s="77" t="s">
        <v>47</v>
      </c>
      <c r="E321" s="76" t="s">
        <v>56</v>
      </c>
      <c r="F321" t="str">
        <f t="shared" si="4"/>
        <v>Sí</v>
      </c>
    </row>
    <row r="322" spans="1:6">
      <c r="A322" s="76" t="s">
        <v>4532</v>
      </c>
      <c r="B322" s="76" t="s">
        <v>5037</v>
      </c>
      <c r="C322" s="76" t="s">
        <v>5038</v>
      </c>
      <c r="D322" s="76" t="s">
        <v>56</v>
      </c>
      <c r="E322" s="76" t="s">
        <v>47</v>
      </c>
      <c r="F322" t="str">
        <f t="shared" si="4"/>
        <v>Sí</v>
      </c>
    </row>
    <row r="323" spans="1:6">
      <c r="A323" s="76" t="s">
        <v>4532</v>
      </c>
      <c r="B323" s="76" t="s">
        <v>5039</v>
      </c>
      <c r="C323" s="76" t="s">
        <v>5040</v>
      </c>
      <c r="D323" s="76" t="s">
        <v>4907</v>
      </c>
      <c r="E323" s="76" t="s">
        <v>4907</v>
      </c>
      <c r="F323" t="str">
        <f t="shared" ref="F323:F386" si="5">IF(OR(D323="Sí", E323="Sí"), "Sí", "No")</f>
        <v>No</v>
      </c>
    </row>
    <row r="324" spans="1:6">
      <c r="A324" s="76" t="s">
        <v>4532</v>
      </c>
      <c r="B324" s="76" t="s">
        <v>694</v>
      </c>
      <c r="C324" s="76" t="s">
        <v>448</v>
      </c>
      <c r="D324" s="76" t="s">
        <v>56</v>
      </c>
      <c r="E324" s="76" t="s">
        <v>47</v>
      </c>
      <c r="F324" t="str">
        <f t="shared" si="5"/>
        <v>Sí</v>
      </c>
    </row>
    <row r="325" spans="1:6">
      <c r="A325" s="76" t="s">
        <v>4532</v>
      </c>
      <c r="B325" s="76" t="s">
        <v>5041</v>
      </c>
      <c r="C325" s="76" t="s">
        <v>5042</v>
      </c>
      <c r="D325" s="76" t="s">
        <v>56</v>
      </c>
      <c r="E325" s="76" t="s">
        <v>47</v>
      </c>
      <c r="F325" t="str">
        <f t="shared" si="5"/>
        <v>Sí</v>
      </c>
    </row>
    <row r="326" spans="1:6">
      <c r="A326" s="76" t="s">
        <v>4464</v>
      </c>
      <c r="B326" s="76" t="s">
        <v>4465</v>
      </c>
      <c r="C326" s="76" t="s">
        <v>1240</v>
      </c>
      <c r="D326" s="76" t="s">
        <v>56</v>
      </c>
      <c r="E326" s="76" t="s">
        <v>47</v>
      </c>
      <c r="F326" t="str">
        <f t="shared" si="5"/>
        <v>Sí</v>
      </c>
    </row>
    <row r="327" spans="1:6">
      <c r="A327" s="76" t="s">
        <v>4464</v>
      </c>
      <c r="B327" s="76" t="s">
        <v>1243</v>
      </c>
      <c r="C327" s="76" t="s">
        <v>1244</v>
      </c>
      <c r="D327" s="76" t="s">
        <v>56</v>
      </c>
      <c r="E327" s="76" t="s">
        <v>47</v>
      </c>
      <c r="F327" t="str">
        <f t="shared" si="5"/>
        <v>Sí</v>
      </c>
    </row>
    <row r="328" spans="1:6">
      <c r="A328" s="76" t="s">
        <v>4464</v>
      </c>
      <c r="B328" s="76" t="s">
        <v>5043</v>
      </c>
      <c r="C328" s="76" t="s">
        <v>5044</v>
      </c>
      <c r="D328" s="76" t="s">
        <v>56</v>
      </c>
      <c r="E328" s="76" t="s">
        <v>56</v>
      </c>
      <c r="F328" t="str">
        <f t="shared" si="5"/>
        <v>No</v>
      </c>
    </row>
    <row r="329" spans="1:6">
      <c r="A329" s="76" t="s">
        <v>4464</v>
      </c>
      <c r="B329" s="76" t="s">
        <v>1270</v>
      </c>
      <c r="C329" s="76" t="s">
        <v>1271</v>
      </c>
      <c r="D329" s="76" t="s">
        <v>56</v>
      </c>
      <c r="E329" s="76" t="s">
        <v>56</v>
      </c>
      <c r="F329" t="str">
        <f t="shared" si="5"/>
        <v>No</v>
      </c>
    </row>
    <row r="330" spans="1:6">
      <c r="A330" s="76" t="s">
        <v>4468</v>
      </c>
      <c r="B330" s="76" t="s">
        <v>2091</v>
      </c>
      <c r="C330" s="76" t="s">
        <v>941</v>
      </c>
      <c r="D330" s="76" t="s">
        <v>56</v>
      </c>
      <c r="E330" s="76" t="s">
        <v>56</v>
      </c>
      <c r="F330" t="str">
        <f t="shared" si="5"/>
        <v>No</v>
      </c>
    </row>
    <row r="331" spans="1:6">
      <c r="A331" s="76" t="s">
        <v>4468</v>
      </c>
      <c r="B331" s="76" t="s">
        <v>2093</v>
      </c>
      <c r="C331" s="76" t="s">
        <v>72</v>
      </c>
      <c r="D331" s="76" t="s">
        <v>4907</v>
      </c>
      <c r="E331" s="76" t="s">
        <v>4907</v>
      </c>
      <c r="F331" t="str">
        <f t="shared" si="5"/>
        <v>No</v>
      </c>
    </row>
    <row r="332" spans="1:6">
      <c r="A332" s="76" t="s">
        <v>4468</v>
      </c>
      <c r="B332" s="76" t="s">
        <v>5045</v>
      </c>
      <c r="C332" s="76" t="s">
        <v>830</v>
      </c>
      <c r="D332" s="76" t="s">
        <v>4907</v>
      </c>
      <c r="E332" s="76" t="s">
        <v>4907</v>
      </c>
      <c r="F332" t="str">
        <f t="shared" si="5"/>
        <v>No</v>
      </c>
    </row>
    <row r="333" spans="1:6">
      <c r="A333" s="76" t="s">
        <v>4468</v>
      </c>
      <c r="B333" s="76" t="s">
        <v>5046</v>
      </c>
      <c r="C333" s="76" t="s">
        <v>5047</v>
      </c>
      <c r="D333" s="76" t="s">
        <v>56</v>
      </c>
      <c r="E333" s="76" t="s">
        <v>56</v>
      </c>
      <c r="F333" t="str">
        <f t="shared" si="5"/>
        <v>No</v>
      </c>
    </row>
    <row r="334" spans="1:6">
      <c r="A334" s="76" t="s">
        <v>4468</v>
      </c>
      <c r="B334" s="76" t="s">
        <v>1485</v>
      </c>
      <c r="C334" s="76" t="s">
        <v>1487</v>
      </c>
      <c r="D334" s="76" t="s">
        <v>56</v>
      </c>
      <c r="E334" s="76" t="s">
        <v>56</v>
      </c>
      <c r="F334" t="str">
        <f t="shared" si="5"/>
        <v>No</v>
      </c>
    </row>
    <row r="335" spans="1:6">
      <c r="A335" s="76" t="s">
        <v>4468</v>
      </c>
      <c r="B335" s="76" t="s">
        <v>5048</v>
      </c>
      <c r="C335" s="76" t="s">
        <v>5049</v>
      </c>
      <c r="D335" s="76" t="s">
        <v>56</v>
      </c>
      <c r="E335" s="76" t="s">
        <v>56</v>
      </c>
      <c r="F335" t="str">
        <f t="shared" si="5"/>
        <v>No</v>
      </c>
    </row>
    <row r="336" spans="1:6">
      <c r="A336" s="76" t="s">
        <v>4468</v>
      </c>
      <c r="B336" s="76" t="s">
        <v>1862</v>
      </c>
      <c r="C336" s="76" t="s">
        <v>1770</v>
      </c>
      <c r="D336" s="76" t="s">
        <v>56</v>
      </c>
      <c r="E336" s="76" t="s">
        <v>56</v>
      </c>
      <c r="F336" t="str">
        <f t="shared" si="5"/>
        <v>No</v>
      </c>
    </row>
    <row r="337" spans="1:6">
      <c r="A337" s="76" t="s">
        <v>4468</v>
      </c>
      <c r="B337" s="76" t="s">
        <v>5050</v>
      </c>
      <c r="C337" s="76" t="s">
        <v>5051</v>
      </c>
      <c r="D337" s="76" t="s">
        <v>56</v>
      </c>
      <c r="E337" s="76" t="s">
        <v>56</v>
      </c>
      <c r="F337" t="str">
        <f t="shared" si="5"/>
        <v>No</v>
      </c>
    </row>
    <row r="338" spans="1:6">
      <c r="A338" s="76" t="s">
        <v>4474</v>
      </c>
      <c r="B338" s="76" t="s">
        <v>5052</v>
      </c>
      <c r="C338" s="76" t="s">
        <v>5053</v>
      </c>
      <c r="D338" s="76" t="s">
        <v>56</v>
      </c>
      <c r="E338" s="76" t="s">
        <v>47</v>
      </c>
      <c r="F338" t="str">
        <f t="shared" si="5"/>
        <v>Sí</v>
      </c>
    </row>
    <row r="339" spans="1:6">
      <c r="A339" s="76" t="s">
        <v>4474</v>
      </c>
      <c r="B339" s="76" t="s">
        <v>5054</v>
      </c>
      <c r="C339" s="76" t="s">
        <v>5055</v>
      </c>
      <c r="D339" s="76" t="s">
        <v>56</v>
      </c>
      <c r="E339" s="76" t="s">
        <v>56</v>
      </c>
      <c r="F339" t="str">
        <f t="shared" si="5"/>
        <v>No</v>
      </c>
    </row>
    <row r="340" spans="1:6">
      <c r="A340" s="76" t="s">
        <v>4474</v>
      </c>
      <c r="B340" s="76" t="s">
        <v>4478</v>
      </c>
      <c r="C340" s="76" t="s">
        <v>4479</v>
      </c>
      <c r="D340" s="76" t="s">
        <v>56</v>
      </c>
      <c r="E340" s="76" t="s">
        <v>56</v>
      </c>
      <c r="F340" t="str">
        <f t="shared" si="5"/>
        <v>No</v>
      </c>
    </row>
    <row r="341" spans="1:6">
      <c r="A341" s="76" t="s">
        <v>4474</v>
      </c>
      <c r="B341" s="76" t="s">
        <v>4480</v>
      </c>
      <c r="C341" s="76" t="s">
        <v>673</v>
      </c>
      <c r="D341" s="76" t="s">
        <v>56</v>
      </c>
      <c r="E341" s="76" t="s">
        <v>56</v>
      </c>
      <c r="F341" t="str">
        <f t="shared" si="5"/>
        <v>No</v>
      </c>
    </row>
    <row r="342" spans="1:6">
      <c r="A342" s="76" t="s">
        <v>4474</v>
      </c>
      <c r="B342" s="76" t="s">
        <v>4483</v>
      </c>
      <c r="C342" s="76" t="s">
        <v>4484</v>
      </c>
      <c r="D342" s="76" t="s">
        <v>56</v>
      </c>
      <c r="E342" s="76" t="s">
        <v>56</v>
      </c>
      <c r="F342" t="str">
        <f t="shared" si="5"/>
        <v>No</v>
      </c>
    </row>
    <row r="343" spans="1:6">
      <c r="A343" s="76" t="s">
        <v>4474</v>
      </c>
      <c r="B343" s="76" t="s">
        <v>5056</v>
      </c>
      <c r="C343" s="76" t="s">
        <v>1968</v>
      </c>
      <c r="D343" s="76" t="s">
        <v>56</v>
      </c>
      <c r="E343" s="76" t="s">
        <v>56</v>
      </c>
      <c r="F343" t="str">
        <f t="shared" si="5"/>
        <v>No</v>
      </c>
    </row>
    <row r="344" spans="1:6">
      <c r="A344" s="76" t="s">
        <v>4474</v>
      </c>
      <c r="B344" s="76" t="s">
        <v>4485</v>
      </c>
      <c r="C344" s="76" t="s">
        <v>1958</v>
      </c>
      <c r="D344" s="76" t="s">
        <v>56</v>
      </c>
      <c r="E344" s="76" t="s">
        <v>56</v>
      </c>
      <c r="F344" t="str">
        <f t="shared" si="5"/>
        <v>No</v>
      </c>
    </row>
    <row r="345" spans="1:6">
      <c r="A345" s="76" t="s">
        <v>4474</v>
      </c>
      <c r="B345" s="76" t="s">
        <v>4486</v>
      </c>
      <c r="C345" s="76" t="s">
        <v>1951</v>
      </c>
      <c r="D345" s="76" t="s">
        <v>56</v>
      </c>
      <c r="E345" s="76" t="s">
        <v>56</v>
      </c>
      <c r="F345" t="str">
        <f t="shared" si="5"/>
        <v>No</v>
      </c>
    </row>
    <row r="346" spans="1:6">
      <c r="A346" s="76" t="s">
        <v>4474</v>
      </c>
      <c r="B346" s="76" t="s">
        <v>5057</v>
      </c>
      <c r="C346" s="76" t="s">
        <v>5058</v>
      </c>
      <c r="D346" s="76" t="s">
        <v>56</v>
      </c>
      <c r="E346" s="76" t="s">
        <v>56</v>
      </c>
      <c r="F346" t="str">
        <f t="shared" si="5"/>
        <v>No</v>
      </c>
    </row>
    <row r="347" spans="1:6">
      <c r="A347" s="76" t="s">
        <v>4474</v>
      </c>
      <c r="B347" s="76" t="s">
        <v>4487</v>
      </c>
      <c r="C347" s="76" t="s">
        <v>4488</v>
      </c>
      <c r="D347" s="76" t="s">
        <v>56</v>
      </c>
      <c r="E347" s="76" t="s">
        <v>56</v>
      </c>
      <c r="F347" t="str">
        <f t="shared" si="5"/>
        <v>No</v>
      </c>
    </row>
    <row r="348" spans="1:6">
      <c r="A348" s="76" t="s">
        <v>4474</v>
      </c>
      <c r="B348" s="76" t="s">
        <v>4489</v>
      </c>
      <c r="C348" s="76" t="s">
        <v>4490</v>
      </c>
      <c r="D348" s="76" t="s">
        <v>56</v>
      </c>
      <c r="E348" s="76" t="s">
        <v>56</v>
      </c>
      <c r="F348" t="str">
        <f t="shared" si="5"/>
        <v>No</v>
      </c>
    </row>
    <row r="349" spans="1:6">
      <c r="A349" s="76" t="s">
        <v>4474</v>
      </c>
      <c r="B349" s="76" t="s">
        <v>4491</v>
      </c>
      <c r="C349" s="76" t="s">
        <v>4492</v>
      </c>
      <c r="D349" s="76" t="s">
        <v>56</v>
      </c>
      <c r="E349" s="76" t="s">
        <v>56</v>
      </c>
      <c r="F349" t="str">
        <f t="shared" si="5"/>
        <v>No</v>
      </c>
    </row>
    <row r="350" spans="1:6">
      <c r="A350" s="76" t="s">
        <v>4474</v>
      </c>
      <c r="B350" s="76" t="s">
        <v>4493</v>
      </c>
      <c r="C350" s="76" t="s">
        <v>4494</v>
      </c>
      <c r="D350" s="76" t="s">
        <v>4907</v>
      </c>
      <c r="E350" s="76" t="s">
        <v>4907</v>
      </c>
      <c r="F350" t="str">
        <f t="shared" si="5"/>
        <v>No</v>
      </c>
    </row>
    <row r="351" spans="1:6">
      <c r="A351" s="76" t="s">
        <v>4474</v>
      </c>
      <c r="B351" s="76" t="s">
        <v>4495</v>
      </c>
      <c r="C351" s="76" t="s">
        <v>1954</v>
      </c>
      <c r="D351" s="76" t="s">
        <v>4907</v>
      </c>
      <c r="E351" s="76" t="s">
        <v>4907</v>
      </c>
      <c r="F351" t="str">
        <f t="shared" si="5"/>
        <v>No</v>
      </c>
    </row>
    <row r="352" spans="1:6">
      <c r="A352" s="76" t="s">
        <v>4474</v>
      </c>
      <c r="B352" s="76" t="s">
        <v>4497</v>
      </c>
      <c r="C352" s="76" t="s">
        <v>4498</v>
      </c>
      <c r="D352" s="76" t="s">
        <v>4907</v>
      </c>
      <c r="E352" s="76" t="s">
        <v>4907</v>
      </c>
      <c r="F352" t="str">
        <f t="shared" si="5"/>
        <v>No</v>
      </c>
    </row>
    <row r="353" spans="1:6">
      <c r="A353" s="76" t="s">
        <v>4474</v>
      </c>
      <c r="B353" s="76" t="s">
        <v>4509</v>
      </c>
      <c r="C353" s="76" t="s">
        <v>4510</v>
      </c>
      <c r="D353" s="76" t="s">
        <v>56</v>
      </c>
      <c r="E353" s="76" t="s">
        <v>56</v>
      </c>
      <c r="F353" t="str">
        <f t="shared" si="5"/>
        <v>No</v>
      </c>
    </row>
    <row r="354" spans="1:6">
      <c r="A354" s="76" t="s">
        <v>4474</v>
      </c>
      <c r="B354" s="76" t="s">
        <v>5059</v>
      </c>
      <c r="C354" s="76" t="s">
        <v>5060</v>
      </c>
      <c r="D354" s="76" t="s">
        <v>4907</v>
      </c>
      <c r="E354" s="76" t="s">
        <v>4907</v>
      </c>
      <c r="F354" t="str">
        <f t="shared" si="5"/>
        <v>No</v>
      </c>
    </row>
    <row r="355" spans="1:6">
      <c r="A355" s="76" t="s">
        <v>4474</v>
      </c>
      <c r="B355" s="76" t="s">
        <v>5061</v>
      </c>
      <c r="C355" s="76" t="s">
        <v>353</v>
      </c>
      <c r="D355" s="76" t="s">
        <v>4907</v>
      </c>
      <c r="E355" s="76" t="s">
        <v>4907</v>
      </c>
      <c r="F355" t="str">
        <f t="shared" si="5"/>
        <v>No</v>
      </c>
    </row>
    <row r="356" spans="1:6">
      <c r="A356" s="76" t="s">
        <v>4474</v>
      </c>
      <c r="B356" s="76" t="s">
        <v>4511</v>
      </c>
      <c r="C356" s="76" t="s">
        <v>918</v>
      </c>
      <c r="D356" s="76" t="s">
        <v>56</v>
      </c>
      <c r="E356" s="76" t="s">
        <v>47</v>
      </c>
      <c r="F356" t="str">
        <f t="shared" si="5"/>
        <v>Sí</v>
      </c>
    </row>
    <row r="357" spans="1:6">
      <c r="A357" s="76" t="s">
        <v>4474</v>
      </c>
      <c r="B357" s="76" t="s">
        <v>4511</v>
      </c>
      <c r="C357" s="76" t="s">
        <v>918</v>
      </c>
      <c r="D357" s="76" t="s">
        <v>56</v>
      </c>
      <c r="E357" s="76" t="s">
        <v>47</v>
      </c>
      <c r="F357" t="str">
        <f t="shared" si="5"/>
        <v>Sí</v>
      </c>
    </row>
    <row r="358" spans="1:6">
      <c r="A358" s="76" t="s">
        <v>4474</v>
      </c>
      <c r="B358" s="76" t="s">
        <v>4511</v>
      </c>
      <c r="C358" s="76" t="s">
        <v>918</v>
      </c>
      <c r="D358" s="76" t="s">
        <v>56</v>
      </c>
      <c r="E358" s="76" t="s">
        <v>47</v>
      </c>
      <c r="F358" t="str">
        <f t="shared" si="5"/>
        <v>Sí</v>
      </c>
    </row>
    <row r="359" spans="1:6">
      <c r="A359" s="76" t="s">
        <v>4474</v>
      </c>
      <c r="B359" s="76" t="s">
        <v>5062</v>
      </c>
      <c r="C359" s="76" t="s">
        <v>5063</v>
      </c>
      <c r="D359" s="76" t="s">
        <v>56</v>
      </c>
      <c r="E359" s="76" t="s">
        <v>56</v>
      </c>
      <c r="F359" t="str">
        <f t="shared" si="5"/>
        <v>No</v>
      </c>
    </row>
    <row r="360" spans="1:6">
      <c r="A360" s="76" t="s">
        <v>4474</v>
      </c>
      <c r="B360" s="76" t="s">
        <v>4512</v>
      </c>
      <c r="C360" s="76" t="s">
        <v>889</v>
      </c>
      <c r="D360" s="76" t="s">
        <v>56</v>
      </c>
      <c r="E360" s="76" t="s">
        <v>56</v>
      </c>
      <c r="F360" t="str">
        <f t="shared" si="5"/>
        <v>No</v>
      </c>
    </row>
    <row r="361" spans="1:6">
      <c r="A361" s="76" t="s">
        <v>4474</v>
      </c>
      <c r="B361" s="76" t="s">
        <v>926</v>
      </c>
      <c r="C361" s="76" t="s">
        <v>2799</v>
      </c>
      <c r="D361" s="76" t="s">
        <v>56</v>
      </c>
      <c r="E361" s="76" t="s">
        <v>56</v>
      </c>
      <c r="F361" t="str">
        <f t="shared" si="5"/>
        <v>No</v>
      </c>
    </row>
    <row r="362" spans="1:6">
      <c r="A362" s="76" t="s">
        <v>4474</v>
      </c>
      <c r="B362" s="76" t="s">
        <v>5064</v>
      </c>
      <c r="C362" s="76" t="s">
        <v>5065</v>
      </c>
      <c r="D362" s="76" t="s">
        <v>56</v>
      </c>
      <c r="E362" s="76" t="s">
        <v>56</v>
      </c>
      <c r="F362" t="str">
        <f t="shared" si="5"/>
        <v>No</v>
      </c>
    </row>
    <row r="363" spans="1:6">
      <c r="A363" s="76" t="s">
        <v>4474</v>
      </c>
      <c r="B363" s="76" t="s">
        <v>5066</v>
      </c>
      <c r="C363" s="76" t="s">
        <v>5067</v>
      </c>
      <c r="D363" s="77" t="s">
        <v>47</v>
      </c>
      <c r="E363" s="76" t="s">
        <v>56</v>
      </c>
      <c r="F363" t="str">
        <f t="shared" si="5"/>
        <v>Sí</v>
      </c>
    </row>
    <row r="364" spans="1:6">
      <c r="A364" s="76" t="s">
        <v>4474</v>
      </c>
      <c r="B364" s="76" t="s">
        <v>5068</v>
      </c>
      <c r="C364" s="76" t="s">
        <v>5069</v>
      </c>
      <c r="D364" s="76" t="s">
        <v>56</v>
      </c>
      <c r="E364" s="76" t="s">
        <v>56</v>
      </c>
      <c r="F364" t="str">
        <f t="shared" si="5"/>
        <v>No</v>
      </c>
    </row>
    <row r="365" spans="1:6">
      <c r="A365" s="76" t="s">
        <v>4474</v>
      </c>
      <c r="B365" s="76" t="s">
        <v>75</v>
      </c>
      <c r="C365" s="76" t="s">
        <v>76</v>
      </c>
      <c r="D365" s="76" t="s">
        <v>56</v>
      </c>
      <c r="E365" s="76" t="s">
        <v>56</v>
      </c>
      <c r="F365" t="str">
        <f t="shared" si="5"/>
        <v>No</v>
      </c>
    </row>
    <row r="366" spans="1:6">
      <c r="A366" s="76" t="s">
        <v>4474</v>
      </c>
      <c r="B366" s="76" t="s">
        <v>5070</v>
      </c>
      <c r="C366" s="76" t="s">
        <v>3417</v>
      </c>
      <c r="D366" s="76" t="s">
        <v>56</v>
      </c>
      <c r="E366" s="76" t="s">
        <v>47</v>
      </c>
      <c r="F366" t="str">
        <f t="shared" si="5"/>
        <v>Sí</v>
      </c>
    </row>
    <row r="367" spans="1:6">
      <c r="A367" s="76" t="s">
        <v>4474</v>
      </c>
      <c r="B367" s="76" t="s">
        <v>4513</v>
      </c>
      <c r="C367" s="76" t="s">
        <v>704</v>
      </c>
      <c r="D367" s="76" t="s">
        <v>56</v>
      </c>
      <c r="E367" s="76" t="s">
        <v>47</v>
      </c>
      <c r="F367" t="str">
        <f t="shared" si="5"/>
        <v>Sí</v>
      </c>
    </row>
    <row r="368" spans="1:6">
      <c r="A368" s="76" t="s">
        <v>4474</v>
      </c>
      <c r="B368" s="76" t="s">
        <v>3086</v>
      </c>
      <c r="C368" s="76" t="s">
        <v>1668</v>
      </c>
      <c r="D368" s="76" t="s">
        <v>56</v>
      </c>
      <c r="E368" s="76" t="s">
        <v>47</v>
      </c>
      <c r="F368" t="str">
        <f t="shared" si="5"/>
        <v>Sí</v>
      </c>
    </row>
    <row r="369" spans="1:6">
      <c r="A369" s="76" t="s">
        <v>4474</v>
      </c>
      <c r="B369" s="76" t="s">
        <v>3086</v>
      </c>
      <c r="C369" s="76" t="s">
        <v>1668</v>
      </c>
      <c r="D369" s="76" t="s">
        <v>56</v>
      </c>
      <c r="E369" s="76" t="s">
        <v>47</v>
      </c>
      <c r="F369" t="str">
        <f t="shared" si="5"/>
        <v>Sí</v>
      </c>
    </row>
    <row r="370" spans="1:6">
      <c r="A370" s="76" t="s">
        <v>4474</v>
      </c>
      <c r="B370" s="76" t="s">
        <v>2623</v>
      </c>
      <c r="C370" s="76" t="s">
        <v>2624</v>
      </c>
      <c r="D370" s="76" t="s">
        <v>56</v>
      </c>
      <c r="E370" s="76" t="s">
        <v>47</v>
      </c>
      <c r="F370" t="str">
        <f t="shared" si="5"/>
        <v>Sí</v>
      </c>
    </row>
    <row r="371" spans="1:6">
      <c r="A371" s="76" t="s">
        <v>4474</v>
      </c>
      <c r="B371" s="76" t="s">
        <v>4515</v>
      </c>
      <c r="C371" s="76" t="s">
        <v>80</v>
      </c>
      <c r="D371" s="76" t="s">
        <v>56</v>
      </c>
      <c r="E371" s="76" t="s">
        <v>47</v>
      </c>
      <c r="F371" t="str">
        <f t="shared" si="5"/>
        <v>Sí</v>
      </c>
    </row>
    <row r="372" spans="1:6">
      <c r="A372" s="76" t="s">
        <v>4474</v>
      </c>
      <c r="B372" s="76" t="s">
        <v>4516</v>
      </c>
      <c r="C372" s="76" t="s">
        <v>4517</v>
      </c>
      <c r="D372" s="76" t="s">
        <v>4907</v>
      </c>
      <c r="E372" s="76" t="s">
        <v>4907</v>
      </c>
      <c r="F372" t="str">
        <f t="shared" si="5"/>
        <v>No</v>
      </c>
    </row>
    <row r="373" spans="1:6">
      <c r="A373" s="76" t="s">
        <v>4474</v>
      </c>
      <c r="B373" s="76" t="s">
        <v>988</v>
      </c>
      <c r="C373" s="76" t="s">
        <v>989</v>
      </c>
      <c r="D373" s="76" t="s">
        <v>56</v>
      </c>
      <c r="E373" s="76" t="s">
        <v>56</v>
      </c>
      <c r="F373" t="str">
        <f t="shared" si="5"/>
        <v>No</v>
      </c>
    </row>
    <row r="374" spans="1:6">
      <c r="A374" s="76" t="s">
        <v>4474</v>
      </c>
      <c r="B374" s="76" t="s">
        <v>988</v>
      </c>
      <c r="C374" s="76" t="s">
        <v>989</v>
      </c>
      <c r="D374" s="76" t="s">
        <v>56</v>
      </c>
      <c r="E374" s="76" t="s">
        <v>56</v>
      </c>
      <c r="F374" t="str">
        <f t="shared" si="5"/>
        <v>No</v>
      </c>
    </row>
    <row r="375" spans="1:6">
      <c r="A375" s="76" t="s">
        <v>4474</v>
      </c>
      <c r="B375" s="76" t="s">
        <v>988</v>
      </c>
      <c r="C375" s="76" t="s">
        <v>989</v>
      </c>
      <c r="D375" s="76" t="s">
        <v>56</v>
      </c>
      <c r="E375" s="76" t="s">
        <v>56</v>
      </c>
      <c r="F375" t="str">
        <f t="shared" si="5"/>
        <v>No</v>
      </c>
    </row>
    <row r="376" spans="1:6">
      <c r="A376" s="76" t="s">
        <v>4448</v>
      </c>
      <c r="B376" s="76" t="s">
        <v>4960</v>
      </c>
      <c r="C376" s="76" t="s">
        <v>4961</v>
      </c>
      <c r="D376" s="76" t="s">
        <v>56</v>
      </c>
      <c r="E376" s="76" t="s">
        <v>56</v>
      </c>
      <c r="F376" t="str">
        <f t="shared" si="5"/>
        <v>No</v>
      </c>
    </row>
    <row r="377" spans="1:6">
      <c r="A377" s="76" t="s">
        <v>4448</v>
      </c>
      <c r="B377" s="76" t="s">
        <v>4962</v>
      </c>
      <c r="C377" s="76" t="s">
        <v>4963</v>
      </c>
      <c r="D377" s="76" t="s">
        <v>56</v>
      </c>
      <c r="E377" s="76" t="s">
        <v>56</v>
      </c>
      <c r="F377" t="str">
        <f t="shared" si="5"/>
        <v>No</v>
      </c>
    </row>
    <row r="378" spans="1:6">
      <c r="A378" s="76" t="s">
        <v>4448</v>
      </c>
      <c r="B378" s="76" t="s">
        <v>525</v>
      </c>
      <c r="C378" s="76" t="s">
        <v>526</v>
      </c>
      <c r="D378" s="76" t="s">
        <v>56</v>
      </c>
      <c r="E378" s="76" t="s">
        <v>47</v>
      </c>
      <c r="F378" t="str">
        <f t="shared" si="5"/>
        <v>Sí</v>
      </c>
    </row>
    <row r="379" spans="1:6">
      <c r="A379" s="76" t="s">
        <v>4448</v>
      </c>
      <c r="B379" s="76" t="s">
        <v>423</v>
      </c>
      <c r="C379" s="76" t="s">
        <v>424</v>
      </c>
      <c r="D379" s="76" t="s">
        <v>56</v>
      </c>
      <c r="E379" s="76" t="s">
        <v>56</v>
      </c>
      <c r="F379" t="str">
        <f t="shared" si="5"/>
        <v>No</v>
      </c>
    </row>
    <row r="380" spans="1:6">
      <c r="A380" s="76" t="s">
        <v>4448</v>
      </c>
      <c r="B380" s="76" t="s">
        <v>4964</v>
      </c>
      <c r="C380" s="76" t="s">
        <v>4965</v>
      </c>
      <c r="D380" s="76" t="s">
        <v>56</v>
      </c>
      <c r="E380" s="76" t="s">
        <v>56</v>
      </c>
      <c r="F380" t="str">
        <f t="shared" si="5"/>
        <v>No</v>
      </c>
    </row>
    <row r="381" spans="1:6">
      <c r="A381" s="76" t="s">
        <v>4448</v>
      </c>
      <c r="B381" s="76" t="s">
        <v>2136</v>
      </c>
      <c r="C381" s="76" t="s">
        <v>518</v>
      </c>
      <c r="D381" s="77" t="s">
        <v>47</v>
      </c>
      <c r="E381" s="76" t="s">
        <v>56</v>
      </c>
      <c r="F381" t="str">
        <f t="shared" si="5"/>
        <v>Sí</v>
      </c>
    </row>
    <row r="382" spans="1:6">
      <c r="A382" s="76" t="s">
        <v>4448</v>
      </c>
      <c r="B382" s="76" t="s">
        <v>613</v>
      </c>
      <c r="C382" s="76" t="s">
        <v>477</v>
      </c>
      <c r="D382" s="76" t="s">
        <v>56</v>
      </c>
      <c r="E382" s="76" t="s">
        <v>56</v>
      </c>
      <c r="F382" t="str">
        <f t="shared" si="5"/>
        <v>No</v>
      </c>
    </row>
    <row r="383" spans="1:6">
      <c r="A383" s="76" t="s">
        <v>4448</v>
      </c>
      <c r="B383" s="76" t="s">
        <v>4966</v>
      </c>
      <c r="C383" s="76" t="s">
        <v>4967</v>
      </c>
      <c r="D383" s="76" t="s">
        <v>56</v>
      </c>
      <c r="E383" s="76" t="s">
        <v>56</v>
      </c>
      <c r="F383" t="str">
        <f t="shared" si="5"/>
        <v>No</v>
      </c>
    </row>
    <row r="384" spans="1:6">
      <c r="A384" s="76" t="s">
        <v>4448</v>
      </c>
      <c r="B384" s="76" t="s">
        <v>4968</v>
      </c>
      <c r="C384" s="76" t="s">
        <v>4969</v>
      </c>
      <c r="D384" s="76" t="s">
        <v>56</v>
      </c>
      <c r="E384" s="76" t="s">
        <v>56</v>
      </c>
      <c r="F384" t="str">
        <f t="shared" si="5"/>
        <v>No</v>
      </c>
    </row>
    <row r="385" spans="1:6">
      <c r="A385" s="76" t="s">
        <v>4448</v>
      </c>
      <c r="B385" s="76" t="s">
        <v>4970</v>
      </c>
      <c r="C385" s="76" t="s">
        <v>4971</v>
      </c>
      <c r="D385" s="77" t="s">
        <v>47</v>
      </c>
      <c r="E385" s="76" t="s">
        <v>56</v>
      </c>
      <c r="F385" t="str">
        <f t="shared" si="5"/>
        <v>Sí</v>
      </c>
    </row>
    <row r="386" spans="1:6">
      <c r="A386" s="76" t="s">
        <v>4448</v>
      </c>
      <c r="B386" s="76" t="s">
        <v>3211</v>
      </c>
      <c r="C386" s="76" t="s">
        <v>522</v>
      </c>
      <c r="D386" s="77" t="s">
        <v>47</v>
      </c>
      <c r="E386" s="76" t="s">
        <v>56</v>
      </c>
      <c r="F386" t="str">
        <f t="shared" si="5"/>
        <v>Sí</v>
      </c>
    </row>
    <row r="387" spans="1:6">
      <c r="A387" s="76" t="s">
        <v>4448</v>
      </c>
      <c r="B387" s="76" t="s">
        <v>519</v>
      </c>
      <c r="C387" s="76" t="s">
        <v>520</v>
      </c>
      <c r="D387" s="76" t="s">
        <v>56</v>
      </c>
      <c r="E387" s="76" t="s">
        <v>56</v>
      </c>
      <c r="F387" t="str">
        <f t="shared" ref="F387:F450" si="6">IF(OR(D387="Sí", E387="Sí"), "Sí", "No")</f>
        <v>No</v>
      </c>
    </row>
    <row r="388" spans="1:6">
      <c r="A388" s="76" t="s">
        <v>4448</v>
      </c>
      <c r="B388" s="76" t="s">
        <v>4972</v>
      </c>
      <c r="C388" s="76" t="s">
        <v>4973</v>
      </c>
      <c r="D388" s="76" t="s">
        <v>56</v>
      </c>
      <c r="E388" s="76" t="s">
        <v>47</v>
      </c>
      <c r="F388" t="str">
        <f t="shared" si="6"/>
        <v>Sí</v>
      </c>
    </row>
    <row r="389" spans="1:6">
      <c r="A389" s="76" t="s">
        <v>4448</v>
      </c>
      <c r="B389" s="76" t="s">
        <v>612</v>
      </c>
      <c r="C389" s="76" t="s">
        <v>530</v>
      </c>
      <c r="D389" s="76" t="s">
        <v>56</v>
      </c>
      <c r="E389" s="76" t="s">
        <v>47</v>
      </c>
      <c r="F389" t="str">
        <f t="shared" si="6"/>
        <v>Sí</v>
      </c>
    </row>
    <row r="390" spans="1:6">
      <c r="A390" s="76" t="s">
        <v>4448</v>
      </c>
      <c r="B390" s="76" t="s">
        <v>4974</v>
      </c>
      <c r="C390" s="76" t="s">
        <v>4975</v>
      </c>
      <c r="D390" s="76" t="s">
        <v>56</v>
      </c>
      <c r="E390" s="76" t="s">
        <v>47</v>
      </c>
      <c r="F390" t="str">
        <f t="shared" si="6"/>
        <v>Sí</v>
      </c>
    </row>
    <row r="391" spans="1:6">
      <c r="A391" s="76" t="s">
        <v>4448</v>
      </c>
      <c r="B391" s="76" t="s">
        <v>1162</v>
      </c>
      <c r="C391" s="76" t="s">
        <v>1163</v>
      </c>
      <c r="D391" s="76" t="s">
        <v>56</v>
      </c>
      <c r="E391" s="76" t="s">
        <v>56</v>
      </c>
      <c r="F391" t="str">
        <f t="shared" si="6"/>
        <v>No</v>
      </c>
    </row>
    <row r="392" spans="1:6">
      <c r="A392" s="76" t="s">
        <v>4448</v>
      </c>
      <c r="B392" s="76" t="s">
        <v>4976</v>
      </c>
      <c r="C392" s="76" t="s">
        <v>4977</v>
      </c>
      <c r="D392" s="76" t="s">
        <v>56</v>
      </c>
      <c r="E392" s="76" t="s">
        <v>56</v>
      </c>
      <c r="F392" t="str">
        <f t="shared" si="6"/>
        <v>No</v>
      </c>
    </row>
    <row r="393" spans="1:6">
      <c r="A393" s="76" t="s">
        <v>4448</v>
      </c>
      <c r="B393" s="76" t="s">
        <v>4978</v>
      </c>
      <c r="C393" s="76" t="s">
        <v>4979</v>
      </c>
      <c r="D393" s="76" t="s">
        <v>56</v>
      </c>
      <c r="E393" s="76" t="s">
        <v>56</v>
      </c>
      <c r="F393" t="str">
        <f t="shared" si="6"/>
        <v>No</v>
      </c>
    </row>
    <row r="394" spans="1:6">
      <c r="A394" s="76" t="s">
        <v>4448</v>
      </c>
      <c r="B394" s="76" t="s">
        <v>4980</v>
      </c>
      <c r="C394" s="76" t="s">
        <v>4981</v>
      </c>
      <c r="D394" s="76" t="s">
        <v>56</v>
      </c>
      <c r="E394" s="76" t="s">
        <v>56</v>
      </c>
      <c r="F394" t="str">
        <f t="shared" si="6"/>
        <v>No</v>
      </c>
    </row>
    <row r="395" spans="1:6">
      <c r="A395" s="76" t="s">
        <v>4526</v>
      </c>
      <c r="B395" s="76" t="s">
        <v>2471</v>
      </c>
      <c r="C395" s="76" t="s">
        <v>2909</v>
      </c>
      <c r="D395" s="76" t="s">
        <v>56</v>
      </c>
      <c r="E395" s="76" t="s">
        <v>56</v>
      </c>
      <c r="F395" t="str">
        <f t="shared" si="6"/>
        <v>No</v>
      </c>
    </row>
    <row r="396" spans="1:6">
      <c r="A396" s="76" t="s">
        <v>4526</v>
      </c>
      <c r="B396" s="76" t="s">
        <v>4528</v>
      </c>
      <c r="C396" s="76" t="s">
        <v>446</v>
      </c>
      <c r="D396" s="76" t="s">
        <v>56</v>
      </c>
      <c r="E396" s="76" t="s">
        <v>56</v>
      </c>
      <c r="F396" t="str">
        <f t="shared" si="6"/>
        <v>No</v>
      </c>
    </row>
    <row r="397" spans="1:6">
      <c r="A397" s="76" t="s">
        <v>4526</v>
      </c>
      <c r="B397" s="76" t="s">
        <v>1116</v>
      </c>
      <c r="C397" s="76" t="s">
        <v>1117</v>
      </c>
      <c r="D397" s="76" t="s">
        <v>56</v>
      </c>
      <c r="E397" s="76" t="s">
        <v>56</v>
      </c>
      <c r="F397" t="str">
        <f t="shared" si="6"/>
        <v>No</v>
      </c>
    </row>
    <row r="398" spans="1:6">
      <c r="A398" s="76" t="s">
        <v>4526</v>
      </c>
      <c r="B398" s="76" t="s">
        <v>3177</v>
      </c>
      <c r="C398" s="76" t="s">
        <v>3178</v>
      </c>
      <c r="D398" s="76" t="s">
        <v>56</v>
      </c>
      <c r="E398" s="76" t="s">
        <v>47</v>
      </c>
      <c r="F398" t="str">
        <f t="shared" si="6"/>
        <v>Sí</v>
      </c>
    </row>
    <row r="399" spans="1:6">
      <c r="A399" s="76" t="s">
        <v>4526</v>
      </c>
      <c r="B399" s="76" t="s">
        <v>3177</v>
      </c>
      <c r="C399" s="76" t="s">
        <v>3178</v>
      </c>
      <c r="D399" s="76" t="s">
        <v>56</v>
      </c>
      <c r="E399" s="76" t="s">
        <v>47</v>
      </c>
      <c r="F399" t="str">
        <f t="shared" si="6"/>
        <v>Sí</v>
      </c>
    </row>
    <row r="400" spans="1:6">
      <c r="A400" s="76" t="s">
        <v>4526</v>
      </c>
      <c r="B400" s="76" t="s">
        <v>2468</v>
      </c>
      <c r="C400" s="76" t="s">
        <v>2908</v>
      </c>
      <c r="D400" s="77" t="s">
        <v>47</v>
      </c>
      <c r="E400" s="76" t="s">
        <v>56</v>
      </c>
      <c r="F400" t="str">
        <f t="shared" si="6"/>
        <v>Sí</v>
      </c>
    </row>
    <row r="401" spans="1:6">
      <c r="A401" s="76" t="s">
        <v>4526</v>
      </c>
      <c r="B401" s="76" t="s">
        <v>876</v>
      </c>
      <c r="C401" s="76" t="s">
        <v>877</v>
      </c>
      <c r="D401" s="76" t="s">
        <v>56</v>
      </c>
      <c r="E401" s="76" t="s">
        <v>56</v>
      </c>
      <c r="F401" t="str">
        <f t="shared" si="6"/>
        <v>No</v>
      </c>
    </row>
    <row r="402" spans="1:6">
      <c r="A402" s="76" t="s">
        <v>4526</v>
      </c>
      <c r="B402" s="76" t="s">
        <v>2700</v>
      </c>
      <c r="C402" s="76" t="s">
        <v>4529</v>
      </c>
      <c r="D402" s="76" t="s">
        <v>56</v>
      </c>
      <c r="E402" s="76" t="s">
        <v>56</v>
      </c>
      <c r="F402" t="str">
        <f t="shared" si="6"/>
        <v>No</v>
      </c>
    </row>
    <row r="403" spans="1:6">
      <c r="A403" s="76" t="s">
        <v>4526</v>
      </c>
      <c r="B403" s="76" t="s">
        <v>614</v>
      </c>
      <c r="C403" s="76" t="s">
        <v>615</v>
      </c>
      <c r="D403" s="76" t="s">
        <v>56</v>
      </c>
      <c r="E403" s="76" t="s">
        <v>56</v>
      </c>
      <c r="F403" t="str">
        <f t="shared" si="6"/>
        <v>No</v>
      </c>
    </row>
    <row r="404" spans="1:6">
      <c r="A404" s="76" t="s">
        <v>4526</v>
      </c>
      <c r="B404" s="76" t="s">
        <v>4531</v>
      </c>
      <c r="C404" s="76" t="s">
        <v>780</v>
      </c>
      <c r="D404" s="76" t="s">
        <v>56</v>
      </c>
      <c r="E404" s="76" t="s">
        <v>56</v>
      </c>
      <c r="F404" t="str">
        <f t="shared" si="6"/>
        <v>No</v>
      </c>
    </row>
    <row r="405" spans="1:6">
      <c r="A405" s="76" t="s">
        <v>4554</v>
      </c>
      <c r="B405" s="76" t="s">
        <v>5071</v>
      </c>
      <c r="C405" s="76" t="s">
        <v>5072</v>
      </c>
      <c r="D405" s="76" t="s">
        <v>56</v>
      </c>
      <c r="E405" s="76" t="s">
        <v>56</v>
      </c>
      <c r="F405" t="str">
        <f t="shared" si="6"/>
        <v>No</v>
      </c>
    </row>
    <row r="406" spans="1:6">
      <c r="A406" s="76" t="s">
        <v>4554</v>
      </c>
      <c r="B406" s="76" t="s">
        <v>5073</v>
      </c>
      <c r="C406" s="76" t="s">
        <v>5074</v>
      </c>
      <c r="D406" s="76" t="s">
        <v>56</v>
      </c>
      <c r="E406" s="76" t="s">
        <v>56</v>
      </c>
      <c r="F406" t="str">
        <f t="shared" si="6"/>
        <v>No</v>
      </c>
    </row>
    <row r="407" spans="1:6">
      <c r="A407" s="76" t="s">
        <v>4554</v>
      </c>
      <c r="B407" s="76" t="s">
        <v>3203</v>
      </c>
      <c r="C407" s="76" t="s">
        <v>3204</v>
      </c>
      <c r="D407" s="76" t="s">
        <v>56</v>
      </c>
      <c r="E407" s="76" t="s">
        <v>56</v>
      </c>
      <c r="F407" t="str">
        <f t="shared" si="6"/>
        <v>No</v>
      </c>
    </row>
    <row r="408" spans="1:6">
      <c r="A408" s="76" t="s">
        <v>4554</v>
      </c>
      <c r="B408" s="76" t="s">
        <v>5075</v>
      </c>
      <c r="C408" s="76" t="s">
        <v>5076</v>
      </c>
      <c r="D408" s="76" t="s">
        <v>56</v>
      </c>
      <c r="E408" s="76" t="s">
        <v>56</v>
      </c>
      <c r="F408" t="str">
        <f t="shared" si="6"/>
        <v>No</v>
      </c>
    </row>
    <row r="409" spans="1:6">
      <c r="A409" s="76" t="s">
        <v>4554</v>
      </c>
      <c r="B409" s="76" t="s">
        <v>5077</v>
      </c>
      <c r="C409" s="76" t="s">
        <v>5078</v>
      </c>
      <c r="D409" s="76" t="s">
        <v>56</v>
      </c>
      <c r="E409" s="76" t="s">
        <v>56</v>
      </c>
      <c r="F409" t="str">
        <f t="shared" si="6"/>
        <v>No</v>
      </c>
    </row>
    <row r="410" spans="1:6">
      <c r="A410" s="76" t="s">
        <v>4554</v>
      </c>
      <c r="B410" s="76" t="s">
        <v>5079</v>
      </c>
      <c r="C410" s="76" t="s">
        <v>5080</v>
      </c>
      <c r="D410" s="76" t="s">
        <v>56</v>
      </c>
      <c r="E410" s="76" t="s">
        <v>56</v>
      </c>
      <c r="F410" t="str">
        <f t="shared" si="6"/>
        <v>No</v>
      </c>
    </row>
    <row r="411" spans="1:6">
      <c r="A411" s="76" t="s">
        <v>4554</v>
      </c>
      <c r="B411" s="76" t="s">
        <v>2495</v>
      </c>
      <c r="C411" s="76" t="s">
        <v>58</v>
      </c>
      <c r="D411" s="76" t="s">
        <v>56</v>
      </c>
      <c r="E411" s="76" t="s">
        <v>56</v>
      </c>
      <c r="F411" t="str">
        <f t="shared" si="6"/>
        <v>No</v>
      </c>
    </row>
    <row r="412" spans="1:6">
      <c r="A412" s="76" t="s">
        <v>4554</v>
      </c>
      <c r="B412" s="76" t="s">
        <v>5081</v>
      </c>
      <c r="C412" s="76" t="s">
        <v>3202</v>
      </c>
      <c r="D412" s="76" t="s">
        <v>56</v>
      </c>
      <c r="E412" s="76" t="s">
        <v>56</v>
      </c>
      <c r="F412" t="str">
        <f t="shared" si="6"/>
        <v>No</v>
      </c>
    </row>
    <row r="413" spans="1:6">
      <c r="A413" s="76" t="s">
        <v>4554</v>
      </c>
      <c r="B413" s="76" t="s">
        <v>4555</v>
      </c>
      <c r="C413" s="76" t="s">
        <v>1438</v>
      </c>
      <c r="D413" s="76" t="s">
        <v>56</v>
      </c>
      <c r="E413" s="76" t="s">
        <v>56</v>
      </c>
      <c r="F413" t="str">
        <f t="shared" si="6"/>
        <v>No</v>
      </c>
    </row>
    <row r="414" spans="1:6">
      <c r="A414" s="76" t="s">
        <v>4554</v>
      </c>
      <c r="B414" s="76" t="s">
        <v>5082</v>
      </c>
      <c r="C414" s="76" t="s">
        <v>5083</v>
      </c>
      <c r="D414" s="76" t="s">
        <v>56</v>
      </c>
      <c r="E414" s="76" t="s">
        <v>56</v>
      </c>
      <c r="F414" t="str">
        <f t="shared" si="6"/>
        <v>No</v>
      </c>
    </row>
    <row r="415" spans="1:6">
      <c r="A415" s="76" t="s">
        <v>4554</v>
      </c>
      <c r="B415" s="76" t="s">
        <v>4556</v>
      </c>
      <c r="C415" s="76" t="s">
        <v>4557</v>
      </c>
      <c r="D415" s="76" t="s">
        <v>56</v>
      </c>
      <c r="E415" s="76" t="s">
        <v>56</v>
      </c>
      <c r="F415" t="str">
        <f t="shared" si="6"/>
        <v>No</v>
      </c>
    </row>
    <row r="416" spans="1:6">
      <c r="A416" s="76" t="s">
        <v>4554</v>
      </c>
      <c r="B416" s="76" t="s">
        <v>4555</v>
      </c>
      <c r="C416" s="76" t="s">
        <v>5084</v>
      </c>
      <c r="D416" s="76" t="s">
        <v>56</v>
      </c>
      <c r="E416" s="76" t="s">
        <v>56</v>
      </c>
      <c r="F416" t="str">
        <f t="shared" si="6"/>
        <v>No</v>
      </c>
    </row>
    <row r="417" spans="1:6">
      <c r="A417" s="76" t="s">
        <v>4554</v>
      </c>
      <c r="B417" s="76" t="s">
        <v>5085</v>
      </c>
      <c r="C417" s="76" t="s">
        <v>5086</v>
      </c>
      <c r="D417" s="76" t="s">
        <v>56</v>
      </c>
      <c r="E417" s="76" t="s">
        <v>56</v>
      </c>
      <c r="F417" t="str">
        <f t="shared" si="6"/>
        <v>No</v>
      </c>
    </row>
    <row r="418" spans="1:6">
      <c r="A418" s="76" t="s">
        <v>4554</v>
      </c>
      <c r="B418" s="76" t="s">
        <v>1209</v>
      </c>
      <c r="C418" s="76" t="s">
        <v>2103</v>
      </c>
      <c r="D418" s="76" t="s">
        <v>56</v>
      </c>
      <c r="E418" s="76" t="s">
        <v>56</v>
      </c>
      <c r="F418" t="str">
        <f t="shared" si="6"/>
        <v>No</v>
      </c>
    </row>
    <row r="419" spans="1:6">
      <c r="A419" s="76" t="s">
        <v>4554</v>
      </c>
      <c r="B419" s="76" t="s">
        <v>4558</v>
      </c>
      <c r="C419" s="76" t="s">
        <v>1983</v>
      </c>
      <c r="D419" s="76" t="s">
        <v>56</v>
      </c>
      <c r="E419" s="76" t="s">
        <v>56</v>
      </c>
      <c r="F419" t="str">
        <f t="shared" si="6"/>
        <v>No</v>
      </c>
    </row>
    <row r="420" spans="1:6">
      <c r="A420" s="76" t="s">
        <v>4554</v>
      </c>
      <c r="B420" s="76" t="s">
        <v>5087</v>
      </c>
      <c r="C420" s="76" t="s">
        <v>5088</v>
      </c>
      <c r="D420" s="76" t="s">
        <v>56</v>
      </c>
      <c r="E420" s="76" t="s">
        <v>56</v>
      </c>
      <c r="F420" t="str">
        <f t="shared" si="6"/>
        <v>No</v>
      </c>
    </row>
    <row r="421" spans="1:6">
      <c r="A421" s="76" t="s">
        <v>4554</v>
      </c>
      <c r="B421" s="76" t="s">
        <v>5087</v>
      </c>
      <c r="C421" s="76" t="s">
        <v>5088</v>
      </c>
      <c r="D421" s="76" t="s">
        <v>56</v>
      </c>
      <c r="E421" s="76" t="s">
        <v>56</v>
      </c>
      <c r="F421" t="str">
        <f t="shared" si="6"/>
        <v>No</v>
      </c>
    </row>
    <row r="422" spans="1:6">
      <c r="A422" s="76" t="s">
        <v>4554</v>
      </c>
      <c r="B422" s="76" t="s">
        <v>5089</v>
      </c>
      <c r="C422" s="76" t="s">
        <v>5090</v>
      </c>
      <c r="D422" s="76" t="s">
        <v>56</v>
      </c>
      <c r="E422" s="76" t="s">
        <v>56</v>
      </c>
      <c r="F422" t="str">
        <f t="shared" si="6"/>
        <v>No</v>
      </c>
    </row>
    <row r="423" spans="1:6">
      <c r="A423" s="76" t="s">
        <v>4554</v>
      </c>
      <c r="B423" s="76" t="s">
        <v>5091</v>
      </c>
      <c r="C423" s="76" t="s">
        <v>5092</v>
      </c>
      <c r="D423" s="76" t="s">
        <v>56</v>
      </c>
      <c r="E423" s="76" t="s">
        <v>56</v>
      </c>
      <c r="F423" t="str">
        <f t="shared" si="6"/>
        <v>No</v>
      </c>
    </row>
    <row r="424" spans="1:6">
      <c r="A424" s="76" t="s">
        <v>4554</v>
      </c>
      <c r="B424" s="76" t="s">
        <v>5093</v>
      </c>
      <c r="C424" s="76" t="s">
        <v>5094</v>
      </c>
      <c r="D424" s="76" t="s">
        <v>56</v>
      </c>
      <c r="E424" s="76" t="s">
        <v>47</v>
      </c>
      <c r="F424" t="str">
        <f t="shared" si="6"/>
        <v>Sí</v>
      </c>
    </row>
    <row r="425" spans="1:6">
      <c r="A425" s="76" t="s">
        <v>4554</v>
      </c>
      <c r="B425" s="76" t="s">
        <v>5093</v>
      </c>
      <c r="C425" s="76" t="s">
        <v>5094</v>
      </c>
      <c r="D425" s="76" t="s">
        <v>56</v>
      </c>
      <c r="E425" s="76" t="s">
        <v>47</v>
      </c>
      <c r="F425" t="str">
        <f t="shared" si="6"/>
        <v>Sí</v>
      </c>
    </row>
    <row r="426" spans="1:6">
      <c r="A426" s="76" t="s">
        <v>4554</v>
      </c>
      <c r="B426" s="76" t="s">
        <v>5093</v>
      </c>
      <c r="C426" s="76" t="s">
        <v>5094</v>
      </c>
      <c r="D426" s="76" t="s">
        <v>56</v>
      </c>
      <c r="E426" s="76" t="s">
        <v>47</v>
      </c>
      <c r="F426" t="str">
        <f t="shared" si="6"/>
        <v>Sí</v>
      </c>
    </row>
    <row r="427" spans="1:6">
      <c r="A427" s="76" t="s">
        <v>4554</v>
      </c>
      <c r="B427" s="76" t="s">
        <v>5093</v>
      </c>
      <c r="C427" s="76" t="s">
        <v>5094</v>
      </c>
      <c r="D427" s="76" t="s">
        <v>56</v>
      </c>
      <c r="E427" s="76" t="s">
        <v>47</v>
      </c>
      <c r="F427" t="str">
        <f t="shared" si="6"/>
        <v>Sí</v>
      </c>
    </row>
    <row r="428" spans="1:6">
      <c r="A428" s="76" t="s">
        <v>4554</v>
      </c>
      <c r="B428" s="76" t="s">
        <v>5093</v>
      </c>
      <c r="C428" s="76" t="s">
        <v>5094</v>
      </c>
      <c r="D428" s="76" t="s">
        <v>56</v>
      </c>
      <c r="E428" s="76" t="s">
        <v>47</v>
      </c>
      <c r="F428" t="str">
        <f t="shared" si="6"/>
        <v>Sí</v>
      </c>
    </row>
    <row r="429" spans="1:6">
      <c r="A429" s="76" t="s">
        <v>4554</v>
      </c>
      <c r="B429" s="76" t="s">
        <v>5093</v>
      </c>
      <c r="C429" s="76" t="s">
        <v>5094</v>
      </c>
      <c r="D429" s="76" t="s">
        <v>56</v>
      </c>
      <c r="E429" s="76" t="s">
        <v>47</v>
      </c>
      <c r="F429" t="str">
        <f t="shared" si="6"/>
        <v>Sí</v>
      </c>
    </row>
    <row r="430" spans="1:6">
      <c r="A430" s="76" t="s">
        <v>4554</v>
      </c>
      <c r="B430" s="76" t="s">
        <v>5093</v>
      </c>
      <c r="C430" s="76" t="s">
        <v>5094</v>
      </c>
      <c r="D430" s="76" t="s">
        <v>56</v>
      </c>
      <c r="E430" s="76" t="s">
        <v>47</v>
      </c>
      <c r="F430" t="str">
        <f t="shared" si="6"/>
        <v>Sí</v>
      </c>
    </row>
    <row r="431" spans="1:6">
      <c r="A431" s="76" t="s">
        <v>4554</v>
      </c>
      <c r="B431" s="76" t="s">
        <v>5093</v>
      </c>
      <c r="C431" s="76" t="s">
        <v>5094</v>
      </c>
      <c r="D431" s="76" t="s">
        <v>56</v>
      </c>
      <c r="E431" s="76" t="s">
        <v>47</v>
      </c>
      <c r="F431" t="str">
        <f t="shared" si="6"/>
        <v>Sí</v>
      </c>
    </row>
    <row r="432" spans="1:6">
      <c r="A432" s="76" t="s">
        <v>4554</v>
      </c>
      <c r="B432" s="76" t="s">
        <v>5093</v>
      </c>
      <c r="C432" s="76" t="s">
        <v>5094</v>
      </c>
      <c r="D432" s="76" t="s">
        <v>56</v>
      </c>
      <c r="E432" s="76" t="s">
        <v>47</v>
      </c>
      <c r="F432" t="str">
        <f t="shared" si="6"/>
        <v>Sí</v>
      </c>
    </row>
    <row r="433" spans="1:6">
      <c r="A433" s="76" t="s">
        <v>4554</v>
      </c>
      <c r="B433" s="76" t="s">
        <v>5095</v>
      </c>
      <c r="C433" s="76" t="s">
        <v>5096</v>
      </c>
      <c r="D433" s="76" t="s">
        <v>56</v>
      </c>
      <c r="E433" s="76" t="s">
        <v>56</v>
      </c>
      <c r="F433" t="str">
        <f t="shared" si="6"/>
        <v>No</v>
      </c>
    </row>
    <row r="434" spans="1:6">
      <c r="A434" s="76" t="s">
        <v>4554</v>
      </c>
      <c r="B434" s="76" t="s">
        <v>5097</v>
      </c>
      <c r="C434" s="76" t="s">
        <v>5098</v>
      </c>
      <c r="D434" s="76" t="s">
        <v>56</v>
      </c>
      <c r="E434" s="76" t="s">
        <v>47</v>
      </c>
      <c r="F434" t="str">
        <f t="shared" si="6"/>
        <v>Sí</v>
      </c>
    </row>
    <row r="435" spans="1:6">
      <c r="A435" s="76" t="s">
        <v>4578</v>
      </c>
      <c r="B435" s="76" t="s">
        <v>868</v>
      </c>
      <c r="C435" s="76" t="s">
        <v>60</v>
      </c>
      <c r="D435" s="76" t="s">
        <v>56</v>
      </c>
      <c r="E435" s="76" t="s">
        <v>56</v>
      </c>
      <c r="F435" t="str">
        <f t="shared" si="6"/>
        <v>No</v>
      </c>
    </row>
    <row r="436" spans="1:6">
      <c r="A436" s="76" t="s">
        <v>4578</v>
      </c>
      <c r="B436" s="76" t="s">
        <v>868</v>
      </c>
      <c r="C436" s="76" t="s">
        <v>60</v>
      </c>
      <c r="D436" s="76" t="s">
        <v>56</v>
      </c>
      <c r="E436" s="76" t="s">
        <v>56</v>
      </c>
      <c r="F436" t="str">
        <f t="shared" si="6"/>
        <v>No</v>
      </c>
    </row>
    <row r="437" spans="1:6">
      <c r="A437" s="76" t="s">
        <v>4578</v>
      </c>
      <c r="B437" s="76" t="s">
        <v>5099</v>
      </c>
      <c r="C437" s="76" t="s">
        <v>1228</v>
      </c>
      <c r="D437" s="76" t="s">
        <v>56</v>
      </c>
      <c r="E437" s="76" t="s">
        <v>56</v>
      </c>
      <c r="F437" t="str">
        <f t="shared" si="6"/>
        <v>No</v>
      </c>
    </row>
    <row r="438" spans="1:6">
      <c r="A438" s="76" t="s">
        <v>4578</v>
      </c>
      <c r="B438" s="76" t="s">
        <v>5100</v>
      </c>
      <c r="C438" s="76" t="s">
        <v>2945</v>
      </c>
      <c r="D438" s="76" t="s">
        <v>56</v>
      </c>
      <c r="E438" s="76" t="s">
        <v>56</v>
      </c>
      <c r="F438" t="str">
        <f t="shared" si="6"/>
        <v>No</v>
      </c>
    </row>
    <row r="439" spans="1:6">
      <c r="A439" s="76" t="s">
        <v>4578</v>
      </c>
      <c r="B439" s="76" t="s">
        <v>162</v>
      </c>
      <c r="C439" s="76" t="s">
        <v>163</v>
      </c>
      <c r="D439" s="76" t="s">
        <v>56</v>
      </c>
      <c r="E439" s="76" t="s">
        <v>56</v>
      </c>
      <c r="F439" t="str">
        <f t="shared" si="6"/>
        <v>No</v>
      </c>
    </row>
    <row r="440" spans="1:6">
      <c r="A440" s="76" t="s">
        <v>4578</v>
      </c>
      <c r="B440" s="76" t="s">
        <v>5101</v>
      </c>
      <c r="C440" s="76" t="s">
        <v>394</v>
      </c>
      <c r="D440" s="76" t="s">
        <v>56</v>
      </c>
      <c r="E440" s="76" t="s">
        <v>47</v>
      </c>
      <c r="F440" t="str">
        <f t="shared" si="6"/>
        <v>Sí</v>
      </c>
    </row>
    <row r="441" spans="1:6">
      <c r="A441" s="76" t="s">
        <v>4579</v>
      </c>
      <c r="B441" s="76" t="s">
        <v>5102</v>
      </c>
      <c r="C441" s="76" t="s">
        <v>5103</v>
      </c>
      <c r="D441" s="76" t="s">
        <v>56</v>
      </c>
      <c r="E441" s="76" t="s">
        <v>56</v>
      </c>
      <c r="F441" t="str">
        <f t="shared" si="6"/>
        <v>No</v>
      </c>
    </row>
    <row r="442" spans="1:6">
      <c r="A442" s="76" t="s">
        <v>4579</v>
      </c>
      <c r="B442" s="76" t="s">
        <v>5102</v>
      </c>
      <c r="C442" s="76" t="s">
        <v>5103</v>
      </c>
      <c r="D442" s="76" t="s">
        <v>56</v>
      </c>
      <c r="E442" s="76" t="s">
        <v>56</v>
      </c>
      <c r="F442" t="str">
        <f t="shared" si="6"/>
        <v>No</v>
      </c>
    </row>
    <row r="443" spans="1:6">
      <c r="A443" s="76" t="s">
        <v>4579</v>
      </c>
      <c r="B443" s="76" t="s">
        <v>404</v>
      </c>
      <c r="C443" s="76" t="s">
        <v>165</v>
      </c>
      <c r="D443" s="76" t="s">
        <v>56</v>
      </c>
      <c r="E443" s="76" t="s">
        <v>47</v>
      </c>
      <c r="F443" t="str">
        <f t="shared" si="6"/>
        <v>Sí</v>
      </c>
    </row>
    <row r="444" spans="1:6">
      <c r="A444" s="76" t="s">
        <v>4579</v>
      </c>
      <c r="B444" s="76" t="s">
        <v>404</v>
      </c>
      <c r="C444" s="76" t="s">
        <v>165</v>
      </c>
      <c r="D444" s="76" t="s">
        <v>56</v>
      </c>
      <c r="E444" s="76" t="s">
        <v>47</v>
      </c>
      <c r="F444" t="str">
        <f t="shared" si="6"/>
        <v>Sí</v>
      </c>
    </row>
    <row r="445" spans="1:6">
      <c r="A445" s="76" t="s">
        <v>4579</v>
      </c>
      <c r="B445" s="76" t="s">
        <v>404</v>
      </c>
      <c r="C445" s="76" t="s">
        <v>165</v>
      </c>
      <c r="D445" s="76" t="s">
        <v>56</v>
      </c>
      <c r="E445" s="76" t="s">
        <v>47</v>
      </c>
      <c r="F445" t="str">
        <f t="shared" si="6"/>
        <v>Sí</v>
      </c>
    </row>
    <row r="446" spans="1:6">
      <c r="A446" s="76" t="s">
        <v>4579</v>
      </c>
      <c r="B446" s="76" t="s">
        <v>785</v>
      </c>
      <c r="C446" s="76" t="s">
        <v>786</v>
      </c>
      <c r="D446" s="76" t="s">
        <v>56</v>
      </c>
      <c r="E446" s="76" t="s">
        <v>56</v>
      </c>
      <c r="F446" t="str">
        <f t="shared" si="6"/>
        <v>No</v>
      </c>
    </row>
    <row r="447" spans="1:6">
      <c r="A447" s="76" t="s">
        <v>4579</v>
      </c>
      <c r="B447" s="76" t="s">
        <v>1650</v>
      </c>
      <c r="C447" s="76" t="s">
        <v>2363</v>
      </c>
      <c r="D447" s="76" t="s">
        <v>56</v>
      </c>
      <c r="E447" s="76" t="s">
        <v>56</v>
      </c>
      <c r="F447" t="str">
        <f t="shared" si="6"/>
        <v>No</v>
      </c>
    </row>
    <row r="448" spans="1:6">
      <c r="A448" s="76" t="s">
        <v>4579</v>
      </c>
      <c r="B448" s="76" t="s">
        <v>1650</v>
      </c>
      <c r="C448" s="76" t="s">
        <v>2363</v>
      </c>
      <c r="D448" s="76" t="s">
        <v>56</v>
      </c>
      <c r="E448" s="76" t="s">
        <v>56</v>
      </c>
      <c r="F448" t="str">
        <f t="shared" si="6"/>
        <v>No</v>
      </c>
    </row>
    <row r="449" spans="1:6">
      <c r="A449" s="76" t="s">
        <v>4579</v>
      </c>
      <c r="B449" s="76" t="s">
        <v>142</v>
      </c>
      <c r="C449" s="76" t="s">
        <v>51</v>
      </c>
      <c r="D449" s="76" t="s">
        <v>56</v>
      </c>
      <c r="E449" s="76" t="s">
        <v>56</v>
      </c>
      <c r="F449" t="str">
        <f t="shared" si="6"/>
        <v>No</v>
      </c>
    </row>
    <row r="450" spans="1:6">
      <c r="A450" s="76" t="s">
        <v>4579</v>
      </c>
      <c r="B450" s="76" t="s">
        <v>869</v>
      </c>
      <c r="C450" s="76" t="s">
        <v>870</v>
      </c>
      <c r="D450" s="76" t="s">
        <v>56</v>
      </c>
      <c r="E450" s="76" t="s">
        <v>56</v>
      </c>
      <c r="F450" t="str">
        <f t="shared" si="6"/>
        <v>No</v>
      </c>
    </row>
    <row r="451" spans="1:6">
      <c r="A451" s="76" t="s">
        <v>4579</v>
      </c>
      <c r="B451" s="76" t="s">
        <v>871</v>
      </c>
      <c r="C451" s="76" t="s">
        <v>177</v>
      </c>
      <c r="D451" s="76" t="s">
        <v>56</v>
      </c>
      <c r="E451" s="76" t="s">
        <v>56</v>
      </c>
      <c r="F451" t="str">
        <f t="shared" ref="F451:F514" si="7">IF(OR(D451="Sí", E451="Sí"), "Sí", "No")</f>
        <v>No</v>
      </c>
    </row>
    <row r="452" spans="1:6">
      <c r="A452" s="76" t="s">
        <v>4579</v>
      </c>
      <c r="B452" s="76" t="s">
        <v>5104</v>
      </c>
      <c r="C452" s="76" t="s">
        <v>5105</v>
      </c>
      <c r="D452" s="76" t="s">
        <v>56</v>
      </c>
      <c r="E452" s="76" t="s">
        <v>56</v>
      </c>
      <c r="F452" t="str">
        <f t="shared" si="7"/>
        <v>No</v>
      </c>
    </row>
    <row r="453" spans="1:6">
      <c r="A453" s="76" t="s">
        <v>4579</v>
      </c>
      <c r="B453" s="76" t="s">
        <v>1543</v>
      </c>
      <c r="C453" s="76" t="s">
        <v>175</v>
      </c>
      <c r="D453" s="76" t="s">
        <v>56</v>
      </c>
      <c r="E453" s="76" t="s">
        <v>56</v>
      </c>
      <c r="F453" t="str">
        <f t="shared" si="7"/>
        <v>No</v>
      </c>
    </row>
    <row r="454" spans="1:6">
      <c r="A454" s="76" t="s">
        <v>4579</v>
      </c>
      <c r="B454" s="76" t="s">
        <v>145</v>
      </c>
      <c r="C454" s="76" t="s">
        <v>146</v>
      </c>
      <c r="D454" s="76" t="s">
        <v>56</v>
      </c>
      <c r="E454" s="76" t="s">
        <v>47</v>
      </c>
      <c r="F454" t="str">
        <f t="shared" si="7"/>
        <v>Sí</v>
      </c>
    </row>
    <row r="455" spans="1:6">
      <c r="A455" s="76" t="s">
        <v>4579</v>
      </c>
      <c r="B455" s="76" t="s">
        <v>4580</v>
      </c>
      <c r="C455" s="76" t="s">
        <v>1995</v>
      </c>
      <c r="D455" s="76" t="s">
        <v>56</v>
      </c>
      <c r="E455" s="76" t="s">
        <v>47</v>
      </c>
      <c r="F455" t="str">
        <f t="shared" si="7"/>
        <v>Sí</v>
      </c>
    </row>
    <row r="456" spans="1:6">
      <c r="A456" s="76" t="s">
        <v>4579</v>
      </c>
      <c r="B456" s="76" t="s">
        <v>5106</v>
      </c>
      <c r="C456" s="76" t="s">
        <v>5107</v>
      </c>
      <c r="D456" s="76" t="s">
        <v>56</v>
      </c>
      <c r="E456" s="76" t="s">
        <v>47</v>
      </c>
      <c r="F456" t="str">
        <f t="shared" si="7"/>
        <v>Sí</v>
      </c>
    </row>
    <row r="457" spans="1:6">
      <c r="A457" s="76" t="s">
        <v>4579</v>
      </c>
      <c r="B457" s="76" t="s">
        <v>54</v>
      </c>
      <c r="C457" s="76" t="s">
        <v>55</v>
      </c>
      <c r="D457" s="76" t="s">
        <v>56</v>
      </c>
      <c r="E457" s="76" t="s">
        <v>47</v>
      </c>
      <c r="F457" t="str">
        <f t="shared" si="7"/>
        <v>Sí</v>
      </c>
    </row>
    <row r="458" spans="1:6">
      <c r="A458" s="76" t="s">
        <v>4702</v>
      </c>
      <c r="B458" s="76" t="s">
        <v>4703</v>
      </c>
      <c r="C458" s="76" t="s">
        <v>4704</v>
      </c>
      <c r="D458" s="77" t="s">
        <v>47</v>
      </c>
      <c r="E458" s="76" t="s">
        <v>56</v>
      </c>
      <c r="F458" t="str">
        <f t="shared" si="7"/>
        <v>Sí</v>
      </c>
    </row>
    <row r="459" spans="1:6">
      <c r="A459" s="76" t="s">
        <v>4702</v>
      </c>
      <c r="B459" s="76" t="s">
        <v>4703</v>
      </c>
      <c r="C459" s="76" t="s">
        <v>4704</v>
      </c>
      <c r="D459" s="77" t="s">
        <v>47</v>
      </c>
      <c r="E459" s="76" t="s">
        <v>56</v>
      </c>
      <c r="F459" t="str">
        <f t="shared" si="7"/>
        <v>Sí</v>
      </c>
    </row>
    <row r="460" spans="1:6">
      <c r="A460" s="76" t="s">
        <v>4702</v>
      </c>
      <c r="B460" s="76" t="s">
        <v>4703</v>
      </c>
      <c r="C460" s="76" t="s">
        <v>4704</v>
      </c>
      <c r="D460" s="77" t="s">
        <v>47</v>
      </c>
      <c r="E460" s="76" t="s">
        <v>56</v>
      </c>
      <c r="F460" t="str">
        <f t="shared" si="7"/>
        <v>Sí</v>
      </c>
    </row>
    <row r="461" spans="1:6">
      <c r="A461" s="76" t="s">
        <v>4705</v>
      </c>
      <c r="B461" s="76" t="s">
        <v>5108</v>
      </c>
      <c r="C461" s="76" t="s">
        <v>5109</v>
      </c>
      <c r="D461" s="77" t="s">
        <v>56</v>
      </c>
      <c r="E461" s="77" t="s">
        <v>56</v>
      </c>
      <c r="F461" t="str">
        <f t="shared" si="7"/>
        <v>No</v>
      </c>
    </row>
    <row r="462" spans="1:6">
      <c r="A462" s="76" t="s">
        <v>4705</v>
      </c>
      <c r="B462" s="76" t="s">
        <v>3857</v>
      </c>
      <c r="C462" s="76" t="s">
        <v>3858</v>
      </c>
      <c r="D462" s="78" t="s">
        <v>56</v>
      </c>
      <c r="E462" s="78" t="s">
        <v>56</v>
      </c>
      <c r="F462" t="str">
        <f t="shared" si="7"/>
        <v>No</v>
      </c>
    </row>
    <row r="463" spans="1:6">
      <c r="A463" s="76" t="s">
        <v>4705</v>
      </c>
      <c r="B463" s="76" t="s">
        <v>172</v>
      </c>
      <c r="C463" s="76" t="s">
        <v>173</v>
      </c>
      <c r="D463" s="78" t="s">
        <v>56</v>
      </c>
      <c r="E463" s="78" t="s">
        <v>56</v>
      </c>
      <c r="F463" t="str">
        <f t="shared" si="7"/>
        <v>No</v>
      </c>
    </row>
    <row r="464" spans="1:6">
      <c r="A464" s="76" t="s">
        <v>4705</v>
      </c>
      <c r="B464" s="76" t="s">
        <v>172</v>
      </c>
      <c r="C464" s="76" t="s">
        <v>173</v>
      </c>
      <c r="D464" s="78" t="s">
        <v>56</v>
      </c>
      <c r="E464" s="78" t="s">
        <v>56</v>
      </c>
      <c r="F464" t="str">
        <f t="shared" si="7"/>
        <v>No</v>
      </c>
    </row>
    <row r="465" spans="1:6">
      <c r="A465" s="76" t="s">
        <v>4705</v>
      </c>
      <c r="B465" s="76" t="s">
        <v>2994</v>
      </c>
      <c r="C465" s="76" t="s">
        <v>1715</v>
      </c>
      <c r="D465" s="76" t="s">
        <v>4907</v>
      </c>
      <c r="E465" s="76" t="s">
        <v>4907</v>
      </c>
      <c r="F465" t="str">
        <f t="shared" si="7"/>
        <v>No</v>
      </c>
    </row>
    <row r="466" spans="1:6">
      <c r="A466" s="76" t="s">
        <v>4705</v>
      </c>
      <c r="B466" s="76" t="s">
        <v>4707</v>
      </c>
      <c r="C466" s="76" t="s">
        <v>4128</v>
      </c>
      <c r="D466" s="79" t="s">
        <v>56</v>
      </c>
      <c r="E466" s="79" t="s">
        <v>56</v>
      </c>
      <c r="F466" t="str">
        <f t="shared" si="7"/>
        <v>No</v>
      </c>
    </row>
    <row r="467" spans="1:6">
      <c r="A467" s="76" t="s">
        <v>4705</v>
      </c>
      <c r="B467" s="76" t="s">
        <v>4707</v>
      </c>
      <c r="C467" s="76" t="s">
        <v>4128</v>
      </c>
      <c r="D467" s="79" t="s">
        <v>56</v>
      </c>
      <c r="E467" s="79" t="s">
        <v>56</v>
      </c>
      <c r="F467" t="str">
        <f t="shared" si="7"/>
        <v>No</v>
      </c>
    </row>
    <row r="468" spans="1:6">
      <c r="A468" s="76" t="s">
        <v>4705</v>
      </c>
      <c r="B468" s="76" t="s">
        <v>405</v>
      </c>
      <c r="C468" s="76" t="s">
        <v>406</v>
      </c>
      <c r="D468" s="78" t="s">
        <v>56</v>
      </c>
      <c r="E468" s="78" t="s">
        <v>56</v>
      </c>
      <c r="F468" t="str">
        <f t="shared" si="7"/>
        <v>No</v>
      </c>
    </row>
    <row r="469" spans="1:6">
      <c r="A469" s="76" t="s">
        <v>4705</v>
      </c>
      <c r="B469" s="76" t="s">
        <v>4710</v>
      </c>
      <c r="C469" s="76" t="s">
        <v>3135</v>
      </c>
      <c r="D469" s="79" t="s">
        <v>56</v>
      </c>
      <c r="E469" s="79" t="s">
        <v>56</v>
      </c>
      <c r="F469" t="str">
        <f t="shared" si="7"/>
        <v>No</v>
      </c>
    </row>
    <row r="470" spans="1:6">
      <c r="A470" s="76" t="s">
        <v>4705</v>
      </c>
      <c r="B470" s="76" t="s">
        <v>4710</v>
      </c>
      <c r="C470" s="76" t="s">
        <v>3135</v>
      </c>
      <c r="D470" s="79" t="s">
        <v>56</v>
      </c>
      <c r="E470" s="79" t="s">
        <v>56</v>
      </c>
      <c r="F470" t="str">
        <f t="shared" si="7"/>
        <v>No</v>
      </c>
    </row>
    <row r="471" spans="1:6">
      <c r="A471" s="76" t="s">
        <v>4705</v>
      </c>
      <c r="B471" s="76" t="s">
        <v>1351</v>
      </c>
      <c r="C471" s="76" t="s">
        <v>795</v>
      </c>
      <c r="D471" s="76" t="s">
        <v>4907</v>
      </c>
      <c r="E471" s="76" t="s">
        <v>4907</v>
      </c>
      <c r="F471" t="str">
        <f t="shared" si="7"/>
        <v>No</v>
      </c>
    </row>
    <row r="472" spans="1:6">
      <c r="A472" s="76" t="s">
        <v>4705</v>
      </c>
      <c r="B472" s="76" t="s">
        <v>1351</v>
      </c>
      <c r="C472" s="76" t="s">
        <v>795</v>
      </c>
      <c r="D472" s="76" t="s">
        <v>4907</v>
      </c>
      <c r="E472" s="76" t="s">
        <v>4907</v>
      </c>
      <c r="F472" t="str">
        <f t="shared" si="7"/>
        <v>No</v>
      </c>
    </row>
    <row r="473" spans="1:6">
      <c r="A473" s="76" t="s">
        <v>4705</v>
      </c>
      <c r="B473" s="76" t="s">
        <v>1729</v>
      </c>
      <c r="C473" s="76" t="s">
        <v>402</v>
      </c>
      <c r="D473" s="79" t="s">
        <v>56</v>
      </c>
      <c r="E473" s="79" t="s">
        <v>56</v>
      </c>
      <c r="F473" t="str">
        <f t="shared" si="7"/>
        <v>No</v>
      </c>
    </row>
    <row r="474" spans="1:6">
      <c r="A474" s="76" t="s">
        <v>4705</v>
      </c>
      <c r="B474" s="76" t="s">
        <v>1729</v>
      </c>
      <c r="C474" s="76" t="s">
        <v>402</v>
      </c>
      <c r="D474" s="79" t="s">
        <v>56</v>
      </c>
      <c r="E474" s="79" t="s">
        <v>56</v>
      </c>
      <c r="F474" t="str">
        <f t="shared" si="7"/>
        <v>No</v>
      </c>
    </row>
    <row r="475" spans="1:6">
      <c r="A475" s="76" t="s">
        <v>4705</v>
      </c>
      <c r="B475" s="76" t="s">
        <v>825</v>
      </c>
      <c r="C475" s="76" t="s">
        <v>53</v>
      </c>
      <c r="D475" s="78" t="s">
        <v>56</v>
      </c>
      <c r="E475" s="78" t="s">
        <v>56</v>
      </c>
      <c r="F475" t="str">
        <f t="shared" si="7"/>
        <v>No</v>
      </c>
    </row>
    <row r="476" spans="1:6">
      <c r="A476" s="76" t="s">
        <v>4705</v>
      </c>
      <c r="B476" s="76" t="s">
        <v>825</v>
      </c>
      <c r="C476" s="76" t="s">
        <v>53</v>
      </c>
      <c r="D476" s="78" t="s">
        <v>56</v>
      </c>
      <c r="E476" s="78" t="s">
        <v>56</v>
      </c>
      <c r="F476" t="str">
        <f t="shared" si="7"/>
        <v>No</v>
      </c>
    </row>
    <row r="477" spans="1:6">
      <c r="A477" s="76" t="s">
        <v>4705</v>
      </c>
      <c r="B477" s="76" t="s">
        <v>2617</v>
      </c>
      <c r="C477" s="76" t="s">
        <v>2619</v>
      </c>
      <c r="D477" s="77" t="s">
        <v>47</v>
      </c>
      <c r="E477" s="78" t="s">
        <v>56</v>
      </c>
      <c r="F477" t="str">
        <f t="shared" si="7"/>
        <v>Sí</v>
      </c>
    </row>
    <row r="478" spans="1:6">
      <c r="A478" s="76" t="s">
        <v>4705</v>
      </c>
      <c r="B478" s="76" t="s">
        <v>2617</v>
      </c>
      <c r="C478" s="76" t="s">
        <v>2619</v>
      </c>
      <c r="D478" s="77" t="s">
        <v>47</v>
      </c>
      <c r="E478" s="78" t="s">
        <v>56</v>
      </c>
      <c r="F478" t="str">
        <f t="shared" si="7"/>
        <v>Sí</v>
      </c>
    </row>
    <row r="479" spans="1:6">
      <c r="A479" s="76" t="s">
        <v>4705</v>
      </c>
      <c r="B479" s="76" t="s">
        <v>740</v>
      </c>
      <c r="C479" s="76" t="s">
        <v>741</v>
      </c>
      <c r="D479" s="79" t="s">
        <v>56</v>
      </c>
      <c r="E479" s="79" t="s">
        <v>56</v>
      </c>
      <c r="F479" t="str">
        <f t="shared" si="7"/>
        <v>No</v>
      </c>
    </row>
    <row r="480" spans="1:6">
      <c r="A480" s="76" t="s">
        <v>4705</v>
      </c>
      <c r="B480" s="76" t="s">
        <v>4712</v>
      </c>
      <c r="C480" s="76" t="s">
        <v>4713</v>
      </c>
      <c r="D480" s="77" t="s">
        <v>47</v>
      </c>
      <c r="E480" s="79" t="s">
        <v>56</v>
      </c>
      <c r="F480" t="str">
        <f t="shared" si="7"/>
        <v>Sí</v>
      </c>
    </row>
    <row r="481" spans="1:6">
      <c r="A481" s="76" t="s">
        <v>4705</v>
      </c>
      <c r="B481" s="76" t="s">
        <v>5110</v>
      </c>
      <c r="C481" s="76" t="s">
        <v>5111</v>
      </c>
      <c r="D481" s="78" t="s">
        <v>56</v>
      </c>
      <c r="E481" s="78" t="s">
        <v>56</v>
      </c>
      <c r="F481" t="str">
        <f t="shared" si="7"/>
        <v>No</v>
      </c>
    </row>
    <row r="482" spans="1:6">
      <c r="A482" s="76" t="s">
        <v>4705</v>
      </c>
      <c r="B482" s="76" t="s">
        <v>5112</v>
      </c>
      <c r="C482" s="76" t="s">
        <v>2657</v>
      </c>
      <c r="D482" s="79" t="s">
        <v>56</v>
      </c>
      <c r="E482" s="79" t="s">
        <v>56</v>
      </c>
      <c r="F482" t="str">
        <f t="shared" si="7"/>
        <v>No</v>
      </c>
    </row>
    <row r="483" spans="1:6">
      <c r="A483" s="76" t="s">
        <v>4705</v>
      </c>
      <c r="B483" s="76" t="s">
        <v>5112</v>
      </c>
      <c r="C483" s="76" t="s">
        <v>2657</v>
      </c>
      <c r="D483" s="79" t="s">
        <v>56</v>
      </c>
      <c r="E483" s="79" t="s">
        <v>56</v>
      </c>
      <c r="F483" t="str">
        <f t="shared" si="7"/>
        <v>No</v>
      </c>
    </row>
    <row r="484" spans="1:6">
      <c r="A484" s="76" t="s">
        <v>4705</v>
      </c>
      <c r="B484" s="76" t="s">
        <v>5113</v>
      </c>
      <c r="C484" s="76" t="s">
        <v>5114</v>
      </c>
      <c r="D484" s="79" t="s">
        <v>56</v>
      </c>
      <c r="E484" s="79" t="s">
        <v>56</v>
      </c>
      <c r="F484" t="str">
        <f t="shared" si="7"/>
        <v>No</v>
      </c>
    </row>
    <row r="485" spans="1:6">
      <c r="A485" s="76" t="s">
        <v>4705</v>
      </c>
      <c r="B485" s="76" t="s">
        <v>5115</v>
      </c>
      <c r="C485" s="76" t="s">
        <v>5116</v>
      </c>
      <c r="D485" s="77" t="s">
        <v>47</v>
      </c>
      <c r="E485" s="79" t="s">
        <v>56</v>
      </c>
      <c r="F485" t="str">
        <f t="shared" si="7"/>
        <v>Sí</v>
      </c>
    </row>
    <row r="486" spans="1:6">
      <c r="A486" s="76" t="s">
        <v>4705</v>
      </c>
      <c r="B486" s="76" t="s">
        <v>5112</v>
      </c>
      <c r="C486" s="76" t="s">
        <v>1300</v>
      </c>
      <c r="D486" s="79" t="s">
        <v>56</v>
      </c>
      <c r="E486" s="79" t="s">
        <v>56</v>
      </c>
      <c r="F486" t="str">
        <f t="shared" si="7"/>
        <v>No</v>
      </c>
    </row>
    <row r="487" spans="1:6">
      <c r="A487" s="76" t="s">
        <v>4705</v>
      </c>
      <c r="B487" s="76" t="s">
        <v>5112</v>
      </c>
      <c r="C487" s="76" t="s">
        <v>5117</v>
      </c>
      <c r="D487" s="79" t="s">
        <v>56</v>
      </c>
      <c r="E487" s="79" t="s">
        <v>56</v>
      </c>
      <c r="F487" t="str">
        <f t="shared" si="7"/>
        <v>No</v>
      </c>
    </row>
    <row r="488" spans="1:6">
      <c r="A488" s="76" t="s">
        <v>4705</v>
      </c>
      <c r="B488" s="76" t="s">
        <v>361</v>
      </c>
      <c r="C488" s="76" t="s">
        <v>362</v>
      </c>
      <c r="D488" s="79" t="s">
        <v>56</v>
      </c>
      <c r="E488" s="79" t="s">
        <v>56</v>
      </c>
      <c r="F488" t="str">
        <f t="shared" si="7"/>
        <v>No</v>
      </c>
    </row>
    <row r="489" spans="1:6">
      <c r="A489" s="76" t="s">
        <v>4705</v>
      </c>
      <c r="B489" s="76" t="s">
        <v>4715</v>
      </c>
      <c r="C489" s="76" t="s">
        <v>765</v>
      </c>
      <c r="D489" s="76" t="s">
        <v>4907</v>
      </c>
      <c r="E489" s="76" t="s">
        <v>4907</v>
      </c>
      <c r="F489" t="str">
        <f t="shared" si="7"/>
        <v>No</v>
      </c>
    </row>
    <row r="490" spans="1:6">
      <c r="A490" s="76" t="s">
        <v>4705</v>
      </c>
      <c r="B490" s="76" t="s">
        <v>4716</v>
      </c>
      <c r="C490" s="76" t="s">
        <v>575</v>
      </c>
      <c r="D490" s="77" t="s">
        <v>47</v>
      </c>
      <c r="E490" s="78" t="s">
        <v>56</v>
      </c>
      <c r="F490" t="str">
        <f t="shared" si="7"/>
        <v>Sí</v>
      </c>
    </row>
    <row r="491" spans="1:6">
      <c r="A491" s="76" t="s">
        <v>4705</v>
      </c>
      <c r="B491" s="76" t="s">
        <v>5118</v>
      </c>
      <c r="C491" s="76" t="s">
        <v>4786</v>
      </c>
      <c r="D491" s="79" t="s">
        <v>56</v>
      </c>
      <c r="E491" s="79" t="s">
        <v>56</v>
      </c>
      <c r="F491" t="str">
        <f t="shared" si="7"/>
        <v>No</v>
      </c>
    </row>
    <row r="492" spans="1:6">
      <c r="A492" s="76" t="s">
        <v>4705</v>
      </c>
      <c r="B492" s="76" t="s">
        <v>5119</v>
      </c>
      <c r="C492" s="76" t="s">
        <v>5120</v>
      </c>
      <c r="D492" s="77" t="s">
        <v>56</v>
      </c>
      <c r="E492" s="76" t="s">
        <v>47</v>
      </c>
      <c r="F492" t="str">
        <f t="shared" si="7"/>
        <v>Sí</v>
      </c>
    </row>
    <row r="493" spans="1:6">
      <c r="A493" s="76" t="s">
        <v>4705</v>
      </c>
      <c r="B493" s="76" t="s">
        <v>2374</v>
      </c>
      <c r="C493" s="76" t="s">
        <v>5121</v>
      </c>
      <c r="D493" s="77" t="s">
        <v>47</v>
      </c>
      <c r="E493" s="80" t="s">
        <v>56</v>
      </c>
      <c r="F493" t="str">
        <f t="shared" si="7"/>
        <v>Sí</v>
      </c>
    </row>
    <row r="494" spans="1:6">
      <c r="A494" s="76" t="s">
        <v>4705</v>
      </c>
      <c r="B494" s="76" t="s">
        <v>5122</v>
      </c>
      <c r="C494" s="76" t="s">
        <v>1110</v>
      </c>
      <c r="D494" s="79" t="s">
        <v>56</v>
      </c>
      <c r="E494" s="79" t="s">
        <v>56</v>
      </c>
      <c r="F494" t="str">
        <f t="shared" si="7"/>
        <v>No</v>
      </c>
    </row>
    <row r="495" spans="1:6">
      <c r="A495" s="76" t="s">
        <v>4705</v>
      </c>
      <c r="B495" s="76" t="s">
        <v>5122</v>
      </c>
      <c r="C495" s="76" t="s">
        <v>1110</v>
      </c>
      <c r="D495" s="79" t="s">
        <v>56</v>
      </c>
      <c r="E495" s="79" t="s">
        <v>56</v>
      </c>
      <c r="F495" t="str">
        <f t="shared" si="7"/>
        <v>No</v>
      </c>
    </row>
    <row r="496" spans="1:6">
      <c r="A496" s="76" t="s">
        <v>4705</v>
      </c>
      <c r="B496" s="76" t="s">
        <v>5122</v>
      </c>
      <c r="C496" s="76" t="s">
        <v>1110</v>
      </c>
      <c r="D496" s="79" t="s">
        <v>56</v>
      </c>
      <c r="E496" s="79" t="s">
        <v>56</v>
      </c>
      <c r="F496" t="str">
        <f t="shared" si="7"/>
        <v>No</v>
      </c>
    </row>
    <row r="497" spans="1:6">
      <c r="A497" s="76" t="s">
        <v>4705</v>
      </c>
      <c r="B497" s="76" t="s">
        <v>2579</v>
      </c>
      <c r="C497" s="76" t="s">
        <v>1115</v>
      </c>
      <c r="D497" s="79" t="s">
        <v>56</v>
      </c>
      <c r="E497" s="79" t="s">
        <v>56</v>
      </c>
      <c r="F497" t="str">
        <f t="shared" si="7"/>
        <v>No</v>
      </c>
    </row>
    <row r="498" spans="1:6">
      <c r="A498" s="76" t="s">
        <v>4705</v>
      </c>
      <c r="B498" s="76" t="s">
        <v>1111</v>
      </c>
      <c r="C498" s="76" t="s">
        <v>366</v>
      </c>
      <c r="D498" s="79" t="s">
        <v>56</v>
      </c>
      <c r="E498" s="79" t="s">
        <v>56</v>
      </c>
      <c r="F498" t="str">
        <f t="shared" si="7"/>
        <v>No</v>
      </c>
    </row>
    <row r="499" spans="1:6">
      <c r="A499" s="76" t="s">
        <v>4705</v>
      </c>
      <c r="B499" s="76" t="s">
        <v>5123</v>
      </c>
      <c r="C499" s="76" t="s">
        <v>5124</v>
      </c>
      <c r="D499" s="79" t="s">
        <v>56</v>
      </c>
      <c r="E499" s="79" t="s">
        <v>56</v>
      </c>
      <c r="F499" t="str">
        <f t="shared" si="7"/>
        <v>No</v>
      </c>
    </row>
    <row r="500" spans="1:6">
      <c r="A500" s="76" t="s">
        <v>4705</v>
      </c>
      <c r="B500" s="76" t="s">
        <v>803</v>
      </c>
      <c r="C500" s="76" t="s">
        <v>573</v>
      </c>
      <c r="D500" s="77" t="s">
        <v>47</v>
      </c>
      <c r="E500" s="79" t="s">
        <v>56</v>
      </c>
      <c r="F500" t="str">
        <f t="shared" si="7"/>
        <v>Sí</v>
      </c>
    </row>
    <row r="501" spans="1:6">
      <c r="A501" s="76" t="s">
        <v>4705</v>
      </c>
      <c r="B501" s="76" t="s">
        <v>803</v>
      </c>
      <c r="C501" s="76" t="s">
        <v>573</v>
      </c>
      <c r="D501" s="77" t="s">
        <v>47</v>
      </c>
      <c r="E501" s="79" t="s">
        <v>56</v>
      </c>
      <c r="F501" t="str">
        <f t="shared" si="7"/>
        <v>Sí</v>
      </c>
    </row>
    <row r="502" spans="1:6">
      <c r="A502" s="76" t="s">
        <v>4705</v>
      </c>
      <c r="B502" s="76" t="s">
        <v>1732</v>
      </c>
      <c r="C502" s="76" t="s">
        <v>1222</v>
      </c>
      <c r="D502" s="77" t="s">
        <v>47</v>
      </c>
      <c r="E502" s="79" t="s">
        <v>56</v>
      </c>
      <c r="F502" t="str">
        <f t="shared" si="7"/>
        <v>Sí</v>
      </c>
    </row>
    <row r="503" spans="1:6">
      <c r="A503" s="76" t="s">
        <v>4705</v>
      </c>
      <c r="B503" s="76" t="s">
        <v>1732</v>
      </c>
      <c r="C503" s="76" t="s">
        <v>1222</v>
      </c>
      <c r="D503" s="77" t="s">
        <v>47</v>
      </c>
      <c r="E503" s="79" t="s">
        <v>56</v>
      </c>
      <c r="F503" t="str">
        <f t="shared" si="7"/>
        <v>Sí</v>
      </c>
    </row>
    <row r="504" spans="1:6">
      <c r="A504" s="76" t="s">
        <v>4705</v>
      </c>
      <c r="B504" s="76" t="s">
        <v>5125</v>
      </c>
      <c r="C504" s="76" t="s">
        <v>5126</v>
      </c>
      <c r="D504" s="79" t="s">
        <v>56</v>
      </c>
      <c r="E504" s="79" t="s">
        <v>56</v>
      </c>
      <c r="F504" t="str">
        <f t="shared" si="7"/>
        <v>No</v>
      </c>
    </row>
    <row r="505" spans="1:6">
      <c r="A505" s="76" t="s">
        <v>4705</v>
      </c>
      <c r="B505" s="76" t="s">
        <v>5125</v>
      </c>
      <c r="C505" s="76" t="s">
        <v>5126</v>
      </c>
      <c r="D505" s="79" t="s">
        <v>56</v>
      </c>
      <c r="E505" s="79" t="s">
        <v>56</v>
      </c>
      <c r="F505" t="str">
        <f t="shared" si="7"/>
        <v>No</v>
      </c>
    </row>
    <row r="506" spans="1:6">
      <c r="A506" s="76" t="s">
        <v>4705</v>
      </c>
      <c r="B506" s="76" t="s">
        <v>1727</v>
      </c>
      <c r="C506" s="76" t="s">
        <v>1174</v>
      </c>
      <c r="D506" s="76" t="s">
        <v>4907</v>
      </c>
      <c r="E506" s="76" t="s">
        <v>4907</v>
      </c>
      <c r="F506" t="str">
        <f t="shared" si="7"/>
        <v>No</v>
      </c>
    </row>
    <row r="507" spans="1:6">
      <c r="A507" s="76" t="s">
        <v>4705</v>
      </c>
      <c r="B507" s="76" t="s">
        <v>5127</v>
      </c>
      <c r="C507" s="76" t="s">
        <v>5128</v>
      </c>
      <c r="D507" s="76" t="s">
        <v>4907</v>
      </c>
      <c r="E507" s="76" t="s">
        <v>4907</v>
      </c>
      <c r="F507" t="str">
        <f t="shared" si="7"/>
        <v>No</v>
      </c>
    </row>
    <row r="508" spans="1:6">
      <c r="A508" s="76" t="s">
        <v>4705</v>
      </c>
      <c r="B508" s="76" t="s">
        <v>5129</v>
      </c>
      <c r="C508" s="76" t="s">
        <v>2008</v>
      </c>
      <c r="D508" s="79" t="s">
        <v>56</v>
      </c>
      <c r="E508" s="80" t="s">
        <v>56</v>
      </c>
      <c r="F508" t="str">
        <f t="shared" si="7"/>
        <v>No</v>
      </c>
    </row>
    <row r="509" spans="1:6">
      <c r="A509" s="76" t="s">
        <v>4705</v>
      </c>
      <c r="B509" s="76" t="s">
        <v>5130</v>
      </c>
      <c r="C509" s="76" t="s">
        <v>730</v>
      </c>
      <c r="D509" s="76" t="s">
        <v>4907</v>
      </c>
      <c r="E509" s="76" t="s">
        <v>4907</v>
      </c>
      <c r="F509" t="str">
        <f t="shared" si="7"/>
        <v>No</v>
      </c>
    </row>
    <row r="510" spans="1:6">
      <c r="A510" s="76" t="s">
        <v>4705</v>
      </c>
      <c r="B510" s="76" t="s">
        <v>5131</v>
      </c>
      <c r="C510" s="76" t="s">
        <v>5132</v>
      </c>
      <c r="D510" s="76" t="s">
        <v>4907</v>
      </c>
      <c r="E510" s="76" t="s">
        <v>4907</v>
      </c>
      <c r="F510" t="str">
        <f t="shared" si="7"/>
        <v>No</v>
      </c>
    </row>
    <row r="511" spans="1:6">
      <c r="A511" s="76" t="s">
        <v>4705</v>
      </c>
      <c r="B511" s="76" t="s">
        <v>363</v>
      </c>
      <c r="C511" s="76" t="s">
        <v>364</v>
      </c>
      <c r="D511" s="79" t="s">
        <v>56</v>
      </c>
      <c r="E511" s="80" t="s">
        <v>56</v>
      </c>
      <c r="F511" t="str">
        <f t="shared" si="7"/>
        <v>No</v>
      </c>
    </row>
    <row r="512" spans="1:6">
      <c r="A512" s="76" t="s">
        <v>4705</v>
      </c>
      <c r="B512" s="76" t="s">
        <v>5133</v>
      </c>
      <c r="C512" s="76" t="s">
        <v>450</v>
      </c>
      <c r="D512" s="79" t="s">
        <v>56</v>
      </c>
      <c r="E512" s="79" t="s">
        <v>56</v>
      </c>
      <c r="F512" t="str">
        <f t="shared" si="7"/>
        <v>No</v>
      </c>
    </row>
    <row r="513" spans="1:6">
      <c r="A513" s="76" t="s">
        <v>4705</v>
      </c>
      <c r="B513" s="76" t="s">
        <v>4712</v>
      </c>
      <c r="C513" s="76" t="s">
        <v>5134</v>
      </c>
      <c r="D513" s="77" t="s">
        <v>47</v>
      </c>
      <c r="E513" s="79" t="s">
        <v>56</v>
      </c>
      <c r="F513" t="str">
        <f t="shared" si="7"/>
        <v>Sí</v>
      </c>
    </row>
    <row r="514" spans="1:6">
      <c r="A514" s="76" t="s">
        <v>4705</v>
      </c>
      <c r="B514" s="76" t="s">
        <v>3068</v>
      </c>
      <c r="C514" s="76" t="s">
        <v>5135</v>
      </c>
      <c r="D514" s="77" t="s">
        <v>47</v>
      </c>
      <c r="E514" s="79" t="s">
        <v>56</v>
      </c>
      <c r="F514" t="str">
        <f t="shared" si="7"/>
        <v>Sí</v>
      </c>
    </row>
    <row r="515" spans="1:6">
      <c r="A515" s="76" t="s">
        <v>4705</v>
      </c>
      <c r="B515" s="76" t="s">
        <v>759</v>
      </c>
      <c r="C515" s="76" t="s">
        <v>760</v>
      </c>
      <c r="D515" s="79" t="s">
        <v>56</v>
      </c>
      <c r="E515" s="79" t="s">
        <v>56</v>
      </c>
      <c r="F515" t="str">
        <f t="shared" ref="F515:F578" si="8">IF(OR(D515="Sí", E515="Sí"), "Sí", "No")</f>
        <v>No</v>
      </c>
    </row>
    <row r="516" spans="1:6">
      <c r="A516" s="76" t="s">
        <v>4705</v>
      </c>
      <c r="B516" s="76" t="s">
        <v>761</v>
      </c>
      <c r="C516" s="76" t="s">
        <v>762</v>
      </c>
      <c r="D516" s="77" t="s">
        <v>47</v>
      </c>
      <c r="E516" s="79" t="s">
        <v>56</v>
      </c>
      <c r="F516" t="str">
        <f t="shared" si="8"/>
        <v>Sí</v>
      </c>
    </row>
    <row r="517" spans="1:6">
      <c r="A517" s="76" t="s">
        <v>4705</v>
      </c>
      <c r="B517" s="76" t="s">
        <v>5136</v>
      </c>
      <c r="C517" s="76" t="s">
        <v>5137</v>
      </c>
      <c r="D517" s="76" t="s">
        <v>4907</v>
      </c>
      <c r="E517" s="76" t="s">
        <v>4907</v>
      </c>
      <c r="F517" t="str">
        <f t="shared" si="8"/>
        <v>No</v>
      </c>
    </row>
    <row r="518" spans="1:6">
      <c r="A518" s="76" t="s">
        <v>4705</v>
      </c>
      <c r="B518" s="76" t="s">
        <v>5138</v>
      </c>
      <c r="C518" s="76" t="s">
        <v>4789</v>
      </c>
      <c r="D518" s="76" t="s">
        <v>4907</v>
      </c>
      <c r="E518" s="76" t="s">
        <v>4907</v>
      </c>
      <c r="F518" t="str">
        <f t="shared" si="8"/>
        <v>No</v>
      </c>
    </row>
    <row r="519" spans="1:6">
      <c r="A519" s="76" t="s">
        <v>4705</v>
      </c>
      <c r="B519" s="76" t="s">
        <v>5139</v>
      </c>
      <c r="C519" s="76" t="s">
        <v>5140</v>
      </c>
      <c r="D519" s="76" t="s">
        <v>4907</v>
      </c>
      <c r="E519" s="76" t="s">
        <v>4907</v>
      </c>
      <c r="F519" t="str">
        <f t="shared" si="8"/>
        <v>No</v>
      </c>
    </row>
    <row r="520" spans="1:6">
      <c r="A520" s="76" t="s">
        <v>4705</v>
      </c>
      <c r="B520" s="76" t="s">
        <v>1195</v>
      </c>
      <c r="C520" s="76" t="s">
        <v>1196</v>
      </c>
      <c r="D520" s="79" t="s">
        <v>56</v>
      </c>
      <c r="E520" s="80" t="s">
        <v>56</v>
      </c>
      <c r="F520" t="str">
        <f t="shared" si="8"/>
        <v>No</v>
      </c>
    </row>
    <row r="521" spans="1:6">
      <c r="A521" s="76" t="s">
        <v>4705</v>
      </c>
      <c r="B521" s="76" t="s">
        <v>5141</v>
      </c>
      <c r="C521" s="76" t="s">
        <v>5142</v>
      </c>
      <c r="D521" s="76" t="s">
        <v>4907</v>
      </c>
      <c r="E521" s="76" t="s">
        <v>4907</v>
      </c>
      <c r="F521" t="str">
        <f t="shared" si="8"/>
        <v>No</v>
      </c>
    </row>
    <row r="522" spans="1:6">
      <c r="A522" s="76" t="s">
        <v>4705</v>
      </c>
      <c r="B522" s="76" t="s">
        <v>2322</v>
      </c>
      <c r="C522" s="76" t="s">
        <v>2324</v>
      </c>
      <c r="D522" s="76" t="s">
        <v>4907</v>
      </c>
      <c r="E522" s="76" t="s">
        <v>4907</v>
      </c>
      <c r="F522" t="str">
        <f t="shared" si="8"/>
        <v>No</v>
      </c>
    </row>
    <row r="523" spans="1:6">
      <c r="A523" s="76" t="s">
        <v>4705</v>
      </c>
      <c r="B523" s="76" t="s">
        <v>5143</v>
      </c>
      <c r="C523" s="76" t="s">
        <v>5144</v>
      </c>
      <c r="D523" s="76" t="s">
        <v>4907</v>
      </c>
      <c r="E523" s="76" t="s">
        <v>4907</v>
      </c>
      <c r="F523" t="str">
        <f t="shared" si="8"/>
        <v>No</v>
      </c>
    </row>
    <row r="524" spans="1:6">
      <c r="A524" s="76" t="s">
        <v>4705</v>
      </c>
      <c r="B524" s="76" t="s">
        <v>5145</v>
      </c>
      <c r="C524" s="76" t="s">
        <v>953</v>
      </c>
      <c r="D524" s="76" t="s">
        <v>4907</v>
      </c>
      <c r="E524" s="76" t="s">
        <v>4907</v>
      </c>
      <c r="F524" t="str">
        <f t="shared" si="8"/>
        <v>No</v>
      </c>
    </row>
    <row r="525" spans="1:6">
      <c r="A525" s="76" t="s">
        <v>4705</v>
      </c>
      <c r="B525" s="76" t="s">
        <v>1112</v>
      </c>
      <c r="C525" s="76" t="s">
        <v>1113</v>
      </c>
      <c r="D525" s="76" t="s">
        <v>4907</v>
      </c>
      <c r="E525" s="76" t="s">
        <v>4907</v>
      </c>
      <c r="F525" t="str">
        <f t="shared" si="8"/>
        <v>No</v>
      </c>
    </row>
    <row r="526" spans="1:6">
      <c r="A526" s="76" t="s">
        <v>4705</v>
      </c>
      <c r="B526" s="76" t="s">
        <v>1542</v>
      </c>
      <c r="C526" s="76" t="s">
        <v>1431</v>
      </c>
      <c r="D526" s="76" t="s">
        <v>4907</v>
      </c>
      <c r="E526" s="76" t="s">
        <v>4907</v>
      </c>
      <c r="F526" t="str">
        <f t="shared" si="8"/>
        <v>No</v>
      </c>
    </row>
    <row r="527" spans="1:6">
      <c r="A527" s="76" t="s">
        <v>4705</v>
      </c>
      <c r="B527" s="76" t="s">
        <v>4724</v>
      </c>
      <c r="C527" s="76" t="s">
        <v>4725</v>
      </c>
      <c r="D527" s="76" t="s">
        <v>4907</v>
      </c>
      <c r="E527" s="76" t="s">
        <v>4907</v>
      </c>
      <c r="F527" t="str">
        <f t="shared" si="8"/>
        <v>No</v>
      </c>
    </row>
    <row r="528" spans="1:6">
      <c r="A528" s="76" t="s">
        <v>4705</v>
      </c>
      <c r="B528" s="76" t="s">
        <v>5146</v>
      </c>
      <c r="C528" s="76" t="s">
        <v>5147</v>
      </c>
      <c r="D528" s="76" t="s">
        <v>4907</v>
      </c>
      <c r="E528" s="76" t="s">
        <v>4907</v>
      </c>
      <c r="F528" t="str">
        <f t="shared" si="8"/>
        <v>No</v>
      </c>
    </row>
    <row r="529" spans="1:6">
      <c r="A529" s="76" t="s">
        <v>4705</v>
      </c>
      <c r="B529" s="76" t="s">
        <v>5148</v>
      </c>
      <c r="C529" s="76" t="s">
        <v>5149</v>
      </c>
      <c r="D529" s="76" t="s">
        <v>4907</v>
      </c>
      <c r="E529" s="76" t="s">
        <v>4907</v>
      </c>
      <c r="F529" t="str">
        <f t="shared" si="8"/>
        <v>No</v>
      </c>
    </row>
    <row r="530" spans="1:6">
      <c r="A530" s="76" t="s">
        <v>5150</v>
      </c>
      <c r="B530" s="76" t="s">
        <v>5151</v>
      </c>
      <c r="C530" s="76" t="s">
        <v>5152</v>
      </c>
      <c r="D530" s="76" t="s">
        <v>4907</v>
      </c>
      <c r="E530" s="76" t="s">
        <v>4907</v>
      </c>
      <c r="F530" t="str">
        <f t="shared" si="8"/>
        <v>No</v>
      </c>
    </row>
    <row r="531" spans="1:6">
      <c r="A531" s="76" t="s">
        <v>5150</v>
      </c>
      <c r="B531" s="76" t="s">
        <v>5151</v>
      </c>
      <c r="C531" s="76" t="s">
        <v>5152</v>
      </c>
      <c r="D531" s="76" t="s">
        <v>4907</v>
      </c>
      <c r="E531" s="76" t="s">
        <v>4907</v>
      </c>
      <c r="F531" t="str">
        <f t="shared" si="8"/>
        <v>No</v>
      </c>
    </row>
    <row r="532" spans="1:6">
      <c r="A532" s="76" t="s">
        <v>4763</v>
      </c>
      <c r="B532" s="76" t="s">
        <v>1897</v>
      </c>
      <c r="C532" s="76" t="s">
        <v>2287</v>
      </c>
      <c r="D532" s="76" t="s">
        <v>56</v>
      </c>
      <c r="E532" s="76" t="s">
        <v>56</v>
      </c>
      <c r="F532" t="str">
        <f t="shared" si="8"/>
        <v>No</v>
      </c>
    </row>
    <row r="533" spans="1:6">
      <c r="A533" s="76" t="s">
        <v>4763</v>
      </c>
      <c r="B533" s="76" t="s">
        <v>1897</v>
      </c>
      <c r="C533" s="76" t="s">
        <v>2287</v>
      </c>
      <c r="D533" s="76" t="s">
        <v>56</v>
      </c>
      <c r="E533" s="76" t="s">
        <v>56</v>
      </c>
      <c r="F533" t="str">
        <f t="shared" si="8"/>
        <v>No</v>
      </c>
    </row>
    <row r="534" spans="1:6">
      <c r="A534" s="76" t="s">
        <v>4763</v>
      </c>
      <c r="B534" s="76" t="s">
        <v>1897</v>
      </c>
      <c r="C534" s="76" t="s">
        <v>2287</v>
      </c>
      <c r="D534" s="76" t="s">
        <v>56</v>
      </c>
      <c r="E534" s="76" t="s">
        <v>56</v>
      </c>
      <c r="F534" t="str">
        <f t="shared" si="8"/>
        <v>No</v>
      </c>
    </row>
    <row r="535" spans="1:6">
      <c r="A535" s="76" t="s">
        <v>4763</v>
      </c>
      <c r="B535" s="76" t="s">
        <v>2586</v>
      </c>
      <c r="C535" s="76" t="s">
        <v>681</v>
      </c>
      <c r="D535" s="77" t="s">
        <v>47</v>
      </c>
      <c r="E535" s="76" t="s">
        <v>56</v>
      </c>
      <c r="F535" t="str">
        <f t="shared" si="8"/>
        <v>Sí</v>
      </c>
    </row>
    <row r="536" spans="1:6">
      <c r="A536" s="76" t="s">
        <v>4763</v>
      </c>
      <c r="B536" s="76" t="s">
        <v>2586</v>
      </c>
      <c r="C536" s="76" t="s">
        <v>681</v>
      </c>
      <c r="D536" s="77" t="s">
        <v>47</v>
      </c>
      <c r="E536" s="76" t="s">
        <v>56</v>
      </c>
      <c r="F536" t="str">
        <f t="shared" si="8"/>
        <v>Sí</v>
      </c>
    </row>
    <row r="537" spans="1:6">
      <c r="A537" s="76" t="s">
        <v>4763</v>
      </c>
      <c r="B537" s="76" t="s">
        <v>2586</v>
      </c>
      <c r="C537" s="76" t="s">
        <v>681</v>
      </c>
      <c r="D537" s="77" t="s">
        <v>47</v>
      </c>
      <c r="E537" s="76" t="s">
        <v>56</v>
      </c>
      <c r="F537" t="str">
        <f t="shared" si="8"/>
        <v>Sí</v>
      </c>
    </row>
    <row r="538" spans="1:6">
      <c r="A538" s="76" t="s">
        <v>4763</v>
      </c>
      <c r="B538" s="76" t="s">
        <v>1800</v>
      </c>
      <c r="C538" s="76" t="s">
        <v>223</v>
      </c>
      <c r="D538" s="76" t="s">
        <v>56</v>
      </c>
      <c r="E538" s="76" t="s">
        <v>56</v>
      </c>
      <c r="F538" t="str">
        <f t="shared" si="8"/>
        <v>No</v>
      </c>
    </row>
    <row r="539" spans="1:6">
      <c r="A539" s="76" t="s">
        <v>4763</v>
      </c>
      <c r="B539" s="76" t="s">
        <v>1800</v>
      </c>
      <c r="C539" s="76" t="s">
        <v>223</v>
      </c>
      <c r="D539" s="76" t="s">
        <v>56</v>
      </c>
      <c r="E539" s="76" t="s">
        <v>56</v>
      </c>
      <c r="F539" t="str">
        <f t="shared" si="8"/>
        <v>No</v>
      </c>
    </row>
    <row r="540" spans="1:6">
      <c r="A540" s="76" t="s">
        <v>4763</v>
      </c>
      <c r="B540" s="76" t="s">
        <v>1800</v>
      </c>
      <c r="C540" s="76" t="s">
        <v>223</v>
      </c>
      <c r="D540" s="76" t="s">
        <v>56</v>
      </c>
      <c r="E540" s="76" t="s">
        <v>56</v>
      </c>
      <c r="F540" t="str">
        <f t="shared" si="8"/>
        <v>No</v>
      </c>
    </row>
    <row r="541" spans="1:6">
      <c r="A541" s="76" t="s">
        <v>4763</v>
      </c>
      <c r="B541" s="76" t="s">
        <v>1800</v>
      </c>
      <c r="C541" s="76" t="s">
        <v>223</v>
      </c>
      <c r="D541" s="76" t="s">
        <v>56</v>
      </c>
      <c r="E541" s="76" t="s">
        <v>56</v>
      </c>
      <c r="F541" t="str">
        <f t="shared" si="8"/>
        <v>No</v>
      </c>
    </row>
    <row r="542" spans="1:6">
      <c r="A542" s="76" t="s">
        <v>4763</v>
      </c>
      <c r="B542" s="76" t="s">
        <v>4771</v>
      </c>
      <c r="C542" s="76" t="s">
        <v>1562</v>
      </c>
      <c r="D542" s="76" t="s">
        <v>56</v>
      </c>
      <c r="E542" s="76" t="s">
        <v>47</v>
      </c>
      <c r="F542" t="str">
        <f t="shared" si="8"/>
        <v>Sí</v>
      </c>
    </row>
    <row r="543" spans="1:6">
      <c r="A543" s="76" t="s">
        <v>4763</v>
      </c>
      <c r="B543" s="76" t="s">
        <v>4771</v>
      </c>
      <c r="C543" s="76" t="s">
        <v>1562</v>
      </c>
      <c r="D543" s="76" t="s">
        <v>56</v>
      </c>
      <c r="E543" s="76" t="s">
        <v>47</v>
      </c>
      <c r="F543" t="str">
        <f t="shared" si="8"/>
        <v>Sí</v>
      </c>
    </row>
    <row r="544" spans="1:6">
      <c r="A544" s="76" t="s">
        <v>4820</v>
      </c>
      <c r="B544" s="76" t="s">
        <v>5153</v>
      </c>
      <c r="C544" s="76" t="s">
        <v>4822</v>
      </c>
      <c r="D544" s="77" t="s">
        <v>47</v>
      </c>
      <c r="E544" s="76" t="s">
        <v>56</v>
      </c>
      <c r="F544" t="str">
        <f t="shared" si="8"/>
        <v>Sí</v>
      </c>
    </row>
    <row r="545" spans="1:6">
      <c r="A545" s="76" t="s">
        <v>4820</v>
      </c>
      <c r="B545" s="76" t="s">
        <v>5154</v>
      </c>
      <c r="C545" s="76" t="s">
        <v>4824</v>
      </c>
      <c r="D545" s="77" t="s">
        <v>47</v>
      </c>
      <c r="E545" s="76" t="s">
        <v>56</v>
      </c>
      <c r="F545" t="str">
        <f t="shared" si="8"/>
        <v>Sí</v>
      </c>
    </row>
    <row r="546" spans="1:6">
      <c r="A546" s="76" t="s">
        <v>4820</v>
      </c>
      <c r="B546" s="76" t="s">
        <v>5155</v>
      </c>
      <c r="C546" s="76" t="s">
        <v>4830</v>
      </c>
      <c r="D546" s="77" t="s">
        <v>47</v>
      </c>
      <c r="E546" s="76" t="s">
        <v>56</v>
      </c>
      <c r="F546" t="str">
        <f t="shared" si="8"/>
        <v>Sí</v>
      </c>
    </row>
    <row r="547" spans="1:6">
      <c r="A547" s="76" t="s">
        <v>4820</v>
      </c>
      <c r="B547" s="76" t="s">
        <v>5156</v>
      </c>
      <c r="C547" s="76" t="s">
        <v>2544</v>
      </c>
      <c r="D547" s="77" t="s">
        <v>47</v>
      </c>
      <c r="E547" s="76" t="s">
        <v>47</v>
      </c>
      <c r="F547" t="str">
        <f t="shared" si="8"/>
        <v>Sí</v>
      </c>
    </row>
    <row r="548" spans="1:6">
      <c r="A548" s="76" t="s">
        <v>4820</v>
      </c>
      <c r="B548" s="76" t="s">
        <v>5157</v>
      </c>
      <c r="C548" s="76" t="s">
        <v>3078</v>
      </c>
      <c r="D548" s="77" t="s">
        <v>47</v>
      </c>
      <c r="E548" s="76" t="s">
        <v>56</v>
      </c>
      <c r="F548" t="str">
        <f t="shared" si="8"/>
        <v>Sí</v>
      </c>
    </row>
    <row r="549" spans="1:6">
      <c r="A549" s="76" t="s">
        <v>4820</v>
      </c>
      <c r="B549" s="76" t="s">
        <v>5158</v>
      </c>
      <c r="C549" s="76" t="s">
        <v>4825</v>
      </c>
      <c r="D549" s="77" t="s">
        <v>47</v>
      </c>
      <c r="E549" s="76" t="s">
        <v>56</v>
      </c>
      <c r="F549" t="str">
        <f t="shared" si="8"/>
        <v>Sí</v>
      </c>
    </row>
    <row r="550" spans="1:6">
      <c r="A550" s="76" t="s">
        <v>4820</v>
      </c>
      <c r="B550" s="76" t="s">
        <v>5159</v>
      </c>
      <c r="C550" s="76" t="s">
        <v>4831</v>
      </c>
      <c r="D550" s="77" t="s">
        <v>47</v>
      </c>
      <c r="E550" s="76" t="s">
        <v>56</v>
      </c>
      <c r="F550" t="str">
        <f t="shared" si="8"/>
        <v>Sí</v>
      </c>
    </row>
    <row r="551" spans="1:6">
      <c r="A551" s="76" t="s">
        <v>4820</v>
      </c>
      <c r="B551" s="76" t="s">
        <v>5160</v>
      </c>
      <c r="C551" s="76" t="s">
        <v>4826</v>
      </c>
      <c r="D551" s="77" t="s">
        <v>47</v>
      </c>
      <c r="E551" s="76" t="s">
        <v>56</v>
      </c>
      <c r="F551" t="str">
        <f t="shared" si="8"/>
        <v>Sí</v>
      </c>
    </row>
    <row r="552" spans="1:6">
      <c r="A552" s="76" t="s">
        <v>4820</v>
      </c>
      <c r="B552" s="76" t="s">
        <v>5161</v>
      </c>
      <c r="C552" s="76" t="s">
        <v>4832</v>
      </c>
      <c r="D552" s="76" t="s">
        <v>56</v>
      </c>
      <c r="E552" s="76" t="s">
        <v>47</v>
      </c>
      <c r="F552" t="str">
        <f t="shared" si="8"/>
        <v>Sí</v>
      </c>
    </row>
    <row r="553" spans="1:6">
      <c r="A553" s="76" t="s">
        <v>4820</v>
      </c>
      <c r="B553" s="76" t="s">
        <v>4799</v>
      </c>
      <c r="C553" s="76" t="s">
        <v>4827</v>
      </c>
      <c r="D553" s="77" t="s">
        <v>47</v>
      </c>
      <c r="E553" s="76" t="s">
        <v>56</v>
      </c>
      <c r="F553" t="str">
        <f t="shared" si="8"/>
        <v>Sí</v>
      </c>
    </row>
    <row r="554" spans="1:6">
      <c r="A554" s="76" t="s">
        <v>4820</v>
      </c>
      <c r="B554" s="76" t="s">
        <v>2634</v>
      </c>
      <c r="C554" s="76" t="s">
        <v>2636</v>
      </c>
      <c r="D554" s="77" t="s">
        <v>47</v>
      </c>
      <c r="E554" s="76" t="s">
        <v>56</v>
      </c>
      <c r="F554" t="str">
        <f t="shared" si="8"/>
        <v>Sí</v>
      </c>
    </row>
    <row r="555" spans="1:6">
      <c r="A555" s="76" t="s">
        <v>4806</v>
      </c>
      <c r="B555" s="76" t="s">
        <v>4807</v>
      </c>
      <c r="C555" s="76" t="s">
        <v>5162</v>
      </c>
      <c r="D555" s="76" t="s">
        <v>56</v>
      </c>
      <c r="E555" s="76" t="s">
        <v>56</v>
      </c>
      <c r="F555" t="str">
        <f t="shared" si="8"/>
        <v>No</v>
      </c>
    </row>
    <row r="556" spans="1:6">
      <c r="A556" s="76" t="s">
        <v>4806</v>
      </c>
      <c r="B556" s="76" t="s">
        <v>4807</v>
      </c>
      <c r="C556" s="76" t="s">
        <v>5162</v>
      </c>
      <c r="D556" s="76" t="s">
        <v>56</v>
      </c>
      <c r="E556" s="76" t="s">
        <v>56</v>
      </c>
      <c r="F556" t="str">
        <f t="shared" si="8"/>
        <v>No</v>
      </c>
    </row>
    <row r="557" spans="1:6">
      <c r="A557" s="76" t="s">
        <v>4806</v>
      </c>
      <c r="B557" s="76" t="s">
        <v>4807</v>
      </c>
      <c r="C557" s="76" t="s">
        <v>923</v>
      </c>
      <c r="D557" s="76" t="s">
        <v>56</v>
      </c>
      <c r="E557" s="76" t="s">
        <v>56</v>
      </c>
      <c r="F557" t="str">
        <f t="shared" si="8"/>
        <v>No</v>
      </c>
    </row>
    <row r="558" spans="1:6">
      <c r="A558" s="76" t="s">
        <v>4806</v>
      </c>
      <c r="B558" s="76" t="s">
        <v>1500</v>
      </c>
      <c r="C558" s="76" t="s">
        <v>5163</v>
      </c>
      <c r="D558" s="77" t="s">
        <v>56</v>
      </c>
      <c r="E558" s="76" t="s">
        <v>47</v>
      </c>
      <c r="F558" t="str">
        <f t="shared" si="8"/>
        <v>Sí</v>
      </c>
    </row>
    <row r="559" spans="1:6">
      <c r="A559" s="76" t="s">
        <v>4806</v>
      </c>
      <c r="B559" s="76" t="s">
        <v>5164</v>
      </c>
      <c r="C559" s="76" t="s">
        <v>5165</v>
      </c>
      <c r="D559" s="77" t="s">
        <v>56</v>
      </c>
      <c r="E559" s="76" t="s">
        <v>47</v>
      </c>
      <c r="F559" t="str">
        <f t="shared" si="8"/>
        <v>Sí</v>
      </c>
    </row>
    <row r="560" spans="1:6">
      <c r="A560" s="76" t="s">
        <v>4806</v>
      </c>
      <c r="B560" s="76" t="s">
        <v>2245</v>
      </c>
      <c r="C560" s="76" t="s">
        <v>2247</v>
      </c>
      <c r="D560" s="76" t="s">
        <v>56</v>
      </c>
      <c r="E560" s="76" t="s">
        <v>56</v>
      </c>
      <c r="F560" t="str">
        <f t="shared" si="8"/>
        <v>No</v>
      </c>
    </row>
    <row r="561" spans="1:6">
      <c r="A561" s="76" t="s">
        <v>4806</v>
      </c>
      <c r="B561" s="76" t="s">
        <v>2981</v>
      </c>
      <c r="C561" s="76" t="s">
        <v>422</v>
      </c>
      <c r="D561" s="78" t="s">
        <v>56</v>
      </c>
      <c r="E561" s="76" t="s">
        <v>47</v>
      </c>
      <c r="F561" t="str">
        <f t="shared" si="8"/>
        <v>Sí</v>
      </c>
    </row>
    <row r="562" spans="1:6">
      <c r="A562" s="76" t="s">
        <v>4806</v>
      </c>
      <c r="B562" s="76" t="s">
        <v>5166</v>
      </c>
      <c r="C562" s="76" t="s">
        <v>5167</v>
      </c>
      <c r="D562" s="78" t="s">
        <v>56</v>
      </c>
      <c r="E562" s="76" t="s">
        <v>47</v>
      </c>
      <c r="F562" t="str">
        <f t="shared" si="8"/>
        <v>Sí</v>
      </c>
    </row>
    <row r="563" spans="1:6">
      <c r="A563" s="76" t="s">
        <v>4806</v>
      </c>
      <c r="B563" s="76" t="s">
        <v>3533</v>
      </c>
      <c r="C563" s="76" t="s">
        <v>3534</v>
      </c>
      <c r="D563" s="76" t="s">
        <v>56</v>
      </c>
      <c r="E563" s="76" t="s">
        <v>56</v>
      </c>
      <c r="F563" t="str">
        <f t="shared" si="8"/>
        <v>No</v>
      </c>
    </row>
    <row r="564" spans="1:6">
      <c r="A564" s="76" t="s">
        <v>4806</v>
      </c>
      <c r="B564" s="76" t="s">
        <v>2248</v>
      </c>
      <c r="C564" s="76" t="s">
        <v>2250</v>
      </c>
      <c r="D564" s="76" t="s">
        <v>4907</v>
      </c>
      <c r="E564" s="76" t="s">
        <v>4907</v>
      </c>
      <c r="F564" t="str">
        <f t="shared" si="8"/>
        <v>No</v>
      </c>
    </row>
    <row r="565" spans="1:6">
      <c r="A565" s="76" t="s">
        <v>4833</v>
      </c>
      <c r="B565" s="76" t="s">
        <v>5168</v>
      </c>
      <c r="C565" s="76" t="s">
        <v>5169</v>
      </c>
      <c r="D565" s="76" t="s">
        <v>56</v>
      </c>
      <c r="E565" s="76" t="s">
        <v>56</v>
      </c>
      <c r="F565" t="str">
        <f t="shared" si="8"/>
        <v>No</v>
      </c>
    </row>
    <row r="566" spans="1:6">
      <c r="A566" s="76" t="s">
        <v>4833</v>
      </c>
      <c r="B566" s="76" t="s">
        <v>5168</v>
      </c>
      <c r="C566" s="76" t="s">
        <v>5169</v>
      </c>
      <c r="D566" s="76" t="s">
        <v>56</v>
      </c>
      <c r="E566" s="76" t="s">
        <v>56</v>
      </c>
      <c r="F566" t="str">
        <f t="shared" si="8"/>
        <v>No</v>
      </c>
    </row>
    <row r="567" spans="1:6">
      <c r="A567" s="76" t="s">
        <v>4833</v>
      </c>
      <c r="B567" s="76" t="s">
        <v>5170</v>
      </c>
      <c r="C567" s="76" t="s">
        <v>1060</v>
      </c>
      <c r="D567" s="76" t="s">
        <v>56</v>
      </c>
      <c r="E567" s="76" t="s">
        <v>56</v>
      </c>
      <c r="F567" t="str">
        <f t="shared" si="8"/>
        <v>No</v>
      </c>
    </row>
    <row r="568" spans="1:6">
      <c r="A568" s="76" t="s">
        <v>4833</v>
      </c>
      <c r="B568" s="76" t="s">
        <v>5170</v>
      </c>
      <c r="C568" s="76" t="s">
        <v>1060</v>
      </c>
      <c r="D568" s="76" t="s">
        <v>56</v>
      </c>
      <c r="E568" s="76" t="s">
        <v>56</v>
      </c>
      <c r="F568" t="str">
        <f t="shared" si="8"/>
        <v>No</v>
      </c>
    </row>
    <row r="569" spans="1:6">
      <c r="A569" s="76" t="s">
        <v>4833</v>
      </c>
      <c r="B569" s="76" t="s">
        <v>5171</v>
      </c>
      <c r="C569" s="76" t="s">
        <v>5172</v>
      </c>
      <c r="D569" s="76" t="s">
        <v>56</v>
      </c>
      <c r="E569" s="76" t="s">
        <v>56</v>
      </c>
      <c r="F569" t="str">
        <f t="shared" si="8"/>
        <v>No</v>
      </c>
    </row>
    <row r="570" spans="1:6">
      <c r="A570" s="76" t="s">
        <v>4833</v>
      </c>
      <c r="B570" s="76" t="s">
        <v>5171</v>
      </c>
      <c r="C570" s="76" t="s">
        <v>5172</v>
      </c>
      <c r="D570" s="76" t="s">
        <v>56</v>
      </c>
      <c r="E570" s="76" t="s">
        <v>56</v>
      </c>
      <c r="F570" t="str">
        <f t="shared" si="8"/>
        <v>No</v>
      </c>
    </row>
    <row r="571" spans="1:6">
      <c r="A571" s="76" t="s">
        <v>4833</v>
      </c>
      <c r="B571" s="76" t="s">
        <v>5173</v>
      </c>
      <c r="C571" s="76" t="s">
        <v>5174</v>
      </c>
      <c r="D571" s="76" t="s">
        <v>4907</v>
      </c>
      <c r="E571" s="76" t="s">
        <v>4907</v>
      </c>
      <c r="F571" t="str">
        <f t="shared" si="8"/>
        <v>No</v>
      </c>
    </row>
    <row r="572" spans="1:6">
      <c r="A572" s="76" t="s">
        <v>4833</v>
      </c>
      <c r="B572" s="76" t="s">
        <v>5173</v>
      </c>
      <c r="C572" s="76" t="s">
        <v>5174</v>
      </c>
      <c r="D572" s="76" t="s">
        <v>4907</v>
      </c>
      <c r="E572" s="76" t="s">
        <v>4907</v>
      </c>
      <c r="F572" t="str">
        <f t="shared" si="8"/>
        <v>No</v>
      </c>
    </row>
    <row r="573" spans="1:6">
      <c r="A573" s="76" t="s">
        <v>4833</v>
      </c>
      <c r="B573" s="76" t="s">
        <v>5175</v>
      </c>
      <c r="C573" s="76" t="s">
        <v>5176</v>
      </c>
      <c r="D573" s="76" t="s">
        <v>4907</v>
      </c>
      <c r="E573" s="76" t="s">
        <v>4907</v>
      </c>
      <c r="F573" t="str">
        <f t="shared" si="8"/>
        <v>No</v>
      </c>
    </row>
    <row r="574" spans="1:6">
      <c r="A574" s="76" t="s">
        <v>4833</v>
      </c>
      <c r="B574" s="76" t="s">
        <v>5175</v>
      </c>
      <c r="C574" s="76" t="s">
        <v>5176</v>
      </c>
      <c r="D574" s="76" t="s">
        <v>4907</v>
      </c>
      <c r="E574" s="76" t="s">
        <v>4907</v>
      </c>
      <c r="F574" t="str">
        <f t="shared" si="8"/>
        <v>No</v>
      </c>
    </row>
    <row r="575" spans="1:6">
      <c r="A575" s="76" t="s">
        <v>4833</v>
      </c>
      <c r="B575" s="76" t="s">
        <v>1057</v>
      </c>
      <c r="C575" s="76" t="s">
        <v>1058</v>
      </c>
      <c r="D575" s="76" t="s">
        <v>56</v>
      </c>
      <c r="E575" s="76" t="s">
        <v>47</v>
      </c>
      <c r="F575" t="str">
        <f t="shared" si="8"/>
        <v>Sí</v>
      </c>
    </row>
    <row r="576" spans="1:6">
      <c r="A576" s="76" t="s">
        <v>4833</v>
      </c>
      <c r="B576" s="76" t="s">
        <v>5177</v>
      </c>
      <c r="C576" s="76" t="s">
        <v>5178</v>
      </c>
      <c r="D576" s="76" t="s">
        <v>56</v>
      </c>
      <c r="E576" s="76" t="s">
        <v>47</v>
      </c>
      <c r="F576" t="str">
        <f t="shared" si="8"/>
        <v>Sí</v>
      </c>
    </row>
    <row r="577" spans="1:6">
      <c r="A577" s="76" t="s">
        <v>4833</v>
      </c>
      <c r="B577" s="76" t="s">
        <v>5179</v>
      </c>
      <c r="C577" s="76" t="s">
        <v>1062</v>
      </c>
      <c r="D577" s="76" t="s">
        <v>56</v>
      </c>
      <c r="E577" s="76" t="s">
        <v>47</v>
      </c>
      <c r="F577" t="str">
        <f t="shared" si="8"/>
        <v>Sí</v>
      </c>
    </row>
    <row r="578" spans="1:6">
      <c r="A578" s="76" t="s">
        <v>4582</v>
      </c>
      <c r="B578" s="76"/>
      <c r="C578" s="81" t="s">
        <v>238</v>
      </c>
      <c r="D578" s="76" t="s">
        <v>47</v>
      </c>
      <c r="E578" s="77" t="s">
        <v>5180</v>
      </c>
      <c r="F578" t="str">
        <f t="shared" si="8"/>
        <v>Sí</v>
      </c>
    </row>
    <row r="579" spans="1:6">
      <c r="A579" s="76" t="s">
        <v>4582</v>
      </c>
      <c r="B579" s="76"/>
      <c r="C579" s="81" t="s">
        <v>4597</v>
      </c>
      <c r="D579" s="76" t="s">
        <v>47</v>
      </c>
      <c r="E579" s="77" t="s">
        <v>5180</v>
      </c>
      <c r="F579" t="str">
        <f t="shared" ref="F579:F642" si="9">IF(OR(D579="Sí", E579="Sí"), "Sí", "No")</f>
        <v>Sí</v>
      </c>
    </row>
    <row r="580" spans="1:6">
      <c r="A580" s="76" t="s">
        <v>4582</v>
      </c>
      <c r="B580" s="76"/>
      <c r="C580" s="81" t="s">
        <v>622</v>
      </c>
      <c r="D580" s="76" t="s">
        <v>47</v>
      </c>
      <c r="E580" s="77" t="s">
        <v>5180</v>
      </c>
      <c r="F580" t="str">
        <f t="shared" si="9"/>
        <v>Sí</v>
      </c>
    </row>
    <row r="581" spans="1:6">
      <c r="A581" s="76" t="s">
        <v>4582</v>
      </c>
      <c r="B581" s="76"/>
      <c r="C581" s="81" t="s">
        <v>4671</v>
      </c>
      <c r="D581" s="76" t="s">
        <v>47</v>
      </c>
      <c r="E581" s="76" t="s">
        <v>56</v>
      </c>
      <c r="F581" t="str">
        <f t="shared" si="9"/>
        <v>Sí</v>
      </c>
    </row>
    <row r="582" spans="1:6">
      <c r="A582" s="76" t="s">
        <v>4582</v>
      </c>
      <c r="B582" s="76"/>
      <c r="C582" s="81" t="s">
        <v>209</v>
      </c>
      <c r="D582" s="76" t="s">
        <v>47</v>
      </c>
      <c r="E582" s="76" t="s">
        <v>56</v>
      </c>
      <c r="F582" t="str">
        <f t="shared" si="9"/>
        <v>Sí</v>
      </c>
    </row>
    <row r="583" spans="1:6">
      <c r="A583" s="76" t="s">
        <v>4582</v>
      </c>
      <c r="B583" s="76"/>
      <c r="C583" s="81" t="s">
        <v>1316</v>
      </c>
      <c r="D583" s="76" t="s">
        <v>47</v>
      </c>
      <c r="E583" s="76" t="s">
        <v>56</v>
      </c>
      <c r="F583" t="str">
        <f t="shared" si="9"/>
        <v>Sí</v>
      </c>
    </row>
    <row r="584" spans="1:6">
      <c r="A584" s="76" t="s">
        <v>4582</v>
      </c>
      <c r="B584" s="76"/>
      <c r="C584" s="81" t="s">
        <v>1671</v>
      </c>
      <c r="D584" s="76" t="s">
        <v>47</v>
      </c>
      <c r="E584" s="76" t="s">
        <v>56</v>
      </c>
      <c r="F584" t="str">
        <f t="shared" si="9"/>
        <v>Sí</v>
      </c>
    </row>
    <row r="585" spans="1:6">
      <c r="A585" s="76" t="s">
        <v>4582</v>
      </c>
      <c r="B585" s="76"/>
      <c r="C585" s="81" t="s">
        <v>4605</v>
      </c>
      <c r="D585" s="77" t="s">
        <v>4873</v>
      </c>
      <c r="E585" s="77" t="s">
        <v>47</v>
      </c>
      <c r="F585" t="str">
        <f t="shared" si="9"/>
        <v>Sí</v>
      </c>
    </row>
    <row r="586" spans="1:6">
      <c r="A586" s="76" t="s">
        <v>4582</v>
      </c>
      <c r="B586" s="76"/>
      <c r="C586" s="81" t="s">
        <v>205</v>
      </c>
      <c r="D586" s="77" t="s">
        <v>47</v>
      </c>
      <c r="E586" s="76" t="s">
        <v>56</v>
      </c>
      <c r="F586" t="str">
        <f t="shared" si="9"/>
        <v>Sí</v>
      </c>
    </row>
    <row r="587" spans="1:6">
      <c r="A587" s="76" t="s">
        <v>4582</v>
      </c>
      <c r="B587" s="76"/>
      <c r="C587" s="81" t="s">
        <v>5181</v>
      </c>
      <c r="D587" s="77" t="s">
        <v>47</v>
      </c>
      <c r="E587" s="76" t="s">
        <v>56</v>
      </c>
      <c r="F587" t="str">
        <f t="shared" si="9"/>
        <v>Sí</v>
      </c>
    </row>
    <row r="588" spans="1:6">
      <c r="A588" s="76" t="s">
        <v>4582</v>
      </c>
      <c r="B588" s="76"/>
      <c r="C588" s="81" t="s">
        <v>5182</v>
      </c>
      <c r="D588" s="77" t="s">
        <v>47</v>
      </c>
      <c r="E588" s="76" t="s">
        <v>56</v>
      </c>
      <c r="F588" t="str">
        <f t="shared" si="9"/>
        <v>Sí</v>
      </c>
    </row>
    <row r="589" spans="1:6">
      <c r="A589" s="76" t="s">
        <v>4582</v>
      </c>
      <c r="B589" s="76"/>
      <c r="C589" s="81" t="s">
        <v>4614</v>
      </c>
      <c r="D589" s="76" t="s">
        <v>56</v>
      </c>
      <c r="E589" s="76" t="s">
        <v>56</v>
      </c>
      <c r="F589" t="str">
        <f t="shared" si="9"/>
        <v>No</v>
      </c>
    </row>
    <row r="590" spans="1:6">
      <c r="A590" s="76" t="s">
        <v>4582</v>
      </c>
      <c r="B590" s="76"/>
      <c r="C590" s="81" t="s">
        <v>3010</v>
      </c>
      <c r="D590" s="78" t="s">
        <v>47</v>
      </c>
      <c r="E590" s="76" t="s">
        <v>56</v>
      </c>
      <c r="F590" t="str">
        <f t="shared" si="9"/>
        <v>Sí</v>
      </c>
    </row>
    <row r="591" spans="1:6">
      <c r="A591" s="76" t="s">
        <v>4582</v>
      </c>
      <c r="B591" s="76"/>
      <c r="C591" s="81" t="s">
        <v>236</v>
      </c>
      <c r="D591" s="78" t="s">
        <v>47</v>
      </c>
      <c r="E591" s="76" t="s">
        <v>56</v>
      </c>
      <c r="F591" t="str">
        <f t="shared" si="9"/>
        <v>Sí</v>
      </c>
    </row>
    <row r="592" spans="1:6">
      <c r="A592" s="76" t="s">
        <v>4582</v>
      </c>
      <c r="B592" s="76"/>
      <c r="C592" s="81" t="s">
        <v>2228</v>
      </c>
      <c r="D592" s="78" t="s">
        <v>47</v>
      </c>
      <c r="E592" s="76" t="s">
        <v>56</v>
      </c>
      <c r="F592" t="str">
        <f t="shared" si="9"/>
        <v>Sí</v>
      </c>
    </row>
    <row r="593" spans="1:6">
      <c r="A593" s="76" t="s">
        <v>4582</v>
      </c>
      <c r="B593" s="76"/>
      <c r="C593" s="81" t="s">
        <v>1098</v>
      </c>
      <c r="D593" s="78" t="s">
        <v>47</v>
      </c>
      <c r="E593" s="76" t="s">
        <v>56</v>
      </c>
      <c r="F593" t="str">
        <f t="shared" si="9"/>
        <v>Sí</v>
      </c>
    </row>
    <row r="594" spans="1:6">
      <c r="A594" s="76" t="s">
        <v>4582</v>
      </c>
      <c r="B594" s="76"/>
      <c r="C594" s="81" t="s">
        <v>1098</v>
      </c>
      <c r="D594" s="78" t="s">
        <v>47</v>
      </c>
      <c r="E594" s="76" t="s">
        <v>56</v>
      </c>
      <c r="F594" t="str">
        <f t="shared" si="9"/>
        <v>Sí</v>
      </c>
    </row>
    <row r="595" spans="1:6">
      <c r="A595" s="76" t="s">
        <v>4582</v>
      </c>
      <c r="B595" s="76"/>
      <c r="C595" s="81" t="s">
        <v>5183</v>
      </c>
      <c r="D595" s="76" t="s">
        <v>56</v>
      </c>
      <c r="E595" s="76" t="s">
        <v>56</v>
      </c>
      <c r="F595" t="str">
        <f t="shared" si="9"/>
        <v>No</v>
      </c>
    </row>
    <row r="596" spans="1:6">
      <c r="A596" s="76" t="s">
        <v>4582</v>
      </c>
      <c r="B596" s="76"/>
      <c r="C596" s="81" t="s">
        <v>5184</v>
      </c>
      <c r="D596" s="78" t="s">
        <v>47</v>
      </c>
      <c r="E596" s="76" t="s">
        <v>56</v>
      </c>
      <c r="F596" t="str">
        <f t="shared" si="9"/>
        <v>Sí</v>
      </c>
    </row>
    <row r="597" spans="1:6">
      <c r="A597" s="76" t="s">
        <v>4582</v>
      </c>
      <c r="B597" s="76"/>
      <c r="C597" s="81" t="s">
        <v>4646</v>
      </c>
      <c r="D597" s="76" t="s">
        <v>56</v>
      </c>
      <c r="E597" s="76" t="s">
        <v>47</v>
      </c>
      <c r="F597" t="str">
        <f t="shared" si="9"/>
        <v>Sí</v>
      </c>
    </row>
    <row r="598" spans="1:6">
      <c r="A598" s="76" t="s">
        <v>4582</v>
      </c>
      <c r="B598" s="76"/>
      <c r="C598" s="81" t="s">
        <v>4646</v>
      </c>
      <c r="D598" s="76" t="s">
        <v>56</v>
      </c>
      <c r="E598" s="76" t="s">
        <v>47</v>
      </c>
      <c r="F598" t="str">
        <f t="shared" si="9"/>
        <v>Sí</v>
      </c>
    </row>
    <row r="599" spans="1:6">
      <c r="A599" s="76" t="s">
        <v>4582</v>
      </c>
      <c r="B599" s="76"/>
      <c r="C599" s="81" t="s">
        <v>4648</v>
      </c>
      <c r="D599" s="77" t="s">
        <v>47</v>
      </c>
      <c r="E599" s="76" t="s">
        <v>5185</v>
      </c>
      <c r="F599" t="str">
        <f t="shared" si="9"/>
        <v>Sí</v>
      </c>
    </row>
    <row r="600" spans="1:6">
      <c r="A600" s="76" t="s">
        <v>4582</v>
      </c>
      <c r="B600" s="76"/>
      <c r="C600" s="81" t="s">
        <v>4650</v>
      </c>
      <c r="D600" s="78" t="s">
        <v>56</v>
      </c>
      <c r="E600" s="78" t="s">
        <v>47</v>
      </c>
      <c r="F600" t="str">
        <f t="shared" si="9"/>
        <v>Sí</v>
      </c>
    </row>
    <row r="601" spans="1:6">
      <c r="A601" s="76" t="s">
        <v>4582</v>
      </c>
      <c r="B601" s="76"/>
      <c r="C601" s="81" t="s">
        <v>4652</v>
      </c>
      <c r="D601" s="78" t="s">
        <v>47</v>
      </c>
      <c r="E601" s="76" t="s">
        <v>56</v>
      </c>
      <c r="F601" t="str">
        <f t="shared" si="9"/>
        <v>Sí</v>
      </c>
    </row>
    <row r="602" spans="1:6">
      <c r="A602" s="76" t="s">
        <v>4582</v>
      </c>
      <c r="B602" s="76"/>
      <c r="C602" s="81" t="s">
        <v>901</v>
      </c>
      <c r="D602" s="78" t="s">
        <v>47</v>
      </c>
      <c r="E602" s="76" t="s">
        <v>56</v>
      </c>
      <c r="F602" t="str">
        <f t="shared" si="9"/>
        <v>Sí</v>
      </c>
    </row>
    <row r="603" spans="1:6">
      <c r="A603" s="76" t="s">
        <v>4582</v>
      </c>
      <c r="B603" s="76"/>
      <c r="C603" s="81" t="s">
        <v>3008</v>
      </c>
      <c r="D603" s="78" t="s">
        <v>47</v>
      </c>
      <c r="E603" s="76" t="s">
        <v>56</v>
      </c>
      <c r="F603" t="str">
        <f t="shared" si="9"/>
        <v>Sí</v>
      </c>
    </row>
    <row r="604" spans="1:6">
      <c r="A604" s="76" t="s">
        <v>4582</v>
      </c>
      <c r="B604" s="76"/>
      <c r="C604" s="81" t="s">
        <v>3455</v>
      </c>
      <c r="D604" s="78" t="s">
        <v>47</v>
      </c>
      <c r="E604" s="76" t="s">
        <v>56</v>
      </c>
      <c r="F604" t="str">
        <f t="shared" si="9"/>
        <v>Sí</v>
      </c>
    </row>
    <row r="605" spans="1:6">
      <c r="A605" s="76" t="s">
        <v>4582</v>
      </c>
      <c r="B605" s="76"/>
      <c r="C605" s="81" t="s">
        <v>4660</v>
      </c>
      <c r="D605" s="78" t="s">
        <v>47</v>
      </c>
      <c r="E605" s="76" t="s">
        <v>56</v>
      </c>
      <c r="F605" t="str">
        <f t="shared" si="9"/>
        <v>Sí</v>
      </c>
    </row>
    <row r="606" spans="1:6">
      <c r="A606" s="76" t="s">
        <v>4582</v>
      </c>
      <c r="B606" s="76"/>
      <c r="C606" s="81" t="s">
        <v>4643</v>
      </c>
      <c r="D606" s="78" t="s">
        <v>47</v>
      </c>
      <c r="E606" s="76" t="s">
        <v>56</v>
      </c>
      <c r="F606" t="str">
        <f t="shared" si="9"/>
        <v>Sí</v>
      </c>
    </row>
    <row r="607" spans="1:6">
      <c r="A607" s="76" t="s">
        <v>4582</v>
      </c>
      <c r="B607" s="76"/>
      <c r="C607" s="81" t="s">
        <v>4643</v>
      </c>
      <c r="D607" s="78" t="s">
        <v>47</v>
      </c>
      <c r="E607" s="76" t="s">
        <v>56</v>
      </c>
      <c r="F607" t="str">
        <f t="shared" si="9"/>
        <v>Sí</v>
      </c>
    </row>
    <row r="608" spans="1:6">
      <c r="A608" s="76" t="s">
        <v>4582</v>
      </c>
      <c r="B608" s="76"/>
      <c r="C608" s="81" t="s">
        <v>4643</v>
      </c>
      <c r="D608" s="78" t="s">
        <v>47</v>
      </c>
      <c r="E608" s="76" t="s">
        <v>56</v>
      </c>
      <c r="F608" t="str">
        <f t="shared" si="9"/>
        <v>Sí</v>
      </c>
    </row>
    <row r="609" spans="1:6">
      <c r="A609" s="76" t="s">
        <v>4582</v>
      </c>
      <c r="B609" s="76"/>
      <c r="C609" s="81" t="s">
        <v>5186</v>
      </c>
      <c r="D609" s="78" t="s">
        <v>47</v>
      </c>
      <c r="E609" s="76" t="s">
        <v>56</v>
      </c>
      <c r="F609" t="str">
        <f t="shared" si="9"/>
        <v>Sí</v>
      </c>
    </row>
    <row r="610" spans="1:6">
      <c r="A610" s="76" t="s">
        <v>4582</v>
      </c>
      <c r="B610" s="76"/>
      <c r="C610" s="81" t="s">
        <v>4646</v>
      </c>
      <c r="D610" s="78" t="s">
        <v>56</v>
      </c>
      <c r="E610" s="78" t="s">
        <v>47</v>
      </c>
      <c r="F610" t="str">
        <f t="shared" si="9"/>
        <v>Sí</v>
      </c>
    </row>
    <row r="611" spans="1:6">
      <c r="A611" s="76" t="s">
        <v>4582</v>
      </c>
      <c r="B611" s="76"/>
      <c r="C611" s="81" t="s">
        <v>207</v>
      </c>
      <c r="D611" s="76" t="s">
        <v>56</v>
      </c>
      <c r="E611" s="76" t="s">
        <v>56</v>
      </c>
      <c r="F611" t="str">
        <f t="shared" si="9"/>
        <v>No</v>
      </c>
    </row>
    <row r="612" spans="1:6">
      <c r="A612" s="76" t="s">
        <v>4582</v>
      </c>
      <c r="B612" s="76"/>
      <c r="C612" s="81" t="s">
        <v>1308</v>
      </c>
      <c r="D612" s="78" t="s">
        <v>47</v>
      </c>
      <c r="E612" s="76" t="s">
        <v>56</v>
      </c>
      <c r="F612" t="str">
        <f t="shared" si="9"/>
        <v>Sí</v>
      </c>
    </row>
    <row r="613" spans="1:6">
      <c r="A613" s="76" t="s">
        <v>4582</v>
      </c>
      <c r="B613" s="76"/>
      <c r="C613" s="81" t="s">
        <v>2061</v>
      </c>
      <c r="D613" s="78" t="s">
        <v>47</v>
      </c>
      <c r="E613" s="76" t="s">
        <v>56</v>
      </c>
      <c r="F613" t="str">
        <f t="shared" si="9"/>
        <v>Sí</v>
      </c>
    </row>
    <row r="614" spans="1:6">
      <c r="A614" s="76" t="s">
        <v>4582</v>
      </c>
      <c r="B614" s="76"/>
      <c r="C614" s="81" t="s">
        <v>209</v>
      </c>
      <c r="D614" s="78" t="s">
        <v>47</v>
      </c>
      <c r="E614" s="76" t="s">
        <v>56</v>
      </c>
      <c r="F614" t="str">
        <f t="shared" si="9"/>
        <v>Sí</v>
      </c>
    </row>
    <row r="615" spans="1:6">
      <c r="A615" s="76" t="s">
        <v>4582</v>
      </c>
      <c r="B615" s="76"/>
      <c r="C615" s="81" t="s">
        <v>4671</v>
      </c>
      <c r="D615" s="78" t="s">
        <v>47</v>
      </c>
      <c r="E615" s="76" t="s">
        <v>56</v>
      </c>
      <c r="F615" t="str">
        <f t="shared" si="9"/>
        <v>Sí</v>
      </c>
    </row>
    <row r="616" spans="1:6">
      <c r="A616" s="76" t="s">
        <v>4582</v>
      </c>
      <c r="B616" s="76"/>
      <c r="C616" s="81" t="s">
        <v>1316</v>
      </c>
      <c r="D616" s="78" t="s">
        <v>47</v>
      </c>
      <c r="E616" s="76" t="s">
        <v>56</v>
      </c>
      <c r="F616" t="str">
        <f t="shared" si="9"/>
        <v>Sí</v>
      </c>
    </row>
    <row r="617" spans="1:6">
      <c r="A617" s="76" t="s">
        <v>4582</v>
      </c>
      <c r="B617" s="76"/>
      <c r="C617" s="81" t="s">
        <v>5187</v>
      </c>
      <c r="D617" s="78" t="s">
        <v>47</v>
      </c>
      <c r="E617" s="76" t="s">
        <v>56</v>
      </c>
      <c r="F617" t="str">
        <f t="shared" si="9"/>
        <v>Sí</v>
      </c>
    </row>
    <row r="618" spans="1:6">
      <c r="A618" s="76" t="s">
        <v>4792</v>
      </c>
      <c r="B618" s="76"/>
      <c r="C618" s="81" t="s">
        <v>5188</v>
      </c>
      <c r="D618" s="76" t="s">
        <v>4907</v>
      </c>
      <c r="E618" s="76" t="s">
        <v>4907</v>
      </c>
      <c r="F618" t="str">
        <f t="shared" si="9"/>
        <v>No</v>
      </c>
    </row>
    <row r="619" spans="1:6">
      <c r="A619" s="76" t="s">
        <v>4792</v>
      </c>
      <c r="B619" s="76"/>
      <c r="C619" s="81" t="s">
        <v>5189</v>
      </c>
      <c r="D619" s="76" t="s">
        <v>4907</v>
      </c>
      <c r="E619" s="76" t="s">
        <v>4907</v>
      </c>
      <c r="F619" t="str">
        <f t="shared" si="9"/>
        <v>No</v>
      </c>
    </row>
    <row r="620" spans="1:6">
      <c r="A620" s="76" t="s">
        <v>4792</v>
      </c>
      <c r="B620" s="76"/>
      <c r="C620" s="81" t="s">
        <v>5190</v>
      </c>
      <c r="D620" s="76" t="s">
        <v>4907</v>
      </c>
      <c r="E620" s="76" t="s">
        <v>4907</v>
      </c>
      <c r="F620" t="str">
        <f t="shared" si="9"/>
        <v>No</v>
      </c>
    </row>
    <row r="621" spans="1:6">
      <c r="A621" s="76" t="s">
        <v>4792</v>
      </c>
      <c r="B621" s="76"/>
      <c r="C621" s="81" t="s">
        <v>5191</v>
      </c>
      <c r="D621" s="76" t="s">
        <v>4907</v>
      </c>
      <c r="E621" s="76" t="s">
        <v>4907</v>
      </c>
      <c r="F621" t="str">
        <f t="shared" si="9"/>
        <v>No</v>
      </c>
    </row>
    <row r="622" spans="1:6">
      <c r="A622" s="76" t="s">
        <v>4792</v>
      </c>
      <c r="B622" s="76"/>
      <c r="C622" s="81" t="s">
        <v>5192</v>
      </c>
      <c r="D622" s="76" t="s">
        <v>4907</v>
      </c>
      <c r="E622" s="76" t="s">
        <v>4907</v>
      </c>
      <c r="F622" t="str">
        <f t="shared" si="9"/>
        <v>No</v>
      </c>
    </row>
    <row r="623" spans="1:6">
      <c r="A623" s="76" t="s">
        <v>4792</v>
      </c>
      <c r="B623" s="76"/>
      <c r="C623" s="81" t="s">
        <v>5193</v>
      </c>
      <c r="D623" s="76" t="s">
        <v>4907</v>
      </c>
      <c r="E623" s="76" t="s">
        <v>4907</v>
      </c>
      <c r="F623" t="str">
        <f t="shared" si="9"/>
        <v>No</v>
      </c>
    </row>
    <row r="624" spans="1:6">
      <c r="A624" s="76" t="s">
        <v>4792</v>
      </c>
      <c r="B624" s="76"/>
      <c r="C624" s="81" t="s">
        <v>5194</v>
      </c>
      <c r="D624" s="76" t="s">
        <v>4907</v>
      </c>
      <c r="E624" s="76" t="s">
        <v>4907</v>
      </c>
      <c r="F624" t="str">
        <f t="shared" si="9"/>
        <v>No</v>
      </c>
    </row>
    <row r="625" spans="1:6">
      <c r="A625" s="76" t="s">
        <v>4792</v>
      </c>
      <c r="B625" s="76"/>
      <c r="C625" s="81" t="s">
        <v>5195</v>
      </c>
      <c r="D625" s="76" t="s">
        <v>4907</v>
      </c>
      <c r="E625" s="76" t="s">
        <v>4907</v>
      </c>
      <c r="F625" t="str">
        <f t="shared" si="9"/>
        <v>No</v>
      </c>
    </row>
    <row r="626" spans="1:6">
      <c r="A626" s="76" t="s">
        <v>4792</v>
      </c>
      <c r="B626" s="76"/>
      <c r="C626" s="81" t="s">
        <v>5196</v>
      </c>
      <c r="D626" s="76" t="s">
        <v>4907</v>
      </c>
      <c r="E626" s="76" t="s">
        <v>4907</v>
      </c>
      <c r="F626" t="str">
        <f t="shared" si="9"/>
        <v>No</v>
      </c>
    </row>
    <row r="627" spans="1:6">
      <c r="A627" s="76" t="s">
        <v>4792</v>
      </c>
      <c r="B627" s="76"/>
      <c r="C627" s="81" t="s">
        <v>5197</v>
      </c>
      <c r="D627" s="76" t="s">
        <v>4907</v>
      </c>
      <c r="E627" s="76" t="s">
        <v>4907</v>
      </c>
      <c r="F627" t="str">
        <f t="shared" si="9"/>
        <v>No</v>
      </c>
    </row>
    <row r="628" spans="1:6">
      <c r="A628" s="76" t="s">
        <v>4743</v>
      </c>
      <c r="B628" s="76"/>
      <c r="C628" s="81" t="s">
        <v>418</v>
      </c>
      <c r="D628" s="76" t="s">
        <v>56</v>
      </c>
      <c r="E628" s="76" t="s">
        <v>5198</v>
      </c>
      <c r="F628" t="str">
        <f t="shared" si="9"/>
        <v>No</v>
      </c>
    </row>
    <row r="629" spans="1:6">
      <c r="A629" s="76" t="s">
        <v>4743</v>
      </c>
      <c r="B629" s="76"/>
      <c r="C629" s="81" t="s">
        <v>418</v>
      </c>
      <c r="D629" s="76" t="s">
        <v>56</v>
      </c>
      <c r="E629" s="76" t="s">
        <v>5198</v>
      </c>
      <c r="F629" t="str">
        <f t="shared" si="9"/>
        <v>No</v>
      </c>
    </row>
    <row r="630" spans="1:6">
      <c r="A630" s="76" t="s">
        <v>4743</v>
      </c>
      <c r="B630" s="76"/>
      <c r="C630" s="81" t="s">
        <v>418</v>
      </c>
      <c r="D630" s="76" t="s">
        <v>56</v>
      </c>
      <c r="E630" s="76" t="s">
        <v>5198</v>
      </c>
      <c r="F630" t="str">
        <f t="shared" si="9"/>
        <v>No</v>
      </c>
    </row>
    <row r="631" spans="1:6">
      <c r="A631" s="76" t="s">
        <v>4743</v>
      </c>
      <c r="B631" s="76"/>
      <c r="C631" s="81" t="s">
        <v>418</v>
      </c>
      <c r="D631" s="76" t="s">
        <v>56</v>
      </c>
      <c r="E631" s="76" t="s">
        <v>5198</v>
      </c>
      <c r="F631" t="str">
        <f t="shared" si="9"/>
        <v>No</v>
      </c>
    </row>
    <row r="632" spans="1:6">
      <c r="A632" s="76" t="s">
        <v>4743</v>
      </c>
      <c r="B632" s="76"/>
      <c r="C632" s="81" t="s">
        <v>418</v>
      </c>
      <c r="D632" s="76" t="s">
        <v>56</v>
      </c>
      <c r="E632" s="76" t="s">
        <v>5198</v>
      </c>
      <c r="F632" t="str">
        <f t="shared" si="9"/>
        <v>No</v>
      </c>
    </row>
    <row r="633" spans="1:6">
      <c r="A633" s="76" t="s">
        <v>4743</v>
      </c>
      <c r="B633" s="76"/>
      <c r="C633" s="81" t="s">
        <v>418</v>
      </c>
      <c r="D633" s="76" t="s">
        <v>56</v>
      </c>
      <c r="E633" s="76" t="s">
        <v>5198</v>
      </c>
      <c r="F633" t="str">
        <f t="shared" si="9"/>
        <v>No</v>
      </c>
    </row>
    <row r="634" spans="1:6">
      <c r="A634" s="76" t="s">
        <v>4743</v>
      </c>
      <c r="B634" s="76"/>
      <c r="C634" s="81" t="s">
        <v>5199</v>
      </c>
      <c r="D634" s="76" t="s">
        <v>56</v>
      </c>
      <c r="E634" s="76" t="s">
        <v>5198</v>
      </c>
      <c r="F634" t="str">
        <f t="shared" si="9"/>
        <v>No</v>
      </c>
    </row>
    <row r="635" spans="1:6">
      <c r="A635" s="76" t="s">
        <v>4743</v>
      </c>
      <c r="B635" s="76"/>
      <c r="C635" s="81" t="s">
        <v>4753</v>
      </c>
      <c r="D635" s="76" t="s">
        <v>56</v>
      </c>
      <c r="E635" s="76" t="s">
        <v>5198</v>
      </c>
      <c r="F635" t="str">
        <f t="shared" si="9"/>
        <v>No</v>
      </c>
    </row>
    <row r="636" spans="1:6">
      <c r="A636" s="76" t="s">
        <v>4743</v>
      </c>
      <c r="B636" s="76"/>
      <c r="C636" s="81" t="s">
        <v>5200</v>
      </c>
      <c r="D636" s="76" t="s">
        <v>47</v>
      </c>
      <c r="E636" s="76" t="s">
        <v>5198</v>
      </c>
      <c r="F636" t="str">
        <f t="shared" si="9"/>
        <v>Sí</v>
      </c>
    </row>
    <row r="637" spans="1:6">
      <c r="A637" s="76" t="s">
        <v>4743</v>
      </c>
      <c r="B637" s="76"/>
      <c r="C637" s="81" t="s">
        <v>5201</v>
      </c>
      <c r="D637" s="76" t="s">
        <v>56</v>
      </c>
      <c r="E637" s="76" t="s">
        <v>5198</v>
      </c>
      <c r="F637" t="str">
        <f t="shared" si="9"/>
        <v>No</v>
      </c>
    </row>
    <row r="638" spans="1:6">
      <c r="A638" s="76" t="s">
        <v>4743</v>
      </c>
      <c r="B638" s="76"/>
      <c r="C638" s="81" t="s">
        <v>583</v>
      </c>
      <c r="D638" s="76" t="s">
        <v>56</v>
      </c>
      <c r="E638" s="76" t="s">
        <v>47</v>
      </c>
      <c r="F638" t="str">
        <f t="shared" si="9"/>
        <v>Sí</v>
      </c>
    </row>
    <row r="639" spans="1:6">
      <c r="A639" s="76" t="s">
        <v>4743</v>
      </c>
      <c r="B639" s="76"/>
      <c r="C639" s="81" t="s">
        <v>5202</v>
      </c>
      <c r="D639" s="76" t="s">
        <v>56</v>
      </c>
      <c r="E639" s="76" t="s">
        <v>47</v>
      </c>
      <c r="F639" t="str">
        <f t="shared" si="9"/>
        <v>Sí</v>
      </c>
    </row>
    <row r="640" spans="1:6">
      <c r="A640" s="76" t="s">
        <v>4743</v>
      </c>
      <c r="B640" s="76"/>
      <c r="C640" s="81" t="s">
        <v>4759</v>
      </c>
      <c r="D640" s="76" t="s">
        <v>56</v>
      </c>
      <c r="E640" s="76" t="s">
        <v>47</v>
      </c>
      <c r="F640" t="str">
        <f t="shared" si="9"/>
        <v>Sí</v>
      </c>
    </row>
    <row r="641" spans="1:6">
      <c r="A641" s="76" t="s">
        <v>4743</v>
      </c>
      <c r="B641" s="76"/>
      <c r="C641" s="81" t="s">
        <v>4761</v>
      </c>
      <c r="D641" s="76" t="s">
        <v>56</v>
      </c>
      <c r="E641" s="76" t="s">
        <v>47</v>
      </c>
      <c r="F641" t="str">
        <f t="shared" si="9"/>
        <v>Sí</v>
      </c>
    </row>
    <row r="642" spans="1:6">
      <c r="A642" s="76" t="s">
        <v>4743</v>
      </c>
      <c r="B642" s="76"/>
      <c r="C642" s="81" t="s">
        <v>583</v>
      </c>
      <c r="D642" s="76" t="s">
        <v>56</v>
      </c>
      <c r="E642" s="76" t="s">
        <v>47</v>
      </c>
      <c r="F642" t="str">
        <f t="shared" si="9"/>
        <v>Sí</v>
      </c>
    </row>
    <row r="643" spans="1:6">
      <c r="A643" s="76" t="s">
        <v>4743</v>
      </c>
      <c r="B643" s="76"/>
      <c r="C643" s="81" t="s">
        <v>881</v>
      </c>
      <c r="D643" s="76" t="s">
        <v>56</v>
      </c>
      <c r="E643" s="76" t="s">
        <v>47</v>
      </c>
      <c r="F643" t="str">
        <f t="shared" ref="F643:F706" si="10">IF(OR(D643="Sí", E643="Sí"), "Sí", "No")</f>
        <v>Sí</v>
      </c>
    </row>
    <row r="644" spans="1:6">
      <c r="A644" s="76" t="s">
        <v>4743</v>
      </c>
      <c r="B644" s="76"/>
      <c r="C644" s="81" t="s">
        <v>5203</v>
      </c>
      <c r="D644" s="76" t="s">
        <v>56</v>
      </c>
      <c r="E644" s="76" t="s">
        <v>47</v>
      </c>
      <c r="F644" t="str">
        <f t="shared" si="10"/>
        <v>Sí</v>
      </c>
    </row>
    <row r="645" spans="1:6">
      <c r="A645" s="76" t="s">
        <v>5204</v>
      </c>
      <c r="B645" s="76" t="s">
        <v>5205</v>
      </c>
      <c r="C645" s="76" t="s">
        <v>792</v>
      </c>
      <c r="D645" s="77" t="s">
        <v>5206</v>
      </c>
      <c r="E645" s="77" t="s">
        <v>47</v>
      </c>
      <c r="F645" t="str">
        <f t="shared" si="10"/>
        <v>Sí</v>
      </c>
    </row>
    <row r="646" spans="1:6">
      <c r="A646" s="76" t="s">
        <v>5204</v>
      </c>
      <c r="B646" s="76" t="s">
        <v>5205</v>
      </c>
      <c r="C646" s="76" t="s">
        <v>792</v>
      </c>
      <c r="D646" s="77" t="s">
        <v>5206</v>
      </c>
      <c r="E646" s="77" t="s">
        <v>47</v>
      </c>
      <c r="F646" t="str">
        <f t="shared" si="10"/>
        <v>Sí</v>
      </c>
    </row>
    <row r="647" spans="1:6">
      <c r="A647" s="76" t="s">
        <v>5204</v>
      </c>
      <c r="B647" s="76" t="s">
        <v>5205</v>
      </c>
      <c r="C647" s="76" t="s">
        <v>792</v>
      </c>
      <c r="D647" s="77" t="s">
        <v>5206</v>
      </c>
      <c r="E647" s="77" t="s">
        <v>47</v>
      </c>
      <c r="F647" t="str">
        <f t="shared" si="10"/>
        <v>Sí</v>
      </c>
    </row>
    <row r="648" spans="1:6">
      <c r="A648" s="76" t="s">
        <v>5204</v>
      </c>
      <c r="B648" s="76" t="s">
        <v>5205</v>
      </c>
      <c r="C648" s="76" t="s">
        <v>792</v>
      </c>
      <c r="D648" s="77" t="s">
        <v>5206</v>
      </c>
      <c r="E648" s="77" t="s">
        <v>47</v>
      </c>
      <c r="F648" t="str">
        <f t="shared" si="10"/>
        <v>Sí</v>
      </c>
    </row>
    <row r="649" spans="1:6">
      <c r="A649" s="76" t="s">
        <v>5204</v>
      </c>
      <c r="B649" s="76" t="s">
        <v>5205</v>
      </c>
      <c r="C649" s="76" t="s">
        <v>792</v>
      </c>
      <c r="D649" s="77" t="s">
        <v>5206</v>
      </c>
      <c r="E649" s="77" t="s">
        <v>47</v>
      </c>
      <c r="F649" t="str">
        <f t="shared" si="10"/>
        <v>Sí</v>
      </c>
    </row>
    <row r="650" spans="1:6">
      <c r="A650" s="76" t="s">
        <v>5204</v>
      </c>
      <c r="B650" s="76" t="s">
        <v>5205</v>
      </c>
      <c r="C650" s="76" t="s">
        <v>792</v>
      </c>
      <c r="D650" s="77" t="s">
        <v>5206</v>
      </c>
      <c r="E650" s="77" t="s">
        <v>47</v>
      </c>
      <c r="F650" t="str">
        <f t="shared" si="10"/>
        <v>Sí</v>
      </c>
    </row>
    <row r="651" spans="1:6">
      <c r="A651" s="76" t="s">
        <v>5204</v>
      </c>
      <c r="B651" s="76" t="s">
        <v>5205</v>
      </c>
      <c r="C651" s="76" t="s">
        <v>792</v>
      </c>
      <c r="D651" s="77" t="s">
        <v>5206</v>
      </c>
      <c r="E651" s="77" t="s">
        <v>47</v>
      </c>
      <c r="F651" t="str">
        <f t="shared" si="10"/>
        <v>Sí</v>
      </c>
    </row>
    <row r="652" spans="1:6">
      <c r="A652" s="76" t="s">
        <v>5204</v>
      </c>
      <c r="B652" s="76" t="s">
        <v>5205</v>
      </c>
      <c r="C652" s="76" t="s">
        <v>792</v>
      </c>
      <c r="D652" s="77" t="s">
        <v>5206</v>
      </c>
      <c r="E652" s="77" t="s">
        <v>47</v>
      </c>
      <c r="F652" t="str">
        <f t="shared" si="10"/>
        <v>Sí</v>
      </c>
    </row>
    <row r="653" spans="1:6">
      <c r="A653" s="76" t="s">
        <v>5204</v>
      </c>
      <c r="B653" s="76" t="s">
        <v>5205</v>
      </c>
      <c r="C653" s="76" t="s">
        <v>792</v>
      </c>
      <c r="D653" s="77" t="s">
        <v>5206</v>
      </c>
      <c r="E653" s="77" t="s">
        <v>47</v>
      </c>
      <c r="F653" t="str">
        <f t="shared" si="10"/>
        <v>Sí</v>
      </c>
    </row>
    <row r="654" spans="1:6">
      <c r="A654" s="76" t="s">
        <v>5204</v>
      </c>
      <c r="B654" s="76" t="s">
        <v>5205</v>
      </c>
      <c r="C654" s="76" t="s">
        <v>792</v>
      </c>
      <c r="D654" s="77" t="s">
        <v>5206</v>
      </c>
      <c r="E654" s="77" t="s">
        <v>47</v>
      </c>
      <c r="F654" t="str">
        <f t="shared" si="10"/>
        <v>Sí</v>
      </c>
    </row>
    <row r="655" spans="1:6">
      <c r="A655" s="76" t="s">
        <v>5204</v>
      </c>
      <c r="B655" s="76" t="s">
        <v>5207</v>
      </c>
      <c r="C655" s="76" t="s">
        <v>2222</v>
      </c>
      <c r="D655" s="77" t="s">
        <v>5206</v>
      </c>
      <c r="E655" s="77" t="s">
        <v>47</v>
      </c>
      <c r="F655" t="str">
        <f t="shared" si="10"/>
        <v>Sí</v>
      </c>
    </row>
    <row r="656" spans="1:6">
      <c r="A656" s="76" t="s">
        <v>5204</v>
      </c>
      <c r="B656" s="76" t="s">
        <v>5207</v>
      </c>
      <c r="C656" s="76" t="s">
        <v>2222</v>
      </c>
      <c r="D656" s="77" t="s">
        <v>5206</v>
      </c>
      <c r="E656" s="77" t="s">
        <v>47</v>
      </c>
      <c r="F656" t="str">
        <f t="shared" si="10"/>
        <v>Sí</v>
      </c>
    </row>
    <row r="657" spans="1:6">
      <c r="A657" s="76" t="s">
        <v>5204</v>
      </c>
      <c r="B657" s="76" t="s">
        <v>2613</v>
      </c>
      <c r="C657" s="76" t="s">
        <v>1778</v>
      </c>
      <c r="D657" s="77" t="s">
        <v>5206</v>
      </c>
      <c r="E657" s="77" t="s">
        <v>47</v>
      </c>
      <c r="F657" t="str">
        <f t="shared" si="10"/>
        <v>Sí</v>
      </c>
    </row>
    <row r="658" spans="1:6">
      <c r="A658" s="76" t="s">
        <v>5204</v>
      </c>
      <c r="B658" s="76" t="s">
        <v>2613</v>
      </c>
      <c r="C658" s="76" t="s">
        <v>1778</v>
      </c>
      <c r="D658" s="77" t="s">
        <v>5206</v>
      </c>
      <c r="E658" s="77" t="s">
        <v>47</v>
      </c>
      <c r="F658" t="str">
        <f t="shared" si="10"/>
        <v>Sí</v>
      </c>
    </row>
    <row r="659" spans="1:6">
      <c r="A659" s="76" t="s">
        <v>5204</v>
      </c>
      <c r="B659" s="76" t="s">
        <v>2613</v>
      </c>
      <c r="C659" s="76" t="s">
        <v>1778</v>
      </c>
      <c r="D659" s="77" t="s">
        <v>5206</v>
      </c>
      <c r="E659" s="77" t="s">
        <v>47</v>
      </c>
      <c r="F659" t="str">
        <f t="shared" si="10"/>
        <v>Sí</v>
      </c>
    </row>
    <row r="660" spans="1:6">
      <c r="A660" s="76" t="s">
        <v>5204</v>
      </c>
      <c r="B660" s="76" t="s">
        <v>2750</v>
      </c>
      <c r="C660" s="76" t="s">
        <v>2741</v>
      </c>
      <c r="D660" s="77" t="s">
        <v>5206</v>
      </c>
      <c r="E660" s="77" t="s">
        <v>47</v>
      </c>
      <c r="F660" t="str">
        <f t="shared" si="10"/>
        <v>Sí</v>
      </c>
    </row>
    <row r="661" spans="1:6">
      <c r="A661" s="76" t="s">
        <v>5204</v>
      </c>
      <c r="B661" s="76" t="s">
        <v>5208</v>
      </c>
      <c r="C661" s="76" t="s">
        <v>5209</v>
      </c>
      <c r="D661" s="77" t="s">
        <v>5206</v>
      </c>
      <c r="E661" s="77" t="s">
        <v>47</v>
      </c>
      <c r="F661" t="str">
        <f t="shared" si="10"/>
        <v>Sí</v>
      </c>
    </row>
    <row r="662" spans="1:6">
      <c r="A662" s="76" t="s">
        <v>5204</v>
      </c>
      <c r="B662" s="76" t="s">
        <v>5210</v>
      </c>
      <c r="C662" s="76" t="s">
        <v>1636</v>
      </c>
      <c r="D662" s="77" t="s">
        <v>5206</v>
      </c>
      <c r="E662" s="77" t="s">
        <v>47</v>
      </c>
      <c r="F662" t="str">
        <f t="shared" si="10"/>
        <v>Sí</v>
      </c>
    </row>
    <row r="663" spans="1:6">
      <c r="A663" s="76" t="s">
        <v>5204</v>
      </c>
      <c r="B663" s="76" t="s">
        <v>2751</v>
      </c>
      <c r="C663" s="76" t="s">
        <v>2752</v>
      </c>
      <c r="D663" s="77" t="s">
        <v>5206</v>
      </c>
      <c r="E663" s="77" t="s">
        <v>47</v>
      </c>
      <c r="F663" t="str">
        <f t="shared" si="10"/>
        <v>Sí</v>
      </c>
    </row>
    <row r="664" spans="1:6">
      <c r="A664" s="76" t="s">
        <v>5204</v>
      </c>
      <c r="B664" s="76" t="s">
        <v>2689</v>
      </c>
      <c r="C664" s="76" t="s">
        <v>1643</v>
      </c>
      <c r="D664" s="77" t="s">
        <v>5206</v>
      </c>
      <c r="E664" s="77" t="s">
        <v>47</v>
      </c>
      <c r="F664" t="str">
        <f t="shared" si="10"/>
        <v>Sí</v>
      </c>
    </row>
    <row r="665" spans="1:6">
      <c r="A665" s="76" t="s">
        <v>5204</v>
      </c>
      <c r="B665" s="76" t="s">
        <v>2689</v>
      </c>
      <c r="C665" s="76" t="s">
        <v>1643</v>
      </c>
      <c r="D665" s="77" t="s">
        <v>5206</v>
      </c>
      <c r="E665" s="77" t="s">
        <v>47</v>
      </c>
      <c r="F665" t="str">
        <f t="shared" si="10"/>
        <v>Sí</v>
      </c>
    </row>
    <row r="666" spans="1:6">
      <c r="A666" s="76" t="s">
        <v>5204</v>
      </c>
      <c r="B666" s="76" t="s">
        <v>2689</v>
      </c>
      <c r="C666" s="76" t="s">
        <v>1643</v>
      </c>
      <c r="D666" s="77" t="s">
        <v>5206</v>
      </c>
      <c r="E666" s="77" t="s">
        <v>47</v>
      </c>
      <c r="F666" t="str">
        <f t="shared" si="10"/>
        <v>Sí</v>
      </c>
    </row>
    <row r="667" spans="1:6">
      <c r="A667" s="76" t="s">
        <v>5204</v>
      </c>
      <c r="B667" s="76" t="s">
        <v>2689</v>
      </c>
      <c r="C667" s="76" t="s">
        <v>1643</v>
      </c>
      <c r="D667" s="77" t="s">
        <v>5206</v>
      </c>
      <c r="E667" s="77" t="s">
        <v>47</v>
      </c>
      <c r="F667" t="str">
        <f t="shared" si="10"/>
        <v>Sí</v>
      </c>
    </row>
    <row r="668" spans="1:6">
      <c r="A668" s="76" t="s">
        <v>5204</v>
      </c>
      <c r="B668" s="76" t="s">
        <v>2689</v>
      </c>
      <c r="C668" s="76" t="s">
        <v>1643</v>
      </c>
      <c r="D668" s="77" t="s">
        <v>5206</v>
      </c>
      <c r="E668" s="77" t="s">
        <v>47</v>
      </c>
      <c r="F668" t="str">
        <f t="shared" si="10"/>
        <v>Sí</v>
      </c>
    </row>
    <row r="669" spans="1:6">
      <c r="A669" s="76" t="s">
        <v>5204</v>
      </c>
      <c r="B669" s="76" t="s">
        <v>2689</v>
      </c>
      <c r="C669" s="76" t="s">
        <v>1643</v>
      </c>
      <c r="D669" s="77" t="s">
        <v>5206</v>
      </c>
      <c r="E669" s="77" t="s">
        <v>47</v>
      </c>
      <c r="F669" t="str">
        <f t="shared" si="10"/>
        <v>Sí</v>
      </c>
    </row>
    <row r="670" spans="1:6">
      <c r="A670" s="76" t="s">
        <v>5204</v>
      </c>
      <c r="B670" s="76" t="s">
        <v>3892</v>
      </c>
      <c r="C670" s="76" t="s">
        <v>3034</v>
      </c>
      <c r="D670" s="77" t="s">
        <v>5206</v>
      </c>
      <c r="E670" s="77" t="s">
        <v>47</v>
      </c>
      <c r="F670" t="str">
        <f t="shared" si="10"/>
        <v>Sí</v>
      </c>
    </row>
    <row r="671" spans="1:6">
      <c r="A671" s="76" t="s">
        <v>5204</v>
      </c>
      <c r="B671" s="76" t="s">
        <v>3911</v>
      </c>
      <c r="C671" s="76" t="s">
        <v>2754</v>
      </c>
      <c r="D671" s="76" t="s">
        <v>4907</v>
      </c>
      <c r="E671" s="76" t="s">
        <v>4907</v>
      </c>
      <c r="F671" t="str">
        <f t="shared" si="10"/>
        <v>No</v>
      </c>
    </row>
    <row r="672" spans="1:6">
      <c r="A672" s="76" t="s">
        <v>5204</v>
      </c>
      <c r="B672" s="76" t="s">
        <v>5211</v>
      </c>
      <c r="C672" s="76" t="s">
        <v>1302</v>
      </c>
      <c r="D672" s="77" t="s">
        <v>56</v>
      </c>
      <c r="E672" s="77" t="s">
        <v>47</v>
      </c>
      <c r="F672" t="str">
        <f t="shared" si="10"/>
        <v>Sí</v>
      </c>
    </row>
    <row r="673" spans="1:6">
      <c r="A673" s="76" t="s">
        <v>5204</v>
      </c>
      <c r="B673" s="76" t="s">
        <v>5211</v>
      </c>
      <c r="C673" s="76" t="s">
        <v>1302</v>
      </c>
      <c r="D673" s="77" t="s">
        <v>56</v>
      </c>
      <c r="E673" s="77" t="s">
        <v>47</v>
      </c>
      <c r="F673" t="str">
        <f t="shared" si="10"/>
        <v>Sí</v>
      </c>
    </row>
    <row r="674" spans="1:6">
      <c r="A674" s="76" t="s">
        <v>5204</v>
      </c>
      <c r="B674" s="76" t="s">
        <v>5211</v>
      </c>
      <c r="C674" s="76" t="s">
        <v>1302</v>
      </c>
      <c r="D674" s="77" t="s">
        <v>56</v>
      </c>
      <c r="E674" s="77" t="s">
        <v>47</v>
      </c>
      <c r="F674" t="str">
        <f t="shared" si="10"/>
        <v>Sí</v>
      </c>
    </row>
    <row r="675" spans="1:6">
      <c r="A675" s="76" t="s">
        <v>5204</v>
      </c>
      <c r="B675" s="76" t="s">
        <v>5211</v>
      </c>
      <c r="C675" s="76" t="s">
        <v>1302</v>
      </c>
      <c r="D675" s="77" t="s">
        <v>56</v>
      </c>
      <c r="E675" s="77" t="s">
        <v>47</v>
      </c>
      <c r="F675" t="str">
        <f t="shared" si="10"/>
        <v>Sí</v>
      </c>
    </row>
    <row r="676" spans="1:6">
      <c r="A676" s="76" t="s">
        <v>5204</v>
      </c>
      <c r="B676" s="76" t="s">
        <v>5211</v>
      </c>
      <c r="C676" s="76" t="s">
        <v>1302</v>
      </c>
      <c r="D676" s="77" t="s">
        <v>56</v>
      </c>
      <c r="E676" s="77" t="s">
        <v>47</v>
      </c>
      <c r="F676" t="str">
        <f t="shared" si="10"/>
        <v>Sí</v>
      </c>
    </row>
    <row r="677" spans="1:6">
      <c r="A677" s="76" t="s">
        <v>5204</v>
      </c>
      <c r="B677" s="76" t="s">
        <v>5211</v>
      </c>
      <c r="C677" s="76" t="s">
        <v>1302</v>
      </c>
      <c r="D677" s="77" t="s">
        <v>56</v>
      </c>
      <c r="E677" s="77" t="s">
        <v>47</v>
      </c>
      <c r="F677" t="str">
        <f t="shared" si="10"/>
        <v>Sí</v>
      </c>
    </row>
    <row r="678" spans="1:6">
      <c r="A678" s="76" t="s">
        <v>5204</v>
      </c>
      <c r="B678" s="76" t="s">
        <v>5211</v>
      </c>
      <c r="C678" s="76" t="s">
        <v>1302</v>
      </c>
      <c r="D678" s="77" t="s">
        <v>56</v>
      </c>
      <c r="E678" s="77" t="s">
        <v>47</v>
      </c>
      <c r="F678" t="str">
        <f t="shared" si="10"/>
        <v>Sí</v>
      </c>
    </row>
    <row r="679" spans="1:6">
      <c r="A679" s="76" t="s">
        <v>5204</v>
      </c>
      <c r="B679" s="76" t="s">
        <v>5211</v>
      </c>
      <c r="C679" s="76" t="s">
        <v>1302</v>
      </c>
      <c r="D679" s="77" t="s">
        <v>56</v>
      </c>
      <c r="E679" s="77" t="s">
        <v>47</v>
      </c>
      <c r="F679" t="str">
        <f t="shared" si="10"/>
        <v>Sí</v>
      </c>
    </row>
    <row r="680" spans="1:6">
      <c r="A680" s="76" t="s">
        <v>5204</v>
      </c>
      <c r="B680" s="76" t="s">
        <v>5211</v>
      </c>
      <c r="C680" s="76" t="s">
        <v>1302</v>
      </c>
      <c r="D680" s="77" t="s">
        <v>56</v>
      </c>
      <c r="E680" s="77" t="s">
        <v>47</v>
      </c>
      <c r="F680" t="str">
        <f t="shared" si="10"/>
        <v>Sí</v>
      </c>
    </row>
    <row r="681" spans="1:6">
      <c r="A681" s="76" t="s">
        <v>5204</v>
      </c>
      <c r="B681" s="76" t="s">
        <v>5211</v>
      </c>
      <c r="C681" s="76" t="s">
        <v>1302</v>
      </c>
      <c r="D681" s="77" t="s">
        <v>56</v>
      </c>
      <c r="E681" s="77" t="s">
        <v>47</v>
      </c>
      <c r="F681" t="str">
        <f t="shared" si="10"/>
        <v>Sí</v>
      </c>
    </row>
    <row r="682" spans="1:6">
      <c r="A682" s="76" t="s">
        <v>5204</v>
      </c>
      <c r="B682" s="76" t="s">
        <v>5211</v>
      </c>
      <c r="C682" s="76" t="s">
        <v>1302</v>
      </c>
      <c r="D682" s="77" t="s">
        <v>56</v>
      </c>
      <c r="E682" s="77" t="s">
        <v>47</v>
      </c>
      <c r="F682" t="str">
        <f t="shared" si="10"/>
        <v>Sí</v>
      </c>
    </row>
    <row r="683" spans="1:6">
      <c r="A683" s="76" t="s">
        <v>5204</v>
      </c>
      <c r="B683" s="76" t="s">
        <v>5211</v>
      </c>
      <c r="C683" s="76" t="s">
        <v>1302</v>
      </c>
      <c r="D683" s="77" t="s">
        <v>56</v>
      </c>
      <c r="E683" s="77" t="s">
        <v>47</v>
      </c>
      <c r="F683" t="str">
        <f t="shared" si="10"/>
        <v>Sí</v>
      </c>
    </row>
    <row r="684" spans="1:6">
      <c r="A684" s="76" t="s">
        <v>5204</v>
      </c>
      <c r="B684" s="76" t="s">
        <v>5211</v>
      </c>
      <c r="C684" s="76" t="s">
        <v>1302</v>
      </c>
      <c r="D684" s="77" t="s">
        <v>56</v>
      </c>
      <c r="E684" s="77" t="s">
        <v>47</v>
      </c>
      <c r="F684" t="str">
        <f t="shared" si="10"/>
        <v>Sí</v>
      </c>
    </row>
    <row r="685" spans="1:6">
      <c r="A685" s="76" t="s">
        <v>5204</v>
      </c>
      <c r="B685" s="76" t="s">
        <v>5211</v>
      </c>
      <c r="C685" s="76" t="s">
        <v>1302</v>
      </c>
      <c r="D685" s="77" t="s">
        <v>56</v>
      </c>
      <c r="E685" s="77" t="s">
        <v>47</v>
      </c>
      <c r="F685" t="str">
        <f t="shared" si="10"/>
        <v>Sí</v>
      </c>
    </row>
    <row r="686" spans="1:6">
      <c r="A686" s="76" t="s">
        <v>5204</v>
      </c>
      <c r="B686" s="76" t="s">
        <v>5211</v>
      </c>
      <c r="C686" s="76" t="s">
        <v>1302</v>
      </c>
      <c r="D686" s="77" t="s">
        <v>56</v>
      </c>
      <c r="E686" s="77" t="s">
        <v>47</v>
      </c>
      <c r="F686" t="str">
        <f t="shared" si="10"/>
        <v>Sí</v>
      </c>
    </row>
    <row r="687" spans="1:6">
      <c r="A687" s="76" t="s">
        <v>5204</v>
      </c>
      <c r="B687" s="76" t="s">
        <v>5211</v>
      </c>
      <c r="C687" s="76" t="s">
        <v>1302</v>
      </c>
      <c r="D687" s="77" t="s">
        <v>56</v>
      </c>
      <c r="E687" s="77" t="s">
        <v>47</v>
      </c>
      <c r="F687" t="str">
        <f t="shared" si="10"/>
        <v>Sí</v>
      </c>
    </row>
    <row r="688" spans="1:6">
      <c r="A688" s="76" t="s">
        <v>5204</v>
      </c>
      <c r="B688" s="76" t="s">
        <v>5211</v>
      </c>
      <c r="C688" s="76" t="s">
        <v>1302</v>
      </c>
      <c r="D688" s="77" t="s">
        <v>56</v>
      </c>
      <c r="E688" s="77" t="s">
        <v>47</v>
      </c>
      <c r="F688" t="str">
        <f t="shared" si="10"/>
        <v>Sí</v>
      </c>
    </row>
    <row r="689" spans="1:6">
      <c r="A689" s="76" t="s">
        <v>5204</v>
      </c>
      <c r="B689" s="76" t="s">
        <v>5211</v>
      </c>
      <c r="C689" s="76" t="s">
        <v>1302</v>
      </c>
      <c r="D689" s="77" t="s">
        <v>56</v>
      </c>
      <c r="E689" s="77" t="s">
        <v>47</v>
      </c>
      <c r="F689" t="str">
        <f t="shared" si="10"/>
        <v>Sí</v>
      </c>
    </row>
    <row r="690" spans="1:6">
      <c r="A690" s="76" t="s">
        <v>5204</v>
      </c>
      <c r="B690" s="76" t="s">
        <v>5212</v>
      </c>
      <c r="C690" s="76" t="s">
        <v>5213</v>
      </c>
      <c r="D690" s="77" t="s">
        <v>56</v>
      </c>
      <c r="E690" s="77" t="s">
        <v>47</v>
      </c>
      <c r="F690" t="str">
        <f t="shared" si="10"/>
        <v>Sí</v>
      </c>
    </row>
    <row r="691" spans="1:6">
      <c r="A691" s="76" t="s">
        <v>5204</v>
      </c>
      <c r="B691" s="76" t="s">
        <v>5212</v>
      </c>
      <c r="C691" s="76" t="s">
        <v>5213</v>
      </c>
      <c r="D691" s="77" t="s">
        <v>56</v>
      </c>
      <c r="E691" s="77" t="s">
        <v>47</v>
      </c>
      <c r="F691" t="str">
        <f t="shared" si="10"/>
        <v>Sí</v>
      </c>
    </row>
    <row r="692" spans="1:6">
      <c r="A692" s="76" t="s">
        <v>5204</v>
      </c>
      <c r="B692" s="76" t="s">
        <v>5212</v>
      </c>
      <c r="C692" s="76" t="s">
        <v>5213</v>
      </c>
      <c r="D692" s="77" t="s">
        <v>56</v>
      </c>
      <c r="E692" s="77" t="s">
        <v>47</v>
      </c>
      <c r="F692" t="str">
        <f t="shared" si="10"/>
        <v>Sí</v>
      </c>
    </row>
    <row r="693" spans="1:6">
      <c r="A693" s="76" t="s">
        <v>5204</v>
      </c>
      <c r="B693" s="76" t="s">
        <v>5214</v>
      </c>
      <c r="C693" s="76" t="s">
        <v>5215</v>
      </c>
      <c r="D693" s="77" t="s">
        <v>56</v>
      </c>
      <c r="E693" s="77" t="s">
        <v>47</v>
      </c>
      <c r="F693" t="str">
        <f t="shared" si="10"/>
        <v>Sí</v>
      </c>
    </row>
    <row r="694" spans="1:6">
      <c r="A694" s="76" t="s">
        <v>5204</v>
      </c>
      <c r="B694" s="76" t="s">
        <v>5214</v>
      </c>
      <c r="C694" s="76" t="s">
        <v>5215</v>
      </c>
      <c r="D694" s="77" t="s">
        <v>56</v>
      </c>
      <c r="E694" s="77" t="s">
        <v>47</v>
      </c>
      <c r="F694" t="str">
        <f t="shared" si="10"/>
        <v>Sí</v>
      </c>
    </row>
    <row r="695" spans="1:6">
      <c r="A695" s="76" t="s">
        <v>5204</v>
      </c>
      <c r="B695" s="76" t="s">
        <v>5214</v>
      </c>
      <c r="C695" s="76" t="s">
        <v>5215</v>
      </c>
      <c r="D695" s="77" t="s">
        <v>56</v>
      </c>
      <c r="E695" s="77" t="s">
        <v>47</v>
      </c>
      <c r="F695" t="str">
        <f t="shared" si="10"/>
        <v>Sí</v>
      </c>
    </row>
    <row r="696" spans="1:6">
      <c r="A696" s="76" t="s">
        <v>5204</v>
      </c>
      <c r="B696" s="76" t="s">
        <v>3035</v>
      </c>
      <c r="C696" s="76" t="s">
        <v>3036</v>
      </c>
      <c r="D696" s="77" t="s">
        <v>56</v>
      </c>
      <c r="E696" s="77" t="s">
        <v>47</v>
      </c>
      <c r="F696" t="str">
        <f t="shared" si="10"/>
        <v>Sí</v>
      </c>
    </row>
    <row r="697" spans="1:6">
      <c r="A697" s="76" t="s">
        <v>5204</v>
      </c>
      <c r="B697" s="76" t="s">
        <v>3035</v>
      </c>
      <c r="C697" s="76" t="s">
        <v>3036</v>
      </c>
      <c r="D697" s="77" t="s">
        <v>56</v>
      </c>
      <c r="E697" s="77" t="s">
        <v>47</v>
      </c>
      <c r="F697" t="str">
        <f t="shared" si="10"/>
        <v>Sí</v>
      </c>
    </row>
    <row r="698" spans="1:6">
      <c r="A698" s="76" t="s">
        <v>5204</v>
      </c>
      <c r="B698" s="76" t="s">
        <v>2748</v>
      </c>
      <c r="C698" s="76" t="s">
        <v>2749</v>
      </c>
      <c r="D698" s="77" t="s">
        <v>56</v>
      </c>
      <c r="E698" s="77" t="s">
        <v>47</v>
      </c>
      <c r="F698" t="str">
        <f t="shared" si="10"/>
        <v>Sí</v>
      </c>
    </row>
    <row r="699" spans="1:6">
      <c r="A699" s="76" t="s">
        <v>5204</v>
      </c>
      <c r="B699" s="76" t="s">
        <v>2748</v>
      </c>
      <c r="C699" s="76" t="s">
        <v>2749</v>
      </c>
      <c r="D699" s="77" t="s">
        <v>56</v>
      </c>
      <c r="E699" s="77" t="s">
        <v>47</v>
      </c>
      <c r="F699" t="str">
        <f t="shared" si="10"/>
        <v>Sí</v>
      </c>
    </row>
    <row r="700" spans="1:6">
      <c r="A700" s="76" t="s">
        <v>5204</v>
      </c>
      <c r="B700" s="76" t="s">
        <v>5216</v>
      </c>
      <c r="C700" s="76" t="s">
        <v>5217</v>
      </c>
      <c r="D700" s="77" t="s">
        <v>56</v>
      </c>
      <c r="E700" s="77" t="s">
        <v>47</v>
      </c>
      <c r="F700" t="str">
        <f t="shared" si="10"/>
        <v>Sí</v>
      </c>
    </row>
    <row r="701" spans="1:6">
      <c r="A701" s="76" t="s">
        <v>5204</v>
      </c>
      <c r="B701" s="76" t="s">
        <v>5216</v>
      </c>
      <c r="C701" s="76" t="s">
        <v>5217</v>
      </c>
      <c r="D701" s="77" t="s">
        <v>56</v>
      </c>
      <c r="E701" s="77" t="s">
        <v>47</v>
      </c>
      <c r="F701" t="str">
        <f t="shared" si="10"/>
        <v>Sí</v>
      </c>
    </row>
    <row r="702" spans="1:6">
      <c r="A702" s="76" t="s">
        <v>5204</v>
      </c>
      <c r="B702" s="76" t="s">
        <v>5218</v>
      </c>
      <c r="C702" s="76" t="s">
        <v>3889</v>
      </c>
      <c r="D702" s="77" t="s">
        <v>56</v>
      </c>
      <c r="E702" s="77" t="s">
        <v>47</v>
      </c>
      <c r="F702" t="str">
        <f t="shared" si="10"/>
        <v>Sí</v>
      </c>
    </row>
    <row r="703" spans="1:6">
      <c r="A703" s="76" t="s">
        <v>5204</v>
      </c>
      <c r="B703" s="76" t="s">
        <v>5218</v>
      </c>
      <c r="C703" s="76" t="s">
        <v>3889</v>
      </c>
      <c r="D703" s="77" t="s">
        <v>56</v>
      </c>
      <c r="E703" s="77" t="s">
        <v>47</v>
      </c>
      <c r="F703" t="str">
        <f t="shared" si="10"/>
        <v>Sí</v>
      </c>
    </row>
    <row r="704" spans="1:6">
      <c r="A704" s="76" t="s">
        <v>5204</v>
      </c>
      <c r="B704" s="76" t="s">
        <v>2738</v>
      </c>
      <c r="C704" s="76" t="s">
        <v>2739</v>
      </c>
      <c r="D704" s="77" t="s">
        <v>56</v>
      </c>
      <c r="E704" s="77" t="s">
        <v>47</v>
      </c>
      <c r="F704" t="str">
        <f t="shared" si="10"/>
        <v>Sí</v>
      </c>
    </row>
    <row r="705" spans="1:6">
      <c r="A705" s="76" t="s">
        <v>5204</v>
      </c>
      <c r="B705" s="76" t="s">
        <v>2738</v>
      </c>
      <c r="C705" s="76" t="s">
        <v>2739</v>
      </c>
      <c r="D705" s="77" t="s">
        <v>56</v>
      </c>
      <c r="E705" s="77" t="s">
        <v>47</v>
      </c>
      <c r="F705" t="str">
        <f t="shared" si="10"/>
        <v>Sí</v>
      </c>
    </row>
    <row r="706" spans="1:6">
      <c r="A706" s="76" t="s">
        <v>5204</v>
      </c>
      <c r="B706" s="76" t="s">
        <v>2738</v>
      </c>
      <c r="C706" s="76" t="s">
        <v>2739</v>
      </c>
      <c r="D706" s="77" t="s">
        <v>56</v>
      </c>
      <c r="E706" s="77" t="s">
        <v>47</v>
      </c>
      <c r="F706" t="str">
        <f t="shared" si="10"/>
        <v>Sí</v>
      </c>
    </row>
    <row r="707" spans="1:6">
      <c r="A707" s="76" t="s">
        <v>5204</v>
      </c>
      <c r="B707" s="76" t="s">
        <v>5219</v>
      </c>
      <c r="C707" s="76" t="s">
        <v>5220</v>
      </c>
      <c r="D707" s="77" t="s">
        <v>47</v>
      </c>
      <c r="E707" s="77" t="s">
        <v>5198</v>
      </c>
      <c r="F707" t="str">
        <f t="shared" ref="F707:F770" si="11">IF(OR(D707="Sí", E707="Sí"), "Sí", "No")</f>
        <v>Sí</v>
      </c>
    </row>
    <row r="708" spans="1:6">
      <c r="A708" s="76" t="s">
        <v>5204</v>
      </c>
      <c r="B708" s="76" t="s">
        <v>2746</v>
      </c>
      <c r="C708" s="76" t="s">
        <v>2747</v>
      </c>
      <c r="D708" s="77" t="s">
        <v>56</v>
      </c>
      <c r="E708" s="77" t="s">
        <v>47</v>
      </c>
      <c r="F708" t="str">
        <f t="shared" si="11"/>
        <v>Sí</v>
      </c>
    </row>
    <row r="709" spans="1:6">
      <c r="A709" s="76" t="s">
        <v>5204</v>
      </c>
      <c r="B709" s="76" t="s">
        <v>2746</v>
      </c>
      <c r="C709" s="76" t="s">
        <v>2747</v>
      </c>
      <c r="D709" s="77" t="s">
        <v>56</v>
      </c>
      <c r="E709" s="77" t="s">
        <v>47</v>
      </c>
      <c r="F709" t="str">
        <f t="shared" si="11"/>
        <v>Sí</v>
      </c>
    </row>
    <row r="710" spans="1:6">
      <c r="A710" s="76" t="s">
        <v>5204</v>
      </c>
      <c r="B710" s="76" t="s">
        <v>5221</v>
      </c>
      <c r="C710" s="76" t="s">
        <v>5222</v>
      </c>
      <c r="D710" s="77" t="s">
        <v>56</v>
      </c>
      <c r="E710" s="77" t="s">
        <v>47</v>
      </c>
      <c r="F710" t="str">
        <f t="shared" si="11"/>
        <v>Sí</v>
      </c>
    </row>
    <row r="711" spans="1:6">
      <c r="A711" s="76" t="s">
        <v>5204</v>
      </c>
      <c r="B711" s="76" t="s">
        <v>1875</v>
      </c>
      <c r="C711" s="76" t="s">
        <v>1877</v>
      </c>
      <c r="D711" s="77" t="s">
        <v>56</v>
      </c>
      <c r="E711" s="77" t="s">
        <v>56</v>
      </c>
      <c r="F711" t="str">
        <f t="shared" si="11"/>
        <v>No</v>
      </c>
    </row>
    <row r="712" spans="1:6">
      <c r="A712" s="76" t="s">
        <v>5204</v>
      </c>
      <c r="B712" s="76" t="s">
        <v>2755</v>
      </c>
      <c r="C712" s="76" t="s">
        <v>1290</v>
      </c>
      <c r="D712" s="77" t="s">
        <v>56</v>
      </c>
      <c r="E712" s="77" t="s">
        <v>47</v>
      </c>
      <c r="F712" t="str">
        <f t="shared" si="11"/>
        <v>Sí</v>
      </c>
    </row>
    <row r="713" spans="1:6">
      <c r="A713" s="76" t="s">
        <v>5204</v>
      </c>
      <c r="B713" s="76" t="s">
        <v>2737</v>
      </c>
      <c r="C713" s="76" t="s">
        <v>603</v>
      </c>
      <c r="D713" s="77" t="s">
        <v>56</v>
      </c>
      <c r="E713" s="77" t="s">
        <v>47</v>
      </c>
      <c r="F713" t="str">
        <f t="shared" si="11"/>
        <v>Sí</v>
      </c>
    </row>
    <row r="714" spans="1:6">
      <c r="A714" s="76" t="s">
        <v>5204</v>
      </c>
      <c r="B714" s="76" t="s">
        <v>2737</v>
      </c>
      <c r="C714" s="76" t="s">
        <v>603</v>
      </c>
      <c r="D714" s="77" t="s">
        <v>56</v>
      </c>
      <c r="E714" s="77" t="s">
        <v>47</v>
      </c>
      <c r="F714" t="str">
        <f t="shared" si="11"/>
        <v>Sí</v>
      </c>
    </row>
    <row r="715" spans="1:6">
      <c r="A715" s="76" t="s">
        <v>5204</v>
      </c>
      <c r="B715" s="76" t="s">
        <v>2737</v>
      </c>
      <c r="C715" s="76" t="s">
        <v>603</v>
      </c>
      <c r="D715" s="77" t="s">
        <v>56</v>
      </c>
      <c r="E715" s="77" t="s">
        <v>47</v>
      </c>
      <c r="F715" t="str">
        <f t="shared" si="11"/>
        <v>Sí</v>
      </c>
    </row>
    <row r="716" spans="1:6">
      <c r="A716" s="76" t="s">
        <v>5204</v>
      </c>
      <c r="B716" s="76" t="s">
        <v>2737</v>
      </c>
      <c r="C716" s="76" t="s">
        <v>603</v>
      </c>
      <c r="D716" s="77" t="s">
        <v>56</v>
      </c>
      <c r="E716" s="77" t="s">
        <v>47</v>
      </c>
      <c r="F716" t="str">
        <f t="shared" si="11"/>
        <v>Sí</v>
      </c>
    </row>
    <row r="717" spans="1:6">
      <c r="A717" s="76" t="s">
        <v>5204</v>
      </c>
      <c r="B717" s="76" t="s">
        <v>2737</v>
      </c>
      <c r="C717" s="76" t="s">
        <v>603</v>
      </c>
      <c r="D717" s="77" t="s">
        <v>56</v>
      </c>
      <c r="E717" s="77" t="s">
        <v>47</v>
      </c>
      <c r="F717" t="str">
        <f t="shared" si="11"/>
        <v>Sí</v>
      </c>
    </row>
    <row r="718" spans="1:6">
      <c r="A718" s="76" t="s">
        <v>5204</v>
      </c>
      <c r="B718" s="76" t="s">
        <v>2737</v>
      </c>
      <c r="C718" s="76" t="s">
        <v>603</v>
      </c>
      <c r="D718" s="77" t="s">
        <v>56</v>
      </c>
      <c r="E718" s="77" t="s">
        <v>47</v>
      </c>
      <c r="F718" t="str">
        <f t="shared" si="11"/>
        <v>Sí</v>
      </c>
    </row>
    <row r="719" spans="1:6">
      <c r="A719" s="76" t="s">
        <v>5204</v>
      </c>
      <c r="B719" s="76" t="s">
        <v>2737</v>
      </c>
      <c r="C719" s="76" t="s">
        <v>603</v>
      </c>
      <c r="D719" s="77" t="s">
        <v>56</v>
      </c>
      <c r="E719" s="77" t="s">
        <v>47</v>
      </c>
      <c r="F719" t="str">
        <f t="shared" si="11"/>
        <v>Sí</v>
      </c>
    </row>
    <row r="720" spans="1:6">
      <c r="A720" s="76" t="s">
        <v>5204</v>
      </c>
      <c r="B720" s="76" t="s">
        <v>5223</v>
      </c>
      <c r="C720" s="76" t="s">
        <v>5224</v>
      </c>
      <c r="D720" s="77" t="s">
        <v>47</v>
      </c>
      <c r="E720" s="77" t="s">
        <v>56</v>
      </c>
      <c r="F720" t="str">
        <f t="shared" si="11"/>
        <v>Sí</v>
      </c>
    </row>
    <row r="721" spans="1:6">
      <c r="A721" s="76" t="s">
        <v>5204</v>
      </c>
      <c r="B721" s="76" t="s">
        <v>5223</v>
      </c>
      <c r="C721" s="76" t="s">
        <v>5224</v>
      </c>
      <c r="D721" s="77" t="s">
        <v>47</v>
      </c>
      <c r="E721" s="77" t="s">
        <v>56</v>
      </c>
      <c r="F721" t="str">
        <f t="shared" si="11"/>
        <v>Sí</v>
      </c>
    </row>
    <row r="722" spans="1:6">
      <c r="A722" s="76" t="s">
        <v>5204</v>
      </c>
      <c r="B722" s="76" t="s">
        <v>5225</v>
      </c>
      <c r="C722" s="76" t="s">
        <v>5226</v>
      </c>
      <c r="D722" s="77" t="s">
        <v>56</v>
      </c>
      <c r="E722" s="77" t="s">
        <v>47</v>
      </c>
      <c r="F722" t="str">
        <f t="shared" si="11"/>
        <v>Sí</v>
      </c>
    </row>
    <row r="723" spans="1:6">
      <c r="A723" s="76" t="s">
        <v>5204</v>
      </c>
      <c r="B723" s="76" t="s">
        <v>5225</v>
      </c>
      <c r="C723" s="76" t="s">
        <v>5226</v>
      </c>
      <c r="D723" s="77" t="s">
        <v>56</v>
      </c>
      <c r="E723" s="77" t="s">
        <v>47</v>
      </c>
      <c r="F723" t="str">
        <f t="shared" si="11"/>
        <v>Sí</v>
      </c>
    </row>
    <row r="724" spans="1:6">
      <c r="A724" s="76" t="s">
        <v>5204</v>
      </c>
      <c r="B724" s="76" t="s">
        <v>3913</v>
      </c>
      <c r="C724" s="76" t="s">
        <v>2743</v>
      </c>
      <c r="D724" s="77" t="s">
        <v>56</v>
      </c>
      <c r="E724" s="77" t="s">
        <v>47</v>
      </c>
      <c r="F724" t="str">
        <f t="shared" si="11"/>
        <v>Sí</v>
      </c>
    </row>
    <row r="725" spans="1:6">
      <c r="A725" s="76" t="s">
        <v>5204</v>
      </c>
      <c r="B725" s="76" t="s">
        <v>3913</v>
      </c>
      <c r="C725" s="76" t="s">
        <v>2743</v>
      </c>
      <c r="D725" s="77" t="s">
        <v>56</v>
      </c>
      <c r="E725" s="77" t="s">
        <v>47</v>
      </c>
      <c r="F725" t="str">
        <f t="shared" si="11"/>
        <v>Sí</v>
      </c>
    </row>
    <row r="726" spans="1:6">
      <c r="A726" s="76" t="s">
        <v>5204</v>
      </c>
      <c r="B726" s="76" t="s">
        <v>3913</v>
      </c>
      <c r="C726" s="76" t="s">
        <v>2743</v>
      </c>
      <c r="D726" s="77" t="s">
        <v>56</v>
      </c>
      <c r="E726" s="77" t="s">
        <v>47</v>
      </c>
      <c r="F726" t="str">
        <f t="shared" si="11"/>
        <v>Sí</v>
      </c>
    </row>
    <row r="727" spans="1:6">
      <c r="A727" s="76" t="s">
        <v>5204</v>
      </c>
      <c r="B727" s="76" t="s">
        <v>3913</v>
      </c>
      <c r="C727" s="76" t="s">
        <v>2743</v>
      </c>
      <c r="D727" s="77" t="s">
        <v>56</v>
      </c>
      <c r="E727" s="77" t="s">
        <v>47</v>
      </c>
      <c r="F727" t="str">
        <f t="shared" si="11"/>
        <v>Sí</v>
      </c>
    </row>
    <row r="728" spans="1:6">
      <c r="A728" s="76" t="s">
        <v>5204</v>
      </c>
      <c r="B728" s="76" t="s">
        <v>3913</v>
      </c>
      <c r="C728" s="76" t="s">
        <v>2743</v>
      </c>
      <c r="D728" s="77" t="s">
        <v>56</v>
      </c>
      <c r="E728" s="77" t="s">
        <v>47</v>
      </c>
      <c r="F728" t="str">
        <f t="shared" si="11"/>
        <v>Sí</v>
      </c>
    </row>
    <row r="729" spans="1:6">
      <c r="A729" s="76" t="s">
        <v>5204</v>
      </c>
      <c r="B729" s="76" t="s">
        <v>3913</v>
      </c>
      <c r="C729" s="76" t="s">
        <v>2743</v>
      </c>
      <c r="D729" s="77" t="s">
        <v>56</v>
      </c>
      <c r="E729" s="77" t="s">
        <v>47</v>
      </c>
      <c r="F729" t="str">
        <f t="shared" si="11"/>
        <v>Sí</v>
      </c>
    </row>
    <row r="730" spans="1:6">
      <c r="A730" s="76" t="s">
        <v>5204</v>
      </c>
      <c r="B730" s="76" t="s">
        <v>5227</v>
      </c>
      <c r="C730" s="76" t="s">
        <v>5228</v>
      </c>
      <c r="D730" s="77" t="s">
        <v>47</v>
      </c>
      <c r="E730" s="77" t="s">
        <v>56</v>
      </c>
      <c r="F730" t="str">
        <f t="shared" si="11"/>
        <v>Sí</v>
      </c>
    </row>
    <row r="731" spans="1:6">
      <c r="A731" s="76" t="s">
        <v>5204</v>
      </c>
      <c r="B731" s="76" t="s">
        <v>2267</v>
      </c>
      <c r="C731" s="76" t="s">
        <v>2216</v>
      </c>
      <c r="D731" s="77" t="s">
        <v>56</v>
      </c>
      <c r="E731" s="77" t="s">
        <v>47</v>
      </c>
      <c r="F731" t="str">
        <f t="shared" si="11"/>
        <v>Sí</v>
      </c>
    </row>
    <row r="732" spans="1:6">
      <c r="A732" s="76" t="s">
        <v>5204</v>
      </c>
      <c r="B732" s="76" t="s">
        <v>2267</v>
      </c>
      <c r="C732" s="76" t="s">
        <v>2216</v>
      </c>
      <c r="D732" s="77" t="s">
        <v>56</v>
      </c>
      <c r="E732" s="77" t="s">
        <v>47</v>
      </c>
      <c r="F732" t="str">
        <f t="shared" si="11"/>
        <v>Sí</v>
      </c>
    </row>
    <row r="733" spans="1:6">
      <c r="A733" s="76" t="s">
        <v>5204</v>
      </c>
      <c r="B733" s="76" t="s">
        <v>2267</v>
      </c>
      <c r="C733" s="76" t="s">
        <v>2216</v>
      </c>
      <c r="D733" s="77" t="s">
        <v>56</v>
      </c>
      <c r="E733" s="77" t="s">
        <v>47</v>
      </c>
      <c r="F733" t="str">
        <f t="shared" si="11"/>
        <v>Sí</v>
      </c>
    </row>
    <row r="734" spans="1:6">
      <c r="A734" s="76" t="s">
        <v>5204</v>
      </c>
      <c r="B734" s="76" t="s">
        <v>2735</v>
      </c>
      <c r="C734" s="76" t="s">
        <v>2736</v>
      </c>
      <c r="D734" s="77" t="s">
        <v>56</v>
      </c>
      <c r="E734" s="77" t="s">
        <v>47</v>
      </c>
      <c r="F734" t="str">
        <f t="shared" si="11"/>
        <v>Sí</v>
      </c>
    </row>
    <row r="735" spans="1:6">
      <c r="A735" s="76" t="s">
        <v>5204</v>
      </c>
      <c r="B735" s="76" t="s">
        <v>2735</v>
      </c>
      <c r="C735" s="76" t="s">
        <v>2736</v>
      </c>
      <c r="D735" s="77" t="s">
        <v>56</v>
      </c>
      <c r="E735" s="77" t="s">
        <v>47</v>
      </c>
      <c r="F735" t="str">
        <f t="shared" si="11"/>
        <v>Sí</v>
      </c>
    </row>
    <row r="736" spans="1:6">
      <c r="A736" s="76" t="s">
        <v>5204</v>
      </c>
      <c r="B736" s="76" t="s">
        <v>2735</v>
      </c>
      <c r="C736" s="76" t="s">
        <v>2736</v>
      </c>
      <c r="D736" s="77" t="s">
        <v>56</v>
      </c>
      <c r="E736" s="77" t="s">
        <v>47</v>
      </c>
      <c r="F736" t="str">
        <f t="shared" si="11"/>
        <v>Sí</v>
      </c>
    </row>
    <row r="737" spans="1:6">
      <c r="A737" s="76" t="s">
        <v>5204</v>
      </c>
      <c r="B737" s="76" t="s">
        <v>2735</v>
      </c>
      <c r="C737" s="76" t="s">
        <v>2736</v>
      </c>
      <c r="D737" s="77" t="s">
        <v>56</v>
      </c>
      <c r="E737" s="77" t="s">
        <v>47</v>
      </c>
      <c r="F737" t="str">
        <f t="shared" si="11"/>
        <v>Sí</v>
      </c>
    </row>
    <row r="738" spans="1:6">
      <c r="A738" s="76" t="s">
        <v>5204</v>
      </c>
      <c r="B738" s="76" t="s">
        <v>2735</v>
      </c>
      <c r="C738" s="76" t="s">
        <v>2736</v>
      </c>
      <c r="D738" s="77" t="s">
        <v>56</v>
      </c>
      <c r="E738" s="77" t="s">
        <v>47</v>
      </c>
      <c r="F738" t="str">
        <f t="shared" si="11"/>
        <v>Sí</v>
      </c>
    </row>
    <row r="739" spans="1:6">
      <c r="A739" s="76" t="s">
        <v>5204</v>
      </c>
      <c r="B739" s="76" t="s">
        <v>2735</v>
      </c>
      <c r="C739" s="76" t="s">
        <v>2736</v>
      </c>
      <c r="D739" s="77" t="s">
        <v>56</v>
      </c>
      <c r="E739" s="77" t="s">
        <v>47</v>
      </c>
      <c r="F739" t="str">
        <f t="shared" si="11"/>
        <v>Sí</v>
      </c>
    </row>
    <row r="740" spans="1:6">
      <c r="A740" s="76" t="s">
        <v>5204</v>
      </c>
      <c r="B740" s="76" t="s">
        <v>2735</v>
      </c>
      <c r="C740" s="76" t="s">
        <v>2736</v>
      </c>
      <c r="D740" s="77" t="s">
        <v>56</v>
      </c>
      <c r="E740" s="77" t="s">
        <v>47</v>
      </c>
      <c r="F740" t="str">
        <f t="shared" si="11"/>
        <v>Sí</v>
      </c>
    </row>
    <row r="741" spans="1:6">
      <c r="A741" s="76" t="s">
        <v>5204</v>
      </c>
      <c r="B741" s="76" t="s">
        <v>2062</v>
      </c>
      <c r="C741" s="76" t="s">
        <v>2064</v>
      </c>
      <c r="D741" s="77" t="s">
        <v>47</v>
      </c>
      <c r="E741" s="77" t="s">
        <v>56</v>
      </c>
      <c r="F741" t="str">
        <f t="shared" si="11"/>
        <v>Sí</v>
      </c>
    </row>
    <row r="742" spans="1:6">
      <c r="A742" s="76" t="s">
        <v>5204</v>
      </c>
      <c r="B742" s="76" t="s">
        <v>2062</v>
      </c>
      <c r="C742" s="76" t="s">
        <v>2064</v>
      </c>
      <c r="D742" s="77" t="s">
        <v>47</v>
      </c>
      <c r="E742" s="77" t="s">
        <v>56</v>
      </c>
      <c r="F742" t="str">
        <f t="shared" si="11"/>
        <v>Sí</v>
      </c>
    </row>
    <row r="743" spans="1:6">
      <c r="A743" s="76" t="s">
        <v>5204</v>
      </c>
      <c r="B743" s="76" t="s">
        <v>2744</v>
      </c>
      <c r="C743" s="76" t="s">
        <v>2745</v>
      </c>
      <c r="D743" s="77" t="s">
        <v>56</v>
      </c>
      <c r="E743" s="77" t="s">
        <v>47</v>
      </c>
      <c r="F743" t="str">
        <f t="shared" si="11"/>
        <v>Sí</v>
      </c>
    </row>
    <row r="744" spans="1:6">
      <c r="A744" s="76" t="s">
        <v>5204</v>
      </c>
      <c r="B744" s="76" t="s">
        <v>5229</v>
      </c>
      <c r="C744" s="76" t="s">
        <v>1901</v>
      </c>
      <c r="D744" s="77" t="s">
        <v>56</v>
      </c>
      <c r="E744" s="77" t="s">
        <v>47</v>
      </c>
      <c r="F744" t="str">
        <f t="shared" si="11"/>
        <v>Sí</v>
      </c>
    </row>
    <row r="745" spans="1:6">
      <c r="A745" s="76" t="s">
        <v>5204</v>
      </c>
      <c r="B745" s="76" t="s">
        <v>5229</v>
      </c>
      <c r="C745" s="76" t="s">
        <v>1901</v>
      </c>
      <c r="D745" s="77" t="s">
        <v>56</v>
      </c>
      <c r="E745" s="77" t="s">
        <v>47</v>
      </c>
      <c r="F745" t="str">
        <f t="shared" si="11"/>
        <v>Sí</v>
      </c>
    </row>
    <row r="746" spans="1:6">
      <c r="A746" s="76" t="s">
        <v>5204</v>
      </c>
      <c r="B746" s="76" t="s">
        <v>5229</v>
      </c>
      <c r="C746" s="76" t="s">
        <v>1901</v>
      </c>
      <c r="D746" s="77" t="s">
        <v>56</v>
      </c>
      <c r="E746" s="77" t="s">
        <v>47</v>
      </c>
      <c r="F746" t="str">
        <f t="shared" si="11"/>
        <v>Sí</v>
      </c>
    </row>
    <row r="747" spans="1:6">
      <c r="A747" s="76" t="s">
        <v>5204</v>
      </c>
      <c r="B747" s="76" t="s">
        <v>5229</v>
      </c>
      <c r="C747" s="76" t="s">
        <v>1901</v>
      </c>
      <c r="D747" s="77" t="s">
        <v>56</v>
      </c>
      <c r="E747" s="77" t="s">
        <v>47</v>
      </c>
      <c r="F747" t="str">
        <f t="shared" si="11"/>
        <v>Sí</v>
      </c>
    </row>
    <row r="748" spans="1:6">
      <c r="A748" s="76" t="s">
        <v>5204</v>
      </c>
      <c r="B748" s="76" t="s">
        <v>1873</v>
      </c>
      <c r="C748" s="76" t="s">
        <v>1640</v>
      </c>
      <c r="D748" s="77" t="s">
        <v>56</v>
      </c>
      <c r="E748" s="77" t="s">
        <v>47</v>
      </c>
      <c r="F748" t="str">
        <f t="shared" si="11"/>
        <v>Sí</v>
      </c>
    </row>
    <row r="749" spans="1:6">
      <c r="A749" s="76" t="s">
        <v>5204</v>
      </c>
      <c r="B749" s="76" t="s">
        <v>1873</v>
      </c>
      <c r="C749" s="76" t="s">
        <v>1640</v>
      </c>
      <c r="D749" s="77" t="s">
        <v>56</v>
      </c>
      <c r="E749" s="77" t="s">
        <v>47</v>
      </c>
      <c r="F749" t="str">
        <f t="shared" si="11"/>
        <v>Sí</v>
      </c>
    </row>
    <row r="750" spans="1:6">
      <c r="A750" s="76" t="s">
        <v>5204</v>
      </c>
      <c r="B750" s="76" t="s">
        <v>1873</v>
      </c>
      <c r="C750" s="76" t="s">
        <v>1640</v>
      </c>
      <c r="D750" s="77" t="s">
        <v>56</v>
      </c>
      <c r="E750" s="77" t="s">
        <v>47</v>
      </c>
      <c r="F750" t="str">
        <f t="shared" si="11"/>
        <v>Sí</v>
      </c>
    </row>
    <row r="751" spans="1:6">
      <c r="A751" s="76" t="s">
        <v>5204</v>
      </c>
      <c r="B751" s="76" t="s">
        <v>1873</v>
      </c>
      <c r="C751" s="76" t="s">
        <v>1640</v>
      </c>
      <c r="D751" s="77" t="s">
        <v>56</v>
      </c>
      <c r="E751" s="77" t="s">
        <v>47</v>
      </c>
      <c r="F751" t="str">
        <f t="shared" si="11"/>
        <v>Sí</v>
      </c>
    </row>
    <row r="752" spans="1:6">
      <c r="A752" s="76" t="s">
        <v>5204</v>
      </c>
      <c r="B752" s="76" t="s">
        <v>5230</v>
      </c>
      <c r="C752" s="76" t="s">
        <v>5231</v>
      </c>
      <c r="D752" s="77" t="s">
        <v>56</v>
      </c>
      <c r="E752" s="77" t="s">
        <v>47</v>
      </c>
      <c r="F752" t="str">
        <f t="shared" si="11"/>
        <v>Sí</v>
      </c>
    </row>
    <row r="753" spans="1:6">
      <c r="A753" s="76" t="s">
        <v>5204</v>
      </c>
      <c r="B753" s="76" t="s">
        <v>5230</v>
      </c>
      <c r="C753" s="76" t="s">
        <v>5231</v>
      </c>
      <c r="D753" s="77" t="s">
        <v>56</v>
      </c>
      <c r="E753" s="77" t="s">
        <v>47</v>
      </c>
      <c r="F753" t="str">
        <f t="shared" si="11"/>
        <v>Sí</v>
      </c>
    </row>
    <row r="754" spans="1:6">
      <c r="A754" s="76" t="s">
        <v>5204</v>
      </c>
      <c r="B754" s="76" t="s">
        <v>2610</v>
      </c>
      <c r="C754" s="76" t="s">
        <v>2612</v>
      </c>
      <c r="D754" s="77" t="s">
        <v>56</v>
      </c>
      <c r="E754" s="77" t="s">
        <v>47</v>
      </c>
      <c r="F754" t="str">
        <f t="shared" si="11"/>
        <v>Sí</v>
      </c>
    </row>
    <row r="755" spans="1:6">
      <c r="A755" s="76" t="s">
        <v>5204</v>
      </c>
      <c r="B755" s="76" t="s">
        <v>2610</v>
      </c>
      <c r="C755" s="76" t="s">
        <v>2612</v>
      </c>
      <c r="D755" s="77" t="s">
        <v>56</v>
      </c>
      <c r="E755" s="77" t="s">
        <v>47</v>
      </c>
      <c r="F755" t="str">
        <f t="shared" si="11"/>
        <v>Sí</v>
      </c>
    </row>
    <row r="756" spans="1:6">
      <c r="A756" s="76" t="s">
        <v>5204</v>
      </c>
      <c r="B756" s="76" t="s">
        <v>2610</v>
      </c>
      <c r="C756" s="76" t="s">
        <v>2612</v>
      </c>
      <c r="D756" s="77" t="s">
        <v>56</v>
      </c>
      <c r="E756" s="77" t="s">
        <v>47</v>
      </c>
      <c r="F756" t="str">
        <f t="shared" si="11"/>
        <v>Sí</v>
      </c>
    </row>
    <row r="757" spans="1:6">
      <c r="A757" s="76" t="s">
        <v>5204</v>
      </c>
      <c r="B757" s="76" t="s">
        <v>2610</v>
      </c>
      <c r="C757" s="76" t="s">
        <v>2612</v>
      </c>
      <c r="D757" s="77" t="s">
        <v>56</v>
      </c>
      <c r="E757" s="77" t="s">
        <v>47</v>
      </c>
      <c r="F757" t="str">
        <f t="shared" si="11"/>
        <v>Sí</v>
      </c>
    </row>
    <row r="758" spans="1:6">
      <c r="A758" s="76" t="s">
        <v>5204</v>
      </c>
      <c r="B758" s="76" t="s">
        <v>3568</v>
      </c>
      <c r="C758" s="76" t="s">
        <v>3569</v>
      </c>
      <c r="D758" s="77" t="s">
        <v>56</v>
      </c>
      <c r="E758" s="77" t="s">
        <v>47</v>
      </c>
      <c r="F758" t="str">
        <f t="shared" si="11"/>
        <v>Sí</v>
      </c>
    </row>
    <row r="759" spans="1:6">
      <c r="A759" s="76" t="s">
        <v>5204</v>
      </c>
      <c r="B759" s="76" t="s">
        <v>5232</v>
      </c>
      <c r="C759" s="76" t="s">
        <v>1781</v>
      </c>
      <c r="D759" s="77" t="s">
        <v>56</v>
      </c>
      <c r="E759" s="77" t="s">
        <v>47</v>
      </c>
      <c r="F759" t="str">
        <f t="shared" si="11"/>
        <v>Sí</v>
      </c>
    </row>
    <row r="760" spans="1:6">
      <c r="A760" s="76" t="s">
        <v>5204</v>
      </c>
      <c r="B760" s="76" t="s">
        <v>5232</v>
      </c>
      <c r="C760" s="76" t="s">
        <v>1781</v>
      </c>
      <c r="D760" s="77" t="s">
        <v>56</v>
      </c>
      <c r="E760" s="77" t="s">
        <v>47</v>
      </c>
      <c r="F760" t="str">
        <f t="shared" si="11"/>
        <v>Sí</v>
      </c>
    </row>
    <row r="761" spans="1:6">
      <c r="A761" s="76" t="s">
        <v>5204</v>
      </c>
      <c r="B761" s="76" t="s">
        <v>5232</v>
      </c>
      <c r="C761" s="76" t="s">
        <v>1781</v>
      </c>
      <c r="D761" s="77" t="s">
        <v>56</v>
      </c>
      <c r="E761" s="77" t="s">
        <v>47</v>
      </c>
      <c r="F761" t="str">
        <f t="shared" si="11"/>
        <v>Sí</v>
      </c>
    </row>
    <row r="762" spans="1:6">
      <c r="A762" s="76" t="s">
        <v>5204</v>
      </c>
      <c r="B762" s="76" t="s">
        <v>5232</v>
      </c>
      <c r="C762" s="76" t="s">
        <v>1781</v>
      </c>
      <c r="D762" s="77" t="s">
        <v>56</v>
      </c>
      <c r="E762" s="77" t="s">
        <v>47</v>
      </c>
      <c r="F762" t="str">
        <f t="shared" si="11"/>
        <v>Sí</v>
      </c>
    </row>
    <row r="763" spans="1:6">
      <c r="A763" s="76" t="s">
        <v>5204</v>
      </c>
      <c r="B763" s="76" t="s">
        <v>5233</v>
      </c>
      <c r="C763" s="76" t="s">
        <v>5234</v>
      </c>
      <c r="D763" s="77" t="s">
        <v>56</v>
      </c>
      <c r="E763" s="77" t="s">
        <v>56</v>
      </c>
      <c r="F763" t="str">
        <f t="shared" si="11"/>
        <v>No</v>
      </c>
    </row>
    <row r="764" spans="1:6">
      <c r="A764" s="76" t="s">
        <v>5204</v>
      </c>
      <c r="B764" s="76" t="s">
        <v>5233</v>
      </c>
      <c r="C764" s="76" t="s">
        <v>5234</v>
      </c>
      <c r="D764" s="77" t="s">
        <v>56</v>
      </c>
      <c r="E764" s="77" t="s">
        <v>56</v>
      </c>
      <c r="F764" t="str">
        <f t="shared" si="11"/>
        <v>No</v>
      </c>
    </row>
    <row r="765" spans="1:6">
      <c r="A765" s="76" t="s">
        <v>5204</v>
      </c>
      <c r="B765" s="76" t="s">
        <v>5233</v>
      </c>
      <c r="C765" s="76" t="s">
        <v>5234</v>
      </c>
      <c r="D765" s="77" t="s">
        <v>56</v>
      </c>
      <c r="E765" s="77" t="s">
        <v>56</v>
      </c>
      <c r="F765" t="str">
        <f t="shared" si="11"/>
        <v>No</v>
      </c>
    </row>
    <row r="766" spans="1:6">
      <c r="A766" s="76" t="s">
        <v>5204</v>
      </c>
      <c r="B766" s="76" t="s">
        <v>5233</v>
      </c>
      <c r="C766" s="76" t="s">
        <v>5234</v>
      </c>
      <c r="D766" s="77" t="s">
        <v>56</v>
      </c>
      <c r="E766" s="77" t="s">
        <v>56</v>
      </c>
      <c r="F766" t="str">
        <f t="shared" si="11"/>
        <v>No</v>
      </c>
    </row>
    <row r="767" spans="1:6">
      <c r="A767" s="76" t="s">
        <v>5204</v>
      </c>
      <c r="B767" s="76" t="s">
        <v>5233</v>
      </c>
      <c r="C767" s="76" t="s">
        <v>5234</v>
      </c>
      <c r="D767" s="77" t="s">
        <v>56</v>
      </c>
      <c r="E767" s="77" t="s">
        <v>56</v>
      </c>
      <c r="F767" t="str">
        <f t="shared" si="11"/>
        <v>No</v>
      </c>
    </row>
    <row r="768" spans="1:6">
      <c r="A768" s="76" t="s">
        <v>5204</v>
      </c>
      <c r="B768" s="76" t="s">
        <v>5233</v>
      </c>
      <c r="C768" s="76" t="s">
        <v>5234</v>
      </c>
      <c r="D768" s="77" t="s">
        <v>56</v>
      </c>
      <c r="E768" s="77" t="s">
        <v>56</v>
      </c>
      <c r="F768" t="str">
        <f t="shared" si="11"/>
        <v>No</v>
      </c>
    </row>
    <row r="769" spans="1:6">
      <c r="A769" s="76" t="s">
        <v>5204</v>
      </c>
      <c r="B769" s="76" t="s">
        <v>5235</v>
      </c>
      <c r="C769" s="76" t="s">
        <v>3307</v>
      </c>
      <c r="D769" s="77" t="s">
        <v>56</v>
      </c>
      <c r="E769" s="77" t="s">
        <v>56</v>
      </c>
      <c r="F769" t="str">
        <f t="shared" si="11"/>
        <v>No</v>
      </c>
    </row>
    <row r="770" spans="1:6">
      <c r="A770" s="76" t="s">
        <v>5204</v>
      </c>
      <c r="B770" s="76" t="s">
        <v>5236</v>
      </c>
      <c r="C770" s="76" t="s">
        <v>5237</v>
      </c>
      <c r="D770" s="77" t="s">
        <v>56</v>
      </c>
      <c r="E770" s="77" t="s">
        <v>56</v>
      </c>
      <c r="F770" t="str">
        <f t="shared" si="11"/>
        <v>No</v>
      </c>
    </row>
    <row r="771" spans="1:6">
      <c r="A771" s="76" t="s">
        <v>5204</v>
      </c>
      <c r="B771" s="76" t="s">
        <v>5238</v>
      </c>
      <c r="C771" s="76" t="s">
        <v>5239</v>
      </c>
      <c r="D771" s="77" t="s">
        <v>56</v>
      </c>
      <c r="E771" s="77" t="s">
        <v>56</v>
      </c>
      <c r="F771" t="str">
        <f t="shared" ref="F771:F812" si="12">IF(OR(D771="Sí", E771="Sí"), "Sí", "No")</f>
        <v>No</v>
      </c>
    </row>
    <row r="772" spans="1:6">
      <c r="A772" s="76" t="s">
        <v>5204</v>
      </c>
      <c r="B772" s="76" t="s">
        <v>5240</v>
      </c>
      <c r="C772" s="76" t="s">
        <v>5241</v>
      </c>
      <c r="D772" s="76" t="s">
        <v>4907</v>
      </c>
      <c r="E772" s="76" t="s">
        <v>4907</v>
      </c>
      <c r="F772" t="str">
        <f t="shared" si="12"/>
        <v>No</v>
      </c>
    </row>
    <row r="773" spans="1:6">
      <c r="A773" s="76" t="s">
        <v>5204</v>
      </c>
      <c r="B773" s="76" t="s">
        <v>5242</v>
      </c>
      <c r="C773" s="76" t="s">
        <v>5243</v>
      </c>
      <c r="D773" s="77" t="s">
        <v>56</v>
      </c>
      <c r="E773" s="77" t="s">
        <v>47</v>
      </c>
      <c r="F773" t="str">
        <f t="shared" si="12"/>
        <v>Sí</v>
      </c>
    </row>
    <row r="774" spans="1:6">
      <c r="A774" s="76" t="s">
        <v>4424</v>
      </c>
      <c r="B774" s="76"/>
      <c r="C774" s="76" t="s">
        <v>5244</v>
      </c>
      <c r="D774" s="76" t="s">
        <v>56</v>
      </c>
      <c r="E774" s="76" t="s">
        <v>56</v>
      </c>
      <c r="F774" t="str">
        <f t="shared" si="12"/>
        <v>No</v>
      </c>
    </row>
    <row r="775" spans="1:6">
      <c r="A775" s="76" t="s">
        <v>4424</v>
      </c>
      <c r="B775" s="76"/>
      <c r="C775" s="76" t="s">
        <v>5244</v>
      </c>
      <c r="D775" s="76" t="s">
        <v>5198</v>
      </c>
      <c r="E775" s="76" t="s">
        <v>5198</v>
      </c>
      <c r="F775" t="str">
        <f t="shared" si="12"/>
        <v>No</v>
      </c>
    </row>
    <row r="776" spans="1:6">
      <c r="A776" s="76" t="s">
        <v>4424</v>
      </c>
      <c r="B776" s="76"/>
      <c r="C776" s="76" t="s">
        <v>5244</v>
      </c>
      <c r="D776" s="76" t="s">
        <v>5198</v>
      </c>
      <c r="E776" s="76" t="s">
        <v>5198</v>
      </c>
      <c r="F776" t="str">
        <f t="shared" si="12"/>
        <v>No</v>
      </c>
    </row>
    <row r="777" spans="1:6">
      <c r="A777" s="76" t="s">
        <v>4424</v>
      </c>
      <c r="B777" s="76"/>
      <c r="C777" s="76" t="s">
        <v>5244</v>
      </c>
      <c r="D777" s="76" t="s">
        <v>5198</v>
      </c>
      <c r="E777" s="76" t="s">
        <v>5198</v>
      </c>
      <c r="F777" t="str">
        <f t="shared" si="12"/>
        <v>No</v>
      </c>
    </row>
    <row r="778" spans="1:6">
      <c r="A778" s="76" t="s">
        <v>4424</v>
      </c>
      <c r="B778" s="76"/>
      <c r="C778" s="76" t="s">
        <v>5244</v>
      </c>
      <c r="D778" s="76" t="s">
        <v>5198</v>
      </c>
      <c r="E778" s="76" t="s">
        <v>5198</v>
      </c>
      <c r="F778" t="str">
        <f t="shared" si="12"/>
        <v>No</v>
      </c>
    </row>
    <row r="779" spans="1:6">
      <c r="A779" s="76" t="s">
        <v>4424</v>
      </c>
      <c r="B779" s="76"/>
      <c r="C779" s="76" t="s">
        <v>5244</v>
      </c>
      <c r="D779" s="76" t="s">
        <v>5198</v>
      </c>
      <c r="E779" s="76" t="s">
        <v>5198</v>
      </c>
      <c r="F779" t="str">
        <f t="shared" si="12"/>
        <v>No</v>
      </c>
    </row>
    <row r="780" spans="1:6">
      <c r="A780" s="76" t="s">
        <v>4424</v>
      </c>
      <c r="B780" s="76"/>
      <c r="C780" s="76" t="s">
        <v>5244</v>
      </c>
      <c r="D780" s="76" t="s">
        <v>5198</v>
      </c>
      <c r="E780" s="76" t="s">
        <v>5198</v>
      </c>
      <c r="F780" t="str">
        <f t="shared" si="12"/>
        <v>No</v>
      </c>
    </row>
    <row r="781" spans="1:6">
      <c r="A781" s="76" t="s">
        <v>4424</v>
      </c>
      <c r="B781" s="76"/>
      <c r="C781" s="76" t="s">
        <v>5245</v>
      </c>
      <c r="D781" s="76" t="s">
        <v>5198</v>
      </c>
      <c r="E781" s="76" t="s">
        <v>5198</v>
      </c>
      <c r="F781" t="str">
        <f t="shared" si="12"/>
        <v>No</v>
      </c>
    </row>
    <row r="782" spans="1:6">
      <c r="A782" s="76" t="s">
        <v>4424</v>
      </c>
      <c r="B782" s="76"/>
      <c r="C782" s="76" t="s">
        <v>738</v>
      </c>
      <c r="D782" s="76" t="s">
        <v>5198</v>
      </c>
      <c r="E782" s="76" t="s">
        <v>5198</v>
      </c>
      <c r="F782" t="str">
        <f t="shared" si="12"/>
        <v>No</v>
      </c>
    </row>
    <row r="783" spans="1:6">
      <c r="A783" s="76" t="s">
        <v>4424</v>
      </c>
      <c r="B783" s="76"/>
      <c r="C783" s="76" t="s">
        <v>738</v>
      </c>
      <c r="D783" s="76" t="s">
        <v>5198</v>
      </c>
      <c r="E783" s="76" t="s">
        <v>5198</v>
      </c>
      <c r="F783" t="str">
        <f t="shared" si="12"/>
        <v>No</v>
      </c>
    </row>
    <row r="784" spans="1:6">
      <c r="A784" s="76" t="s">
        <v>4424</v>
      </c>
      <c r="B784" s="76"/>
      <c r="C784" s="76" t="s">
        <v>738</v>
      </c>
      <c r="D784" s="76" t="s">
        <v>5198</v>
      </c>
      <c r="E784" s="76" t="s">
        <v>5198</v>
      </c>
      <c r="F784" t="str">
        <f t="shared" si="12"/>
        <v>No</v>
      </c>
    </row>
    <row r="785" spans="1:6">
      <c r="A785" s="76" t="s">
        <v>4424</v>
      </c>
      <c r="B785" s="76"/>
      <c r="C785" s="76" t="s">
        <v>738</v>
      </c>
      <c r="D785" s="76" t="s">
        <v>5198</v>
      </c>
      <c r="E785" s="76" t="s">
        <v>5198</v>
      </c>
      <c r="F785" t="str">
        <f t="shared" si="12"/>
        <v>No</v>
      </c>
    </row>
    <row r="786" spans="1:6">
      <c r="A786" s="76" t="s">
        <v>4424</v>
      </c>
      <c r="B786" s="76"/>
      <c r="C786" s="76" t="s">
        <v>738</v>
      </c>
      <c r="D786" s="76" t="s">
        <v>5198</v>
      </c>
      <c r="E786" s="76" t="s">
        <v>5198</v>
      </c>
      <c r="F786" t="str">
        <f t="shared" si="12"/>
        <v>No</v>
      </c>
    </row>
    <row r="787" spans="1:6">
      <c r="A787" s="76" t="s">
        <v>4424</v>
      </c>
      <c r="B787" s="76"/>
      <c r="C787" s="76" t="s">
        <v>738</v>
      </c>
      <c r="D787" s="76" t="s">
        <v>5198</v>
      </c>
      <c r="E787" s="76" t="s">
        <v>5198</v>
      </c>
      <c r="F787" t="str">
        <f t="shared" si="12"/>
        <v>No</v>
      </c>
    </row>
    <row r="788" spans="1:6">
      <c r="A788" s="76" t="s">
        <v>4424</v>
      </c>
      <c r="B788" s="76"/>
      <c r="C788" s="76" t="s">
        <v>738</v>
      </c>
      <c r="D788" s="76" t="s">
        <v>5198</v>
      </c>
      <c r="E788" s="76" t="s">
        <v>5198</v>
      </c>
      <c r="F788" t="str">
        <f t="shared" si="12"/>
        <v>No</v>
      </c>
    </row>
    <row r="789" spans="1:6">
      <c r="A789" s="76" t="s">
        <v>4424</v>
      </c>
      <c r="B789" s="76"/>
      <c r="C789" s="76" t="s">
        <v>5246</v>
      </c>
      <c r="D789" s="76" t="s">
        <v>47</v>
      </c>
      <c r="E789" s="76" t="s">
        <v>5198</v>
      </c>
      <c r="F789" t="str">
        <f t="shared" si="12"/>
        <v>Sí</v>
      </c>
    </row>
    <row r="790" spans="1:6">
      <c r="A790" s="76" t="s">
        <v>4424</v>
      </c>
      <c r="B790" s="76"/>
      <c r="C790" s="76" t="s">
        <v>5246</v>
      </c>
      <c r="D790" s="76" t="s">
        <v>47</v>
      </c>
      <c r="E790" s="76" t="s">
        <v>5198</v>
      </c>
      <c r="F790" t="str">
        <f t="shared" si="12"/>
        <v>Sí</v>
      </c>
    </row>
    <row r="791" spans="1:6">
      <c r="A791" s="76" t="s">
        <v>4424</v>
      </c>
      <c r="B791" s="76"/>
      <c r="C791" s="76" t="s">
        <v>5247</v>
      </c>
      <c r="D791" s="76" t="s">
        <v>4873</v>
      </c>
      <c r="E791" s="77" t="s">
        <v>47</v>
      </c>
      <c r="F791" t="str">
        <f t="shared" si="12"/>
        <v>Sí</v>
      </c>
    </row>
    <row r="792" spans="1:6">
      <c r="A792" s="76" t="s">
        <v>4424</v>
      </c>
      <c r="B792" s="76"/>
      <c r="C792" s="76" t="s">
        <v>5248</v>
      </c>
      <c r="D792" s="76" t="s">
        <v>4873</v>
      </c>
      <c r="E792" s="77" t="s">
        <v>47</v>
      </c>
      <c r="F792" t="str">
        <f t="shared" si="12"/>
        <v>Sí</v>
      </c>
    </row>
    <row r="793" spans="1:6">
      <c r="A793" s="76" t="s">
        <v>4424</v>
      </c>
      <c r="B793" s="76"/>
      <c r="C793" s="76" t="s">
        <v>5249</v>
      </c>
      <c r="D793" s="76" t="s">
        <v>4873</v>
      </c>
      <c r="E793" s="77" t="s">
        <v>47</v>
      </c>
      <c r="F793" t="str">
        <f t="shared" si="12"/>
        <v>Sí</v>
      </c>
    </row>
    <row r="794" spans="1:6">
      <c r="A794" s="76" t="s">
        <v>4424</v>
      </c>
      <c r="B794" s="76"/>
      <c r="C794" s="76" t="s">
        <v>1505</v>
      </c>
      <c r="D794" s="76" t="s">
        <v>4873</v>
      </c>
      <c r="E794" s="77" t="s">
        <v>47</v>
      </c>
      <c r="F794" t="str">
        <f t="shared" si="12"/>
        <v>Sí</v>
      </c>
    </row>
    <row r="795" spans="1:6">
      <c r="A795" s="76" t="s">
        <v>4424</v>
      </c>
      <c r="B795" s="76"/>
      <c r="C795" s="76" t="s">
        <v>857</v>
      </c>
      <c r="D795" s="76" t="s">
        <v>4873</v>
      </c>
      <c r="E795" s="77" t="s">
        <v>47</v>
      </c>
      <c r="F795" t="str">
        <f t="shared" si="12"/>
        <v>Sí</v>
      </c>
    </row>
    <row r="796" spans="1:6">
      <c r="A796" s="76" t="s">
        <v>4424</v>
      </c>
      <c r="B796" s="76"/>
      <c r="C796" s="76" t="s">
        <v>5250</v>
      </c>
      <c r="D796" s="76" t="s">
        <v>47</v>
      </c>
      <c r="E796" s="77" t="s">
        <v>47</v>
      </c>
      <c r="F796" t="str">
        <f t="shared" si="12"/>
        <v>Sí</v>
      </c>
    </row>
    <row r="797" spans="1:6">
      <c r="A797" s="76" t="s">
        <v>4424</v>
      </c>
      <c r="B797" s="76"/>
      <c r="C797" s="76" t="s">
        <v>5251</v>
      </c>
      <c r="D797" s="76" t="s">
        <v>56</v>
      </c>
      <c r="E797" s="76" t="s">
        <v>56</v>
      </c>
      <c r="F797" t="str">
        <f t="shared" si="12"/>
        <v>No</v>
      </c>
    </row>
    <row r="798" spans="1:6">
      <c r="A798" s="76" t="s">
        <v>4424</v>
      </c>
      <c r="B798" s="76"/>
      <c r="C798" s="76" t="s">
        <v>5252</v>
      </c>
      <c r="D798" s="76" t="s">
        <v>47</v>
      </c>
      <c r="E798" s="76" t="s">
        <v>56</v>
      </c>
      <c r="F798" t="str">
        <f t="shared" si="12"/>
        <v>Sí</v>
      </c>
    </row>
    <row r="799" spans="1:6">
      <c r="A799" s="76" t="s">
        <v>4424</v>
      </c>
      <c r="B799" s="76"/>
      <c r="C799" s="76" t="s">
        <v>3380</v>
      </c>
      <c r="D799" s="76" t="s">
        <v>47</v>
      </c>
      <c r="E799" s="76" t="s">
        <v>56</v>
      </c>
      <c r="F799" t="str">
        <f t="shared" si="12"/>
        <v>Sí</v>
      </c>
    </row>
    <row r="800" spans="1:6">
      <c r="A800" s="76" t="s">
        <v>4424</v>
      </c>
      <c r="B800" s="76"/>
      <c r="C800" s="76" t="s">
        <v>5253</v>
      </c>
      <c r="D800" s="76" t="s">
        <v>56</v>
      </c>
      <c r="E800" s="76" t="s">
        <v>56</v>
      </c>
      <c r="F800" t="str">
        <f t="shared" si="12"/>
        <v>No</v>
      </c>
    </row>
    <row r="801" spans="1:6">
      <c r="A801" s="76" t="s">
        <v>4424</v>
      </c>
      <c r="B801" s="76"/>
      <c r="C801" s="76" t="s">
        <v>5254</v>
      </c>
      <c r="D801" s="76" t="s">
        <v>56</v>
      </c>
      <c r="E801" s="76" t="s">
        <v>47</v>
      </c>
      <c r="F801" t="str">
        <f t="shared" si="12"/>
        <v>Sí</v>
      </c>
    </row>
    <row r="802" spans="1:6">
      <c r="A802" s="76" t="s">
        <v>4424</v>
      </c>
      <c r="B802" s="76"/>
      <c r="C802" s="76" t="s">
        <v>3382</v>
      </c>
      <c r="D802" s="76" t="s">
        <v>47</v>
      </c>
      <c r="E802" s="76" t="s">
        <v>56</v>
      </c>
      <c r="F802" t="str">
        <f t="shared" si="12"/>
        <v>Sí</v>
      </c>
    </row>
    <row r="803" spans="1:6">
      <c r="A803" s="76" t="s">
        <v>4424</v>
      </c>
      <c r="B803" s="76"/>
      <c r="C803" s="76" t="s">
        <v>5255</v>
      </c>
      <c r="D803" s="76" t="s">
        <v>47</v>
      </c>
      <c r="E803" s="76" t="s">
        <v>56</v>
      </c>
      <c r="F803" t="str">
        <f t="shared" si="12"/>
        <v>Sí</v>
      </c>
    </row>
    <row r="804" spans="1:6">
      <c r="A804" s="76" t="s">
        <v>4424</v>
      </c>
      <c r="B804" s="76"/>
      <c r="C804" s="76" t="s">
        <v>5256</v>
      </c>
      <c r="D804" s="76" t="s">
        <v>47</v>
      </c>
      <c r="E804" s="76" t="s">
        <v>56</v>
      </c>
      <c r="F804" t="str">
        <f t="shared" si="12"/>
        <v>Sí</v>
      </c>
    </row>
    <row r="805" spans="1:6">
      <c r="A805" s="76" t="s">
        <v>4424</v>
      </c>
      <c r="B805" s="76"/>
      <c r="C805" s="76" t="s">
        <v>2407</v>
      </c>
      <c r="D805" s="76" t="s">
        <v>56</v>
      </c>
      <c r="E805" s="76" t="s">
        <v>56</v>
      </c>
      <c r="F805" t="str">
        <f t="shared" si="12"/>
        <v>No</v>
      </c>
    </row>
    <row r="806" spans="1:6">
      <c r="A806" s="76" t="s">
        <v>4424</v>
      </c>
      <c r="B806" s="76"/>
      <c r="C806" s="76" t="s">
        <v>2335</v>
      </c>
      <c r="D806" s="76" t="s">
        <v>47</v>
      </c>
      <c r="E806" s="76" t="s">
        <v>56</v>
      </c>
      <c r="F806" t="str">
        <f t="shared" si="12"/>
        <v>Sí</v>
      </c>
    </row>
    <row r="807" spans="1:6">
      <c r="A807" s="76" t="s">
        <v>4424</v>
      </c>
      <c r="B807" s="76"/>
      <c r="C807" s="76" t="s">
        <v>5257</v>
      </c>
      <c r="D807" s="76" t="s">
        <v>56</v>
      </c>
      <c r="E807" s="76" t="s">
        <v>56</v>
      </c>
      <c r="F807" t="str">
        <f t="shared" si="12"/>
        <v>No</v>
      </c>
    </row>
    <row r="808" spans="1:6">
      <c r="A808" s="76" t="s">
        <v>4424</v>
      </c>
      <c r="B808" s="76"/>
      <c r="C808" s="76" t="s">
        <v>5258</v>
      </c>
      <c r="D808" s="76" t="s">
        <v>47</v>
      </c>
      <c r="E808" s="76" t="s">
        <v>56</v>
      </c>
      <c r="F808" t="str">
        <f t="shared" si="12"/>
        <v>Sí</v>
      </c>
    </row>
    <row r="809" spans="1:6">
      <c r="A809" s="76" t="s">
        <v>4424</v>
      </c>
      <c r="B809" s="76"/>
      <c r="C809" s="76" t="s">
        <v>2184</v>
      </c>
      <c r="D809" s="76" t="s">
        <v>47</v>
      </c>
      <c r="E809" s="76" t="s">
        <v>56</v>
      </c>
      <c r="F809" t="str">
        <f t="shared" si="12"/>
        <v>Sí</v>
      </c>
    </row>
    <row r="810" spans="1:6">
      <c r="A810" s="76" t="s">
        <v>4424</v>
      </c>
      <c r="B810" s="76"/>
      <c r="C810" s="76" t="s">
        <v>5259</v>
      </c>
      <c r="D810" s="76" t="s">
        <v>56</v>
      </c>
      <c r="E810" s="76" t="s">
        <v>56</v>
      </c>
      <c r="F810" t="str">
        <f t="shared" si="12"/>
        <v>No</v>
      </c>
    </row>
    <row r="811" spans="1:6">
      <c r="A811" s="76" t="s">
        <v>4424</v>
      </c>
      <c r="B811" s="76"/>
      <c r="C811" s="76" t="s">
        <v>5260</v>
      </c>
      <c r="D811" s="76" t="s">
        <v>56</v>
      </c>
      <c r="E811" s="76" t="s">
        <v>56</v>
      </c>
      <c r="F811" t="str">
        <f t="shared" si="12"/>
        <v>No</v>
      </c>
    </row>
    <row r="812" spans="1:6">
      <c r="A812" s="76" t="s">
        <v>4424</v>
      </c>
      <c r="B812" s="76"/>
      <c r="C812" s="76" t="s">
        <v>2176</v>
      </c>
      <c r="D812" s="76" t="s">
        <v>56</v>
      </c>
      <c r="E812" s="76" t="s">
        <v>56</v>
      </c>
      <c r="F812" t="str">
        <f t="shared" si="12"/>
        <v>No</v>
      </c>
    </row>
    <row r="813" spans="1:6">
      <c r="A813" s="76"/>
      <c r="B813" s="76"/>
      <c r="C813" s="76"/>
      <c r="D813" s="76"/>
      <c r="E813" s="76"/>
    </row>
    <row r="814" spans="1:6">
      <c r="A814" s="76"/>
      <c r="B814" s="76"/>
      <c r="C814" s="76"/>
      <c r="D814" s="76"/>
      <c r="E814" s="76"/>
    </row>
    <row r="815" spans="1:6">
      <c r="A815" s="76"/>
      <c r="B815" s="76"/>
      <c r="C815" s="76"/>
      <c r="D815" s="76"/>
      <c r="E815" s="76"/>
    </row>
    <row r="816" spans="1:6">
      <c r="A816" s="76"/>
      <c r="B816" s="76"/>
      <c r="C816" s="76"/>
      <c r="D816" s="76"/>
      <c r="E816" s="76"/>
    </row>
    <row r="817" spans="1:5">
      <c r="A817" s="76"/>
      <c r="B817" s="76"/>
      <c r="C817" s="76"/>
      <c r="D817" s="76"/>
      <c r="E817" s="76"/>
    </row>
    <row r="818" spans="1:5">
      <c r="A818" s="76"/>
      <c r="B818" s="76"/>
      <c r="C818" s="76"/>
      <c r="D818" s="76"/>
      <c r="E818" s="76"/>
    </row>
    <row r="819" spans="1:5">
      <c r="A819" s="76"/>
      <c r="B819" s="76"/>
      <c r="C819" s="76"/>
      <c r="D819" s="76"/>
      <c r="E819" s="76"/>
    </row>
    <row r="820" spans="1:5">
      <c r="A820" s="76"/>
      <c r="B820" s="76"/>
      <c r="C820" s="76"/>
      <c r="D820" s="76"/>
      <c r="E820" s="76"/>
    </row>
    <row r="821" spans="1:5">
      <c r="A821" s="76"/>
      <c r="B821" s="76"/>
      <c r="C821" s="76"/>
      <c r="D821" s="76"/>
      <c r="E821" s="76"/>
    </row>
    <row r="822" spans="1:5">
      <c r="A822" s="76"/>
      <c r="B822" s="76"/>
      <c r="C822" s="76"/>
      <c r="D822" s="76"/>
      <c r="E822" s="76"/>
    </row>
    <row r="823" spans="1:5">
      <c r="A823" s="76"/>
      <c r="B823" s="76"/>
      <c r="C823" s="76"/>
      <c r="D823" s="76"/>
      <c r="E823" s="76"/>
    </row>
    <row r="824" spans="1:5">
      <c r="A824" s="76"/>
      <c r="B824" s="76"/>
      <c r="C824" s="76"/>
      <c r="D824" s="76"/>
      <c r="E824" s="76"/>
    </row>
    <row r="825" spans="1:5">
      <c r="A825" s="76"/>
      <c r="B825" s="76"/>
      <c r="C825" s="76"/>
      <c r="D825" s="76"/>
      <c r="E825" s="76"/>
    </row>
    <row r="826" spans="1:5">
      <c r="A826" s="76"/>
      <c r="B826" s="76"/>
      <c r="C826" s="76"/>
      <c r="D826" s="76"/>
      <c r="E826" s="76"/>
    </row>
    <row r="827" spans="1:5">
      <c r="A827" s="76"/>
      <c r="B827" s="76"/>
      <c r="C827" s="76"/>
      <c r="D827" s="76"/>
      <c r="E827" s="76"/>
    </row>
    <row r="828" spans="1:5">
      <c r="A828" s="76"/>
      <c r="B828" s="76"/>
      <c r="C828" s="76"/>
      <c r="D828" s="76"/>
      <c r="E828" s="76"/>
    </row>
    <row r="829" spans="1:5">
      <c r="A829" s="76"/>
      <c r="B829" s="76"/>
      <c r="C829" s="76"/>
      <c r="D829" s="76"/>
      <c r="E829" s="76"/>
    </row>
    <row r="830" spans="1:5">
      <c r="A830" s="76"/>
      <c r="B830" s="76"/>
      <c r="C830" s="76"/>
      <c r="D830" s="76"/>
      <c r="E830" s="76"/>
    </row>
    <row r="831" spans="1:5">
      <c r="A831" s="76"/>
      <c r="B831" s="76"/>
      <c r="C831" s="76"/>
      <c r="D831" s="76"/>
      <c r="E831" s="76"/>
    </row>
    <row r="832" spans="1:5">
      <c r="A832" s="76"/>
      <c r="B832" s="76"/>
      <c r="C832" s="76"/>
      <c r="D832" s="76"/>
      <c r="E832" s="76"/>
    </row>
    <row r="833" spans="1:5">
      <c r="A833" s="76"/>
      <c r="B833" s="76"/>
      <c r="C833" s="76"/>
      <c r="D833" s="76"/>
      <c r="E833" s="76"/>
    </row>
    <row r="834" spans="1:5">
      <c r="A834" s="76"/>
      <c r="B834" s="76"/>
      <c r="C834" s="76"/>
      <c r="D834" s="76"/>
      <c r="E834" s="76"/>
    </row>
    <row r="835" spans="1:5">
      <c r="A835" s="76"/>
      <c r="B835" s="76"/>
      <c r="C835" s="76"/>
      <c r="D835" s="76"/>
      <c r="E835" s="76"/>
    </row>
    <row r="836" spans="1:5">
      <c r="A836" s="76"/>
      <c r="B836" s="76"/>
      <c r="C836" s="76"/>
      <c r="D836" s="76"/>
      <c r="E836" s="76"/>
    </row>
    <row r="837" spans="1:5">
      <c r="A837" s="76"/>
      <c r="B837" s="76"/>
      <c r="C837" s="76"/>
      <c r="D837" s="76"/>
      <c r="E837" s="76"/>
    </row>
    <row r="838" spans="1:5">
      <c r="A838" s="76"/>
      <c r="B838" s="76"/>
      <c r="C838" s="76"/>
      <c r="D838" s="76"/>
      <c r="E838" s="76"/>
    </row>
    <row r="839" spans="1:5">
      <c r="A839" s="76"/>
      <c r="B839" s="76"/>
      <c r="C839" s="76"/>
      <c r="D839" s="76"/>
      <c r="E839" s="76"/>
    </row>
    <row r="840" spans="1:5">
      <c r="A840" s="76"/>
      <c r="B840" s="76"/>
      <c r="C840" s="76"/>
      <c r="D840" s="76"/>
      <c r="E840" s="76"/>
    </row>
    <row r="841" spans="1:5">
      <c r="A841" s="76"/>
      <c r="B841" s="76"/>
      <c r="C841" s="76"/>
      <c r="D841" s="76"/>
      <c r="E841" s="76"/>
    </row>
    <row r="842" spans="1:5">
      <c r="A842" s="76"/>
      <c r="B842" s="76"/>
      <c r="C842" s="76"/>
      <c r="D842" s="76"/>
      <c r="E842" s="76"/>
    </row>
    <row r="843" spans="1:5">
      <c r="A843" s="76"/>
      <c r="B843" s="76"/>
      <c r="C843" s="76"/>
      <c r="D843" s="76"/>
      <c r="E843" s="76"/>
    </row>
    <row r="844" spans="1:5">
      <c r="A844" s="76"/>
      <c r="B844" s="76"/>
      <c r="C844" s="76"/>
      <c r="D844" s="76"/>
      <c r="E844" s="76"/>
    </row>
    <row r="845" spans="1:5">
      <c r="A845" s="76"/>
      <c r="B845" s="76"/>
      <c r="C845" s="76"/>
      <c r="D845" s="76"/>
      <c r="E845" s="76"/>
    </row>
    <row r="846" spans="1:5">
      <c r="A846" s="76"/>
      <c r="B846" s="76"/>
      <c r="C846" s="76"/>
      <c r="D846" s="76"/>
      <c r="E846" s="76"/>
    </row>
    <row r="847" spans="1:5">
      <c r="A847" s="76"/>
      <c r="B847" s="76"/>
      <c r="C847" s="76"/>
      <c r="D847" s="76"/>
      <c r="E847" s="76"/>
    </row>
    <row r="848" spans="1:5">
      <c r="A848" s="76"/>
      <c r="B848" s="76"/>
      <c r="C848" s="76"/>
      <c r="D848" s="76"/>
      <c r="E848" s="76"/>
    </row>
    <row r="849" spans="1:5">
      <c r="A849" s="76"/>
      <c r="B849" s="76"/>
      <c r="C849" s="76"/>
      <c r="D849" s="76"/>
      <c r="E849" s="76"/>
    </row>
    <row r="850" spans="1:5">
      <c r="A850" s="76"/>
      <c r="B850" s="76"/>
      <c r="C850" s="76"/>
      <c r="D850" s="76"/>
      <c r="E850" s="76"/>
    </row>
    <row r="851" spans="1:5">
      <c r="A851" s="76"/>
      <c r="B851" s="76"/>
      <c r="C851" s="76"/>
      <c r="D851" s="76"/>
      <c r="E851" s="76"/>
    </row>
    <row r="852" spans="1:5">
      <c r="A852" s="76"/>
      <c r="B852" s="76"/>
      <c r="C852" s="76"/>
      <c r="D852" s="76"/>
      <c r="E852" s="76"/>
    </row>
    <row r="853" spans="1:5">
      <c r="A853" s="76"/>
      <c r="B853" s="76"/>
      <c r="C853" s="76"/>
      <c r="D853" s="76"/>
      <c r="E853" s="76"/>
    </row>
    <row r="854" spans="1:5">
      <c r="A854" s="76"/>
      <c r="B854" s="76"/>
      <c r="C854" s="76"/>
      <c r="D854" s="76"/>
      <c r="E854" s="76"/>
    </row>
    <row r="855" spans="1:5">
      <c r="A855" s="76"/>
      <c r="B855" s="76"/>
      <c r="C855" s="76"/>
      <c r="D855" s="76"/>
      <c r="E855" s="76"/>
    </row>
    <row r="856" spans="1:5">
      <c r="A856" s="76"/>
      <c r="B856" s="76"/>
      <c r="C856" s="76"/>
      <c r="D856" s="76"/>
      <c r="E856" s="76"/>
    </row>
    <row r="857" spans="1:5">
      <c r="A857" s="76"/>
      <c r="B857" s="76"/>
      <c r="C857" s="76"/>
      <c r="D857" s="76"/>
      <c r="E857" s="76"/>
    </row>
    <row r="858" spans="1:5">
      <c r="A858" s="76"/>
      <c r="B858" s="76"/>
      <c r="C858" s="76"/>
      <c r="D858" s="76"/>
      <c r="E858" s="76"/>
    </row>
    <row r="859" spans="1:5">
      <c r="A859" s="76"/>
      <c r="B859" s="76"/>
      <c r="C859" s="76"/>
      <c r="D859" s="76"/>
      <c r="E859" s="76"/>
    </row>
    <row r="860" spans="1:5">
      <c r="A860" s="76"/>
      <c r="B860" s="76"/>
      <c r="C860" s="76"/>
      <c r="D860" s="76"/>
      <c r="E860" s="76"/>
    </row>
    <row r="861" spans="1:5">
      <c r="A861" s="76"/>
      <c r="B861" s="76"/>
      <c r="C861" s="76"/>
      <c r="D861" s="76"/>
      <c r="E861" s="76"/>
    </row>
    <row r="862" spans="1:5">
      <c r="A862" s="76"/>
      <c r="B862" s="76"/>
      <c r="C862" s="76"/>
      <c r="D862" s="76"/>
      <c r="E862" s="76"/>
    </row>
    <row r="863" spans="1:5">
      <c r="A863" s="76"/>
      <c r="B863" s="76"/>
      <c r="C863" s="76"/>
      <c r="D863" s="76"/>
      <c r="E863" s="76"/>
    </row>
    <row r="864" spans="1:5">
      <c r="A864" s="76"/>
      <c r="B864" s="76"/>
      <c r="C864" s="76"/>
      <c r="D864" s="76"/>
      <c r="E864" s="76"/>
    </row>
    <row r="865" spans="1:5">
      <c r="A865" s="76"/>
      <c r="B865" s="76"/>
      <c r="C865" s="76"/>
      <c r="D865" s="76"/>
      <c r="E865" s="76"/>
    </row>
    <row r="866" spans="1:5">
      <c r="A866" s="76"/>
      <c r="B866" s="76"/>
      <c r="C866" s="76"/>
      <c r="D866" s="76"/>
      <c r="E866" s="76"/>
    </row>
    <row r="867" spans="1:5">
      <c r="A867" s="76"/>
      <c r="B867" s="76"/>
      <c r="C867" s="76"/>
      <c r="D867" s="76"/>
      <c r="E867" s="76"/>
    </row>
    <row r="868" spans="1:5">
      <c r="A868" s="76"/>
      <c r="B868" s="76"/>
      <c r="C868" s="76"/>
      <c r="D868" s="76"/>
      <c r="E868" s="76"/>
    </row>
    <row r="869" spans="1:5">
      <c r="A869" s="76"/>
      <c r="B869" s="76"/>
      <c r="C869" s="76"/>
      <c r="D869" s="76"/>
      <c r="E869" s="76"/>
    </row>
    <row r="870" spans="1:5">
      <c r="A870" s="76"/>
      <c r="B870" s="76"/>
      <c r="C870" s="76"/>
      <c r="D870" s="76"/>
      <c r="E870" s="76"/>
    </row>
    <row r="871" spans="1:5">
      <c r="A871" s="76"/>
      <c r="B871" s="76"/>
      <c r="C871" s="76"/>
      <c r="D871" s="76"/>
      <c r="E871" s="76"/>
    </row>
    <row r="872" spans="1:5">
      <c r="A872" s="76"/>
      <c r="B872" s="76"/>
      <c r="C872" s="76"/>
      <c r="D872" s="76"/>
      <c r="E872" s="76"/>
    </row>
    <row r="873" spans="1:5">
      <c r="A873" s="76"/>
      <c r="B873" s="76"/>
      <c r="C873" s="76"/>
      <c r="D873" s="76"/>
      <c r="E873" s="76"/>
    </row>
    <row r="874" spans="1:5">
      <c r="A874" s="76"/>
      <c r="B874" s="76"/>
      <c r="C874" s="76"/>
      <c r="D874" s="76"/>
      <c r="E874" s="76"/>
    </row>
    <row r="875" spans="1:5">
      <c r="A875" s="76"/>
      <c r="B875" s="76"/>
      <c r="C875" s="76"/>
      <c r="D875" s="76"/>
      <c r="E875" s="76"/>
    </row>
    <row r="876" spans="1:5">
      <c r="A876" s="76"/>
      <c r="B876" s="76"/>
      <c r="C876" s="76"/>
      <c r="D876" s="76"/>
      <c r="E876" s="76"/>
    </row>
    <row r="877" spans="1:5">
      <c r="A877" s="76"/>
      <c r="B877" s="76"/>
      <c r="C877" s="76"/>
      <c r="D877" s="76"/>
      <c r="E877" s="76"/>
    </row>
    <row r="878" spans="1:5">
      <c r="A878" s="76"/>
      <c r="B878" s="76"/>
      <c r="C878" s="76"/>
      <c r="D878" s="76"/>
      <c r="E878" s="76"/>
    </row>
    <row r="879" spans="1:5">
      <c r="A879" s="76"/>
      <c r="B879" s="76"/>
      <c r="C879" s="76"/>
      <c r="D879" s="76"/>
      <c r="E879" s="76"/>
    </row>
    <row r="880" spans="1:5">
      <c r="A880" s="76"/>
      <c r="B880" s="76"/>
      <c r="C880" s="76"/>
      <c r="D880" s="76"/>
      <c r="E880" s="76"/>
    </row>
    <row r="881" spans="1:5">
      <c r="A881" s="76"/>
      <c r="B881" s="76"/>
      <c r="C881" s="76"/>
      <c r="D881" s="76"/>
      <c r="E881" s="76"/>
    </row>
    <row r="882" spans="1:5">
      <c r="A882" s="76"/>
      <c r="B882" s="76"/>
      <c r="C882" s="76"/>
      <c r="D882" s="76"/>
      <c r="E882" s="76"/>
    </row>
    <row r="883" spans="1:5">
      <c r="A883" s="76"/>
      <c r="B883" s="76"/>
      <c r="C883" s="76"/>
      <c r="D883" s="76"/>
      <c r="E883" s="76"/>
    </row>
    <row r="884" spans="1:5">
      <c r="A884" s="76"/>
      <c r="B884" s="76"/>
      <c r="C884" s="76"/>
      <c r="D884" s="76"/>
      <c r="E884" s="76"/>
    </row>
    <row r="885" spans="1:5">
      <c r="A885" s="76"/>
      <c r="B885" s="76"/>
      <c r="C885" s="76"/>
      <c r="D885" s="76"/>
      <c r="E885" s="76"/>
    </row>
    <row r="886" spans="1:5">
      <c r="A886" s="76"/>
      <c r="B886" s="76"/>
      <c r="C886" s="76"/>
      <c r="D886" s="76"/>
      <c r="E886" s="76"/>
    </row>
    <row r="887" spans="1:5">
      <c r="A887" s="76"/>
      <c r="B887" s="76"/>
      <c r="C887" s="76"/>
      <c r="D887" s="76"/>
      <c r="E887" s="76"/>
    </row>
    <row r="888" spans="1:5">
      <c r="A888" s="76"/>
      <c r="B888" s="76"/>
      <c r="C888" s="76"/>
      <c r="D888" s="76"/>
      <c r="E888" s="76"/>
    </row>
    <row r="889" spans="1:5">
      <c r="A889" s="76"/>
      <c r="B889" s="76"/>
      <c r="C889" s="76"/>
      <c r="D889" s="76"/>
      <c r="E889" s="76"/>
    </row>
    <row r="890" spans="1:5">
      <c r="A890" s="76"/>
      <c r="B890" s="76"/>
      <c r="C890" s="76"/>
      <c r="D890" s="76"/>
      <c r="E890" s="76"/>
    </row>
    <row r="891" spans="1:5">
      <c r="A891" s="76"/>
      <c r="B891" s="76"/>
      <c r="C891" s="76"/>
      <c r="D891" s="76"/>
      <c r="E891" s="76"/>
    </row>
    <row r="892" spans="1:5">
      <c r="A892" s="76"/>
      <c r="B892" s="76"/>
      <c r="C892" s="76"/>
      <c r="D892" s="76"/>
      <c r="E892" s="76"/>
    </row>
    <row r="893" spans="1:5">
      <c r="A893" s="76"/>
      <c r="B893" s="76"/>
      <c r="C893" s="76"/>
      <c r="D893" s="76"/>
      <c r="E893" s="76"/>
    </row>
    <row r="894" spans="1:5">
      <c r="A894" s="76"/>
      <c r="B894" s="76"/>
      <c r="C894" s="76"/>
      <c r="D894" s="76"/>
      <c r="E894" s="76"/>
    </row>
    <row r="895" spans="1:5">
      <c r="A895" s="76"/>
      <c r="B895" s="76"/>
      <c r="C895" s="76"/>
      <c r="D895" s="76"/>
      <c r="E895" s="76"/>
    </row>
    <row r="896" spans="1:5">
      <c r="A896" s="76"/>
      <c r="B896" s="76"/>
      <c r="C896" s="76"/>
      <c r="D896" s="76"/>
      <c r="E896" s="76"/>
    </row>
    <row r="897" spans="1:5">
      <c r="A897" s="76"/>
      <c r="B897" s="76"/>
      <c r="C897" s="76"/>
      <c r="D897" s="76"/>
      <c r="E897" s="76"/>
    </row>
    <row r="898" spans="1:5">
      <c r="A898" s="76"/>
      <c r="B898" s="76"/>
      <c r="C898" s="76"/>
      <c r="D898" s="76"/>
      <c r="E898" s="76"/>
    </row>
    <row r="899" spans="1:5">
      <c r="A899" s="76"/>
      <c r="B899" s="76"/>
      <c r="C899" s="76"/>
      <c r="D899" s="76"/>
      <c r="E899" s="76"/>
    </row>
    <row r="900" spans="1:5">
      <c r="A900" s="76"/>
      <c r="B900" s="76"/>
      <c r="C900" s="76"/>
      <c r="D900" s="76"/>
      <c r="E900" s="76"/>
    </row>
    <row r="901" spans="1:5">
      <c r="A901" s="76"/>
      <c r="B901" s="76"/>
      <c r="C901" s="76"/>
      <c r="D901" s="76"/>
      <c r="E901" s="76"/>
    </row>
    <row r="902" spans="1:5">
      <c r="A902" s="76"/>
      <c r="B902" s="76"/>
      <c r="C902" s="76"/>
      <c r="D902" s="76"/>
      <c r="E902" s="76"/>
    </row>
    <row r="903" spans="1:5">
      <c r="A903" s="76"/>
      <c r="B903" s="76"/>
      <c r="C903" s="76"/>
      <c r="D903" s="76"/>
      <c r="E903" s="76"/>
    </row>
    <row r="904" spans="1:5">
      <c r="A904" s="76"/>
      <c r="B904" s="76"/>
      <c r="C904" s="76"/>
      <c r="D904" s="76"/>
      <c r="E904" s="76"/>
    </row>
    <row r="905" spans="1:5">
      <c r="A905" s="76"/>
      <c r="B905" s="76"/>
      <c r="C905" s="76"/>
      <c r="D905" s="76"/>
      <c r="E905" s="76"/>
    </row>
    <row r="906" spans="1:5">
      <c r="A906" s="76"/>
      <c r="B906" s="76"/>
      <c r="C906" s="76"/>
      <c r="D906" s="76"/>
      <c r="E906" s="76"/>
    </row>
    <row r="907" spans="1:5">
      <c r="A907" s="76"/>
      <c r="B907" s="76"/>
      <c r="C907" s="76"/>
      <c r="D907" s="76"/>
      <c r="E907" s="76"/>
    </row>
    <row r="908" spans="1:5">
      <c r="A908" s="76"/>
      <c r="B908" s="76"/>
      <c r="C908" s="76"/>
      <c r="D908" s="76"/>
      <c r="E908" s="76"/>
    </row>
    <row r="909" spans="1:5">
      <c r="A909" s="76"/>
      <c r="B909" s="76"/>
      <c r="C909" s="76"/>
      <c r="D909" s="76"/>
      <c r="E909" s="76"/>
    </row>
    <row r="910" spans="1:5">
      <c r="A910" s="76"/>
      <c r="B910" s="76"/>
      <c r="C910" s="76"/>
      <c r="D910" s="76"/>
      <c r="E910" s="76"/>
    </row>
    <row r="911" spans="1:5">
      <c r="A911" s="76"/>
      <c r="B911" s="76"/>
      <c r="C911" s="76"/>
      <c r="D911" s="76"/>
      <c r="E911" s="76"/>
    </row>
    <row r="912" spans="1:5">
      <c r="A912" s="76"/>
      <c r="B912" s="76"/>
      <c r="C912" s="76"/>
      <c r="D912" s="76"/>
      <c r="E912" s="76"/>
    </row>
    <row r="913" spans="1:5">
      <c r="A913" s="76"/>
      <c r="B913" s="76"/>
      <c r="C913" s="76"/>
      <c r="D913" s="76"/>
      <c r="E913" s="76"/>
    </row>
    <row r="914" spans="1:5">
      <c r="A914" s="76"/>
      <c r="B914" s="76"/>
      <c r="C914" s="76"/>
      <c r="D914" s="76"/>
      <c r="E914" s="76"/>
    </row>
    <row r="915" spans="1:5">
      <c r="A915" s="76"/>
      <c r="B915" s="76"/>
      <c r="C915" s="76"/>
      <c r="D915" s="76"/>
      <c r="E915" s="76"/>
    </row>
    <row r="916" spans="1:5">
      <c r="A916" s="76"/>
      <c r="B916" s="76"/>
      <c r="C916" s="76"/>
      <c r="D916" s="76"/>
      <c r="E916" s="76"/>
    </row>
    <row r="917" spans="1:5">
      <c r="A917" s="76"/>
      <c r="B917" s="76"/>
      <c r="C917" s="76"/>
      <c r="D917" s="76"/>
      <c r="E917" s="76"/>
    </row>
    <row r="918" spans="1:5">
      <c r="A918" s="76"/>
      <c r="B918" s="76"/>
      <c r="C918" s="76"/>
      <c r="D918" s="76"/>
      <c r="E918" s="76"/>
    </row>
    <row r="919" spans="1:5">
      <c r="A919" s="76"/>
      <c r="B919" s="76"/>
      <c r="C919" s="76"/>
      <c r="D919" s="76"/>
      <c r="E919" s="76"/>
    </row>
    <row r="920" spans="1:5">
      <c r="A920" s="76"/>
      <c r="B920" s="76"/>
      <c r="C920" s="76"/>
      <c r="D920" s="76"/>
      <c r="E920" s="76"/>
    </row>
    <row r="921" spans="1:5">
      <c r="A921" s="76"/>
      <c r="B921" s="76"/>
      <c r="C921" s="76"/>
      <c r="D921" s="76"/>
      <c r="E921" s="76"/>
    </row>
    <row r="922" spans="1:5">
      <c r="A922" s="76"/>
      <c r="B922" s="76"/>
      <c r="C922" s="76"/>
      <c r="D922" s="76"/>
      <c r="E922" s="76"/>
    </row>
    <row r="923" spans="1:5">
      <c r="A923" s="76"/>
      <c r="B923" s="76"/>
      <c r="C923" s="76"/>
      <c r="D923" s="76"/>
      <c r="E923" s="76"/>
    </row>
    <row r="924" spans="1:5">
      <c r="A924" s="76"/>
      <c r="B924" s="76"/>
      <c r="C924" s="76"/>
      <c r="D924" s="76"/>
      <c r="E924" s="76"/>
    </row>
    <row r="925" spans="1:5">
      <c r="A925" s="76"/>
      <c r="B925" s="76"/>
      <c r="C925" s="76"/>
      <c r="D925" s="76"/>
      <c r="E925" s="76"/>
    </row>
    <row r="926" spans="1:5">
      <c r="A926" s="76"/>
      <c r="B926" s="76"/>
      <c r="C926" s="76"/>
      <c r="D926" s="76"/>
      <c r="E926" s="76"/>
    </row>
    <row r="927" spans="1:5">
      <c r="A927" s="76"/>
      <c r="B927" s="76"/>
      <c r="C927" s="76"/>
      <c r="D927" s="76"/>
      <c r="E927" s="76"/>
    </row>
    <row r="928" spans="1:5">
      <c r="A928" s="76"/>
      <c r="B928" s="76"/>
      <c r="C928" s="76"/>
      <c r="D928" s="76"/>
      <c r="E928" s="76"/>
    </row>
    <row r="929" spans="1:5">
      <c r="A929" s="76"/>
      <c r="B929" s="76"/>
      <c r="C929" s="76"/>
      <c r="D929" s="76"/>
      <c r="E929" s="76"/>
    </row>
    <row r="930" spans="1:5">
      <c r="A930" s="76"/>
      <c r="B930" s="76"/>
      <c r="C930" s="76"/>
      <c r="D930" s="76"/>
      <c r="E930" s="76"/>
    </row>
    <row r="931" spans="1:5">
      <c r="A931" s="76"/>
      <c r="B931" s="76"/>
      <c r="C931" s="76"/>
      <c r="D931" s="76"/>
      <c r="E931" s="76"/>
    </row>
    <row r="932" spans="1:5">
      <c r="A932" s="76"/>
      <c r="B932" s="76"/>
      <c r="C932" s="76"/>
      <c r="D932" s="76"/>
      <c r="E932" s="76"/>
    </row>
    <row r="933" spans="1:5">
      <c r="A933" s="76"/>
      <c r="B933" s="76"/>
      <c r="C933" s="76"/>
      <c r="D933" s="76"/>
      <c r="E933" s="76"/>
    </row>
    <row r="934" spans="1:5">
      <c r="A934" s="76"/>
      <c r="B934" s="76"/>
      <c r="C934" s="76"/>
      <c r="D934" s="76"/>
      <c r="E934" s="76"/>
    </row>
    <row r="935" spans="1:5">
      <c r="A935" s="76"/>
      <c r="B935" s="76"/>
      <c r="C935" s="76"/>
      <c r="D935" s="76"/>
      <c r="E935" s="76"/>
    </row>
    <row r="936" spans="1:5">
      <c r="A936" s="76"/>
      <c r="B936" s="76"/>
      <c r="C936" s="76"/>
      <c r="D936" s="76"/>
      <c r="E936" s="76"/>
    </row>
    <row r="937" spans="1:5">
      <c r="A937" s="76"/>
      <c r="B937" s="76"/>
      <c r="C937" s="76"/>
      <c r="D937" s="76"/>
      <c r="E937" s="76"/>
    </row>
    <row r="938" spans="1:5">
      <c r="A938" s="76"/>
      <c r="B938" s="76"/>
      <c r="C938" s="76"/>
      <c r="D938" s="76"/>
      <c r="E938" s="76"/>
    </row>
    <row r="939" spans="1:5">
      <c r="A939" s="76"/>
      <c r="B939" s="76"/>
      <c r="C939" s="76"/>
      <c r="D939" s="76"/>
      <c r="E939" s="76"/>
    </row>
    <row r="940" spans="1:5">
      <c r="A940" s="76"/>
      <c r="B940" s="76"/>
      <c r="C940" s="76"/>
      <c r="D940" s="76"/>
      <c r="E940" s="76"/>
    </row>
    <row r="941" spans="1:5">
      <c r="A941" s="76"/>
      <c r="B941" s="76"/>
      <c r="C941" s="76"/>
      <c r="D941" s="76"/>
      <c r="E941" s="76"/>
    </row>
    <row r="942" spans="1:5">
      <c r="A942" s="76"/>
      <c r="B942" s="76"/>
      <c r="C942" s="76"/>
      <c r="D942" s="76"/>
      <c r="E942" s="76"/>
    </row>
    <row r="943" spans="1:5">
      <c r="A943" s="76"/>
      <c r="B943" s="76"/>
      <c r="C943" s="76"/>
      <c r="D943" s="76"/>
      <c r="E943" s="76"/>
    </row>
    <row r="944" spans="1:5">
      <c r="A944" s="76"/>
      <c r="B944" s="76"/>
      <c r="C944" s="76"/>
      <c r="D944" s="76"/>
      <c r="E944" s="76"/>
    </row>
    <row r="945" spans="1:5">
      <c r="A945" s="76"/>
      <c r="B945" s="76"/>
      <c r="C945" s="76"/>
      <c r="D945" s="76"/>
      <c r="E945" s="76"/>
    </row>
    <row r="946" spans="1:5">
      <c r="A946" s="76"/>
      <c r="B946" s="76"/>
      <c r="C946" s="76"/>
      <c r="D946" s="76"/>
      <c r="E946" s="76"/>
    </row>
    <row r="947" spans="1:5">
      <c r="A947" s="76"/>
      <c r="B947" s="76"/>
      <c r="C947" s="76"/>
      <c r="D947" s="76"/>
      <c r="E947" s="76"/>
    </row>
    <row r="948" spans="1:5">
      <c r="A948" s="76"/>
      <c r="B948" s="76"/>
      <c r="C948" s="76"/>
      <c r="D948" s="76"/>
      <c r="E948" s="76"/>
    </row>
    <row r="949" spans="1:5">
      <c r="A949" s="76"/>
      <c r="B949" s="76"/>
      <c r="C949" s="76"/>
      <c r="D949" s="76"/>
      <c r="E949" s="76"/>
    </row>
    <row r="950" spans="1:5">
      <c r="A950" s="76"/>
      <c r="B950" s="76"/>
      <c r="C950" s="76"/>
      <c r="D950" s="76"/>
      <c r="E950" s="76"/>
    </row>
    <row r="951" spans="1:5">
      <c r="A951" s="76"/>
      <c r="B951" s="76"/>
      <c r="C951" s="76"/>
      <c r="D951" s="76"/>
      <c r="E951" s="76"/>
    </row>
    <row r="952" spans="1:5">
      <c r="A952" s="76"/>
      <c r="B952" s="76"/>
      <c r="C952" s="76"/>
      <c r="D952" s="76"/>
      <c r="E952" s="76"/>
    </row>
    <row r="953" spans="1:5">
      <c r="A953" s="76"/>
      <c r="B953" s="76"/>
      <c r="C953" s="76"/>
      <c r="D953" s="76"/>
      <c r="E953" s="76"/>
    </row>
    <row r="954" spans="1:5">
      <c r="A954" s="76"/>
      <c r="B954" s="76"/>
      <c r="C954" s="76"/>
      <c r="D954" s="76"/>
      <c r="E954" s="76"/>
    </row>
    <row r="955" spans="1:5">
      <c r="A955" s="76"/>
      <c r="B955" s="76"/>
      <c r="C955" s="76"/>
      <c r="D955" s="76"/>
      <c r="E955" s="76"/>
    </row>
    <row r="956" spans="1:5">
      <c r="A956" s="76"/>
      <c r="B956" s="76"/>
      <c r="C956" s="76"/>
      <c r="D956" s="76"/>
      <c r="E956" s="76"/>
    </row>
    <row r="957" spans="1:5">
      <c r="A957" s="76"/>
      <c r="B957" s="76"/>
      <c r="C957" s="76"/>
      <c r="D957" s="76"/>
      <c r="E957" s="76"/>
    </row>
    <row r="958" spans="1:5">
      <c r="A958" s="76"/>
      <c r="B958" s="76"/>
      <c r="C958" s="76"/>
      <c r="D958" s="76"/>
      <c r="E958" s="76"/>
    </row>
    <row r="959" spans="1:5">
      <c r="A959" s="76"/>
      <c r="B959" s="76"/>
      <c r="C959" s="76"/>
      <c r="D959" s="76"/>
      <c r="E959" s="76"/>
    </row>
    <row r="960" spans="1:5">
      <c r="A960" s="76"/>
      <c r="B960" s="76"/>
      <c r="C960" s="76"/>
      <c r="D960" s="76"/>
      <c r="E960" s="76"/>
    </row>
    <row r="961" spans="1:5">
      <c r="A961" s="76"/>
      <c r="B961" s="76"/>
      <c r="C961" s="76"/>
      <c r="D961" s="76"/>
      <c r="E961" s="76"/>
    </row>
    <row r="962" spans="1:5">
      <c r="A962" s="76"/>
      <c r="B962" s="76"/>
      <c r="C962" s="76"/>
      <c r="D962" s="76"/>
      <c r="E962" s="76"/>
    </row>
    <row r="963" spans="1:5">
      <c r="A963" s="76"/>
      <c r="B963" s="76"/>
      <c r="C963" s="76"/>
      <c r="D963" s="76"/>
      <c r="E963" s="76"/>
    </row>
    <row r="964" spans="1:5">
      <c r="A964" s="76"/>
      <c r="B964" s="76"/>
      <c r="C964" s="76"/>
      <c r="D964" s="76"/>
      <c r="E964" s="76"/>
    </row>
    <row r="965" spans="1:5">
      <c r="A965" s="76"/>
      <c r="B965" s="76"/>
      <c r="C965" s="76"/>
      <c r="D965" s="76"/>
      <c r="E965" s="76"/>
    </row>
    <row r="966" spans="1:5">
      <c r="A966" s="76"/>
      <c r="B966" s="76"/>
      <c r="C966" s="76"/>
      <c r="D966" s="76"/>
      <c r="E966" s="76"/>
    </row>
    <row r="967" spans="1:5">
      <c r="A967" s="76"/>
      <c r="B967" s="76"/>
      <c r="C967" s="76"/>
      <c r="D967" s="76"/>
      <c r="E967" s="76"/>
    </row>
    <row r="968" spans="1:5">
      <c r="A968" s="76"/>
      <c r="B968" s="76"/>
      <c r="C968" s="76"/>
      <c r="D968" s="76"/>
      <c r="E968" s="76"/>
    </row>
    <row r="969" spans="1:5">
      <c r="A969" s="76"/>
      <c r="B969" s="76"/>
      <c r="C969" s="76"/>
      <c r="D969" s="76"/>
      <c r="E969" s="76"/>
    </row>
    <row r="970" spans="1:5">
      <c r="A970" s="76"/>
      <c r="B970" s="76"/>
      <c r="C970" s="76"/>
      <c r="D970" s="76"/>
      <c r="E970" s="76"/>
    </row>
    <row r="971" spans="1:5">
      <c r="A971" s="76"/>
      <c r="B971" s="76"/>
      <c r="C971" s="76"/>
      <c r="D971" s="76"/>
      <c r="E971" s="76"/>
    </row>
    <row r="972" spans="1:5">
      <c r="A972" s="76"/>
      <c r="B972" s="76"/>
      <c r="C972" s="76"/>
      <c r="D972" s="76"/>
      <c r="E972" s="76"/>
    </row>
    <row r="973" spans="1:5">
      <c r="A973" s="76"/>
      <c r="B973" s="76"/>
      <c r="C973" s="76"/>
      <c r="D973" s="76"/>
      <c r="E973" s="76"/>
    </row>
    <row r="974" spans="1:5">
      <c r="A974" s="76"/>
      <c r="B974" s="76"/>
      <c r="C974" s="76"/>
      <c r="D974" s="76"/>
      <c r="E974" s="76"/>
    </row>
    <row r="975" spans="1:5">
      <c r="A975" s="76"/>
      <c r="B975" s="76"/>
      <c r="C975" s="76"/>
      <c r="D975" s="76"/>
      <c r="E975" s="76"/>
    </row>
    <row r="976" spans="1:5">
      <c r="A976" s="76"/>
      <c r="B976" s="76"/>
      <c r="C976" s="76"/>
      <c r="D976" s="76"/>
      <c r="E976" s="76"/>
    </row>
    <row r="977" spans="1:5">
      <c r="A977" s="76"/>
      <c r="B977" s="76"/>
      <c r="C977" s="76"/>
      <c r="D977" s="76"/>
      <c r="E977" s="76"/>
    </row>
    <row r="978" spans="1:5">
      <c r="A978" s="76"/>
      <c r="B978" s="76"/>
      <c r="C978" s="76"/>
      <c r="D978" s="76"/>
      <c r="E978" s="76"/>
    </row>
    <row r="979" spans="1:5">
      <c r="A979" s="76"/>
      <c r="B979" s="76"/>
      <c r="C979" s="76"/>
      <c r="D979" s="76"/>
      <c r="E979" s="76"/>
    </row>
    <row r="980" spans="1:5">
      <c r="A980" s="76"/>
      <c r="B980" s="76"/>
      <c r="C980" s="76"/>
      <c r="D980" s="76"/>
      <c r="E980" s="76"/>
    </row>
    <row r="981" spans="1:5">
      <c r="A981" s="76"/>
      <c r="B981" s="76"/>
      <c r="C981" s="76"/>
      <c r="D981" s="76"/>
      <c r="E981" s="76"/>
    </row>
    <row r="982" spans="1:5">
      <c r="A982" s="76"/>
      <c r="B982" s="76"/>
      <c r="C982" s="76"/>
      <c r="D982" s="76"/>
      <c r="E982" s="76"/>
    </row>
    <row r="983" spans="1:5">
      <c r="A983" s="76"/>
      <c r="B983" s="76"/>
      <c r="C983" s="76"/>
      <c r="D983" s="76"/>
      <c r="E983" s="76"/>
    </row>
    <row r="984" spans="1:5">
      <c r="A984" s="76"/>
      <c r="B984" s="76"/>
      <c r="C984" s="76"/>
      <c r="D984" s="76"/>
      <c r="E984" s="76"/>
    </row>
    <row r="985" spans="1:5">
      <c r="A985" s="76"/>
      <c r="B985" s="76"/>
      <c r="C985" s="76"/>
      <c r="D985" s="76"/>
      <c r="E985" s="76"/>
    </row>
    <row r="986" spans="1:5">
      <c r="A986" s="76"/>
      <c r="B986" s="76"/>
      <c r="C986" s="76"/>
      <c r="D986" s="76"/>
      <c r="E986" s="76"/>
    </row>
    <row r="987" spans="1:5">
      <c r="A987" s="76"/>
      <c r="B987" s="76"/>
      <c r="C987" s="76"/>
      <c r="D987" s="76"/>
      <c r="E987" s="76"/>
    </row>
    <row r="988" spans="1:5">
      <c r="A988" s="76"/>
      <c r="B988" s="76"/>
      <c r="C988" s="76"/>
      <c r="D988" s="76"/>
      <c r="E988" s="76"/>
    </row>
    <row r="989" spans="1:5">
      <c r="A989" s="76"/>
      <c r="B989" s="76"/>
      <c r="C989" s="76"/>
      <c r="D989" s="76"/>
      <c r="E989" s="76"/>
    </row>
    <row r="990" spans="1:5">
      <c r="A990" s="76"/>
      <c r="B990" s="76"/>
      <c r="C990" s="76"/>
      <c r="D990" s="76"/>
      <c r="E990" s="76"/>
    </row>
    <row r="991" spans="1:5">
      <c r="A991" s="76"/>
      <c r="B991" s="76"/>
      <c r="C991" s="76"/>
      <c r="D991" s="76"/>
      <c r="E991" s="76"/>
    </row>
    <row r="992" spans="1:5">
      <c r="A992" s="76"/>
      <c r="B992" s="76"/>
      <c r="C992" s="76"/>
      <c r="D992" s="76"/>
      <c r="E992" s="76"/>
    </row>
    <row r="993" spans="1:5">
      <c r="A993" s="76"/>
      <c r="B993" s="76"/>
      <c r="C993" s="76"/>
      <c r="D993" s="76"/>
      <c r="E993" s="76"/>
    </row>
    <row r="994" spans="1:5">
      <c r="A994" s="76"/>
      <c r="B994" s="76"/>
      <c r="C994" s="76"/>
      <c r="D994" s="76"/>
      <c r="E994" s="76"/>
    </row>
    <row r="995" spans="1:5">
      <c r="A995" s="76"/>
      <c r="B995" s="76"/>
      <c r="C995" s="76"/>
      <c r="D995" s="76"/>
      <c r="E995" s="76"/>
    </row>
    <row r="996" spans="1:5">
      <c r="A996" s="76"/>
      <c r="B996" s="76"/>
      <c r="C996" s="76"/>
      <c r="D996" s="76"/>
      <c r="E996" s="76"/>
    </row>
    <row r="997" spans="1:5">
      <c r="A997" s="76"/>
      <c r="B997" s="76"/>
      <c r="C997" s="76"/>
      <c r="D997" s="76"/>
      <c r="E997" s="76"/>
    </row>
    <row r="998" spans="1:5">
      <c r="A998" s="76"/>
      <c r="B998" s="76"/>
      <c r="C998" s="76"/>
      <c r="D998" s="76"/>
      <c r="E998" s="76"/>
    </row>
    <row r="999" spans="1:5">
      <c r="A999" s="76"/>
      <c r="B999" s="76"/>
      <c r="C999" s="76"/>
      <c r="D999" s="76"/>
      <c r="E999" s="76"/>
    </row>
    <row r="1000" spans="1:5">
      <c r="A1000" s="76"/>
      <c r="B1000" s="76"/>
      <c r="C1000" s="76"/>
      <c r="D1000" s="76"/>
      <c r="E1000" s="7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3516A-1A45-47CE-8CEA-56162D2FC76B}">
  <dimension ref="A1:I989"/>
  <sheetViews>
    <sheetView workbookViewId="0">
      <selection activeCell="I8" sqref="I8"/>
    </sheetView>
  </sheetViews>
  <sheetFormatPr baseColWidth="10" defaultColWidth="9.140625" defaultRowHeight="15"/>
  <cols>
    <col min="1" max="1" width="24.28515625" customWidth="1"/>
    <col min="2" max="2" width="54.5703125" customWidth="1"/>
  </cols>
  <sheetData>
    <row r="1" spans="1:9">
      <c r="A1" s="32" t="s">
        <v>16</v>
      </c>
      <c r="B1" s="32" t="s">
        <v>4158</v>
      </c>
      <c r="C1" s="32" t="s">
        <v>21</v>
      </c>
    </row>
    <row r="2" spans="1:9">
      <c r="A2" s="16" t="s">
        <v>4174</v>
      </c>
      <c r="B2" s="16" t="s">
        <v>4171</v>
      </c>
      <c r="C2" s="16" t="str">
        <f t="shared" ref="C2:C65" si="0">RIGHT(B2,(LEN(B2)-5))</f>
        <v>Actuación</v>
      </c>
    </row>
    <row r="3" spans="1:9">
      <c r="A3" s="16" t="s">
        <v>611</v>
      </c>
      <c r="B3" s="16" t="s">
        <v>4171</v>
      </c>
      <c r="C3" s="16" t="str">
        <f t="shared" si="0"/>
        <v>Actuación</v>
      </c>
    </row>
    <row r="4" spans="1:9">
      <c r="A4" s="16" t="s">
        <v>611</v>
      </c>
      <c r="B4" s="16" t="s">
        <v>4171</v>
      </c>
      <c r="C4" s="16" t="str">
        <f t="shared" si="0"/>
        <v>Actuación</v>
      </c>
    </row>
    <row r="5" spans="1:9">
      <c r="A5" s="16" t="s">
        <v>3176</v>
      </c>
      <c r="B5" s="16" t="s">
        <v>4171</v>
      </c>
      <c r="C5" s="16" t="str">
        <f t="shared" si="0"/>
        <v>Actuación</v>
      </c>
    </row>
    <row r="6" spans="1:9">
      <c r="A6" s="16" t="s">
        <v>121</v>
      </c>
      <c r="B6" s="16" t="s">
        <v>4183</v>
      </c>
      <c r="C6" s="16" t="str">
        <f t="shared" si="0"/>
        <v>Agronomía y Sistemas Naturales</v>
      </c>
    </row>
    <row r="7" spans="1:9">
      <c r="A7" s="16" t="s">
        <v>244</v>
      </c>
      <c r="B7" s="16" t="s">
        <v>4183</v>
      </c>
      <c r="C7" s="16" t="str">
        <f t="shared" si="0"/>
        <v>Agronomía y Sistemas Naturales</v>
      </c>
    </row>
    <row r="8" spans="1:9">
      <c r="A8" s="16" t="s">
        <v>1039</v>
      </c>
      <c r="B8" s="16" t="s">
        <v>4183</v>
      </c>
      <c r="C8" s="16" t="str">
        <f t="shared" si="0"/>
        <v>Agronomía y Sistemas Naturales</v>
      </c>
      <c r="I8" t="e">
        <f>VLOOKUP(Q2,Escuelas!A1:C720,3,FALSE)</f>
        <v>#N/A</v>
      </c>
    </row>
    <row r="9" spans="1:9">
      <c r="A9" s="16" t="s">
        <v>298</v>
      </c>
      <c r="B9" s="16" t="s">
        <v>4183</v>
      </c>
      <c r="C9" s="16" t="str">
        <f t="shared" si="0"/>
        <v>Agronomía y Sistemas Naturales</v>
      </c>
    </row>
    <row r="10" spans="1:9">
      <c r="A10" s="16" t="s">
        <v>298</v>
      </c>
      <c r="B10" s="16" t="s">
        <v>4183</v>
      </c>
      <c r="C10" s="16" t="str">
        <f t="shared" si="0"/>
        <v>Agronomía y Sistemas Naturales</v>
      </c>
    </row>
    <row r="11" spans="1:9">
      <c r="A11" s="16" t="s">
        <v>155</v>
      </c>
      <c r="B11" s="16" t="s">
        <v>4183</v>
      </c>
      <c r="C11" s="16" t="str">
        <f t="shared" si="0"/>
        <v>Agronomía y Sistemas Naturales</v>
      </c>
    </row>
    <row r="12" spans="1:9">
      <c r="A12" s="16" t="s">
        <v>1364</v>
      </c>
      <c r="B12" s="16" t="s">
        <v>4183</v>
      </c>
      <c r="C12" s="16" t="str">
        <f t="shared" si="0"/>
        <v>Agronomía y Sistemas Naturales</v>
      </c>
    </row>
    <row r="13" spans="1:9">
      <c r="A13" s="16" t="s">
        <v>119</v>
      </c>
      <c r="B13" s="16" t="s">
        <v>4183</v>
      </c>
      <c r="C13" s="16" t="str">
        <f t="shared" si="0"/>
        <v>Agronomía y Sistemas Naturales</v>
      </c>
    </row>
    <row r="14" spans="1:9">
      <c r="A14" s="16" t="s">
        <v>159</v>
      </c>
      <c r="B14" s="16" t="s">
        <v>4183</v>
      </c>
      <c r="C14" s="16" t="str">
        <f t="shared" si="0"/>
        <v>Agronomía y Sistemas Naturales</v>
      </c>
    </row>
    <row r="15" spans="1:9">
      <c r="A15" s="16" t="s">
        <v>848</v>
      </c>
      <c r="B15" s="16" t="s">
        <v>4183</v>
      </c>
      <c r="C15" s="16" t="str">
        <f t="shared" si="0"/>
        <v>Agronomía y Sistemas Naturales</v>
      </c>
    </row>
    <row r="16" spans="1:9">
      <c r="A16" s="16" t="s">
        <v>420</v>
      </c>
      <c r="B16" s="16" t="s">
        <v>4183</v>
      </c>
      <c r="C16" s="16" t="str">
        <f t="shared" si="0"/>
        <v>Agronomía y Sistemas Naturales</v>
      </c>
    </row>
    <row r="17" spans="1:3">
      <c r="A17" s="16" t="s">
        <v>161</v>
      </c>
      <c r="B17" s="16" t="s">
        <v>4183</v>
      </c>
      <c r="C17" s="16" t="str">
        <f t="shared" si="0"/>
        <v>Agronomía y Sistemas Naturales</v>
      </c>
    </row>
    <row r="18" spans="1:3">
      <c r="A18" s="16" t="s">
        <v>157</v>
      </c>
      <c r="B18" s="16" t="s">
        <v>4183</v>
      </c>
      <c r="C18" s="16" t="str">
        <f t="shared" si="0"/>
        <v>Agronomía y Sistemas Naturales</v>
      </c>
    </row>
    <row r="19" spans="1:3">
      <c r="A19" s="16" t="s">
        <v>852</v>
      </c>
      <c r="B19" s="16" t="s">
        <v>4183</v>
      </c>
      <c r="C19" s="16" t="str">
        <f t="shared" si="0"/>
        <v>Agronomía y Sistemas Naturales</v>
      </c>
    </row>
    <row r="20" spans="1:3">
      <c r="A20" s="16" t="s">
        <v>3425</v>
      </c>
      <c r="B20" s="16" t="s">
        <v>4183</v>
      </c>
      <c r="C20" s="16" t="str">
        <f t="shared" si="0"/>
        <v>Agronomía y Sistemas Naturales</v>
      </c>
    </row>
    <row r="21" spans="1:3">
      <c r="A21" s="16" t="s">
        <v>117</v>
      </c>
      <c r="B21" s="16" t="s">
        <v>4183</v>
      </c>
      <c r="C21" s="16" t="str">
        <f t="shared" si="0"/>
        <v>Agronomía y Sistemas Naturales</v>
      </c>
    </row>
    <row r="22" spans="1:3">
      <c r="A22" s="16" t="s">
        <v>159</v>
      </c>
      <c r="B22" s="16" t="s">
        <v>4183</v>
      </c>
      <c r="C22" s="16" t="str">
        <f t="shared" si="0"/>
        <v>Agronomía y Sistemas Naturales</v>
      </c>
    </row>
    <row r="23" spans="1:3">
      <c r="A23" s="16" t="s">
        <v>194</v>
      </c>
      <c r="B23" s="16" t="s">
        <v>4183</v>
      </c>
      <c r="C23" s="16" t="str">
        <f t="shared" si="0"/>
        <v>Agronomía y Sistemas Naturales</v>
      </c>
    </row>
    <row r="24" spans="1:3">
      <c r="A24" s="16" t="s">
        <v>242</v>
      </c>
      <c r="B24" s="16" t="s">
        <v>4183</v>
      </c>
      <c r="C24" s="16" t="str">
        <f t="shared" si="0"/>
        <v>Agronomía y Sistemas Naturales</v>
      </c>
    </row>
    <row r="25" spans="1:3">
      <c r="A25" s="16" t="s">
        <v>892</v>
      </c>
      <c r="B25" s="16" t="s">
        <v>4183</v>
      </c>
      <c r="C25" s="16" t="str">
        <f t="shared" si="0"/>
        <v>Agronomía y Sistemas Naturales</v>
      </c>
    </row>
    <row r="26" spans="1:3">
      <c r="A26" s="16" t="s">
        <v>192</v>
      </c>
      <c r="B26" s="16" t="s">
        <v>4183</v>
      </c>
      <c r="C26" s="16" t="str">
        <f t="shared" si="0"/>
        <v>Agronomía y Sistemas Naturales</v>
      </c>
    </row>
    <row r="27" spans="1:3">
      <c r="A27" s="16" t="s">
        <v>196</v>
      </c>
      <c r="B27" s="16" t="s">
        <v>4183</v>
      </c>
      <c r="C27" s="16" t="str">
        <f t="shared" si="0"/>
        <v>Agronomía y Sistemas Naturales</v>
      </c>
    </row>
    <row r="28" spans="1:3">
      <c r="A28" s="16" t="s">
        <v>188</v>
      </c>
      <c r="B28" s="16" t="s">
        <v>4183</v>
      </c>
      <c r="C28" s="16" t="str">
        <f t="shared" si="0"/>
        <v>Agronomía y Sistemas Naturales</v>
      </c>
    </row>
    <row r="29" spans="1:3">
      <c r="A29" s="16" t="s">
        <v>1104</v>
      </c>
      <c r="B29" s="16" t="s">
        <v>4183</v>
      </c>
      <c r="C29" s="16" t="str">
        <f t="shared" si="0"/>
        <v>Agronomía y Sistemas Naturales</v>
      </c>
    </row>
    <row r="30" spans="1:3">
      <c r="A30" s="16" t="s">
        <v>1260</v>
      </c>
      <c r="B30" s="16" t="s">
        <v>4183</v>
      </c>
      <c r="C30" s="16" t="str">
        <f t="shared" si="0"/>
        <v>Agronomía y Sistemas Naturales</v>
      </c>
    </row>
    <row r="31" spans="1:3">
      <c r="A31" s="16" t="s">
        <v>4228</v>
      </c>
      <c r="B31" s="16" t="s">
        <v>4183</v>
      </c>
      <c r="C31" s="16" t="str">
        <f t="shared" si="0"/>
        <v>Agronomía y Sistemas Naturales</v>
      </c>
    </row>
    <row r="32" spans="1:3">
      <c r="A32" s="16" t="s">
        <v>4230</v>
      </c>
      <c r="B32" s="16" t="s">
        <v>4183</v>
      </c>
      <c r="C32" s="16" t="str">
        <f t="shared" si="0"/>
        <v>Agronomía y Sistemas Naturales</v>
      </c>
    </row>
    <row r="33" spans="1:3">
      <c r="A33" s="16" t="s">
        <v>4233</v>
      </c>
      <c r="B33" s="16" t="s">
        <v>4183</v>
      </c>
      <c r="C33" s="16" t="str">
        <f t="shared" si="0"/>
        <v>Agronomía y Sistemas Naturales</v>
      </c>
    </row>
    <row r="34" spans="1:3">
      <c r="A34" s="16" t="s">
        <v>2026</v>
      </c>
      <c r="B34" s="16" t="s">
        <v>4183</v>
      </c>
      <c r="C34" s="16" t="str">
        <f t="shared" si="0"/>
        <v>Agronomía y Sistemas Naturales</v>
      </c>
    </row>
    <row r="35" spans="1:3">
      <c r="A35" s="16" t="s">
        <v>1172</v>
      </c>
      <c r="B35" s="16" t="s">
        <v>4236</v>
      </c>
      <c r="C35" s="16" t="str">
        <f t="shared" si="0"/>
        <v>Antropología</v>
      </c>
    </row>
    <row r="36" spans="1:3">
      <c r="A36" s="16" t="s">
        <v>1172</v>
      </c>
      <c r="B36" s="16" t="s">
        <v>4236</v>
      </c>
      <c r="C36" s="16" t="str">
        <f t="shared" si="0"/>
        <v>Antropología</v>
      </c>
    </row>
    <row r="37" spans="1:3">
      <c r="A37" s="16" t="s">
        <v>581</v>
      </c>
      <c r="B37" s="16" t="s">
        <v>4236</v>
      </c>
      <c r="C37" s="16" t="str">
        <f t="shared" si="0"/>
        <v>Antropología</v>
      </c>
    </row>
    <row r="38" spans="1:3">
      <c r="A38" s="16" t="s">
        <v>991</v>
      </c>
      <c r="B38" s="16" t="s">
        <v>4236</v>
      </c>
      <c r="C38" s="16" t="str">
        <f t="shared" si="0"/>
        <v>Antropología</v>
      </c>
    </row>
    <row r="39" spans="1:3">
      <c r="A39" s="16" t="s">
        <v>2970</v>
      </c>
      <c r="B39" s="16" t="s">
        <v>4236</v>
      </c>
      <c r="C39" s="16" t="str">
        <f t="shared" si="0"/>
        <v>Antropología</v>
      </c>
    </row>
    <row r="40" spans="1:3">
      <c r="A40" s="16" t="s">
        <v>378</v>
      </c>
      <c r="B40" s="16" t="s">
        <v>4236</v>
      </c>
      <c r="C40" s="16" t="str">
        <f t="shared" si="0"/>
        <v>Antropología</v>
      </c>
    </row>
    <row r="41" spans="1:3">
      <c r="A41" s="16" t="s">
        <v>458</v>
      </c>
      <c r="B41" s="16" t="s">
        <v>4236</v>
      </c>
      <c r="C41" s="16" t="str">
        <f t="shared" si="0"/>
        <v>Antropología</v>
      </c>
    </row>
    <row r="42" spans="1:3">
      <c r="A42" s="16" t="s">
        <v>3645</v>
      </c>
      <c r="B42" s="16" t="s">
        <v>4236</v>
      </c>
      <c r="C42" s="16" t="str">
        <f t="shared" si="0"/>
        <v>Antropología</v>
      </c>
    </row>
    <row r="43" spans="1:3">
      <c r="A43" s="16" t="s">
        <v>460</v>
      </c>
      <c r="B43" s="16" t="s">
        <v>4236</v>
      </c>
      <c r="C43" s="16" t="str">
        <f t="shared" si="0"/>
        <v>Antropología</v>
      </c>
    </row>
    <row r="44" spans="1:3">
      <c r="A44" s="16" t="s">
        <v>4253</v>
      </c>
      <c r="B44" s="16" t="s">
        <v>4251</v>
      </c>
      <c r="C44" s="16" t="str">
        <f t="shared" si="0"/>
        <v>Arte</v>
      </c>
    </row>
    <row r="45" spans="1:3">
      <c r="A45" s="16" t="s">
        <v>1408</v>
      </c>
      <c r="B45" s="16" t="s">
        <v>4251</v>
      </c>
      <c r="C45" s="16" t="str">
        <f t="shared" si="0"/>
        <v>Arte</v>
      </c>
    </row>
    <row r="46" spans="1:3">
      <c r="A46" s="16" t="s">
        <v>469</v>
      </c>
      <c r="B46" s="16" t="s">
        <v>4251</v>
      </c>
      <c r="C46" s="16" t="str">
        <f t="shared" si="0"/>
        <v>Arte</v>
      </c>
    </row>
    <row r="47" spans="1:3">
      <c r="A47" s="16" t="s">
        <v>1135</v>
      </c>
      <c r="B47" s="16" t="s">
        <v>4251</v>
      </c>
      <c r="C47" s="16" t="str">
        <f t="shared" si="0"/>
        <v>Arte</v>
      </c>
    </row>
    <row r="48" spans="1:3">
      <c r="A48" s="16" t="s">
        <v>4259</v>
      </c>
      <c r="B48" s="16" t="s">
        <v>4256</v>
      </c>
      <c r="C48" s="16" t="str">
        <f t="shared" si="0"/>
        <v>Arquitectura</v>
      </c>
    </row>
    <row r="49" spans="1:3">
      <c r="A49" s="16" t="s">
        <v>475</v>
      </c>
      <c r="B49" s="16" t="s">
        <v>4256</v>
      </c>
      <c r="C49" s="16" t="str">
        <f t="shared" si="0"/>
        <v>Arquitectura</v>
      </c>
    </row>
    <row r="50" spans="1:3">
      <c r="A50" s="16" t="s">
        <v>347</v>
      </c>
      <c r="B50" s="16" t="s">
        <v>4256</v>
      </c>
      <c r="C50" s="16" t="str">
        <f t="shared" si="0"/>
        <v>Arquitectura</v>
      </c>
    </row>
    <row r="51" spans="1:3">
      <c r="A51" s="16" t="s">
        <v>4264</v>
      </c>
      <c r="B51" s="16" t="s">
        <v>4256</v>
      </c>
      <c r="C51" s="16" t="str">
        <f t="shared" si="0"/>
        <v>Arquitectura</v>
      </c>
    </row>
    <row r="52" spans="1:3">
      <c r="A52" s="16" t="s">
        <v>4266</v>
      </c>
      <c r="B52" s="16" t="s">
        <v>4256</v>
      </c>
      <c r="C52" s="16" t="str">
        <f t="shared" si="0"/>
        <v>Arquitectura</v>
      </c>
    </row>
    <row r="53" spans="1:3">
      <c r="A53" s="16" t="s">
        <v>4268</v>
      </c>
      <c r="B53" s="16" t="s">
        <v>4256</v>
      </c>
      <c r="C53" s="16" t="str">
        <f t="shared" si="0"/>
        <v>Arquitectura</v>
      </c>
    </row>
    <row r="54" spans="1:3">
      <c r="A54" s="16" t="s">
        <v>2420</v>
      </c>
      <c r="B54" s="16" t="s">
        <v>4256</v>
      </c>
      <c r="C54" s="16" t="str">
        <f t="shared" si="0"/>
        <v>Arquitectura</v>
      </c>
    </row>
    <row r="55" spans="1:3">
      <c r="A55" s="16" t="s">
        <v>4270</v>
      </c>
      <c r="B55" s="16" t="s">
        <v>4256</v>
      </c>
      <c r="C55" s="16" t="str">
        <f t="shared" si="0"/>
        <v>Arquitectura</v>
      </c>
    </row>
    <row r="56" spans="1:3">
      <c r="A56" s="16" t="s">
        <v>4272</v>
      </c>
      <c r="B56" s="16" t="s">
        <v>4256</v>
      </c>
      <c r="C56" s="16" t="str">
        <f t="shared" si="0"/>
        <v>Arquitectura</v>
      </c>
    </row>
    <row r="57" spans="1:3">
      <c r="A57" s="16" t="s">
        <v>4274</v>
      </c>
      <c r="B57" s="16" t="s">
        <v>4256</v>
      </c>
      <c r="C57" s="16" t="str">
        <f t="shared" si="0"/>
        <v>Arquitectura</v>
      </c>
    </row>
    <row r="58" spans="1:3">
      <c r="A58" s="16" t="s">
        <v>4276</v>
      </c>
      <c r="B58" s="16" t="s">
        <v>4256</v>
      </c>
      <c r="C58" s="16" t="str">
        <f t="shared" si="0"/>
        <v>Arquitectura</v>
      </c>
    </row>
    <row r="59" spans="1:3">
      <c r="A59" s="16" t="s">
        <v>4278</v>
      </c>
      <c r="B59" s="16" t="s">
        <v>4256</v>
      </c>
      <c r="C59" s="16" t="str">
        <f t="shared" si="0"/>
        <v>Arquitectura</v>
      </c>
    </row>
    <row r="60" spans="1:3">
      <c r="A60" s="16" t="s">
        <v>349</v>
      </c>
      <c r="B60" s="16" t="s">
        <v>4256</v>
      </c>
      <c r="C60" s="16" t="str">
        <f t="shared" si="0"/>
        <v>Arquitectura</v>
      </c>
    </row>
    <row r="61" spans="1:3">
      <c r="A61" s="16" t="s">
        <v>3060</v>
      </c>
      <c r="B61" s="16" t="s">
        <v>4256</v>
      </c>
      <c r="C61" s="16" t="str">
        <f t="shared" si="0"/>
        <v>Arquitectura</v>
      </c>
    </row>
    <row r="62" spans="1:3">
      <c r="A62" s="16" t="s">
        <v>4283</v>
      </c>
      <c r="B62" s="16" t="s">
        <v>4256</v>
      </c>
      <c r="C62" s="16" t="str">
        <f t="shared" si="0"/>
        <v>Arquitectura</v>
      </c>
    </row>
    <row r="63" spans="1:3">
      <c r="A63" s="16" t="s">
        <v>4285</v>
      </c>
      <c r="B63" s="16" t="s">
        <v>4256</v>
      </c>
      <c r="C63" s="16" t="str">
        <f t="shared" si="0"/>
        <v>Arquitectura</v>
      </c>
    </row>
    <row r="64" spans="1:3">
      <c r="A64" s="16" t="s">
        <v>341</v>
      </c>
      <c r="B64" s="16" t="s">
        <v>4256</v>
      </c>
      <c r="C64" s="16" t="str">
        <f t="shared" si="0"/>
        <v>Arquitectura</v>
      </c>
    </row>
    <row r="65" spans="1:3">
      <c r="A65" s="16" t="s">
        <v>4288</v>
      </c>
      <c r="B65" s="16" t="s">
        <v>4256</v>
      </c>
      <c r="C65" s="16" t="str">
        <f t="shared" si="0"/>
        <v>Arquitectura</v>
      </c>
    </row>
    <row r="66" spans="1:3">
      <c r="A66" s="16" t="s">
        <v>4290</v>
      </c>
      <c r="B66" s="16" t="s">
        <v>4256</v>
      </c>
      <c r="C66" s="16" t="str">
        <f t="shared" ref="C66:C129" si="1">RIGHT(B66,(LEN(B66)-5))</f>
        <v>Arquitectura</v>
      </c>
    </row>
    <row r="67" spans="1:3">
      <c r="A67" s="16" t="s">
        <v>339</v>
      </c>
      <c r="B67" s="16" t="s">
        <v>4256</v>
      </c>
      <c r="C67" s="16" t="str">
        <f t="shared" si="1"/>
        <v>Arquitectura</v>
      </c>
    </row>
    <row r="68" spans="1:3">
      <c r="A68" s="16" t="s">
        <v>2351</v>
      </c>
      <c r="B68" s="16" t="s">
        <v>4256</v>
      </c>
      <c r="C68" s="16" t="str">
        <f t="shared" si="1"/>
        <v>Arquitectura</v>
      </c>
    </row>
    <row r="69" spans="1:3">
      <c r="A69" s="16" t="s">
        <v>345</v>
      </c>
      <c r="B69" s="16" t="s">
        <v>4256</v>
      </c>
      <c r="C69" s="16" t="str">
        <f t="shared" si="1"/>
        <v>Arquitectura</v>
      </c>
    </row>
    <row r="70" spans="1:3">
      <c r="A70" s="16" t="s">
        <v>4296</v>
      </c>
      <c r="B70" s="16" t="s">
        <v>4256</v>
      </c>
      <c r="C70" s="16" t="str">
        <f t="shared" si="1"/>
        <v>Arquitectura</v>
      </c>
    </row>
    <row r="71" spans="1:3">
      <c r="A71" s="16" t="s">
        <v>4299</v>
      </c>
      <c r="B71" s="16" t="s">
        <v>4256</v>
      </c>
      <c r="C71" s="16" t="str">
        <f t="shared" si="1"/>
        <v>Arquitectura</v>
      </c>
    </row>
    <row r="72" spans="1:3">
      <c r="A72" s="16" t="s">
        <v>2348</v>
      </c>
      <c r="B72" s="16" t="s">
        <v>4256</v>
      </c>
      <c r="C72" s="16" t="str">
        <f t="shared" si="1"/>
        <v>Arquitectura</v>
      </c>
    </row>
    <row r="73" spans="1:3">
      <c r="A73" s="16" t="s">
        <v>2876</v>
      </c>
      <c r="B73" s="16" t="s">
        <v>4256</v>
      </c>
      <c r="C73" s="16" t="str">
        <f t="shared" si="1"/>
        <v>Arquitectura</v>
      </c>
    </row>
    <row r="74" spans="1:3">
      <c r="A74" s="16" t="s">
        <v>4304</v>
      </c>
      <c r="B74" s="16" t="s">
        <v>4256</v>
      </c>
      <c r="C74" s="16" t="str">
        <f t="shared" si="1"/>
        <v>Arquitectura</v>
      </c>
    </row>
    <row r="75" spans="1:3">
      <c r="A75" s="16" t="s">
        <v>4306</v>
      </c>
      <c r="B75" s="16" t="s">
        <v>4256</v>
      </c>
      <c r="C75" s="16" t="str">
        <f t="shared" si="1"/>
        <v>Arquitectura</v>
      </c>
    </row>
    <row r="76" spans="1:3">
      <c r="A76" s="16" t="s">
        <v>4309</v>
      </c>
      <c r="B76" s="16" t="s">
        <v>4256</v>
      </c>
      <c r="C76" s="16" t="str">
        <f t="shared" si="1"/>
        <v>Arquitectura</v>
      </c>
    </row>
    <row r="77" spans="1:3">
      <c r="A77" s="16" t="s">
        <v>2344</v>
      </c>
      <c r="B77" s="16" t="s">
        <v>4256</v>
      </c>
      <c r="C77" s="16" t="str">
        <f t="shared" si="1"/>
        <v>Arquitectura</v>
      </c>
    </row>
    <row r="78" spans="1:3">
      <c r="A78" s="16" t="s">
        <v>2777</v>
      </c>
      <c r="B78" s="16" t="s">
        <v>4256</v>
      </c>
      <c r="C78" s="16" t="str">
        <f t="shared" si="1"/>
        <v>Arquitectura</v>
      </c>
    </row>
    <row r="79" spans="1:3">
      <c r="A79" s="16" t="s">
        <v>274</v>
      </c>
      <c r="B79" s="16" t="s">
        <v>4256</v>
      </c>
      <c r="C79" s="16" t="str">
        <f t="shared" si="1"/>
        <v>Arquitectura</v>
      </c>
    </row>
    <row r="80" spans="1:3">
      <c r="A80" s="16" t="s">
        <v>278</v>
      </c>
      <c r="B80" s="16" t="s">
        <v>4256</v>
      </c>
      <c r="C80" s="16" t="str">
        <f t="shared" si="1"/>
        <v>Arquitectura</v>
      </c>
    </row>
    <row r="81" spans="1:3">
      <c r="A81" s="16" t="s">
        <v>276</v>
      </c>
      <c r="B81" s="16" t="s">
        <v>4256</v>
      </c>
      <c r="C81" s="16" t="str">
        <f t="shared" si="1"/>
        <v>Arquitectura</v>
      </c>
    </row>
    <row r="82" spans="1:3">
      <c r="A82" s="16" t="s">
        <v>276</v>
      </c>
      <c r="B82" s="16" t="s">
        <v>4256</v>
      </c>
      <c r="C82" s="16" t="str">
        <f t="shared" si="1"/>
        <v>Arquitectura</v>
      </c>
    </row>
    <row r="83" spans="1:3">
      <c r="A83" s="16" t="s">
        <v>2674</v>
      </c>
      <c r="B83" s="16" t="s">
        <v>4256</v>
      </c>
      <c r="C83" s="16" t="str">
        <f t="shared" si="1"/>
        <v>Arquitectura</v>
      </c>
    </row>
    <row r="84" spans="1:3">
      <c r="A84" s="16" t="s">
        <v>2674</v>
      </c>
      <c r="B84" s="16" t="s">
        <v>4256</v>
      </c>
      <c r="C84" s="16" t="str">
        <f t="shared" si="1"/>
        <v>Arquitectura</v>
      </c>
    </row>
    <row r="85" spans="1:3">
      <c r="A85" s="16" t="s">
        <v>2674</v>
      </c>
      <c r="B85" s="16" t="s">
        <v>4256</v>
      </c>
      <c r="C85" s="16" t="str">
        <f t="shared" si="1"/>
        <v>Arquitectura</v>
      </c>
    </row>
    <row r="86" spans="1:3">
      <c r="A86" s="16" t="s">
        <v>2674</v>
      </c>
      <c r="B86" s="16" t="s">
        <v>4256</v>
      </c>
      <c r="C86" s="16" t="str">
        <f t="shared" si="1"/>
        <v>Arquitectura</v>
      </c>
    </row>
    <row r="87" spans="1:3">
      <c r="A87" s="16" t="s">
        <v>2674</v>
      </c>
      <c r="B87" s="16" t="s">
        <v>4256</v>
      </c>
      <c r="C87" s="16" t="str">
        <f t="shared" si="1"/>
        <v>Arquitectura</v>
      </c>
    </row>
    <row r="88" spans="1:3">
      <c r="A88" s="16" t="s">
        <v>2674</v>
      </c>
      <c r="B88" s="16" t="s">
        <v>4256</v>
      </c>
      <c r="C88" s="16" t="str">
        <f t="shared" si="1"/>
        <v>Arquitectura</v>
      </c>
    </row>
    <row r="89" spans="1:3">
      <c r="A89" s="16" t="s">
        <v>2674</v>
      </c>
      <c r="B89" s="16" t="s">
        <v>4256</v>
      </c>
      <c r="C89" s="16" t="str">
        <f t="shared" si="1"/>
        <v>Arquitectura</v>
      </c>
    </row>
    <row r="90" spans="1:3">
      <c r="A90" s="16" t="s">
        <v>4323</v>
      </c>
      <c r="B90" s="16" t="s">
        <v>4256</v>
      </c>
      <c r="C90" s="16" t="str">
        <f t="shared" si="1"/>
        <v>Arquitectura</v>
      </c>
    </row>
    <row r="91" spans="1:3">
      <c r="A91" s="16" t="s">
        <v>4325</v>
      </c>
      <c r="B91" s="16" t="s">
        <v>4256</v>
      </c>
      <c r="C91" s="16" t="str">
        <f t="shared" si="1"/>
        <v>Arquitectura</v>
      </c>
    </row>
    <row r="92" spans="1:3">
      <c r="A92" s="16" t="s">
        <v>272</v>
      </c>
      <c r="B92" s="16" t="s">
        <v>4256</v>
      </c>
      <c r="C92" s="16" t="str">
        <f t="shared" si="1"/>
        <v>Arquitectura</v>
      </c>
    </row>
    <row r="93" spans="1:3">
      <c r="A93" s="16" t="s">
        <v>307</v>
      </c>
      <c r="B93" s="16" t="s">
        <v>4251</v>
      </c>
      <c r="C93" s="16" t="str">
        <f t="shared" si="1"/>
        <v>Arte</v>
      </c>
    </row>
    <row r="94" spans="1:3">
      <c r="A94" s="16" t="s">
        <v>431</v>
      </c>
      <c r="B94" s="16" t="s">
        <v>4251</v>
      </c>
      <c r="C94" s="16" t="str">
        <f t="shared" si="1"/>
        <v>Arte</v>
      </c>
    </row>
    <row r="95" spans="1:3">
      <c r="A95" s="16" t="s">
        <v>433</v>
      </c>
      <c r="B95" s="16" t="s">
        <v>4251</v>
      </c>
      <c r="C95" s="16" t="str">
        <f t="shared" si="1"/>
        <v>Arte</v>
      </c>
    </row>
    <row r="96" spans="1:3">
      <c r="A96" s="16" t="s">
        <v>1141</v>
      </c>
      <c r="B96" s="16" t="s">
        <v>4251</v>
      </c>
      <c r="C96" s="16" t="str">
        <f t="shared" si="1"/>
        <v>Arte</v>
      </c>
    </row>
    <row r="97" spans="1:3">
      <c r="A97" s="16" t="s">
        <v>3024</v>
      </c>
      <c r="B97" s="16" t="s">
        <v>4251</v>
      </c>
      <c r="C97" s="16" t="str">
        <f t="shared" si="1"/>
        <v>Arte</v>
      </c>
    </row>
    <row r="98" spans="1:3">
      <c r="A98" s="16" t="s">
        <v>311</v>
      </c>
      <c r="B98" s="16" t="s">
        <v>4251</v>
      </c>
      <c r="C98" s="16" t="str">
        <f t="shared" si="1"/>
        <v>Arte</v>
      </c>
    </row>
    <row r="99" spans="1:3">
      <c r="A99" s="16" t="s">
        <v>1042</v>
      </c>
      <c r="B99" s="16" t="s">
        <v>4251</v>
      </c>
      <c r="C99" s="16" t="str">
        <f t="shared" si="1"/>
        <v>Arte</v>
      </c>
    </row>
    <row r="100" spans="1:3">
      <c r="A100" s="16" t="s">
        <v>415</v>
      </c>
      <c r="B100" s="16" t="s">
        <v>4251</v>
      </c>
      <c r="C100" s="16" t="str">
        <f t="shared" si="1"/>
        <v>Arte</v>
      </c>
    </row>
    <row r="101" spans="1:3">
      <c r="A101" s="16" t="s">
        <v>2257</v>
      </c>
      <c r="B101" s="16" t="s">
        <v>4335</v>
      </c>
      <c r="C101" s="16" t="str">
        <f t="shared" si="1"/>
        <v>Astrofísica</v>
      </c>
    </row>
    <row r="102" spans="1:3">
      <c r="A102" s="16" t="s">
        <v>3330</v>
      </c>
      <c r="B102" s="16" t="s">
        <v>4335</v>
      </c>
      <c r="C102" s="16" t="str">
        <f t="shared" si="1"/>
        <v>Astrofísica</v>
      </c>
    </row>
    <row r="103" spans="1:3">
      <c r="A103" s="16" t="s">
        <v>1689</v>
      </c>
      <c r="B103" s="16" t="s">
        <v>4335</v>
      </c>
      <c r="C103" s="16" t="str">
        <f t="shared" si="1"/>
        <v>Astrofísica</v>
      </c>
    </row>
    <row r="104" spans="1:3">
      <c r="A104" s="16" t="s">
        <v>4341</v>
      </c>
      <c r="B104" s="16" t="s">
        <v>4335</v>
      </c>
      <c r="C104" s="16" t="str">
        <f t="shared" si="1"/>
        <v>Astrofísica</v>
      </c>
    </row>
    <row r="105" spans="1:3">
      <c r="A105" s="16" t="s">
        <v>1692</v>
      </c>
      <c r="B105" s="16" t="s">
        <v>4335</v>
      </c>
      <c r="C105" s="16" t="str">
        <f t="shared" si="1"/>
        <v>Astrofísica</v>
      </c>
    </row>
    <row r="106" spans="1:3">
      <c r="A106" s="16" t="s">
        <v>2836</v>
      </c>
      <c r="B106" s="16" t="s">
        <v>4335</v>
      </c>
      <c r="C106" s="16" t="str">
        <f t="shared" si="1"/>
        <v>Astrofísica</v>
      </c>
    </row>
    <row r="107" spans="1:3">
      <c r="A107" s="16" t="s">
        <v>2639</v>
      </c>
      <c r="B107" s="16" t="s">
        <v>4335</v>
      </c>
      <c r="C107" s="16" t="str">
        <f t="shared" si="1"/>
        <v>Astrofísica</v>
      </c>
    </row>
    <row r="108" spans="1:3">
      <c r="A108" s="16" t="s">
        <v>1695</v>
      </c>
      <c r="B108" s="16" t="s">
        <v>4335</v>
      </c>
      <c r="C108" s="16" t="str">
        <f t="shared" si="1"/>
        <v>Astrofísica</v>
      </c>
    </row>
    <row r="109" spans="1:3">
      <c r="A109" s="16" t="s">
        <v>4349</v>
      </c>
      <c r="B109" s="16" t="s">
        <v>4347</v>
      </c>
      <c r="C109" s="16" t="str">
        <f t="shared" si="1"/>
        <v>Ciencia Política</v>
      </c>
    </row>
    <row r="110" spans="1:3">
      <c r="A110" s="16" t="s">
        <v>3721</v>
      </c>
      <c r="B110" s="16" t="s">
        <v>4347</v>
      </c>
      <c r="C110" s="16" t="str">
        <f t="shared" si="1"/>
        <v>Ciencia Política</v>
      </c>
    </row>
    <row r="111" spans="1:3">
      <c r="A111" s="16" t="s">
        <v>2181</v>
      </c>
      <c r="B111" s="16" t="s">
        <v>4347</v>
      </c>
      <c r="C111" s="16" t="str">
        <f t="shared" si="1"/>
        <v>Ciencia Política</v>
      </c>
    </row>
    <row r="112" spans="1:3">
      <c r="A112" s="16" t="s">
        <v>744</v>
      </c>
      <c r="B112" s="16" t="s">
        <v>4347</v>
      </c>
      <c r="C112" s="16" t="str">
        <f t="shared" si="1"/>
        <v>Ciencia Política</v>
      </c>
    </row>
    <row r="113" spans="1:3">
      <c r="A113" s="16" t="s">
        <v>746</v>
      </c>
      <c r="B113" s="16" t="s">
        <v>4347</v>
      </c>
      <c r="C113" s="16" t="str">
        <f t="shared" si="1"/>
        <v>Ciencia Política</v>
      </c>
    </row>
    <row r="114" spans="1:3">
      <c r="A114" s="16" t="s">
        <v>3719</v>
      </c>
      <c r="B114" s="16" t="s">
        <v>4347</v>
      </c>
      <c r="C114" s="16" t="str">
        <f t="shared" si="1"/>
        <v>Ciencia Política</v>
      </c>
    </row>
    <row r="115" spans="1:3">
      <c r="A115" s="16" t="s">
        <v>748</v>
      </c>
      <c r="B115" s="16" t="s">
        <v>4347</v>
      </c>
      <c r="C115" s="16" t="str">
        <f t="shared" si="1"/>
        <v>Ciencia Política</v>
      </c>
    </row>
    <row r="116" spans="1:3">
      <c r="A116" s="16" t="s">
        <v>4356</v>
      </c>
      <c r="B116" s="16" t="s">
        <v>4347</v>
      </c>
      <c r="C116" s="16" t="str">
        <f t="shared" si="1"/>
        <v>Ciencia Política</v>
      </c>
    </row>
    <row r="117" spans="1:3">
      <c r="A117" s="16" t="s">
        <v>2734</v>
      </c>
      <c r="B117" s="16" t="s">
        <v>4347</v>
      </c>
      <c r="C117" s="16" t="str">
        <f t="shared" si="1"/>
        <v>Ciencia Política</v>
      </c>
    </row>
    <row r="118" spans="1:3">
      <c r="A118" s="16" t="s">
        <v>3222</v>
      </c>
      <c r="B118" s="16" t="s">
        <v>4347</v>
      </c>
      <c r="C118" s="16" t="str">
        <f t="shared" si="1"/>
        <v>Ciencia Política</v>
      </c>
    </row>
    <row r="119" spans="1:3">
      <c r="A119" s="16" t="s">
        <v>938</v>
      </c>
      <c r="B119" s="16" t="s">
        <v>4347</v>
      </c>
      <c r="C119" s="16" t="str">
        <f t="shared" si="1"/>
        <v>Ciencia Política</v>
      </c>
    </row>
    <row r="120" spans="1:3">
      <c r="A120" s="16" t="s">
        <v>181</v>
      </c>
      <c r="B120" s="16" t="s">
        <v>4347</v>
      </c>
      <c r="C120" s="16" t="str">
        <f t="shared" si="1"/>
        <v>Ciencia Política</v>
      </c>
    </row>
    <row r="121" spans="1:3">
      <c r="A121" s="16" t="s">
        <v>1435</v>
      </c>
      <c r="B121" s="16" t="s">
        <v>4347</v>
      </c>
      <c r="C121" s="16" t="str">
        <f t="shared" si="1"/>
        <v>Ciencia Política</v>
      </c>
    </row>
    <row r="122" spans="1:3">
      <c r="A122" s="16" t="s">
        <v>137</v>
      </c>
      <c r="B122" s="16" t="s">
        <v>4347</v>
      </c>
      <c r="C122" s="16" t="str">
        <f t="shared" si="1"/>
        <v>Ciencia Política</v>
      </c>
    </row>
    <row r="123" spans="1:3">
      <c r="A123" s="16" t="s">
        <v>981</v>
      </c>
      <c r="B123" s="16" t="s">
        <v>4347</v>
      </c>
      <c r="C123" s="16" t="str">
        <f t="shared" si="1"/>
        <v>Ciencia Política</v>
      </c>
    </row>
    <row r="124" spans="1:3">
      <c r="A124" s="16" t="s">
        <v>63</v>
      </c>
      <c r="B124" s="16" t="s">
        <v>4347</v>
      </c>
      <c r="C124" s="16" t="str">
        <f t="shared" si="1"/>
        <v>Ciencia Política</v>
      </c>
    </row>
    <row r="125" spans="1:3">
      <c r="A125" s="16" t="s">
        <v>4364</v>
      </c>
      <c r="B125" s="16" t="s">
        <v>4347</v>
      </c>
      <c r="C125" s="16" t="str">
        <f t="shared" si="1"/>
        <v>Ciencia Política</v>
      </c>
    </row>
    <row r="126" spans="1:3">
      <c r="A126" s="16" t="s">
        <v>500</v>
      </c>
      <c r="B126" s="16" t="s">
        <v>4347</v>
      </c>
      <c r="C126" s="16" t="str">
        <f t="shared" si="1"/>
        <v>Ciencia Política</v>
      </c>
    </row>
    <row r="127" spans="1:3">
      <c r="A127" s="16" t="s">
        <v>2260</v>
      </c>
      <c r="B127" s="16" t="s">
        <v>4347</v>
      </c>
      <c r="C127" s="16" t="str">
        <f t="shared" si="1"/>
        <v>Ciencia Política</v>
      </c>
    </row>
    <row r="128" spans="1:3">
      <c r="A128" s="16" t="s">
        <v>376</v>
      </c>
      <c r="B128" s="16" t="s">
        <v>4347</v>
      </c>
      <c r="C128" s="16" t="str">
        <f t="shared" si="1"/>
        <v>Ciencia Política</v>
      </c>
    </row>
    <row r="129" spans="1:3">
      <c r="A129" s="16" t="s">
        <v>376</v>
      </c>
      <c r="B129" s="16" t="s">
        <v>4347</v>
      </c>
      <c r="C129" s="16" t="str">
        <f t="shared" si="1"/>
        <v>Ciencia Política</v>
      </c>
    </row>
    <row r="130" spans="1:3">
      <c r="A130" s="16" t="s">
        <v>257</v>
      </c>
      <c r="B130" s="16" t="s">
        <v>4347</v>
      </c>
      <c r="C130" s="16" t="str">
        <f t="shared" ref="C130:C193" si="2">RIGHT(B130,(LEN(B130)-5))</f>
        <v>Ciencia Política</v>
      </c>
    </row>
    <row r="131" spans="1:3">
      <c r="A131" s="16" t="s">
        <v>1338</v>
      </c>
      <c r="B131" s="16" t="s">
        <v>4347</v>
      </c>
      <c r="C131" s="16" t="str">
        <f t="shared" si="2"/>
        <v>Ciencia Política</v>
      </c>
    </row>
    <row r="132" spans="1:3">
      <c r="A132" s="16" t="s">
        <v>261</v>
      </c>
      <c r="B132" s="16" t="s">
        <v>4347</v>
      </c>
      <c r="C132" s="16" t="str">
        <f t="shared" si="2"/>
        <v>Ciencia Política</v>
      </c>
    </row>
    <row r="133" spans="1:3">
      <c r="A133" s="16" t="s">
        <v>494</v>
      </c>
      <c r="B133" s="16" t="s">
        <v>4347</v>
      </c>
      <c r="C133" s="16" t="str">
        <f t="shared" si="2"/>
        <v>Ciencia Política</v>
      </c>
    </row>
    <row r="134" spans="1:3">
      <c r="A134" s="16" t="s">
        <v>510</v>
      </c>
      <c r="B134" s="16" t="s">
        <v>4347</v>
      </c>
      <c r="C134" s="16" t="str">
        <f t="shared" si="2"/>
        <v>Ciencia Política</v>
      </c>
    </row>
    <row r="135" spans="1:3">
      <c r="A135" s="16" t="s">
        <v>82</v>
      </c>
      <c r="B135" s="16" t="s">
        <v>4347</v>
      </c>
      <c r="C135" s="16" t="str">
        <f t="shared" si="2"/>
        <v>Ciencia Política</v>
      </c>
    </row>
    <row r="136" spans="1:3">
      <c r="A136" s="16" t="s">
        <v>1126</v>
      </c>
      <c r="B136" s="16" t="s">
        <v>4347</v>
      </c>
      <c r="C136" s="16" t="str">
        <f t="shared" si="2"/>
        <v>Ciencia Política</v>
      </c>
    </row>
    <row r="137" spans="1:3">
      <c r="A137" s="16" t="s">
        <v>3701</v>
      </c>
      <c r="B137" s="16" t="s">
        <v>4347</v>
      </c>
      <c r="C137" s="16" t="str">
        <f t="shared" si="2"/>
        <v>Ciencia Política</v>
      </c>
    </row>
    <row r="138" spans="1:3">
      <c r="A138" s="16" t="s">
        <v>360</v>
      </c>
      <c r="B138" s="16" t="s">
        <v>4347</v>
      </c>
      <c r="C138" s="16" t="str">
        <f t="shared" si="2"/>
        <v>Ciencia Política</v>
      </c>
    </row>
    <row r="139" spans="1:3">
      <c r="A139" s="16" t="s">
        <v>1128</v>
      </c>
      <c r="B139" s="16" t="s">
        <v>4373</v>
      </c>
      <c r="C139" s="16" t="str">
        <f t="shared" si="2"/>
        <v>Ciencias Biológicas</v>
      </c>
    </row>
    <row r="140" spans="1:3">
      <c r="A140" s="16" t="s">
        <v>1074</v>
      </c>
      <c r="B140" s="16" t="s">
        <v>4373</v>
      </c>
      <c r="C140" s="16" t="str">
        <f t="shared" si="2"/>
        <v>Ciencias Biológicas</v>
      </c>
    </row>
    <row r="141" spans="1:3">
      <c r="A141" s="16" t="s">
        <v>1023</v>
      </c>
      <c r="B141" s="16" t="s">
        <v>4373</v>
      </c>
      <c r="C141" s="16" t="str">
        <f t="shared" si="2"/>
        <v>Ciencias Biológicas</v>
      </c>
    </row>
    <row r="142" spans="1:3">
      <c r="A142" s="16" t="s">
        <v>1029</v>
      </c>
      <c r="B142" s="16" t="s">
        <v>4373</v>
      </c>
      <c r="C142" s="16" t="str">
        <f t="shared" si="2"/>
        <v>Ciencias Biológicas</v>
      </c>
    </row>
    <row r="143" spans="1:3">
      <c r="A143" s="16" t="s">
        <v>726</v>
      </c>
      <c r="B143" s="16" t="s">
        <v>4373</v>
      </c>
      <c r="C143" s="16" t="str">
        <f t="shared" si="2"/>
        <v>Ciencias Biológicas</v>
      </c>
    </row>
    <row r="144" spans="1:3">
      <c r="A144" s="16" t="s">
        <v>1027</v>
      </c>
      <c r="B144" s="16" t="s">
        <v>4373</v>
      </c>
      <c r="C144" s="16" t="str">
        <f t="shared" si="2"/>
        <v>Ciencias Biológicas</v>
      </c>
    </row>
    <row r="145" spans="1:3">
      <c r="A145" s="16" t="s">
        <v>1070</v>
      </c>
      <c r="B145" s="16" t="s">
        <v>4373</v>
      </c>
      <c r="C145" s="16" t="str">
        <f t="shared" si="2"/>
        <v>Ciencias Biológicas</v>
      </c>
    </row>
    <row r="146" spans="1:3">
      <c r="A146" s="16" t="s">
        <v>4380</v>
      </c>
      <c r="B146" s="16" t="s">
        <v>4373</v>
      </c>
      <c r="C146" s="16" t="str">
        <f t="shared" si="2"/>
        <v>Ciencias Biológicas</v>
      </c>
    </row>
    <row r="147" spans="1:3">
      <c r="A147" s="16" t="s">
        <v>1258</v>
      </c>
      <c r="B147" s="16" t="s">
        <v>4373</v>
      </c>
      <c r="C147" s="16" t="str">
        <f t="shared" si="2"/>
        <v>Ciencias Biológicas</v>
      </c>
    </row>
    <row r="148" spans="1:3">
      <c r="A148" s="16" t="s">
        <v>3304</v>
      </c>
      <c r="B148" s="16" t="s">
        <v>4381</v>
      </c>
      <c r="C148" s="16" t="str">
        <f t="shared" si="2"/>
        <v>Ciencias de la Salud</v>
      </c>
    </row>
    <row r="149" spans="1:3">
      <c r="A149" s="16" t="s">
        <v>789</v>
      </c>
      <c r="B149" s="16" t="s">
        <v>4381</v>
      </c>
      <c r="C149" s="16" t="str">
        <f t="shared" si="2"/>
        <v>Ciencias de la Salud</v>
      </c>
    </row>
    <row r="150" spans="1:3">
      <c r="A150" s="16" t="s">
        <v>2047</v>
      </c>
      <c r="B150" s="16" t="s">
        <v>4383</v>
      </c>
      <c r="C150" s="16" t="str">
        <f t="shared" si="2"/>
        <v>Comunicaciones</v>
      </c>
    </row>
    <row r="151" spans="1:3">
      <c r="A151" s="16" t="s">
        <v>309</v>
      </c>
      <c r="B151" s="16" t="s">
        <v>4383</v>
      </c>
      <c r="C151" s="16" t="str">
        <f t="shared" si="2"/>
        <v>Comunicaciones</v>
      </c>
    </row>
    <row r="152" spans="1:3">
      <c r="A152" s="16" t="s">
        <v>1001</v>
      </c>
      <c r="B152" s="16" t="s">
        <v>4383</v>
      </c>
      <c r="C152" s="16" t="str">
        <f t="shared" si="2"/>
        <v>Comunicaciones</v>
      </c>
    </row>
    <row r="153" spans="1:3">
      <c r="A153" s="16" t="s">
        <v>1007</v>
      </c>
      <c r="B153" s="16" t="s">
        <v>4383</v>
      </c>
      <c r="C153" s="16" t="str">
        <f t="shared" si="2"/>
        <v>Comunicaciones</v>
      </c>
    </row>
    <row r="154" spans="1:3">
      <c r="A154" s="16" t="s">
        <v>976</v>
      </c>
      <c r="B154" s="16" t="s">
        <v>4383</v>
      </c>
      <c r="C154" s="16" t="str">
        <f t="shared" si="2"/>
        <v>Comunicaciones</v>
      </c>
    </row>
    <row r="155" spans="1:3">
      <c r="A155" s="16" t="s">
        <v>4387</v>
      </c>
      <c r="B155" s="16" t="s">
        <v>4383</v>
      </c>
      <c r="C155" s="16" t="str">
        <f t="shared" si="2"/>
        <v>Comunicaciones</v>
      </c>
    </row>
    <row r="156" spans="1:3">
      <c r="A156" s="16" t="s">
        <v>313</v>
      </c>
      <c r="B156" s="16" t="s">
        <v>4383</v>
      </c>
      <c r="C156" s="16" t="str">
        <f t="shared" si="2"/>
        <v>Comunicaciones</v>
      </c>
    </row>
    <row r="157" spans="1:3">
      <c r="A157" s="16" t="s">
        <v>3022</v>
      </c>
      <c r="B157" s="16" t="s">
        <v>4383</v>
      </c>
      <c r="C157" s="16" t="str">
        <f t="shared" si="2"/>
        <v>Comunicaciones</v>
      </c>
    </row>
    <row r="158" spans="1:3">
      <c r="A158" s="16" t="s">
        <v>1389</v>
      </c>
      <c r="B158" s="16" t="s">
        <v>4383</v>
      </c>
      <c r="C158" s="16" t="str">
        <f t="shared" si="2"/>
        <v>Comunicaciones</v>
      </c>
    </row>
    <row r="159" spans="1:3">
      <c r="A159" s="16" t="s">
        <v>1082</v>
      </c>
      <c r="B159" s="16" t="s">
        <v>4383</v>
      </c>
      <c r="C159" s="16" t="str">
        <f t="shared" si="2"/>
        <v>Comunicaciones</v>
      </c>
    </row>
    <row r="160" spans="1:3">
      <c r="A160" s="16" t="s">
        <v>484</v>
      </c>
      <c r="B160" s="16" t="s">
        <v>4383</v>
      </c>
      <c r="C160" s="16" t="str">
        <f t="shared" si="2"/>
        <v>Comunicaciones</v>
      </c>
    </row>
    <row r="161" spans="1:3">
      <c r="A161" s="16" t="s">
        <v>484</v>
      </c>
      <c r="B161" s="16" t="s">
        <v>4383</v>
      </c>
      <c r="C161" s="16" t="str">
        <f t="shared" si="2"/>
        <v>Comunicaciones</v>
      </c>
    </row>
    <row r="162" spans="1:3">
      <c r="A162" s="16" t="s">
        <v>925</v>
      </c>
      <c r="B162" s="16" t="s">
        <v>4383</v>
      </c>
      <c r="C162" s="16" t="str">
        <f t="shared" si="2"/>
        <v>Comunicaciones</v>
      </c>
    </row>
    <row r="163" spans="1:3">
      <c r="A163" s="16" t="s">
        <v>489</v>
      </c>
      <c r="B163" s="16" t="s">
        <v>4383</v>
      </c>
      <c r="C163" s="16" t="str">
        <f t="shared" si="2"/>
        <v>Comunicaciones</v>
      </c>
    </row>
    <row r="164" spans="1:3">
      <c r="A164" s="16" t="s">
        <v>2192</v>
      </c>
      <c r="B164" s="16" t="s">
        <v>4383</v>
      </c>
      <c r="C164" s="16" t="str">
        <f t="shared" si="2"/>
        <v>Comunicaciones</v>
      </c>
    </row>
    <row r="165" spans="1:3">
      <c r="A165" s="16" t="s">
        <v>487</v>
      </c>
      <c r="B165" s="16" t="s">
        <v>4383</v>
      </c>
      <c r="C165" s="16" t="str">
        <f t="shared" si="2"/>
        <v>Comunicaciones</v>
      </c>
    </row>
    <row r="166" spans="1:3">
      <c r="A166" s="16" t="s">
        <v>767</v>
      </c>
      <c r="B166" s="16" t="s">
        <v>4383</v>
      </c>
      <c r="C166" s="16" t="str">
        <f t="shared" si="2"/>
        <v>Comunicaciones</v>
      </c>
    </row>
    <row r="167" spans="1:3">
      <c r="A167" s="16" t="s">
        <v>1622</v>
      </c>
      <c r="B167" s="16" t="s">
        <v>4383</v>
      </c>
      <c r="C167" s="16" t="str">
        <f t="shared" si="2"/>
        <v>Comunicaciones</v>
      </c>
    </row>
    <row r="168" spans="1:3">
      <c r="A168" s="16" t="s">
        <v>221</v>
      </c>
      <c r="B168" s="16" t="s">
        <v>4383</v>
      </c>
      <c r="C168" s="16" t="str">
        <f t="shared" si="2"/>
        <v>Comunicaciones</v>
      </c>
    </row>
    <row r="169" spans="1:3">
      <c r="A169" s="16" t="s">
        <v>1005</v>
      </c>
      <c r="B169" s="16" t="s">
        <v>4383</v>
      </c>
      <c r="C169" s="16" t="str">
        <f t="shared" si="2"/>
        <v>Comunicaciones</v>
      </c>
    </row>
    <row r="170" spans="1:3">
      <c r="A170" s="16" t="s">
        <v>331</v>
      </c>
      <c r="B170" s="16" t="s">
        <v>4383</v>
      </c>
      <c r="C170" s="16" t="str">
        <f t="shared" si="2"/>
        <v>Comunicaciones</v>
      </c>
    </row>
    <row r="171" spans="1:3">
      <c r="A171" s="16" t="s">
        <v>1396</v>
      </c>
      <c r="B171" s="16" t="s">
        <v>4383</v>
      </c>
      <c r="C171" s="16" t="str">
        <f t="shared" si="2"/>
        <v>Comunicaciones</v>
      </c>
    </row>
    <row r="172" spans="1:3">
      <c r="A172" s="16" t="s">
        <v>3296</v>
      </c>
      <c r="B172" s="16" t="s">
        <v>4400</v>
      </c>
      <c r="C172" s="16" t="str">
        <f t="shared" si="2"/>
        <v>Construcción Civil</v>
      </c>
    </row>
    <row r="173" spans="1:3">
      <c r="A173" s="16" t="s">
        <v>4403</v>
      </c>
      <c r="B173" s="16" t="s">
        <v>4400</v>
      </c>
      <c r="C173" s="16" t="str">
        <f t="shared" si="2"/>
        <v>Construcción Civil</v>
      </c>
    </row>
    <row r="174" spans="1:3">
      <c r="A174" s="16" t="s">
        <v>4406</v>
      </c>
      <c r="B174" s="16" t="s">
        <v>4400</v>
      </c>
      <c r="C174" s="16" t="str">
        <f t="shared" si="2"/>
        <v>Construcción Civil</v>
      </c>
    </row>
    <row r="175" spans="1:3">
      <c r="A175" s="16" t="s">
        <v>4409</v>
      </c>
      <c r="B175" s="16" t="s">
        <v>4400</v>
      </c>
      <c r="C175" s="16" t="str">
        <f t="shared" si="2"/>
        <v>Construcción Civil</v>
      </c>
    </row>
    <row r="176" spans="1:3">
      <c r="A176" s="16" t="s">
        <v>4412</v>
      </c>
      <c r="B176" s="16" t="s">
        <v>4400</v>
      </c>
      <c r="C176" s="16" t="str">
        <f t="shared" si="2"/>
        <v>Construcción Civil</v>
      </c>
    </row>
    <row r="177" spans="1:3">
      <c r="A177" s="16" t="s">
        <v>4415</v>
      </c>
      <c r="B177" s="16" t="s">
        <v>4400</v>
      </c>
      <c r="C177" s="16" t="str">
        <f t="shared" si="2"/>
        <v>Construcción Civil</v>
      </c>
    </row>
    <row r="178" spans="1:3">
      <c r="A178" s="16" t="s">
        <v>634</v>
      </c>
      <c r="B178" s="16" t="s">
        <v>4400</v>
      </c>
      <c r="C178" s="16" t="str">
        <f t="shared" si="2"/>
        <v>Construcción Civil</v>
      </c>
    </row>
    <row r="179" spans="1:3">
      <c r="A179" s="16" t="s">
        <v>640</v>
      </c>
      <c r="B179" s="16" t="s">
        <v>4400</v>
      </c>
      <c r="C179" s="16" t="str">
        <f t="shared" si="2"/>
        <v>Construcción Civil</v>
      </c>
    </row>
    <row r="180" spans="1:3">
      <c r="A180" s="16" t="s">
        <v>636</v>
      </c>
      <c r="B180" s="16" t="s">
        <v>4400</v>
      </c>
      <c r="C180" s="16" t="str">
        <f t="shared" si="2"/>
        <v>Construcción Civil</v>
      </c>
    </row>
    <row r="181" spans="1:3">
      <c r="A181" s="16" t="s">
        <v>638</v>
      </c>
      <c r="B181" s="16" t="s">
        <v>4400</v>
      </c>
      <c r="C181" s="16" t="str">
        <f t="shared" si="2"/>
        <v>Construcción Civil</v>
      </c>
    </row>
    <row r="182" spans="1:3">
      <c r="A182" s="16" t="s">
        <v>2332</v>
      </c>
      <c r="B182" s="16" t="s">
        <v>4424</v>
      </c>
      <c r="C182" s="16" t="str">
        <f t="shared" si="2"/>
        <v>Derecho</v>
      </c>
    </row>
    <row r="183" spans="1:3">
      <c r="A183" s="16" t="s">
        <v>738</v>
      </c>
      <c r="B183" s="16" t="s">
        <v>4424</v>
      </c>
      <c r="C183" s="16" t="str">
        <f t="shared" si="2"/>
        <v>Derecho</v>
      </c>
    </row>
    <row r="184" spans="1:3">
      <c r="A184" s="16" t="s">
        <v>738</v>
      </c>
      <c r="B184" s="16" t="s">
        <v>4424</v>
      </c>
      <c r="C184" s="16" t="str">
        <f t="shared" si="2"/>
        <v>Derecho</v>
      </c>
    </row>
    <row r="185" spans="1:3">
      <c r="A185" s="16" t="s">
        <v>3375</v>
      </c>
      <c r="B185" s="16" t="s">
        <v>4424</v>
      </c>
      <c r="C185" s="16" t="str">
        <f t="shared" si="2"/>
        <v>Derecho</v>
      </c>
    </row>
    <row r="186" spans="1:3">
      <c r="A186" s="16" t="s">
        <v>4430</v>
      </c>
      <c r="B186" s="16" t="s">
        <v>4424</v>
      </c>
      <c r="C186" s="16" t="str">
        <f t="shared" si="2"/>
        <v>Derecho</v>
      </c>
    </row>
    <row r="187" spans="1:3">
      <c r="A187" s="16" t="s">
        <v>1998</v>
      </c>
      <c r="B187" s="16" t="s">
        <v>4424</v>
      </c>
      <c r="C187" s="16" t="str">
        <f t="shared" si="2"/>
        <v>Derecho</v>
      </c>
    </row>
    <row r="188" spans="1:3">
      <c r="A188" s="16" t="s">
        <v>2534</v>
      </c>
      <c r="B188" s="16" t="s">
        <v>4424</v>
      </c>
      <c r="C188" s="16" t="str">
        <f t="shared" si="2"/>
        <v>Derecho</v>
      </c>
    </row>
    <row r="189" spans="1:3">
      <c r="A189" s="16" t="s">
        <v>2534</v>
      </c>
      <c r="B189" s="16" t="s">
        <v>4424</v>
      </c>
      <c r="C189" s="16" t="str">
        <f t="shared" si="2"/>
        <v>Derecho</v>
      </c>
    </row>
    <row r="190" spans="1:3">
      <c r="A190" s="16" t="s">
        <v>2404</v>
      </c>
      <c r="B190" s="16" t="s">
        <v>4424</v>
      </c>
      <c r="C190" s="16" t="str">
        <f t="shared" si="2"/>
        <v>Derecho</v>
      </c>
    </row>
    <row r="191" spans="1:3">
      <c r="A191" s="16" t="s">
        <v>2531</v>
      </c>
      <c r="B191" s="16" t="s">
        <v>4424</v>
      </c>
      <c r="C191" s="16" t="str">
        <f t="shared" si="2"/>
        <v>Derecho</v>
      </c>
    </row>
    <row r="192" spans="1:3">
      <c r="A192" s="16" t="s">
        <v>2531</v>
      </c>
      <c r="B192" s="16" t="s">
        <v>4424</v>
      </c>
      <c r="C192" s="16" t="str">
        <f t="shared" si="2"/>
        <v>Derecho</v>
      </c>
    </row>
    <row r="193" spans="1:3">
      <c r="A193" s="16" t="s">
        <v>4439</v>
      </c>
      <c r="B193" s="16" t="s">
        <v>4424</v>
      </c>
      <c r="C193" s="16" t="str">
        <f t="shared" si="2"/>
        <v>Derecho</v>
      </c>
    </row>
    <row r="194" spans="1:3">
      <c r="A194" s="16" t="s">
        <v>2407</v>
      </c>
      <c r="B194" s="16" t="s">
        <v>4424</v>
      </c>
      <c r="C194" s="16" t="str">
        <f t="shared" ref="C194:C257" si="3">RIGHT(B194,(LEN(B194)-5))</f>
        <v>Derecho</v>
      </c>
    </row>
    <row r="195" spans="1:3">
      <c r="A195" s="16" t="s">
        <v>2335</v>
      </c>
      <c r="B195" s="16" t="s">
        <v>4424</v>
      </c>
      <c r="C195" s="16" t="str">
        <f t="shared" si="3"/>
        <v>Derecho</v>
      </c>
    </row>
    <row r="196" spans="1:3">
      <c r="A196" s="16" t="s">
        <v>4442</v>
      </c>
      <c r="B196" s="16" t="s">
        <v>4424</v>
      </c>
      <c r="C196" s="16" t="str">
        <f t="shared" si="3"/>
        <v>Derecho</v>
      </c>
    </row>
    <row r="197" spans="1:3">
      <c r="A197" s="16" t="s">
        <v>2170</v>
      </c>
      <c r="B197" s="16" t="s">
        <v>4424</v>
      </c>
      <c r="C197" s="16" t="str">
        <f t="shared" si="3"/>
        <v>Derecho</v>
      </c>
    </row>
    <row r="198" spans="1:3">
      <c r="A198" s="16" t="s">
        <v>2173</v>
      </c>
      <c r="B198" s="16" t="s">
        <v>4424</v>
      </c>
      <c r="C198" s="16" t="str">
        <f t="shared" si="3"/>
        <v>Derecho</v>
      </c>
    </row>
    <row r="199" spans="1:3">
      <c r="A199" s="16" t="s">
        <v>2184</v>
      </c>
      <c r="B199" s="16" t="s">
        <v>4424</v>
      </c>
      <c r="C199" s="16" t="str">
        <f t="shared" si="3"/>
        <v>Derecho</v>
      </c>
    </row>
    <row r="200" spans="1:3">
      <c r="A200" s="16" t="s">
        <v>2176</v>
      </c>
      <c r="B200" s="16" t="s">
        <v>4424</v>
      </c>
      <c r="C200" s="16" t="str">
        <f t="shared" si="3"/>
        <v>Derecho</v>
      </c>
    </row>
    <row r="201" spans="1:3">
      <c r="A201" s="16" t="s">
        <v>675</v>
      </c>
      <c r="B201" s="16" t="s">
        <v>4446</v>
      </c>
      <c r="C201" s="16" t="str">
        <f t="shared" si="3"/>
        <v>Desarrollo Sustentable</v>
      </c>
    </row>
    <row r="202" spans="1:3">
      <c r="A202" s="16" t="s">
        <v>707</v>
      </c>
      <c r="B202" s="16" t="s">
        <v>4446</v>
      </c>
      <c r="C202" s="16" t="str">
        <f t="shared" si="3"/>
        <v>Desarrollo Sustentable</v>
      </c>
    </row>
    <row r="203" spans="1:3">
      <c r="A203" s="16" t="s">
        <v>3796</v>
      </c>
      <c r="B203" s="16" t="s">
        <v>4446</v>
      </c>
      <c r="C203" s="16" t="str">
        <f t="shared" si="3"/>
        <v>Desarrollo Sustentable</v>
      </c>
    </row>
    <row r="204" spans="1:3">
      <c r="A204" s="16" t="s">
        <v>775</v>
      </c>
      <c r="B204" s="16" t="s">
        <v>4448</v>
      </c>
      <c r="C204" s="16" t="str">
        <f t="shared" si="3"/>
        <v>Diseño</v>
      </c>
    </row>
    <row r="205" spans="1:3">
      <c r="A205" s="16" t="s">
        <v>526</v>
      </c>
      <c r="B205" s="16" t="s">
        <v>4448</v>
      </c>
      <c r="C205" s="16" t="str">
        <f t="shared" si="3"/>
        <v>Diseño</v>
      </c>
    </row>
    <row r="206" spans="1:3">
      <c r="A206" s="16" t="s">
        <v>424</v>
      </c>
      <c r="B206" s="16" t="s">
        <v>4448</v>
      </c>
      <c r="C206" s="16" t="str">
        <f t="shared" si="3"/>
        <v>Diseño</v>
      </c>
    </row>
    <row r="207" spans="1:3">
      <c r="A207" s="16" t="s">
        <v>518</v>
      </c>
      <c r="B207" s="16" t="s">
        <v>4448</v>
      </c>
      <c r="C207" s="16" t="str">
        <f t="shared" si="3"/>
        <v>Diseño</v>
      </c>
    </row>
    <row r="208" spans="1:3">
      <c r="A208" s="16" t="s">
        <v>477</v>
      </c>
      <c r="B208" s="16" t="s">
        <v>4448</v>
      </c>
      <c r="C208" s="16" t="str">
        <f t="shared" si="3"/>
        <v>Diseño</v>
      </c>
    </row>
    <row r="209" spans="1:3">
      <c r="A209" s="16" t="s">
        <v>522</v>
      </c>
      <c r="B209" s="16" t="s">
        <v>4448</v>
      </c>
      <c r="C209" s="16" t="str">
        <f t="shared" si="3"/>
        <v>Diseño</v>
      </c>
    </row>
    <row r="210" spans="1:3">
      <c r="A210" s="16" t="s">
        <v>520</v>
      </c>
      <c r="B210" s="16" t="s">
        <v>4448</v>
      </c>
      <c r="C210" s="16" t="str">
        <f t="shared" si="3"/>
        <v>Diseño</v>
      </c>
    </row>
    <row r="211" spans="1:3">
      <c r="A211" s="16" t="s">
        <v>3825</v>
      </c>
      <c r="B211" s="16" t="s">
        <v>4448</v>
      </c>
      <c r="C211" s="16" t="str">
        <f t="shared" si="3"/>
        <v>Diseño</v>
      </c>
    </row>
    <row r="212" spans="1:3">
      <c r="A212" s="16" t="s">
        <v>530</v>
      </c>
      <c r="B212" s="16" t="s">
        <v>4448</v>
      </c>
      <c r="C212" s="16" t="str">
        <f t="shared" si="3"/>
        <v>Diseño</v>
      </c>
    </row>
    <row r="213" spans="1:3">
      <c r="A213" s="16" t="s">
        <v>1163</v>
      </c>
      <c r="B213" s="16" t="s">
        <v>4448</v>
      </c>
      <c r="C213" s="16" t="str">
        <f t="shared" si="3"/>
        <v>Diseño</v>
      </c>
    </row>
    <row r="214" spans="1:3">
      <c r="A214" s="16" t="s">
        <v>473</v>
      </c>
      <c r="B214" s="16" t="s">
        <v>4448</v>
      </c>
      <c r="C214" s="16" t="str">
        <f t="shared" si="3"/>
        <v>Diseño</v>
      </c>
    </row>
    <row r="215" spans="1:3">
      <c r="A215" s="16" t="s">
        <v>524</v>
      </c>
      <c r="B215" s="16" t="s">
        <v>4448</v>
      </c>
      <c r="C215" s="16" t="str">
        <f t="shared" si="3"/>
        <v>Diseño</v>
      </c>
    </row>
    <row r="216" spans="1:3">
      <c r="A216" s="16" t="s">
        <v>3822</v>
      </c>
      <c r="B216" s="16" t="s">
        <v>4448</v>
      </c>
      <c r="C216" s="16" t="str">
        <f t="shared" si="3"/>
        <v>Diseño</v>
      </c>
    </row>
    <row r="217" spans="1:3">
      <c r="A217" s="16" t="s">
        <v>528</v>
      </c>
      <c r="B217" s="16" t="s">
        <v>4448</v>
      </c>
      <c r="C217" s="16" t="str">
        <f t="shared" si="3"/>
        <v>Diseño</v>
      </c>
    </row>
    <row r="218" spans="1:3">
      <c r="A218" s="16" t="s">
        <v>516</v>
      </c>
      <c r="B218" s="16" t="s">
        <v>4448</v>
      </c>
      <c r="C218" s="16" t="str">
        <f t="shared" si="3"/>
        <v>Diseño</v>
      </c>
    </row>
    <row r="219" spans="1:3">
      <c r="A219" s="16" t="s">
        <v>516</v>
      </c>
      <c r="B219" s="16" t="s">
        <v>4448</v>
      </c>
      <c r="C219" s="16" t="str">
        <f t="shared" si="3"/>
        <v>Diseño</v>
      </c>
    </row>
    <row r="220" spans="1:3">
      <c r="A220" s="16" t="s">
        <v>516</v>
      </c>
      <c r="B220" s="16" t="s">
        <v>4448</v>
      </c>
      <c r="C220" s="16" t="str">
        <f t="shared" si="3"/>
        <v>Diseño</v>
      </c>
    </row>
    <row r="221" spans="1:3">
      <c r="A221" s="16" t="s">
        <v>4455</v>
      </c>
      <c r="B221" s="16" t="s">
        <v>4453</v>
      </c>
      <c r="C221" s="16" t="str">
        <f t="shared" si="3"/>
        <v>Educación</v>
      </c>
    </row>
    <row r="222" spans="1:3">
      <c r="A222" s="16" t="s">
        <v>4458</v>
      </c>
      <c r="B222" s="16" t="s">
        <v>4453</v>
      </c>
      <c r="C222" s="16" t="str">
        <f t="shared" si="3"/>
        <v>Educación</v>
      </c>
    </row>
    <row r="223" spans="1:3">
      <c r="A223" s="16" t="s">
        <v>597</v>
      </c>
      <c r="B223" s="16" t="s">
        <v>4453</v>
      </c>
      <c r="C223" s="16" t="str">
        <f t="shared" si="3"/>
        <v>Educación</v>
      </c>
    </row>
    <row r="224" spans="1:3">
      <c r="A224" s="16" t="s">
        <v>597</v>
      </c>
      <c r="B224" s="16" t="s">
        <v>4453</v>
      </c>
      <c r="C224" s="16" t="str">
        <f t="shared" si="3"/>
        <v>Educación</v>
      </c>
    </row>
    <row r="225" spans="1:3">
      <c r="A225" s="16" t="s">
        <v>593</v>
      </c>
      <c r="B225" s="16" t="s">
        <v>4453</v>
      </c>
      <c r="C225" s="16" t="str">
        <f t="shared" si="3"/>
        <v>Educación</v>
      </c>
    </row>
    <row r="226" spans="1:3">
      <c r="A226" s="16" t="s">
        <v>601</v>
      </c>
      <c r="B226" s="16" t="s">
        <v>4453</v>
      </c>
      <c r="C226" s="16" t="str">
        <f t="shared" si="3"/>
        <v>Educación</v>
      </c>
    </row>
    <row r="227" spans="1:3">
      <c r="A227" s="16" t="s">
        <v>2301</v>
      </c>
      <c r="B227" s="16" t="s">
        <v>4453</v>
      </c>
      <c r="C227" s="16" t="str">
        <f t="shared" si="3"/>
        <v>Educación</v>
      </c>
    </row>
    <row r="228" spans="1:3">
      <c r="A228" s="16" t="s">
        <v>2301</v>
      </c>
      <c r="B228" s="16" t="s">
        <v>4453</v>
      </c>
      <c r="C228" s="16" t="str">
        <f t="shared" si="3"/>
        <v>Educación</v>
      </c>
    </row>
    <row r="229" spans="1:3">
      <c r="A229" s="16" t="s">
        <v>2301</v>
      </c>
      <c r="B229" s="16" t="s">
        <v>4453</v>
      </c>
      <c r="C229" s="16" t="str">
        <f t="shared" si="3"/>
        <v>Educación</v>
      </c>
    </row>
    <row r="230" spans="1:3">
      <c r="A230" s="16" t="s">
        <v>2301</v>
      </c>
      <c r="B230" s="16" t="s">
        <v>4453</v>
      </c>
      <c r="C230" s="16" t="str">
        <f t="shared" si="3"/>
        <v>Educación</v>
      </c>
    </row>
    <row r="231" spans="1:3">
      <c r="A231" s="16" t="s">
        <v>2301</v>
      </c>
      <c r="B231" s="16" t="s">
        <v>4453</v>
      </c>
      <c r="C231" s="16" t="str">
        <f t="shared" si="3"/>
        <v>Educación</v>
      </c>
    </row>
    <row r="232" spans="1:3">
      <c r="A232" s="16" t="s">
        <v>2301</v>
      </c>
      <c r="B232" s="16" t="s">
        <v>4453</v>
      </c>
      <c r="C232" s="16" t="str">
        <f t="shared" si="3"/>
        <v>Educación</v>
      </c>
    </row>
    <row r="233" spans="1:3">
      <c r="A233" s="16" t="s">
        <v>507</v>
      </c>
      <c r="B233" s="16" t="s">
        <v>4453</v>
      </c>
      <c r="C233" s="16" t="str">
        <f t="shared" si="3"/>
        <v>Educación</v>
      </c>
    </row>
    <row r="234" spans="1:3">
      <c r="A234" s="16" t="s">
        <v>4461</v>
      </c>
      <c r="B234" s="16" t="s">
        <v>4453</v>
      </c>
      <c r="C234" s="16" t="str">
        <f t="shared" si="3"/>
        <v>Educación</v>
      </c>
    </row>
    <row r="235" spans="1:3">
      <c r="A235" s="16" t="s">
        <v>2983</v>
      </c>
      <c r="B235" s="16" t="s">
        <v>4453</v>
      </c>
      <c r="C235" s="16" t="str">
        <f t="shared" si="3"/>
        <v>Educación</v>
      </c>
    </row>
    <row r="236" spans="1:3">
      <c r="A236" s="16" t="s">
        <v>327</v>
      </c>
      <c r="B236" s="16" t="s">
        <v>4453</v>
      </c>
      <c r="C236" s="16" t="str">
        <f t="shared" si="3"/>
        <v>Educación</v>
      </c>
    </row>
    <row r="237" spans="1:3">
      <c r="A237" s="16" t="s">
        <v>327</v>
      </c>
      <c r="B237" s="16" t="s">
        <v>4453</v>
      </c>
      <c r="C237" s="16" t="str">
        <f t="shared" si="3"/>
        <v>Educación</v>
      </c>
    </row>
    <row r="238" spans="1:3">
      <c r="A238" s="16" t="s">
        <v>327</v>
      </c>
      <c r="B238" s="16" t="s">
        <v>4453</v>
      </c>
      <c r="C238" s="16" t="str">
        <f t="shared" si="3"/>
        <v>Educación</v>
      </c>
    </row>
    <row r="239" spans="1:3">
      <c r="A239" s="16" t="s">
        <v>325</v>
      </c>
      <c r="B239" s="16" t="s">
        <v>4453</v>
      </c>
      <c r="C239" s="16" t="str">
        <f t="shared" si="3"/>
        <v>Educación</v>
      </c>
    </row>
    <row r="240" spans="1:3">
      <c r="A240" s="16" t="s">
        <v>325</v>
      </c>
      <c r="B240" s="16" t="s">
        <v>4453</v>
      </c>
      <c r="C240" s="16" t="str">
        <f t="shared" si="3"/>
        <v>Educación</v>
      </c>
    </row>
    <row r="241" spans="1:3">
      <c r="A241" s="16" t="s">
        <v>599</v>
      </c>
      <c r="B241" s="16" t="s">
        <v>4453</v>
      </c>
      <c r="C241" s="16" t="str">
        <f t="shared" si="3"/>
        <v>Educación</v>
      </c>
    </row>
    <row r="242" spans="1:3">
      <c r="A242" s="16" t="s">
        <v>2854</v>
      </c>
      <c r="B242" s="16" t="s">
        <v>4453</v>
      </c>
      <c r="C242" s="16" t="str">
        <f t="shared" si="3"/>
        <v>Educación</v>
      </c>
    </row>
    <row r="243" spans="1:3">
      <c r="A243" s="16" t="s">
        <v>1240</v>
      </c>
      <c r="B243" s="16" t="s">
        <v>4464</v>
      </c>
      <c r="C243" s="16" t="str">
        <f t="shared" si="3"/>
        <v>Enfermería</v>
      </c>
    </row>
    <row r="244" spans="1:3">
      <c r="A244" s="16" t="s">
        <v>1244</v>
      </c>
      <c r="B244" s="16" t="s">
        <v>4464</v>
      </c>
      <c r="C244" s="16" t="str">
        <f t="shared" si="3"/>
        <v>Enfermería</v>
      </c>
    </row>
    <row r="245" spans="1:3">
      <c r="A245" s="16" t="s">
        <v>1242</v>
      </c>
      <c r="B245" s="16" t="s">
        <v>4464</v>
      </c>
      <c r="C245" s="16" t="str">
        <f t="shared" si="3"/>
        <v>Enfermería</v>
      </c>
    </row>
    <row r="246" spans="1:3">
      <c r="A246" s="16" t="s">
        <v>1238</v>
      </c>
      <c r="B246" s="16" t="s">
        <v>4464</v>
      </c>
      <c r="C246" s="16" t="str">
        <f t="shared" si="3"/>
        <v>Enfermería</v>
      </c>
    </row>
    <row r="247" spans="1:3">
      <c r="A247" s="16" t="s">
        <v>1271</v>
      </c>
      <c r="B247" s="16" t="s">
        <v>4464</v>
      </c>
      <c r="C247" s="16" t="str">
        <f t="shared" si="3"/>
        <v>Enfermería</v>
      </c>
    </row>
    <row r="248" spans="1:3">
      <c r="A248" s="16" t="s">
        <v>1236</v>
      </c>
      <c r="B248" s="16" t="s">
        <v>4464</v>
      </c>
      <c r="C248" s="16" t="str">
        <f t="shared" si="3"/>
        <v>Enfermería</v>
      </c>
    </row>
    <row r="249" spans="1:3">
      <c r="A249" s="16" t="s">
        <v>3780</v>
      </c>
      <c r="B249" s="16" t="s">
        <v>4468</v>
      </c>
      <c r="C249" s="16" t="str">
        <f t="shared" si="3"/>
        <v>Escuela de Gobierno</v>
      </c>
    </row>
    <row r="250" spans="1:3">
      <c r="A250" s="16" t="s">
        <v>4472</v>
      </c>
      <c r="B250" s="16" t="s">
        <v>4468</v>
      </c>
      <c r="C250" s="16" t="str">
        <f t="shared" si="3"/>
        <v>Escuela de Gobierno</v>
      </c>
    </row>
    <row r="251" spans="1:3">
      <c r="A251" s="16" t="s">
        <v>941</v>
      </c>
      <c r="B251" s="16" t="s">
        <v>4468</v>
      </c>
      <c r="C251" s="16" t="str">
        <f t="shared" si="3"/>
        <v>Escuela de Gobierno</v>
      </c>
    </row>
    <row r="252" spans="1:3">
      <c r="A252" s="16" t="s">
        <v>72</v>
      </c>
      <c r="B252" s="16" t="s">
        <v>4468</v>
      </c>
      <c r="C252" s="16" t="str">
        <f t="shared" si="3"/>
        <v>Escuela de Gobierno</v>
      </c>
    </row>
    <row r="253" spans="1:3">
      <c r="A253" s="16" t="s">
        <v>1487</v>
      </c>
      <c r="B253" s="16" t="s">
        <v>4468</v>
      </c>
      <c r="C253" s="16" t="str">
        <f t="shared" si="3"/>
        <v>Escuela de Gobierno</v>
      </c>
    </row>
    <row r="254" spans="1:3">
      <c r="A254" s="16" t="s">
        <v>565</v>
      </c>
      <c r="B254" s="16" t="s">
        <v>4468</v>
      </c>
      <c r="C254" s="16" t="str">
        <f t="shared" si="3"/>
        <v>Escuela de Gobierno</v>
      </c>
    </row>
    <row r="255" spans="1:3">
      <c r="A255" s="16" t="s">
        <v>392</v>
      </c>
      <c r="B255" s="16" t="s">
        <v>4468</v>
      </c>
      <c r="C255" s="16" t="str">
        <f t="shared" si="3"/>
        <v>Escuela de Gobierno</v>
      </c>
    </row>
    <row r="256" spans="1:3">
      <c r="A256" s="16" t="s">
        <v>4476</v>
      </c>
      <c r="B256" s="16" t="s">
        <v>4474</v>
      </c>
      <c r="C256" s="16" t="str">
        <f t="shared" si="3"/>
        <v>Estudios Urbanos</v>
      </c>
    </row>
    <row r="257" spans="1:3">
      <c r="A257" s="16" t="s">
        <v>4479</v>
      </c>
      <c r="B257" s="16" t="s">
        <v>4474</v>
      </c>
      <c r="C257" s="16" t="str">
        <f t="shared" si="3"/>
        <v>Estudios Urbanos</v>
      </c>
    </row>
    <row r="258" spans="1:3">
      <c r="A258" s="16" t="s">
        <v>673</v>
      </c>
      <c r="B258" s="16" t="s">
        <v>4474</v>
      </c>
      <c r="C258" s="16" t="str">
        <f t="shared" ref="C258:C321" si="4">RIGHT(B258,(LEN(B258)-5))</f>
        <v>Estudios Urbanos</v>
      </c>
    </row>
    <row r="259" spans="1:3">
      <c r="A259" s="16" t="s">
        <v>3531</v>
      </c>
      <c r="B259" s="16" t="s">
        <v>4474</v>
      </c>
      <c r="C259" s="16" t="str">
        <f t="shared" si="4"/>
        <v>Estudios Urbanos</v>
      </c>
    </row>
    <row r="260" spans="1:3">
      <c r="A260" s="16" t="s">
        <v>4484</v>
      </c>
      <c r="B260" s="16" t="s">
        <v>4474</v>
      </c>
      <c r="C260" s="16" t="str">
        <f t="shared" si="4"/>
        <v>Estudios Urbanos</v>
      </c>
    </row>
    <row r="261" spans="1:3">
      <c r="A261" s="16" t="s">
        <v>1958</v>
      </c>
      <c r="B261" s="16" t="s">
        <v>4474</v>
      </c>
      <c r="C261" s="16" t="str">
        <f t="shared" si="4"/>
        <v>Estudios Urbanos</v>
      </c>
    </row>
    <row r="262" spans="1:3">
      <c r="A262" s="16" t="s">
        <v>1951</v>
      </c>
      <c r="B262" s="16" t="s">
        <v>4474</v>
      </c>
      <c r="C262" s="16" t="str">
        <f t="shared" si="4"/>
        <v>Estudios Urbanos</v>
      </c>
    </row>
    <row r="263" spans="1:3">
      <c r="A263" s="16" t="s">
        <v>4488</v>
      </c>
      <c r="B263" s="16" t="s">
        <v>4474</v>
      </c>
      <c r="C263" s="16" t="str">
        <f t="shared" si="4"/>
        <v>Estudios Urbanos</v>
      </c>
    </row>
    <row r="264" spans="1:3">
      <c r="A264" s="16" t="s">
        <v>4490</v>
      </c>
      <c r="B264" s="16" t="s">
        <v>4474</v>
      </c>
      <c r="C264" s="16" t="str">
        <f t="shared" si="4"/>
        <v>Estudios Urbanos</v>
      </c>
    </row>
    <row r="265" spans="1:3">
      <c r="A265" s="16" t="s">
        <v>4492</v>
      </c>
      <c r="B265" s="16" t="s">
        <v>4474</v>
      </c>
      <c r="C265" s="16" t="str">
        <f t="shared" si="4"/>
        <v>Estudios Urbanos</v>
      </c>
    </row>
    <row r="266" spans="1:3">
      <c r="A266" s="16" t="s">
        <v>4494</v>
      </c>
      <c r="B266" s="16" t="s">
        <v>4474</v>
      </c>
      <c r="C266" s="16" t="str">
        <f t="shared" si="4"/>
        <v>Estudios Urbanos</v>
      </c>
    </row>
    <row r="267" spans="1:3">
      <c r="A267" s="16" t="s">
        <v>1954</v>
      </c>
      <c r="B267" s="16" t="s">
        <v>4474</v>
      </c>
      <c r="C267" s="16" t="str">
        <f t="shared" si="4"/>
        <v>Estudios Urbanos</v>
      </c>
    </row>
    <row r="268" spans="1:3">
      <c r="A268" s="16" t="s">
        <v>4498</v>
      </c>
      <c r="B268" s="16" t="s">
        <v>4474</v>
      </c>
      <c r="C268" s="16" t="str">
        <f t="shared" si="4"/>
        <v>Estudios Urbanos</v>
      </c>
    </row>
    <row r="269" spans="1:3">
      <c r="A269" s="16" t="s">
        <v>4501</v>
      </c>
      <c r="B269" s="16" t="s">
        <v>4474</v>
      </c>
      <c r="C269" s="16" t="str">
        <f t="shared" si="4"/>
        <v>Estudios Urbanos</v>
      </c>
    </row>
    <row r="270" spans="1:3">
      <c r="A270" s="16" t="s">
        <v>1961</v>
      </c>
      <c r="B270" s="16" t="s">
        <v>4474</v>
      </c>
      <c r="C270" s="16" t="str">
        <f t="shared" si="4"/>
        <v>Estudios Urbanos</v>
      </c>
    </row>
    <row r="271" spans="1:3">
      <c r="A271" s="16" t="s">
        <v>4504</v>
      </c>
      <c r="B271" s="16" t="s">
        <v>4474</v>
      </c>
      <c r="C271" s="16" t="str">
        <f t="shared" si="4"/>
        <v>Estudios Urbanos</v>
      </c>
    </row>
    <row r="272" spans="1:3">
      <c r="A272" s="16" t="s">
        <v>4507</v>
      </c>
      <c r="B272" s="16" t="s">
        <v>4474</v>
      </c>
      <c r="C272" s="16" t="str">
        <f t="shared" si="4"/>
        <v>Estudios Urbanos</v>
      </c>
    </row>
    <row r="273" spans="1:3">
      <c r="A273" s="16" t="s">
        <v>4510</v>
      </c>
      <c r="B273" s="16" t="s">
        <v>4474</v>
      </c>
      <c r="C273" s="16" t="str">
        <f t="shared" si="4"/>
        <v>Estudios Urbanos</v>
      </c>
    </row>
    <row r="274" spans="1:3">
      <c r="A274" s="16" t="s">
        <v>918</v>
      </c>
      <c r="B274" s="16" t="s">
        <v>4474</v>
      </c>
      <c r="C274" s="16" t="str">
        <f t="shared" si="4"/>
        <v>Estudios Urbanos</v>
      </c>
    </row>
    <row r="275" spans="1:3">
      <c r="A275" s="16" t="s">
        <v>918</v>
      </c>
      <c r="B275" s="16" t="s">
        <v>4474</v>
      </c>
      <c r="C275" s="16" t="str">
        <f t="shared" si="4"/>
        <v>Estudios Urbanos</v>
      </c>
    </row>
    <row r="276" spans="1:3">
      <c r="A276" s="16" t="s">
        <v>918</v>
      </c>
      <c r="B276" s="16" t="s">
        <v>4474</v>
      </c>
      <c r="C276" s="16" t="str">
        <f t="shared" si="4"/>
        <v>Estudios Urbanos</v>
      </c>
    </row>
    <row r="277" spans="1:3">
      <c r="A277" s="16" t="s">
        <v>74</v>
      </c>
      <c r="B277" s="16" t="s">
        <v>4474</v>
      </c>
      <c r="C277" s="16" t="str">
        <f t="shared" si="4"/>
        <v>Estudios Urbanos</v>
      </c>
    </row>
    <row r="278" spans="1:3">
      <c r="A278" s="16" t="s">
        <v>889</v>
      </c>
      <c r="B278" s="16" t="s">
        <v>4474</v>
      </c>
      <c r="C278" s="16" t="str">
        <f t="shared" si="4"/>
        <v>Estudios Urbanos</v>
      </c>
    </row>
    <row r="279" spans="1:3">
      <c r="A279" s="16" t="s">
        <v>76</v>
      </c>
      <c r="B279" s="16" t="s">
        <v>4474</v>
      </c>
      <c r="C279" s="16" t="str">
        <f t="shared" si="4"/>
        <v>Estudios Urbanos</v>
      </c>
    </row>
    <row r="280" spans="1:3">
      <c r="A280" s="16" t="s">
        <v>704</v>
      </c>
      <c r="B280" s="16" t="s">
        <v>4474</v>
      </c>
      <c r="C280" s="16" t="str">
        <f t="shared" si="4"/>
        <v>Estudios Urbanos</v>
      </c>
    </row>
    <row r="281" spans="1:3">
      <c r="A281" s="16" t="s">
        <v>1668</v>
      </c>
      <c r="B281" s="16" t="s">
        <v>4474</v>
      </c>
      <c r="C281" s="16" t="str">
        <f t="shared" si="4"/>
        <v>Estudios Urbanos</v>
      </c>
    </row>
    <row r="282" spans="1:3">
      <c r="A282" s="16" t="s">
        <v>1668</v>
      </c>
      <c r="B282" s="16" t="s">
        <v>4474</v>
      </c>
      <c r="C282" s="16" t="str">
        <f t="shared" si="4"/>
        <v>Estudios Urbanos</v>
      </c>
    </row>
    <row r="283" spans="1:3">
      <c r="A283" s="16" t="s">
        <v>2624</v>
      </c>
      <c r="B283" s="16" t="s">
        <v>4474</v>
      </c>
      <c r="C283" s="16" t="str">
        <f t="shared" si="4"/>
        <v>Estudios Urbanos</v>
      </c>
    </row>
    <row r="284" spans="1:3">
      <c r="A284" s="16" t="s">
        <v>80</v>
      </c>
      <c r="B284" s="16" t="s">
        <v>4474</v>
      </c>
      <c r="C284" s="16" t="str">
        <f t="shared" si="4"/>
        <v>Estudios Urbanos</v>
      </c>
    </row>
    <row r="285" spans="1:3">
      <c r="A285" s="16" t="s">
        <v>80</v>
      </c>
      <c r="B285" s="16" t="s">
        <v>4474</v>
      </c>
      <c r="C285" s="16" t="str">
        <f t="shared" si="4"/>
        <v>Estudios Urbanos</v>
      </c>
    </row>
    <row r="286" spans="1:3">
      <c r="A286" s="16" t="s">
        <v>4517</v>
      </c>
      <c r="B286" s="16" t="s">
        <v>4474</v>
      </c>
      <c r="C286" s="16" t="str">
        <f t="shared" si="4"/>
        <v>Estudios Urbanos</v>
      </c>
    </row>
    <row r="287" spans="1:3">
      <c r="A287" s="16" t="s">
        <v>989</v>
      </c>
      <c r="B287" s="16" t="s">
        <v>4474</v>
      </c>
      <c r="C287" s="16" t="str">
        <f t="shared" si="4"/>
        <v>Estudios Urbanos</v>
      </c>
    </row>
    <row r="288" spans="1:3">
      <c r="A288" s="16" t="s">
        <v>4519</v>
      </c>
      <c r="B288" s="16" t="s">
        <v>4474</v>
      </c>
      <c r="C288" s="16" t="str">
        <f t="shared" si="4"/>
        <v>Estudios Urbanos</v>
      </c>
    </row>
    <row r="289" spans="1:3">
      <c r="A289" s="16" t="s">
        <v>4521</v>
      </c>
      <c r="B289" s="16" t="s">
        <v>4474</v>
      </c>
      <c r="C289" s="16" t="str">
        <f t="shared" si="4"/>
        <v>Estudios Urbanos</v>
      </c>
    </row>
    <row r="290" spans="1:3">
      <c r="A290" s="16" t="s">
        <v>70</v>
      </c>
      <c r="B290" s="16" t="s">
        <v>4474</v>
      </c>
      <c r="C290" s="16" t="str">
        <f t="shared" si="4"/>
        <v>Estudios Urbanos</v>
      </c>
    </row>
    <row r="291" spans="1:3">
      <c r="A291" s="16" t="s">
        <v>4524</v>
      </c>
      <c r="B291" s="16" t="s">
        <v>4474</v>
      </c>
      <c r="C291" s="16" t="str">
        <f t="shared" si="4"/>
        <v>Estudios Urbanos</v>
      </c>
    </row>
    <row r="292" spans="1:3">
      <c r="A292" s="16" t="s">
        <v>2237</v>
      </c>
      <c r="B292" s="16" t="s">
        <v>4474</v>
      </c>
      <c r="C292" s="16" t="str">
        <f t="shared" si="4"/>
        <v>Estudios Urbanos</v>
      </c>
    </row>
    <row r="293" spans="1:3">
      <c r="A293" s="16" t="s">
        <v>2392</v>
      </c>
      <c r="B293" s="16" t="s">
        <v>4474</v>
      </c>
      <c r="C293" s="16" t="str">
        <f t="shared" si="4"/>
        <v>Estudios Urbanos</v>
      </c>
    </row>
    <row r="294" spans="1:3">
      <c r="A294" s="16" t="s">
        <v>2909</v>
      </c>
      <c r="B294" s="16" t="s">
        <v>4526</v>
      </c>
      <c r="C294" s="16" t="str">
        <f t="shared" si="4"/>
        <v>Estética</v>
      </c>
    </row>
    <row r="295" spans="1:3">
      <c r="A295" s="16" t="s">
        <v>49</v>
      </c>
      <c r="B295" s="16" t="s">
        <v>4526</v>
      </c>
      <c r="C295" s="16" t="str">
        <f t="shared" si="4"/>
        <v>Estética</v>
      </c>
    </row>
    <row r="296" spans="1:3">
      <c r="A296" s="16" t="s">
        <v>436</v>
      </c>
      <c r="B296" s="16" t="s">
        <v>4526</v>
      </c>
      <c r="C296" s="16" t="str">
        <f t="shared" si="4"/>
        <v>Estética</v>
      </c>
    </row>
    <row r="297" spans="1:3">
      <c r="A297" s="16" t="s">
        <v>436</v>
      </c>
      <c r="B297" s="16" t="s">
        <v>4526</v>
      </c>
      <c r="C297" s="16" t="str">
        <f t="shared" si="4"/>
        <v>Estética</v>
      </c>
    </row>
    <row r="298" spans="1:3">
      <c r="A298" s="16" t="s">
        <v>471</v>
      </c>
      <c r="B298" s="16" t="s">
        <v>4526</v>
      </c>
      <c r="C298" s="16" t="str">
        <f t="shared" si="4"/>
        <v>Estética</v>
      </c>
    </row>
    <row r="299" spans="1:3">
      <c r="A299" s="16" t="s">
        <v>1165</v>
      </c>
      <c r="B299" s="16" t="s">
        <v>4526</v>
      </c>
      <c r="C299" s="16" t="str">
        <f t="shared" si="4"/>
        <v>Estética</v>
      </c>
    </row>
    <row r="300" spans="1:3">
      <c r="A300" s="16" t="s">
        <v>446</v>
      </c>
      <c r="B300" s="16" t="s">
        <v>4526</v>
      </c>
      <c r="C300" s="16" t="str">
        <f t="shared" si="4"/>
        <v>Estética</v>
      </c>
    </row>
    <row r="301" spans="1:3">
      <c r="A301" s="16" t="s">
        <v>46</v>
      </c>
      <c r="B301" s="16" t="s">
        <v>4526</v>
      </c>
      <c r="C301" s="16" t="str">
        <f t="shared" si="4"/>
        <v>Estética</v>
      </c>
    </row>
    <row r="302" spans="1:3">
      <c r="A302" s="16" t="s">
        <v>1117</v>
      </c>
      <c r="B302" s="16" t="s">
        <v>4526</v>
      </c>
      <c r="C302" s="16" t="str">
        <f t="shared" si="4"/>
        <v>Estética</v>
      </c>
    </row>
    <row r="303" spans="1:3">
      <c r="A303" s="16" t="s">
        <v>3178</v>
      </c>
      <c r="B303" s="16" t="s">
        <v>4526</v>
      </c>
      <c r="C303" s="16" t="str">
        <f t="shared" si="4"/>
        <v>Estética</v>
      </c>
    </row>
    <row r="304" spans="1:3">
      <c r="A304" s="16" t="s">
        <v>3178</v>
      </c>
      <c r="B304" s="16" t="s">
        <v>4526</v>
      </c>
      <c r="C304" s="16" t="str">
        <f t="shared" si="4"/>
        <v>Estética</v>
      </c>
    </row>
    <row r="305" spans="1:3">
      <c r="A305" s="16" t="s">
        <v>2908</v>
      </c>
      <c r="B305" s="16" t="s">
        <v>4526</v>
      </c>
      <c r="C305" s="16" t="str">
        <f t="shared" si="4"/>
        <v>Estética</v>
      </c>
    </row>
    <row r="306" spans="1:3">
      <c r="A306" s="16" t="s">
        <v>877</v>
      </c>
      <c r="B306" s="16" t="s">
        <v>4526</v>
      </c>
      <c r="C306" s="16" t="str">
        <f t="shared" si="4"/>
        <v>Estética</v>
      </c>
    </row>
    <row r="307" spans="1:3">
      <c r="A307" s="16" t="s">
        <v>4529</v>
      </c>
      <c r="B307" s="16" t="s">
        <v>4526</v>
      </c>
      <c r="C307" s="16" t="str">
        <f t="shared" si="4"/>
        <v>Estética</v>
      </c>
    </row>
    <row r="308" spans="1:3">
      <c r="A308" s="16" t="s">
        <v>1137</v>
      </c>
      <c r="B308" s="16" t="s">
        <v>4526</v>
      </c>
      <c r="C308" s="16" t="str">
        <f t="shared" si="4"/>
        <v>Estética</v>
      </c>
    </row>
    <row r="309" spans="1:3">
      <c r="A309" s="16" t="s">
        <v>615</v>
      </c>
      <c r="B309" s="16" t="s">
        <v>4526</v>
      </c>
      <c r="C309" s="16" t="str">
        <f t="shared" si="4"/>
        <v>Estética</v>
      </c>
    </row>
    <row r="310" spans="1:3">
      <c r="A310" s="16" t="s">
        <v>780</v>
      </c>
      <c r="B310" s="16" t="s">
        <v>4526</v>
      </c>
      <c r="C310" s="16" t="str">
        <f t="shared" si="4"/>
        <v>Estética</v>
      </c>
    </row>
    <row r="311" spans="1:3">
      <c r="A311" s="16" t="s">
        <v>624</v>
      </c>
      <c r="B311" s="16" t="s">
        <v>4532</v>
      </c>
      <c r="C311" s="16" t="str">
        <f t="shared" si="4"/>
        <v>Economía y Administración</v>
      </c>
    </row>
    <row r="312" spans="1:3">
      <c r="A312" s="16" t="s">
        <v>624</v>
      </c>
      <c r="B312" s="16" t="s">
        <v>4532</v>
      </c>
      <c r="C312" s="16" t="str">
        <f t="shared" si="4"/>
        <v>Economía y Administración</v>
      </c>
    </row>
    <row r="313" spans="1:3">
      <c r="A313" s="16" t="s">
        <v>624</v>
      </c>
      <c r="B313" s="16" t="s">
        <v>4532</v>
      </c>
      <c r="C313" s="16" t="str">
        <f t="shared" si="4"/>
        <v>Economía y Administración</v>
      </c>
    </row>
    <row r="314" spans="1:3">
      <c r="A314" s="16" t="s">
        <v>624</v>
      </c>
      <c r="B314" s="16" t="s">
        <v>4532</v>
      </c>
      <c r="C314" s="16" t="str">
        <f t="shared" si="4"/>
        <v>Economía y Administración</v>
      </c>
    </row>
    <row r="315" spans="1:3">
      <c r="A315" s="16" t="s">
        <v>2052</v>
      </c>
      <c r="B315" s="16" t="s">
        <v>4532</v>
      </c>
      <c r="C315" s="16" t="str">
        <f t="shared" si="4"/>
        <v>Economía y Administración</v>
      </c>
    </row>
    <row r="316" spans="1:3">
      <c r="A316" s="16" t="s">
        <v>2052</v>
      </c>
      <c r="B316" s="16" t="s">
        <v>4532</v>
      </c>
      <c r="C316" s="16" t="str">
        <f t="shared" si="4"/>
        <v>Economía y Administración</v>
      </c>
    </row>
    <row r="317" spans="1:3">
      <c r="A317" s="16" t="s">
        <v>2052</v>
      </c>
      <c r="B317" s="16" t="s">
        <v>4532</v>
      </c>
      <c r="C317" s="16" t="str">
        <f t="shared" si="4"/>
        <v>Economía y Administración</v>
      </c>
    </row>
    <row r="318" spans="1:3">
      <c r="A318" s="16" t="s">
        <v>2052</v>
      </c>
      <c r="B318" s="16" t="s">
        <v>4532</v>
      </c>
      <c r="C318" s="16" t="str">
        <f t="shared" si="4"/>
        <v>Economía y Administración</v>
      </c>
    </row>
    <row r="319" spans="1:3">
      <c r="A319" s="16" t="s">
        <v>259</v>
      </c>
      <c r="B319" s="16" t="s">
        <v>4532</v>
      </c>
      <c r="C319" s="16" t="str">
        <f t="shared" si="4"/>
        <v>Economía y Administración</v>
      </c>
    </row>
    <row r="320" spans="1:3">
      <c r="A320" s="16" t="s">
        <v>259</v>
      </c>
      <c r="B320" s="16" t="s">
        <v>4532</v>
      </c>
      <c r="C320" s="16" t="str">
        <f t="shared" si="4"/>
        <v>Economía y Administración</v>
      </c>
    </row>
    <row r="321" spans="1:3">
      <c r="A321" s="16" t="s">
        <v>259</v>
      </c>
      <c r="B321" s="16" t="s">
        <v>4532</v>
      </c>
      <c r="C321" s="16" t="str">
        <f t="shared" si="4"/>
        <v>Economía y Administración</v>
      </c>
    </row>
    <row r="322" spans="1:3">
      <c r="A322" s="16" t="s">
        <v>654</v>
      </c>
      <c r="B322" s="16" t="s">
        <v>4532</v>
      </c>
      <c r="C322" s="16" t="str">
        <f t="shared" ref="C322:C385" si="5">RIGHT(B322,(LEN(B322)-5))</f>
        <v>Economía y Administración</v>
      </c>
    </row>
    <row r="323" spans="1:3">
      <c r="A323" s="16" t="s">
        <v>654</v>
      </c>
      <c r="B323" s="16" t="s">
        <v>4532</v>
      </c>
      <c r="C323" s="16" t="str">
        <f t="shared" si="5"/>
        <v>Economía y Administración</v>
      </c>
    </row>
    <row r="324" spans="1:3">
      <c r="A324" s="16" t="s">
        <v>654</v>
      </c>
      <c r="B324" s="16" t="s">
        <v>4532</v>
      </c>
      <c r="C324" s="16" t="str">
        <f t="shared" si="5"/>
        <v>Economía y Administración</v>
      </c>
    </row>
    <row r="325" spans="1:3">
      <c r="A325" s="16" t="s">
        <v>968</v>
      </c>
      <c r="B325" s="16" t="s">
        <v>4532</v>
      </c>
      <c r="C325" s="16" t="str">
        <f t="shared" si="5"/>
        <v>Economía y Administración</v>
      </c>
    </row>
    <row r="326" spans="1:3">
      <c r="A326" s="16" t="s">
        <v>1833</v>
      </c>
      <c r="B326" s="16" t="s">
        <v>4532</v>
      </c>
      <c r="C326" s="16" t="str">
        <f t="shared" si="5"/>
        <v>Economía y Administración</v>
      </c>
    </row>
    <row r="327" spans="1:3">
      <c r="A327" s="16" t="s">
        <v>4537</v>
      </c>
      <c r="B327" s="16" t="s">
        <v>4532</v>
      </c>
      <c r="C327" s="16" t="str">
        <f t="shared" si="5"/>
        <v>Economía y Administración</v>
      </c>
    </row>
    <row r="328" spans="1:3">
      <c r="A328" s="16" t="s">
        <v>660</v>
      </c>
      <c r="B328" s="16" t="s">
        <v>4532</v>
      </c>
      <c r="C328" s="16" t="str">
        <f t="shared" si="5"/>
        <v>Economía y Administración</v>
      </c>
    </row>
    <row r="329" spans="1:3">
      <c r="A329" s="16" t="s">
        <v>2234</v>
      </c>
      <c r="B329" s="16" t="s">
        <v>4532</v>
      </c>
      <c r="C329" s="16" t="str">
        <f t="shared" si="5"/>
        <v>Economía y Administración</v>
      </c>
    </row>
    <row r="330" spans="1:3">
      <c r="A330" s="16" t="s">
        <v>219</v>
      </c>
      <c r="B330" s="16" t="s">
        <v>4532</v>
      </c>
      <c r="C330" s="16" t="str">
        <f t="shared" si="5"/>
        <v>Economía y Administración</v>
      </c>
    </row>
    <row r="331" spans="1:3">
      <c r="A331" s="16" t="s">
        <v>263</v>
      </c>
      <c r="B331" s="16" t="s">
        <v>4532</v>
      </c>
      <c r="C331" s="16" t="str">
        <f t="shared" si="5"/>
        <v>Economía y Administración</v>
      </c>
    </row>
    <row r="332" spans="1:3">
      <c r="A332" s="16" t="s">
        <v>263</v>
      </c>
      <c r="B332" s="16" t="s">
        <v>4532</v>
      </c>
      <c r="C332" s="16" t="str">
        <f t="shared" si="5"/>
        <v>Economía y Administración</v>
      </c>
    </row>
    <row r="333" spans="1:3">
      <c r="A333" s="16" t="s">
        <v>3522</v>
      </c>
      <c r="B333" s="16" t="s">
        <v>4532</v>
      </c>
      <c r="C333" s="16" t="str">
        <f t="shared" si="5"/>
        <v>Economía y Administración</v>
      </c>
    </row>
    <row r="334" spans="1:3">
      <c r="A334" s="16" t="s">
        <v>190</v>
      </c>
      <c r="B334" s="16" t="s">
        <v>4532</v>
      </c>
      <c r="C334" s="16" t="str">
        <f t="shared" si="5"/>
        <v>Economía y Administración</v>
      </c>
    </row>
    <row r="335" spans="1:3">
      <c r="A335" s="16" t="s">
        <v>554</v>
      </c>
      <c r="B335" s="16" t="s">
        <v>4532</v>
      </c>
      <c r="C335" s="16" t="str">
        <f t="shared" si="5"/>
        <v>Economía y Administración</v>
      </c>
    </row>
    <row r="336" spans="1:3">
      <c r="A336" s="16" t="s">
        <v>647</v>
      </c>
      <c r="B336" s="16" t="s">
        <v>4532</v>
      </c>
      <c r="C336" s="16" t="str">
        <f t="shared" si="5"/>
        <v>Economía y Administración</v>
      </c>
    </row>
    <row r="337" spans="1:3">
      <c r="A337" s="16" t="s">
        <v>696</v>
      </c>
      <c r="B337" s="16" t="s">
        <v>4532</v>
      </c>
      <c r="C337" s="16" t="str">
        <f t="shared" si="5"/>
        <v>Economía y Administración</v>
      </c>
    </row>
    <row r="338" spans="1:3">
      <c r="A338" s="16" t="s">
        <v>970</v>
      </c>
      <c r="B338" s="16" t="s">
        <v>4532</v>
      </c>
      <c r="C338" s="16" t="str">
        <f t="shared" si="5"/>
        <v>Economía y Administración</v>
      </c>
    </row>
    <row r="339" spans="1:3">
      <c r="A339" s="16" t="s">
        <v>135</v>
      </c>
      <c r="B339" s="16" t="s">
        <v>4532</v>
      </c>
      <c r="C339" s="16" t="str">
        <f t="shared" si="5"/>
        <v>Economía y Administración</v>
      </c>
    </row>
    <row r="340" spans="1:3">
      <c r="A340" s="16" t="s">
        <v>135</v>
      </c>
      <c r="B340" s="16" t="s">
        <v>4532</v>
      </c>
      <c r="C340" s="16" t="str">
        <f t="shared" si="5"/>
        <v>Economía y Administración</v>
      </c>
    </row>
    <row r="341" spans="1:3">
      <c r="A341" s="16" t="s">
        <v>135</v>
      </c>
      <c r="B341" s="16" t="s">
        <v>4532</v>
      </c>
      <c r="C341" s="16" t="str">
        <f t="shared" si="5"/>
        <v>Economía y Administración</v>
      </c>
    </row>
    <row r="342" spans="1:3">
      <c r="A342" s="16" t="s">
        <v>135</v>
      </c>
      <c r="B342" s="16" t="s">
        <v>4532</v>
      </c>
      <c r="C342" s="16" t="str">
        <f t="shared" si="5"/>
        <v>Economía y Administración</v>
      </c>
    </row>
    <row r="343" spans="1:3">
      <c r="A343" s="16" t="s">
        <v>133</v>
      </c>
      <c r="B343" s="16" t="s">
        <v>4532</v>
      </c>
      <c r="C343" s="16" t="str">
        <f t="shared" si="5"/>
        <v>Economía y Administración</v>
      </c>
    </row>
    <row r="344" spans="1:3">
      <c r="A344" s="16" t="s">
        <v>133</v>
      </c>
      <c r="B344" s="16" t="s">
        <v>4532</v>
      </c>
      <c r="C344" s="16" t="str">
        <f t="shared" si="5"/>
        <v>Economía y Administración</v>
      </c>
    </row>
    <row r="345" spans="1:3">
      <c r="A345" s="16" t="s">
        <v>133</v>
      </c>
      <c r="B345" s="16" t="s">
        <v>4532</v>
      </c>
      <c r="C345" s="16" t="str">
        <f t="shared" si="5"/>
        <v>Economía y Administración</v>
      </c>
    </row>
    <row r="346" spans="1:3">
      <c r="A346" s="16" t="s">
        <v>254</v>
      </c>
      <c r="B346" s="16" t="s">
        <v>4532</v>
      </c>
      <c r="C346" s="16" t="str">
        <f t="shared" si="5"/>
        <v>Economía y Administración</v>
      </c>
    </row>
    <row r="347" spans="1:3">
      <c r="A347" s="16" t="s">
        <v>373</v>
      </c>
      <c r="B347" s="16" t="s">
        <v>4532</v>
      </c>
      <c r="C347" s="16" t="str">
        <f t="shared" si="5"/>
        <v>Economía y Administración</v>
      </c>
    </row>
    <row r="348" spans="1:3">
      <c r="A348" s="16" t="s">
        <v>78</v>
      </c>
      <c r="B348" s="16" t="s">
        <v>4532</v>
      </c>
      <c r="C348" s="16" t="str">
        <f t="shared" si="5"/>
        <v>Economía y Administración</v>
      </c>
    </row>
    <row r="349" spans="1:3">
      <c r="A349" s="16" t="s">
        <v>252</v>
      </c>
      <c r="B349" s="16" t="s">
        <v>4532</v>
      </c>
      <c r="C349" s="16" t="str">
        <f t="shared" si="5"/>
        <v>Economía y Administración</v>
      </c>
    </row>
    <row r="350" spans="1:3">
      <c r="A350" s="16" t="s">
        <v>252</v>
      </c>
      <c r="B350" s="16" t="s">
        <v>4532</v>
      </c>
      <c r="C350" s="16" t="str">
        <f t="shared" si="5"/>
        <v>Economía y Administración</v>
      </c>
    </row>
    <row r="351" spans="1:3">
      <c r="A351" s="16" t="s">
        <v>252</v>
      </c>
      <c r="B351" s="16" t="s">
        <v>4532</v>
      </c>
      <c r="C351" s="16" t="str">
        <f t="shared" si="5"/>
        <v>Economía y Administración</v>
      </c>
    </row>
    <row r="352" spans="1:3">
      <c r="A352" s="16" t="s">
        <v>658</v>
      </c>
      <c r="B352" s="16" t="s">
        <v>4532</v>
      </c>
      <c r="C352" s="16" t="str">
        <f t="shared" si="5"/>
        <v>Economía y Administración</v>
      </c>
    </row>
    <row r="353" spans="1:3">
      <c r="A353" s="16" t="s">
        <v>658</v>
      </c>
      <c r="B353" s="16" t="s">
        <v>4532</v>
      </c>
      <c r="C353" s="16" t="str">
        <f t="shared" si="5"/>
        <v>Economía y Administración</v>
      </c>
    </row>
    <row r="354" spans="1:3">
      <c r="A354" s="16" t="s">
        <v>265</v>
      </c>
      <c r="B354" s="16" t="s">
        <v>4532</v>
      </c>
      <c r="C354" s="16" t="str">
        <f t="shared" si="5"/>
        <v>Economía y Administración</v>
      </c>
    </row>
    <row r="355" spans="1:3">
      <c r="A355" s="16" t="s">
        <v>265</v>
      </c>
      <c r="B355" s="16" t="s">
        <v>4532</v>
      </c>
      <c r="C355" s="16" t="str">
        <f t="shared" si="5"/>
        <v>Economía y Administración</v>
      </c>
    </row>
    <row r="356" spans="1:3">
      <c r="A356" s="16" t="s">
        <v>4551</v>
      </c>
      <c r="B356" s="16" t="s">
        <v>4532</v>
      </c>
      <c r="C356" s="16" t="str">
        <f t="shared" si="5"/>
        <v>Economía y Administración</v>
      </c>
    </row>
    <row r="357" spans="1:3">
      <c r="A357" s="16" t="s">
        <v>837</v>
      </c>
      <c r="B357" s="16" t="s">
        <v>4532</v>
      </c>
      <c r="C357" s="16" t="str">
        <f t="shared" si="5"/>
        <v>Economía y Administración</v>
      </c>
    </row>
    <row r="358" spans="1:3">
      <c r="A358" s="16" t="s">
        <v>837</v>
      </c>
      <c r="B358" s="16" t="s">
        <v>4532</v>
      </c>
      <c r="C358" s="16" t="str">
        <f t="shared" si="5"/>
        <v>Economía y Administración</v>
      </c>
    </row>
    <row r="359" spans="1:3">
      <c r="A359" s="16" t="s">
        <v>718</v>
      </c>
      <c r="B359" s="16" t="s">
        <v>4532</v>
      </c>
      <c r="C359" s="16" t="str">
        <f t="shared" si="5"/>
        <v>Economía y Administración</v>
      </c>
    </row>
    <row r="360" spans="1:3">
      <c r="A360" s="16" t="s">
        <v>141</v>
      </c>
      <c r="B360" s="16" t="s">
        <v>4532</v>
      </c>
      <c r="C360" s="16" t="str">
        <f t="shared" si="5"/>
        <v>Economía y Administración</v>
      </c>
    </row>
    <row r="361" spans="1:3">
      <c r="A361" s="16" t="s">
        <v>1612</v>
      </c>
      <c r="B361" s="16" t="s">
        <v>4532</v>
      </c>
      <c r="C361" s="16" t="str">
        <f t="shared" si="5"/>
        <v>Economía y Administración</v>
      </c>
    </row>
    <row r="362" spans="1:3">
      <c r="A362" s="16" t="s">
        <v>1612</v>
      </c>
      <c r="B362" s="16" t="s">
        <v>4532</v>
      </c>
      <c r="C362" s="16" t="str">
        <f t="shared" si="5"/>
        <v>Economía y Administración</v>
      </c>
    </row>
    <row r="363" spans="1:3">
      <c r="A363" s="16" t="s">
        <v>1612</v>
      </c>
      <c r="B363" s="16" t="s">
        <v>4532</v>
      </c>
      <c r="C363" s="16" t="str">
        <f t="shared" si="5"/>
        <v>Economía y Administración</v>
      </c>
    </row>
    <row r="364" spans="1:3">
      <c r="A364" s="16" t="s">
        <v>1612</v>
      </c>
      <c r="B364" s="16" t="s">
        <v>4532</v>
      </c>
      <c r="C364" s="16" t="str">
        <f t="shared" si="5"/>
        <v>Economía y Administración</v>
      </c>
    </row>
    <row r="365" spans="1:3">
      <c r="A365" s="16" t="s">
        <v>552</v>
      </c>
      <c r="B365" s="16" t="s">
        <v>4532</v>
      </c>
      <c r="C365" s="16" t="str">
        <f t="shared" si="5"/>
        <v>Economía y Administración</v>
      </c>
    </row>
    <row r="366" spans="1:3">
      <c r="A366" s="16" t="s">
        <v>559</v>
      </c>
      <c r="B366" s="16" t="s">
        <v>4532</v>
      </c>
      <c r="C366" s="16" t="str">
        <f t="shared" si="5"/>
        <v>Economía y Administración</v>
      </c>
    </row>
    <row r="367" spans="1:3">
      <c r="A367" s="16" t="s">
        <v>841</v>
      </c>
      <c r="B367" s="16" t="s">
        <v>4532</v>
      </c>
      <c r="C367" s="16" t="str">
        <f t="shared" si="5"/>
        <v>Economía y Administración</v>
      </c>
    </row>
    <row r="368" spans="1:3">
      <c r="A368" s="16" t="s">
        <v>656</v>
      </c>
      <c r="B368" s="16" t="s">
        <v>4532</v>
      </c>
      <c r="C368" s="16" t="str">
        <f t="shared" si="5"/>
        <v>Economía y Administración</v>
      </c>
    </row>
    <row r="369" spans="1:3">
      <c r="A369" s="16" t="s">
        <v>656</v>
      </c>
      <c r="B369" s="16" t="s">
        <v>4532</v>
      </c>
      <c r="C369" s="16" t="str">
        <f t="shared" si="5"/>
        <v>Economía y Administración</v>
      </c>
    </row>
    <row r="370" spans="1:3">
      <c r="A370" s="16" t="s">
        <v>656</v>
      </c>
      <c r="B370" s="16" t="s">
        <v>4532</v>
      </c>
      <c r="C370" s="16" t="str">
        <f t="shared" si="5"/>
        <v>Economía y Administración</v>
      </c>
    </row>
    <row r="371" spans="1:3">
      <c r="A371" s="16" t="s">
        <v>656</v>
      </c>
      <c r="B371" s="16" t="s">
        <v>4532</v>
      </c>
      <c r="C371" s="16" t="str">
        <f t="shared" si="5"/>
        <v>Economía y Administración</v>
      </c>
    </row>
    <row r="372" spans="1:3">
      <c r="A372" s="16" t="s">
        <v>827</v>
      </c>
      <c r="B372" s="16" t="s">
        <v>4532</v>
      </c>
      <c r="C372" s="16" t="str">
        <f t="shared" si="5"/>
        <v>Economía y Administración</v>
      </c>
    </row>
    <row r="373" spans="1:3">
      <c r="A373" s="16" t="s">
        <v>557</v>
      </c>
      <c r="B373" s="16" t="s">
        <v>4532</v>
      </c>
      <c r="C373" s="16" t="str">
        <f t="shared" si="5"/>
        <v>Economía y Administración</v>
      </c>
    </row>
    <row r="374" spans="1:3">
      <c r="A374" s="16" t="s">
        <v>448</v>
      </c>
      <c r="B374" s="16" t="s">
        <v>4532</v>
      </c>
      <c r="C374" s="16" t="str">
        <f t="shared" si="5"/>
        <v>Economía y Administración</v>
      </c>
    </row>
    <row r="375" spans="1:3">
      <c r="A375" s="16" t="s">
        <v>2036</v>
      </c>
      <c r="B375" s="16" t="s">
        <v>4532</v>
      </c>
      <c r="C375" s="16" t="str">
        <f t="shared" si="5"/>
        <v>Economía y Administración</v>
      </c>
    </row>
    <row r="376" spans="1:3">
      <c r="A376" s="16" t="s">
        <v>58</v>
      </c>
      <c r="B376" s="16" t="s">
        <v>4554</v>
      </c>
      <c r="C376" s="16" t="str">
        <f t="shared" si="5"/>
        <v>Filosofía</v>
      </c>
    </row>
    <row r="377" spans="1:3">
      <c r="A377" s="16" t="s">
        <v>389</v>
      </c>
      <c r="B377" s="16" t="s">
        <v>4554</v>
      </c>
      <c r="C377" s="16" t="str">
        <f t="shared" si="5"/>
        <v>Filosofía</v>
      </c>
    </row>
    <row r="378" spans="1:3">
      <c r="A378" s="16" t="s">
        <v>1438</v>
      </c>
      <c r="B378" s="16" t="s">
        <v>4554</v>
      </c>
      <c r="C378" s="16" t="str">
        <f t="shared" si="5"/>
        <v>Filosofía</v>
      </c>
    </row>
    <row r="379" spans="1:3">
      <c r="A379" s="16" t="s">
        <v>4557</v>
      </c>
      <c r="B379" s="16" t="s">
        <v>4554</v>
      </c>
      <c r="C379" s="16" t="str">
        <f t="shared" si="5"/>
        <v>Filosofía</v>
      </c>
    </row>
    <row r="380" spans="1:3">
      <c r="A380" s="16" t="s">
        <v>2103</v>
      </c>
      <c r="B380" s="16" t="s">
        <v>4554</v>
      </c>
      <c r="C380" s="16" t="str">
        <f t="shared" si="5"/>
        <v>Filosofía</v>
      </c>
    </row>
    <row r="381" spans="1:3">
      <c r="A381" s="16" t="s">
        <v>1983</v>
      </c>
      <c r="B381" s="16" t="s">
        <v>4554</v>
      </c>
      <c r="C381" s="16" t="str">
        <f t="shared" si="5"/>
        <v>Filosofía</v>
      </c>
    </row>
    <row r="382" spans="1:3">
      <c r="A382" s="16" t="s">
        <v>1037</v>
      </c>
      <c r="B382" s="16" t="s">
        <v>4554</v>
      </c>
      <c r="C382" s="16" t="str">
        <f t="shared" si="5"/>
        <v>Filosofía</v>
      </c>
    </row>
    <row r="383" spans="1:3">
      <c r="A383" s="16" t="s">
        <v>1205</v>
      </c>
      <c r="B383" s="16" t="s">
        <v>4554</v>
      </c>
      <c r="C383" s="16" t="str">
        <f t="shared" si="5"/>
        <v>Filosofía</v>
      </c>
    </row>
    <row r="384" spans="1:3">
      <c r="A384" s="16" t="s">
        <v>1483</v>
      </c>
      <c r="B384" s="16" t="s">
        <v>4554</v>
      </c>
      <c r="C384" s="16" t="str">
        <f t="shared" si="5"/>
        <v>Filosofía</v>
      </c>
    </row>
    <row r="385" spans="1:3">
      <c r="A385" s="16" t="s">
        <v>4561</v>
      </c>
      <c r="B385" s="16" t="s">
        <v>4554</v>
      </c>
      <c r="C385" s="16" t="str">
        <f t="shared" si="5"/>
        <v>Filosofía</v>
      </c>
    </row>
    <row r="386" spans="1:3">
      <c r="A386" s="16" t="s">
        <v>4561</v>
      </c>
      <c r="B386" s="16" t="s">
        <v>4554</v>
      </c>
      <c r="C386" s="16" t="str">
        <f t="shared" ref="C386:C449" si="6">RIGHT(B386,(LEN(B386)-5))</f>
        <v>Filosofía</v>
      </c>
    </row>
    <row r="387" spans="1:3">
      <c r="A387" s="16" t="s">
        <v>4565</v>
      </c>
      <c r="B387" s="16" t="s">
        <v>4562</v>
      </c>
      <c r="C387" s="16" t="str">
        <f t="shared" si="6"/>
        <v>Física</v>
      </c>
    </row>
    <row r="388" spans="1:3">
      <c r="A388" s="16" t="s">
        <v>4567</v>
      </c>
      <c r="B388" s="16" t="s">
        <v>4562</v>
      </c>
      <c r="C388" s="16" t="str">
        <f t="shared" si="6"/>
        <v>Física</v>
      </c>
    </row>
    <row r="389" spans="1:3">
      <c r="A389" s="16" t="s">
        <v>1153</v>
      </c>
      <c r="B389" s="16" t="s">
        <v>4562</v>
      </c>
      <c r="C389" s="16" t="str">
        <f t="shared" si="6"/>
        <v>Física</v>
      </c>
    </row>
    <row r="390" spans="1:3">
      <c r="A390" s="16" t="s">
        <v>3275</v>
      </c>
      <c r="B390" s="16" t="s">
        <v>4562</v>
      </c>
      <c r="C390" s="16" t="str">
        <f t="shared" si="6"/>
        <v>Física</v>
      </c>
    </row>
    <row r="391" spans="1:3">
      <c r="A391" s="16" t="s">
        <v>4573</v>
      </c>
      <c r="B391" s="16" t="s">
        <v>4562</v>
      </c>
      <c r="C391" s="16" t="str">
        <f t="shared" si="6"/>
        <v>Física</v>
      </c>
    </row>
    <row r="392" spans="1:3">
      <c r="A392" s="16" t="s">
        <v>1212</v>
      </c>
      <c r="B392" s="16" t="s">
        <v>4562</v>
      </c>
      <c r="C392" s="16" t="str">
        <f t="shared" si="6"/>
        <v>Física</v>
      </c>
    </row>
    <row r="393" spans="1:3">
      <c r="A393" s="16" t="s">
        <v>1596</v>
      </c>
      <c r="B393" s="16" t="s">
        <v>4562</v>
      </c>
      <c r="C393" s="16" t="str">
        <f t="shared" si="6"/>
        <v>Física</v>
      </c>
    </row>
    <row r="394" spans="1:3">
      <c r="A394" s="16" t="s">
        <v>3609</v>
      </c>
      <c r="B394" s="16" t="s">
        <v>4562</v>
      </c>
      <c r="C394" s="16" t="str">
        <f t="shared" si="6"/>
        <v>Física</v>
      </c>
    </row>
    <row r="395" spans="1:3">
      <c r="A395" s="16" t="s">
        <v>2266</v>
      </c>
      <c r="B395" s="16" t="s">
        <v>4562</v>
      </c>
      <c r="C395" s="16" t="str">
        <f t="shared" si="6"/>
        <v>Física</v>
      </c>
    </row>
    <row r="396" spans="1:3">
      <c r="A396" s="16" t="s">
        <v>3277</v>
      </c>
      <c r="B396" s="16" t="s">
        <v>4562</v>
      </c>
      <c r="C396" s="16" t="str">
        <f t="shared" si="6"/>
        <v>Física</v>
      </c>
    </row>
    <row r="397" spans="1:3">
      <c r="A397" s="16" t="s">
        <v>60</v>
      </c>
      <c r="B397" s="16" t="s">
        <v>4578</v>
      </c>
      <c r="C397" s="16" t="str">
        <f t="shared" si="6"/>
        <v>Geografía</v>
      </c>
    </row>
    <row r="398" spans="1:3">
      <c r="A398" s="16" t="s">
        <v>60</v>
      </c>
      <c r="B398" s="16" t="s">
        <v>4578</v>
      </c>
      <c r="C398" s="16" t="str">
        <f t="shared" si="6"/>
        <v>Geografía</v>
      </c>
    </row>
    <row r="399" spans="1:3">
      <c r="A399" s="16" t="s">
        <v>163</v>
      </c>
      <c r="B399" s="16" t="s">
        <v>4578</v>
      </c>
      <c r="C399" s="16" t="str">
        <f t="shared" si="6"/>
        <v>Geografía</v>
      </c>
    </row>
    <row r="400" spans="1:3">
      <c r="A400" s="16" t="s">
        <v>165</v>
      </c>
      <c r="B400" s="16" t="s">
        <v>4579</v>
      </c>
      <c r="C400" s="16" t="str">
        <f t="shared" si="6"/>
        <v>Historia</v>
      </c>
    </row>
    <row r="401" spans="1:3">
      <c r="A401" s="16" t="s">
        <v>165</v>
      </c>
      <c r="B401" s="16" t="s">
        <v>4579</v>
      </c>
      <c r="C401" s="16" t="str">
        <f t="shared" si="6"/>
        <v>Historia</v>
      </c>
    </row>
    <row r="402" spans="1:3">
      <c r="A402" s="16" t="s">
        <v>786</v>
      </c>
      <c r="B402" s="16" t="s">
        <v>4579</v>
      </c>
      <c r="C402" s="16" t="str">
        <f t="shared" si="6"/>
        <v>Historia</v>
      </c>
    </row>
    <row r="403" spans="1:3">
      <c r="A403" s="16" t="s">
        <v>2363</v>
      </c>
      <c r="B403" s="16" t="s">
        <v>4579</v>
      </c>
      <c r="C403" s="16" t="str">
        <f t="shared" si="6"/>
        <v>Historia</v>
      </c>
    </row>
    <row r="404" spans="1:3">
      <c r="A404" s="16" t="s">
        <v>51</v>
      </c>
      <c r="B404" s="16" t="s">
        <v>4579</v>
      </c>
      <c r="C404" s="16" t="str">
        <f t="shared" si="6"/>
        <v>Historia</v>
      </c>
    </row>
    <row r="405" spans="1:3">
      <c r="A405" s="16" t="s">
        <v>51</v>
      </c>
      <c r="B405" s="16" t="s">
        <v>4579</v>
      </c>
      <c r="C405" s="16" t="str">
        <f t="shared" si="6"/>
        <v>Historia</v>
      </c>
    </row>
    <row r="406" spans="1:3">
      <c r="A406" s="16" t="s">
        <v>51</v>
      </c>
      <c r="B406" s="16" t="s">
        <v>4579</v>
      </c>
      <c r="C406" s="16" t="str">
        <f t="shared" si="6"/>
        <v>Historia</v>
      </c>
    </row>
    <row r="407" spans="1:3">
      <c r="A407" s="16" t="s">
        <v>2179</v>
      </c>
      <c r="B407" s="16" t="s">
        <v>4579</v>
      </c>
      <c r="C407" s="16" t="str">
        <f t="shared" si="6"/>
        <v>Historia</v>
      </c>
    </row>
    <row r="408" spans="1:3">
      <c r="A408" s="16" t="s">
        <v>870</v>
      </c>
      <c r="B408" s="16" t="s">
        <v>4579</v>
      </c>
      <c r="C408" s="16" t="str">
        <f t="shared" si="6"/>
        <v>Historia</v>
      </c>
    </row>
    <row r="409" spans="1:3">
      <c r="A409" s="16" t="s">
        <v>870</v>
      </c>
      <c r="B409" s="16" t="s">
        <v>4579</v>
      </c>
      <c r="C409" s="16" t="str">
        <f t="shared" si="6"/>
        <v>Historia</v>
      </c>
    </row>
    <row r="410" spans="1:3">
      <c r="A410" s="16" t="s">
        <v>177</v>
      </c>
      <c r="B410" s="16" t="s">
        <v>4579</v>
      </c>
      <c r="C410" s="16" t="str">
        <f t="shared" si="6"/>
        <v>Historia</v>
      </c>
    </row>
    <row r="411" spans="1:3">
      <c r="A411" s="16" t="s">
        <v>177</v>
      </c>
      <c r="B411" s="16" t="s">
        <v>4579</v>
      </c>
      <c r="C411" s="16" t="str">
        <f t="shared" si="6"/>
        <v>Historia</v>
      </c>
    </row>
    <row r="412" spans="1:3">
      <c r="A412" s="16" t="s">
        <v>175</v>
      </c>
      <c r="B412" s="16" t="s">
        <v>4579</v>
      </c>
      <c r="C412" s="16" t="str">
        <f t="shared" si="6"/>
        <v>Historia</v>
      </c>
    </row>
    <row r="413" spans="1:3">
      <c r="A413" s="16" t="s">
        <v>3497</v>
      </c>
      <c r="B413" s="16" t="s">
        <v>4579</v>
      </c>
      <c r="C413" s="16" t="str">
        <f t="shared" si="6"/>
        <v>Historia</v>
      </c>
    </row>
    <row r="414" spans="1:3">
      <c r="A414" s="16" t="s">
        <v>3111</v>
      </c>
      <c r="B414" s="16" t="s">
        <v>4579</v>
      </c>
      <c r="C414" s="16" t="str">
        <f t="shared" si="6"/>
        <v>Historia</v>
      </c>
    </row>
    <row r="415" spans="1:3">
      <c r="A415" s="16" t="s">
        <v>408</v>
      </c>
      <c r="B415" s="16" t="s">
        <v>4579</v>
      </c>
      <c r="C415" s="16" t="str">
        <f t="shared" si="6"/>
        <v>Historia</v>
      </c>
    </row>
    <row r="416" spans="1:3">
      <c r="A416" s="16" t="s">
        <v>146</v>
      </c>
      <c r="B416" s="16" t="s">
        <v>4579</v>
      </c>
      <c r="C416" s="16" t="str">
        <f t="shared" si="6"/>
        <v>Historia</v>
      </c>
    </row>
    <row r="417" spans="1:3">
      <c r="A417" s="16" t="s">
        <v>1995</v>
      </c>
      <c r="B417" s="16" t="s">
        <v>4579</v>
      </c>
      <c r="C417" s="16" t="str">
        <f t="shared" si="6"/>
        <v>Historia</v>
      </c>
    </row>
    <row r="418" spans="1:3">
      <c r="A418" s="16" t="s">
        <v>1632</v>
      </c>
      <c r="B418" s="16" t="s">
        <v>4579</v>
      </c>
      <c r="C418" s="16" t="str">
        <f t="shared" si="6"/>
        <v>Historia</v>
      </c>
    </row>
    <row r="419" spans="1:3">
      <c r="A419" s="16" t="s">
        <v>2572</v>
      </c>
      <c r="B419" s="16" t="s">
        <v>4579</v>
      </c>
      <c r="C419" s="16" t="str">
        <f t="shared" si="6"/>
        <v>Historia</v>
      </c>
    </row>
    <row r="420" spans="1:3">
      <c r="A420" s="16" t="s">
        <v>55</v>
      </c>
      <c r="B420" s="16" t="s">
        <v>4579</v>
      </c>
      <c r="C420" s="16" t="str">
        <f t="shared" si="6"/>
        <v>Historia</v>
      </c>
    </row>
    <row r="421" spans="1:3">
      <c r="A421" s="16" t="s">
        <v>4584</v>
      </c>
      <c r="B421" s="16" t="s">
        <v>4582</v>
      </c>
      <c r="C421" s="16" t="str">
        <f t="shared" si="6"/>
        <v>Ingeniería</v>
      </c>
    </row>
    <row r="422" spans="1:3">
      <c r="A422" s="16" t="s">
        <v>4586</v>
      </c>
      <c r="B422" s="16" t="s">
        <v>4582</v>
      </c>
      <c r="C422" s="16" t="str">
        <f t="shared" si="6"/>
        <v>Ingeniería</v>
      </c>
    </row>
    <row r="423" spans="1:3">
      <c r="A423" s="16" t="s">
        <v>3288</v>
      </c>
      <c r="B423" s="16" t="s">
        <v>4582</v>
      </c>
      <c r="C423" s="16" t="str">
        <f t="shared" si="6"/>
        <v>Ingeniería</v>
      </c>
    </row>
    <row r="424" spans="1:3">
      <c r="A424" s="16" t="s">
        <v>2481</v>
      </c>
      <c r="B424" s="16" t="s">
        <v>4582</v>
      </c>
      <c r="C424" s="16" t="str">
        <f t="shared" si="6"/>
        <v>Ingeniería</v>
      </c>
    </row>
    <row r="425" spans="1:3">
      <c r="A425" s="16" t="s">
        <v>3291</v>
      </c>
      <c r="B425" s="16" t="s">
        <v>4582</v>
      </c>
      <c r="C425" s="16" t="str">
        <f t="shared" si="6"/>
        <v>Ingeniería</v>
      </c>
    </row>
    <row r="426" spans="1:3">
      <c r="A426" s="16" t="s">
        <v>4588</v>
      </c>
      <c r="B426" s="16" t="s">
        <v>4582</v>
      </c>
      <c r="C426" s="16" t="str">
        <f t="shared" si="6"/>
        <v>Ingeniería</v>
      </c>
    </row>
    <row r="427" spans="1:3">
      <c r="A427" s="16" t="s">
        <v>4590</v>
      </c>
      <c r="B427" s="16" t="s">
        <v>4582</v>
      </c>
      <c r="C427" s="16" t="str">
        <f t="shared" si="6"/>
        <v>Ingeniería</v>
      </c>
    </row>
    <row r="428" spans="1:3">
      <c r="A428" s="16" t="s">
        <v>4592</v>
      </c>
      <c r="B428" s="16" t="s">
        <v>4582</v>
      </c>
      <c r="C428" s="16" t="str">
        <f t="shared" si="6"/>
        <v>Ingeniería</v>
      </c>
    </row>
    <row r="429" spans="1:3">
      <c r="A429" s="16" t="s">
        <v>899</v>
      </c>
      <c r="B429" s="16" t="s">
        <v>4582</v>
      </c>
      <c r="C429" s="16" t="str">
        <f t="shared" si="6"/>
        <v>Ingeniería</v>
      </c>
    </row>
    <row r="430" spans="1:3">
      <c r="A430" s="16" t="s">
        <v>622</v>
      </c>
      <c r="B430" s="16" t="s">
        <v>4582</v>
      </c>
      <c r="C430" s="16" t="str">
        <f t="shared" si="6"/>
        <v>Ingeniería</v>
      </c>
    </row>
    <row r="431" spans="1:3">
      <c r="A431" s="16" t="s">
        <v>4594</v>
      </c>
      <c r="B431" s="16" t="s">
        <v>4582</v>
      </c>
      <c r="C431" s="16" t="str">
        <f t="shared" si="6"/>
        <v>Ingeniería</v>
      </c>
    </row>
    <row r="432" spans="1:3">
      <c r="A432" s="16" t="s">
        <v>4597</v>
      </c>
      <c r="B432" s="16" t="s">
        <v>4582</v>
      </c>
      <c r="C432" s="16" t="str">
        <f t="shared" si="6"/>
        <v>Ingeniería</v>
      </c>
    </row>
    <row r="433" spans="1:3">
      <c r="A433" s="16" t="s">
        <v>3293</v>
      </c>
      <c r="B433" s="16" t="s">
        <v>4582</v>
      </c>
      <c r="C433" s="16" t="str">
        <f t="shared" si="6"/>
        <v>Ingeniería</v>
      </c>
    </row>
    <row r="434" spans="1:3">
      <c r="A434" s="16" t="s">
        <v>3800</v>
      </c>
      <c r="B434" s="16" t="s">
        <v>4582</v>
      </c>
      <c r="C434" s="16" t="str">
        <f t="shared" si="6"/>
        <v>Ingeniería</v>
      </c>
    </row>
    <row r="435" spans="1:3">
      <c r="A435" s="16" t="s">
        <v>4600</v>
      </c>
      <c r="B435" s="16" t="s">
        <v>4582</v>
      </c>
      <c r="C435" s="16" t="str">
        <f t="shared" si="6"/>
        <v>Ingeniería</v>
      </c>
    </row>
    <row r="436" spans="1:3">
      <c r="A436" s="16" t="s">
        <v>3612</v>
      </c>
      <c r="B436" s="16" t="s">
        <v>4582</v>
      </c>
      <c r="C436" s="16" t="str">
        <f t="shared" si="6"/>
        <v>Ingeniería</v>
      </c>
    </row>
    <row r="437" spans="1:3">
      <c r="A437" s="16" t="s">
        <v>1671</v>
      </c>
      <c r="B437" s="16" t="s">
        <v>4582</v>
      </c>
      <c r="C437" s="16" t="str">
        <f t="shared" si="6"/>
        <v>Ingeniería</v>
      </c>
    </row>
    <row r="438" spans="1:3">
      <c r="A438" s="16" t="s">
        <v>4603</v>
      </c>
      <c r="B438" s="16" t="s">
        <v>4582</v>
      </c>
      <c r="C438" s="16" t="str">
        <f t="shared" si="6"/>
        <v>Ingeniería</v>
      </c>
    </row>
    <row r="439" spans="1:3">
      <c r="A439" s="16" t="s">
        <v>4605</v>
      </c>
      <c r="B439" s="16" t="s">
        <v>4582</v>
      </c>
      <c r="C439" s="16" t="str">
        <f t="shared" si="6"/>
        <v>Ingeniería</v>
      </c>
    </row>
    <row r="440" spans="1:3">
      <c r="A440" s="16" t="s">
        <v>205</v>
      </c>
      <c r="B440" s="16" t="s">
        <v>4582</v>
      </c>
      <c r="C440" s="16" t="str">
        <f t="shared" si="6"/>
        <v>Ingeniería</v>
      </c>
    </row>
    <row r="441" spans="1:3">
      <c r="A441" s="16" t="s">
        <v>4608</v>
      </c>
      <c r="B441" s="16" t="s">
        <v>4582</v>
      </c>
      <c r="C441" s="16" t="str">
        <f t="shared" si="6"/>
        <v>Ingeniería</v>
      </c>
    </row>
    <row r="442" spans="1:3">
      <c r="A442" s="16" t="s">
        <v>4611</v>
      </c>
      <c r="B442" s="16" t="s">
        <v>4582</v>
      </c>
      <c r="C442" s="16" t="str">
        <f t="shared" si="6"/>
        <v>Ingeniería</v>
      </c>
    </row>
    <row r="443" spans="1:3">
      <c r="A443" s="16" t="s">
        <v>4614</v>
      </c>
      <c r="B443" s="16" t="s">
        <v>4582</v>
      </c>
      <c r="C443" s="16" t="str">
        <f t="shared" si="6"/>
        <v>Ingeniería</v>
      </c>
    </row>
    <row r="444" spans="1:3">
      <c r="A444" s="16" t="s">
        <v>4617</v>
      </c>
      <c r="B444" s="16" t="s">
        <v>4582</v>
      </c>
      <c r="C444" s="16" t="str">
        <f t="shared" si="6"/>
        <v>Ingeniería</v>
      </c>
    </row>
    <row r="445" spans="1:3">
      <c r="A445" s="16" t="s">
        <v>234</v>
      </c>
      <c r="B445" s="16" t="s">
        <v>4582</v>
      </c>
      <c r="C445" s="16" t="str">
        <f t="shared" si="6"/>
        <v>Ingeniería</v>
      </c>
    </row>
    <row r="446" spans="1:3">
      <c r="A446" s="16" t="s">
        <v>4622</v>
      </c>
      <c r="B446" s="16" t="s">
        <v>4582</v>
      </c>
      <c r="C446" s="16" t="str">
        <f t="shared" si="6"/>
        <v>Ingeniería</v>
      </c>
    </row>
    <row r="447" spans="1:3">
      <c r="A447" s="16" t="s">
        <v>4624</v>
      </c>
      <c r="B447" s="16" t="s">
        <v>4582</v>
      </c>
      <c r="C447" s="16" t="str">
        <f t="shared" si="6"/>
        <v>Ingeniería</v>
      </c>
    </row>
    <row r="448" spans="1:3">
      <c r="A448" s="16" t="s">
        <v>236</v>
      </c>
      <c r="B448" s="16" t="s">
        <v>4582</v>
      </c>
      <c r="C448" s="16" t="str">
        <f t="shared" si="6"/>
        <v>Ingeniería</v>
      </c>
    </row>
    <row r="449" spans="1:3">
      <c r="A449" s="16" t="s">
        <v>2228</v>
      </c>
      <c r="B449" s="16" t="s">
        <v>4582</v>
      </c>
      <c r="C449" s="16" t="str">
        <f t="shared" si="6"/>
        <v>Ingeniería</v>
      </c>
    </row>
    <row r="450" spans="1:3">
      <c r="A450" s="16" t="s">
        <v>1098</v>
      </c>
      <c r="B450" s="16" t="s">
        <v>4582</v>
      </c>
      <c r="C450" s="16" t="str">
        <f t="shared" ref="C450:C513" si="7">RIGHT(B450,(LEN(B450)-5))</f>
        <v>Ingeniería</v>
      </c>
    </row>
    <row r="451" spans="1:3">
      <c r="A451" s="16" t="s">
        <v>1098</v>
      </c>
      <c r="B451" s="16" t="s">
        <v>4582</v>
      </c>
      <c r="C451" s="16" t="str">
        <f t="shared" si="7"/>
        <v>Ingeniería</v>
      </c>
    </row>
    <row r="452" spans="1:3">
      <c r="A452" s="16" t="s">
        <v>3554</v>
      </c>
      <c r="B452" s="16" t="s">
        <v>4582</v>
      </c>
      <c r="C452" s="16" t="str">
        <f t="shared" si="7"/>
        <v>Ingeniería</v>
      </c>
    </row>
    <row r="453" spans="1:3">
      <c r="A453" s="16" t="s">
        <v>905</v>
      </c>
      <c r="B453" s="16" t="s">
        <v>4582</v>
      </c>
      <c r="C453" s="16" t="str">
        <f t="shared" si="7"/>
        <v>Ingeniería</v>
      </c>
    </row>
    <row r="454" spans="1:3">
      <c r="A454" s="16" t="s">
        <v>4633</v>
      </c>
      <c r="B454" s="16" t="s">
        <v>4582</v>
      </c>
      <c r="C454" s="16" t="str">
        <f t="shared" si="7"/>
        <v>Ingeniería</v>
      </c>
    </row>
    <row r="455" spans="1:3">
      <c r="A455" s="16" t="s">
        <v>4635</v>
      </c>
      <c r="B455" s="16" t="s">
        <v>4582</v>
      </c>
      <c r="C455" s="16" t="str">
        <f t="shared" si="7"/>
        <v>Ingeniería</v>
      </c>
    </row>
    <row r="456" spans="1:3">
      <c r="A456" s="16" t="s">
        <v>2231</v>
      </c>
      <c r="B456" s="16" t="s">
        <v>4582</v>
      </c>
      <c r="C456" s="16" t="str">
        <f t="shared" si="7"/>
        <v>Ingeniería</v>
      </c>
    </row>
    <row r="457" spans="1:3">
      <c r="A457" s="16" t="s">
        <v>4637</v>
      </c>
      <c r="B457" s="16" t="s">
        <v>4582</v>
      </c>
      <c r="C457" s="16" t="str">
        <f t="shared" si="7"/>
        <v>Ingeniería</v>
      </c>
    </row>
    <row r="458" spans="1:3">
      <c r="A458" s="16" t="s">
        <v>1330</v>
      </c>
      <c r="B458" s="16" t="s">
        <v>4582</v>
      </c>
      <c r="C458" s="16" t="str">
        <f t="shared" si="7"/>
        <v>Ingeniería</v>
      </c>
    </row>
    <row r="459" spans="1:3">
      <c r="A459" s="16" t="s">
        <v>4640</v>
      </c>
      <c r="B459" s="16" t="s">
        <v>4582</v>
      </c>
      <c r="C459" s="16" t="str">
        <f t="shared" si="7"/>
        <v>Ingeniería</v>
      </c>
    </row>
    <row r="460" spans="1:3">
      <c r="A460" s="16" t="s">
        <v>1328</v>
      </c>
      <c r="B460" s="16" t="s">
        <v>4582</v>
      </c>
      <c r="C460" s="16" t="str">
        <f t="shared" si="7"/>
        <v>Ingeniería</v>
      </c>
    </row>
    <row r="461" spans="1:3">
      <c r="A461" s="16" t="s">
        <v>4643</v>
      </c>
      <c r="B461" s="16" t="s">
        <v>4582</v>
      </c>
      <c r="C461" s="16" t="str">
        <f t="shared" si="7"/>
        <v>Ingeniería</v>
      </c>
    </row>
    <row r="462" spans="1:3">
      <c r="A462" s="16" t="s">
        <v>4646</v>
      </c>
      <c r="B462" s="16" t="s">
        <v>4582</v>
      </c>
      <c r="C462" s="16" t="str">
        <f t="shared" si="7"/>
        <v>Ingeniería</v>
      </c>
    </row>
    <row r="463" spans="1:3">
      <c r="A463" s="16" t="s">
        <v>4648</v>
      </c>
      <c r="B463" s="16" t="s">
        <v>4582</v>
      </c>
      <c r="C463" s="16" t="str">
        <f t="shared" si="7"/>
        <v>Ingeniería</v>
      </c>
    </row>
    <row r="464" spans="1:3">
      <c r="A464" s="16" t="s">
        <v>4650</v>
      </c>
      <c r="B464" s="16" t="s">
        <v>4582</v>
      </c>
      <c r="C464" s="16" t="str">
        <f t="shared" si="7"/>
        <v>Ingeniería</v>
      </c>
    </row>
    <row r="465" spans="1:3">
      <c r="A465" s="16" t="s">
        <v>4652</v>
      </c>
      <c r="B465" s="16" t="s">
        <v>4582</v>
      </c>
      <c r="C465" s="16" t="str">
        <f t="shared" si="7"/>
        <v>Ingeniería</v>
      </c>
    </row>
    <row r="466" spans="1:3">
      <c r="A466" s="16" t="s">
        <v>4655</v>
      </c>
      <c r="B466" s="16" t="s">
        <v>4582</v>
      </c>
      <c r="C466" s="16" t="str">
        <f t="shared" si="7"/>
        <v>Ingeniería</v>
      </c>
    </row>
    <row r="467" spans="1:3">
      <c r="A467" s="16" t="s">
        <v>97</v>
      </c>
      <c r="B467" s="16" t="s">
        <v>4582</v>
      </c>
      <c r="C467" s="16" t="str">
        <f t="shared" si="7"/>
        <v>Ingeniería</v>
      </c>
    </row>
    <row r="468" spans="1:3">
      <c r="A468" s="16" t="s">
        <v>99</v>
      </c>
      <c r="B468" s="16" t="s">
        <v>4582</v>
      </c>
      <c r="C468" s="16" t="str">
        <f t="shared" si="7"/>
        <v>Ingeniería</v>
      </c>
    </row>
    <row r="469" spans="1:3">
      <c r="A469" s="16" t="s">
        <v>901</v>
      </c>
      <c r="B469" s="16" t="s">
        <v>4582</v>
      </c>
      <c r="C469" s="16" t="str">
        <f t="shared" si="7"/>
        <v>Ingeniería</v>
      </c>
    </row>
    <row r="470" spans="1:3">
      <c r="A470" s="16" t="s">
        <v>3008</v>
      </c>
      <c r="B470" s="16" t="s">
        <v>4582</v>
      </c>
      <c r="C470" s="16" t="str">
        <f t="shared" si="7"/>
        <v>Ingeniería</v>
      </c>
    </row>
    <row r="471" spans="1:3">
      <c r="A471" s="16" t="s">
        <v>2061</v>
      </c>
      <c r="B471" s="16" t="s">
        <v>4582</v>
      </c>
      <c r="C471" s="16" t="str">
        <f t="shared" si="7"/>
        <v>Ingeniería</v>
      </c>
    </row>
    <row r="472" spans="1:3">
      <c r="A472" s="16" t="s">
        <v>3455</v>
      </c>
      <c r="B472" s="16" t="s">
        <v>4582</v>
      </c>
      <c r="C472" s="16" t="str">
        <f t="shared" si="7"/>
        <v>Ingeniería</v>
      </c>
    </row>
    <row r="473" spans="1:3">
      <c r="A473" s="16" t="s">
        <v>4660</v>
      </c>
      <c r="B473" s="16" t="s">
        <v>4582</v>
      </c>
      <c r="C473" s="16" t="str">
        <f t="shared" si="7"/>
        <v>Ingeniería</v>
      </c>
    </row>
    <row r="474" spans="1:3">
      <c r="A474" s="16" t="s">
        <v>4663</v>
      </c>
      <c r="B474" s="16" t="s">
        <v>4582</v>
      </c>
      <c r="C474" s="16" t="str">
        <f t="shared" si="7"/>
        <v>Ingeniería</v>
      </c>
    </row>
    <row r="475" spans="1:3">
      <c r="A475" s="16" t="s">
        <v>3457</v>
      </c>
      <c r="B475" s="16" t="s">
        <v>4582</v>
      </c>
      <c r="C475" s="16" t="str">
        <f t="shared" si="7"/>
        <v>Ingeniería</v>
      </c>
    </row>
    <row r="476" spans="1:3">
      <c r="A476" s="16" t="s">
        <v>1100</v>
      </c>
      <c r="B476" s="16" t="s">
        <v>4582</v>
      </c>
      <c r="C476" s="16" t="str">
        <f t="shared" si="7"/>
        <v>Ingeniería</v>
      </c>
    </row>
    <row r="477" spans="1:3">
      <c r="A477" s="16" t="s">
        <v>577</v>
      </c>
      <c r="B477" s="16" t="s">
        <v>4582</v>
      </c>
      <c r="C477" s="16" t="str">
        <f t="shared" si="7"/>
        <v>Ingeniería</v>
      </c>
    </row>
    <row r="478" spans="1:3">
      <c r="A478" s="16" t="s">
        <v>577</v>
      </c>
      <c r="B478" s="16" t="s">
        <v>4582</v>
      </c>
      <c r="C478" s="16" t="str">
        <f t="shared" si="7"/>
        <v>Ingeniería</v>
      </c>
    </row>
    <row r="479" spans="1:3">
      <c r="A479" s="16" t="s">
        <v>4669</v>
      </c>
      <c r="B479" s="16" t="s">
        <v>4582</v>
      </c>
      <c r="C479" s="16" t="str">
        <f t="shared" si="7"/>
        <v>Ingeniería</v>
      </c>
    </row>
    <row r="480" spans="1:3">
      <c r="A480" s="16" t="s">
        <v>4669</v>
      </c>
      <c r="B480" s="16" t="s">
        <v>4582</v>
      </c>
      <c r="C480" s="16" t="str">
        <f t="shared" si="7"/>
        <v>Ingeniería</v>
      </c>
    </row>
    <row r="481" spans="1:3">
      <c r="A481" s="16" t="s">
        <v>1314</v>
      </c>
      <c r="B481" s="16" t="s">
        <v>4582</v>
      </c>
      <c r="C481" s="16" t="str">
        <f t="shared" si="7"/>
        <v>Ingeniería</v>
      </c>
    </row>
    <row r="482" spans="1:3">
      <c r="A482" s="16" t="s">
        <v>4671</v>
      </c>
      <c r="B482" s="16" t="s">
        <v>4582</v>
      </c>
      <c r="C482" s="16" t="str">
        <f t="shared" si="7"/>
        <v>Ingeniería</v>
      </c>
    </row>
    <row r="483" spans="1:3">
      <c r="A483" s="16" t="s">
        <v>211</v>
      </c>
      <c r="B483" s="16" t="s">
        <v>4582</v>
      </c>
      <c r="C483" s="16" t="str">
        <f t="shared" si="7"/>
        <v>Ingeniería</v>
      </c>
    </row>
    <row r="484" spans="1:3">
      <c r="A484" s="16" t="s">
        <v>211</v>
      </c>
      <c r="B484" s="16" t="s">
        <v>4582</v>
      </c>
      <c r="C484" s="16" t="str">
        <f t="shared" si="7"/>
        <v>Ingeniería</v>
      </c>
    </row>
    <row r="485" spans="1:3">
      <c r="A485" s="16" t="s">
        <v>1102</v>
      </c>
      <c r="B485" s="16" t="s">
        <v>4582</v>
      </c>
      <c r="C485" s="16" t="str">
        <f t="shared" si="7"/>
        <v>Ingeniería</v>
      </c>
    </row>
    <row r="486" spans="1:3">
      <c r="A486" s="16" t="s">
        <v>1208</v>
      </c>
      <c r="B486" s="16" t="s">
        <v>4582</v>
      </c>
      <c r="C486" s="16" t="str">
        <f t="shared" si="7"/>
        <v>Ingeniería</v>
      </c>
    </row>
    <row r="487" spans="1:3">
      <c r="A487" s="16" t="s">
        <v>1208</v>
      </c>
      <c r="B487" s="16" t="s">
        <v>4582</v>
      </c>
      <c r="C487" s="16" t="str">
        <f t="shared" si="7"/>
        <v>Ingeniería</v>
      </c>
    </row>
    <row r="488" spans="1:3">
      <c r="A488" s="16" t="s">
        <v>3560</v>
      </c>
      <c r="B488" s="16" t="s">
        <v>4582</v>
      </c>
      <c r="C488" s="16" t="str">
        <f t="shared" si="7"/>
        <v>Ingeniería</v>
      </c>
    </row>
    <row r="489" spans="1:3">
      <c r="A489" s="16" t="s">
        <v>3560</v>
      </c>
      <c r="B489" s="16" t="s">
        <v>4582</v>
      </c>
      <c r="C489" s="16" t="str">
        <f t="shared" si="7"/>
        <v>Ingeniería</v>
      </c>
    </row>
    <row r="490" spans="1:3">
      <c r="A490" s="16" t="s">
        <v>209</v>
      </c>
      <c r="B490" s="16" t="s">
        <v>4582</v>
      </c>
      <c r="C490" s="16" t="str">
        <f t="shared" si="7"/>
        <v>Ingeniería</v>
      </c>
    </row>
    <row r="491" spans="1:3">
      <c r="A491" s="16" t="s">
        <v>209</v>
      </c>
      <c r="B491" s="16" t="s">
        <v>4582</v>
      </c>
      <c r="C491" s="16" t="str">
        <f t="shared" si="7"/>
        <v>Ingeniería</v>
      </c>
    </row>
    <row r="492" spans="1:3">
      <c r="A492" s="16" t="s">
        <v>213</v>
      </c>
      <c r="B492" s="16" t="s">
        <v>4582</v>
      </c>
      <c r="C492" s="16" t="str">
        <f t="shared" si="7"/>
        <v>Ingeniería</v>
      </c>
    </row>
    <row r="493" spans="1:3">
      <c r="A493" s="16" t="s">
        <v>213</v>
      </c>
      <c r="B493" s="16" t="s">
        <v>4582</v>
      </c>
      <c r="C493" s="16" t="str">
        <f t="shared" si="7"/>
        <v>Ingeniería</v>
      </c>
    </row>
    <row r="494" spans="1:3">
      <c r="A494" s="16" t="s">
        <v>203</v>
      </c>
      <c r="B494" s="16" t="s">
        <v>4582</v>
      </c>
      <c r="C494" s="16" t="str">
        <f t="shared" si="7"/>
        <v>Ingeniería</v>
      </c>
    </row>
    <row r="495" spans="1:3">
      <c r="A495" s="16" t="s">
        <v>1308</v>
      </c>
      <c r="B495" s="16" t="s">
        <v>4582</v>
      </c>
      <c r="C495" s="16" t="str">
        <f t="shared" si="7"/>
        <v>Ingeniería</v>
      </c>
    </row>
    <row r="496" spans="1:3">
      <c r="A496" s="16" t="s">
        <v>1318</v>
      </c>
      <c r="B496" s="16" t="s">
        <v>4582</v>
      </c>
      <c r="C496" s="16" t="str">
        <f t="shared" si="7"/>
        <v>Ingeniería</v>
      </c>
    </row>
    <row r="497" spans="1:3">
      <c r="A497" s="16" t="s">
        <v>1316</v>
      </c>
      <c r="B497" s="16" t="s">
        <v>4582</v>
      </c>
      <c r="C497" s="16" t="str">
        <f t="shared" si="7"/>
        <v>Ingeniería</v>
      </c>
    </row>
    <row r="498" spans="1:3">
      <c r="A498" s="16" t="s">
        <v>1316</v>
      </c>
      <c r="B498" s="16" t="s">
        <v>4582</v>
      </c>
      <c r="C498" s="16" t="str">
        <f t="shared" si="7"/>
        <v>Ingeniería</v>
      </c>
    </row>
    <row r="499" spans="1:3">
      <c r="A499" s="16" t="s">
        <v>1310</v>
      </c>
      <c r="B499" s="16" t="s">
        <v>4582</v>
      </c>
      <c r="C499" s="16" t="str">
        <f t="shared" si="7"/>
        <v>Ingeniería</v>
      </c>
    </row>
    <row r="500" spans="1:3">
      <c r="A500" s="16" t="s">
        <v>4680</v>
      </c>
      <c r="B500" s="16" t="s">
        <v>4582</v>
      </c>
      <c r="C500" s="16" t="str">
        <f t="shared" si="7"/>
        <v>Ingeniería</v>
      </c>
    </row>
    <row r="501" spans="1:3">
      <c r="A501" s="16" t="s">
        <v>4682</v>
      </c>
      <c r="B501" s="16" t="s">
        <v>4582</v>
      </c>
      <c r="C501" s="16" t="str">
        <f t="shared" si="7"/>
        <v>Ingeniería</v>
      </c>
    </row>
    <row r="502" spans="1:3">
      <c r="A502" s="16" t="s">
        <v>907</v>
      </c>
      <c r="B502" s="16" t="s">
        <v>4582</v>
      </c>
      <c r="C502" s="16" t="str">
        <f t="shared" si="7"/>
        <v>Ingeniería</v>
      </c>
    </row>
    <row r="503" spans="1:3">
      <c r="A503" s="16" t="s">
        <v>903</v>
      </c>
      <c r="B503" s="16" t="s">
        <v>4582</v>
      </c>
      <c r="C503" s="16" t="str">
        <f t="shared" si="7"/>
        <v>Ingeniería</v>
      </c>
    </row>
    <row r="504" spans="1:3">
      <c r="A504" s="16" t="s">
        <v>4684</v>
      </c>
      <c r="B504" s="16" t="s">
        <v>4582</v>
      </c>
      <c r="C504" s="16" t="str">
        <f t="shared" si="7"/>
        <v>Ingeniería</v>
      </c>
    </row>
    <row r="505" spans="1:3">
      <c r="A505" s="16" t="s">
        <v>4686</v>
      </c>
      <c r="B505" s="16" t="s">
        <v>4582</v>
      </c>
      <c r="C505" s="16" t="str">
        <f t="shared" si="7"/>
        <v>Ingeniería</v>
      </c>
    </row>
    <row r="506" spans="1:3">
      <c r="A506" s="16" t="s">
        <v>4689</v>
      </c>
      <c r="B506" s="16" t="s">
        <v>4582</v>
      </c>
      <c r="C506" s="16" t="str">
        <f t="shared" si="7"/>
        <v>Ingeniería</v>
      </c>
    </row>
    <row r="507" spans="1:3">
      <c r="A507" s="16" t="s">
        <v>3441</v>
      </c>
      <c r="B507" s="16" t="s">
        <v>4582</v>
      </c>
      <c r="C507" s="16" t="str">
        <f t="shared" si="7"/>
        <v>Ingeniería</v>
      </c>
    </row>
    <row r="508" spans="1:3">
      <c r="A508" s="16" t="s">
        <v>4693</v>
      </c>
      <c r="B508" s="16" t="s">
        <v>4582</v>
      </c>
      <c r="C508" s="16" t="str">
        <f t="shared" si="7"/>
        <v>Ingeniería</v>
      </c>
    </row>
    <row r="509" spans="1:3">
      <c r="A509" s="16" t="s">
        <v>1146</v>
      </c>
      <c r="B509" s="16" t="s">
        <v>4582</v>
      </c>
      <c r="C509" s="16" t="str">
        <f t="shared" si="7"/>
        <v>Ingeniería</v>
      </c>
    </row>
    <row r="510" spans="1:3">
      <c r="A510" s="16" t="s">
        <v>3443</v>
      </c>
      <c r="B510" s="16" t="s">
        <v>4582</v>
      </c>
      <c r="C510" s="16" t="str">
        <f t="shared" si="7"/>
        <v>Ingeniería</v>
      </c>
    </row>
    <row r="511" spans="1:3">
      <c r="A511" s="16" t="s">
        <v>4698</v>
      </c>
      <c r="B511" s="16" t="s">
        <v>4582</v>
      </c>
      <c r="C511" s="16" t="str">
        <f t="shared" si="7"/>
        <v>Ingeniería</v>
      </c>
    </row>
    <row r="512" spans="1:3">
      <c r="A512" s="16" t="s">
        <v>4698</v>
      </c>
      <c r="B512" s="16" t="s">
        <v>4582</v>
      </c>
      <c r="C512" s="16" t="str">
        <f t="shared" si="7"/>
        <v>Ingeniería</v>
      </c>
    </row>
    <row r="513" spans="1:3">
      <c r="A513" s="16" t="s">
        <v>207</v>
      </c>
      <c r="B513" s="16" t="s">
        <v>4582</v>
      </c>
      <c r="C513" s="16" t="str">
        <f t="shared" si="7"/>
        <v>Ingeniería</v>
      </c>
    </row>
    <row r="514" spans="1:3">
      <c r="A514" s="16" t="s">
        <v>207</v>
      </c>
      <c r="B514" s="16" t="s">
        <v>4582</v>
      </c>
      <c r="C514" s="16" t="str">
        <f t="shared" ref="C514:C577" si="8">RIGHT(B514,(LEN(B514)-5))</f>
        <v>Ingeniería</v>
      </c>
    </row>
    <row r="515" spans="1:3">
      <c r="A515" s="16" t="s">
        <v>1915</v>
      </c>
      <c r="B515" s="16" t="s">
        <v>4582</v>
      </c>
      <c r="C515" s="16" t="str">
        <f t="shared" si="8"/>
        <v>Ingeniería</v>
      </c>
    </row>
    <row r="516" spans="1:3">
      <c r="A516" s="16" t="s">
        <v>4704</v>
      </c>
      <c r="B516" s="16" t="s">
        <v>4702</v>
      </c>
      <c r="C516" s="16" t="str">
        <f t="shared" si="8"/>
        <v>Instituto de Éticas Aplicadas</v>
      </c>
    </row>
    <row r="517" spans="1:3">
      <c r="A517" s="16" t="s">
        <v>4704</v>
      </c>
      <c r="B517" s="16" t="s">
        <v>4702</v>
      </c>
      <c r="C517" s="16" t="str">
        <f t="shared" si="8"/>
        <v>Instituto de Éticas Aplicadas</v>
      </c>
    </row>
    <row r="518" spans="1:3">
      <c r="A518" s="16" t="s">
        <v>3858</v>
      </c>
      <c r="B518" s="16" t="s">
        <v>4705</v>
      </c>
      <c r="C518" s="16" t="str">
        <f t="shared" si="8"/>
        <v>Letras</v>
      </c>
    </row>
    <row r="519" spans="1:3">
      <c r="A519" s="16" t="s">
        <v>173</v>
      </c>
      <c r="B519" s="16" t="s">
        <v>4705</v>
      </c>
      <c r="C519" s="16" t="str">
        <f t="shared" si="8"/>
        <v>Letras</v>
      </c>
    </row>
    <row r="520" spans="1:3">
      <c r="A520" s="16" t="s">
        <v>173</v>
      </c>
      <c r="B520" s="16" t="s">
        <v>4705</v>
      </c>
      <c r="C520" s="16" t="str">
        <f t="shared" si="8"/>
        <v>Letras</v>
      </c>
    </row>
    <row r="521" spans="1:3">
      <c r="A521" s="16" t="s">
        <v>4128</v>
      </c>
      <c r="B521" s="16" t="s">
        <v>4705</v>
      </c>
      <c r="C521" s="16" t="str">
        <f t="shared" si="8"/>
        <v>Letras</v>
      </c>
    </row>
    <row r="522" spans="1:3">
      <c r="A522" s="16" t="s">
        <v>406</v>
      </c>
      <c r="B522" s="16" t="s">
        <v>4705</v>
      </c>
      <c r="C522" s="16" t="str">
        <f t="shared" si="8"/>
        <v>Letras</v>
      </c>
    </row>
    <row r="523" spans="1:3">
      <c r="A523" s="16" t="s">
        <v>406</v>
      </c>
      <c r="B523" s="16" t="s">
        <v>4705</v>
      </c>
      <c r="C523" s="16" t="str">
        <f t="shared" si="8"/>
        <v>Letras</v>
      </c>
    </row>
    <row r="524" spans="1:3">
      <c r="A524" s="16" t="s">
        <v>1549</v>
      </c>
      <c r="B524" s="16" t="s">
        <v>4705</v>
      </c>
      <c r="C524" s="16" t="str">
        <f t="shared" si="8"/>
        <v>Letras</v>
      </c>
    </row>
    <row r="525" spans="1:3">
      <c r="A525" s="16" t="s">
        <v>1549</v>
      </c>
      <c r="B525" s="16" t="s">
        <v>4705</v>
      </c>
      <c r="C525" s="16" t="str">
        <f t="shared" si="8"/>
        <v>Letras</v>
      </c>
    </row>
    <row r="526" spans="1:3">
      <c r="A526" s="16" t="s">
        <v>2376</v>
      </c>
      <c r="B526" s="16" t="s">
        <v>4705</v>
      </c>
      <c r="C526" s="16" t="str">
        <f t="shared" si="8"/>
        <v>Letras</v>
      </c>
    </row>
    <row r="527" spans="1:3">
      <c r="A527" s="16" t="s">
        <v>3135</v>
      </c>
      <c r="B527" s="16" t="s">
        <v>4705</v>
      </c>
      <c r="C527" s="16" t="str">
        <f t="shared" si="8"/>
        <v>Letras</v>
      </c>
    </row>
    <row r="528" spans="1:3">
      <c r="A528" s="16" t="s">
        <v>795</v>
      </c>
      <c r="B528" s="16" t="s">
        <v>4705</v>
      </c>
      <c r="C528" s="16" t="str">
        <f t="shared" si="8"/>
        <v>Letras</v>
      </c>
    </row>
    <row r="529" spans="1:3">
      <c r="A529" s="16" t="s">
        <v>795</v>
      </c>
      <c r="B529" s="16" t="s">
        <v>4705</v>
      </c>
      <c r="C529" s="16" t="str">
        <f t="shared" si="8"/>
        <v>Letras</v>
      </c>
    </row>
    <row r="530" spans="1:3">
      <c r="A530" s="16" t="s">
        <v>139</v>
      </c>
      <c r="B530" s="16" t="s">
        <v>4705</v>
      </c>
      <c r="C530" s="16" t="str">
        <f t="shared" si="8"/>
        <v>Letras</v>
      </c>
    </row>
    <row r="531" spans="1:3">
      <c r="A531" s="16" t="s">
        <v>139</v>
      </c>
      <c r="B531" s="16" t="s">
        <v>4705</v>
      </c>
      <c r="C531" s="16" t="str">
        <f t="shared" si="8"/>
        <v>Letras</v>
      </c>
    </row>
    <row r="532" spans="1:3">
      <c r="A532" s="16" t="s">
        <v>402</v>
      </c>
      <c r="B532" s="16" t="s">
        <v>4705</v>
      </c>
      <c r="C532" s="16" t="str">
        <f t="shared" si="8"/>
        <v>Letras</v>
      </c>
    </row>
    <row r="533" spans="1:3">
      <c r="A533" s="16" t="s">
        <v>53</v>
      </c>
      <c r="B533" s="16" t="s">
        <v>4705</v>
      </c>
      <c r="C533" s="16" t="str">
        <f t="shared" si="8"/>
        <v>Letras</v>
      </c>
    </row>
    <row r="534" spans="1:3">
      <c r="A534" s="16" t="s">
        <v>53</v>
      </c>
      <c r="B534" s="16" t="s">
        <v>4705</v>
      </c>
      <c r="C534" s="16" t="str">
        <f t="shared" si="8"/>
        <v>Letras</v>
      </c>
    </row>
    <row r="535" spans="1:3">
      <c r="A535" s="16" t="s">
        <v>2619</v>
      </c>
      <c r="B535" s="16" t="s">
        <v>4705</v>
      </c>
      <c r="C535" s="16" t="str">
        <f t="shared" si="8"/>
        <v>Letras</v>
      </c>
    </row>
    <row r="536" spans="1:3">
      <c r="A536" s="16" t="s">
        <v>2619</v>
      </c>
      <c r="B536" s="16" t="s">
        <v>4705</v>
      </c>
      <c r="C536" s="16" t="str">
        <f t="shared" si="8"/>
        <v>Letras</v>
      </c>
    </row>
    <row r="537" spans="1:3">
      <c r="A537" s="16" t="s">
        <v>797</v>
      </c>
      <c r="B537" s="16" t="s">
        <v>4705</v>
      </c>
      <c r="C537" s="16" t="str">
        <f t="shared" si="8"/>
        <v>Letras</v>
      </c>
    </row>
    <row r="538" spans="1:3">
      <c r="A538" s="16" t="s">
        <v>797</v>
      </c>
      <c r="B538" s="16" t="s">
        <v>4705</v>
      </c>
      <c r="C538" s="16" t="str">
        <f t="shared" si="8"/>
        <v>Letras</v>
      </c>
    </row>
    <row r="539" spans="1:3">
      <c r="A539" s="16" t="s">
        <v>741</v>
      </c>
      <c r="B539" s="16" t="s">
        <v>4705</v>
      </c>
      <c r="C539" s="16" t="str">
        <f t="shared" si="8"/>
        <v>Letras</v>
      </c>
    </row>
    <row r="540" spans="1:3">
      <c r="A540" s="16" t="s">
        <v>4713</v>
      </c>
      <c r="B540" s="16" t="s">
        <v>4705</v>
      </c>
      <c r="C540" s="16" t="str">
        <f t="shared" si="8"/>
        <v>Letras</v>
      </c>
    </row>
    <row r="541" spans="1:3">
      <c r="A541" s="16" t="s">
        <v>3072</v>
      </c>
      <c r="B541" s="16" t="s">
        <v>4705</v>
      </c>
      <c r="C541" s="16" t="str">
        <f t="shared" si="8"/>
        <v>Letras</v>
      </c>
    </row>
    <row r="542" spans="1:3">
      <c r="A542" s="16" t="s">
        <v>3069</v>
      </c>
      <c r="B542" s="16" t="s">
        <v>4705</v>
      </c>
      <c r="C542" s="16" t="str">
        <f t="shared" si="8"/>
        <v>Letras</v>
      </c>
    </row>
    <row r="543" spans="1:3">
      <c r="A543" s="16" t="s">
        <v>362</v>
      </c>
      <c r="B543" s="16" t="s">
        <v>4705</v>
      </c>
      <c r="C543" s="16" t="str">
        <f t="shared" si="8"/>
        <v>Letras</v>
      </c>
    </row>
    <row r="544" spans="1:3">
      <c r="A544" s="16" t="s">
        <v>1051</v>
      </c>
      <c r="B544" s="16" t="s">
        <v>4705</v>
      </c>
      <c r="C544" s="16" t="str">
        <f t="shared" si="8"/>
        <v>Letras</v>
      </c>
    </row>
    <row r="545" spans="1:3">
      <c r="A545" s="16" t="s">
        <v>765</v>
      </c>
      <c r="B545" s="16" t="s">
        <v>4705</v>
      </c>
      <c r="C545" s="16" t="str">
        <f t="shared" si="8"/>
        <v>Letras</v>
      </c>
    </row>
    <row r="546" spans="1:3">
      <c r="A546" s="16" t="s">
        <v>575</v>
      </c>
      <c r="B546" s="16" t="s">
        <v>4705</v>
      </c>
      <c r="C546" s="16" t="str">
        <f t="shared" si="8"/>
        <v>Letras</v>
      </c>
    </row>
    <row r="547" spans="1:3">
      <c r="A547" s="16" t="s">
        <v>4718</v>
      </c>
      <c r="B547" s="16" t="s">
        <v>4705</v>
      </c>
      <c r="C547" s="16" t="str">
        <f t="shared" si="8"/>
        <v>Letras</v>
      </c>
    </row>
    <row r="548" spans="1:3">
      <c r="A548" s="16" t="s">
        <v>1115</v>
      </c>
      <c r="B548" s="16" t="s">
        <v>4705</v>
      </c>
      <c r="C548" s="16" t="str">
        <f t="shared" si="8"/>
        <v>Letras</v>
      </c>
    </row>
    <row r="549" spans="1:3">
      <c r="A549" s="16" t="s">
        <v>2622</v>
      </c>
      <c r="B549" s="16" t="s">
        <v>4705</v>
      </c>
      <c r="C549" s="16" t="str">
        <f t="shared" si="8"/>
        <v>Letras</v>
      </c>
    </row>
    <row r="550" spans="1:3">
      <c r="A550" s="16" t="s">
        <v>366</v>
      </c>
      <c r="B550" s="16" t="s">
        <v>4705</v>
      </c>
      <c r="C550" s="16" t="str">
        <f t="shared" si="8"/>
        <v>Letras</v>
      </c>
    </row>
    <row r="551" spans="1:3">
      <c r="A551" s="16" t="s">
        <v>573</v>
      </c>
      <c r="B551" s="16" t="s">
        <v>4705</v>
      </c>
      <c r="C551" s="16" t="str">
        <f t="shared" si="8"/>
        <v>Letras</v>
      </c>
    </row>
    <row r="552" spans="1:3">
      <c r="A552" s="16" t="s">
        <v>1222</v>
      </c>
      <c r="B552" s="16" t="s">
        <v>4705</v>
      </c>
      <c r="C552" s="16" t="str">
        <f t="shared" si="8"/>
        <v>Letras</v>
      </c>
    </row>
    <row r="553" spans="1:3">
      <c r="A553" s="16" t="s">
        <v>1222</v>
      </c>
      <c r="B553" s="16" t="s">
        <v>4705</v>
      </c>
      <c r="C553" s="16" t="str">
        <f t="shared" si="8"/>
        <v>Letras</v>
      </c>
    </row>
    <row r="554" spans="1:3">
      <c r="A554" s="16" t="s">
        <v>3784</v>
      </c>
      <c r="B554" s="16" t="s">
        <v>4705</v>
      </c>
      <c r="C554" s="16" t="str">
        <f t="shared" si="8"/>
        <v>Letras</v>
      </c>
    </row>
    <row r="555" spans="1:3">
      <c r="A555" s="16" t="s">
        <v>1174</v>
      </c>
      <c r="B555" s="16" t="s">
        <v>4705</v>
      </c>
      <c r="C555" s="16" t="str">
        <f t="shared" si="8"/>
        <v>Letras</v>
      </c>
    </row>
    <row r="556" spans="1:3">
      <c r="A556" s="16" t="s">
        <v>2960</v>
      </c>
      <c r="B556" s="16" t="s">
        <v>4705</v>
      </c>
      <c r="C556" s="16" t="str">
        <f t="shared" si="8"/>
        <v>Letras</v>
      </c>
    </row>
    <row r="557" spans="1:3">
      <c r="A557" s="16" t="s">
        <v>778</v>
      </c>
      <c r="B557" s="16" t="s">
        <v>4705</v>
      </c>
      <c r="C557" s="16" t="str">
        <f t="shared" si="8"/>
        <v>Letras</v>
      </c>
    </row>
    <row r="558" spans="1:3">
      <c r="A558" s="16" t="s">
        <v>2372</v>
      </c>
      <c r="B558" s="16" t="s">
        <v>4705</v>
      </c>
      <c r="C558" s="16" t="str">
        <f t="shared" si="8"/>
        <v>Letras</v>
      </c>
    </row>
    <row r="559" spans="1:3">
      <c r="A559" s="16" t="s">
        <v>364</v>
      </c>
      <c r="B559" s="16" t="s">
        <v>4705</v>
      </c>
      <c r="C559" s="16" t="str">
        <f t="shared" si="8"/>
        <v>Letras</v>
      </c>
    </row>
    <row r="560" spans="1:3">
      <c r="A560" s="16" t="s">
        <v>760</v>
      </c>
      <c r="B560" s="16" t="s">
        <v>4705</v>
      </c>
      <c r="C560" s="16" t="str">
        <f t="shared" si="8"/>
        <v>Letras</v>
      </c>
    </row>
    <row r="561" spans="1:3">
      <c r="A561" s="16" t="s">
        <v>762</v>
      </c>
      <c r="B561" s="16" t="s">
        <v>4705</v>
      </c>
      <c r="C561" s="16" t="str">
        <f t="shared" si="8"/>
        <v>Letras</v>
      </c>
    </row>
    <row r="562" spans="1:3">
      <c r="A562" s="16" t="s">
        <v>2993</v>
      </c>
      <c r="B562" s="16" t="s">
        <v>4705</v>
      </c>
      <c r="C562" s="16" t="str">
        <f t="shared" si="8"/>
        <v>Letras</v>
      </c>
    </row>
    <row r="563" spans="1:3">
      <c r="A563" s="16" t="s">
        <v>1196</v>
      </c>
      <c r="B563" s="16" t="s">
        <v>4705</v>
      </c>
      <c r="C563" s="16" t="str">
        <f t="shared" si="8"/>
        <v>Letras</v>
      </c>
    </row>
    <row r="564" spans="1:3">
      <c r="A564" s="16" t="s">
        <v>2369</v>
      </c>
      <c r="B564" s="16" t="s">
        <v>4705</v>
      </c>
      <c r="C564" s="16" t="str">
        <f t="shared" si="8"/>
        <v>Letras</v>
      </c>
    </row>
    <row r="565" spans="1:3">
      <c r="A565" s="16" t="s">
        <v>2324</v>
      </c>
      <c r="B565" s="16" t="s">
        <v>4705</v>
      </c>
      <c r="C565" s="16" t="str">
        <f t="shared" si="8"/>
        <v>Letras</v>
      </c>
    </row>
    <row r="566" spans="1:3">
      <c r="A566" s="16" t="s">
        <v>1552</v>
      </c>
      <c r="B566" s="16" t="s">
        <v>4705</v>
      </c>
      <c r="C566" s="16" t="str">
        <f t="shared" si="8"/>
        <v>Letras</v>
      </c>
    </row>
    <row r="567" spans="1:3">
      <c r="A567" s="16" t="s">
        <v>1431</v>
      </c>
      <c r="B567" s="16" t="s">
        <v>4705</v>
      </c>
      <c r="C567" s="16" t="str">
        <f t="shared" si="8"/>
        <v>Letras</v>
      </c>
    </row>
    <row r="568" spans="1:3">
      <c r="A568" s="16" t="s">
        <v>4723</v>
      </c>
      <c r="B568" s="16" t="s">
        <v>4705</v>
      </c>
      <c r="C568" s="16" t="str">
        <f t="shared" si="8"/>
        <v>Letras</v>
      </c>
    </row>
    <row r="569" spans="1:3">
      <c r="A569" s="16" t="s">
        <v>4725</v>
      </c>
      <c r="B569" s="16" t="s">
        <v>4705</v>
      </c>
      <c r="C569" s="16" t="str">
        <f t="shared" si="8"/>
        <v>Letras</v>
      </c>
    </row>
    <row r="570" spans="1:3">
      <c r="A570" s="16" t="s">
        <v>101</v>
      </c>
      <c r="B570" s="16" t="s">
        <v>4726</v>
      </c>
      <c r="C570" s="16" t="str">
        <f t="shared" si="8"/>
        <v>Matemáticas</v>
      </c>
    </row>
    <row r="571" spans="1:3">
      <c r="A571" s="16" t="s">
        <v>720</v>
      </c>
      <c r="B571" s="16" t="s">
        <v>4726</v>
      </c>
      <c r="C571" s="16" t="str">
        <f t="shared" si="8"/>
        <v>Matemáticas</v>
      </c>
    </row>
    <row r="572" spans="1:3">
      <c r="A572" s="16" t="s">
        <v>3439</v>
      </c>
      <c r="B572" s="16" t="s">
        <v>4726</v>
      </c>
      <c r="C572" s="16" t="str">
        <f t="shared" si="8"/>
        <v>Matemáticas</v>
      </c>
    </row>
    <row r="573" spans="1:3">
      <c r="A573" s="16" t="s">
        <v>722</v>
      </c>
      <c r="B573" s="16" t="s">
        <v>4726</v>
      </c>
      <c r="C573" s="16" t="str">
        <f t="shared" si="8"/>
        <v>Matemáticas</v>
      </c>
    </row>
    <row r="574" spans="1:3">
      <c r="A574" s="16" t="s">
        <v>579</v>
      </c>
      <c r="B574" s="16" t="s">
        <v>4726</v>
      </c>
      <c r="C574" s="16" t="str">
        <f t="shared" si="8"/>
        <v>Matemáticas</v>
      </c>
    </row>
    <row r="575" spans="1:3">
      <c r="A575" s="16" t="s">
        <v>4732</v>
      </c>
      <c r="B575" s="16" t="s">
        <v>4726</v>
      </c>
      <c r="C575" s="16" t="str">
        <f t="shared" si="8"/>
        <v>Matemáticas</v>
      </c>
    </row>
    <row r="576" spans="1:3">
      <c r="A576" s="16" t="s">
        <v>105</v>
      </c>
      <c r="B576" s="16" t="s">
        <v>4726</v>
      </c>
      <c r="C576" s="16" t="str">
        <f t="shared" si="8"/>
        <v>Matemáticas</v>
      </c>
    </row>
    <row r="577" spans="1:3">
      <c r="A577" s="16" t="s">
        <v>95</v>
      </c>
      <c r="B577" s="16" t="s">
        <v>4726</v>
      </c>
      <c r="C577" s="16" t="str">
        <f t="shared" si="8"/>
        <v>Matemáticas</v>
      </c>
    </row>
    <row r="578" spans="1:3">
      <c r="A578" s="16" t="s">
        <v>103</v>
      </c>
      <c r="B578" s="16" t="s">
        <v>4726</v>
      </c>
      <c r="C578" s="16" t="str">
        <f t="shared" ref="C578:C641" si="9">RIGHT(B578,(LEN(B578)-5))</f>
        <v>Matemáticas</v>
      </c>
    </row>
    <row r="579" spans="1:3">
      <c r="A579" s="16" t="s">
        <v>3230</v>
      </c>
      <c r="B579" s="16" t="s">
        <v>4726</v>
      </c>
      <c r="C579" s="16" t="str">
        <f t="shared" si="9"/>
        <v>Matemáticas</v>
      </c>
    </row>
    <row r="580" spans="1:3">
      <c r="A580" s="16" t="s">
        <v>3233</v>
      </c>
      <c r="B580" s="16" t="s">
        <v>4726</v>
      </c>
      <c r="C580" s="16" t="str">
        <f t="shared" si="9"/>
        <v>Matemáticas</v>
      </c>
    </row>
    <row r="581" spans="1:3">
      <c r="A581" s="16" t="s">
        <v>93</v>
      </c>
      <c r="B581" s="16" t="s">
        <v>4726</v>
      </c>
      <c r="C581" s="16" t="str">
        <f t="shared" si="9"/>
        <v>Matemáticas</v>
      </c>
    </row>
    <row r="582" spans="1:3">
      <c r="A582" s="16" t="s">
        <v>1124</v>
      </c>
      <c r="B582" s="16" t="s">
        <v>4735</v>
      </c>
      <c r="C582" s="16" t="str">
        <f t="shared" si="9"/>
        <v>Medicina</v>
      </c>
    </row>
    <row r="583" spans="1:3">
      <c r="A583" s="16" t="s">
        <v>4737</v>
      </c>
      <c r="B583" s="16" t="s">
        <v>4735</v>
      </c>
      <c r="C583" s="16" t="str">
        <f t="shared" si="9"/>
        <v>Medicina</v>
      </c>
    </row>
    <row r="584" spans="1:3">
      <c r="A584" s="16" t="s">
        <v>1965</v>
      </c>
      <c r="B584" s="16" t="s">
        <v>4735</v>
      </c>
      <c r="C584" s="16" t="str">
        <f t="shared" si="9"/>
        <v>Medicina</v>
      </c>
    </row>
    <row r="585" spans="1:3">
      <c r="A585" s="16" t="s">
        <v>2284</v>
      </c>
      <c r="B585" s="16" t="s">
        <v>4735</v>
      </c>
      <c r="C585" s="16" t="str">
        <f t="shared" si="9"/>
        <v>Medicina</v>
      </c>
    </row>
    <row r="586" spans="1:3">
      <c r="A586" s="16" t="s">
        <v>3773</v>
      </c>
      <c r="B586" s="16" t="s">
        <v>4735</v>
      </c>
      <c r="C586" s="16" t="str">
        <f t="shared" si="9"/>
        <v>Medicina</v>
      </c>
    </row>
    <row r="587" spans="1:3">
      <c r="A587" s="16" t="s">
        <v>4742</v>
      </c>
      <c r="B587" s="16" t="s">
        <v>4735</v>
      </c>
      <c r="C587" s="16" t="str">
        <f t="shared" si="9"/>
        <v>Medicina</v>
      </c>
    </row>
    <row r="588" spans="1:3">
      <c r="A588" s="16" t="s">
        <v>2716</v>
      </c>
      <c r="B588" s="16" t="s">
        <v>4735</v>
      </c>
      <c r="C588" s="16" t="str">
        <f t="shared" si="9"/>
        <v>Medicina</v>
      </c>
    </row>
    <row r="589" spans="1:3">
      <c r="A589" s="16" t="s">
        <v>583</v>
      </c>
      <c r="B589" s="16" t="s">
        <v>4743</v>
      </c>
      <c r="C589" s="16" t="str">
        <f t="shared" si="9"/>
        <v>Música</v>
      </c>
    </row>
    <row r="590" spans="1:3">
      <c r="A590" s="16" t="s">
        <v>583</v>
      </c>
      <c r="B590" s="16" t="s">
        <v>4743</v>
      </c>
      <c r="C590" s="16" t="str">
        <f t="shared" si="9"/>
        <v>Música</v>
      </c>
    </row>
    <row r="591" spans="1:3">
      <c r="A591" s="16" t="s">
        <v>418</v>
      </c>
      <c r="B591" s="16" t="s">
        <v>4743</v>
      </c>
      <c r="C591" s="16" t="str">
        <f t="shared" si="9"/>
        <v>Música</v>
      </c>
    </row>
    <row r="592" spans="1:3">
      <c r="A592" s="16" t="s">
        <v>418</v>
      </c>
      <c r="B592" s="16" t="s">
        <v>4743</v>
      </c>
      <c r="C592" s="16" t="str">
        <f t="shared" si="9"/>
        <v>Música</v>
      </c>
    </row>
    <row r="593" spans="1:3">
      <c r="A593" s="16" t="s">
        <v>418</v>
      </c>
      <c r="B593" s="16" t="s">
        <v>4743</v>
      </c>
      <c r="C593" s="16" t="str">
        <f t="shared" si="9"/>
        <v>Música</v>
      </c>
    </row>
    <row r="594" spans="1:3">
      <c r="A594" s="16" t="s">
        <v>4750</v>
      </c>
      <c r="B594" s="16" t="s">
        <v>4743</v>
      </c>
      <c r="C594" s="16" t="str">
        <f t="shared" si="9"/>
        <v>Música</v>
      </c>
    </row>
    <row r="595" spans="1:3">
      <c r="A595" s="16" t="s">
        <v>4753</v>
      </c>
      <c r="B595" s="16" t="s">
        <v>4743</v>
      </c>
      <c r="C595" s="16" t="str">
        <f t="shared" si="9"/>
        <v>Música</v>
      </c>
    </row>
    <row r="596" spans="1:3">
      <c r="A596" s="16" t="s">
        <v>329</v>
      </c>
      <c r="B596" s="16" t="s">
        <v>4743</v>
      </c>
      <c r="C596" s="16" t="str">
        <f t="shared" si="9"/>
        <v>Música</v>
      </c>
    </row>
    <row r="597" spans="1:3">
      <c r="A597" s="16" t="s">
        <v>4759</v>
      </c>
      <c r="B597" s="16" t="s">
        <v>4743</v>
      </c>
      <c r="C597" s="16" t="str">
        <f t="shared" si="9"/>
        <v>Música</v>
      </c>
    </row>
    <row r="598" spans="1:3">
      <c r="A598" s="16" t="s">
        <v>4761</v>
      </c>
      <c r="B598" s="16" t="s">
        <v>4743</v>
      </c>
      <c r="C598" s="16" t="str">
        <f t="shared" si="9"/>
        <v>Música</v>
      </c>
    </row>
    <row r="599" spans="1:3">
      <c r="A599" s="16" t="s">
        <v>881</v>
      </c>
      <c r="B599" s="16" t="s">
        <v>4743</v>
      </c>
      <c r="C599" s="16" t="str">
        <f t="shared" si="9"/>
        <v>Música</v>
      </c>
    </row>
    <row r="600" spans="1:3">
      <c r="A600" s="16" t="s">
        <v>2287</v>
      </c>
      <c r="B600" s="16" t="s">
        <v>4763</v>
      </c>
      <c r="C600" s="16" t="str">
        <f t="shared" si="9"/>
        <v>Psicología</v>
      </c>
    </row>
    <row r="601" spans="1:3">
      <c r="A601" s="16" t="s">
        <v>2287</v>
      </c>
      <c r="B601" s="16" t="s">
        <v>4763</v>
      </c>
      <c r="C601" s="16" t="str">
        <f t="shared" si="9"/>
        <v>Psicología</v>
      </c>
    </row>
    <row r="602" spans="1:3">
      <c r="A602" s="16" t="s">
        <v>2287</v>
      </c>
      <c r="B602" s="16" t="s">
        <v>4763</v>
      </c>
      <c r="C602" s="16" t="str">
        <f t="shared" si="9"/>
        <v>Psicología</v>
      </c>
    </row>
    <row r="603" spans="1:3">
      <c r="A603" s="16" t="s">
        <v>2287</v>
      </c>
      <c r="B603" s="16" t="s">
        <v>4763</v>
      </c>
      <c r="C603" s="16" t="str">
        <f t="shared" si="9"/>
        <v>Psicología</v>
      </c>
    </row>
    <row r="604" spans="1:3">
      <c r="A604" s="16" t="s">
        <v>4766</v>
      </c>
      <c r="B604" s="16" t="s">
        <v>4763</v>
      </c>
      <c r="C604" s="16" t="str">
        <f t="shared" si="9"/>
        <v>Psicología</v>
      </c>
    </row>
    <row r="605" spans="1:3">
      <c r="A605" s="16" t="s">
        <v>681</v>
      </c>
      <c r="B605" s="16" t="s">
        <v>4763</v>
      </c>
      <c r="C605" s="16" t="str">
        <f t="shared" si="9"/>
        <v>Psicología</v>
      </c>
    </row>
    <row r="606" spans="1:3">
      <c r="A606" s="16" t="s">
        <v>681</v>
      </c>
      <c r="B606" s="16" t="s">
        <v>4763</v>
      </c>
      <c r="C606" s="16" t="str">
        <f t="shared" si="9"/>
        <v>Psicología</v>
      </c>
    </row>
    <row r="607" spans="1:3">
      <c r="A607" s="16" t="s">
        <v>681</v>
      </c>
      <c r="B607" s="16" t="s">
        <v>4763</v>
      </c>
      <c r="C607" s="16" t="str">
        <f t="shared" si="9"/>
        <v>Psicología</v>
      </c>
    </row>
    <row r="608" spans="1:3">
      <c r="A608" s="16" t="s">
        <v>223</v>
      </c>
      <c r="B608" s="16" t="s">
        <v>4763</v>
      </c>
      <c r="C608" s="16" t="str">
        <f t="shared" si="9"/>
        <v>Psicología</v>
      </c>
    </row>
    <row r="609" spans="1:3">
      <c r="A609" s="16" t="s">
        <v>223</v>
      </c>
      <c r="B609" s="16" t="s">
        <v>4763</v>
      </c>
      <c r="C609" s="16" t="str">
        <f t="shared" si="9"/>
        <v>Psicología</v>
      </c>
    </row>
    <row r="610" spans="1:3">
      <c r="A610" s="16" t="s">
        <v>223</v>
      </c>
      <c r="B610" s="16" t="s">
        <v>4763</v>
      </c>
      <c r="C610" s="16" t="str">
        <f t="shared" si="9"/>
        <v>Psicología</v>
      </c>
    </row>
    <row r="611" spans="1:3">
      <c r="A611" s="16" t="s">
        <v>223</v>
      </c>
      <c r="B611" s="16" t="s">
        <v>4763</v>
      </c>
      <c r="C611" s="16" t="str">
        <f t="shared" si="9"/>
        <v>Psicología</v>
      </c>
    </row>
    <row r="612" spans="1:3">
      <c r="A612" s="16" t="s">
        <v>1186</v>
      </c>
      <c r="B612" s="16" t="s">
        <v>4763</v>
      </c>
      <c r="C612" s="16" t="str">
        <f t="shared" si="9"/>
        <v>Psicología</v>
      </c>
    </row>
    <row r="613" spans="1:3">
      <c r="A613" s="16" t="s">
        <v>1186</v>
      </c>
      <c r="B613" s="16" t="s">
        <v>4763</v>
      </c>
      <c r="C613" s="16" t="str">
        <f t="shared" si="9"/>
        <v>Psicología</v>
      </c>
    </row>
    <row r="614" spans="1:3">
      <c r="A614" s="16" t="s">
        <v>1186</v>
      </c>
      <c r="B614" s="16" t="s">
        <v>4763</v>
      </c>
      <c r="C614" s="16" t="str">
        <f t="shared" si="9"/>
        <v>Psicología</v>
      </c>
    </row>
    <row r="615" spans="1:3">
      <c r="A615" s="16" t="s">
        <v>1562</v>
      </c>
      <c r="B615" s="16" t="s">
        <v>4763</v>
      </c>
      <c r="C615" s="16" t="str">
        <f t="shared" si="9"/>
        <v>Psicología</v>
      </c>
    </row>
    <row r="616" spans="1:3">
      <c r="A616" s="16" t="s">
        <v>1562</v>
      </c>
      <c r="B616" s="16" t="s">
        <v>4763</v>
      </c>
      <c r="C616" s="16" t="str">
        <f t="shared" si="9"/>
        <v>Psicología</v>
      </c>
    </row>
    <row r="617" spans="1:3">
      <c r="A617" s="16" t="s">
        <v>1198</v>
      </c>
      <c r="B617" s="16" t="s">
        <v>4763</v>
      </c>
      <c r="C617" s="16" t="str">
        <f t="shared" si="9"/>
        <v>Psicología</v>
      </c>
    </row>
    <row r="618" spans="1:3">
      <c r="A618" s="16" t="s">
        <v>2594</v>
      </c>
      <c r="B618" s="16" t="s">
        <v>4763</v>
      </c>
      <c r="C618" s="16" t="str">
        <f t="shared" si="9"/>
        <v>Psicología</v>
      </c>
    </row>
    <row r="619" spans="1:3">
      <c r="A619" s="16" t="s">
        <v>1188</v>
      </c>
      <c r="B619" s="16" t="s">
        <v>4763</v>
      </c>
      <c r="C619" s="16" t="str">
        <f t="shared" si="9"/>
        <v>Psicología</v>
      </c>
    </row>
    <row r="620" spans="1:3">
      <c r="A620" s="16" t="s">
        <v>320</v>
      </c>
      <c r="B620" s="16" t="s">
        <v>4763</v>
      </c>
      <c r="C620" s="16" t="str">
        <f t="shared" si="9"/>
        <v>Psicología</v>
      </c>
    </row>
    <row r="621" spans="1:3">
      <c r="A621" s="16" t="s">
        <v>1194</v>
      </c>
      <c r="B621" s="16" t="s">
        <v>4763</v>
      </c>
      <c r="C621" s="16" t="str">
        <f t="shared" si="9"/>
        <v>Psicología</v>
      </c>
    </row>
    <row r="622" spans="1:3">
      <c r="A622" s="16" t="s">
        <v>4774</v>
      </c>
      <c r="B622" s="16" t="s">
        <v>4763</v>
      </c>
      <c r="C622" s="16" t="str">
        <f t="shared" si="9"/>
        <v>Psicología</v>
      </c>
    </row>
    <row r="623" spans="1:3">
      <c r="A623" s="16" t="s">
        <v>1190</v>
      </c>
      <c r="B623" s="16" t="s">
        <v>4763</v>
      </c>
      <c r="C623" s="16" t="str">
        <f t="shared" si="9"/>
        <v>Psicología</v>
      </c>
    </row>
    <row r="624" spans="1:3">
      <c r="A624" s="16" t="s">
        <v>322</v>
      </c>
      <c r="B624" s="16" t="s">
        <v>4763</v>
      </c>
      <c r="C624" s="16" t="str">
        <f t="shared" si="9"/>
        <v>Psicología</v>
      </c>
    </row>
    <row r="625" spans="1:3">
      <c r="A625" s="16" t="s">
        <v>1566</v>
      </c>
      <c r="B625" s="16" t="s">
        <v>4763</v>
      </c>
      <c r="C625" s="16" t="str">
        <f t="shared" si="9"/>
        <v>Psicología</v>
      </c>
    </row>
    <row r="626" spans="1:3">
      <c r="A626" s="16" t="s">
        <v>3094</v>
      </c>
      <c r="B626" s="16" t="s">
        <v>4763</v>
      </c>
      <c r="C626" s="16" t="str">
        <f t="shared" si="9"/>
        <v>Psicología</v>
      </c>
    </row>
    <row r="627" spans="1:3">
      <c r="A627" s="16" t="s">
        <v>4778</v>
      </c>
      <c r="B627" s="16" t="s">
        <v>4763</v>
      </c>
      <c r="C627" s="16" t="str">
        <f t="shared" si="9"/>
        <v>Psicología</v>
      </c>
    </row>
    <row r="628" spans="1:3">
      <c r="A628" s="16" t="s">
        <v>1192</v>
      </c>
      <c r="B628" s="16" t="s">
        <v>4763</v>
      </c>
      <c r="C628" s="16" t="str">
        <f t="shared" si="9"/>
        <v>Psicología</v>
      </c>
    </row>
    <row r="629" spans="1:3">
      <c r="A629" s="16" t="s">
        <v>2554</v>
      </c>
      <c r="B629" s="16" t="s">
        <v>4763</v>
      </c>
      <c r="C629" s="16" t="str">
        <f t="shared" si="9"/>
        <v>Psicología</v>
      </c>
    </row>
    <row r="630" spans="1:3">
      <c r="A630" s="16" t="s">
        <v>1549</v>
      </c>
      <c r="B630" s="16" t="s">
        <v>4705</v>
      </c>
      <c r="C630" s="16" t="str">
        <f t="shared" si="9"/>
        <v>Letras</v>
      </c>
    </row>
    <row r="631" spans="1:3">
      <c r="A631" s="16" t="s">
        <v>899</v>
      </c>
      <c r="B631" s="16" t="s">
        <v>4582</v>
      </c>
      <c r="C631" s="16" t="str">
        <f t="shared" si="9"/>
        <v>Ingeniería</v>
      </c>
    </row>
    <row r="632" spans="1:3">
      <c r="A632" s="16" t="s">
        <v>165</v>
      </c>
      <c r="B632" s="16" t="s">
        <v>4579</v>
      </c>
      <c r="C632" s="16" t="str">
        <f t="shared" si="9"/>
        <v>Historia</v>
      </c>
    </row>
    <row r="633" spans="1:3">
      <c r="A633" s="16" t="s">
        <v>4786</v>
      </c>
      <c r="B633" s="16" t="s">
        <v>4705</v>
      </c>
      <c r="C633" s="16" t="str">
        <f t="shared" si="9"/>
        <v>Letras</v>
      </c>
    </row>
    <row r="634" spans="1:3">
      <c r="A634" s="16" t="s">
        <v>2993</v>
      </c>
      <c r="B634" s="16" t="s">
        <v>4705</v>
      </c>
      <c r="C634" s="16" t="str">
        <f t="shared" si="9"/>
        <v>Letras</v>
      </c>
    </row>
    <row r="635" spans="1:3">
      <c r="A635" s="16" t="s">
        <v>4789</v>
      </c>
      <c r="B635" s="16" t="s">
        <v>4705</v>
      </c>
      <c r="C635" s="16" t="str">
        <f t="shared" si="9"/>
        <v>Letras</v>
      </c>
    </row>
    <row r="636" spans="1:3">
      <c r="A636" s="16" t="s">
        <v>1051</v>
      </c>
      <c r="B636" s="16" t="s">
        <v>4705</v>
      </c>
      <c r="C636" s="16" t="str">
        <f t="shared" si="9"/>
        <v>Letras</v>
      </c>
    </row>
    <row r="637" spans="1:3">
      <c r="A637" s="16" t="s">
        <v>4794</v>
      </c>
      <c r="B637" s="16" t="s">
        <v>4792</v>
      </c>
      <c r="C637" s="16" t="str">
        <f t="shared" si="9"/>
        <v>Teología</v>
      </c>
    </row>
    <row r="638" spans="1:3">
      <c r="A638" s="16" t="s">
        <v>638</v>
      </c>
      <c r="B638" s="16" t="s">
        <v>4400</v>
      </c>
      <c r="C638" s="16" t="str">
        <f t="shared" si="9"/>
        <v>Construcción Civil</v>
      </c>
    </row>
    <row r="639" spans="1:3">
      <c r="A639" s="16" t="s">
        <v>4798</v>
      </c>
      <c r="B639" s="16" t="s">
        <v>4792</v>
      </c>
      <c r="C639" s="16" t="str">
        <f t="shared" si="9"/>
        <v>Teología</v>
      </c>
    </row>
    <row r="640" spans="1:3">
      <c r="A640" s="16" t="s">
        <v>4406</v>
      </c>
      <c r="B640" s="16" t="s">
        <v>4400</v>
      </c>
      <c r="C640" s="16" t="str">
        <f t="shared" si="9"/>
        <v>Construcción Civil</v>
      </c>
    </row>
    <row r="641" spans="1:3">
      <c r="A641" s="16" t="s">
        <v>223</v>
      </c>
      <c r="B641" s="16" t="s">
        <v>4763</v>
      </c>
      <c r="C641" s="16" t="str">
        <f t="shared" si="9"/>
        <v>Psicología</v>
      </c>
    </row>
    <row r="642" spans="1:3">
      <c r="A642" s="16" t="s">
        <v>4274</v>
      </c>
      <c r="B642" s="16" t="s">
        <v>4256</v>
      </c>
      <c r="C642" s="16" t="str">
        <f t="shared" ref="C642:C676" si="10">RIGHT(B642,(LEN(B642)-5))</f>
        <v>Arquitectura</v>
      </c>
    </row>
    <row r="643" spans="1:3">
      <c r="A643" s="16" t="s">
        <v>923</v>
      </c>
      <c r="B643" s="16" t="s">
        <v>4806</v>
      </c>
      <c r="C643" s="16" t="str">
        <f t="shared" si="10"/>
        <v>Sociología</v>
      </c>
    </row>
    <row r="644" spans="1:3">
      <c r="A644" s="16" t="s">
        <v>2247</v>
      </c>
      <c r="B644" s="16" t="s">
        <v>4806</v>
      </c>
      <c r="C644" s="16" t="str">
        <f t="shared" si="10"/>
        <v>Sociología</v>
      </c>
    </row>
    <row r="645" spans="1:3">
      <c r="A645" s="16" t="s">
        <v>1255</v>
      </c>
      <c r="B645" s="16" t="s">
        <v>4806</v>
      </c>
      <c r="C645" s="16" t="str">
        <f t="shared" si="10"/>
        <v>Sociología</v>
      </c>
    </row>
    <row r="646" spans="1:3">
      <c r="A646" s="16" t="s">
        <v>422</v>
      </c>
      <c r="B646" s="16" t="s">
        <v>4806</v>
      </c>
      <c r="C646" s="16" t="str">
        <f t="shared" si="10"/>
        <v>Sociología</v>
      </c>
    </row>
    <row r="647" spans="1:3">
      <c r="A647" s="16" t="s">
        <v>3338</v>
      </c>
      <c r="B647" s="16" t="s">
        <v>4806</v>
      </c>
      <c r="C647" s="16" t="str">
        <f t="shared" si="10"/>
        <v>Sociología</v>
      </c>
    </row>
    <row r="648" spans="1:3">
      <c r="A648" s="16" t="s">
        <v>3534</v>
      </c>
      <c r="B648" s="16" t="s">
        <v>4806</v>
      </c>
      <c r="C648" s="16" t="str">
        <f t="shared" si="10"/>
        <v>Sociología</v>
      </c>
    </row>
    <row r="649" spans="1:3">
      <c r="A649" s="16" t="s">
        <v>2250</v>
      </c>
      <c r="B649" s="16" t="s">
        <v>4806</v>
      </c>
      <c r="C649" s="16" t="str">
        <f t="shared" si="10"/>
        <v>Sociología</v>
      </c>
    </row>
    <row r="650" spans="1:3">
      <c r="A650" s="16" t="s">
        <v>3341</v>
      </c>
      <c r="B650" s="16" t="s">
        <v>4806</v>
      </c>
      <c r="C650" s="16" t="str">
        <f t="shared" si="10"/>
        <v>Sociología</v>
      </c>
    </row>
    <row r="651" spans="1:3">
      <c r="A651" s="16" t="s">
        <v>3341</v>
      </c>
      <c r="B651" s="16" t="s">
        <v>4806</v>
      </c>
      <c r="C651" s="16" t="str">
        <f t="shared" si="10"/>
        <v>Sociología</v>
      </c>
    </row>
    <row r="652" spans="1:3">
      <c r="A652" s="16" t="s">
        <v>4794</v>
      </c>
      <c r="B652" s="16" t="s">
        <v>4792</v>
      </c>
      <c r="C652" s="16" t="str">
        <f t="shared" si="10"/>
        <v>Teología</v>
      </c>
    </row>
    <row r="653" spans="1:3">
      <c r="A653" s="16" t="s">
        <v>4798</v>
      </c>
      <c r="B653" s="16" t="s">
        <v>4792</v>
      </c>
      <c r="C653" s="16" t="str">
        <f t="shared" si="10"/>
        <v>Teología</v>
      </c>
    </row>
    <row r="654" spans="1:3">
      <c r="A654" s="16" t="s">
        <v>144</v>
      </c>
      <c r="B654" s="16" t="s">
        <v>4792</v>
      </c>
      <c r="C654" s="16" t="str">
        <f t="shared" si="10"/>
        <v>Teología</v>
      </c>
    </row>
    <row r="655" spans="1:3">
      <c r="A655" s="16" t="s">
        <v>866</v>
      </c>
      <c r="B655" s="16" t="s">
        <v>4792</v>
      </c>
      <c r="C655" s="16" t="str">
        <f t="shared" si="10"/>
        <v>Teología</v>
      </c>
    </row>
    <row r="656" spans="1:3">
      <c r="A656" s="16" t="s">
        <v>4814</v>
      </c>
      <c r="B656" s="16" t="s">
        <v>4792</v>
      </c>
      <c r="C656" s="16" t="str">
        <f t="shared" si="10"/>
        <v>Teología</v>
      </c>
    </row>
    <row r="657" spans="1:3">
      <c r="A657" s="16" t="s">
        <v>3741</v>
      </c>
      <c r="B657" s="16" t="s">
        <v>4792</v>
      </c>
      <c r="C657" s="16" t="str">
        <f t="shared" si="10"/>
        <v>Teología</v>
      </c>
    </row>
    <row r="658" spans="1:3">
      <c r="A658" s="16" t="s">
        <v>4817</v>
      </c>
      <c r="B658" s="16" t="s">
        <v>4792</v>
      </c>
      <c r="C658" s="16" t="str">
        <f t="shared" si="10"/>
        <v>Teología</v>
      </c>
    </row>
    <row r="659" spans="1:3">
      <c r="A659" s="16" t="s">
        <v>4819</v>
      </c>
      <c r="B659" s="16" t="s">
        <v>4792</v>
      </c>
      <c r="C659" s="16" t="str">
        <f t="shared" si="10"/>
        <v>Teología</v>
      </c>
    </row>
    <row r="660" spans="1:3">
      <c r="A660" s="16" t="s">
        <v>4822</v>
      </c>
      <c r="B660" s="16" t="s">
        <v>4820</v>
      </c>
      <c r="C660" s="16" t="str">
        <f t="shared" si="10"/>
        <v>Química</v>
      </c>
    </row>
    <row r="661" spans="1:3">
      <c r="A661" s="16" t="s">
        <v>4824</v>
      </c>
      <c r="B661" s="16" t="s">
        <v>4820</v>
      </c>
      <c r="C661" s="16" t="str">
        <f t="shared" si="10"/>
        <v>Química</v>
      </c>
    </row>
    <row r="662" spans="1:3">
      <c r="A662" s="16" t="s">
        <v>3078</v>
      </c>
      <c r="B662" s="16" t="s">
        <v>4820</v>
      </c>
      <c r="C662" s="16" t="str">
        <f t="shared" si="10"/>
        <v>Química</v>
      </c>
    </row>
    <row r="663" spans="1:3">
      <c r="A663" s="16" t="s">
        <v>4825</v>
      </c>
      <c r="B663" s="16" t="s">
        <v>4820</v>
      </c>
      <c r="C663" s="16" t="str">
        <f t="shared" si="10"/>
        <v>Química</v>
      </c>
    </row>
    <row r="664" spans="1:3">
      <c r="A664" s="16" t="s">
        <v>4826</v>
      </c>
      <c r="B664" s="16" t="s">
        <v>4820</v>
      </c>
      <c r="C664" s="16" t="str">
        <f t="shared" si="10"/>
        <v>Química</v>
      </c>
    </row>
    <row r="665" spans="1:3">
      <c r="A665" s="16" t="s">
        <v>4827</v>
      </c>
      <c r="B665" s="16" t="s">
        <v>4820</v>
      </c>
      <c r="C665" s="16" t="str">
        <f t="shared" si="10"/>
        <v>Química</v>
      </c>
    </row>
    <row r="666" spans="1:3">
      <c r="A666" s="16" t="s">
        <v>2636</v>
      </c>
      <c r="B666" s="16" t="s">
        <v>4820</v>
      </c>
      <c r="C666" s="16" t="str">
        <f t="shared" si="10"/>
        <v>Química</v>
      </c>
    </row>
    <row r="667" spans="1:3">
      <c r="A667" s="16" t="s">
        <v>4828</v>
      </c>
      <c r="B667" s="16" t="s">
        <v>4820</v>
      </c>
      <c r="C667" s="16" t="str">
        <f t="shared" si="10"/>
        <v>Química</v>
      </c>
    </row>
    <row r="668" spans="1:3">
      <c r="A668" s="16" t="s">
        <v>4829</v>
      </c>
      <c r="B668" s="16" t="s">
        <v>4820</v>
      </c>
      <c r="C668" s="16" t="str">
        <f t="shared" si="10"/>
        <v>Química</v>
      </c>
    </row>
    <row r="669" spans="1:3">
      <c r="A669" s="16" t="s">
        <v>2544</v>
      </c>
      <c r="B669" s="16" t="s">
        <v>4820</v>
      </c>
      <c r="C669" s="16" t="str">
        <f t="shared" si="10"/>
        <v>Química</v>
      </c>
    </row>
    <row r="670" spans="1:3">
      <c r="A670" s="16" t="s">
        <v>4830</v>
      </c>
      <c r="B670" s="16" t="s">
        <v>4820</v>
      </c>
      <c r="C670" s="16" t="str">
        <f t="shared" si="10"/>
        <v>Química</v>
      </c>
    </row>
    <row r="671" spans="1:3">
      <c r="A671" s="16" t="s">
        <v>4831</v>
      </c>
      <c r="B671" s="16" t="s">
        <v>4820</v>
      </c>
      <c r="C671" s="16" t="str">
        <f t="shared" si="10"/>
        <v>Química</v>
      </c>
    </row>
    <row r="672" spans="1:3">
      <c r="A672" s="16" t="s">
        <v>4832</v>
      </c>
      <c r="B672" s="16" t="s">
        <v>4820</v>
      </c>
      <c r="C672" s="16" t="str">
        <f t="shared" si="10"/>
        <v>Química</v>
      </c>
    </row>
    <row r="673" spans="1:3">
      <c r="A673" s="16" t="s">
        <v>1058</v>
      </c>
      <c r="B673" s="16" t="s">
        <v>4833</v>
      </c>
      <c r="C673" s="16" t="str">
        <f t="shared" si="10"/>
        <v>Trabajo Social</v>
      </c>
    </row>
    <row r="674" spans="1:3">
      <c r="A674" s="16" t="s">
        <v>1060</v>
      </c>
      <c r="B674" s="16" t="s">
        <v>4833</v>
      </c>
      <c r="C674" s="16" t="str">
        <f t="shared" si="10"/>
        <v>Trabajo Social</v>
      </c>
    </row>
    <row r="675" spans="1:3">
      <c r="A675" s="16" t="s">
        <v>1060</v>
      </c>
      <c r="B675" s="16" t="s">
        <v>4833</v>
      </c>
      <c r="C675" s="16" t="str">
        <f t="shared" si="10"/>
        <v>Trabajo Social</v>
      </c>
    </row>
    <row r="676" spans="1:3">
      <c r="A676" s="16" t="s">
        <v>1062</v>
      </c>
      <c r="B676" s="16" t="s">
        <v>4833</v>
      </c>
      <c r="C676" s="16" t="str">
        <f t="shared" si="10"/>
        <v>Trabajo Social</v>
      </c>
    </row>
    <row r="677" spans="1:3" ht="15.75">
      <c r="A677" s="42" t="s">
        <v>85</v>
      </c>
      <c r="B677" s="16"/>
      <c r="C677" s="44" t="s">
        <v>83</v>
      </c>
    </row>
    <row r="678" spans="1:3" ht="15.75">
      <c r="A678" s="42" t="s">
        <v>87</v>
      </c>
      <c r="B678" s="16"/>
      <c r="C678" s="44" t="s">
        <v>4850</v>
      </c>
    </row>
    <row r="679" spans="1:3" ht="20.25">
      <c r="A679" s="42" t="s">
        <v>107</v>
      </c>
      <c r="B679" s="16"/>
      <c r="C679" s="45" t="s">
        <v>4849</v>
      </c>
    </row>
    <row r="680" spans="1:3" ht="20.25">
      <c r="A680" s="42" t="s">
        <v>109</v>
      </c>
      <c r="B680" s="16"/>
      <c r="C680" s="45" t="s">
        <v>4849</v>
      </c>
    </row>
    <row r="681" spans="1:3" ht="20.25">
      <c r="A681" s="42" t="s">
        <v>123</v>
      </c>
      <c r="B681" s="16"/>
      <c r="C681" s="45" t="s">
        <v>4845</v>
      </c>
    </row>
    <row r="682" spans="1:3" ht="20.25">
      <c r="A682" s="42" t="s">
        <v>125</v>
      </c>
      <c r="B682" s="16"/>
      <c r="C682" s="45" t="s">
        <v>4845</v>
      </c>
    </row>
    <row r="683" spans="1:3" ht="20.25">
      <c r="A683" s="42" t="s">
        <v>123</v>
      </c>
      <c r="B683" s="16"/>
      <c r="C683" s="45" t="s">
        <v>4845</v>
      </c>
    </row>
    <row r="684" spans="1:3" ht="20.25">
      <c r="A684" s="42" t="s">
        <v>125</v>
      </c>
      <c r="B684" s="16"/>
      <c r="C684" s="45" t="s">
        <v>4845</v>
      </c>
    </row>
    <row r="685" spans="1:3" ht="20.25">
      <c r="A685" s="42" t="s">
        <v>148</v>
      </c>
      <c r="B685" s="16"/>
      <c r="C685" s="45" t="s">
        <v>5261</v>
      </c>
    </row>
    <row r="686" spans="1:3" ht="20.25">
      <c r="A686" s="42" t="s">
        <v>3997</v>
      </c>
      <c r="B686" s="16"/>
      <c r="C686" s="45" t="s">
        <v>4848</v>
      </c>
    </row>
    <row r="687" spans="1:3" ht="15.75">
      <c r="A687" s="42" t="s">
        <v>3998</v>
      </c>
      <c r="B687" s="16"/>
      <c r="C687" s="44"/>
    </row>
    <row r="688" spans="1:3" ht="20.25">
      <c r="A688" s="42" t="s">
        <v>225</v>
      </c>
      <c r="B688" s="16"/>
      <c r="C688" s="45" t="s">
        <v>728</v>
      </c>
    </row>
    <row r="689" spans="1:3" ht="20.25">
      <c r="A689" s="42" t="s">
        <v>238</v>
      </c>
      <c r="B689" s="16"/>
      <c r="C689" s="45" t="s">
        <v>897</v>
      </c>
    </row>
    <row r="690" spans="1:3" ht="20.25">
      <c r="A690" s="42" t="s">
        <v>240</v>
      </c>
      <c r="B690" s="16"/>
      <c r="C690" s="45" t="s">
        <v>897</v>
      </c>
    </row>
    <row r="691" spans="1:3" ht="20.25">
      <c r="A691" s="42" t="s">
        <v>4006</v>
      </c>
      <c r="B691" s="16"/>
      <c r="C691" s="45" t="s">
        <v>4848</v>
      </c>
    </row>
    <row r="692" spans="1:3" ht="20.25">
      <c r="A692" s="42" t="s">
        <v>4007</v>
      </c>
      <c r="B692" s="16"/>
      <c r="C692" s="45" t="s">
        <v>4848</v>
      </c>
    </row>
    <row r="693" spans="1:3" ht="20.25">
      <c r="A693" s="42" t="s">
        <v>351</v>
      </c>
      <c r="B693" s="16"/>
      <c r="C693" s="45" t="s">
        <v>862</v>
      </c>
    </row>
    <row r="694" spans="1:3" ht="20.25">
      <c r="A694" s="42" t="s">
        <v>353</v>
      </c>
      <c r="B694" s="16"/>
      <c r="C694" s="45" t="s">
        <v>849</v>
      </c>
    </row>
    <row r="695" spans="1:3" ht="20.25">
      <c r="A695" s="42" t="s">
        <v>394</v>
      </c>
      <c r="B695" s="16"/>
      <c r="C695" s="45" t="s">
        <v>727</v>
      </c>
    </row>
    <row r="696" spans="1:3" ht="20.25">
      <c r="A696" s="42" t="s">
        <v>438</v>
      </c>
      <c r="B696" s="16"/>
      <c r="C696" s="45" t="s">
        <v>776</v>
      </c>
    </row>
    <row r="697" spans="1:3" ht="20.25">
      <c r="A697" s="42" t="s">
        <v>450</v>
      </c>
      <c r="B697" s="16"/>
      <c r="C697" s="45" t="s">
        <v>728</v>
      </c>
    </row>
    <row r="698" spans="1:3" ht="20.25">
      <c r="A698" s="42" t="s">
        <v>452</v>
      </c>
      <c r="B698" s="16"/>
      <c r="C698" s="45" t="s">
        <v>4846</v>
      </c>
    </row>
    <row r="699" spans="1:3" ht="20.25">
      <c r="A699" s="42" t="s">
        <v>4023</v>
      </c>
      <c r="B699" s="16"/>
      <c r="C699" s="45" t="s">
        <v>4848</v>
      </c>
    </row>
    <row r="700" spans="1:3" ht="20.25">
      <c r="A700" s="42" t="s">
        <v>496</v>
      </c>
      <c r="B700" s="16"/>
      <c r="C700" s="45" t="s">
        <v>83</v>
      </c>
    </row>
    <row r="701" spans="1:3" ht="20.25">
      <c r="A701" s="42" t="s">
        <v>498</v>
      </c>
      <c r="B701" s="16"/>
      <c r="C701" s="45" t="s">
        <v>83</v>
      </c>
    </row>
    <row r="702" spans="1:3" ht="20.25">
      <c r="A702" s="42" t="s">
        <v>536</v>
      </c>
      <c r="B702" s="16"/>
      <c r="C702" s="45" t="s">
        <v>4848</v>
      </c>
    </row>
    <row r="703" spans="1:3" ht="20.25">
      <c r="A703" s="42" t="s">
        <v>543</v>
      </c>
      <c r="B703" s="16"/>
      <c r="C703" s="45" t="s">
        <v>4848</v>
      </c>
    </row>
    <row r="704" spans="1:3" ht="20.25">
      <c r="A704" s="42" t="s">
        <v>545</v>
      </c>
      <c r="B704" s="16"/>
      <c r="C704" s="45" t="s">
        <v>4848</v>
      </c>
    </row>
    <row r="705" spans="1:3" ht="20.25">
      <c r="A705" s="42" t="s">
        <v>561</v>
      </c>
      <c r="B705" s="16"/>
      <c r="C705" s="45" t="s">
        <v>4846</v>
      </c>
    </row>
    <row r="706" spans="1:3" ht="20.25">
      <c r="A706" s="42" t="s">
        <v>563</v>
      </c>
      <c r="B706" s="16"/>
      <c r="C706" s="45" t="s">
        <v>4846</v>
      </c>
    </row>
    <row r="707" spans="1:3" ht="20.25">
      <c r="A707" s="42" t="s">
        <v>394</v>
      </c>
      <c r="B707" s="16"/>
      <c r="C707" s="45" t="s">
        <v>727</v>
      </c>
    </row>
    <row r="708" spans="1:3" ht="20.25">
      <c r="A708" s="42" t="s">
        <v>586</v>
      </c>
      <c r="B708" s="16"/>
      <c r="C708" s="45" t="s">
        <v>728</v>
      </c>
    </row>
    <row r="709" spans="1:3" ht="20.25">
      <c r="A709" s="42" t="s">
        <v>588</v>
      </c>
      <c r="B709" s="16"/>
      <c r="C709" s="45" t="s">
        <v>728</v>
      </c>
    </row>
    <row r="710" spans="1:3" ht="20.25">
      <c r="A710" s="42" t="s">
        <v>603</v>
      </c>
      <c r="B710" s="16"/>
      <c r="C710" s="45" t="s">
        <v>790</v>
      </c>
    </row>
    <row r="711" spans="1:3" ht="20.25">
      <c r="A711" s="42" t="s">
        <v>627</v>
      </c>
      <c r="B711" s="16"/>
      <c r="C711" s="45" t="s">
        <v>4846</v>
      </c>
    </row>
    <row r="712" spans="1:3" ht="20.25">
      <c r="A712" s="42" t="s">
        <v>629</v>
      </c>
      <c r="B712" s="16"/>
      <c r="C712" s="45" t="s">
        <v>897</v>
      </c>
    </row>
    <row r="713" spans="1:3" ht="20.25">
      <c r="A713" s="42" t="s">
        <v>148</v>
      </c>
      <c r="B713" s="16"/>
      <c r="C713" s="45" t="s">
        <v>4846</v>
      </c>
    </row>
    <row r="714" spans="1:3" ht="20.25">
      <c r="A714" s="42" t="s">
        <v>664</v>
      </c>
      <c r="B714" s="16"/>
      <c r="C714" s="45" t="s">
        <v>4848</v>
      </c>
    </row>
    <row r="715" spans="1:3" ht="20.25">
      <c r="A715" s="42" t="s">
        <v>666</v>
      </c>
      <c r="B715" s="16"/>
      <c r="C715" s="45" t="s">
        <v>4846</v>
      </c>
    </row>
    <row r="716" spans="1:3" ht="20.25">
      <c r="A716" s="42" t="s">
        <v>688</v>
      </c>
      <c r="B716" s="16"/>
      <c r="C716" s="45" t="s">
        <v>4847</v>
      </c>
    </row>
    <row r="717" spans="1:3" ht="20.25">
      <c r="A717" s="42" t="s">
        <v>148</v>
      </c>
      <c r="B717" s="16"/>
      <c r="C717" s="45" t="s">
        <v>4846</v>
      </c>
    </row>
    <row r="718" spans="1:3" ht="20.25">
      <c r="A718" s="42" t="s">
        <v>709</v>
      </c>
      <c r="B718" s="16"/>
      <c r="C718" s="45" t="s">
        <v>4845</v>
      </c>
    </row>
    <row r="719" spans="1:3" ht="20.25">
      <c r="A719" s="42" t="s">
        <v>752</v>
      </c>
      <c r="B719" s="16"/>
      <c r="C719" s="45" t="s">
        <v>4848</v>
      </c>
    </row>
    <row r="720" spans="1:3" ht="20.25">
      <c r="A720" s="42" t="s">
        <v>1940</v>
      </c>
      <c r="B720" s="16"/>
      <c r="C720" s="45" t="s">
        <v>4848</v>
      </c>
    </row>
    <row r="721" spans="1:1">
      <c r="A721" s="43"/>
    </row>
    <row r="722" spans="1:1">
      <c r="A722" s="43"/>
    </row>
    <row r="723" spans="1:1">
      <c r="A723" s="43"/>
    </row>
    <row r="724" spans="1:1">
      <c r="A724" s="43"/>
    </row>
    <row r="725" spans="1:1">
      <c r="A725" s="43"/>
    </row>
    <row r="726" spans="1:1">
      <c r="A726" s="43"/>
    </row>
    <row r="727" spans="1:1">
      <c r="A727" s="43"/>
    </row>
    <row r="728" spans="1:1">
      <c r="A728" s="43"/>
    </row>
    <row r="729" spans="1:1">
      <c r="A729" s="43"/>
    </row>
    <row r="730" spans="1:1">
      <c r="A730" s="43"/>
    </row>
    <row r="731" spans="1:1">
      <c r="A731" s="43"/>
    </row>
    <row r="732" spans="1:1">
      <c r="A732" s="43"/>
    </row>
    <row r="733" spans="1:1">
      <c r="A733" s="43"/>
    </row>
    <row r="734" spans="1:1">
      <c r="A734" s="43"/>
    </row>
    <row r="735" spans="1:1">
      <c r="A735" s="43"/>
    </row>
    <row r="736" spans="1:1">
      <c r="A736" s="43"/>
    </row>
    <row r="737" spans="1:1">
      <c r="A737" s="43"/>
    </row>
    <row r="738" spans="1:1">
      <c r="A738" s="43"/>
    </row>
    <row r="739" spans="1:1">
      <c r="A739" s="43"/>
    </row>
    <row r="740" spans="1:1">
      <c r="A740" s="43"/>
    </row>
    <row r="741" spans="1:1">
      <c r="A741" s="43"/>
    </row>
    <row r="742" spans="1:1">
      <c r="A742" s="43"/>
    </row>
    <row r="743" spans="1:1">
      <c r="A743" s="43"/>
    </row>
    <row r="744" spans="1:1">
      <c r="A744" s="43"/>
    </row>
    <row r="745" spans="1:1">
      <c r="A745" s="43"/>
    </row>
    <row r="746" spans="1:1">
      <c r="A746" s="43"/>
    </row>
    <row r="747" spans="1:1">
      <c r="A747" s="43"/>
    </row>
    <row r="748" spans="1:1">
      <c r="A748" s="43"/>
    </row>
    <row r="749" spans="1:1">
      <c r="A749" s="43"/>
    </row>
    <row r="750" spans="1:1">
      <c r="A750" s="43"/>
    </row>
    <row r="751" spans="1:1">
      <c r="A751" s="43"/>
    </row>
    <row r="752" spans="1:1">
      <c r="A752" s="43"/>
    </row>
    <row r="753" spans="1:1">
      <c r="A753" s="43"/>
    </row>
    <row r="754" spans="1:1">
      <c r="A754" s="43"/>
    </row>
    <row r="755" spans="1:1">
      <c r="A755" s="43"/>
    </row>
    <row r="756" spans="1:1">
      <c r="A756" s="43"/>
    </row>
    <row r="757" spans="1:1">
      <c r="A757" s="43"/>
    </row>
    <row r="758" spans="1:1">
      <c r="A758" s="43"/>
    </row>
    <row r="759" spans="1:1">
      <c r="A759" s="43"/>
    </row>
    <row r="760" spans="1:1">
      <c r="A760" s="43"/>
    </row>
    <row r="761" spans="1:1">
      <c r="A761" s="43"/>
    </row>
    <row r="762" spans="1:1">
      <c r="A762" s="43"/>
    </row>
    <row r="763" spans="1:1">
      <c r="A763" s="43"/>
    </row>
    <row r="764" spans="1:1">
      <c r="A764" s="43"/>
    </row>
    <row r="765" spans="1:1">
      <c r="A765" s="43"/>
    </row>
    <row r="766" spans="1:1">
      <c r="A766" s="43"/>
    </row>
    <row r="767" spans="1:1">
      <c r="A767" s="43"/>
    </row>
    <row r="768" spans="1:1">
      <c r="A768" s="43"/>
    </row>
    <row r="769" spans="1:1">
      <c r="A769" s="43"/>
    </row>
    <row r="770" spans="1:1">
      <c r="A770" s="43"/>
    </row>
    <row r="771" spans="1:1">
      <c r="A771" s="43"/>
    </row>
    <row r="772" spans="1:1">
      <c r="A772" s="43"/>
    </row>
    <row r="773" spans="1:1">
      <c r="A773" s="43"/>
    </row>
    <row r="774" spans="1:1">
      <c r="A774" s="43"/>
    </row>
    <row r="775" spans="1:1">
      <c r="A775" s="43"/>
    </row>
    <row r="776" spans="1:1">
      <c r="A776" s="43"/>
    </row>
    <row r="777" spans="1:1">
      <c r="A777" s="43"/>
    </row>
    <row r="778" spans="1:1">
      <c r="A778" s="43"/>
    </row>
    <row r="779" spans="1:1">
      <c r="A779" s="43"/>
    </row>
    <row r="780" spans="1:1">
      <c r="A780" s="43"/>
    </row>
    <row r="781" spans="1:1">
      <c r="A781" s="43"/>
    </row>
    <row r="782" spans="1:1">
      <c r="A782" s="43"/>
    </row>
    <row r="783" spans="1:1">
      <c r="A783" s="43"/>
    </row>
    <row r="784" spans="1:1">
      <c r="A784" s="43"/>
    </row>
    <row r="785" spans="1:1">
      <c r="A785" s="43"/>
    </row>
    <row r="786" spans="1:1">
      <c r="A786" s="43"/>
    </row>
    <row r="787" spans="1:1">
      <c r="A787" s="43"/>
    </row>
    <row r="788" spans="1:1">
      <c r="A788" s="43"/>
    </row>
    <row r="789" spans="1:1">
      <c r="A789" s="43"/>
    </row>
    <row r="790" spans="1:1">
      <c r="A790" s="43"/>
    </row>
    <row r="791" spans="1:1">
      <c r="A791" s="43"/>
    </row>
    <row r="792" spans="1:1">
      <c r="A792" s="43"/>
    </row>
    <row r="793" spans="1:1">
      <c r="A793" s="43"/>
    </row>
    <row r="794" spans="1:1">
      <c r="A794" s="43"/>
    </row>
    <row r="795" spans="1:1">
      <c r="A795" s="43"/>
    </row>
    <row r="796" spans="1:1">
      <c r="A796" s="43"/>
    </row>
    <row r="797" spans="1:1">
      <c r="A797" s="43"/>
    </row>
    <row r="798" spans="1:1">
      <c r="A798" s="43"/>
    </row>
    <row r="799" spans="1:1">
      <c r="A799" s="43"/>
    </row>
    <row r="800" spans="1:1">
      <c r="A800" s="43"/>
    </row>
    <row r="801" spans="1:1">
      <c r="A801" s="43"/>
    </row>
    <row r="802" spans="1:1">
      <c r="A802" s="43"/>
    </row>
    <row r="803" spans="1:1">
      <c r="A803" s="43"/>
    </row>
    <row r="804" spans="1:1">
      <c r="A804" s="43"/>
    </row>
    <row r="805" spans="1:1">
      <c r="A805" s="43"/>
    </row>
    <row r="806" spans="1:1">
      <c r="A806" s="43"/>
    </row>
    <row r="807" spans="1:1">
      <c r="A807" s="43"/>
    </row>
    <row r="808" spans="1:1">
      <c r="A808" s="43"/>
    </row>
    <row r="809" spans="1:1">
      <c r="A809" s="43"/>
    </row>
    <row r="810" spans="1:1">
      <c r="A810" s="43"/>
    </row>
    <row r="811" spans="1:1">
      <c r="A811" s="43"/>
    </row>
    <row r="812" spans="1:1">
      <c r="A812" s="43"/>
    </row>
    <row r="813" spans="1:1">
      <c r="A813" s="43"/>
    </row>
    <row r="814" spans="1:1">
      <c r="A814" s="43"/>
    </row>
    <row r="815" spans="1:1">
      <c r="A815" s="43"/>
    </row>
    <row r="816" spans="1:1">
      <c r="A816" s="43"/>
    </row>
    <row r="817" spans="1:1">
      <c r="A817" s="43"/>
    </row>
    <row r="818" spans="1:1">
      <c r="A818" s="43"/>
    </row>
    <row r="819" spans="1:1">
      <c r="A819" s="43"/>
    </row>
    <row r="820" spans="1:1">
      <c r="A820" s="43"/>
    </row>
    <row r="821" spans="1:1">
      <c r="A821" s="43"/>
    </row>
    <row r="822" spans="1:1">
      <c r="A822" s="43"/>
    </row>
    <row r="823" spans="1:1">
      <c r="A823" s="43"/>
    </row>
    <row r="824" spans="1:1">
      <c r="A824" s="43"/>
    </row>
    <row r="825" spans="1:1">
      <c r="A825" s="43"/>
    </row>
    <row r="826" spans="1:1">
      <c r="A826" s="43"/>
    </row>
    <row r="827" spans="1:1">
      <c r="A827" s="43"/>
    </row>
    <row r="828" spans="1:1">
      <c r="A828" s="43"/>
    </row>
    <row r="829" spans="1:1">
      <c r="A829" s="43"/>
    </row>
    <row r="830" spans="1:1">
      <c r="A830" s="43"/>
    </row>
    <row r="831" spans="1:1">
      <c r="A831" s="43"/>
    </row>
    <row r="832" spans="1:1">
      <c r="A832" s="43"/>
    </row>
    <row r="833" spans="1:1">
      <c r="A833" s="43"/>
    </row>
    <row r="834" spans="1:1">
      <c r="A834" s="43"/>
    </row>
    <row r="835" spans="1:1">
      <c r="A835" s="43"/>
    </row>
    <row r="836" spans="1:1">
      <c r="A836" s="43"/>
    </row>
    <row r="837" spans="1:1">
      <c r="A837" s="43"/>
    </row>
    <row r="838" spans="1:1">
      <c r="A838" s="43"/>
    </row>
    <row r="839" spans="1:1">
      <c r="A839" s="43"/>
    </row>
    <row r="840" spans="1:1">
      <c r="A840" s="43"/>
    </row>
    <row r="841" spans="1:1">
      <c r="A841" s="43"/>
    </row>
    <row r="842" spans="1:1">
      <c r="A842" s="43"/>
    </row>
    <row r="843" spans="1:1">
      <c r="A843" s="43"/>
    </row>
    <row r="844" spans="1:1">
      <c r="A844" s="43"/>
    </row>
    <row r="845" spans="1:1">
      <c r="A845" s="43"/>
    </row>
    <row r="846" spans="1:1">
      <c r="A846" s="43"/>
    </row>
    <row r="847" spans="1:1">
      <c r="A847" s="43"/>
    </row>
    <row r="848" spans="1:1">
      <c r="A848" s="43"/>
    </row>
    <row r="849" spans="1:1">
      <c r="A849" s="43"/>
    </row>
    <row r="850" spans="1:1">
      <c r="A850" s="43"/>
    </row>
    <row r="851" spans="1:1">
      <c r="A851" s="43"/>
    </row>
    <row r="852" spans="1:1">
      <c r="A852" s="43"/>
    </row>
    <row r="853" spans="1:1">
      <c r="A853" s="43"/>
    </row>
    <row r="854" spans="1:1">
      <c r="A854" s="43"/>
    </row>
    <row r="855" spans="1:1">
      <c r="A855" s="43"/>
    </row>
    <row r="856" spans="1:1">
      <c r="A856" s="43"/>
    </row>
    <row r="857" spans="1:1">
      <c r="A857" s="43"/>
    </row>
    <row r="858" spans="1:1">
      <c r="A858" s="43"/>
    </row>
    <row r="859" spans="1:1">
      <c r="A859" s="43"/>
    </row>
    <row r="860" spans="1:1">
      <c r="A860" s="43"/>
    </row>
    <row r="861" spans="1:1">
      <c r="A861" s="43"/>
    </row>
    <row r="862" spans="1:1">
      <c r="A862" s="43"/>
    </row>
    <row r="863" spans="1:1">
      <c r="A863" s="43"/>
    </row>
    <row r="864" spans="1:1">
      <c r="A864" s="43"/>
    </row>
    <row r="865" spans="1:1">
      <c r="A865" s="43"/>
    </row>
    <row r="866" spans="1:1">
      <c r="A866" s="43"/>
    </row>
    <row r="867" spans="1:1">
      <c r="A867" s="43"/>
    </row>
    <row r="868" spans="1:1">
      <c r="A868" s="43"/>
    </row>
    <row r="869" spans="1:1">
      <c r="A869" s="43"/>
    </row>
    <row r="870" spans="1:1">
      <c r="A870" s="43"/>
    </row>
    <row r="871" spans="1:1">
      <c r="A871" s="43"/>
    </row>
    <row r="872" spans="1:1">
      <c r="A872" s="43"/>
    </row>
    <row r="873" spans="1:1">
      <c r="A873" s="43"/>
    </row>
    <row r="874" spans="1:1">
      <c r="A874" s="43"/>
    </row>
    <row r="875" spans="1:1">
      <c r="A875" s="43"/>
    </row>
    <row r="876" spans="1:1">
      <c r="A876" s="43"/>
    </row>
    <row r="877" spans="1:1">
      <c r="A877" s="43"/>
    </row>
    <row r="878" spans="1:1">
      <c r="A878" s="43"/>
    </row>
    <row r="879" spans="1:1">
      <c r="A879" s="43"/>
    </row>
    <row r="880" spans="1:1">
      <c r="A880" s="43"/>
    </row>
    <row r="881" spans="1:1">
      <c r="A881" s="43"/>
    </row>
    <row r="882" spans="1:1">
      <c r="A882" s="43"/>
    </row>
    <row r="883" spans="1:1">
      <c r="A883" s="43"/>
    </row>
    <row r="884" spans="1:1">
      <c r="A884" s="43"/>
    </row>
    <row r="885" spans="1:1">
      <c r="A885" s="43"/>
    </row>
    <row r="886" spans="1:1">
      <c r="A886" s="43"/>
    </row>
    <row r="887" spans="1:1">
      <c r="A887" s="43"/>
    </row>
    <row r="888" spans="1:1">
      <c r="A888" s="43"/>
    </row>
    <row r="889" spans="1:1">
      <c r="A889" s="43"/>
    </row>
    <row r="890" spans="1:1">
      <c r="A890" s="43"/>
    </row>
    <row r="891" spans="1:1">
      <c r="A891" s="43"/>
    </row>
    <row r="892" spans="1:1">
      <c r="A892" s="43"/>
    </row>
    <row r="893" spans="1:1">
      <c r="A893" s="43"/>
    </row>
    <row r="894" spans="1:1">
      <c r="A894" s="43"/>
    </row>
    <row r="895" spans="1:1">
      <c r="A895" s="43"/>
    </row>
    <row r="896" spans="1:1">
      <c r="A896" s="43"/>
    </row>
    <row r="897" spans="1:1">
      <c r="A897" s="43"/>
    </row>
    <row r="898" spans="1:1">
      <c r="A898" s="43"/>
    </row>
    <row r="899" spans="1:1">
      <c r="A899" s="43"/>
    </row>
    <row r="900" spans="1:1">
      <c r="A900" s="43"/>
    </row>
    <row r="901" spans="1:1">
      <c r="A901" s="43"/>
    </row>
    <row r="902" spans="1:1">
      <c r="A902" s="43"/>
    </row>
    <row r="903" spans="1:1">
      <c r="A903" s="43"/>
    </row>
    <row r="904" spans="1:1">
      <c r="A904" s="43"/>
    </row>
    <row r="905" spans="1:1">
      <c r="A905" s="43"/>
    </row>
    <row r="906" spans="1:1">
      <c r="A906" s="43"/>
    </row>
    <row r="907" spans="1:1">
      <c r="A907" s="43"/>
    </row>
    <row r="908" spans="1:1">
      <c r="A908" s="43"/>
    </row>
    <row r="909" spans="1:1">
      <c r="A909" s="43"/>
    </row>
    <row r="910" spans="1:1">
      <c r="A910" s="43"/>
    </row>
    <row r="911" spans="1:1">
      <c r="A911" s="43"/>
    </row>
    <row r="912" spans="1:1">
      <c r="A912" s="43"/>
    </row>
    <row r="913" spans="1:1">
      <c r="A913" s="43"/>
    </row>
    <row r="914" spans="1:1">
      <c r="A914" s="43"/>
    </row>
    <row r="915" spans="1:1">
      <c r="A915" s="43"/>
    </row>
    <row r="916" spans="1:1">
      <c r="A916" s="43"/>
    </row>
    <row r="917" spans="1:1">
      <c r="A917" s="43"/>
    </row>
    <row r="918" spans="1:1">
      <c r="A918" s="43"/>
    </row>
    <row r="919" spans="1:1">
      <c r="A919" s="43"/>
    </row>
    <row r="920" spans="1:1">
      <c r="A920" s="43"/>
    </row>
    <row r="921" spans="1:1">
      <c r="A921" s="43"/>
    </row>
    <row r="922" spans="1:1">
      <c r="A922" s="43"/>
    </row>
    <row r="923" spans="1:1">
      <c r="A923" s="43"/>
    </row>
    <row r="924" spans="1:1">
      <c r="A924" s="43"/>
    </row>
    <row r="925" spans="1:1">
      <c r="A925" s="43"/>
    </row>
    <row r="926" spans="1:1">
      <c r="A926" s="43"/>
    </row>
    <row r="927" spans="1:1">
      <c r="A927" s="43"/>
    </row>
    <row r="928" spans="1:1">
      <c r="A928" s="43"/>
    </row>
    <row r="929" spans="1:1">
      <c r="A929" s="43"/>
    </row>
    <row r="930" spans="1:1">
      <c r="A930" s="43"/>
    </row>
    <row r="931" spans="1:1">
      <c r="A931" s="43"/>
    </row>
    <row r="932" spans="1:1">
      <c r="A932" s="43"/>
    </row>
    <row r="933" spans="1:1">
      <c r="A933" s="43"/>
    </row>
    <row r="934" spans="1:1">
      <c r="A934" s="43"/>
    </row>
    <row r="935" spans="1:1">
      <c r="A935" s="43"/>
    </row>
    <row r="936" spans="1:1">
      <c r="A936" s="43"/>
    </row>
    <row r="937" spans="1:1">
      <c r="A937" s="43"/>
    </row>
    <row r="938" spans="1:1">
      <c r="A938" s="43"/>
    </row>
    <row r="939" spans="1:1">
      <c r="A939" s="43"/>
    </row>
    <row r="940" spans="1:1">
      <c r="A940" s="43"/>
    </row>
    <row r="941" spans="1:1">
      <c r="A941" s="43"/>
    </row>
    <row r="942" spans="1:1">
      <c r="A942" s="43"/>
    </row>
    <row r="943" spans="1:1">
      <c r="A943" s="43"/>
    </row>
    <row r="944" spans="1:1">
      <c r="A944" s="43"/>
    </row>
    <row r="945" spans="1:1">
      <c r="A945" s="43"/>
    </row>
    <row r="946" spans="1:1">
      <c r="A946" s="43"/>
    </row>
    <row r="947" spans="1:1">
      <c r="A947" s="43"/>
    </row>
    <row r="948" spans="1:1">
      <c r="A948" s="43"/>
    </row>
    <row r="949" spans="1:1">
      <c r="A949" s="43"/>
    </row>
    <row r="950" spans="1:1">
      <c r="A950" s="43"/>
    </row>
    <row r="951" spans="1:1">
      <c r="A951" s="43"/>
    </row>
    <row r="952" spans="1:1">
      <c r="A952" s="43"/>
    </row>
    <row r="953" spans="1:1">
      <c r="A953" s="43"/>
    </row>
    <row r="954" spans="1:1">
      <c r="A954" s="43"/>
    </row>
    <row r="955" spans="1:1">
      <c r="A955" s="43"/>
    </row>
    <row r="956" spans="1:1">
      <c r="A956" s="43"/>
    </row>
    <row r="957" spans="1:1">
      <c r="A957" s="43"/>
    </row>
    <row r="958" spans="1:1">
      <c r="A958" s="43"/>
    </row>
    <row r="959" spans="1:1">
      <c r="A959" s="43"/>
    </row>
    <row r="960" spans="1:1">
      <c r="A960" s="43"/>
    </row>
    <row r="961" spans="1:1">
      <c r="A961" s="43"/>
    </row>
    <row r="962" spans="1:1">
      <c r="A962" s="43"/>
    </row>
    <row r="963" spans="1:1">
      <c r="A963" s="43"/>
    </row>
    <row r="964" spans="1:1">
      <c r="A964" s="43"/>
    </row>
    <row r="965" spans="1:1">
      <c r="A965" s="43"/>
    </row>
    <row r="966" spans="1:1">
      <c r="A966" s="43"/>
    </row>
    <row r="967" spans="1:1">
      <c r="A967" s="43"/>
    </row>
    <row r="968" spans="1:1">
      <c r="A968" s="43"/>
    </row>
    <row r="969" spans="1:1">
      <c r="A969" s="43"/>
    </row>
    <row r="970" spans="1:1">
      <c r="A970" s="43"/>
    </row>
    <row r="971" spans="1:1">
      <c r="A971" s="43"/>
    </row>
    <row r="972" spans="1:1">
      <c r="A972" s="43"/>
    </row>
    <row r="973" spans="1:1">
      <c r="A973" s="43"/>
    </row>
    <row r="974" spans="1:1">
      <c r="A974" s="43"/>
    </row>
    <row r="975" spans="1:1">
      <c r="A975" s="43"/>
    </row>
    <row r="976" spans="1:1">
      <c r="A976" s="43"/>
    </row>
    <row r="977" spans="1:1">
      <c r="A977" s="43"/>
    </row>
    <row r="978" spans="1:1">
      <c r="A978" s="43"/>
    </row>
    <row r="979" spans="1:1">
      <c r="A979" s="43"/>
    </row>
    <row r="980" spans="1:1">
      <c r="A980" s="43"/>
    </row>
    <row r="981" spans="1:1">
      <c r="A981" s="43"/>
    </row>
    <row r="982" spans="1:1">
      <c r="A982" s="43"/>
    </row>
    <row r="983" spans="1:1">
      <c r="A983" s="43"/>
    </row>
    <row r="984" spans="1:1">
      <c r="A984" s="43"/>
    </row>
    <row r="985" spans="1:1">
      <c r="A985" s="43"/>
    </row>
    <row r="986" spans="1:1">
      <c r="A986" s="43"/>
    </row>
    <row r="987" spans="1:1">
      <c r="A987" s="43"/>
    </row>
    <row r="988" spans="1:1">
      <c r="A988" s="43"/>
    </row>
    <row r="989" spans="1:1">
      <c r="A989" s="43"/>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N815"/>
  <sheetViews>
    <sheetView topLeftCell="E193" workbookViewId="0">
      <selection activeCell="N45" sqref="N45"/>
    </sheetView>
  </sheetViews>
  <sheetFormatPr baseColWidth="10" defaultColWidth="9.140625" defaultRowHeight="15"/>
  <cols>
    <col min="1" max="4" width="20" bestFit="1" customWidth="1"/>
    <col min="5" max="5" width="34.5703125" customWidth="1"/>
    <col min="6" max="9" width="20" customWidth="1"/>
    <col min="10" max="92" width="20" bestFit="1" customWidth="1"/>
  </cols>
  <sheetData>
    <row r="1" spans="1:92">
      <c r="A1" t="s">
        <v>0</v>
      </c>
      <c r="B1" t="s">
        <v>1</v>
      </c>
      <c r="C1" t="s">
        <v>2</v>
      </c>
      <c r="D1" t="s">
        <v>3</v>
      </c>
      <c r="E1" t="s">
        <v>4</v>
      </c>
      <c r="F1" t="s">
        <v>5</v>
      </c>
      <c r="G1" t="s">
        <v>6</v>
      </c>
      <c r="H1" t="s">
        <v>7</v>
      </c>
      <c r="I1" t="s">
        <v>8</v>
      </c>
      <c r="J1" t="s">
        <v>9</v>
      </c>
      <c r="K1" t="s">
        <v>3916</v>
      </c>
      <c r="L1" t="s">
        <v>11</v>
      </c>
      <c r="M1" t="s">
        <v>3917</v>
      </c>
      <c r="N1" t="s">
        <v>3918</v>
      </c>
      <c r="O1" t="s">
        <v>3919</v>
      </c>
      <c r="P1" t="s">
        <v>3920</v>
      </c>
      <c r="Q1" t="s">
        <v>3921</v>
      </c>
      <c r="R1" t="s">
        <v>3922</v>
      </c>
      <c r="S1" t="s">
        <v>3923</v>
      </c>
      <c r="T1" t="s">
        <v>3924</v>
      </c>
      <c r="U1" t="s">
        <v>5262</v>
      </c>
      <c r="V1" t="s">
        <v>3925</v>
      </c>
      <c r="W1" t="s">
        <v>3926</v>
      </c>
      <c r="X1" t="s">
        <v>3927</v>
      </c>
      <c r="Y1" t="s">
        <v>3928</v>
      </c>
      <c r="Z1" t="s">
        <v>3929</v>
      </c>
      <c r="AA1" t="s">
        <v>3930</v>
      </c>
      <c r="AB1" t="s">
        <v>3931</v>
      </c>
      <c r="AC1" t="s">
        <v>3932</v>
      </c>
      <c r="AD1" t="s">
        <v>3933</v>
      </c>
      <c r="AE1" t="s">
        <v>3934</v>
      </c>
      <c r="AF1" t="s">
        <v>3935</v>
      </c>
      <c r="AG1" t="s">
        <v>3936</v>
      </c>
      <c r="AH1" t="s">
        <v>3937</v>
      </c>
      <c r="AI1" t="s">
        <v>3938</v>
      </c>
      <c r="AJ1" t="s">
        <v>3939</v>
      </c>
      <c r="AK1" t="s">
        <v>3940</v>
      </c>
      <c r="AL1" t="s">
        <v>3941</v>
      </c>
      <c r="AM1" t="s">
        <v>3942</v>
      </c>
      <c r="AN1" t="s">
        <v>3943</v>
      </c>
      <c r="AO1" t="s">
        <v>3944</v>
      </c>
      <c r="AP1" t="s">
        <v>3945</v>
      </c>
      <c r="AQ1" t="s">
        <v>3946</v>
      </c>
      <c r="AR1" t="s">
        <v>3947</v>
      </c>
      <c r="AS1" t="s">
        <v>3948</v>
      </c>
      <c r="AT1" t="s">
        <v>3949</v>
      </c>
      <c r="AU1" t="s">
        <v>3950</v>
      </c>
      <c r="AV1" t="s">
        <v>3951</v>
      </c>
      <c r="AW1" t="s">
        <v>3952</v>
      </c>
      <c r="AX1" t="s">
        <v>3953</v>
      </c>
      <c r="AY1" t="s">
        <v>3954</v>
      </c>
      <c r="AZ1" t="s">
        <v>3955</v>
      </c>
      <c r="BA1" t="s">
        <v>3956</v>
      </c>
      <c r="BB1" t="s">
        <v>3957</v>
      </c>
      <c r="BC1" t="s">
        <v>3958</v>
      </c>
      <c r="BD1" t="s">
        <v>3959</v>
      </c>
      <c r="BE1" t="s">
        <v>3960</v>
      </c>
      <c r="BF1" t="s">
        <v>3961</v>
      </c>
      <c r="BG1" t="s">
        <v>3962</v>
      </c>
      <c r="BH1" t="s">
        <v>3963</v>
      </c>
      <c r="BI1" t="s">
        <v>3964</v>
      </c>
      <c r="BJ1" t="s">
        <v>3965</v>
      </c>
      <c r="BK1" t="s">
        <v>3966</v>
      </c>
      <c r="BL1" t="s">
        <v>3967</v>
      </c>
      <c r="BM1" t="s">
        <v>3968</v>
      </c>
      <c r="BN1" t="s">
        <v>3969</v>
      </c>
      <c r="BO1" t="s">
        <v>3970</v>
      </c>
      <c r="BP1" t="s">
        <v>3971</v>
      </c>
      <c r="BQ1" t="s">
        <v>3972</v>
      </c>
      <c r="BR1" t="s">
        <v>3973</v>
      </c>
      <c r="BS1" t="s">
        <v>3974</v>
      </c>
      <c r="BT1" t="s">
        <v>3975</v>
      </c>
      <c r="BU1" t="s">
        <v>3976</v>
      </c>
      <c r="BV1" t="s">
        <v>3977</v>
      </c>
      <c r="BW1" t="s">
        <v>3978</v>
      </c>
      <c r="BX1" t="s">
        <v>3979</v>
      </c>
      <c r="BY1" t="s">
        <v>3980</v>
      </c>
      <c r="BZ1" t="s">
        <v>3981</v>
      </c>
      <c r="CA1" t="s">
        <v>3982</v>
      </c>
      <c r="CB1" t="s">
        <v>3983</v>
      </c>
      <c r="CC1" t="s">
        <v>3984</v>
      </c>
      <c r="CD1" t="s">
        <v>3985</v>
      </c>
      <c r="CE1" t="s">
        <v>3986</v>
      </c>
      <c r="CF1" t="s">
        <v>3987</v>
      </c>
      <c r="CG1" t="s">
        <v>3988</v>
      </c>
      <c r="CH1" t="s">
        <v>3989</v>
      </c>
      <c r="CI1" t="s">
        <v>3990</v>
      </c>
      <c r="CJ1" t="s">
        <v>3991</v>
      </c>
      <c r="CK1" t="s">
        <v>3992</v>
      </c>
      <c r="CL1" t="s">
        <v>3993</v>
      </c>
      <c r="CM1" t="s">
        <v>3994</v>
      </c>
      <c r="CN1" t="s">
        <v>3995</v>
      </c>
    </row>
    <row r="2" spans="1:92">
      <c r="A2">
        <v>5</v>
      </c>
      <c r="B2" s="1">
        <v>45266.843194444402</v>
      </c>
      <c r="C2" s="1">
        <v>45266.888402777797</v>
      </c>
      <c r="D2" t="s">
        <v>37</v>
      </c>
      <c r="E2" t="s">
        <v>38</v>
      </c>
      <c r="F2" s="3" t="s">
        <v>39</v>
      </c>
      <c r="G2" s="6">
        <f>VLOOKUP(J2,Hoja1!$A$1:$C$283,2,FALSE)</f>
        <v>111042</v>
      </c>
      <c r="H2" s="6" t="str">
        <f>VLOOKUP(J2,Hoja1!$A$1:$C$283,3,FALSE)</f>
        <v>K</v>
      </c>
      <c r="I2" t="str">
        <f t="shared" ref="I2:I33" si="0">CONCATENATE(G2,"-",H2)</f>
        <v>111042-K</v>
      </c>
      <c r="J2" t="s">
        <v>42</v>
      </c>
      <c r="K2" t="s">
        <v>43</v>
      </c>
      <c r="L2" t="s">
        <v>44</v>
      </c>
      <c r="M2" s="2" t="s">
        <v>1355</v>
      </c>
      <c r="O2" t="s">
        <v>45</v>
      </c>
      <c r="P2" s="2" t="s">
        <v>1432</v>
      </c>
      <c r="Q2" t="s">
        <v>46</v>
      </c>
      <c r="R2" s="2" t="s">
        <v>1357</v>
      </c>
      <c r="S2" t="s">
        <v>47</v>
      </c>
      <c r="U2" t="s">
        <v>48</v>
      </c>
      <c r="V2" s="2" t="s">
        <v>1937</v>
      </c>
      <c r="W2" t="s">
        <v>49</v>
      </c>
      <c r="X2" s="2" t="s">
        <v>1357</v>
      </c>
      <c r="Y2" t="s">
        <v>47</v>
      </c>
      <c r="AA2" t="s">
        <v>50</v>
      </c>
      <c r="AB2" s="2" t="s">
        <v>1494</v>
      </c>
      <c r="AC2" t="s">
        <v>51</v>
      </c>
      <c r="AD2" s="2" t="s">
        <v>1357</v>
      </c>
      <c r="AE2" t="s">
        <v>47</v>
      </c>
      <c r="AG2" t="s">
        <v>52</v>
      </c>
      <c r="AH2" s="2" t="s">
        <v>1724</v>
      </c>
      <c r="AI2" t="s">
        <v>53</v>
      </c>
      <c r="AJ2" s="2" t="s">
        <v>1357</v>
      </c>
      <c r="AK2" t="s">
        <v>47</v>
      </c>
      <c r="AM2" t="s">
        <v>54</v>
      </c>
      <c r="AN2" s="2" t="s">
        <v>1582</v>
      </c>
      <c r="AO2" t="s">
        <v>55</v>
      </c>
      <c r="AP2" s="2" t="s">
        <v>1357</v>
      </c>
      <c r="AQ2" t="s">
        <v>56</v>
      </c>
      <c r="AS2" t="s">
        <v>57</v>
      </c>
      <c r="AT2" s="2" t="s">
        <v>2100</v>
      </c>
      <c r="AU2" t="s">
        <v>58</v>
      </c>
      <c r="AV2" s="2" t="s">
        <v>1357</v>
      </c>
      <c r="AW2" t="s">
        <v>56</v>
      </c>
      <c r="AY2" t="s">
        <v>59</v>
      </c>
      <c r="AZ2" s="2" t="s">
        <v>1361</v>
      </c>
      <c r="BA2" t="s">
        <v>60</v>
      </c>
      <c r="BC2" t="s">
        <v>56</v>
      </c>
      <c r="BE2" t="s">
        <v>62</v>
      </c>
      <c r="BF2" s="2" t="s">
        <v>1358</v>
      </c>
      <c r="BG2" t="s">
        <v>63</v>
      </c>
      <c r="BH2" s="2" t="s">
        <v>1357</v>
      </c>
      <c r="BI2" t="s">
        <v>56</v>
      </c>
      <c r="BJ2" t="s">
        <v>56</v>
      </c>
      <c r="BW2" t="s">
        <v>56</v>
      </c>
      <c r="CK2" t="s">
        <v>56</v>
      </c>
    </row>
    <row r="3" spans="1:92">
      <c r="A3">
        <v>6</v>
      </c>
      <c r="B3" s="1">
        <v>45266.894444444399</v>
      </c>
      <c r="C3" s="1">
        <v>45266.935231481497</v>
      </c>
      <c r="D3" t="s">
        <v>37</v>
      </c>
      <c r="E3" t="s">
        <v>64</v>
      </c>
      <c r="G3" s="6">
        <f>VLOOKUP(J3,Hoja1!$A$1:$C$283,2,FALSE)</f>
        <v>110938</v>
      </c>
      <c r="H3" s="6" t="str">
        <f>VLOOKUP(J3,Hoja1!$A$1:$C$283,3,FALSE)</f>
        <v>3</v>
      </c>
      <c r="I3" t="str">
        <f t="shared" si="0"/>
        <v>110938-3</v>
      </c>
      <c r="J3" t="s">
        <v>66</v>
      </c>
      <c r="K3" t="s">
        <v>67</v>
      </c>
      <c r="L3" t="s">
        <v>68</v>
      </c>
      <c r="M3" s="2" t="s">
        <v>1355</v>
      </c>
      <c r="O3" t="s">
        <v>69</v>
      </c>
      <c r="P3" s="2" t="s">
        <v>5263</v>
      </c>
      <c r="Q3" t="s">
        <v>70</v>
      </c>
      <c r="R3" s="2" t="s">
        <v>1357</v>
      </c>
      <c r="S3" t="s">
        <v>56</v>
      </c>
      <c r="U3" t="s">
        <v>71</v>
      </c>
      <c r="V3" s="2" t="s">
        <v>2094</v>
      </c>
      <c r="W3" t="s">
        <v>72</v>
      </c>
      <c r="X3" s="2" t="s">
        <v>1357</v>
      </c>
      <c r="Y3" t="s">
        <v>56</v>
      </c>
      <c r="AA3" t="s">
        <v>73</v>
      </c>
      <c r="AB3" s="2" t="s">
        <v>4130</v>
      </c>
      <c r="AC3" t="s">
        <v>74</v>
      </c>
      <c r="AD3" s="2" t="s">
        <v>1357</v>
      </c>
      <c r="AE3" t="s">
        <v>56</v>
      </c>
      <c r="AG3" t="s">
        <v>75</v>
      </c>
      <c r="AH3" s="2" t="s">
        <v>5264</v>
      </c>
      <c r="AI3" t="s">
        <v>76</v>
      </c>
      <c r="AJ3" s="2" t="s">
        <v>1357</v>
      </c>
      <c r="AK3" t="s">
        <v>47</v>
      </c>
      <c r="AM3" t="s">
        <v>77</v>
      </c>
      <c r="AN3" s="2" t="s">
        <v>2128</v>
      </c>
      <c r="AO3" t="s">
        <v>78</v>
      </c>
      <c r="AP3" s="2" t="s">
        <v>1357</v>
      </c>
      <c r="AQ3" t="s">
        <v>56</v>
      </c>
      <c r="AS3" t="s">
        <v>79</v>
      </c>
      <c r="AT3" s="2" t="s">
        <v>5265</v>
      </c>
      <c r="AU3" t="s">
        <v>80</v>
      </c>
      <c r="AV3" s="2" t="s">
        <v>1377</v>
      </c>
      <c r="AW3" t="s">
        <v>56</v>
      </c>
      <c r="AY3" t="s">
        <v>81</v>
      </c>
      <c r="AZ3" s="2" t="s">
        <v>2106</v>
      </c>
      <c r="BA3" t="s">
        <v>82</v>
      </c>
      <c r="BB3" s="2" t="s">
        <v>1357</v>
      </c>
      <c r="BC3" t="s">
        <v>56</v>
      </c>
      <c r="BJ3" t="s">
        <v>47</v>
      </c>
      <c r="BL3" t="s">
        <v>84</v>
      </c>
      <c r="BM3" s="2" t="s">
        <v>5266</v>
      </c>
      <c r="BN3" t="s">
        <v>85</v>
      </c>
      <c r="BO3" s="2" t="s">
        <v>1357</v>
      </c>
      <c r="BP3" t="s">
        <v>47</v>
      </c>
      <c r="BR3" t="s">
        <v>86</v>
      </c>
      <c r="BS3" s="2" t="s">
        <v>5267</v>
      </c>
      <c r="BT3" t="s">
        <v>87</v>
      </c>
      <c r="BU3" s="2" t="s">
        <v>1357</v>
      </c>
      <c r="BV3" t="s">
        <v>56</v>
      </c>
      <c r="BW3" t="s">
        <v>47</v>
      </c>
      <c r="BX3" s="2" t="s">
        <v>1380</v>
      </c>
      <c r="BY3" t="s">
        <v>602</v>
      </c>
      <c r="BZ3" s="2" t="s">
        <v>1679</v>
      </c>
      <c r="CA3" t="s">
        <v>603</v>
      </c>
      <c r="CB3" s="2" t="s">
        <v>1357</v>
      </c>
      <c r="CC3" t="s">
        <v>2735</v>
      </c>
      <c r="CD3" s="2" t="s">
        <v>5268</v>
      </c>
      <c r="CE3" t="s">
        <v>2736</v>
      </c>
      <c r="CF3" s="2" t="s">
        <v>1357</v>
      </c>
      <c r="CG3" t="s">
        <v>2613</v>
      </c>
      <c r="CH3" s="2" t="s">
        <v>1777</v>
      </c>
      <c r="CI3" t="s">
        <v>1778</v>
      </c>
      <c r="CJ3" s="2" t="s">
        <v>1357</v>
      </c>
      <c r="CK3" t="s">
        <v>56</v>
      </c>
    </row>
    <row r="4" spans="1:92">
      <c r="A4">
        <v>7</v>
      </c>
      <c r="B4" s="1">
        <v>45266.964884259301</v>
      </c>
      <c r="C4" s="1">
        <v>45267.038067129601</v>
      </c>
      <c r="D4" t="s">
        <v>37</v>
      </c>
      <c r="E4" t="s">
        <v>88</v>
      </c>
      <c r="F4" s="3" t="s">
        <v>89</v>
      </c>
      <c r="G4" s="6">
        <f>VLOOKUP(J4,Hoja1!$A$1:$C$283,2,FALSE)</f>
        <v>110990</v>
      </c>
      <c r="H4" s="6" t="str">
        <f>VLOOKUP(J4,Hoja1!$A$1:$C$283,3,FALSE)</f>
        <v>1</v>
      </c>
      <c r="I4" t="str">
        <f t="shared" si="0"/>
        <v>110990-1</v>
      </c>
      <c r="J4" t="s">
        <v>91</v>
      </c>
      <c r="K4" t="s">
        <v>67</v>
      </c>
      <c r="L4" t="s">
        <v>68</v>
      </c>
      <c r="M4" s="2" t="s">
        <v>2203</v>
      </c>
      <c r="O4" t="s">
        <v>92</v>
      </c>
      <c r="P4" s="2" t="s">
        <v>1841</v>
      </c>
      <c r="Q4" t="s">
        <v>93</v>
      </c>
      <c r="R4" s="2" t="s">
        <v>1357</v>
      </c>
      <c r="S4" t="s">
        <v>56</v>
      </c>
      <c r="U4" t="s">
        <v>94</v>
      </c>
      <c r="V4" s="2" t="s">
        <v>4120</v>
      </c>
      <c r="W4" t="s">
        <v>95</v>
      </c>
      <c r="X4" s="2" t="s">
        <v>1357</v>
      </c>
      <c r="Y4" t="s">
        <v>56</v>
      </c>
      <c r="AA4" t="s">
        <v>96</v>
      </c>
      <c r="AB4" s="2" t="s">
        <v>5269</v>
      </c>
      <c r="AC4" t="s">
        <v>97</v>
      </c>
      <c r="AD4" s="2" t="s">
        <v>1357</v>
      </c>
      <c r="AE4" t="s">
        <v>47</v>
      </c>
      <c r="AG4" t="s">
        <v>98</v>
      </c>
      <c r="AH4" s="2" t="s">
        <v>5270</v>
      </c>
      <c r="AI4" t="s">
        <v>99</v>
      </c>
      <c r="AJ4" s="2" t="s">
        <v>1357</v>
      </c>
      <c r="AK4" t="s">
        <v>47</v>
      </c>
      <c r="AM4" t="s">
        <v>100</v>
      </c>
      <c r="AN4" s="2" t="s">
        <v>5271</v>
      </c>
      <c r="AO4" t="s">
        <v>101</v>
      </c>
      <c r="AP4" s="2" t="s">
        <v>1357</v>
      </c>
      <c r="AQ4" t="s">
        <v>56</v>
      </c>
      <c r="AS4" t="s">
        <v>102</v>
      </c>
      <c r="AT4" s="2" t="s">
        <v>1700</v>
      </c>
      <c r="AU4" t="s">
        <v>103</v>
      </c>
      <c r="AV4" s="2" t="s">
        <v>1357</v>
      </c>
      <c r="AW4" t="s">
        <v>56</v>
      </c>
      <c r="AY4" t="s">
        <v>104</v>
      </c>
      <c r="AZ4" s="2" t="s">
        <v>1530</v>
      </c>
      <c r="BA4" t="s">
        <v>105</v>
      </c>
      <c r="BB4" s="2" t="s">
        <v>1357</v>
      </c>
      <c r="BC4" t="s">
        <v>56</v>
      </c>
      <c r="BJ4" t="s">
        <v>47</v>
      </c>
      <c r="BL4" t="s">
        <v>106</v>
      </c>
      <c r="BM4" s="2" t="s">
        <v>5272</v>
      </c>
      <c r="BN4" t="s">
        <v>107</v>
      </c>
      <c r="BO4" s="2" t="s">
        <v>1357</v>
      </c>
      <c r="BP4" t="s">
        <v>56</v>
      </c>
      <c r="BR4" t="s">
        <v>108</v>
      </c>
      <c r="BS4" s="2" t="s">
        <v>5273</v>
      </c>
      <c r="BT4" t="s">
        <v>109</v>
      </c>
      <c r="BU4" s="2" t="s">
        <v>1357</v>
      </c>
      <c r="BV4" t="s">
        <v>56</v>
      </c>
      <c r="BW4" t="s">
        <v>47</v>
      </c>
      <c r="BX4" s="2" t="s">
        <v>1357</v>
      </c>
      <c r="BY4" t="s">
        <v>2737</v>
      </c>
      <c r="BZ4" s="2" t="s">
        <v>1679</v>
      </c>
      <c r="CA4" t="s">
        <v>603</v>
      </c>
      <c r="CB4" s="2" t="s">
        <v>1357</v>
      </c>
      <c r="CC4" t="s">
        <v>1289</v>
      </c>
      <c r="CD4" s="2" t="s">
        <v>2065</v>
      </c>
      <c r="CE4" t="s">
        <v>1290</v>
      </c>
      <c r="CF4" s="2" t="s">
        <v>1357</v>
      </c>
      <c r="CG4" t="s">
        <v>2738</v>
      </c>
      <c r="CH4" s="2" t="s">
        <v>5274</v>
      </c>
      <c r="CI4" t="s">
        <v>2739</v>
      </c>
      <c r="CJ4" s="2" t="s">
        <v>1380</v>
      </c>
      <c r="CK4" t="s">
        <v>56</v>
      </c>
      <c r="CN4" t="s">
        <v>5275</v>
      </c>
    </row>
    <row r="5" spans="1:92">
      <c r="A5">
        <v>8</v>
      </c>
      <c r="B5" s="1">
        <v>45267.232997685198</v>
      </c>
      <c r="C5" s="1">
        <v>45267.266377314802</v>
      </c>
      <c r="D5" t="s">
        <v>37</v>
      </c>
      <c r="E5" t="s">
        <v>110</v>
      </c>
      <c r="F5" s="3" t="s">
        <v>111</v>
      </c>
      <c r="G5" s="6">
        <f>VLOOKUP(J5,Hoja1!$A$1:$C$283,2,FALSE)</f>
        <v>110823</v>
      </c>
      <c r="H5" s="6" t="str">
        <f>VLOOKUP(J5,Hoja1!$A$1:$C$283,3,FALSE)</f>
        <v>9</v>
      </c>
      <c r="I5" t="str">
        <f t="shared" si="0"/>
        <v>110823-9</v>
      </c>
      <c r="J5" t="s">
        <v>113</v>
      </c>
      <c r="K5" t="s">
        <v>114</v>
      </c>
      <c r="L5" t="s">
        <v>115</v>
      </c>
      <c r="M5" s="2" t="s">
        <v>1355</v>
      </c>
      <c r="O5" t="s">
        <v>116</v>
      </c>
      <c r="P5" s="2" t="s">
        <v>1923</v>
      </c>
      <c r="Q5" t="s">
        <v>117</v>
      </c>
      <c r="R5" s="2" t="s">
        <v>1357</v>
      </c>
      <c r="S5" t="s">
        <v>47</v>
      </c>
      <c r="U5" t="s">
        <v>118</v>
      </c>
      <c r="V5" s="2" t="s">
        <v>5276</v>
      </c>
      <c r="W5" t="s">
        <v>119</v>
      </c>
      <c r="X5" s="2" t="s">
        <v>1357</v>
      </c>
      <c r="Y5" t="s">
        <v>47</v>
      </c>
      <c r="AA5" t="s">
        <v>120</v>
      </c>
      <c r="AB5" s="2" t="s">
        <v>1517</v>
      </c>
      <c r="AC5" t="s">
        <v>121</v>
      </c>
      <c r="AD5" s="2" t="s">
        <v>1357</v>
      </c>
      <c r="AE5" t="s">
        <v>47</v>
      </c>
      <c r="AG5" t="s">
        <v>122</v>
      </c>
      <c r="AH5" s="2" t="s">
        <v>5277</v>
      </c>
      <c r="AI5" t="s">
        <v>123</v>
      </c>
      <c r="AJ5" s="2" t="s">
        <v>1357</v>
      </c>
      <c r="AK5" t="s">
        <v>47</v>
      </c>
      <c r="AM5" t="s">
        <v>124</v>
      </c>
      <c r="AN5" s="2" t="s">
        <v>2289</v>
      </c>
      <c r="AO5" t="s">
        <v>125</v>
      </c>
      <c r="AP5" s="2" t="s">
        <v>1357</v>
      </c>
      <c r="AQ5" t="s">
        <v>47</v>
      </c>
      <c r="BJ5" t="s">
        <v>47</v>
      </c>
      <c r="BL5" t="s">
        <v>122</v>
      </c>
      <c r="BM5" s="2" t="s">
        <v>5277</v>
      </c>
      <c r="BN5" t="s">
        <v>123</v>
      </c>
      <c r="BO5" s="2" t="s">
        <v>1357</v>
      </c>
      <c r="BP5" t="s">
        <v>47</v>
      </c>
      <c r="BR5" t="s">
        <v>124</v>
      </c>
      <c r="BS5" s="2" t="s">
        <v>2289</v>
      </c>
      <c r="BT5" t="s">
        <v>125</v>
      </c>
      <c r="BU5" s="2" t="s">
        <v>1357</v>
      </c>
      <c r="BV5" t="s">
        <v>47</v>
      </c>
      <c r="BW5" t="s">
        <v>56</v>
      </c>
      <c r="CK5" t="s">
        <v>56</v>
      </c>
      <c r="CN5" t="s">
        <v>3996</v>
      </c>
    </row>
    <row r="6" spans="1:92">
      <c r="A6">
        <v>9</v>
      </c>
      <c r="B6" s="1">
        <v>45267.299097222203</v>
      </c>
      <c r="C6" s="1">
        <v>45267.347812499997</v>
      </c>
      <c r="D6" t="s">
        <v>37</v>
      </c>
      <c r="E6" t="s">
        <v>126</v>
      </c>
      <c r="F6" s="3" t="s">
        <v>127</v>
      </c>
      <c r="G6" s="6">
        <f>VLOOKUP(J6,Hoja1!$A$1:$C$283,2,FALSE)</f>
        <v>110843</v>
      </c>
      <c r="H6" s="6" t="str">
        <f>VLOOKUP(J6,Hoja1!$A$1:$C$283,3,FALSE)</f>
        <v>3</v>
      </c>
      <c r="I6" t="str">
        <f t="shared" si="0"/>
        <v>110843-3</v>
      </c>
      <c r="J6" t="s">
        <v>129</v>
      </c>
      <c r="K6" t="s">
        <v>130</v>
      </c>
      <c r="L6" t="s">
        <v>131</v>
      </c>
      <c r="M6" s="2" t="s">
        <v>1748</v>
      </c>
      <c r="O6" t="s">
        <v>132</v>
      </c>
      <c r="P6" s="2" t="s">
        <v>1608</v>
      </c>
      <c r="Q6" t="s">
        <v>133</v>
      </c>
      <c r="R6" s="2" t="s">
        <v>1377</v>
      </c>
      <c r="S6" t="s">
        <v>47</v>
      </c>
      <c r="U6" t="s">
        <v>134</v>
      </c>
      <c r="V6" s="2" t="s">
        <v>5278</v>
      </c>
      <c r="W6" t="s">
        <v>135</v>
      </c>
      <c r="X6" s="2" t="s">
        <v>1377</v>
      </c>
      <c r="Y6" t="s">
        <v>47</v>
      </c>
      <c r="AA6" t="s">
        <v>136</v>
      </c>
      <c r="AB6" s="2" t="s">
        <v>1365</v>
      </c>
      <c r="AC6" t="s">
        <v>137</v>
      </c>
      <c r="AD6" s="2" t="s">
        <v>1357</v>
      </c>
      <c r="AE6" t="s">
        <v>56</v>
      </c>
      <c r="AG6" t="s">
        <v>138</v>
      </c>
      <c r="AH6" s="2" t="s">
        <v>1742</v>
      </c>
      <c r="AI6" t="s">
        <v>139</v>
      </c>
      <c r="AJ6" s="2" t="s">
        <v>1357</v>
      </c>
      <c r="AK6" t="s">
        <v>56</v>
      </c>
      <c r="AM6" t="s">
        <v>140</v>
      </c>
      <c r="AN6" s="2" t="s">
        <v>1672</v>
      </c>
      <c r="AO6" t="s">
        <v>141</v>
      </c>
      <c r="AP6" s="2" t="s">
        <v>1357</v>
      </c>
      <c r="AQ6" t="s">
        <v>56</v>
      </c>
      <c r="AS6" t="s">
        <v>142</v>
      </c>
      <c r="AT6" s="2" t="s">
        <v>1480</v>
      </c>
      <c r="AU6" t="s">
        <v>51</v>
      </c>
      <c r="AV6" s="2" t="s">
        <v>1380</v>
      </c>
      <c r="AW6" t="s">
        <v>56</v>
      </c>
      <c r="AY6" t="s">
        <v>143</v>
      </c>
      <c r="AZ6" s="2" t="s">
        <v>2525</v>
      </c>
      <c r="BA6" t="s">
        <v>144</v>
      </c>
      <c r="BB6" s="2" t="s">
        <v>1357</v>
      </c>
      <c r="BC6" t="s">
        <v>56</v>
      </c>
      <c r="BE6" t="s">
        <v>145</v>
      </c>
      <c r="BF6" s="2" t="s">
        <v>1533</v>
      </c>
      <c r="BG6" t="s">
        <v>146</v>
      </c>
      <c r="BH6" s="2" t="s">
        <v>1357</v>
      </c>
      <c r="BI6" t="s">
        <v>56</v>
      </c>
      <c r="BJ6" t="s">
        <v>47</v>
      </c>
      <c r="BL6" t="s">
        <v>147</v>
      </c>
      <c r="BM6" s="2" t="s">
        <v>1803</v>
      </c>
      <c r="BN6" t="s">
        <v>148</v>
      </c>
      <c r="BO6" s="2" t="s">
        <v>1357</v>
      </c>
      <c r="BP6" t="s">
        <v>47</v>
      </c>
    </row>
    <row r="7" spans="1:92">
      <c r="A7">
        <v>10</v>
      </c>
      <c r="B7" s="1">
        <v>45267.3759027778</v>
      </c>
      <c r="C7" s="1">
        <v>45267.397233796299</v>
      </c>
      <c r="D7" t="s">
        <v>37</v>
      </c>
      <c r="E7" t="s">
        <v>149</v>
      </c>
      <c r="F7" s="3" t="s">
        <v>150</v>
      </c>
      <c r="G7" s="6">
        <f>VLOOKUP(J7,Hoja1!$A$1:$C$283,2,FALSE)</f>
        <v>110903</v>
      </c>
      <c r="H7" s="6" t="str">
        <f>VLOOKUP(J7,Hoja1!$A$1:$C$283,3,FALSE)</f>
        <v>0</v>
      </c>
      <c r="I7" t="str">
        <f t="shared" si="0"/>
        <v>110903-0</v>
      </c>
      <c r="J7" t="s">
        <v>152</v>
      </c>
      <c r="K7" t="s">
        <v>114</v>
      </c>
      <c r="L7" t="s">
        <v>153</v>
      </c>
      <c r="M7" s="2" t="s">
        <v>1748</v>
      </c>
      <c r="O7" t="s">
        <v>154</v>
      </c>
      <c r="P7" s="2" t="s">
        <v>1363</v>
      </c>
      <c r="Q7" t="s">
        <v>155</v>
      </c>
      <c r="R7" s="2" t="s">
        <v>1357</v>
      </c>
      <c r="S7" t="s">
        <v>47</v>
      </c>
      <c r="U7" t="s">
        <v>156</v>
      </c>
      <c r="V7" s="2" t="s">
        <v>5279</v>
      </c>
      <c r="W7" t="s">
        <v>157</v>
      </c>
      <c r="X7" s="2" t="s">
        <v>1357</v>
      </c>
      <c r="Y7" t="s">
        <v>47</v>
      </c>
      <c r="AA7" t="s">
        <v>158</v>
      </c>
      <c r="AB7" s="2" t="s">
        <v>1468</v>
      </c>
      <c r="AC7" t="s">
        <v>159</v>
      </c>
      <c r="AD7" s="2" t="s">
        <v>1357</v>
      </c>
      <c r="AE7" t="s">
        <v>47</v>
      </c>
      <c r="AG7" t="s">
        <v>120</v>
      </c>
      <c r="AH7" s="2" t="s">
        <v>1517</v>
      </c>
      <c r="AI7" t="s">
        <v>121</v>
      </c>
      <c r="AJ7" s="2" t="s">
        <v>1357</v>
      </c>
      <c r="AK7" t="s">
        <v>47</v>
      </c>
      <c r="AM7" t="s">
        <v>118</v>
      </c>
      <c r="AN7" s="2" t="s">
        <v>5276</v>
      </c>
      <c r="AO7" t="s">
        <v>119</v>
      </c>
      <c r="AP7" s="2" t="s">
        <v>1357</v>
      </c>
      <c r="AQ7" t="s">
        <v>56</v>
      </c>
      <c r="AS7" t="s">
        <v>160</v>
      </c>
      <c r="AT7" s="2" t="s">
        <v>5280</v>
      </c>
      <c r="AU7" t="s">
        <v>161</v>
      </c>
      <c r="AV7" s="2" t="s">
        <v>1380</v>
      </c>
      <c r="AW7" t="s">
        <v>56</v>
      </c>
      <c r="AY7" t="s">
        <v>162</v>
      </c>
      <c r="AZ7" s="2" t="s">
        <v>1356</v>
      </c>
      <c r="BA7" t="s">
        <v>163</v>
      </c>
      <c r="BB7" s="2" t="s">
        <v>1357</v>
      </c>
      <c r="BC7" t="s">
        <v>56</v>
      </c>
      <c r="BE7" t="s">
        <v>164</v>
      </c>
      <c r="BF7" s="2" t="s">
        <v>1360</v>
      </c>
      <c r="BG7" t="s">
        <v>3997</v>
      </c>
      <c r="BH7" s="2" t="s">
        <v>1357</v>
      </c>
      <c r="BI7" t="s">
        <v>56</v>
      </c>
      <c r="BJ7" t="s">
        <v>56</v>
      </c>
      <c r="BW7" t="s">
        <v>56</v>
      </c>
      <c r="CK7" t="s">
        <v>56</v>
      </c>
    </row>
    <row r="8" spans="1:92">
      <c r="A8">
        <v>11</v>
      </c>
      <c r="B8" s="1">
        <v>45267.447071759299</v>
      </c>
      <c r="C8" s="1">
        <v>45267.469895833303</v>
      </c>
      <c r="D8" t="s">
        <v>37</v>
      </c>
      <c r="E8" t="s">
        <v>166</v>
      </c>
      <c r="F8" s="3" t="s">
        <v>167</v>
      </c>
      <c r="G8" s="6">
        <f>VLOOKUP(J8,Hoja1!$A$1:$C$283,2,FALSE)</f>
        <v>110908</v>
      </c>
      <c r="H8" s="6" t="str">
        <f>VLOOKUP(J8,Hoja1!$A$1:$C$283,3,FALSE)</f>
        <v>1</v>
      </c>
      <c r="I8" t="str">
        <f t="shared" si="0"/>
        <v>110908-1</v>
      </c>
      <c r="J8" t="s">
        <v>169</v>
      </c>
      <c r="K8" t="s">
        <v>170</v>
      </c>
      <c r="L8" t="s">
        <v>171</v>
      </c>
      <c r="M8" s="2" t="s">
        <v>4146</v>
      </c>
      <c r="O8" t="s">
        <v>172</v>
      </c>
      <c r="P8" s="2" t="s">
        <v>1735</v>
      </c>
      <c r="Q8" t="s">
        <v>173</v>
      </c>
      <c r="R8" s="2" t="s">
        <v>1357</v>
      </c>
      <c r="S8" t="s">
        <v>56</v>
      </c>
      <c r="U8" t="s">
        <v>174</v>
      </c>
      <c r="V8" s="2" t="s">
        <v>1544</v>
      </c>
      <c r="W8" t="s">
        <v>175</v>
      </c>
      <c r="X8" s="2" t="s">
        <v>1357</v>
      </c>
      <c r="Y8" t="s">
        <v>56</v>
      </c>
      <c r="AA8" t="s">
        <v>176</v>
      </c>
      <c r="AB8" s="2" t="s">
        <v>4138</v>
      </c>
      <c r="AC8" t="s">
        <v>177</v>
      </c>
      <c r="AD8" s="2" t="s">
        <v>1357</v>
      </c>
      <c r="AE8" t="s">
        <v>56</v>
      </c>
      <c r="AG8" t="s">
        <v>179</v>
      </c>
      <c r="AH8" s="2" t="s">
        <v>1654</v>
      </c>
      <c r="AI8" t="s">
        <v>3998</v>
      </c>
      <c r="AJ8" s="2" t="s">
        <v>1377</v>
      </c>
      <c r="AK8" t="s">
        <v>56</v>
      </c>
      <c r="AM8" t="s">
        <v>180</v>
      </c>
      <c r="AN8" s="2" t="s">
        <v>1497</v>
      </c>
      <c r="AO8" t="s">
        <v>181</v>
      </c>
      <c r="AP8" s="2" t="s">
        <v>1357</v>
      </c>
      <c r="AQ8" t="s">
        <v>56</v>
      </c>
      <c r="BJ8" t="s">
        <v>56</v>
      </c>
      <c r="BW8" t="s">
        <v>47</v>
      </c>
      <c r="BX8" s="2" t="s">
        <v>1357</v>
      </c>
      <c r="BY8" t="s">
        <v>2740</v>
      </c>
      <c r="CA8" t="s">
        <v>2741</v>
      </c>
      <c r="CB8" s="2" t="s">
        <v>1357</v>
      </c>
      <c r="CC8" t="s">
        <v>2742</v>
      </c>
      <c r="CE8" t="s">
        <v>2743</v>
      </c>
      <c r="CF8" s="2" t="s">
        <v>1386</v>
      </c>
      <c r="CG8" t="s">
        <v>2744</v>
      </c>
      <c r="CI8" t="s">
        <v>2745</v>
      </c>
      <c r="CJ8" s="2" t="s">
        <v>1357</v>
      </c>
      <c r="CK8" t="s">
        <v>56</v>
      </c>
      <c r="CN8" t="s">
        <v>3999</v>
      </c>
    </row>
    <row r="9" spans="1:92">
      <c r="A9">
        <v>12</v>
      </c>
      <c r="B9" s="1">
        <v>45267.460995370398</v>
      </c>
      <c r="C9" s="1">
        <v>45267.4753935185</v>
      </c>
      <c r="D9" t="s">
        <v>37</v>
      </c>
      <c r="E9" t="s">
        <v>182</v>
      </c>
      <c r="F9" s="3" t="s">
        <v>183</v>
      </c>
      <c r="G9" s="6">
        <f>VLOOKUP(J9,Hoja1!$A$1:$C$283,2,FALSE)</f>
        <v>111010</v>
      </c>
      <c r="H9" s="6" t="str">
        <f>VLOOKUP(J9,Hoja1!$A$1:$C$283,3,FALSE)</f>
        <v>1</v>
      </c>
      <c r="I9" t="str">
        <f t="shared" si="0"/>
        <v>111010-1</v>
      </c>
      <c r="J9" t="s">
        <v>185</v>
      </c>
      <c r="K9" t="s">
        <v>114</v>
      </c>
      <c r="L9" t="s">
        <v>186</v>
      </c>
      <c r="M9" s="2" t="s">
        <v>1355</v>
      </c>
      <c r="O9" t="s">
        <v>187</v>
      </c>
      <c r="P9" s="2" t="s">
        <v>2022</v>
      </c>
      <c r="Q9" t="s">
        <v>188</v>
      </c>
      <c r="R9" s="2" t="s">
        <v>1357</v>
      </c>
      <c r="S9" t="s">
        <v>56</v>
      </c>
      <c r="U9" t="s">
        <v>189</v>
      </c>
      <c r="V9" s="2" t="s">
        <v>1855</v>
      </c>
      <c r="W9" t="s">
        <v>190</v>
      </c>
      <c r="X9" s="2" t="s">
        <v>1357</v>
      </c>
      <c r="Y9" t="s">
        <v>56</v>
      </c>
      <c r="AA9" t="s">
        <v>191</v>
      </c>
      <c r="AB9" s="2" t="s">
        <v>1472</v>
      </c>
      <c r="AC9" t="s">
        <v>192</v>
      </c>
      <c r="AD9" s="2" t="s">
        <v>1357</v>
      </c>
      <c r="AE9" t="s">
        <v>56</v>
      </c>
      <c r="AG9" t="s">
        <v>193</v>
      </c>
      <c r="AH9" s="2" t="s">
        <v>5281</v>
      </c>
      <c r="AI9" t="s">
        <v>194</v>
      </c>
      <c r="AJ9" s="2" t="s">
        <v>1380</v>
      </c>
      <c r="AK9" t="s">
        <v>56</v>
      </c>
      <c r="AM9" t="s">
        <v>195</v>
      </c>
      <c r="AN9" s="2" t="s">
        <v>5282</v>
      </c>
      <c r="AO9" t="s">
        <v>196</v>
      </c>
      <c r="AP9" s="2" t="s">
        <v>1357</v>
      </c>
      <c r="AQ9" t="s">
        <v>56</v>
      </c>
      <c r="BJ9" t="s">
        <v>56</v>
      </c>
      <c r="BW9" t="s">
        <v>56</v>
      </c>
      <c r="CK9" t="s">
        <v>47</v>
      </c>
      <c r="CL9" t="s">
        <v>4000</v>
      </c>
      <c r="CM9" t="s">
        <v>47</v>
      </c>
    </row>
    <row r="10" spans="1:92">
      <c r="A10">
        <v>13</v>
      </c>
      <c r="B10" s="1">
        <v>45267.4847337963</v>
      </c>
      <c r="C10" s="1">
        <v>45267.527002314797</v>
      </c>
      <c r="D10" t="s">
        <v>37</v>
      </c>
      <c r="E10" t="s">
        <v>197</v>
      </c>
      <c r="G10" s="6">
        <f>VLOOKUP(J10,Hoja1!$A$1:$C$283,2,FALSE)</f>
        <v>110809</v>
      </c>
      <c r="H10" s="6" t="str">
        <f>VLOOKUP(J10,Hoja1!$A$1:$C$283,3,FALSE)</f>
        <v>3</v>
      </c>
      <c r="I10" t="str">
        <f t="shared" si="0"/>
        <v>110809-3</v>
      </c>
      <c r="J10" t="s">
        <v>199</v>
      </c>
      <c r="K10" t="s">
        <v>200</v>
      </c>
      <c r="L10" t="s">
        <v>201</v>
      </c>
      <c r="M10" s="2" t="s">
        <v>1748</v>
      </c>
      <c r="O10" t="s">
        <v>202</v>
      </c>
      <c r="P10" s="2" t="s">
        <v>1908</v>
      </c>
      <c r="Q10" t="s">
        <v>203</v>
      </c>
      <c r="R10" s="2" t="s">
        <v>1357</v>
      </c>
      <c r="S10" t="s">
        <v>47</v>
      </c>
      <c r="U10" t="s">
        <v>204</v>
      </c>
      <c r="V10" s="2" t="s">
        <v>5283</v>
      </c>
      <c r="W10" t="s">
        <v>205</v>
      </c>
      <c r="X10" s="2" t="s">
        <v>1357</v>
      </c>
      <c r="Y10" t="s">
        <v>47</v>
      </c>
      <c r="AA10" t="s">
        <v>206</v>
      </c>
      <c r="AB10" s="2" t="s">
        <v>1662</v>
      </c>
      <c r="AC10" t="s">
        <v>207</v>
      </c>
      <c r="AD10" s="2" t="s">
        <v>1357</v>
      </c>
      <c r="AE10" t="s">
        <v>56</v>
      </c>
      <c r="AG10" t="s">
        <v>208</v>
      </c>
      <c r="AH10" s="2" t="s">
        <v>2263</v>
      </c>
      <c r="AI10" t="s">
        <v>4001</v>
      </c>
      <c r="AJ10" s="2" t="s">
        <v>1380</v>
      </c>
      <c r="AK10" t="s">
        <v>56</v>
      </c>
      <c r="AM10" t="s">
        <v>210</v>
      </c>
      <c r="AN10" s="2" t="s">
        <v>5284</v>
      </c>
      <c r="AO10" t="s">
        <v>211</v>
      </c>
      <c r="AP10" s="2" t="s">
        <v>1357</v>
      </c>
      <c r="AQ10" t="s">
        <v>56</v>
      </c>
      <c r="AS10" t="s">
        <v>212</v>
      </c>
      <c r="AT10" s="2" t="s">
        <v>5285</v>
      </c>
      <c r="AU10" t="s">
        <v>213</v>
      </c>
      <c r="AV10" s="2" t="s">
        <v>1377</v>
      </c>
      <c r="AW10" t="s">
        <v>56</v>
      </c>
      <c r="BJ10" t="s">
        <v>56</v>
      </c>
      <c r="BW10" t="s">
        <v>56</v>
      </c>
      <c r="CK10" t="s">
        <v>56</v>
      </c>
    </row>
    <row r="11" spans="1:92">
      <c r="A11">
        <v>14</v>
      </c>
      <c r="B11" s="1">
        <v>45267.578206018501</v>
      </c>
      <c r="C11" s="1">
        <v>45267.5949652778</v>
      </c>
      <c r="D11" t="s">
        <v>37</v>
      </c>
      <c r="E11" t="s">
        <v>214</v>
      </c>
      <c r="F11" s="3" t="s">
        <v>215</v>
      </c>
      <c r="G11" s="6">
        <f>VLOOKUP(J11,Hoja1!$A$1:$C$283,2,FALSE)</f>
        <v>111009</v>
      </c>
      <c r="H11" s="6" t="str">
        <f>VLOOKUP(J11,Hoja1!$A$1:$C$283,3,FALSE)</f>
        <v>8</v>
      </c>
      <c r="I11" t="str">
        <f t="shared" si="0"/>
        <v>111009-8</v>
      </c>
      <c r="J11" t="s">
        <v>217</v>
      </c>
      <c r="K11" t="s">
        <v>170</v>
      </c>
      <c r="L11" t="s">
        <v>171</v>
      </c>
      <c r="M11" s="2" t="s">
        <v>2203</v>
      </c>
      <c r="O11" t="s">
        <v>218</v>
      </c>
      <c r="P11" s="2" t="s">
        <v>1614</v>
      </c>
      <c r="Q11" t="s">
        <v>219</v>
      </c>
      <c r="R11" s="2" t="s">
        <v>1357</v>
      </c>
      <c r="S11" t="s">
        <v>56</v>
      </c>
      <c r="U11" t="s">
        <v>220</v>
      </c>
      <c r="V11" s="2" t="s">
        <v>2194</v>
      </c>
      <c r="W11" t="s">
        <v>221</v>
      </c>
      <c r="X11" s="2" t="s">
        <v>1357</v>
      </c>
      <c r="Y11" t="s">
        <v>56</v>
      </c>
      <c r="AA11" t="s">
        <v>222</v>
      </c>
      <c r="AB11" s="2" t="s">
        <v>1801</v>
      </c>
      <c r="AC11" t="s">
        <v>223</v>
      </c>
      <c r="AD11" s="2" t="s">
        <v>1357</v>
      </c>
      <c r="AE11" t="s">
        <v>56</v>
      </c>
      <c r="AG11" t="s">
        <v>224</v>
      </c>
      <c r="AH11" s="2" t="s">
        <v>5286</v>
      </c>
      <c r="AI11" t="s">
        <v>225</v>
      </c>
      <c r="AJ11" s="2" t="s">
        <v>1357</v>
      </c>
      <c r="AK11" t="s">
        <v>56</v>
      </c>
      <c r="AM11" t="s">
        <v>222</v>
      </c>
      <c r="AN11" s="2" t="s">
        <v>5287</v>
      </c>
      <c r="AO11" t="s">
        <v>223</v>
      </c>
      <c r="AP11" s="2" t="s">
        <v>1377</v>
      </c>
      <c r="AQ11" t="s">
        <v>56</v>
      </c>
      <c r="AS11" t="s">
        <v>226</v>
      </c>
      <c r="AT11" s="2" t="s">
        <v>1494</v>
      </c>
      <c r="AU11" t="s">
        <v>51</v>
      </c>
      <c r="AV11" s="2" t="s">
        <v>1357</v>
      </c>
      <c r="AW11" t="s">
        <v>56</v>
      </c>
      <c r="BC11" t="s">
        <v>56</v>
      </c>
      <c r="BI11" t="s">
        <v>56</v>
      </c>
      <c r="BJ11" t="s">
        <v>56</v>
      </c>
      <c r="BW11" t="s">
        <v>47</v>
      </c>
      <c r="BX11" s="2" t="s">
        <v>1357</v>
      </c>
      <c r="BY11" t="s">
        <v>2746</v>
      </c>
      <c r="BZ11" s="2" t="s">
        <v>5288</v>
      </c>
      <c r="CA11" t="s">
        <v>2747</v>
      </c>
      <c r="CB11" s="2" t="s">
        <v>1377</v>
      </c>
      <c r="CC11" t="s">
        <v>2746</v>
      </c>
      <c r="CD11" s="2" t="s">
        <v>5289</v>
      </c>
      <c r="CE11" t="s">
        <v>2747</v>
      </c>
      <c r="CF11" s="2" t="s">
        <v>1357</v>
      </c>
      <c r="CK11" t="s">
        <v>56</v>
      </c>
    </row>
    <row r="12" spans="1:92">
      <c r="A12">
        <v>15</v>
      </c>
      <c r="B12" s="1">
        <v>45267.559664351902</v>
      </c>
      <c r="C12" s="1">
        <v>45267.608483796299</v>
      </c>
      <c r="D12" t="s">
        <v>37</v>
      </c>
      <c r="E12" t="s">
        <v>227</v>
      </c>
      <c r="F12" s="3" t="s">
        <v>228</v>
      </c>
      <c r="G12" s="6">
        <f>VLOOKUP(J12,Hoja1!$A$1:$C$283,2,FALSE)</f>
        <v>110897</v>
      </c>
      <c r="H12" s="6" t="str">
        <f>VLOOKUP(J12,Hoja1!$A$1:$C$283,3,FALSE)</f>
        <v>2</v>
      </c>
      <c r="I12" t="str">
        <f t="shared" si="0"/>
        <v>110897-2</v>
      </c>
      <c r="J12" t="s">
        <v>230</v>
      </c>
      <c r="K12" t="s">
        <v>231</v>
      </c>
      <c r="L12" t="s">
        <v>232</v>
      </c>
      <c r="M12" s="2" t="s">
        <v>1586</v>
      </c>
      <c r="O12" t="s">
        <v>116</v>
      </c>
      <c r="P12" s="2" t="s">
        <v>1923</v>
      </c>
      <c r="Q12" t="s">
        <v>117</v>
      </c>
      <c r="R12" s="2" t="s">
        <v>1357</v>
      </c>
      <c r="S12" t="s">
        <v>47</v>
      </c>
      <c r="U12" t="s">
        <v>233</v>
      </c>
      <c r="V12" s="2" t="s">
        <v>1663</v>
      </c>
      <c r="W12" t="s">
        <v>234</v>
      </c>
      <c r="X12" s="2" t="s">
        <v>1357</v>
      </c>
      <c r="Y12" t="s">
        <v>47</v>
      </c>
      <c r="AA12" t="s">
        <v>235</v>
      </c>
      <c r="AB12" s="2" t="s">
        <v>5290</v>
      </c>
      <c r="AC12" t="s">
        <v>236</v>
      </c>
      <c r="AD12" s="2" t="s">
        <v>1357</v>
      </c>
      <c r="AE12" t="s">
        <v>47</v>
      </c>
      <c r="AG12" t="s">
        <v>237</v>
      </c>
      <c r="AH12" s="2" t="s">
        <v>5291</v>
      </c>
      <c r="AI12" t="s">
        <v>238</v>
      </c>
      <c r="AJ12" s="2" t="s">
        <v>1357</v>
      </c>
      <c r="AK12" t="s">
        <v>47</v>
      </c>
      <c r="AM12" t="s">
        <v>239</v>
      </c>
      <c r="AN12" s="2" t="s">
        <v>5292</v>
      </c>
      <c r="AO12" t="s">
        <v>5293</v>
      </c>
      <c r="AP12" s="2" t="s">
        <v>1357</v>
      </c>
      <c r="AQ12" t="s">
        <v>47</v>
      </c>
      <c r="AS12" t="s">
        <v>241</v>
      </c>
      <c r="AT12" s="2" t="s">
        <v>5294</v>
      </c>
      <c r="AU12" t="s">
        <v>242</v>
      </c>
      <c r="AV12" s="2" t="s">
        <v>1357</v>
      </c>
      <c r="AW12" t="s">
        <v>47</v>
      </c>
      <c r="AY12" t="s">
        <v>118</v>
      </c>
      <c r="AZ12" s="2" t="s">
        <v>5276</v>
      </c>
      <c r="BA12" t="s">
        <v>119</v>
      </c>
      <c r="BB12" s="2" t="s">
        <v>1357</v>
      </c>
      <c r="BC12" t="s">
        <v>47</v>
      </c>
      <c r="BE12" t="s">
        <v>243</v>
      </c>
      <c r="BF12" s="2" t="s">
        <v>2281</v>
      </c>
      <c r="BG12" t="s">
        <v>244</v>
      </c>
      <c r="BH12" s="2" t="s">
        <v>1357</v>
      </c>
      <c r="BI12" t="s">
        <v>47</v>
      </c>
      <c r="BJ12" t="s">
        <v>56</v>
      </c>
      <c r="BW12" t="s">
        <v>47</v>
      </c>
      <c r="BX12" t="s">
        <v>4002</v>
      </c>
      <c r="BY12" t="s">
        <v>1289</v>
      </c>
      <c r="BZ12" s="2" t="s">
        <v>2065</v>
      </c>
      <c r="CA12" t="s">
        <v>1290</v>
      </c>
      <c r="CB12" s="2" t="s">
        <v>1357</v>
      </c>
      <c r="CC12" t="s">
        <v>2748</v>
      </c>
      <c r="CD12" s="2" t="s">
        <v>5295</v>
      </c>
      <c r="CE12" t="s">
        <v>2749</v>
      </c>
      <c r="CF12" s="2" t="s">
        <v>1357</v>
      </c>
      <c r="CK12" t="s">
        <v>56</v>
      </c>
    </row>
    <row r="13" spans="1:92">
      <c r="A13">
        <v>16</v>
      </c>
      <c r="B13" s="1">
        <v>45268.011793981503</v>
      </c>
      <c r="C13" s="1">
        <v>45268.038217592599</v>
      </c>
      <c r="D13" t="s">
        <v>37</v>
      </c>
      <c r="E13" t="s">
        <v>245</v>
      </c>
      <c r="F13" s="3" t="s">
        <v>246</v>
      </c>
      <c r="G13" s="6">
        <f>VLOOKUP(J13,Hoja1!$A$1:$C$283,2,FALSE)</f>
        <v>110954</v>
      </c>
      <c r="H13" s="6" t="str">
        <f>VLOOKUP(J13,Hoja1!$A$1:$C$283,3,FALSE)</f>
        <v>5</v>
      </c>
      <c r="I13" t="str">
        <f t="shared" si="0"/>
        <v>110954-5</v>
      </c>
      <c r="J13" t="s">
        <v>248</v>
      </c>
      <c r="K13" t="s">
        <v>249</v>
      </c>
      <c r="L13" t="s">
        <v>250</v>
      </c>
      <c r="M13" s="2" t="s">
        <v>1748</v>
      </c>
      <c r="O13" t="s">
        <v>251</v>
      </c>
      <c r="P13" s="2" t="s">
        <v>5296</v>
      </c>
      <c r="Q13" t="s">
        <v>252</v>
      </c>
      <c r="R13" s="2" t="s">
        <v>4135</v>
      </c>
      <c r="S13" t="s">
        <v>47</v>
      </c>
      <c r="U13" t="s">
        <v>253</v>
      </c>
      <c r="V13" s="2" t="s">
        <v>1799</v>
      </c>
      <c r="W13" t="s">
        <v>254</v>
      </c>
      <c r="X13" s="2" t="s">
        <v>1357</v>
      </c>
      <c r="Y13" t="s">
        <v>47</v>
      </c>
      <c r="AA13" t="s">
        <v>255</v>
      </c>
      <c r="AB13" s="2" t="s">
        <v>2128</v>
      </c>
      <c r="AC13" t="s">
        <v>78</v>
      </c>
      <c r="AD13" s="2" t="s">
        <v>1357</v>
      </c>
      <c r="AE13" t="s">
        <v>47</v>
      </c>
      <c r="AG13" t="s">
        <v>256</v>
      </c>
      <c r="AH13" s="2" t="s">
        <v>5297</v>
      </c>
      <c r="AI13" t="s">
        <v>257</v>
      </c>
      <c r="AJ13" s="2" t="s">
        <v>1357</v>
      </c>
      <c r="AK13" t="s">
        <v>47</v>
      </c>
      <c r="AM13" t="s">
        <v>258</v>
      </c>
      <c r="AN13" s="2" t="s">
        <v>5298</v>
      </c>
      <c r="AO13" t="s">
        <v>259</v>
      </c>
      <c r="AP13" s="2" t="s">
        <v>1377</v>
      </c>
      <c r="AQ13" t="s">
        <v>47</v>
      </c>
      <c r="AS13" t="s">
        <v>260</v>
      </c>
      <c r="AT13" s="2" t="s">
        <v>1633</v>
      </c>
      <c r="AU13" t="s">
        <v>261</v>
      </c>
      <c r="AV13" s="2" t="s">
        <v>1357</v>
      </c>
      <c r="AW13" t="s">
        <v>47</v>
      </c>
      <c r="AY13" t="s">
        <v>262</v>
      </c>
      <c r="AZ13" s="2" t="s">
        <v>1619</v>
      </c>
      <c r="BA13" t="s">
        <v>263</v>
      </c>
      <c r="BB13" s="2" t="s">
        <v>1357</v>
      </c>
      <c r="BC13" t="s">
        <v>47</v>
      </c>
      <c r="BE13" t="s">
        <v>4003</v>
      </c>
      <c r="BF13" s="2" t="s">
        <v>2562</v>
      </c>
      <c r="BG13" t="s">
        <v>265</v>
      </c>
      <c r="BH13" s="2" t="s">
        <v>1383</v>
      </c>
      <c r="BI13" t="s">
        <v>47</v>
      </c>
      <c r="BJ13" t="s">
        <v>56</v>
      </c>
      <c r="BW13" t="s">
        <v>56</v>
      </c>
      <c r="CK13" t="s">
        <v>56</v>
      </c>
      <c r="CN13" t="s">
        <v>4004</v>
      </c>
    </row>
    <row r="14" spans="1:92">
      <c r="A14">
        <v>17</v>
      </c>
      <c r="B14" s="1">
        <v>45267.795937499999</v>
      </c>
      <c r="C14" s="1">
        <v>45268.400081018503</v>
      </c>
      <c r="D14" t="s">
        <v>37</v>
      </c>
      <c r="E14" t="s">
        <v>3881</v>
      </c>
      <c r="F14" s="3" t="s">
        <v>267</v>
      </c>
      <c r="G14" s="6">
        <f>VLOOKUP(J14,Hoja1!$A$1:$C$283,2,FALSE)</f>
        <v>111012</v>
      </c>
      <c r="H14" s="6" t="str">
        <f>VLOOKUP(J14,Hoja1!$A$1:$C$283,3,FALSE)</f>
        <v>8</v>
      </c>
      <c r="I14" t="str">
        <f t="shared" si="0"/>
        <v>111012-8</v>
      </c>
      <c r="J14" t="s">
        <v>269</v>
      </c>
      <c r="K14" t="s">
        <v>170</v>
      </c>
      <c r="L14" t="s">
        <v>270</v>
      </c>
      <c r="M14" s="2" t="s">
        <v>1748</v>
      </c>
      <c r="O14" t="s">
        <v>271</v>
      </c>
      <c r="P14" s="2" t="s">
        <v>5299</v>
      </c>
      <c r="Q14" t="s">
        <v>272</v>
      </c>
      <c r="R14" s="2" t="s">
        <v>1357</v>
      </c>
      <c r="S14" t="s">
        <v>47</v>
      </c>
      <c r="U14" t="s">
        <v>4005</v>
      </c>
      <c r="V14" s="2" t="s">
        <v>2679</v>
      </c>
      <c r="W14" t="s">
        <v>274</v>
      </c>
      <c r="X14" s="2" t="s">
        <v>1357</v>
      </c>
      <c r="Y14" t="s">
        <v>47</v>
      </c>
      <c r="AA14" t="s">
        <v>275</v>
      </c>
      <c r="AB14" s="2" t="s">
        <v>5300</v>
      </c>
      <c r="AC14" t="s">
        <v>276</v>
      </c>
      <c r="AD14" s="2" t="s">
        <v>1377</v>
      </c>
      <c r="AE14" t="s">
        <v>56</v>
      </c>
      <c r="AG14" t="s">
        <v>277</v>
      </c>
      <c r="AH14" s="2" t="s">
        <v>2675</v>
      </c>
      <c r="AI14" t="s">
        <v>4006</v>
      </c>
      <c r="AJ14" s="2" t="s">
        <v>1357</v>
      </c>
      <c r="AK14" t="s">
        <v>56</v>
      </c>
      <c r="AM14" t="s">
        <v>288</v>
      </c>
      <c r="AN14" s="2" t="s">
        <v>2681</v>
      </c>
      <c r="AO14" t="s">
        <v>2777</v>
      </c>
      <c r="AP14" s="2" t="s">
        <v>1357</v>
      </c>
      <c r="AQ14" t="s">
        <v>56</v>
      </c>
      <c r="BJ14" t="s">
        <v>56</v>
      </c>
      <c r="BW14" t="s">
        <v>56</v>
      </c>
      <c r="CK14" t="s">
        <v>56</v>
      </c>
    </row>
    <row r="15" spans="1:92">
      <c r="A15">
        <v>18</v>
      </c>
      <c r="B15" s="1">
        <v>45268.420925925901</v>
      </c>
      <c r="C15" s="1">
        <v>45268.428310185198</v>
      </c>
      <c r="D15" t="s">
        <v>37</v>
      </c>
      <c r="E15" t="s">
        <v>290</v>
      </c>
      <c r="F15" s="3" t="s">
        <v>291</v>
      </c>
      <c r="G15" s="6">
        <f>VLOOKUP(J15,Hoja1!$A$1:$C$283,2,FALSE)</f>
        <v>110835</v>
      </c>
      <c r="H15" s="6" t="str">
        <f>VLOOKUP(J15,Hoja1!$A$1:$C$283,3,FALSE)</f>
        <v>2</v>
      </c>
      <c r="I15" t="str">
        <f t="shared" si="0"/>
        <v>110835-2</v>
      </c>
      <c r="J15" t="s">
        <v>293</v>
      </c>
      <c r="K15" t="s">
        <v>114</v>
      </c>
      <c r="L15" t="s">
        <v>186</v>
      </c>
      <c r="M15" s="2" t="s">
        <v>1355</v>
      </c>
      <c r="O15" t="s">
        <v>294</v>
      </c>
      <c r="P15" s="2" t="s">
        <v>1363</v>
      </c>
      <c r="Q15" t="s">
        <v>155</v>
      </c>
      <c r="R15" s="2" t="s">
        <v>1357</v>
      </c>
      <c r="S15" t="s">
        <v>47</v>
      </c>
      <c r="U15" t="s">
        <v>296</v>
      </c>
      <c r="V15" s="2" t="s">
        <v>1470</v>
      </c>
      <c r="W15" t="s">
        <v>1039</v>
      </c>
      <c r="X15" s="2" t="s">
        <v>1357</v>
      </c>
      <c r="Y15" t="s">
        <v>47</v>
      </c>
      <c r="AA15" t="s">
        <v>158</v>
      </c>
      <c r="AB15" s="2" t="s">
        <v>2018</v>
      </c>
      <c r="AC15" t="s">
        <v>4007</v>
      </c>
      <c r="AD15" s="2" t="s">
        <v>1377</v>
      </c>
      <c r="AE15" t="s">
        <v>47</v>
      </c>
      <c r="AG15" t="s">
        <v>297</v>
      </c>
      <c r="AH15" s="2" t="s">
        <v>1465</v>
      </c>
      <c r="AI15" t="s">
        <v>298</v>
      </c>
      <c r="AJ15" s="2" t="s">
        <v>1377</v>
      </c>
      <c r="AK15" t="s">
        <v>47</v>
      </c>
      <c r="AM15" t="s">
        <v>191</v>
      </c>
      <c r="AN15" s="2" t="s">
        <v>1472</v>
      </c>
      <c r="AO15" t="s">
        <v>192</v>
      </c>
      <c r="AP15" s="2" t="s">
        <v>1357</v>
      </c>
      <c r="AQ15" t="s">
        <v>47</v>
      </c>
      <c r="BJ15" t="s">
        <v>56</v>
      </c>
      <c r="BW15" t="s">
        <v>56</v>
      </c>
      <c r="CK15" t="s">
        <v>56</v>
      </c>
    </row>
    <row r="16" spans="1:92">
      <c r="A16">
        <v>19</v>
      </c>
      <c r="B16" s="1">
        <v>45268.583900463003</v>
      </c>
      <c r="C16" s="1">
        <v>45268.6106828704</v>
      </c>
      <c r="D16" t="s">
        <v>37</v>
      </c>
      <c r="E16" t="s">
        <v>299</v>
      </c>
      <c r="F16" s="3" t="s">
        <v>300</v>
      </c>
      <c r="G16">
        <v>108946</v>
      </c>
      <c r="H16" s="6">
        <v>3</v>
      </c>
      <c r="I16" t="str">
        <f t="shared" si="0"/>
        <v>108946-3</v>
      </c>
      <c r="J16" t="s">
        <v>302</v>
      </c>
      <c r="K16" t="s">
        <v>114</v>
      </c>
      <c r="L16" t="s">
        <v>303</v>
      </c>
      <c r="M16" s="2" t="s">
        <v>4146</v>
      </c>
      <c r="O16" t="s">
        <v>304</v>
      </c>
      <c r="P16" s="2" t="s">
        <v>5301</v>
      </c>
      <c r="Q16" t="s">
        <v>276</v>
      </c>
      <c r="R16" s="2" t="s">
        <v>1390</v>
      </c>
      <c r="S16" t="s">
        <v>47</v>
      </c>
      <c r="U16" t="s">
        <v>5302</v>
      </c>
      <c r="V16" s="2" t="s">
        <v>1497</v>
      </c>
      <c r="W16" t="s">
        <v>4008</v>
      </c>
      <c r="X16" s="2" t="s">
        <v>1377</v>
      </c>
      <c r="Y16" t="s">
        <v>56</v>
      </c>
      <c r="AA16" t="s">
        <v>305</v>
      </c>
      <c r="AB16" s="2" t="s">
        <v>5303</v>
      </c>
      <c r="AC16" t="s">
        <v>274</v>
      </c>
      <c r="AD16" s="2" t="s">
        <v>1357</v>
      </c>
      <c r="AE16" t="s">
        <v>56</v>
      </c>
      <c r="AG16" t="s">
        <v>306</v>
      </c>
      <c r="AH16" s="2" t="s">
        <v>5304</v>
      </c>
      <c r="AI16" t="s">
        <v>307</v>
      </c>
      <c r="AJ16" s="2" t="s">
        <v>1357</v>
      </c>
      <c r="AK16" t="s">
        <v>56</v>
      </c>
      <c r="AM16" t="s">
        <v>308</v>
      </c>
      <c r="AN16" s="2" t="s">
        <v>5305</v>
      </c>
      <c r="AO16" t="s">
        <v>309</v>
      </c>
      <c r="AP16" s="2" t="s">
        <v>1357</v>
      </c>
      <c r="AQ16" t="s">
        <v>47</v>
      </c>
      <c r="AS16" t="s">
        <v>310</v>
      </c>
      <c r="AT16" s="2" t="s">
        <v>4143</v>
      </c>
      <c r="AU16" t="s">
        <v>311</v>
      </c>
      <c r="AV16" s="2" t="s">
        <v>1357</v>
      </c>
      <c r="AW16" t="s">
        <v>56</v>
      </c>
      <c r="AY16" t="s">
        <v>5306</v>
      </c>
      <c r="AZ16" s="2" t="s">
        <v>5307</v>
      </c>
      <c r="BA16" t="s">
        <v>4009</v>
      </c>
      <c r="BB16" s="2" t="s">
        <v>1357</v>
      </c>
      <c r="BC16" t="s">
        <v>47</v>
      </c>
      <c r="BE16" t="s">
        <v>5306</v>
      </c>
      <c r="BF16" s="2" t="s">
        <v>5308</v>
      </c>
      <c r="BG16" t="s">
        <v>313</v>
      </c>
      <c r="BH16" s="2" t="s">
        <v>1380</v>
      </c>
      <c r="BI16" t="s">
        <v>56</v>
      </c>
      <c r="BJ16" t="s">
        <v>56</v>
      </c>
      <c r="BW16" t="s">
        <v>56</v>
      </c>
      <c r="CK16" t="s">
        <v>56</v>
      </c>
    </row>
    <row r="17" spans="1:92">
      <c r="A17">
        <v>20</v>
      </c>
      <c r="B17" s="1">
        <v>45268.564467592601</v>
      </c>
      <c r="C17" s="1">
        <v>45268.650995370401</v>
      </c>
      <c r="D17" t="s">
        <v>37</v>
      </c>
      <c r="E17" t="s">
        <v>4010</v>
      </c>
      <c r="G17" s="6" t="s">
        <v>1425</v>
      </c>
      <c r="H17" s="6" t="s">
        <v>315</v>
      </c>
      <c r="I17" t="str">
        <f t="shared" si="0"/>
        <v>NO ENCONTRADA -NO ENCONTRADA</v>
      </c>
      <c r="J17" t="s">
        <v>317</v>
      </c>
      <c r="K17" t="s">
        <v>43</v>
      </c>
      <c r="L17" t="s">
        <v>318</v>
      </c>
      <c r="M17" t="s">
        <v>5309</v>
      </c>
      <c r="O17" t="s">
        <v>319</v>
      </c>
      <c r="P17" s="2" t="s">
        <v>1755</v>
      </c>
      <c r="Q17" t="s">
        <v>320</v>
      </c>
      <c r="R17" s="2" t="s">
        <v>1357</v>
      </c>
      <c r="S17" t="s">
        <v>56</v>
      </c>
      <c r="U17" t="s">
        <v>321</v>
      </c>
      <c r="V17" s="2" t="s">
        <v>4131</v>
      </c>
      <c r="W17" t="s">
        <v>322</v>
      </c>
      <c r="X17" s="2" t="s">
        <v>1357</v>
      </c>
      <c r="Y17" t="s">
        <v>56</v>
      </c>
      <c r="AA17" t="s">
        <v>4011</v>
      </c>
      <c r="AB17" s="2" t="s">
        <v>1533</v>
      </c>
      <c r="AC17" t="s">
        <v>146</v>
      </c>
      <c r="AD17" s="2" t="s">
        <v>1357</v>
      </c>
      <c r="AE17" t="s">
        <v>56</v>
      </c>
      <c r="AG17" t="s">
        <v>324</v>
      </c>
      <c r="AH17" s="2" t="s">
        <v>1929</v>
      </c>
      <c r="AI17" t="s">
        <v>325</v>
      </c>
      <c r="AJ17" s="2" t="s">
        <v>1357</v>
      </c>
      <c r="AK17" t="s">
        <v>56</v>
      </c>
      <c r="AM17" t="s">
        <v>326</v>
      </c>
      <c r="AN17" s="2" t="s">
        <v>5310</v>
      </c>
      <c r="AO17" t="s">
        <v>327</v>
      </c>
      <c r="AP17" s="2" t="s">
        <v>1929</v>
      </c>
      <c r="AQ17" t="s">
        <v>56</v>
      </c>
      <c r="AS17" t="s">
        <v>4012</v>
      </c>
      <c r="AT17" s="2" t="s">
        <v>2509</v>
      </c>
      <c r="AU17" t="s">
        <v>329</v>
      </c>
      <c r="AV17" s="2" t="s">
        <v>1357</v>
      </c>
      <c r="AW17" t="s">
        <v>56</v>
      </c>
      <c r="AY17" t="s">
        <v>330</v>
      </c>
      <c r="AZ17" s="2" t="s">
        <v>1385</v>
      </c>
      <c r="BA17" t="s">
        <v>331</v>
      </c>
      <c r="BB17" s="2" t="s">
        <v>1357</v>
      </c>
      <c r="BC17" t="s">
        <v>56</v>
      </c>
      <c r="BJ17" t="s">
        <v>56</v>
      </c>
      <c r="BW17" t="s">
        <v>56</v>
      </c>
    </row>
    <row r="18" spans="1:92">
      <c r="A18">
        <v>21</v>
      </c>
      <c r="B18" s="1">
        <v>45268.187418981499</v>
      </c>
      <c r="C18" s="1">
        <v>45269.292708333298</v>
      </c>
      <c r="D18" t="s">
        <v>37</v>
      </c>
      <c r="E18" t="s">
        <v>332</v>
      </c>
      <c r="F18" s="3" t="s">
        <v>333</v>
      </c>
      <c r="G18" s="6">
        <f>VLOOKUP(J18,Hoja1!$A$1:$C$283,2,FALSE)</f>
        <v>111016</v>
      </c>
      <c r="H18" s="6" t="str">
        <f>VLOOKUP(J18,Hoja1!$A$1:$C$283,3,FALSE)</f>
        <v>0</v>
      </c>
      <c r="I18" t="str">
        <f t="shared" si="0"/>
        <v>111016-0</v>
      </c>
      <c r="J18" t="s">
        <v>335</v>
      </c>
      <c r="K18" t="s">
        <v>336</v>
      </c>
      <c r="L18" t="s">
        <v>337</v>
      </c>
      <c r="M18" s="2" t="s">
        <v>1355</v>
      </c>
      <c r="O18" t="s">
        <v>338</v>
      </c>
      <c r="P18" s="2" t="s">
        <v>5311</v>
      </c>
      <c r="Q18" t="s">
        <v>339</v>
      </c>
      <c r="R18" s="2" t="s">
        <v>1357</v>
      </c>
      <c r="S18" t="s">
        <v>47</v>
      </c>
      <c r="U18" t="s">
        <v>340</v>
      </c>
      <c r="V18" s="2" t="s">
        <v>5312</v>
      </c>
      <c r="W18" t="s">
        <v>341</v>
      </c>
      <c r="X18" s="2" t="s">
        <v>1357</v>
      </c>
      <c r="Y18" t="s">
        <v>47</v>
      </c>
      <c r="AA18" t="s">
        <v>342</v>
      </c>
      <c r="AB18" s="2" t="s">
        <v>5313</v>
      </c>
      <c r="AC18" t="s">
        <v>276</v>
      </c>
      <c r="AD18" s="2" t="s">
        <v>1357</v>
      </c>
      <c r="AE18" t="s">
        <v>47</v>
      </c>
      <c r="AG18" t="s">
        <v>343</v>
      </c>
      <c r="AH18" s="2" t="s">
        <v>5299</v>
      </c>
      <c r="AI18" t="s">
        <v>272</v>
      </c>
      <c r="AJ18" s="2" t="s">
        <v>1357</v>
      </c>
      <c r="AK18" t="s">
        <v>47</v>
      </c>
      <c r="AM18" t="s">
        <v>344</v>
      </c>
      <c r="AN18" s="2" t="s">
        <v>5314</v>
      </c>
      <c r="AO18" t="s">
        <v>345</v>
      </c>
      <c r="AP18" s="2" t="s">
        <v>1357</v>
      </c>
      <c r="AQ18" t="s">
        <v>47</v>
      </c>
      <c r="AS18" t="s">
        <v>346</v>
      </c>
      <c r="AT18" s="2" t="s">
        <v>2150</v>
      </c>
      <c r="AU18" t="s">
        <v>347</v>
      </c>
      <c r="AV18" s="2" t="s">
        <v>1357</v>
      </c>
      <c r="AW18" t="s">
        <v>47</v>
      </c>
      <c r="AY18" t="s">
        <v>348</v>
      </c>
      <c r="AZ18" s="2" t="s">
        <v>5315</v>
      </c>
      <c r="BA18" t="s">
        <v>349</v>
      </c>
      <c r="BB18" s="2" t="s">
        <v>1357</v>
      </c>
      <c r="BC18" t="s">
        <v>47</v>
      </c>
      <c r="BI18" t="s">
        <v>56</v>
      </c>
      <c r="BJ18" t="s">
        <v>47</v>
      </c>
      <c r="BL18" t="s">
        <v>4013</v>
      </c>
      <c r="BM18" s="2" t="s">
        <v>4149</v>
      </c>
      <c r="BN18" t="s">
        <v>4014</v>
      </c>
      <c r="BO18" s="2" t="s">
        <v>1357</v>
      </c>
      <c r="BP18" t="s">
        <v>56</v>
      </c>
      <c r="BR18" t="s">
        <v>4015</v>
      </c>
      <c r="BS18" s="2" t="s">
        <v>5316</v>
      </c>
      <c r="BT18" t="s">
        <v>4016</v>
      </c>
      <c r="BV18" t="s">
        <v>47</v>
      </c>
      <c r="BW18" t="s">
        <v>56</v>
      </c>
    </row>
    <row r="19" spans="1:92">
      <c r="A19">
        <v>22</v>
      </c>
      <c r="B19" s="1">
        <v>45269.402951388904</v>
      </c>
      <c r="C19" s="1">
        <v>45269.421296296299</v>
      </c>
      <c r="D19" t="s">
        <v>37</v>
      </c>
      <c r="E19" t="s">
        <v>354</v>
      </c>
      <c r="F19" s="3" t="s">
        <v>355</v>
      </c>
      <c r="G19" s="6">
        <f>VLOOKUP(J19,Hoja1!$A$1:$C$283,2,FALSE)</f>
        <v>110787</v>
      </c>
      <c r="H19" s="6" t="str">
        <f>VLOOKUP(J19,Hoja1!$A$1:$C$283,3,FALSE)</f>
        <v>9</v>
      </c>
      <c r="I19" t="str">
        <f t="shared" si="0"/>
        <v>110787-9</v>
      </c>
      <c r="J19" t="s">
        <v>357</v>
      </c>
      <c r="K19" t="s">
        <v>170</v>
      </c>
      <c r="L19" t="s">
        <v>358</v>
      </c>
      <c r="M19" s="2" t="s">
        <v>1723</v>
      </c>
      <c r="O19" t="s">
        <v>359</v>
      </c>
      <c r="P19" s="2" t="s">
        <v>4156</v>
      </c>
      <c r="Q19" t="s">
        <v>360</v>
      </c>
      <c r="R19" s="2" t="s">
        <v>1357</v>
      </c>
      <c r="S19" t="s">
        <v>56</v>
      </c>
      <c r="U19" t="s">
        <v>330</v>
      </c>
      <c r="V19" s="2" t="s">
        <v>1385</v>
      </c>
      <c r="W19" t="s">
        <v>331</v>
      </c>
      <c r="X19" s="2" t="s">
        <v>1357</v>
      </c>
      <c r="Y19" t="s">
        <v>56</v>
      </c>
      <c r="AA19" t="s">
        <v>142</v>
      </c>
      <c r="AB19" s="2" t="s">
        <v>1480</v>
      </c>
      <c r="AC19" t="s">
        <v>51</v>
      </c>
      <c r="AD19" s="2" t="s">
        <v>1380</v>
      </c>
      <c r="AE19" t="s">
        <v>56</v>
      </c>
      <c r="AG19" t="s">
        <v>172</v>
      </c>
      <c r="AH19" s="2" t="s">
        <v>1766</v>
      </c>
      <c r="AI19" t="s">
        <v>173</v>
      </c>
      <c r="AJ19" s="2" t="s">
        <v>1377</v>
      </c>
      <c r="AK19" t="s">
        <v>56</v>
      </c>
      <c r="AM19" t="s">
        <v>361</v>
      </c>
      <c r="AN19" s="2" t="s">
        <v>1939</v>
      </c>
      <c r="AO19" t="s">
        <v>362</v>
      </c>
      <c r="AP19" s="2" t="s">
        <v>1357</v>
      </c>
      <c r="AQ19" t="s">
        <v>56</v>
      </c>
      <c r="AS19" t="s">
        <v>363</v>
      </c>
      <c r="AT19" s="2" t="s">
        <v>1753</v>
      </c>
      <c r="AU19" t="s">
        <v>364</v>
      </c>
      <c r="AV19" s="2" t="s">
        <v>1357</v>
      </c>
      <c r="AW19" t="s">
        <v>56</v>
      </c>
      <c r="AY19" t="s">
        <v>365</v>
      </c>
      <c r="AZ19" s="2" t="s">
        <v>5317</v>
      </c>
      <c r="BA19" t="s">
        <v>366</v>
      </c>
      <c r="BB19" t="s">
        <v>367</v>
      </c>
      <c r="BC19" t="s">
        <v>56</v>
      </c>
      <c r="BE19" t="s">
        <v>62</v>
      </c>
      <c r="BF19" s="2" t="s">
        <v>1358</v>
      </c>
      <c r="BG19" t="s">
        <v>63</v>
      </c>
      <c r="BH19" s="2" t="s">
        <v>1357</v>
      </c>
      <c r="BI19" t="s">
        <v>56</v>
      </c>
      <c r="BJ19" t="s">
        <v>56</v>
      </c>
      <c r="BW19" t="s">
        <v>56</v>
      </c>
      <c r="CK19" t="s">
        <v>56</v>
      </c>
    </row>
    <row r="20" spans="1:92">
      <c r="A20">
        <v>23</v>
      </c>
      <c r="B20" s="1">
        <v>45268.615127314799</v>
      </c>
      <c r="C20" s="1">
        <v>45269.566250000003</v>
      </c>
      <c r="D20" t="s">
        <v>37</v>
      </c>
      <c r="E20" t="s">
        <v>368</v>
      </c>
      <c r="F20" s="3" t="s">
        <v>369</v>
      </c>
      <c r="G20" s="6">
        <f>VLOOKUP(J20,Hoja1!$A$1:$C$283,2,FALSE)</f>
        <v>110869</v>
      </c>
      <c r="H20" s="6" t="str">
        <f>VLOOKUP(J20,Hoja1!$A$1:$C$283,3,FALSE)</f>
        <v>7</v>
      </c>
      <c r="I20" t="str">
        <f t="shared" si="0"/>
        <v>110869-7</v>
      </c>
      <c r="J20" t="s">
        <v>371</v>
      </c>
      <c r="K20" t="s">
        <v>130</v>
      </c>
      <c r="L20" t="s">
        <v>131</v>
      </c>
      <c r="M20" s="2" t="s">
        <v>1748</v>
      </c>
      <c r="O20" t="s">
        <v>372</v>
      </c>
      <c r="P20" s="2" t="s">
        <v>5318</v>
      </c>
      <c r="Q20" t="s">
        <v>373</v>
      </c>
      <c r="R20" s="2" t="s">
        <v>1357</v>
      </c>
      <c r="S20" t="s">
        <v>47</v>
      </c>
      <c r="U20" t="s">
        <v>374</v>
      </c>
      <c r="V20" s="2" t="s">
        <v>1797</v>
      </c>
      <c r="W20" t="s">
        <v>133</v>
      </c>
      <c r="X20" s="2" t="s">
        <v>1357</v>
      </c>
      <c r="Y20" t="s">
        <v>47</v>
      </c>
      <c r="AA20" t="s">
        <v>375</v>
      </c>
      <c r="AB20" s="2" t="s">
        <v>2213</v>
      </c>
      <c r="AC20" t="s">
        <v>376</v>
      </c>
      <c r="AD20" s="2" t="s">
        <v>1357</v>
      </c>
      <c r="AE20" t="s">
        <v>47</v>
      </c>
      <c r="AG20" t="s">
        <v>377</v>
      </c>
      <c r="AH20" s="2" t="s">
        <v>1872</v>
      </c>
      <c r="AI20" t="s">
        <v>378</v>
      </c>
      <c r="AJ20" s="2" t="s">
        <v>1357</v>
      </c>
      <c r="AK20" t="s">
        <v>56</v>
      </c>
      <c r="AM20" t="s">
        <v>379</v>
      </c>
      <c r="AN20" s="2" t="s">
        <v>1799</v>
      </c>
      <c r="AO20" t="s">
        <v>254</v>
      </c>
      <c r="AP20" s="2" t="s">
        <v>1357</v>
      </c>
      <c r="AQ20" t="s">
        <v>47</v>
      </c>
      <c r="BJ20" t="s">
        <v>56</v>
      </c>
      <c r="BW20" t="s">
        <v>56</v>
      </c>
      <c r="CK20" t="s">
        <v>56</v>
      </c>
    </row>
    <row r="21" spans="1:92">
      <c r="A21">
        <v>24</v>
      </c>
      <c r="B21" s="1">
        <v>45270.323460648098</v>
      </c>
      <c r="C21" s="1">
        <v>45270.355520833298</v>
      </c>
      <c r="D21" t="s">
        <v>37</v>
      </c>
      <c r="E21" t="s">
        <v>380</v>
      </c>
      <c r="G21" s="6">
        <f>VLOOKUP(J21,Hoja1!$A$1:$C$283,2,FALSE)</f>
        <v>110813</v>
      </c>
      <c r="H21" s="6" t="str">
        <f>VLOOKUP(J21,Hoja1!$A$1:$C$283,3,FALSE)</f>
        <v>1</v>
      </c>
      <c r="I21" t="str">
        <f t="shared" si="0"/>
        <v>110813-1</v>
      </c>
      <c r="J21" t="s">
        <v>382</v>
      </c>
      <c r="K21" t="s">
        <v>383</v>
      </c>
      <c r="L21" t="s">
        <v>384</v>
      </c>
      <c r="M21" s="2" t="s">
        <v>1355</v>
      </c>
      <c r="O21" t="s">
        <v>385</v>
      </c>
      <c r="P21" s="2" t="s">
        <v>5296</v>
      </c>
      <c r="Q21" t="s">
        <v>252</v>
      </c>
      <c r="R21" s="2" t="s">
        <v>4135</v>
      </c>
      <c r="S21" t="s">
        <v>56</v>
      </c>
      <c r="U21" t="s">
        <v>386</v>
      </c>
      <c r="V21" s="2" t="s">
        <v>1360</v>
      </c>
      <c r="W21" t="s">
        <v>165</v>
      </c>
      <c r="X21" s="2" t="s">
        <v>1357</v>
      </c>
      <c r="Y21" t="s">
        <v>56</v>
      </c>
      <c r="AA21" t="s">
        <v>387</v>
      </c>
      <c r="AB21" s="2" t="s">
        <v>1788</v>
      </c>
      <c r="AC21" t="s">
        <v>177</v>
      </c>
      <c r="AD21" s="2" t="s">
        <v>1357</v>
      </c>
      <c r="AE21" t="s">
        <v>56</v>
      </c>
      <c r="AG21" t="s">
        <v>388</v>
      </c>
      <c r="AH21" s="2" t="s">
        <v>1362</v>
      </c>
      <c r="AI21" t="s">
        <v>389</v>
      </c>
      <c r="AJ21" s="2" t="s">
        <v>1357</v>
      </c>
      <c r="AK21" t="s">
        <v>56</v>
      </c>
      <c r="AM21" t="s">
        <v>390</v>
      </c>
      <c r="AN21" s="2" t="s">
        <v>2094</v>
      </c>
      <c r="AO21" t="s">
        <v>72</v>
      </c>
      <c r="AP21" s="2" t="s">
        <v>1357</v>
      </c>
      <c r="AQ21" t="s">
        <v>56</v>
      </c>
      <c r="AS21" t="s">
        <v>391</v>
      </c>
      <c r="AT21" s="2" t="s">
        <v>2724</v>
      </c>
      <c r="AU21" t="s">
        <v>392</v>
      </c>
      <c r="AV21" s="2" t="s">
        <v>1357</v>
      </c>
      <c r="AW21" t="s">
        <v>56</v>
      </c>
      <c r="BJ21" t="s">
        <v>47</v>
      </c>
      <c r="BL21" t="s">
        <v>393</v>
      </c>
      <c r="BM21" s="2" t="s">
        <v>5319</v>
      </c>
      <c r="BN21" t="s">
        <v>394</v>
      </c>
      <c r="BO21" s="2" t="s">
        <v>1357</v>
      </c>
      <c r="BP21" t="s">
        <v>56</v>
      </c>
      <c r="BV21" t="s">
        <v>56</v>
      </c>
      <c r="BW21" t="s">
        <v>56</v>
      </c>
      <c r="CK21" t="s">
        <v>56</v>
      </c>
    </row>
    <row r="22" spans="1:92">
      <c r="A22">
        <v>25</v>
      </c>
      <c r="B22" s="1">
        <v>45269.732928240701</v>
      </c>
      <c r="C22" s="1">
        <v>45270.403749999998</v>
      </c>
      <c r="D22" t="s">
        <v>37</v>
      </c>
      <c r="E22" t="s">
        <v>395</v>
      </c>
      <c r="F22" s="3" t="s">
        <v>396</v>
      </c>
      <c r="G22" s="6">
        <f>VLOOKUP(J22,Hoja1!$A$1:$C$283,2,FALSE)</f>
        <v>110814</v>
      </c>
      <c r="H22" s="6" t="str">
        <f>VLOOKUP(J22,Hoja1!$A$1:$C$283,3,FALSE)</f>
        <v>K</v>
      </c>
      <c r="I22" t="str">
        <f t="shared" si="0"/>
        <v>110814-K</v>
      </c>
      <c r="J22" t="s">
        <v>398</v>
      </c>
      <c r="K22" t="s">
        <v>399</v>
      </c>
      <c r="L22" t="s">
        <v>4017</v>
      </c>
      <c r="M22" s="2" t="s">
        <v>1355</v>
      </c>
      <c r="O22" t="s">
        <v>401</v>
      </c>
      <c r="P22" s="2" t="s">
        <v>1730</v>
      </c>
      <c r="Q22" t="s">
        <v>402</v>
      </c>
      <c r="R22" s="2" t="s">
        <v>1380</v>
      </c>
      <c r="S22" t="s">
        <v>47</v>
      </c>
      <c r="U22" t="s">
        <v>54</v>
      </c>
      <c r="V22" s="2" t="s">
        <v>1582</v>
      </c>
      <c r="W22" t="s">
        <v>55</v>
      </c>
      <c r="X22" s="2" t="s">
        <v>1357</v>
      </c>
      <c r="Y22" t="s">
        <v>47</v>
      </c>
      <c r="AA22" t="s">
        <v>172</v>
      </c>
      <c r="AB22" s="2" t="s">
        <v>1735</v>
      </c>
      <c r="AC22" t="s">
        <v>173</v>
      </c>
      <c r="AD22" s="2" t="s">
        <v>1357</v>
      </c>
      <c r="AE22" t="s">
        <v>47</v>
      </c>
      <c r="AG22" t="s">
        <v>403</v>
      </c>
      <c r="AH22" s="2" t="s">
        <v>1937</v>
      </c>
      <c r="AI22" t="s">
        <v>49</v>
      </c>
      <c r="AJ22" s="2" t="s">
        <v>1357</v>
      </c>
      <c r="AK22" t="s">
        <v>47</v>
      </c>
      <c r="AM22" t="s">
        <v>404</v>
      </c>
      <c r="AN22" s="2" t="s">
        <v>1360</v>
      </c>
      <c r="AO22" t="s">
        <v>4018</v>
      </c>
      <c r="AP22" s="2" t="s">
        <v>1357</v>
      </c>
      <c r="AQ22" t="s">
        <v>47</v>
      </c>
      <c r="AS22" t="s">
        <v>405</v>
      </c>
      <c r="AT22" s="2" t="s">
        <v>2317</v>
      </c>
      <c r="AU22" t="s">
        <v>406</v>
      </c>
      <c r="AV22" s="2" t="s">
        <v>1357</v>
      </c>
      <c r="AW22" t="s">
        <v>47</v>
      </c>
      <c r="AY22" t="s">
        <v>4019</v>
      </c>
      <c r="AZ22" s="2" t="s">
        <v>2609</v>
      </c>
      <c r="BA22" t="s">
        <v>408</v>
      </c>
      <c r="BB22" s="2" t="s">
        <v>1357</v>
      </c>
      <c r="BC22" t="s">
        <v>47</v>
      </c>
      <c r="BE22" t="s">
        <v>145</v>
      </c>
      <c r="BF22" s="2" t="s">
        <v>1533</v>
      </c>
      <c r="BG22" t="s">
        <v>146</v>
      </c>
      <c r="BH22" s="2" t="s">
        <v>1357</v>
      </c>
      <c r="BI22" t="s">
        <v>47</v>
      </c>
      <c r="BJ22" t="s">
        <v>56</v>
      </c>
      <c r="BW22" t="s">
        <v>56</v>
      </c>
      <c r="CK22" t="s">
        <v>56</v>
      </c>
      <c r="CN22" t="s">
        <v>4020</v>
      </c>
    </row>
    <row r="23" spans="1:92">
      <c r="A23">
        <v>26</v>
      </c>
      <c r="B23" s="1">
        <v>45270.566354166702</v>
      </c>
      <c r="C23" s="1">
        <v>45270.619467592602</v>
      </c>
      <c r="D23" t="s">
        <v>37</v>
      </c>
      <c r="E23" t="s">
        <v>409</v>
      </c>
      <c r="G23" s="6" t="s">
        <v>1425</v>
      </c>
      <c r="H23" s="6" t="s">
        <v>315</v>
      </c>
      <c r="I23" t="str">
        <f t="shared" si="0"/>
        <v>NO ENCONTRADA -NO ENCONTRADA</v>
      </c>
      <c r="J23" t="s">
        <v>410</v>
      </c>
      <c r="K23" t="s">
        <v>43</v>
      </c>
      <c r="L23" t="s">
        <v>411</v>
      </c>
      <c r="M23" t="s">
        <v>412</v>
      </c>
      <c r="O23" t="s">
        <v>413</v>
      </c>
      <c r="P23" s="2" t="s">
        <v>5320</v>
      </c>
      <c r="Q23" t="s">
        <v>161</v>
      </c>
      <c r="R23" s="2" t="s">
        <v>1377</v>
      </c>
      <c r="S23" t="s">
        <v>56</v>
      </c>
      <c r="U23" t="s">
        <v>414</v>
      </c>
      <c r="V23" s="2" t="s">
        <v>4154</v>
      </c>
      <c r="W23" t="s">
        <v>415</v>
      </c>
      <c r="X23" s="2" t="s">
        <v>1357</v>
      </c>
      <c r="Y23" t="s">
        <v>56</v>
      </c>
      <c r="AA23" t="s">
        <v>416</v>
      </c>
      <c r="AB23" s="2" t="s">
        <v>2022</v>
      </c>
      <c r="AC23" t="s">
        <v>188</v>
      </c>
      <c r="AD23" s="2" t="s">
        <v>1357</v>
      </c>
      <c r="AE23" t="s">
        <v>56</v>
      </c>
      <c r="AG23" t="s">
        <v>330</v>
      </c>
      <c r="AH23" s="2" t="s">
        <v>1385</v>
      </c>
      <c r="AI23" t="s">
        <v>331</v>
      </c>
      <c r="AJ23" s="2" t="s">
        <v>1357</v>
      </c>
      <c r="AK23" t="s">
        <v>56</v>
      </c>
      <c r="AM23" t="s">
        <v>417</v>
      </c>
      <c r="AN23" s="2" t="s">
        <v>5321</v>
      </c>
      <c r="AO23" t="s">
        <v>418</v>
      </c>
      <c r="AP23" s="2" t="s">
        <v>1357</v>
      </c>
      <c r="AQ23" t="s">
        <v>56</v>
      </c>
      <c r="AS23" t="s">
        <v>419</v>
      </c>
      <c r="AT23" s="2" t="s">
        <v>1518</v>
      </c>
      <c r="AU23" t="s">
        <v>420</v>
      </c>
      <c r="AV23" s="2" t="s">
        <v>1357</v>
      </c>
      <c r="AW23" t="s">
        <v>56</v>
      </c>
      <c r="AY23" t="s">
        <v>421</v>
      </c>
      <c r="AZ23" s="2" t="s">
        <v>2550</v>
      </c>
      <c r="BA23" t="s">
        <v>422</v>
      </c>
      <c r="BB23" s="2" t="s">
        <v>1357</v>
      </c>
      <c r="BC23" t="s">
        <v>56</v>
      </c>
      <c r="BE23" t="s">
        <v>423</v>
      </c>
      <c r="BF23" s="2" t="s">
        <v>2120</v>
      </c>
      <c r="BG23" t="s">
        <v>424</v>
      </c>
      <c r="BH23" s="2" t="s">
        <v>1357</v>
      </c>
      <c r="BI23" t="s">
        <v>56</v>
      </c>
      <c r="BJ23" t="s">
        <v>56</v>
      </c>
      <c r="BW23" t="s">
        <v>47</v>
      </c>
      <c r="BX23" s="2" t="s">
        <v>1377</v>
      </c>
      <c r="BY23" t="s">
        <v>2750</v>
      </c>
      <c r="BZ23" s="2" t="s">
        <v>5322</v>
      </c>
      <c r="CA23" t="s">
        <v>2741</v>
      </c>
      <c r="CB23" s="2" t="s">
        <v>1357</v>
      </c>
      <c r="CC23" t="s">
        <v>2751</v>
      </c>
      <c r="CD23" t="s">
        <v>5323</v>
      </c>
      <c r="CE23" t="s">
        <v>2752</v>
      </c>
      <c r="CF23" s="2" t="s">
        <v>1357</v>
      </c>
      <c r="CK23" t="s">
        <v>56</v>
      </c>
    </row>
    <row r="24" spans="1:92">
      <c r="A24">
        <v>27</v>
      </c>
      <c r="B24" s="1">
        <v>45270.676620370403</v>
      </c>
      <c r="C24" s="1">
        <v>45270.745925925898</v>
      </c>
      <c r="D24" t="s">
        <v>37</v>
      </c>
      <c r="E24" t="s">
        <v>425</v>
      </c>
      <c r="F24" s="3" t="s">
        <v>426</v>
      </c>
      <c r="G24" s="6">
        <f>VLOOKUP(J24,Hoja1!$A$1:$C$283,2,FALSE)</f>
        <v>110774</v>
      </c>
      <c r="H24" s="6" t="str">
        <f>VLOOKUP(J24,Hoja1!$A$1:$C$283,3,FALSE)</f>
        <v>7</v>
      </c>
      <c r="I24" t="str">
        <f t="shared" si="0"/>
        <v>110774-7</v>
      </c>
      <c r="J24" t="s">
        <v>428</v>
      </c>
      <c r="K24" t="s">
        <v>43</v>
      </c>
      <c r="L24" t="s">
        <v>429</v>
      </c>
      <c r="M24" s="2" t="s">
        <v>1586</v>
      </c>
      <c r="O24" t="s">
        <v>430</v>
      </c>
      <c r="P24" s="2" t="s">
        <v>5324</v>
      </c>
      <c r="Q24" t="s">
        <v>431</v>
      </c>
      <c r="R24" s="2" t="s">
        <v>1357</v>
      </c>
      <c r="S24" t="s">
        <v>47</v>
      </c>
      <c r="U24" t="s">
        <v>120</v>
      </c>
      <c r="V24" s="2" t="s">
        <v>1517</v>
      </c>
      <c r="W24" t="s">
        <v>121</v>
      </c>
      <c r="X24" s="2" t="s">
        <v>1357</v>
      </c>
      <c r="Y24" t="s">
        <v>47</v>
      </c>
      <c r="AA24" t="s">
        <v>432</v>
      </c>
      <c r="AB24" s="2" t="s">
        <v>1420</v>
      </c>
      <c r="AC24" t="s">
        <v>433</v>
      </c>
      <c r="AD24" s="2" t="s">
        <v>1357</v>
      </c>
      <c r="AE24" t="s">
        <v>47</v>
      </c>
      <c r="AG24" t="s">
        <v>434</v>
      </c>
      <c r="AH24" s="2" t="s">
        <v>1356</v>
      </c>
      <c r="AI24" t="s">
        <v>163</v>
      </c>
      <c r="AJ24" s="2" t="s">
        <v>1357</v>
      </c>
      <c r="AK24" t="s">
        <v>47</v>
      </c>
      <c r="AM24" t="s">
        <v>435</v>
      </c>
      <c r="AN24" s="2" t="s">
        <v>1521</v>
      </c>
      <c r="AO24" t="s">
        <v>436</v>
      </c>
      <c r="AP24" s="2" t="s">
        <v>1357</v>
      </c>
      <c r="AQ24" t="s">
        <v>56</v>
      </c>
      <c r="BJ24" t="s">
        <v>47</v>
      </c>
      <c r="BL24" t="s">
        <v>437</v>
      </c>
      <c r="BM24" s="2" t="s">
        <v>1573</v>
      </c>
      <c r="BN24" t="s">
        <v>438</v>
      </c>
      <c r="BO24" s="2" t="s">
        <v>1357</v>
      </c>
      <c r="BP24" t="s">
        <v>47</v>
      </c>
      <c r="BV24" t="s">
        <v>56</v>
      </c>
      <c r="BW24" t="s">
        <v>47</v>
      </c>
      <c r="BY24" t="s">
        <v>2753</v>
      </c>
      <c r="BZ24" s="2" t="s">
        <v>5325</v>
      </c>
      <c r="CA24" t="s">
        <v>2754</v>
      </c>
      <c r="CB24" s="2" t="s">
        <v>1357</v>
      </c>
      <c r="CK24" t="s">
        <v>47</v>
      </c>
      <c r="CL24" t="s">
        <v>4021</v>
      </c>
      <c r="CM24" t="s">
        <v>47</v>
      </c>
    </row>
    <row r="25" spans="1:92">
      <c r="A25">
        <v>28</v>
      </c>
      <c r="B25" s="1">
        <v>45270.821145833303</v>
      </c>
      <c r="C25" s="1">
        <v>45270.860486111102</v>
      </c>
      <c r="D25" t="s">
        <v>37</v>
      </c>
      <c r="E25" t="s">
        <v>439</v>
      </c>
      <c r="F25" s="3" t="s">
        <v>440</v>
      </c>
      <c r="G25" s="6">
        <f>VLOOKUP(J25,Hoja1!$A$1:$C$283,2,FALSE)</f>
        <v>111019</v>
      </c>
      <c r="H25" s="6" t="str">
        <f>VLOOKUP(J25,Hoja1!$A$1:$C$283,3,FALSE)</f>
        <v>5</v>
      </c>
      <c r="I25" t="str">
        <f t="shared" si="0"/>
        <v>111019-5</v>
      </c>
      <c r="J25" t="s">
        <v>442</v>
      </c>
      <c r="K25" t="s">
        <v>249</v>
      </c>
      <c r="L25" t="s">
        <v>443</v>
      </c>
      <c r="M25" s="2" t="s">
        <v>1748</v>
      </c>
      <c r="O25" t="s">
        <v>444</v>
      </c>
      <c r="P25" s="2" t="s">
        <v>1633</v>
      </c>
      <c r="Q25" t="s">
        <v>4022</v>
      </c>
      <c r="R25" s="2" t="s">
        <v>1357</v>
      </c>
      <c r="S25" t="s">
        <v>47</v>
      </c>
      <c r="U25" t="s">
        <v>445</v>
      </c>
      <c r="V25" s="2" t="s">
        <v>5326</v>
      </c>
      <c r="W25" t="s">
        <v>446</v>
      </c>
      <c r="X25" s="2" t="s">
        <v>1357</v>
      </c>
      <c r="Y25" t="s">
        <v>47</v>
      </c>
      <c r="AA25" t="s">
        <v>226</v>
      </c>
      <c r="AB25" s="2" t="s">
        <v>1494</v>
      </c>
      <c r="AC25" t="s">
        <v>51</v>
      </c>
      <c r="AD25" s="2" t="s">
        <v>1357</v>
      </c>
      <c r="AE25" t="s">
        <v>47</v>
      </c>
      <c r="AG25" t="s">
        <v>447</v>
      </c>
      <c r="AH25" s="2" t="s">
        <v>1823</v>
      </c>
      <c r="AI25" t="s">
        <v>448</v>
      </c>
      <c r="AJ25" s="2" t="s">
        <v>1357</v>
      </c>
      <c r="AK25" t="s">
        <v>47</v>
      </c>
      <c r="AM25" t="s">
        <v>372</v>
      </c>
      <c r="AN25" s="2" t="s">
        <v>5318</v>
      </c>
      <c r="AO25" t="s">
        <v>373</v>
      </c>
      <c r="AP25" s="2" t="s">
        <v>1357</v>
      </c>
      <c r="AQ25" t="s">
        <v>47</v>
      </c>
      <c r="BJ25" t="s">
        <v>47</v>
      </c>
      <c r="BL25" t="s">
        <v>449</v>
      </c>
      <c r="BM25" s="2" t="s">
        <v>2645</v>
      </c>
      <c r="BN25" t="s">
        <v>450</v>
      </c>
      <c r="BO25" s="2" t="s">
        <v>1357</v>
      </c>
      <c r="BP25" t="s">
        <v>56</v>
      </c>
      <c r="BR25" t="s">
        <v>451</v>
      </c>
      <c r="BS25" s="2" t="s">
        <v>5327</v>
      </c>
      <c r="BT25" t="s">
        <v>452</v>
      </c>
      <c r="BU25" s="2" t="s">
        <v>1357</v>
      </c>
      <c r="BV25" t="s">
        <v>47</v>
      </c>
      <c r="BW25" t="s">
        <v>56</v>
      </c>
      <c r="CK25" t="s">
        <v>56</v>
      </c>
    </row>
    <row r="26" spans="1:92">
      <c r="A26">
        <v>29</v>
      </c>
      <c r="B26" s="1">
        <v>45271.359560185199</v>
      </c>
      <c r="C26" s="1">
        <v>45271.3835300926</v>
      </c>
      <c r="D26" t="s">
        <v>37</v>
      </c>
      <c r="E26" t="s">
        <v>453</v>
      </c>
      <c r="F26" s="3" t="s">
        <v>454</v>
      </c>
      <c r="G26" s="6">
        <f>VLOOKUP(J26,Hoja1!$A$1:$C$283,2,FALSE)</f>
        <v>110878</v>
      </c>
      <c r="H26" s="6" t="str">
        <f>VLOOKUP(J26,Hoja1!$A$1:$C$283,3,FALSE)</f>
        <v>6</v>
      </c>
      <c r="I26" t="str">
        <f t="shared" si="0"/>
        <v>110878-6</v>
      </c>
      <c r="J26" t="s">
        <v>456</v>
      </c>
      <c r="K26" t="s">
        <v>399</v>
      </c>
      <c r="L26" t="s">
        <v>4017</v>
      </c>
      <c r="M26" s="2" t="s">
        <v>1355</v>
      </c>
      <c r="O26" t="s">
        <v>361</v>
      </c>
      <c r="P26" s="2" t="s">
        <v>1939</v>
      </c>
      <c r="Q26" t="s">
        <v>4023</v>
      </c>
      <c r="R26" s="2" t="s">
        <v>1377</v>
      </c>
      <c r="S26" t="s">
        <v>56</v>
      </c>
      <c r="U26" t="s">
        <v>457</v>
      </c>
      <c r="V26" s="2" t="s">
        <v>2417</v>
      </c>
      <c r="W26" t="s">
        <v>458</v>
      </c>
      <c r="X26" s="2" t="s">
        <v>1357</v>
      </c>
      <c r="Y26" t="s">
        <v>56</v>
      </c>
      <c r="AA26" t="s">
        <v>459</v>
      </c>
      <c r="AB26" s="2" t="s">
        <v>1422</v>
      </c>
      <c r="AC26" t="s">
        <v>460</v>
      </c>
      <c r="AD26" s="2" t="s">
        <v>1380</v>
      </c>
      <c r="AE26" t="s">
        <v>56</v>
      </c>
      <c r="AG26" t="s">
        <v>461</v>
      </c>
      <c r="AH26" s="2" t="s">
        <v>1593</v>
      </c>
      <c r="AI26" t="s">
        <v>436</v>
      </c>
      <c r="AJ26" s="2" t="s">
        <v>1390</v>
      </c>
      <c r="AK26" t="s">
        <v>56</v>
      </c>
      <c r="AM26" t="s">
        <v>363</v>
      </c>
      <c r="AN26" s="2" t="s">
        <v>1753</v>
      </c>
      <c r="AO26" t="s">
        <v>364</v>
      </c>
      <c r="AP26" s="2" t="s">
        <v>1383</v>
      </c>
      <c r="AQ26" t="s">
        <v>56</v>
      </c>
      <c r="AS26" t="s">
        <v>462</v>
      </c>
      <c r="AT26" s="2" t="s">
        <v>1872</v>
      </c>
      <c r="AU26" t="s">
        <v>378</v>
      </c>
      <c r="AV26" s="2" t="s">
        <v>1386</v>
      </c>
      <c r="AW26" t="s">
        <v>56</v>
      </c>
      <c r="BJ26" t="s">
        <v>56</v>
      </c>
      <c r="BW26" t="s">
        <v>56</v>
      </c>
      <c r="CK26" t="s">
        <v>56</v>
      </c>
    </row>
    <row r="27" spans="1:92">
      <c r="A27">
        <v>30</v>
      </c>
      <c r="B27" s="1">
        <v>45271.447210648097</v>
      </c>
      <c r="C27" s="1">
        <v>45271.456805555601</v>
      </c>
      <c r="D27" t="s">
        <v>37</v>
      </c>
      <c r="E27" t="s">
        <v>463</v>
      </c>
      <c r="F27" s="3" t="s">
        <v>464</v>
      </c>
      <c r="G27" s="6">
        <f>VLOOKUP(J27,Hoja1!$A$1:$C$283,2,FALSE)</f>
        <v>111043</v>
      </c>
      <c r="H27" s="6" t="str">
        <f>VLOOKUP(J27,Hoja1!$A$1:$C$283,3,FALSE)</f>
        <v>8</v>
      </c>
      <c r="I27" t="str">
        <f t="shared" si="0"/>
        <v>111043-8</v>
      </c>
      <c r="J27" t="s">
        <v>466</v>
      </c>
      <c r="K27" t="s">
        <v>114</v>
      </c>
      <c r="L27" t="s">
        <v>467</v>
      </c>
      <c r="M27" s="2" t="s">
        <v>1355</v>
      </c>
      <c r="O27" t="s">
        <v>4024</v>
      </c>
      <c r="P27" s="2" t="s">
        <v>1587</v>
      </c>
      <c r="Q27" t="s">
        <v>469</v>
      </c>
      <c r="R27" s="2" t="s">
        <v>1357</v>
      </c>
      <c r="S27" t="s">
        <v>47</v>
      </c>
      <c r="U27" t="s">
        <v>4025</v>
      </c>
      <c r="V27" s="2" t="s">
        <v>4147</v>
      </c>
      <c r="W27" t="s">
        <v>471</v>
      </c>
      <c r="X27" s="2" t="s">
        <v>1357</v>
      </c>
      <c r="Y27" t="s">
        <v>47</v>
      </c>
      <c r="AA27" t="s">
        <v>4026</v>
      </c>
      <c r="AB27" s="2" t="s">
        <v>5328</v>
      </c>
      <c r="AC27" t="s">
        <v>473</v>
      </c>
      <c r="AD27" s="2" t="s">
        <v>1357</v>
      </c>
      <c r="AE27" t="s">
        <v>47</v>
      </c>
      <c r="AG27" t="s">
        <v>4027</v>
      </c>
      <c r="AH27" s="2" t="s">
        <v>2147</v>
      </c>
      <c r="AI27" t="s">
        <v>475</v>
      </c>
      <c r="AJ27" s="2" t="s">
        <v>1357</v>
      </c>
      <c r="AK27" t="s">
        <v>47</v>
      </c>
      <c r="AM27" t="s">
        <v>4028</v>
      </c>
      <c r="AN27" t="s">
        <v>5329</v>
      </c>
      <c r="AO27" t="s">
        <v>477</v>
      </c>
      <c r="AP27" s="2" t="s">
        <v>1357</v>
      </c>
      <c r="AQ27" t="s">
        <v>47</v>
      </c>
      <c r="BJ27" t="s">
        <v>56</v>
      </c>
      <c r="BW27" t="s">
        <v>56</v>
      </c>
      <c r="CK27" t="s">
        <v>56</v>
      </c>
      <c r="CN27" t="s">
        <v>4029</v>
      </c>
    </row>
    <row r="28" spans="1:92">
      <c r="A28">
        <v>31</v>
      </c>
      <c r="B28" s="1">
        <v>45271.463854166701</v>
      </c>
      <c r="C28" s="1">
        <v>45271.4737731481</v>
      </c>
      <c r="D28" t="s">
        <v>37</v>
      </c>
      <c r="E28" t="s">
        <v>3882</v>
      </c>
      <c r="F28" s="3" t="s">
        <v>479</v>
      </c>
      <c r="G28" s="6">
        <f>VLOOKUP(J28,Hoja1!$A$1:$C$283,2,FALSE)</f>
        <v>110946</v>
      </c>
      <c r="H28" s="6" t="str">
        <f>VLOOKUP(J28,Hoja1!$A$1:$C$283,3,FALSE)</f>
        <v>4</v>
      </c>
      <c r="I28" t="str">
        <f t="shared" si="0"/>
        <v>110946-4</v>
      </c>
      <c r="J28" t="s">
        <v>481</v>
      </c>
      <c r="K28" t="s">
        <v>114</v>
      </c>
      <c r="L28" t="s">
        <v>482</v>
      </c>
      <c r="M28" s="2" t="s">
        <v>1355</v>
      </c>
      <c r="O28" t="s">
        <v>483</v>
      </c>
      <c r="P28" s="2" t="s">
        <v>1448</v>
      </c>
      <c r="Q28" t="s">
        <v>484</v>
      </c>
      <c r="R28" s="2" t="s">
        <v>1357</v>
      </c>
      <c r="S28" t="s">
        <v>47</v>
      </c>
      <c r="U28" t="s">
        <v>4030</v>
      </c>
      <c r="V28" s="2" t="s">
        <v>4147</v>
      </c>
      <c r="W28" t="s">
        <v>4031</v>
      </c>
      <c r="X28" s="2" t="s">
        <v>1357</v>
      </c>
      <c r="Y28" t="s">
        <v>47</v>
      </c>
      <c r="AA28" t="s">
        <v>486</v>
      </c>
      <c r="AB28" s="2" t="s">
        <v>5330</v>
      </c>
      <c r="AC28" t="s">
        <v>487</v>
      </c>
      <c r="AD28" s="2" t="s">
        <v>1357</v>
      </c>
      <c r="AE28" t="s">
        <v>47</v>
      </c>
      <c r="AG28" t="s">
        <v>488</v>
      </c>
      <c r="AH28" s="2" t="s">
        <v>1451</v>
      </c>
      <c r="AI28" t="s">
        <v>489</v>
      </c>
      <c r="AJ28" s="2" t="s">
        <v>1357</v>
      </c>
      <c r="AK28" t="s">
        <v>47</v>
      </c>
      <c r="AM28" t="s">
        <v>490</v>
      </c>
      <c r="AN28" s="2" t="s">
        <v>4143</v>
      </c>
      <c r="AO28" t="s">
        <v>311</v>
      </c>
      <c r="AP28" s="2" t="s">
        <v>1357</v>
      </c>
      <c r="AQ28" t="s">
        <v>47</v>
      </c>
      <c r="BJ28" t="s">
        <v>56</v>
      </c>
      <c r="BW28" t="s">
        <v>56</v>
      </c>
      <c r="CK28" t="s">
        <v>56</v>
      </c>
    </row>
    <row r="29" spans="1:92">
      <c r="A29">
        <v>32</v>
      </c>
      <c r="B29" s="1">
        <v>45270.595000000001</v>
      </c>
      <c r="C29" s="1">
        <v>45271.484652777799</v>
      </c>
      <c r="D29" t="s">
        <v>37</v>
      </c>
      <c r="E29" t="s">
        <v>4032</v>
      </c>
      <c r="G29" s="6" t="s">
        <v>1425</v>
      </c>
      <c r="H29" s="6" t="s">
        <v>315</v>
      </c>
      <c r="I29" t="str">
        <f t="shared" si="0"/>
        <v>NO ENCONTRADA -NO ENCONTRADA</v>
      </c>
      <c r="J29" t="s">
        <v>492</v>
      </c>
      <c r="K29" t="s">
        <v>43</v>
      </c>
      <c r="L29" t="s">
        <v>318</v>
      </c>
      <c r="M29" s="2" t="s">
        <v>1927</v>
      </c>
      <c r="O29" t="s">
        <v>4033</v>
      </c>
      <c r="P29" s="2" t="s">
        <v>1478</v>
      </c>
      <c r="Q29" t="s">
        <v>494</v>
      </c>
      <c r="R29" s="2" t="s">
        <v>1357</v>
      </c>
      <c r="S29" t="s">
        <v>47</v>
      </c>
      <c r="U29" t="s">
        <v>495</v>
      </c>
      <c r="V29" s="2" t="s">
        <v>4137</v>
      </c>
      <c r="W29" t="s">
        <v>496</v>
      </c>
      <c r="X29" s="2" t="s">
        <v>1357</v>
      </c>
      <c r="Y29" t="s">
        <v>47</v>
      </c>
      <c r="AA29" t="s">
        <v>4034</v>
      </c>
      <c r="AB29" s="2" t="s">
        <v>1506</v>
      </c>
      <c r="AC29" t="s">
        <v>498</v>
      </c>
      <c r="AD29" s="2" t="s">
        <v>1357</v>
      </c>
      <c r="AE29" t="s">
        <v>56</v>
      </c>
      <c r="AG29" t="s">
        <v>499</v>
      </c>
      <c r="AH29" s="2" t="s">
        <v>2108</v>
      </c>
      <c r="AI29" t="s">
        <v>500</v>
      </c>
      <c r="AJ29" s="2" t="s">
        <v>1357</v>
      </c>
      <c r="AK29" t="s">
        <v>56</v>
      </c>
      <c r="AM29" t="s">
        <v>501</v>
      </c>
      <c r="AN29" s="2" t="s">
        <v>1654</v>
      </c>
      <c r="AO29" t="s">
        <v>51</v>
      </c>
      <c r="AP29" s="2" t="s">
        <v>1377</v>
      </c>
      <c r="AQ29" t="s">
        <v>56</v>
      </c>
      <c r="AS29" t="s">
        <v>4035</v>
      </c>
      <c r="AT29" s="2" t="s">
        <v>1582</v>
      </c>
      <c r="AU29" t="s">
        <v>55</v>
      </c>
      <c r="AV29" s="2" t="s">
        <v>1357</v>
      </c>
      <c r="AW29" t="s">
        <v>56</v>
      </c>
      <c r="BJ29" t="s">
        <v>56</v>
      </c>
      <c r="BW29" t="s">
        <v>56</v>
      </c>
      <c r="CK29" t="s">
        <v>56</v>
      </c>
    </row>
    <row r="30" spans="1:92">
      <c r="A30">
        <v>33</v>
      </c>
      <c r="B30" s="1">
        <v>45271.619178240697</v>
      </c>
      <c r="C30" s="1">
        <v>45271.636979166702</v>
      </c>
      <c r="D30" t="s">
        <v>37</v>
      </c>
      <c r="E30" t="s">
        <v>502</v>
      </c>
      <c r="G30" s="6">
        <f>VLOOKUP(J30,Hoja1!$A$1:$C$283,2,FALSE)</f>
        <v>110962</v>
      </c>
      <c r="H30" s="6" t="str">
        <f>VLOOKUP(J30,Hoja1!$A$1:$C$283,3,FALSE)</f>
        <v>6</v>
      </c>
      <c r="I30" t="str">
        <f t="shared" si="0"/>
        <v>110962-6</v>
      </c>
      <c r="J30" t="s">
        <v>504</v>
      </c>
      <c r="K30" t="s">
        <v>43</v>
      </c>
      <c r="L30" t="s">
        <v>505</v>
      </c>
      <c r="M30" s="2" t="s">
        <v>1704</v>
      </c>
      <c r="O30" t="s">
        <v>506</v>
      </c>
      <c r="P30" s="2" t="s">
        <v>5331</v>
      </c>
      <c r="Q30" t="s">
        <v>507</v>
      </c>
      <c r="R30" s="2" t="s">
        <v>1357</v>
      </c>
      <c r="S30" t="s">
        <v>47</v>
      </c>
      <c r="U30" t="s">
        <v>143</v>
      </c>
      <c r="V30" s="2" t="s">
        <v>1360</v>
      </c>
      <c r="W30" t="s">
        <v>144</v>
      </c>
      <c r="X30" s="2" t="s">
        <v>1357</v>
      </c>
      <c r="Y30" t="s">
        <v>47</v>
      </c>
      <c r="AA30" t="s">
        <v>4036</v>
      </c>
      <c r="AB30" s="2" t="s">
        <v>2106</v>
      </c>
      <c r="AC30" t="s">
        <v>82</v>
      </c>
      <c r="AD30" s="2" t="s">
        <v>1357</v>
      </c>
      <c r="AE30" t="s">
        <v>47</v>
      </c>
      <c r="AG30" t="s">
        <v>142</v>
      </c>
      <c r="AH30" s="2" t="s">
        <v>1494</v>
      </c>
      <c r="AI30" t="s">
        <v>51</v>
      </c>
      <c r="AJ30" s="2" t="s">
        <v>1357</v>
      </c>
      <c r="AK30" t="s">
        <v>47</v>
      </c>
      <c r="AM30" t="s">
        <v>509</v>
      </c>
      <c r="AN30" s="2" t="s">
        <v>1498</v>
      </c>
      <c r="AO30" t="s">
        <v>4037</v>
      </c>
      <c r="AP30" s="2" t="s">
        <v>1357</v>
      </c>
      <c r="AQ30" t="s">
        <v>47</v>
      </c>
      <c r="BJ30" t="s">
        <v>56</v>
      </c>
      <c r="BW30" t="s">
        <v>56</v>
      </c>
      <c r="CK30" t="s">
        <v>56</v>
      </c>
    </row>
    <row r="31" spans="1:92">
      <c r="A31">
        <v>34</v>
      </c>
      <c r="B31" s="1">
        <v>45270.773611111101</v>
      </c>
      <c r="C31" s="1">
        <v>45271.641759259299</v>
      </c>
      <c r="D31" t="s">
        <v>37</v>
      </c>
      <c r="E31" t="s">
        <v>511</v>
      </c>
      <c r="G31" s="6">
        <f>VLOOKUP(J31,Hoja1!$A$1:$C$283,2,FALSE)</f>
        <v>110920</v>
      </c>
      <c r="H31" s="6" t="str">
        <f>VLOOKUP(J31,Hoja1!$A$1:$C$283,3,FALSE)</f>
        <v>0</v>
      </c>
      <c r="I31" t="str">
        <f t="shared" si="0"/>
        <v>110920-0</v>
      </c>
      <c r="J31" t="s">
        <v>513</v>
      </c>
      <c r="K31" t="s">
        <v>231</v>
      </c>
      <c r="L31" t="s">
        <v>514</v>
      </c>
      <c r="M31" s="2" t="s">
        <v>1355</v>
      </c>
      <c r="O31" t="s">
        <v>515</v>
      </c>
      <c r="P31" s="2" t="s">
        <v>5332</v>
      </c>
      <c r="Q31" t="s">
        <v>516</v>
      </c>
      <c r="R31" s="2" t="s">
        <v>1357</v>
      </c>
      <c r="S31" t="s">
        <v>47</v>
      </c>
      <c r="U31" t="s">
        <v>517</v>
      </c>
      <c r="V31" s="2" t="s">
        <v>2137</v>
      </c>
      <c r="W31" t="s">
        <v>518</v>
      </c>
      <c r="X31" s="2" t="s">
        <v>1357</v>
      </c>
      <c r="Y31" t="s">
        <v>47</v>
      </c>
      <c r="AA31" t="s">
        <v>519</v>
      </c>
      <c r="AB31" s="2" t="s">
        <v>2117</v>
      </c>
      <c r="AC31" t="s">
        <v>2118</v>
      </c>
      <c r="AD31" s="2" t="s">
        <v>1357</v>
      </c>
      <c r="AE31" t="s">
        <v>56</v>
      </c>
      <c r="AG31" t="s">
        <v>521</v>
      </c>
      <c r="AH31" s="2" t="s">
        <v>4157</v>
      </c>
      <c r="AI31" t="s">
        <v>522</v>
      </c>
      <c r="AJ31" s="2" t="s">
        <v>1357</v>
      </c>
      <c r="AK31" t="s">
        <v>56</v>
      </c>
      <c r="AM31" t="s">
        <v>523</v>
      </c>
      <c r="AN31" s="2" t="s">
        <v>5333</v>
      </c>
      <c r="AO31" t="s">
        <v>524</v>
      </c>
      <c r="AP31" s="2" t="s">
        <v>1357</v>
      </c>
      <c r="AQ31" t="s">
        <v>56</v>
      </c>
      <c r="AS31" t="s">
        <v>4038</v>
      </c>
      <c r="AT31" s="2" t="s">
        <v>2134</v>
      </c>
      <c r="AU31" t="s">
        <v>526</v>
      </c>
      <c r="AV31" s="2" t="s">
        <v>1357</v>
      </c>
      <c r="AW31" t="s">
        <v>56</v>
      </c>
      <c r="AY31" t="s">
        <v>527</v>
      </c>
      <c r="AZ31" s="2" t="s">
        <v>2135</v>
      </c>
      <c r="BA31" t="s">
        <v>4039</v>
      </c>
      <c r="BB31" s="2" t="s">
        <v>1357</v>
      </c>
      <c r="BC31" t="s">
        <v>56</v>
      </c>
      <c r="BE31" t="s">
        <v>529</v>
      </c>
      <c r="BF31" s="2" t="s">
        <v>2115</v>
      </c>
      <c r="BG31" t="s">
        <v>4040</v>
      </c>
      <c r="BH31" s="2" t="s">
        <v>1357</v>
      </c>
      <c r="BI31" t="s">
        <v>56</v>
      </c>
      <c r="BJ31" t="s">
        <v>56</v>
      </c>
      <c r="BW31" t="s">
        <v>56</v>
      </c>
      <c r="CK31" t="s">
        <v>56</v>
      </c>
    </row>
    <row r="32" spans="1:92">
      <c r="A32">
        <v>35</v>
      </c>
      <c r="B32" s="1">
        <v>45271.593900462998</v>
      </c>
      <c r="C32" s="1">
        <v>45271.651319444398</v>
      </c>
      <c r="D32" t="s">
        <v>37</v>
      </c>
      <c r="E32" t="s">
        <v>3883</v>
      </c>
      <c r="F32" s="3" t="s">
        <v>532</v>
      </c>
      <c r="G32">
        <v>110789</v>
      </c>
      <c r="H32" s="6">
        <v>5</v>
      </c>
      <c r="I32" t="str">
        <f t="shared" si="0"/>
        <v>110789-5</v>
      </c>
      <c r="J32" t="s">
        <v>4041</v>
      </c>
      <c r="K32" t="s">
        <v>43</v>
      </c>
      <c r="L32" t="s">
        <v>505</v>
      </c>
      <c r="M32" s="2" t="s">
        <v>1704</v>
      </c>
      <c r="O32" t="s">
        <v>4042</v>
      </c>
      <c r="P32" s="2" t="s">
        <v>1568</v>
      </c>
      <c r="Q32" t="s">
        <v>536</v>
      </c>
      <c r="R32" s="2" t="s">
        <v>1357</v>
      </c>
      <c r="S32" t="s">
        <v>47</v>
      </c>
      <c r="U32" t="s">
        <v>4043</v>
      </c>
      <c r="V32" s="2" t="s">
        <v>1755</v>
      </c>
      <c r="W32" t="s">
        <v>538</v>
      </c>
      <c r="X32" s="2" t="s">
        <v>1357</v>
      </c>
      <c r="Y32" t="s">
        <v>47</v>
      </c>
      <c r="AA32" t="s">
        <v>4044</v>
      </c>
      <c r="AB32" s="2" t="s">
        <v>2591</v>
      </c>
      <c r="AC32" t="s">
        <v>540</v>
      </c>
      <c r="AD32" s="2" t="s">
        <v>1357</v>
      </c>
      <c r="AE32" t="s">
        <v>47</v>
      </c>
      <c r="AG32" t="s">
        <v>542</v>
      </c>
      <c r="AH32" s="2" t="s">
        <v>1432</v>
      </c>
      <c r="AI32" t="s">
        <v>543</v>
      </c>
      <c r="AJ32" s="2" t="s">
        <v>1357</v>
      </c>
      <c r="AK32" t="s">
        <v>47</v>
      </c>
      <c r="AM32" t="s">
        <v>544</v>
      </c>
      <c r="AN32" s="2" t="s">
        <v>1742</v>
      </c>
      <c r="AO32" t="s">
        <v>545</v>
      </c>
      <c r="AP32" s="2" t="s">
        <v>1357</v>
      </c>
      <c r="AQ32" t="s">
        <v>47</v>
      </c>
      <c r="BC32" t="s">
        <v>56</v>
      </c>
      <c r="BJ32" t="s">
        <v>56</v>
      </c>
      <c r="BW32" t="s">
        <v>56</v>
      </c>
      <c r="CK32" t="s">
        <v>56</v>
      </c>
    </row>
    <row r="33" spans="1:92">
      <c r="A33">
        <v>36</v>
      </c>
      <c r="B33" s="1">
        <v>45271.664039351803</v>
      </c>
      <c r="C33" s="1">
        <v>45271.676018518498</v>
      </c>
      <c r="D33" t="s">
        <v>37</v>
      </c>
      <c r="E33" t="s">
        <v>546</v>
      </c>
      <c r="F33" s="3" t="s">
        <v>547</v>
      </c>
      <c r="G33">
        <v>110817</v>
      </c>
      <c r="H33" s="6">
        <v>4</v>
      </c>
      <c r="I33" t="str">
        <f t="shared" si="0"/>
        <v>110817-4</v>
      </c>
      <c r="J33" t="s">
        <v>549</v>
      </c>
      <c r="K33" t="s">
        <v>231</v>
      </c>
      <c r="L33" t="s">
        <v>550</v>
      </c>
      <c r="M33" s="2" t="s">
        <v>1355</v>
      </c>
      <c r="O33" t="s">
        <v>132</v>
      </c>
      <c r="P33" s="2" t="s">
        <v>1797</v>
      </c>
      <c r="Q33" t="s">
        <v>133</v>
      </c>
      <c r="R33" s="2" t="s">
        <v>1380</v>
      </c>
      <c r="S33" t="s">
        <v>47</v>
      </c>
      <c r="U33" t="s">
        <v>551</v>
      </c>
      <c r="V33" s="2" t="s">
        <v>1665</v>
      </c>
      <c r="W33" t="s">
        <v>552</v>
      </c>
      <c r="X33" s="2" t="s">
        <v>1357</v>
      </c>
      <c r="Y33" t="s">
        <v>56</v>
      </c>
      <c r="AA33" t="s">
        <v>553</v>
      </c>
      <c r="AB33" s="2" t="s">
        <v>1830</v>
      </c>
      <c r="AC33" t="s">
        <v>554</v>
      </c>
      <c r="AD33" s="2" t="s">
        <v>1357</v>
      </c>
      <c r="AE33" t="s">
        <v>56</v>
      </c>
      <c r="AG33" t="s">
        <v>555</v>
      </c>
      <c r="AH33" s="2" t="s">
        <v>1619</v>
      </c>
      <c r="AI33" t="s">
        <v>263</v>
      </c>
      <c r="AJ33" s="2" t="s">
        <v>1377</v>
      </c>
      <c r="AK33" t="s">
        <v>56</v>
      </c>
      <c r="AM33" t="s">
        <v>556</v>
      </c>
      <c r="AN33" s="2" t="s">
        <v>2032</v>
      </c>
      <c r="AO33" t="s">
        <v>557</v>
      </c>
      <c r="AP33" s="2" t="s">
        <v>1357</v>
      </c>
      <c r="AQ33" t="s">
        <v>56</v>
      </c>
      <c r="AS33" t="s">
        <v>253</v>
      </c>
      <c r="AT33" s="2" t="s">
        <v>1799</v>
      </c>
      <c r="AU33" t="s">
        <v>254</v>
      </c>
      <c r="AV33" s="2" t="s">
        <v>1357</v>
      </c>
      <c r="AW33" t="s">
        <v>56</v>
      </c>
      <c r="AY33" t="s">
        <v>558</v>
      </c>
      <c r="AZ33" s="2" t="s">
        <v>2086</v>
      </c>
      <c r="BA33" t="s">
        <v>559</v>
      </c>
      <c r="BB33" s="2" t="s">
        <v>1357</v>
      </c>
      <c r="BC33" t="s">
        <v>56</v>
      </c>
      <c r="BF33" t="s">
        <v>966</v>
      </c>
      <c r="BG33" t="s">
        <v>554</v>
      </c>
      <c r="BH33" s="2" t="s">
        <v>1830</v>
      </c>
      <c r="BI33" t="s">
        <v>56</v>
      </c>
      <c r="BJ33" t="s">
        <v>47</v>
      </c>
      <c r="BL33" t="s">
        <v>560</v>
      </c>
      <c r="BM33" s="2" t="s">
        <v>1626</v>
      </c>
      <c r="BN33" t="s">
        <v>561</v>
      </c>
      <c r="BO33" s="2" t="s">
        <v>1357</v>
      </c>
      <c r="BP33" t="s">
        <v>47</v>
      </c>
      <c r="BR33" t="s">
        <v>562</v>
      </c>
      <c r="BS33" s="2" t="s">
        <v>5334</v>
      </c>
      <c r="BT33" t="s">
        <v>563</v>
      </c>
      <c r="BU33" s="2" t="s">
        <v>1357</v>
      </c>
      <c r="BV33" t="s">
        <v>47</v>
      </c>
      <c r="BW33" t="s">
        <v>56</v>
      </c>
      <c r="CK33" t="s">
        <v>56</v>
      </c>
    </row>
    <row r="34" spans="1:92">
      <c r="A34">
        <v>37</v>
      </c>
      <c r="B34" s="1">
        <v>45271.679432870398</v>
      </c>
      <c r="C34" s="1">
        <v>45271.6947685185</v>
      </c>
      <c r="D34" t="s">
        <v>37</v>
      </c>
      <c r="E34" t="s">
        <v>564</v>
      </c>
      <c r="G34" s="6">
        <f>VLOOKUP(J34,Hoja1!$A$1:$C$283,2,FALSE)</f>
        <v>110813</v>
      </c>
      <c r="H34" s="6" t="str">
        <f>VLOOKUP(J34,Hoja1!$A$1:$C$283,3,FALSE)</f>
        <v>1</v>
      </c>
      <c r="I34" t="str">
        <f t="shared" ref="I34:I64" si="1">CONCATENATE(G34,"-",H34)</f>
        <v>110813-1</v>
      </c>
      <c r="J34" t="s">
        <v>382</v>
      </c>
      <c r="K34" t="s">
        <v>383</v>
      </c>
      <c r="L34" t="s">
        <v>384</v>
      </c>
      <c r="M34" s="2" t="s">
        <v>1355</v>
      </c>
      <c r="O34" t="s">
        <v>385</v>
      </c>
      <c r="P34" s="2" t="s">
        <v>5296</v>
      </c>
      <c r="Q34" t="s">
        <v>252</v>
      </c>
      <c r="R34" s="2" t="s">
        <v>4135</v>
      </c>
      <c r="S34" t="s">
        <v>56</v>
      </c>
      <c r="U34" t="s">
        <v>386</v>
      </c>
      <c r="V34" s="2" t="s">
        <v>1360</v>
      </c>
      <c r="W34" t="s">
        <v>165</v>
      </c>
      <c r="X34" s="2" t="s">
        <v>1357</v>
      </c>
      <c r="Y34" t="s">
        <v>56</v>
      </c>
      <c r="AA34" t="s">
        <v>387</v>
      </c>
      <c r="AB34" s="2" t="s">
        <v>1788</v>
      </c>
      <c r="AC34" t="s">
        <v>177</v>
      </c>
      <c r="AD34" s="2" t="s">
        <v>1357</v>
      </c>
      <c r="AE34" t="s">
        <v>56</v>
      </c>
      <c r="AG34" t="s">
        <v>388</v>
      </c>
      <c r="AH34" s="2" t="s">
        <v>1362</v>
      </c>
      <c r="AI34" t="s">
        <v>389</v>
      </c>
      <c r="AJ34" s="2" t="s">
        <v>1357</v>
      </c>
      <c r="AK34" t="s">
        <v>56</v>
      </c>
      <c r="AM34" t="s">
        <v>390</v>
      </c>
      <c r="AN34" s="2" t="s">
        <v>2094</v>
      </c>
      <c r="AO34" t="s">
        <v>72</v>
      </c>
      <c r="AP34" s="2" t="s">
        <v>1357</v>
      </c>
      <c r="AQ34" t="s">
        <v>56</v>
      </c>
      <c r="AS34" t="s">
        <v>391</v>
      </c>
      <c r="AT34" s="2" t="s">
        <v>2724</v>
      </c>
      <c r="AU34" t="s">
        <v>565</v>
      </c>
      <c r="AV34" s="2" t="s">
        <v>1357</v>
      </c>
      <c r="AW34" t="s">
        <v>56</v>
      </c>
      <c r="BJ34" t="s">
        <v>47</v>
      </c>
      <c r="BL34" t="s">
        <v>393</v>
      </c>
      <c r="BM34" s="2" t="s">
        <v>5319</v>
      </c>
      <c r="BN34" t="s">
        <v>394</v>
      </c>
      <c r="BO34" s="2" t="s">
        <v>1357</v>
      </c>
      <c r="BP34" t="s">
        <v>56</v>
      </c>
      <c r="BV34" t="s">
        <v>56</v>
      </c>
      <c r="BW34" t="s">
        <v>56</v>
      </c>
      <c r="CK34" t="s">
        <v>56</v>
      </c>
    </row>
    <row r="35" spans="1:92">
      <c r="A35">
        <v>38</v>
      </c>
      <c r="B35" s="1">
        <v>45271.738819444399</v>
      </c>
      <c r="C35" s="1">
        <v>45271.763854166697</v>
      </c>
      <c r="D35" t="s">
        <v>37</v>
      </c>
      <c r="E35" t="s">
        <v>566</v>
      </c>
      <c r="F35" s="3" t="s">
        <v>567</v>
      </c>
      <c r="G35" s="6">
        <f>VLOOKUP(J35,Hoja1!$A$1:$C$283,2,FALSE)</f>
        <v>110980</v>
      </c>
      <c r="H35" s="6" t="str">
        <f>VLOOKUP(J35,Hoja1!$A$1:$C$283,3,FALSE)</f>
        <v>4</v>
      </c>
      <c r="I35" t="str">
        <f t="shared" si="1"/>
        <v>110980-4</v>
      </c>
      <c r="J35" t="s">
        <v>569</v>
      </c>
      <c r="K35" t="s">
        <v>570</v>
      </c>
      <c r="L35" t="s">
        <v>571</v>
      </c>
      <c r="M35" s="2" t="s">
        <v>1748</v>
      </c>
      <c r="O35" t="s">
        <v>572</v>
      </c>
      <c r="P35" s="2" t="s">
        <v>1731</v>
      </c>
      <c r="Q35" t="s">
        <v>573</v>
      </c>
      <c r="R35" s="2" t="s">
        <v>1357</v>
      </c>
      <c r="S35" t="s">
        <v>47</v>
      </c>
      <c r="U35" t="s">
        <v>574</v>
      </c>
      <c r="V35" s="2" t="s">
        <v>2205</v>
      </c>
      <c r="W35" t="s">
        <v>575</v>
      </c>
      <c r="X35" s="2" t="s">
        <v>1357</v>
      </c>
      <c r="Y35" t="s">
        <v>56</v>
      </c>
      <c r="AA35" t="s">
        <v>576</v>
      </c>
      <c r="AB35" s="2" t="s">
        <v>1787</v>
      </c>
      <c r="AC35" t="s">
        <v>4045</v>
      </c>
      <c r="AD35" s="2" t="s">
        <v>1357</v>
      </c>
      <c r="AE35" t="s">
        <v>56</v>
      </c>
      <c r="AG35" t="s">
        <v>578</v>
      </c>
      <c r="AH35" s="2" t="s">
        <v>2630</v>
      </c>
      <c r="AI35" t="s">
        <v>579</v>
      </c>
      <c r="AJ35" s="2" t="s">
        <v>1357</v>
      </c>
      <c r="AK35" t="s">
        <v>56</v>
      </c>
      <c r="AM35" t="s">
        <v>580</v>
      </c>
      <c r="AN35" s="2" t="s">
        <v>2607</v>
      </c>
      <c r="AO35" t="s">
        <v>581</v>
      </c>
      <c r="AP35" s="2" t="s">
        <v>1357</v>
      </c>
      <c r="AQ35" t="s">
        <v>56</v>
      </c>
      <c r="AS35" t="s">
        <v>461</v>
      </c>
      <c r="AT35" s="2" t="s">
        <v>1521</v>
      </c>
      <c r="AU35" t="s">
        <v>436</v>
      </c>
      <c r="AV35" s="2" t="s">
        <v>1357</v>
      </c>
      <c r="AW35" t="s">
        <v>56</v>
      </c>
      <c r="AY35" t="s">
        <v>582</v>
      </c>
      <c r="AZ35" s="2" t="s">
        <v>5335</v>
      </c>
      <c r="BA35" t="s">
        <v>583</v>
      </c>
      <c r="BB35" s="2" t="s">
        <v>1377</v>
      </c>
      <c r="BC35" t="s">
        <v>56</v>
      </c>
      <c r="BE35" t="s">
        <v>584</v>
      </c>
      <c r="BF35" s="2" t="s">
        <v>1432</v>
      </c>
      <c r="BG35" t="s">
        <v>46</v>
      </c>
      <c r="BH35" s="2" t="s">
        <v>1357</v>
      </c>
      <c r="BI35" t="s">
        <v>56</v>
      </c>
      <c r="BJ35" t="s">
        <v>47</v>
      </c>
      <c r="BL35" t="s">
        <v>585</v>
      </c>
      <c r="BM35" s="2" t="s">
        <v>5336</v>
      </c>
      <c r="BN35" t="s">
        <v>586</v>
      </c>
      <c r="BO35" s="2" t="s">
        <v>1357</v>
      </c>
      <c r="BP35" t="s">
        <v>56</v>
      </c>
      <c r="BR35" t="s">
        <v>587</v>
      </c>
      <c r="BS35" t="s">
        <v>5337</v>
      </c>
      <c r="BT35" t="s">
        <v>588</v>
      </c>
      <c r="BU35" s="2" t="s">
        <v>1357</v>
      </c>
      <c r="BV35" t="s">
        <v>47</v>
      </c>
      <c r="BW35" t="s">
        <v>56</v>
      </c>
      <c r="CK35" t="s">
        <v>56</v>
      </c>
    </row>
    <row r="36" spans="1:92">
      <c r="A36">
        <v>39</v>
      </c>
      <c r="B36" s="1">
        <v>45271.740648148101</v>
      </c>
      <c r="C36" s="1">
        <v>45271.849780092598</v>
      </c>
      <c r="D36" t="s">
        <v>37</v>
      </c>
      <c r="E36" t="s">
        <v>589</v>
      </c>
      <c r="G36" s="6">
        <f>VLOOKUP(J36,Hoja1!$A$1:$C$283,2,FALSE)</f>
        <v>110974</v>
      </c>
      <c r="H36" s="6" t="str">
        <f>VLOOKUP(J36,Hoja1!$A$1:$C$283,3,FALSE)</f>
        <v>K</v>
      </c>
      <c r="I36" t="str">
        <f t="shared" si="1"/>
        <v>110974-K</v>
      </c>
      <c r="J36" t="s">
        <v>591</v>
      </c>
      <c r="K36" t="s">
        <v>67</v>
      </c>
      <c r="L36" t="s">
        <v>68</v>
      </c>
      <c r="M36" s="2" t="s">
        <v>1355</v>
      </c>
      <c r="O36" t="s">
        <v>592</v>
      </c>
      <c r="P36" s="2" t="s">
        <v>2298</v>
      </c>
      <c r="Q36" t="s">
        <v>593</v>
      </c>
      <c r="R36" s="2" t="s">
        <v>1393</v>
      </c>
      <c r="S36" t="s">
        <v>47</v>
      </c>
      <c r="U36" t="s">
        <v>594</v>
      </c>
      <c r="V36" s="2" t="s">
        <v>1929</v>
      </c>
      <c r="W36" t="s">
        <v>325</v>
      </c>
      <c r="X36" s="2" t="s">
        <v>1357</v>
      </c>
      <c r="Y36" t="s">
        <v>56</v>
      </c>
      <c r="AA36" t="s">
        <v>595</v>
      </c>
      <c r="AB36" s="2" t="s">
        <v>4127</v>
      </c>
      <c r="AC36" t="s">
        <v>327</v>
      </c>
      <c r="AD36" s="2" t="s">
        <v>1357</v>
      </c>
      <c r="AE36" t="s">
        <v>56</v>
      </c>
      <c r="AG36" t="s">
        <v>596</v>
      </c>
      <c r="AH36" s="2" t="s">
        <v>2295</v>
      </c>
      <c r="AI36" t="s">
        <v>597</v>
      </c>
      <c r="AJ36" s="2" t="s">
        <v>1357</v>
      </c>
      <c r="AK36" t="s">
        <v>56</v>
      </c>
      <c r="AM36" t="s">
        <v>598</v>
      </c>
      <c r="AN36" s="2" t="s">
        <v>5338</v>
      </c>
      <c r="AO36" t="s">
        <v>599</v>
      </c>
      <c r="AP36" s="2" t="s">
        <v>1357</v>
      </c>
      <c r="AQ36" t="s">
        <v>56</v>
      </c>
      <c r="AS36" t="s">
        <v>600</v>
      </c>
      <c r="AT36" s="2" t="s">
        <v>2296</v>
      </c>
      <c r="AU36" t="s">
        <v>601</v>
      </c>
      <c r="AV36" s="2" t="s">
        <v>1357</v>
      </c>
      <c r="AW36" t="s">
        <v>56</v>
      </c>
      <c r="AY36" t="s">
        <v>417</v>
      </c>
      <c r="AZ36" s="2" t="s">
        <v>2005</v>
      </c>
      <c r="BA36" t="s">
        <v>418</v>
      </c>
      <c r="BB36" s="2" t="s">
        <v>1357</v>
      </c>
      <c r="BC36" t="s">
        <v>56</v>
      </c>
      <c r="BJ36" t="s">
        <v>47</v>
      </c>
      <c r="BL36" t="s">
        <v>602</v>
      </c>
      <c r="BM36" s="2" t="s">
        <v>1679</v>
      </c>
      <c r="BN36" t="s">
        <v>603</v>
      </c>
      <c r="BO36" s="2" t="s">
        <v>1357</v>
      </c>
      <c r="BP36" t="s">
        <v>56</v>
      </c>
    </row>
    <row r="37" spans="1:92">
      <c r="A37">
        <v>40</v>
      </c>
      <c r="B37" s="1">
        <v>45270.939768518503</v>
      </c>
      <c r="C37" s="1">
        <v>45272.058749999997</v>
      </c>
      <c r="D37" t="s">
        <v>37</v>
      </c>
      <c r="E37" t="s">
        <v>604</v>
      </c>
      <c r="F37" s="3" t="s">
        <v>605</v>
      </c>
      <c r="G37" s="6">
        <f>VLOOKUP(J37,Hoja1!$A$1:$C$283,2,FALSE)</f>
        <v>110884</v>
      </c>
      <c r="H37" s="6" t="str">
        <f>VLOOKUP(J37,Hoja1!$A$1:$C$283,3,FALSE)</f>
        <v>0</v>
      </c>
      <c r="I37" t="str">
        <f t="shared" si="1"/>
        <v>110884-0</v>
      </c>
      <c r="J37" t="s">
        <v>607</v>
      </c>
      <c r="K37" t="s">
        <v>43</v>
      </c>
      <c r="L37" t="s">
        <v>608</v>
      </c>
      <c r="M37" s="2" t="s">
        <v>1748</v>
      </c>
      <c r="O37" t="s">
        <v>609</v>
      </c>
      <c r="P37" s="2" t="s">
        <v>1432</v>
      </c>
      <c r="Q37" t="s">
        <v>4046</v>
      </c>
      <c r="R37" s="2" t="s">
        <v>1357</v>
      </c>
      <c r="S37" t="s">
        <v>56</v>
      </c>
      <c r="U37" t="s">
        <v>610</v>
      </c>
      <c r="V37" s="2" t="s">
        <v>2010</v>
      </c>
      <c r="W37" t="s">
        <v>4047</v>
      </c>
      <c r="X37" s="2" t="s">
        <v>1357</v>
      </c>
      <c r="Y37" t="s">
        <v>56</v>
      </c>
      <c r="AA37" t="s">
        <v>612</v>
      </c>
      <c r="AB37" s="2" t="s">
        <v>2115</v>
      </c>
      <c r="AC37" t="s">
        <v>530</v>
      </c>
      <c r="AD37" s="2" t="s">
        <v>1357</v>
      </c>
      <c r="AE37" t="s">
        <v>56</v>
      </c>
      <c r="AG37" t="s">
        <v>338</v>
      </c>
      <c r="AH37" s="2" t="s">
        <v>5311</v>
      </c>
      <c r="AI37" t="s">
        <v>339</v>
      </c>
      <c r="AJ37" s="2" t="s">
        <v>1357</v>
      </c>
      <c r="AK37" t="s">
        <v>56</v>
      </c>
      <c r="AM37" t="s">
        <v>613</v>
      </c>
      <c r="AN37" s="2" t="s">
        <v>2486</v>
      </c>
      <c r="AO37" t="s">
        <v>477</v>
      </c>
      <c r="AP37" s="2" t="s">
        <v>1357</v>
      </c>
      <c r="AQ37" t="s">
        <v>56</v>
      </c>
      <c r="AS37" t="s">
        <v>614</v>
      </c>
      <c r="AT37" s="2" t="s">
        <v>1439</v>
      </c>
      <c r="AU37" t="s">
        <v>615</v>
      </c>
      <c r="AV37" s="2" t="s">
        <v>1357</v>
      </c>
      <c r="AW37" t="s">
        <v>56</v>
      </c>
      <c r="BJ37" t="s">
        <v>56</v>
      </c>
      <c r="BW37" t="s">
        <v>56</v>
      </c>
    </row>
    <row r="38" spans="1:92">
      <c r="A38">
        <v>41</v>
      </c>
      <c r="B38" s="1">
        <v>45271.642858796302</v>
      </c>
      <c r="C38" s="1">
        <v>45272.311817129601</v>
      </c>
      <c r="D38" t="s">
        <v>37</v>
      </c>
      <c r="E38" t="s">
        <v>616</v>
      </c>
      <c r="F38" s="3" t="s">
        <v>617</v>
      </c>
      <c r="G38" s="6">
        <f>VLOOKUP(J38,Hoja1!$A$1:$C$283,2,FALSE)</f>
        <v>110951</v>
      </c>
      <c r="H38" s="6" t="str">
        <f>VLOOKUP(J38,Hoja1!$A$1:$C$283,3,FALSE)</f>
        <v>0</v>
      </c>
      <c r="I38" t="str">
        <f t="shared" si="1"/>
        <v>110951-0</v>
      </c>
      <c r="J38" t="s">
        <v>619</v>
      </c>
      <c r="K38" t="s">
        <v>130</v>
      </c>
      <c r="L38" t="s">
        <v>620</v>
      </c>
      <c r="M38" s="2" t="s">
        <v>5339</v>
      </c>
      <c r="O38" t="s">
        <v>4048</v>
      </c>
      <c r="P38" s="2" t="s">
        <v>1908</v>
      </c>
      <c r="Q38" t="s">
        <v>5340</v>
      </c>
      <c r="R38" s="2" t="s">
        <v>1357</v>
      </c>
      <c r="S38" t="s">
        <v>47</v>
      </c>
      <c r="U38" t="s">
        <v>4049</v>
      </c>
      <c r="V38" s="2" t="s">
        <v>1905</v>
      </c>
      <c r="W38" t="s">
        <v>622</v>
      </c>
      <c r="X38" s="2" t="s">
        <v>1357</v>
      </c>
      <c r="Y38" t="s">
        <v>47</v>
      </c>
      <c r="AA38" t="s">
        <v>212</v>
      </c>
      <c r="AB38" t="s">
        <v>5341</v>
      </c>
      <c r="AC38" t="s">
        <v>4050</v>
      </c>
      <c r="AD38" s="2" t="s">
        <v>1357</v>
      </c>
      <c r="AE38" t="s">
        <v>56</v>
      </c>
      <c r="AG38" t="s">
        <v>4051</v>
      </c>
      <c r="AH38" s="2" t="s">
        <v>5342</v>
      </c>
      <c r="AI38" t="s">
        <v>4052</v>
      </c>
      <c r="AJ38" s="2" t="s">
        <v>1357</v>
      </c>
      <c r="AK38" t="s">
        <v>56</v>
      </c>
      <c r="AM38" t="s">
        <v>625</v>
      </c>
      <c r="AN38" s="2" t="s">
        <v>1857</v>
      </c>
      <c r="AO38" t="s">
        <v>5343</v>
      </c>
      <c r="AP38" s="2" t="s">
        <v>1357</v>
      </c>
      <c r="AQ38" t="s">
        <v>56</v>
      </c>
      <c r="BJ38" t="s">
        <v>47</v>
      </c>
      <c r="BL38" t="s">
        <v>4053</v>
      </c>
      <c r="BM38" s="2" t="s">
        <v>5344</v>
      </c>
      <c r="BN38" t="s">
        <v>627</v>
      </c>
      <c r="BO38" s="2" t="s">
        <v>1357</v>
      </c>
      <c r="BP38" t="s">
        <v>47</v>
      </c>
      <c r="BR38" t="s">
        <v>628</v>
      </c>
      <c r="BS38" s="2" t="s">
        <v>5345</v>
      </c>
      <c r="BT38" t="s">
        <v>5346</v>
      </c>
      <c r="BU38" s="2" t="s">
        <v>1357</v>
      </c>
      <c r="BV38" t="s">
        <v>47</v>
      </c>
      <c r="BW38" t="s">
        <v>47</v>
      </c>
      <c r="BX38" s="2" t="s">
        <v>1377</v>
      </c>
      <c r="BY38" t="s">
        <v>2755</v>
      </c>
      <c r="BZ38" s="2" t="s">
        <v>5347</v>
      </c>
      <c r="CA38" s="2" t="s">
        <v>5348</v>
      </c>
      <c r="CB38" s="2" t="s">
        <v>1357</v>
      </c>
      <c r="CC38" t="s">
        <v>4054</v>
      </c>
      <c r="CD38" s="2" t="s">
        <v>5349</v>
      </c>
      <c r="CE38" s="2" t="s">
        <v>5350</v>
      </c>
      <c r="CF38" s="2" t="s">
        <v>1357</v>
      </c>
      <c r="CK38" t="s">
        <v>56</v>
      </c>
    </row>
    <row r="39" spans="1:92">
      <c r="A39">
        <v>42</v>
      </c>
      <c r="B39" s="1">
        <v>45272.405555555597</v>
      </c>
      <c r="C39" s="1">
        <v>45272.418252314797</v>
      </c>
      <c r="D39" t="s">
        <v>37</v>
      </c>
      <c r="E39" t="s">
        <v>630</v>
      </c>
      <c r="G39" s="6">
        <f>VLOOKUP(J39,Hoja1!$A$1:$C$283,2,FALSE)</f>
        <v>110957</v>
      </c>
      <c r="H39" s="6" t="str">
        <f>VLOOKUP(J39,Hoja1!$A$1:$C$283,3,FALSE)</f>
        <v>K</v>
      </c>
      <c r="I39" t="str">
        <f t="shared" si="1"/>
        <v>110957-K</v>
      </c>
      <c r="J39" t="s">
        <v>632</v>
      </c>
      <c r="K39" t="s">
        <v>200</v>
      </c>
      <c r="L39" t="s">
        <v>201</v>
      </c>
      <c r="M39" s="2" t="s">
        <v>1355</v>
      </c>
      <c r="O39" t="s">
        <v>633</v>
      </c>
      <c r="P39" s="2" t="s">
        <v>5351</v>
      </c>
      <c r="Q39" t="s">
        <v>634</v>
      </c>
      <c r="R39" s="2" t="s">
        <v>1357</v>
      </c>
      <c r="S39" t="s">
        <v>47</v>
      </c>
      <c r="U39" t="s">
        <v>635</v>
      </c>
      <c r="V39" s="2" t="s">
        <v>5352</v>
      </c>
      <c r="W39" t="s">
        <v>636</v>
      </c>
      <c r="X39" s="2" t="s">
        <v>1357</v>
      </c>
      <c r="Y39" t="s">
        <v>47</v>
      </c>
      <c r="AA39" t="s">
        <v>637</v>
      </c>
      <c r="AB39" s="2" t="s">
        <v>5353</v>
      </c>
      <c r="AC39" t="s">
        <v>638</v>
      </c>
      <c r="AD39" s="2" t="s">
        <v>1357</v>
      </c>
      <c r="AE39" t="s">
        <v>47</v>
      </c>
      <c r="AG39" t="s">
        <v>4055</v>
      </c>
      <c r="AH39" s="2" t="s">
        <v>5354</v>
      </c>
      <c r="AI39" t="s">
        <v>640</v>
      </c>
      <c r="AJ39" s="2" t="s">
        <v>1357</v>
      </c>
      <c r="AK39" t="s">
        <v>47</v>
      </c>
      <c r="AM39" t="s">
        <v>641</v>
      </c>
      <c r="AN39" s="2" t="s">
        <v>5283</v>
      </c>
      <c r="AO39" t="s">
        <v>205</v>
      </c>
      <c r="AP39" s="2" t="s">
        <v>1357</v>
      </c>
      <c r="AQ39" t="s">
        <v>47</v>
      </c>
      <c r="BJ39" t="s">
        <v>56</v>
      </c>
      <c r="BW39" t="s">
        <v>47</v>
      </c>
      <c r="BX39" s="2" t="s">
        <v>1357</v>
      </c>
      <c r="CK39" t="s">
        <v>56</v>
      </c>
    </row>
    <row r="40" spans="1:92">
      <c r="A40">
        <v>43</v>
      </c>
      <c r="B40" s="1">
        <v>45272.322928240697</v>
      </c>
      <c r="C40" s="1">
        <v>45272.456307870401</v>
      </c>
      <c r="D40" t="s">
        <v>37</v>
      </c>
      <c r="E40" t="s">
        <v>642</v>
      </c>
      <c r="F40" s="3" t="s">
        <v>643</v>
      </c>
      <c r="G40" s="6">
        <f>VLOOKUP(J40,Hoja1!$A$1:$C$283,2,FALSE)</f>
        <v>110810</v>
      </c>
      <c r="H40" s="6" t="str">
        <f>VLOOKUP(J40,Hoja1!$A$1:$C$283,3,FALSE)</f>
        <v>7</v>
      </c>
      <c r="I40" t="str">
        <f t="shared" si="1"/>
        <v>110810-7</v>
      </c>
      <c r="J40" t="s">
        <v>645</v>
      </c>
      <c r="K40" t="s">
        <v>130</v>
      </c>
      <c r="L40" t="s">
        <v>131</v>
      </c>
      <c r="M40" s="2" t="s">
        <v>1355</v>
      </c>
      <c r="O40" t="s">
        <v>132</v>
      </c>
      <c r="P40" s="2" t="s">
        <v>1447</v>
      </c>
      <c r="Q40" t="s">
        <v>133</v>
      </c>
      <c r="R40" s="2" t="s">
        <v>1380</v>
      </c>
      <c r="S40" t="s">
        <v>47</v>
      </c>
      <c r="U40" t="s">
        <v>255</v>
      </c>
      <c r="V40" s="2" t="s">
        <v>2128</v>
      </c>
      <c r="W40" t="s">
        <v>78</v>
      </c>
      <c r="X40" s="2" t="s">
        <v>1357</v>
      </c>
      <c r="Y40" t="s">
        <v>56</v>
      </c>
      <c r="AA40" t="s">
        <v>646</v>
      </c>
      <c r="AB40" s="2" t="s">
        <v>1453</v>
      </c>
      <c r="AC40" t="s">
        <v>647</v>
      </c>
      <c r="AD40" s="2" t="s">
        <v>1357</v>
      </c>
      <c r="AE40" t="s">
        <v>47</v>
      </c>
      <c r="AG40" t="s">
        <v>208</v>
      </c>
      <c r="AH40" s="2" t="s">
        <v>5355</v>
      </c>
      <c r="AI40" t="s">
        <v>209</v>
      </c>
      <c r="AJ40" s="2" t="s">
        <v>1357</v>
      </c>
      <c r="AK40" t="s">
        <v>56</v>
      </c>
      <c r="AM40" t="s">
        <v>648</v>
      </c>
      <c r="AN40" s="2" t="s">
        <v>5356</v>
      </c>
      <c r="AO40" t="s">
        <v>577</v>
      </c>
      <c r="AP40" s="2" t="s">
        <v>4135</v>
      </c>
      <c r="AQ40" t="s">
        <v>56</v>
      </c>
      <c r="BJ40" t="s">
        <v>47</v>
      </c>
      <c r="BL40" t="s">
        <v>147</v>
      </c>
      <c r="BM40" s="2" t="s">
        <v>1803</v>
      </c>
      <c r="BN40" t="s">
        <v>148</v>
      </c>
      <c r="BO40" s="2" t="s">
        <v>1357</v>
      </c>
      <c r="BP40" t="s">
        <v>47</v>
      </c>
    </row>
    <row r="41" spans="1:92">
      <c r="A41">
        <v>44</v>
      </c>
      <c r="B41" s="1">
        <v>45272.465775463003</v>
      </c>
      <c r="C41" s="1">
        <v>45272.5871527778</v>
      </c>
      <c r="D41" t="s">
        <v>37</v>
      </c>
      <c r="E41" t="s">
        <v>649</v>
      </c>
      <c r="F41" s="3" t="s">
        <v>650</v>
      </c>
      <c r="G41" s="6">
        <f>VLOOKUP(J41,Hoja1!$A$1:$C$283,2,FALSE)</f>
        <v>110862</v>
      </c>
      <c r="H41" s="6" t="str">
        <f>VLOOKUP(J41,Hoja1!$A$1:$C$283,3,FALSE)</f>
        <v>K</v>
      </c>
      <c r="I41" t="str">
        <f t="shared" si="1"/>
        <v>110862-K</v>
      </c>
      <c r="J41" t="s">
        <v>652</v>
      </c>
      <c r="K41" t="s">
        <v>130</v>
      </c>
      <c r="L41" t="s">
        <v>131</v>
      </c>
      <c r="M41" s="2" t="s">
        <v>1355</v>
      </c>
      <c r="O41" t="s">
        <v>653</v>
      </c>
      <c r="P41" s="2" t="s">
        <v>4122</v>
      </c>
      <c r="Q41" t="s">
        <v>654</v>
      </c>
      <c r="R41" s="2" t="s">
        <v>1357</v>
      </c>
      <c r="S41" t="s">
        <v>47</v>
      </c>
      <c r="U41" t="s">
        <v>655</v>
      </c>
      <c r="V41" s="2" t="s">
        <v>5357</v>
      </c>
      <c r="W41" t="s">
        <v>656</v>
      </c>
      <c r="X41" s="2" t="s">
        <v>1357</v>
      </c>
      <c r="Y41" t="s">
        <v>47</v>
      </c>
      <c r="AA41" t="s">
        <v>657</v>
      </c>
      <c r="AB41" s="2" t="s">
        <v>5358</v>
      </c>
      <c r="AC41" t="s">
        <v>658</v>
      </c>
      <c r="AD41" s="2" t="s">
        <v>1377</v>
      </c>
      <c r="AE41" t="s">
        <v>56</v>
      </c>
      <c r="AG41" t="s">
        <v>255</v>
      </c>
      <c r="AH41" s="2" t="s">
        <v>2128</v>
      </c>
      <c r="AI41" t="s">
        <v>78</v>
      </c>
      <c r="AJ41" s="2" t="s">
        <v>1357</v>
      </c>
      <c r="AK41" t="s">
        <v>56</v>
      </c>
      <c r="AM41" t="s">
        <v>659</v>
      </c>
      <c r="AN41" s="2" t="s">
        <v>1455</v>
      </c>
      <c r="AO41" t="s">
        <v>660</v>
      </c>
      <c r="AP41" s="2" t="s">
        <v>1357</v>
      </c>
      <c r="AQ41" t="s">
        <v>56</v>
      </c>
      <c r="AS41" t="s">
        <v>661</v>
      </c>
      <c r="AT41" s="2" t="s">
        <v>1484</v>
      </c>
      <c r="AU41" t="s">
        <v>392</v>
      </c>
      <c r="AV41" s="2" t="s">
        <v>1357</v>
      </c>
      <c r="AW41" t="s">
        <v>56</v>
      </c>
      <c r="AY41" t="s">
        <v>390</v>
      </c>
      <c r="AZ41" s="2" t="s">
        <v>2094</v>
      </c>
      <c r="BA41" t="s">
        <v>72</v>
      </c>
      <c r="BB41" s="2" t="s">
        <v>1357</v>
      </c>
      <c r="BC41" t="s">
        <v>56</v>
      </c>
      <c r="BE41" t="s">
        <v>662</v>
      </c>
      <c r="BF41" s="2" t="s">
        <v>2086</v>
      </c>
      <c r="BG41" t="s">
        <v>559</v>
      </c>
      <c r="BH41" s="2" t="s">
        <v>1357</v>
      </c>
      <c r="BI41" t="s">
        <v>56</v>
      </c>
      <c r="BJ41" t="s">
        <v>47</v>
      </c>
      <c r="BL41" t="s">
        <v>663</v>
      </c>
      <c r="BN41" t="s">
        <v>664</v>
      </c>
      <c r="BP41" t="s">
        <v>47</v>
      </c>
      <c r="BR41" t="s">
        <v>665</v>
      </c>
      <c r="BS41" s="2" t="s">
        <v>2058</v>
      </c>
      <c r="BT41" t="s">
        <v>666</v>
      </c>
      <c r="BU41" s="2" t="s">
        <v>1357</v>
      </c>
      <c r="BV41" t="s">
        <v>56</v>
      </c>
      <c r="BW41" t="s">
        <v>56</v>
      </c>
      <c r="CK41" t="s">
        <v>56</v>
      </c>
      <c r="CN41" t="s">
        <v>4056</v>
      </c>
    </row>
    <row r="42" spans="1:92">
      <c r="A42">
        <v>45</v>
      </c>
      <c r="B42" s="1">
        <v>45272.031898148103</v>
      </c>
      <c r="C42" s="1">
        <v>45272.592141203699</v>
      </c>
      <c r="D42" t="s">
        <v>37</v>
      </c>
      <c r="E42" t="s">
        <v>667</v>
      </c>
      <c r="F42" s="3" t="s">
        <v>668</v>
      </c>
      <c r="G42" s="6">
        <f>VLOOKUP(J42,Hoja1!$A$1:$C$283,2,FALSE)</f>
        <v>111003</v>
      </c>
      <c r="H42" s="6" t="str">
        <f>VLOOKUP(J42,Hoja1!$A$1:$C$283,3,FALSE)</f>
        <v>9</v>
      </c>
      <c r="I42" t="str">
        <f t="shared" si="1"/>
        <v>111003-9</v>
      </c>
      <c r="J42" t="s">
        <v>670</v>
      </c>
      <c r="K42" t="s">
        <v>43</v>
      </c>
      <c r="L42" t="s">
        <v>429</v>
      </c>
      <c r="M42" s="2" t="s">
        <v>1927</v>
      </c>
      <c r="O42" t="s">
        <v>671</v>
      </c>
      <c r="P42" s="2" t="s">
        <v>5328</v>
      </c>
      <c r="Q42" t="s">
        <v>473</v>
      </c>
      <c r="R42" s="2" t="s">
        <v>1357</v>
      </c>
      <c r="S42" t="s">
        <v>47</v>
      </c>
      <c r="U42" t="s">
        <v>461</v>
      </c>
      <c r="V42" s="2" t="s">
        <v>1521</v>
      </c>
      <c r="W42" t="s">
        <v>436</v>
      </c>
      <c r="X42" s="2" t="s">
        <v>1357</v>
      </c>
      <c r="Y42" t="s">
        <v>56</v>
      </c>
      <c r="AA42" t="s">
        <v>330</v>
      </c>
      <c r="AB42" s="2" t="s">
        <v>1385</v>
      </c>
      <c r="AC42" t="s">
        <v>331</v>
      </c>
      <c r="AD42" s="2" t="s">
        <v>1357</v>
      </c>
      <c r="AE42" t="s">
        <v>56</v>
      </c>
      <c r="AG42" t="s">
        <v>672</v>
      </c>
      <c r="AH42" s="2" t="s">
        <v>1947</v>
      </c>
      <c r="AI42" t="s">
        <v>673</v>
      </c>
      <c r="AJ42" s="2" t="s">
        <v>1357</v>
      </c>
      <c r="AK42" t="s">
        <v>56</v>
      </c>
      <c r="AM42" t="s">
        <v>674</v>
      </c>
      <c r="AN42" s="2" t="s">
        <v>1664</v>
      </c>
      <c r="AO42" t="s">
        <v>675</v>
      </c>
      <c r="AP42" s="2" t="s">
        <v>1357</v>
      </c>
      <c r="AQ42" t="s">
        <v>56</v>
      </c>
      <c r="BJ42" t="s">
        <v>56</v>
      </c>
      <c r="BW42" t="s">
        <v>56</v>
      </c>
      <c r="CK42" t="s">
        <v>47</v>
      </c>
      <c r="CL42" t="s">
        <v>4057</v>
      </c>
      <c r="CM42" t="s">
        <v>56</v>
      </c>
    </row>
    <row r="43" spans="1:92">
      <c r="A43">
        <v>46</v>
      </c>
      <c r="B43" s="1">
        <v>45272.615497685198</v>
      </c>
      <c r="C43" s="1">
        <v>45272.7061805556</v>
      </c>
      <c r="D43" t="s">
        <v>37</v>
      </c>
      <c r="E43" t="s">
        <v>676</v>
      </c>
      <c r="F43" s="3" t="s">
        <v>677</v>
      </c>
      <c r="G43" s="6">
        <f>VLOOKUP(J43,Hoja1!$A$1:$C$283,2,FALSE)</f>
        <v>110772</v>
      </c>
      <c r="H43" s="6" t="str">
        <f>VLOOKUP(J43,Hoja1!$A$1:$C$283,3,FALSE)</f>
        <v>0</v>
      </c>
      <c r="I43" t="str">
        <f t="shared" si="1"/>
        <v>110772-0</v>
      </c>
      <c r="J43" t="s">
        <v>679</v>
      </c>
      <c r="K43" t="s">
        <v>43</v>
      </c>
      <c r="L43" t="s">
        <v>429</v>
      </c>
      <c r="M43" s="2" t="s">
        <v>1927</v>
      </c>
      <c r="O43" t="s">
        <v>680</v>
      </c>
      <c r="P43" s="2" t="s">
        <v>2541</v>
      </c>
      <c r="Q43" t="s">
        <v>681</v>
      </c>
      <c r="R43" s="2" t="s">
        <v>1357</v>
      </c>
      <c r="S43" t="s">
        <v>47</v>
      </c>
      <c r="U43" t="s">
        <v>594</v>
      </c>
      <c r="V43" s="2" t="s">
        <v>1929</v>
      </c>
      <c r="W43" t="s">
        <v>325</v>
      </c>
      <c r="X43" s="2" t="s">
        <v>1357</v>
      </c>
      <c r="Y43" t="s">
        <v>47</v>
      </c>
      <c r="AA43" t="s">
        <v>598</v>
      </c>
      <c r="AB43" s="2" t="s">
        <v>5338</v>
      </c>
      <c r="AC43" t="s">
        <v>599</v>
      </c>
      <c r="AD43" s="2" t="s">
        <v>1357</v>
      </c>
      <c r="AE43" t="s">
        <v>47</v>
      </c>
      <c r="AG43" t="s">
        <v>4058</v>
      </c>
      <c r="AH43" s="2" t="s">
        <v>1360</v>
      </c>
      <c r="AI43" t="s">
        <v>165</v>
      </c>
      <c r="AJ43" s="2" t="s">
        <v>1357</v>
      </c>
      <c r="AK43" t="s">
        <v>47</v>
      </c>
      <c r="AM43" t="s">
        <v>461</v>
      </c>
      <c r="AN43" s="2" t="s">
        <v>1521</v>
      </c>
      <c r="AO43" t="s">
        <v>436</v>
      </c>
      <c r="AP43" s="2" t="s">
        <v>1377</v>
      </c>
      <c r="AQ43" t="s">
        <v>47</v>
      </c>
      <c r="AS43" t="s">
        <v>683</v>
      </c>
      <c r="AT43" s="2" t="s">
        <v>4127</v>
      </c>
      <c r="AU43" t="s">
        <v>327</v>
      </c>
      <c r="AV43" s="2" t="s">
        <v>1357</v>
      </c>
      <c r="AW43" t="s">
        <v>47</v>
      </c>
      <c r="AY43" t="s">
        <v>684</v>
      </c>
      <c r="AZ43" s="2" t="s">
        <v>1565</v>
      </c>
      <c r="BA43" t="s">
        <v>685</v>
      </c>
      <c r="BB43" s="2" t="s">
        <v>1357</v>
      </c>
      <c r="BC43" t="s">
        <v>47</v>
      </c>
      <c r="BE43" t="s">
        <v>686</v>
      </c>
      <c r="BF43" s="2" t="s">
        <v>1755</v>
      </c>
      <c r="BG43" t="s">
        <v>320</v>
      </c>
      <c r="BH43" s="2" t="s">
        <v>1357</v>
      </c>
      <c r="BI43" t="s">
        <v>47</v>
      </c>
      <c r="BJ43" t="s">
        <v>47</v>
      </c>
      <c r="BL43" t="s">
        <v>687</v>
      </c>
      <c r="BM43" s="2" t="s">
        <v>5359</v>
      </c>
      <c r="BN43" t="s">
        <v>688</v>
      </c>
      <c r="BO43" s="2" t="s">
        <v>1357</v>
      </c>
      <c r="BP43" t="s">
        <v>47</v>
      </c>
      <c r="BR43" t="s">
        <v>689</v>
      </c>
      <c r="BS43" s="2" t="s">
        <v>1587</v>
      </c>
      <c r="BT43" t="s">
        <v>469</v>
      </c>
      <c r="BU43" s="2" t="s">
        <v>1357</v>
      </c>
      <c r="BV43" t="s">
        <v>47</v>
      </c>
      <c r="BW43" t="s">
        <v>47</v>
      </c>
      <c r="BX43" s="2" t="s">
        <v>1377</v>
      </c>
      <c r="BY43" t="s">
        <v>2756</v>
      </c>
      <c r="BZ43" s="2" t="s">
        <v>1874</v>
      </c>
      <c r="CA43" t="s">
        <v>1640</v>
      </c>
      <c r="CB43" s="2" t="s">
        <v>1357</v>
      </c>
      <c r="CC43" t="s">
        <v>602</v>
      </c>
      <c r="CD43" s="2" t="s">
        <v>5360</v>
      </c>
      <c r="CE43" t="s">
        <v>603</v>
      </c>
      <c r="CF43" s="2" t="s">
        <v>1377</v>
      </c>
      <c r="CK43" t="s">
        <v>56</v>
      </c>
    </row>
    <row r="44" spans="1:92">
      <c r="A44">
        <v>47</v>
      </c>
      <c r="B44" s="1">
        <v>45272.669027777803</v>
      </c>
      <c r="C44" s="1">
        <v>45272.712118055599</v>
      </c>
      <c r="D44" t="s">
        <v>37</v>
      </c>
      <c r="E44" t="s">
        <v>690</v>
      </c>
      <c r="F44" s="3" t="s">
        <v>691</v>
      </c>
      <c r="G44" s="6">
        <f>VLOOKUP(J44,Hoja1!$A$1:$C$283,2,FALSE)</f>
        <v>111040</v>
      </c>
      <c r="H44" s="6" t="str">
        <f>VLOOKUP(J44,Hoja1!$A$1:$C$283,3,FALSE)</f>
        <v>3</v>
      </c>
      <c r="I44" t="str">
        <f t="shared" si="1"/>
        <v>111040-3</v>
      </c>
      <c r="J44" t="s">
        <v>693</v>
      </c>
      <c r="K44" t="s">
        <v>130</v>
      </c>
      <c r="L44" t="s">
        <v>131</v>
      </c>
      <c r="M44" s="2" t="s">
        <v>1355</v>
      </c>
      <c r="O44" t="s">
        <v>132</v>
      </c>
      <c r="P44" s="2" t="s">
        <v>1608</v>
      </c>
      <c r="Q44" t="s">
        <v>133</v>
      </c>
      <c r="R44" s="2" t="s">
        <v>1377</v>
      </c>
      <c r="S44" t="s">
        <v>47</v>
      </c>
      <c r="U44" t="s">
        <v>134</v>
      </c>
      <c r="V44" s="2" t="s">
        <v>1798</v>
      </c>
      <c r="W44" t="s">
        <v>135</v>
      </c>
      <c r="X44" s="2" t="s">
        <v>1357</v>
      </c>
      <c r="Y44" t="s">
        <v>47</v>
      </c>
      <c r="AA44" t="s">
        <v>625</v>
      </c>
      <c r="AB44" s="2" t="s">
        <v>1619</v>
      </c>
      <c r="AC44" t="s">
        <v>263</v>
      </c>
      <c r="AD44" s="2" t="s">
        <v>1357</v>
      </c>
      <c r="AE44" t="s">
        <v>47</v>
      </c>
      <c r="AG44" t="s">
        <v>694</v>
      </c>
      <c r="AH44" s="2" t="s">
        <v>1823</v>
      </c>
      <c r="AI44" t="s">
        <v>448</v>
      </c>
      <c r="AJ44" s="2" t="s">
        <v>1357</v>
      </c>
      <c r="AK44" t="s">
        <v>47</v>
      </c>
      <c r="AM44" t="s">
        <v>695</v>
      </c>
      <c r="AN44" s="2" t="s">
        <v>1827</v>
      </c>
      <c r="AO44" t="s">
        <v>696</v>
      </c>
      <c r="AP44" s="2" t="s">
        <v>1383</v>
      </c>
      <c r="AQ44" t="s">
        <v>47</v>
      </c>
      <c r="BJ44" t="s">
        <v>47</v>
      </c>
      <c r="BL44" t="s">
        <v>147</v>
      </c>
      <c r="BM44" s="2" t="s">
        <v>1803</v>
      </c>
      <c r="BN44" t="s">
        <v>148</v>
      </c>
      <c r="BO44" s="2" t="s">
        <v>1357</v>
      </c>
      <c r="BP44" t="s">
        <v>47</v>
      </c>
    </row>
    <row r="45" spans="1:92">
      <c r="A45">
        <v>49</v>
      </c>
      <c r="B45" s="1">
        <v>45272.690960648099</v>
      </c>
      <c r="C45" s="1">
        <v>45272.713796296302</v>
      </c>
      <c r="D45" t="s">
        <v>37</v>
      </c>
      <c r="E45" t="s">
        <v>697</v>
      </c>
      <c r="F45" s="3" t="s">
        <v>698</v>
      </c>
      <c r="G45" s="6">
        <f>VLOOKUP(J45,Hoja1!$A$1:$C$283,2,FALSE)</f>
        <v>110969</v>
      </c>
      <c r="H45" s="6" t="str">
        <f>VLOOKUP(J45,Hoja1!$A$1:$C$283,3,FALSE)</f>
        <v>3</v>
      </c>
      <c r="I45" t="str">
        <f t="shared" si="1"/>
        <v>110969-3</v>
      </c>
      <c r="J45" t="s">
        <v>700</v>
      </c>
      <c r="K45" t="s">
        <v>43</v>
      </c>
      <c r="L45" t="s">
        <v>701</v>
      </c>
      <c r="M45" s="2" t="s">
        <v>1748</v>
      </c>
      <c r="O45" t="s">
        <v>702</v>
      </c>
      <c r="P45" s="2" t="s">
        <v>1497</v>
      </c>
      <c r="Q45" t="s">
        <v>181</v>
      </c>
      <c r="R45" s="2" t="s">
        <v>1380</v>
      </c>
      <c r="S45" t="s">
        <v>56</v>
      </c>
      <c r="U45" t="s">
        <v>703</v>
      </c>
      <c r="V45" s="2" t="s">
        <v>1660</v>
      </c>
      <c r="W45" t="s">
        <v>704</v>
      </c>
      <c r="X45" s="2" t="s">
        <v>1390</v>
      </c>
      <c r="Y45" t="s">
        <v>56</v>
      </c>
      <c r="AA45" t="s">
        <v>705</v>
      </c>
      <c r="AB45" s="2" t="s">
        <v>1672</v>
      </c>
      <c r="AC45" t="s">
        <v>141</v>
      </c>
      <c r="AD45" s="2" t="s">
        <v>1377</v>
      </c>
      <c r="AE45" t="s">
        <v>56</v>
      </c>
      <c r="AG45" t="s">
        <v>706</v>
      </c>
      <c r="AH45" s="2" t="s">
        <v>1765</v>
      </c>
      <c r="AI45" t="s">
        <v>707</v>
      </c>
      <c r="AJ45" s="2" t="s">
        <v>1383</v>
      </c>
      <c r="AK45" t="s">
        <v>56</v>
      </c>
      <c r="AM45" t="s">
        <v>391</v>
      </c>
      <c r="AN45" s="2" t="s">
        <v>2724</v>
      </c>
      <c r="AO45" t="s">
        <v>565</v>
      </c>
      <c r="AP45" s="2" t="s">
        <v>1386</v>
      </c>
      <c r="AQ45" t="s">
        <v>56</v>
      </c>
      <c r="BJ45" t="s">
        <v>47</v>
      </c>
      <c r="BL45" t="s">
        <v>708</v>
      </c>
      <c r="BM45" s="2" t="s">
        <v>5361</v>
      </c>
      <c r="BN45" t="s">
        <v>709</v>
      </c>
      <c r="BO45" s="2" t="s">
        <v>1357</v>
      </c>
      <c r="BP45" t="s">
        <v>47</v>
      </c>
    </row>
    <row r="46" spans="1:92">
      <c r="A46">
        <v>50</v>
      </c>
      <c r="B46" s="1">
        <v>45272.746377314797</v>
      </c>
      <c r="C46" s="1">
        <v>45272.759942129604</v>
      </c>
      <c r="D46" t="s">
        <v>37</v>
      </c>
      <c r="E46" t="s">
        <v>710</v>
      </c>
      <c r="F46" s="3" t="s">
        <v>711</v>
      </c>
      <c r="G46" s="6">
        <f>VLOOKUP(J46,Hoja1!$A$1:$C$283,2,FALSE)</f>
        <v>110986</v>
      </c>
      <c r="H46" s="6" t="str">
        <f>VLOOKUP(J46,Hoja1!$A$1:$C$283,3,FALSE)</f>
        <v>3</v>
      </c>
      <c r="I46" t="str">
        <f t="shared" si="1"/>
        <v>110986-3</v>
      </c>
      <c r="J46" t="s">
        <v>713</v>
      </c>
      <c r="K46" t="s">
        <v>43</v>
      </c>
      <c r="L46" t="s">
        <v>714</v>
      </c>
      <c r="M46" s="2" t="s">
        <v>1355</v>
      </c>
      <c r="N46" t="s">
        <v>715</v>
      </c>
      <c r="O46" t="s">
        <v>578</v>
      </c>
      <c r="P46" s="2" t="s">
        <v>2630</v>
      </c>
      <c r="Q46" t="s">
        <v>579</v>
      </c>
      <c r="R46" s="2" t="s">
        <v>1357</v>
      </c>
      <c r="S46" t="s">
        <v>47</v>
      </c>
      <c r="T46" t="s">
        <v>716</v>
      </c>
      <c r="U46" t="s">
        <v>717</v>
      </c>
      <c r="V46" s="2" t="s">
        <v>5362</v>
      </c>
      <c r="W46" t="s">
        <v>718</v>
      </c>
      <c r="X46" s="2" t="s">
        <v>1357</v>
      </c>
      <c r="Y46" t="s">
        <v>56</v>
      </c>
      <c r="Z46" t="s">
        <v>715</v>
      </c>
      <c r="AA46" t="s">
        <v>719</v>
      </c>
      <c r="AB46" s="2" t="s">
        <v>1839</v>
      </c>
      <c r="AC46" t="s">
        <v>720</v>
      </c>
      <c r="AD46" s="2" t="s">
        <v>1357</v>
      </c>
      <c r="AE46" t="s">
        <v>56</v>
      </c>
      <c r="AF46" t="s">
        <v>715</v>
      </c>
      <c r="AG46" t="s">
        <v>721</v>
      </c>
      <c r="AH46" s="2" t="s">
        <v>1842</v>
      </c>
      <c r="AI46" t="s">
        <v>722</v>
      </c>
      <c r="AJ46" s="2" t="s">
        <v>1357</v>
      </c>
      <c r="AK46" t="s">
        <v>56</v>
      </c>
      <c r="AL46" t="s">
        <v>716</v>
      </c>
      <c r="AM46" t="s">
        <v>662</v>
      </c>
      <c r="AN46" s="2" t="s">
        <v>2086</v>
      </c>
      <c r="AO46" t="s">
        <v>559</v>
      </c>
      <c r="AP46" s="2" t="s">
        <v>1357</v>
      </c>
      <c r="AQ46" t="s">
        <v>56</v>
      </c>
      <c r="AR46" t="s">
        <v>715</v>
      </c>
      <c r="AS46" t="s">
        <v>723</v>
      </c>
      <c r="AT46" s="2" t="s">
        <v>1700</v>
      </c>
      <c r="AU46" t="s">
        <v>103</v>
      </c>
      <c r="AV46" s="2" t="s">
        <v>1357</v>
      </c>
      <c r="AW46" t="s">
        <v>56</v>
      </c>
      <c r="AX46" t="s">
        <v>724</v>
      </c>
      <c r="AY46" t="s">
        <v>725</v>
      </c>
      <c r="AZ46" s="2" t="s">
        <v>5363</v>
      </c>
      <c r="BA46" t="s">
        <v>726</v>
      </c>
      <c r="BB46" s="2" t="s">
        <v>1357</v>
      </c>
      <c r="BC46" t="s">
        <v>56</v>
      </c>
      <c r="BD46" t="s">
        <v>727</v>
      </c>
      <c r="BE46" t="s">
        <v>59</v>
      </c>
      <c r="BF46" s="2" t="s">
        <v>1496</v>
      </c>
      <c r="BG46" t="s">
        <v>60</v>
      </c>
      <c r="BH46" s="2" t="s">
        <v>1377</v>
      </c>
      <c r="BI46" t="s">
        <v>56</v>
      </c>
      <c r="BJ46" t="s">
        <v>47</v>
      </c>
      <c r="BK46" t="s">
        <v>728</v>
      </c>
      <c r="BL46" t="s">
        <v>729</v>
      </c>
      <c r="BN46" t="s">
        <v>730</v>
      </c>
      <c r="BO46" s="2" t="s">
        <v>1357</v>
      </c>
      <c r="BP46" t="s">
        <v>56</v>
      </c>
    </row>
    <row r="47" spans="1:92">
      <c r="A47">
        <v>51</v>
      </c>
      <c r="B47" s="1">
        <v>45272.737615740698</v>
      </c>
      <c r="C47" s="1">
        <v>45272.778981481497</v>
      </c>
      <c r="D47" t="s">
        <v>37</v>
      </c>
      <c r="E47" t="s">
        <v>731</v>
      </c>
      <c r="F47" s="3" t="s">
        <v>732</v>
      </c>
      <c r="G47" s="6">
        <f>VLOOKUP(J47,Hoja1!$A$1:$C$283,2,FALSE)</f>
        <v>110779</v>
      </c>
      <c r="H47" s="6" t="str">
        <f>VLOOKUP(J47,Hoja1!$A$1:$C$283,3,FALSE)</f>
        <v>8</v>
      </c>
      <c r="I47" t="str">
        <f t="shared" si="1"/>
        <v>110779-8</v>
      </c>
      <c r="J47" t="s">
        <v>734</v>
      </c>
      <c r="K47" t="s">
        <v>43</v>
      </c>
      <c r="L47" t="s">
        <v>735</v>
      </c>
      <c r="M47" s="2" t="s">
        <v>1704</v>
      </c>
      <c r="N47" t="s">
        <v>736</v>
      </c>
      <c r="O47" t="s">
        <v>737</v>
      </c>
      <c r="P47" s="2" t="s">
        <v>1359</v>
      </c>
      <c r="Q47" t="s">
        <v>738</v>
      </c>
      <c r="R47" s="2" t="s">
        <v>1357</v>
      </c>
      <c r="S47" t="s">
        <v>56</v>
      </c>
      <c r="T47" t="s">
        <v>728</v>
      </c>
      <c r="U47" t="s">
        <v>363</v>
      </c>
      <c r="V47" s="2" t="s">
        <v>1753</v>
      </c>
      <c r="W47" t="s">
        <v>364</v>
      </c>
      <c r="X47" s="2" t="s">
        <v>1357</v>
      </c>
      <c r="Y47" t="s">
        <v>56</v>
      </c>
      <c r="Z47" t="s">
        <v>728</v>
      </c>
      <c r="AA47" t="s">
        <v>361</v>
      </c>
      <c r="AB47" s="2" t="s">
        <v>1939</v>
      </c>
      <c r="AC47" t="s">
        <v>739</v>
      </c>
      <c r="AD47" s="2" t="s">
        <v>1357</v>
      </c>
      <c r="AE47" t="s">
        <v>56</v>
      </c>
      <c r="AF47" t="s">
        <v>736</v>
      </c>
      <c r="AG47" t="s">
        <v>737</v>
      </c>
      <c r="AH47" s="2" t="s">
        <v>1744</v>
      </c>
      <c r="AI47" t="s">
        <v>738</v>
      </c>
      <c r="AJ47" s="2" t="s">
        <v>1377</v>
      </c>
      <c r="AK47" t="s">
        <v>56</v>
      </c>
      <c r="AL47" t="s">
        <v>728</v>
      </c>
      <c r="AM47" t="s">
        <v>740</v>
      </c>
      <c r="AN47" s="2" t="s">
        <v>5364</v>
      </c>
      <c r="AO47" t="s">
        <v>741</v>
      </c>
      <c r="AP47" s="2" t="s">
        <v>1357</v>
      </c>
      <c r="AQ47" t="s">
        <v>56</v>
      </c>
      <c r="AR47" t="s">
        <v>742</v>
      </c>
      <c r="AS47" t="s">
        <v>743</v>
      </c>
      <c r="AT47" s="2" t="s">
        <v>1499</v>
      </c>
      <c r="AU47" t="s">
        <v>744</v>
      </c>
      <c r="AV47" s="2" t="s">
        <v>1357</v>
      </c>
      <c r="AW47" t="s">
        <v>56</v>
      </c>
      <c r="AX47" t="s">
        <v>742</v>
      </c>
      <c r="AY47" t="s">
        <v>745</v>
      </c>
      <c r="AZ47" s="2" t="s">
        <v>2043</v>
      </c>
      <c r="BA47" t="s">
        <v>746</v>
      </c>
      <c r="BB47" s="2" t="s">
        <v>1357</v>
      </c>
      <c r="BC47" t="s">
        <v>56</v>
      </c>
      <c r="BD47" t="s">
        <v>742</v>
      </c>
      <c r="BE47" t="s">
        <v>747</v>
      </c>
      <c r="BF47" s="2" t="s">
        <v>5365</v>
      </c>
      <c r="BG47" t="s">
        <v>748</v>
      </c>
      <c r="BH47" s="2" t="s">
        <v>1357</v>
      </c>
      <c r="BI47" t="s">
        <v>56</v>
      </c>
      <c r="BJ47" t="s">
        <v>47</v>
      </c>
      <c r="BK47" t="s">
        <v>742</v>
      </c>
      <c r="BL47" t="s">
        <v>749</v>
      </c>
      <c r="BM47" s="2" t="s">
        <v>5366</v>
      </c>
      <c r="BN47" t="s">
        <v>750</v>
      </c>
      <c r="BO47" s="2" t="s">
        <v>1357</v>
      </c>
      <c r="BP47" t="s">
        <v>56</v>
      </c>
      <c r="BR47" t="s">
        <v>751</v>
      </c>
      <c r="BS47" s="2" t="s">
        <v>5367</v>
      </c>
      <c r="BT47" t="s">
        <v>752</v>
      </c>
      <c r="BU47" s="2" t="s">
        <v>1357</v>
      </c>
      <c r="BV47" t="s">
        <v>56</v>
      </c>
      <c r="BW47" t="s">
        <v>56</v>
      </c>
      <c r="CK47" t="s">
        <v>56</v>
      </c>
    </row>
    <row r="48" spans="1:92">
      <c r="A48">
        <v>52</v>
      </c>
      <c r="B48" s="1">
        <v>45267.282881944397</v>
      </c>
      <c r="C48" s="1">
        <v>45272.7797685185</v>
      </c>
      <c r="D48" t="s">
        <v>37</v>
      </c>
      <c r="E48" t="s">
        <v>753</v>
      </c>
      <c r="F48" s="3" t="s">
        <v>754</v>
      </c>
      <c r="G48" s="6">
        <f>VLOOKUP(J48,Hoja1!$A$1:$C$283,2,FALSE)</f>
        <v>110876</v>
      </c>
      <c r="H48" s="6" t="str">
        <f>VLOOKUP(J48,Hoja1!$A$1:$C$283,3,FALSE)</f>
        <v>K</v>
      </c>
      <c r="I48" t="str">
        <f t="shared" si="1"/>
        <v>110876-K</v>
      </c>
      <c r="J48" t="s">
        <v>756</v>
      </c>
      <c r="K48" t="s">
        <v>757</v>
      </c>
      <c r="L48" t="s">
        <v>758</v>
      </c>
      <c r="M48" s="2" t="s">
        <v>1355</v>
      </c>
      <c r="O48" t="s">
        <v>759</v>
      </c>
      <c r="P48" s="2" t="s">
        <v>2373</v>
      </c>
      <c r="Q48" t="s">
        <v>760</v>
      </c>
      <c r="R48" s="2" t="s">
        <v>1357</v>
      </c>
      <c r="S48" t="s">
        <v>47</v>
      </c>
      <c r="U48" t="s">
        <v>761</v>
      </c>
      <c r="V48" s="2" t="s">
        <v>4152</v>
      </c>
      <c r="W48" t="s">
        <v>762</v>
      </c>
      <c r="X48" s="2" t="s">
        <v>1357</v>
      </c>
      <c r="Y48" t="s">
        <v>47</v>
      </c>
      <c r="AA48" t="s">
        <v>763</v>
      </c>
      <c r="AB48" s="2" t="s">
        <v>1939</v>
      </c>
      <c r="AC48" t="s">
        <v>1940</v>
      </c>
      <c r="AD48" s="2" t="s">
        <v>1357</v>
      </c>
      <c r="AE48" t="s">
        <v>47</v>
      </c>
      <c r="AG48" t="s">
        <v>610</v>
      </c>
      <c r="AH48" s="2" t="s">
        <v>4132</v>
      </c>
      <c r="AI48" t="s">
        <v>611</v>
      </c>
      <c r="AJ48" s="2" t="s">
        <v>1357</v>
      </c>
      <c r="AK48" t="s">
        <v>47</v>
      </c>
      <c r="AM48" t="s">
        <v>330</v>
      </c>
      <c r="AN48" s="2" t="s">
        <v>1385</v>
      </c>
      <c r="AO48" t="s">
        <v>331</v>
      </c>
      <c r="AP48" s="2" t="s">
        <v>1357</v>
      </c>
      <c r="AQ48" t="s">
        <v>47</v>
      </c>
      <c r="AS48" t="s">
        <v>363</v>
      </c>
      <c r="AT48" s="2" t="s">
        <v>1753</v>
      </c>
      <c r="AU48" t="s">
        <v>364</v>
      </c>
      <c r="AV48" s="2" t="s">
        <v>1357</v>
      </c>
      <c r="AW48" t="s">
        <v>56</v>
      </c>
      <c r="AY48" t="s">
        <v>764</v>
      </c>
      <c r="AZ48" s="2" t="s">
        <v>2318</v>
      </c>
      <c r="BA48" t="s">
        <v>765</v>
      </c>
      <c r="BB48" s="2" t="s">
        <v>1357</v>
      </c>
      <c r="BC48" t="s">
        <v>56</v>
      </c>
      <c r="BE48" t="s">
        <v>766</v>
      </c>
      <c r="BF48" s="2" t="s">
        <v>2189</v>
      </c>
      <c r="BG48" t="s">
        <v>767</v>
      </c>
      <c r="BH48" s="2" t="s">
        <v>1357</v>
      </c>
      <c r="BI48" t="s">
        <v>56</v>
      </c>
      <c r="BJ48" t="s">
        <v>56</v>
      </c>
      <c r="BW48" t="s">
        <v>56</v>
      </c>
      <c r="CK48" t="s">
        <v>56</v>
      </c>
    </row>
    <row r="49" spans="1:92">
      <c r="A49">
        <v>53</v>
      </c>
      <c r="B49" s="1">
        <v>45272.778993055603</v>
      </c>
      <c r="C49" s="1">
        <v>45272.784328703703</v>
      </c>
      <c r="D49" t="s">
        <v>37</v>
      </c>
      <c r="E49" t="s">
        <v>768</v>
      </c>
      <c r="F49" s="3" t="s">
        <v>769</v>
      </c>
      <c r="G49">
        <v>108933</v>
      </c>
      <c r="H49" s="6">
        <v>1</v>
      </c>
      <c r="I49" t="str">
        <f t="shared" si="1"/>
        <v>108933-1</v>
      </c>
      <c r="J49" t="s">
        <v>771</v>
      </c>
      <c r="K49" t="s">
        <v>43</v>
      </c>
      <c r="L49" t="s">
        <v>772</v>
      </c>
      <c r="M49" s="2" t="s">
        <v>1748</v>
      </c>
      <c r="N49" t="s">
        <v>773</v>
      </c>
      <c r="O49" t="s">
        <v>774</v>
      </c>
      <c r="P49" s="2" t="s">
        <v>2113</v>
      </c>
      <c r="Q49" t="s">
        <v>775</v>
      </c>
      <c r="R49" s="2" t="s">
        <v>1357</v>
      </c>
      <c r="S49" t="s">
        <v>47</v>
      </c>
      <c r="T49" t="s">
        <v>776</v>
      </c>
      <c r="U49" t="s">
        <v>689</v>
      </c>
      <c r="V49" s="2" t="s">
        <v>1587</v>
      </c>
      <c r="W49" t="s">
        <v>469</v>
      </c>
      <c r="X49" s="2" t="s">
        <v>1357</v>
      </c>
      <c r="Y49" t="s">
        <v>47</v>
      </c>
      <c r="Z49" t="s">
        <v>773</v>
      </c>
      <c r="AA49" t="s">
        <v>612</v>
      </c>
      <c r="AB49" s="2" t="s">
        <v>2115</v>
      </c>
      <c r="AC49" t="s">
        <v>530</v>
      </c>
      <c r="AD49" s="2" t="s">
        <v>1357</v>
      </c>
      <c r="AE49" t="s">
        <v>47</v>
      </c>
      <c r="AF49" t="s">
        <v>178</v>
      </c>
      <c r="AG49" t="s">
        <v>54</v>
      </c>
      <c r="AH49" s="2" t="s">
        <v>1582</v>
      </c>
      <c r="AI49" t="s">
        <v>55</v>
      </c>
      <c r="AJ49" s="2" t="s">
        <v>1357</v>
      </c>
      <c r="AK49" t="s">
        <v>47</v>
      </c>
      <c r="AL49" t="s">
        <v>728</v>
      </c>
      <c r="AM49" t="s">
        <v>777</v>
      </c>
      <c r="AN49" s="2" t="s">
        <v>1752</v>
      </c>
      <c r="AO49" t="s">
        <v>778</v>
      </c>
      <c r="AP49" s="2" t="s">
        <v>1357</v>
      </c>
      <c r="AQ49" t="s">
        <v>47</v>
      </c>
      <c r="AR49" t="s">
        <v>541</v>
      </c>
      <c r="AS49" t="s">
        <v>779</v>
      </c>
      <c r="AT49" s="2" t="s">
        <v>2701</v>
      </c>
      <c r="AU49" t="s">
        <v>780</v>
      </c>
      <c r="AV49" s="2" t="s">
        <v>1357</v>
      </c>
      <c r="AW49" t="s">
        <v>47</v>
      </c>
      <c r="BJ49" t="s">
        <v>56</v>
      </c>
      <c r="BW49" t="s">
        <v>56</v>
      </c>
      <c r="CK49" t="s">
        <v>56</v>
      </c>
    </row>
    <row r="50" spans="1:92">
      <c r="A50">
        <v>54</v>
      </c>
      <c r="B50" s="1">
        <v>45272.748611111099</v>
      </c>
      <c r="C50" s="1">
        <v>45272.802025463003</v>
      </c>
      <c r="D50" t="s">
        <v>37</v>
      </c>
      <c r="E50" t="s">
        <v>781</v>
      </c>
      <c r="F50" s="3" t="s">
        <v>782</v>
      </c>
      <c r="G50" s="6">
        <f>VLOOKUP(J50,Hoja1!$A$1:$C$283,2,FALSE)</f>
        <v>109278</v>
      </c>
      <c r="H50" s="6" t="str">
        <f>VLOOKUP(J50,Hoja1!$A$1:$C$283,3,FALSE)</f>
        <v>2</v>
      </c>
      <c r="I50" t="str">
        <f t="shared" si="1"/>
        <v>109278-2</v>
      </c>
      <c r="J50" t="s">
        <v>784</v>
      </c>
      <c r="K50" t="s">
        <v>43</v>
      </c>
      <c r="L50" t="s">
        <v>429</v>
      </c>
      <c r="M50" s="2" t="s">
        <v>4146</v>
      </c>
      <c r="N50" t="s">
        <v>178</v>
      </c>
      <c r="O50" t="s">
        <v>785</v>
      </c>
      <c r="P50" s="2" t="s">
        <v>1648</v>
      </c>
      <c r="Q50" t="s">
        <v>786</v>
      </c>
      <c r="R50" s="2" t="s">
        <v>1357</v>
      </c>
      <c r="S50" t="s">
        <v>47</v>
      </c>
      <c r="T50" t="s">
        <v>787</v>
      </c>
      <c r="U50" t="s">
        <v>788</v>
      </c>
      <c r="V50" s="2" t="s">
        <v>1889</v>
      </c>
      <c r="W50" t="s">
        <v>789</v>
      </c>
      <c r="X50" s="2" t="s">
        <v>1357</v>
      </c>
      <c r="Y50" t="s">
        <v>56</v>
      </c>
      <c r="Z50" t="s">
        <v>790</v>
      </c>
      <c r="AA50" t="s">
        <v>791</v>
      </c>
      <c r="AB50" t="s">
        <v>5368</v>
      </c>
      <c r="AC50" t="s">
        <v>792</v>
      </c>
      <c r="AD50" s="2" t="s">
        <v>1390</v>
      </c>
      <c r="AE50" t="s">
        <v>56</v>
      </c>
      <c r="AF50" t="s">
        <v>742</v>
      </c>
      <c r="AG50" t="s">
        <v>793</v>
      </c>
      <c r="AH50" s="2" t="s">
        <v>1365</v>
      </c>
      <c r="AI50" t="s">
        <v>4061</v>
      </c>
      <c r="AJ50" s="2" t="s">
        <v>1357</v>
      </c>
      <c r="AK50" t="s">
        <v>47</v>
      </c>
      <c r="AL50" t="s">
        <v>728</v>
      </c>
      <c r="AM50" t="s">
        <v>4062</v>
      </c>
      <c r="AN50" t="s">
        <v>5369</v>
      </c>
      <c r="AO50" t="s">
        <v>4063</v>
      </c>
      <c r="AP50" s="2" t="s">
        <v>1357</v>
      </c>
      <c r="AQ50" t="s">
        <v>47</v>
      </c>
      <c r="AR50" t="s">
        <v>541</v>
      </c>
      <c r="AS50" t="s">
        <v>4064</v>
      </c>
      <c r="AT50" t="s">
        <v>5370</v>
      </c>
      <c r="AU50" t="s">
        <v>4065</v>
      </c>
      <c r="AV50" s="2" t="s">
        <v>1357</v>
      </c>
      <c r="AW50" t="s">
        <v>47</v>
      </c>
      <c r="AX50" t="s">
        <v>728</v>
      </c>
      <c r="AY50" t="s">
        <v>796</v>
      </c>
      <c r="AZ50" t="s">
        <v>5371</v>
      </c>
      <c r="BA50" t="s">
        <v>4066</v>
      </c>
      <c r="BB50" s="2" t="s">
        <v>1357</v>
      </c>
      <c r="BC50" t="s">
        <v>47</v>
      </c>
      <c r="BJ50" t="s">
        <v>56</v>
      </c>
      <c r="BW50" t="s">
        <v>47</v>
      </c>
      <c r="BX50" s="2" t="s">
        <v>1357</v>
      </c>
      <c r="BY50" t="s">
        <v>791</v>
      </c>
      <c r="BZ50" s="2" t="s">
        <v>5372</v>
      </c>
      <c r="CA50" t="s">
        <v>4067</v>
      </c>
      <c r="CB50" s="2" t="s">
        <v>1390</v>
      </c>
      <c r="CK50" t="s">
        <v>56</v>
      </c>
    </row>
    <row r="51" spans="1:92">
      <c r="A51">
        <v>55</v>
      </c>
      <c r="B51" s="1">
        <v>45272.782569444404</v>
      </c>
      <c r="C51" s="1">
        <v>45272.809016203697</v>
      </c>
      <c r="D51" t="s">
        <v>37</v>
      </c>
      <c r="E51" t="s">
        <v>798</v>
      </c>
      <c r="F51" s="3" t="s">
        <v>799</v>
      </c>
      <c r="G51" s="6">
        <f>VLOOKUP(J51,Hoja1!$A$1:$C$283,2,FALSE)</f>
        <v>110968</v>
      </c>
      <c r="H51" s="6" t="str">
        <f>VLOOKUP(J51,Hoja1!$A$1:$C$283,3,FALSE)</f>
        <v>5</v>
      </c>
      <c r="I51" t="str">
        <f t="shared" si="1"/>
        <v>110968-5</v>
      </c>
      <c r="J51" t="s">
        <v>801</v>
      </c>
      <c r="K51" t="s">
        <v>170</v>
      </c>
      <c r="L51" t="s">
        <v>802</v>
      </c>
      <c r="M51" s="2" t="s">
        <v>1586</v>
      </c>
      <c r="N51" t="s">
        <v>728</v>
      </c>
      <c r="O51" t="s">
        <v>803</v>
      </c>
      <c r="P51" s="2" t="s">
        <v>2677</v>
      </c>
      <c r="Q51" t="s">
        <v>4068</v>
      </c>
      <c r="R51" s="2" t="s">
        <v>1357</v>
      </c>
      <c r="S51" t="s">
        <v>56</v>
      </c>
      <c r="T51" t="s">
        <v>742</v>
      </c>
      <c r="U51" t="s">
        <v>804</v>
      </c>
      <c r="V51" s="2" t="s">
        <v>2677</v>
      </c>
      <c r="W51" t="s">
        <v>4069</v>
      </c>
      <c r="X51" s="2" t="s">
        <v>1357</v>
      </c>
      <c r="Y51" t="s">
        <v>56</v>
      </c>
      <c r="Z51" t="s">
        <v>728</v>
      </c>
      <c r="AA51" t="s">
        <v>4070</v>
      </c>
      <c r="AB51" s="2" t="s">
        <v>2677</v>
      </c>
      <c r="AC51" t="s">
        <v>4068</v>
      </c>
      <c r="AD51" s="2" t="s">
        <v>1357</v>
      </c>
      <c r="AE51" t="s">
        <v>56</v>
      </c>
      <c r="AF51" t="s">
        <v>728</v>
      </c>
      <c r="AG51" t="s">
        <v>4071</v>
      </c>
      <c r="AH51" s="2" t="s">
        <v>2677</v>
      </c>
      <c r="AI51" t="s">
        <v>4068</v>
      </c>
      <c r="AJ51" s="2" t="s">
        <v>1357</v>
      </c>
      <c r="AK51" t="s">
        <v>56</v>
      </c>
      <c r="AL51" t="s">
        <v>808</v>
      </c>
      <c r="AM51" t="s">
        <v>4072</v>
      </c>
      <c r="AN51" s="2" t="s">
        <v>2677</v>
      </c>
      <c r="AO51" t="s">
        <v>4073</v>
      </c>
      <c r="AP51" s="2" t="s">
        <v>1357</v>
      </c>
      <c r="AQ51" t="s">
        <v>56</v>
      </c>
      <c r="AR51" t="s">
        <v>742</v>
      </c>
      <c r="AS51" t="s">
        <v>4074</v>
      </c>
      <c r="AT51" s="2" t="s">
        <v>2677</v>
      </c>
      <c r="AU51" t="s">
        <v>4069</v>
      </c>
      <c r="AV51" s="2" t="s">
        <v>1357</v>
      </c>
      <c r="AW51" t="s">
        <v>56</v>
      </c>
      <c r="BJ51" t="s">
        <v>56</v>
      </c>
      <c r="BW51" t="s">
        <v>56</v>
      </c>
      <c r="CK51" t="s">
        <v>56</v>
      </c>
    </row>
    <row r="52" spans="1:92">
      <c r="A52">
        <v>56</v>
      </c>
      <c r="B52" s="1">
        <v>45272.768472222197</v>
      </c>
      <c r="C52" s="1">
        <v>45272.826678240701</v>
      </c>
      <c r="D52" t="s">
        <v>37</v>
      </c>
      <c r="E52" t="s">
        <v>812</v>
      </c>
      <c r="F52" s="3" t="s">
        <v>813</v>
      </c>
      <c r="G52" s="6">
        <f>VLOOKUP(J52,Hoja1!$A$1:$C$283,2,FALSE)</f>
        <v>110829</v>
      </c>
      <c r="H52" s="6" t="str">
        <f>VLOOKUP(J52,Hoja1!$A$1:$C$283,3,FALSE)</f>
        <v>8</v>
      </c>
      <c r="I52" t="str">
        <f t="shared" si="1"/>
        <v>110829-8</v>
      </c>
      <c r="J52" t="s">
        <v>815</v>
      </c>
      <c r="K52" t="s">
        <v>43</v>
      </c>
      <c r="L52" t="s">
        <v>816</v>
      </c>
      <c r="M52" s="2" t="s">
        <v>1748</v>
      </c>
      <c r="N52" t="s">
        <v>808</v>
      </c>
      <c r="O52" t="s">
        <v>580</v>
      </c>
      <c r="P52" s="2" t="s">
        <v>2607</v>
      </c>
      <c r="Q52" t="s">
        <v>581</v>
      </c>
      <c r="R52" s="2" t="s">
        <v>1357</v>
      </c>
      <c r="S52" t="s">
        <v>47</v>
      </c>
      <c r="T52" t="s">
        <v>178</v>
      </c>
      <c r="U52" t="s">
        <v>226</v>
      </c>
      <c r="V52" s="2" t="s">
        <v>1494</v>
      </c>
      <c r="W52" t="s">
        <v>51</v>
      </c>
      <c r="X52" s="2" t="s">
        <v>1357</v>
      </c>
      <c r="Y52" t="s">
        <v>47</v>
      </c>
      <c r="Z52" t="s">
        <v>728</v>
      </c>
      <c r="AA52" t="s">
        <v>817</v>
      </c>
      <c r="AB52" s="2" t="s">
        <v>2318</v>
      </c>
      <c r="AC52" t="s">
        <v>765</v>
      </c>
      <c r="AD52" s="2" t="s">
        <v>1357</v>
      </c>
      <c r="AE52" t="s">
        <v>47</v>
      </c>
      <c r="AF52" t="s">
        <v>728</v>
      </c>
      <c r="AG52" t="s">
        <v>405</v>
      </c>
      <c r="AH52" s="2" t="s">
        <v>2317</v>
      </c>
      <c r="AI52" t="s">
        <v>406</v>
      </c>
      <c r="AJ52" s="2" t="s">
        <v>1357</v>
      </c>
      <c r="AK52" t="s">
        <v>47</v>
      </c>
      <c r="AL52" t="s">
        <v>178</v>
      </c>
      <c r="AM52" t="s">
        <v>386</v>
      </c>
      <c r="AN52" t="s">
        <v>165</v>
      </c>
      <c r="AO52" s="2" t="s">
        <v>1360</v>
      </c>
      <c r="AP52" s="2" t="s">
        <v>1357</v>
      </c>
      <c r="AQ52" t="s">
        <v>47</v>
      </c>
      <c r="BJ52" t="s">
        <v>56</v>
      </c>
      <c r="BW52" t="s">
        <v>47</v>
      </c>
      <c r="BY52" t="s">
        <v>2757</v>
      </c>
      <c r="BZ52" s="2" t="s">
        <v>2611</v>
      </c>
      <c r="CA52" t="s">
        <v>2612</v>
      </c>
      <c r="CB52" s="2" t="s">
        <v>1357</v>
      </c>
    </row>
    <row r="53" spans="1:92">
      <c r="A53">
        <v>57</v>
      </c>
      <c r="B53" s="1">
        <v>45272.793969907398</v>
      </c>
      <c r="C53" s="1">
        <v>45272.862488425897</v>
      </c>
      <c r="D53" t="s">
        <v>37</v>
      </c>
      <c r="E53" t="s">
        <v>818</v>
      </c>
      <c r="F53" s="3" t="s">
        <v>819</v>
      </c>
      <c r="G53" s="6">
        <f>VLOOKUP(J53,Hoja1!$A$1:$C$283,2,FALSE)</f>
        <v>110891</v>
      </c>
      <c r="H53" s="6" t="str">
        <f>VLOOKUP(J53,Hoja1!$A$1:$C$283,3,FALSE)</f>
        <v>3</v>
      </c>
      <c r="I53" t="str">
        <f t="shared" si="1"/>
        <v>110891-3</v>
      </c>
      <c r="J53" t="s">
        <v>821</v>
      </c>
      <c r="K53" t="s">
        <v>43</v>
      </c>
      <c r="L53" t="s">
        <v>822</v>
      </c>
      <c r="M53" s="2" t="s">
        <v>1748</v>
      </c>
      <c r="N53" t="s">
        <v>178</v>
      </c>
      <c r="O53" t="s">
        <v>404</v>
      </c>
      <c r="P53" s="2" t="s">
        <v>1743</v>
      </c>
      <c r="Q53" t="s">
        <v>165</v>
      </c>
      <c r="R53" s="2" t="s">
        <v>1377</v>
      </c>
      <c r="S53" t="s">
        <v>47</v>
      </c>
      <c r="T53" t="s">
        <v>178</v>
      </c>
      <c r="U53" t="s">
        <v>823</v>
      </c>
      <c r="V53" s="2" t="s">
        <v>2609</v>
      </c>
      <c r="W53" t="s">
        <v>408</v>
      </c>
      <c r="X53" s="2" t="s">
        <v>1357</v>
      </c>
      <c r="Y53" t="s">
        <v>47</v>
      </c>
      <c r="Z53" t="s">
        <v>716</v>
      </c>
      <c r="AA53" t="s">
        <v>824</v>
      </c>
      <c r="AB53" s="2" t="s">
        <v>2562</v>
      </c>
      <c r="AC53" t="s">
        <v>265</v>
      </c>
      <c r="AD53" s="2" t="s">
        <v>1383</v>
      </c>
      <c r="AE53" t="s">
        <v>56</v>
      </c>
      <c r="AF53" t="s">
        <v>728</v>
      </c>
      <c r="AG53" t="s">
        <v>825</v>
      </c>
      <c r="AH53" s="2" t="s">
        <v>1724</v>
      </c>
      <c r="AI53" t="s">
        <v>53</v>
      </c>
      <c r="AJ53" s="2" t="s">
        <v>1357</v>
      </c>
      <c r="AK53" t="s">
        <v>47</v>
      </c>
      <c r="AL53" t="s">
        <v>716</v>
      </c>
      <c r="AM53" t="s">
        <v>826</v>
      </c>
      <c r="AN53" s="2" t="s">
        <v>1554</v>
      </c>
      <c r="AO53" t="s">
        <v>827</v>
      </c>
      <c r="AP53" s="2" t="s">
        <v>1357</v>
      </c>
      <c r="AQ53" t="s">
        <v>56</v>
      </c>
      <c r="BJ53" t="s">
        <v>47</v>
      </c>
      <c r="BK53" t="s">
        <v>828</v>
      </c>
      <c r="BL53" t="s">
        <v>829</v>
      </c>
      <c r="BM53" s="2" t="s">
        <v>5373</v>
      </c>
      <c r="BN53" t="s">
        <v>4075</v>
      </c>
      <c r="BO53" s="2" t="s">
        <v>1357</v>
      </c>
      <c r="BP53" t="s">
        <v>56</v>
      </c>
    </row>
    <row r="54" spans="1:92">
      <c r="A54">
        <v>58</v>
      </c>
      <c r="B54" s="1">
        <v>45272.902453703697</v>
      </c>
      <c r="C54" s="1">
        <v>45272.938796296301</v>
      </c>
      <c r="D54" t="s">
        <v>37</v>
      </c>
      <c r="E54" t="s">
        <v>831</v>
      </c>
      <c r="F54" s="3" t="s">
        <v>832</v>
      </c>
      <c r="G54" s="6">
        <f>VLOOKUP(J54,Hoja1!$A$1:$C$283,2,FALSE)</f>
        <v>110902</v>
      </c>
      <c r="H54" s="6" t="str">
        <f>VLOOKUP(J54,Hoja1!$A$1:$C$283,3,FALSE)</f>
        <v>2</v>
      </c>
      <c r="I54" t="str">
        <f t="shared" si="1"/>
        <v>110902-2</v>
      </c>
      <c r="J54" t="s">
        <v>834</v>
      </c>
      <c r="K54" t="s">
        <v>43</v>
      </c>
      <c r="L54" t="s">
        <v>701</v>
      </c>
      <c r="M54" s="2" t="s">
        <v>1748</v>
      </c>
      <c r="N54" t="s">
        <v>716</v>
      </c>
      <c r="O54" t="s">
        <v>835</v>
      </c>
      <c r="P54" s="2" t="s">
        <v>1665</v>
      </c>
      <c r="Q54" t="s">
        <v>552</v>
      </c>
      <c r="R54" s="2" t="s">
        <v>1357</v>
      </c>
      <c r="S54" t="s">
        <v>47</v>
      </c>
      <c r="T54" t="s">
        <v>716</v>
      </c>
      <c r="U54" t="s">
        <v>836</v>
      </c>
      <c r="V54" s="2" t="s">
        <v>4144</v>
      </c>
      <c r="W54" t="s">
        <v>837</v>
      </c>
      <c r="X54" s="2" t="s">
        <v>1377</v>
      </c>
      <c r="Y54" t="s">
        <v>47</v>
      </c>
      <c r="Z54" t="s">
        <v>716</v>
      </c>
      <c r="AA54" t="s">
        <v>838</v>
      </c>
      <c r="AB54" s="2" t="s">
        <v>2562</v>
      </c>
      <c r="AC54" t="s">
        <v>265</v>
      </c>
      <c r="AD54" s="2" t="s">
        <v>1383</v>
      </c>
      <c r="AE54" t="s">
        <v>47</v>
      </c>
      <c r="AF54" t="s">
        <v>716</v>
      </c>
      <c r="AG54" t="s">
        <v>839</v>
      </c>
      <c r="AH54" s="2" t="s">
        <v>1672</v>
      </c>
      <c r="AI54" t="s">
        <v>141</v>
      </c>
      <c r="AJ54" s="2" t="s">
        <v>1357</v>
      </c>
      <c r="AK54" t="s">
        <v>47</v>
      </c>
      <c r="AL54" t="s">
        <v>716</v>
      </c>
      <c r="AM54" t="s">
        <v>840</v>
      </c>
      <c r="AN54" s="2" t="s">
        <v>2084</v>
      </c>
      <c r="AO54" t="s">
        <v>841</v>
      </c>
      <c r="AP54" s="2" t="s">
        <v>1357</v>
      </c>
      <c r="AQ54" t="s">
        <v>47</v>
      </c>
      <c r="AR54" t="s">
        <v>716</v>
      </c>
      <c r="AS54" t="s">
        <v>838</v>
      </c>
      <c r="AT54" s="2" t="s">
        <v>1546</v>
      </c>
      <c r="AU54" t="s">
        <v>265</v>
      </c>
      <c r="AV54" s="2" t="s">
        <v>1377</v>
      </c>
      <c r="AW54" t="s">
        <v>56</v>
      </c>
      <c r="AX54" t="s">
        <v>716</v>
      </c>
      <c r="AY54" t="s">
        <v>836</v>
      </c>
      <c r="AZ54" s="2" t="s">
        <v>5374</v>
      </c>
      <c r="BA54" t="s">
        <v>837</v>
      </c>
      <c r="BB54" s="2" t="s">
        <v>1357</v>
      </c>
      <c r="BC54" t="s">
        <v>56</v>
      </c>
      <c r="BJ54" t="s">
        <v>56</v>
      </c>
      <c r="BW54" t="s">
        <v>47</v>
      </c>
      <c r="BX54" s="2" t="s">
        <v>1357</v>
      </c>
      <c r="BY54" t="s">
        <v>2758</v>
      </c>
      <c r="CK54" t="s">
        <v>56</v>
      </c>
      <c r="CN54" t="s">
        <v>4076</v>
      </c>
    </row>
    <row r="55" spans="1:92">
      <c r="A55">
        <v>59</v>
      </c>
      <c r="B55" s="1">
        <v>45272.915567129603</v>
      </c>
      <c r="C55" s="1">
        <v>45272.960104166697</v>
      </c>
      <c r="D55" t="s">
        <v>37</v>
      </c>
      <c r="E55" t="s">
        <v>842</v>
      </c>
      <c r="F55" s="3" t="s">
        <v>843</v>
      </c>
      <c r="G55" s="6">
        <f>VLOOKUP(J55,Hoja1!$A$1:$C$283,2,FALSE)</f>
        <v>110776</v>
      </c>
      <c r="H55" s="6" t="str">
        <f>VLOOKUP(J55,Hoja1!$A$1:$C$283,3,FALSE)</f>
        <v>3</v>
      </c>
      <c r="I55" t="str">
        <f t="shared" si="1"/>
        <v>110776-3</v>
      </c>
      <c r="J55" t="s">
        <v>845</v>
      </c>
      <c r="K55" t="s">
        <v>43</v>
      </c>
      <c r="L55" t="s">
        <v>735</v>
      </c>
      <c r="M55" s="2" t="s">
        <v>1355</v>
      </c>
      <c r="N55" t="s">
        <v>846</v>
      </c>
      <c r="O55" t="s">
        <v>847</v>
      </c>
      <c r="P55" s="2" t="s">
        <v>2077</v>
      </c>
      <c r="Q55" t="s">
        <v>848</v>
      </c>
      <c r="R55" s="2" t="s">
        <v>1377</v>
      </c>
      <c r="S55" t="s">
        <v>56</v>
      </c>
      <c r="T55" t="s">
        <v>846</v>
      </c>
      <c r="U55" t="s">
        <v>160</v>
      </c>
      <c r="V55" s="2" t="s">
        <v>5280</v>
      </c>
      <c r="W55" t="s">
        <v>161</v>
      </c>
      <c r="X55" s="2" t="s">
        <v>1386</v>
      </c>
      <c r="Y55" t="s">
        <v>56</v>
      </c>
      <c r="Z55" t="s">
        <v>849</v>
      </c>
      <c r="AA55" t="s">
        <v>4077</v>
      </c>
      <c r="AB55" s="2" t="s">
        <v>1660</v>
      </c>
      <c r="AC55" t="s">
        <v>704</v>
      </c>
      <c r="AD55" s="2" t="s">
        <v>1357</v>
      </c>
      <c r="AE55" t="s">
        <v>56</v>
      </c>
      <c r="AF55" t="s">
        <v>849</v>
      </c>
      <c r="AG55" t="s">
        <v>79</v>
      </c>
      <c r="AH55" s="2" t="s">
        <v>1761</v>
      </c>
      <c r="AI55" t="s">
        <v>80</v>
      </c>
      <c r="AJ55" s="2" t="s">
        <v>1383</v>
      </c>
      <c r="AK55" t="s">
        <v>56</v>
      </c>
      <c r="AL55" t="s">
        <v>846</v>
      </c>
      <c r="AM55" t="s">
        <v>851</v>
      </c>
      <c r="AN55" s="2" t="s">
        <v>5375</v>
      </c>
      <c r="AO55" t="s">
        <v>852</v>
      </c>
      <c r="AP55" s="2" t="s">
        <v>1393</v>
      </c>
      <c r="AQ55" t="s">
        <v>56</v>
      </c>
      <c r="AR55" t="s">
        <v>846</v>
      </c>
      <c r="AS55" t="s">
        <v>853</v>
      </c>
      <c r="AT55" s="2" t="s">
        <v>2022</v>
      </c>
      <c r="AU55" t="s">
        <v>188</v>
      </c>
      <c r="AV55" s="2" t="s">
        <v>1390</v>
      </c>
      <c r="AW55" t="s">
        <v>56</v>
      </c>
      <c r="AX55" t="s">
        <v>846</v>
      </c>
      <c r="AY55" t="s">
        <v>419</v>
      </c>
      <c r="AZ55" s="2" t="s">
        <v>1517</v>
      </c>
      <c r="BA55" t="s">
        <v>420</v>
      </c>
      <c r="BB55" s="2" t="s">
        <v>1380</v>
      </c>
      <c r="BC55" t="s">
        <v>56</v>
      </c>
      <c r="BD55" t="s">
        <v>849</v>
      </c>
      <c r="BE55" t="s">
        <v>854</v>
      </c>
      <c r="BF55" s="2" t="s">
        <v>1667</v>
      </c>
      <c r="BG55" t="s">
        <v>855</v>
      </c>
      <c r="BH55" s="2" t="s">
        <v>1397</v>
      </c>
      <c r="BI55" t="s">
        <v>56</v>
      </c>
      <c r="BJ55" t="s">
        <v>47</v>
      </c>
      <c r="BK55" t="s">
        <v>846</v>
      </c>
      <c r="BL55" t="s">
        <v>856</v>
      </c>
      <c r="BM55" s="2" t="s">
        <v>5376</v>
      </c>
      <c r="BN55" t="s">
        <v>857</v>
      </c>
      <c r="BO55" s="2" t="s">
        <v>2262</v>
      </c>
      <c r="BP55" t="s">
        <v>56</v>
      </c>
      <c r="BV55" t="s">
        <v>56</v>
      </c>
      <c r="BW55" t="s">
        <v>47</v>
      </c>
      <c r="BX55" s="2" t="s">
        <v>1357</v>
      </c>
      <c r="BY55" t="s">
        <v>2759</v>
      </c>
      <c r="BZ55" s="2" t="s">
        <v>2065</v>
      </c>
      <c r="CA55" t="s">
        <v>1290</v>
      </c>
      <c r="CB55" s="2" t="s">
        <v>1357</v>
      </c>
      <c r="CC55" t="s">
        <v>2756</v>
      </c>
      <c r="CD55" s="2" t="s">
        <v>1639</v>
      </c>
      <c r="CE55" t="s">
        <v>1640</v>
      </c>
      <c r="CF55" s="2" t="s">
        <v>1377</v>
      </c>
      <c r="CK55" t="s">
        <v>56</v>
      </c>
    </row>
    <row r="56" spans="1:92">
      <c r="A56">
        <v>60</v>
      </c>
      <c r="B56" s="1">
        <v>45272.964837963002</v>
      </c>
      <c r="C56" s="1">
        <v>45273.043217592603</v>
      </c>
      <c r="D56" t="s">
        <v>37</v>
      </c>
      <c r="E56" t="s">
        <v>858</v>
      </c>
      <c r="F56" s="3" t="s">
        <v>859</v>
      </c>
      <c r="G56" s="6">
        <f>VLOOKUP(J56,Hoja1!$A$1:$C$283,2,FALSE)</f>
        <v>110778</v>
      </c>
      <c r="H56" s="6" t="str">
        <f>VLOOKUP(J56,Hoja1!$A$1:$C$283,3,FALSE)</f>
        <v>K</v>
      </c>
      <c r="I56" t="str">
        <f t="shared" si="1"/>
        <v>110778-K</v>
      </c>
      <c r="J56" t="s">
        <v>861</v>
      </c>
      <c r="K56" t="s">
        <v>43</v>
      </c>
      <c r="L56" t="s">
        <v>735</v>
      </c>
      <c r="M56" s="2" t="s">
        <v>1355</v>
      </c>
      <c r="N56" t="s">
        <v>862</v>
      </c>
      <c r="O56" t="s">
        <v>863</v>
      </c>
      <c r="P56" s="2" t="s">
        <v>5299</v>
      </c>
      <c r="Q56" t="s">
        <v>272</v>
      </c>
      <c r="R56" s="2" t="s">
        <v>1357</v>
      </c>
      <c r="S56" t="s">
        <v>47</v>
      </c>
      <c r="T56" t="s">
        <v>864</v>
      </c>
      <c r="U56" t="s">
        <v>865</v>
      </c>
      <c r="V56" s="2" t="s">
        <v>1502</v>
      </c>
      <c r="W56" t="s">
        <v>866</v>
      </c>
      <c r="X56" s="2" t="s">
        <v>1357</v>
      </c>
      <c r="Y56" t="s">
        <v>47</v>
      </c>
      <c r="Z56" t="s">
        <v>867</v>
      </c>
      <c r="AA56" t="s">
        <v>417</v>
      </c>
      <c r="AB56" s="2" t="s">
        <v>2005</v>
      </c>
      <c r="AC56" t="s">
        <v>418</v>
      </c>
      <c r="AD56" s="2" t="s">
        <v>1357</v>
      </c>
      <c r="AE56" t="s">
        <v>56</v>
      </c>
      <c r="AF56" t="s">
        <v>727</v>
      </c>
      <c r="AG56" t="s">
        <v>868</v>
      </c>
      <c r="AH56" s="2" t="s">
        <v>1361</v>
      </c>
      <c r="AI56" t="s">
        <v>60</v>
      </c>
      <c r="AJ56" s="2" t="s">
        <v>1357</v>
      </c>
      <c r="AK56" t="s">
        <v>47</v>
      </c>
      <c r="AL56" t="s">
        <v>178</v>
      </c>
      <c r="AM56" t="s">
        <v>869</v>
      </c>
      <c r="AN56" s="2" t="s">
        <v>1532</v>
      </c>
      <c r="AO56" t="s">
        <v>870</v>
      </c>
      <c r="AP56" s="2" t="s">
        <v>1357</v>
      </c>
      <c r="AQ56" t="s">
        <v>47</v>
      </c>
      <c r="AR56" t="s">
        <v>178</v>
      </c>
      <c r="AS56" t="s">
        <v>871</v>
      </c>
      <c r="AT56" s="2" t="s">
        <v>1788</v>
      </c>
      <c r="AU56" t="s">
        <v>177</v>
      </c>
      <c r="AV56" s="2" t="s">
        <v>1357</v>
      </c>
      <c r="AW56" t="s">
        <v>47</v>
      </c>
      <c r="AX56" t="s">
        <v>846</v>
      </c>
      <c r="AY56" t="s">
        <v>158</v>
      </c>
      <c r="AZ56" s="2" t="s">
        <v>2018</v>
      </c>
      <c r="BA56" t="s">
        <v>159</v>
      </c>
      <c r="BB56" s="2" t="s">
        <v>1357</v>
      </c>
      <c r="BC56" t="s">
        <v>56</v>
      </c>
      <c r="BD56" t="s">
        <v>742</v>
      </c>
      <c r="BE56" t="s">
        <v>745</v>
      </c>
      <c r="BF56" s="2" t="s">
        <v>2043</v>
      </c>
      <c r="BH56" t="s">
        <v>746</v>
      </c>
      <c r="BI56" t="s">
        <v>47</v>
      </c>
      <c r="BJ56" t="s">
        <v>56</v>
      </c>
      <c r="BW56" t="s">
        <v>56</v>
      </c>
      <c r="CK56" t="s">
        <v>47</v>
      </c>
      <c r="CL56" t="s">
        <v>4021</v>
      </c>
      <c r="CM56" t="s">
        <v>47</v>
      </c>
      <c r="CN56" t="s">
        <v>4078</v>
      </c>
    </row>
    <row r="57" spans="1:92">
      <c r="A57">
        <v>61</v>
      </c>
      <c r="B57" s="1">
        <v>45273.041666666701</v>
      </c>
      <c r="C57" s="1">
        <v>45273.104537036997</v>
      </c>
      <c r="D57" t="s">
        <v>37</v>
      </c>
      <c r="E57" t="s">
        <v>872</v>
      </c>
      <c r="F57" s="3" t="s">
        <v>873</v>
      </c>
      <c r="G57" s="6">
        <f>VLOOKUP(J57,Hoja1!$A$1:$C$283,2,FALSE)</f>
        <v>110816</v>
      </c>
      <c r="H57" s="6" t="str">
        <f>VLOOKUP(J57,Hoja1!$A$1:$C$283,3,FALSE)</f>
        <v>6</v>
      </c>
      <c r="I57" t="str">
        <f t="shared" si="1"/>
        <v>110816-6</v>
      </c>
      <c r="J57" t="s">
        <v>875</v>
      </c>
      <c r="K57" t="s">
        <v>43</v>
      </c>
      <c r="L57" t="s">
        <v>701</v>
      </c>
      <c r="M57" s="2" t="s">
        <v>1586</v>
      </c>
      <c r="N57" t="s">
        <v>541</v>
      </c>
      <c r="O57" t="s">
        <v>461</v>
      </c>
      <c r="P57" s="2" t="s">
        <v>1521</v>
      </c>
      <c r="Q57" t="s">
        <v>436</v>
      </c>
      <c r="R57" s="2" t="s">
        <v>1357</v>
      </c>
      <c r="S57" t="s">
        <v>56</v>
      </c>
      <c r="T57" t="s">
        <v>541</v>
      </c>
      <c r="U57" t="s">
        <v>876</v>
      </c>
      <c r="V57" s="2" t="s">
        <v>5377</v>
      </c>
      <c r="W57" t="s">
        <v>877</v>
      </c>
      <c r="X57" s="2" t="s">
        <v>1357</v>
      </c>
      <c r="Y57" t="s">
        <v>56</v>
      </c>
      <c r="Z57" t="s">
        <v>878</v>
      </c>
      <c r="AA57" t="s">
        <v>879</v>
      </c>
      <c r="AB57" s="2" t="s">
        <v>1929</v>
      </c>
      <c r="AC57" t="s">
        <v>325</v>
      </c>
      <c r="AD57" s="2" t="s">
        <v>1357</v>
      </c>
      <c r="AE57" t="s">
        <v>56</v>
      </c>
      <c r="AF57" t="s">
        <v>867</v>
      </c>
      <c r="AG57" t="s">
        <v>880</v>
      </c>
      <c r="AH57" s="2" t="s">
        <v>4148</v>
      </c>
      <c r="AI57" t="s">
        <v>881</v>
      </c>
      <c r="AJ57" s="2" t="s">
        <v>1357</v>
      </c>
      <c r="AK57" t="s">
        <v>56</v>
      </c>
      <c r="AL57" t="s">
        <v>541</v>
      </c>
      <c r="AM57" t="s">
        <v>584</v>
      </c>
      <c r="AN57" s="2" t="s">
        <v>1432</v>
      </c>
      <c r="AO57" t="s">
        <v>46</v>
      </c>
      <c r="AP57" s="2" t="s">
        <v>1357</v>
      </c>
      <c r="AQ57" t="s">
        <v>56</v>
      </c>
      <c r="BJ57" t="s">
        <v>56</v>
      </c>
      <c r="BW57" t="s">
        <v>47</v>
      </c>
      <c r="BX57" s="2" t="s">
        <v>1357</v>
      </c>
      <c r="BY57" t="s">
        <v>2610</v>
      </c>
      <c r="BZ57" t="s">
        <v>5378</v>
      </c>
      <c r="CB57" s="2" t="s">
        <v>1357</v>
      </c>
    </row>
    <row r="58" spans="1:92">
      <c r="A58">
        <v>62</v>
      </c>
      <c r="B58" s="1">
        <v>45273.500381944403</v>
      </c>
      <c r="C58" s="1">
        <v>45273.512361111098</v>
      </c>
      <c r="D58" t="s">
        <v>37</v>
      </c>
      <c r="E58" t="s">
        <v>882</v>
      </c>
      <c r="F58" s="3" t="s">
        <v>883</v>
      </c>
      <c r="G58" s="6">
        <f>VLOOKUP(J58,Hoja1!$A$1:$C$283,2,FALSE)</f>
        <v>110873</v>
      </c>
      <c r="H58" s="6" t="str">
        <f>VLOOKUP(J58,Hoja1!$A$1:$C$283,3,FALSE)</f>
        <v>5</v>
      </c>
      <c r="I58" t="str">
        <f t="shared" si="1"/>
        <v>110873-5</v>
      </c>
      <c r="J58" t="s">
        <v>885</v>
      </c>
      <c r="K58" t="s">
        <v>114</v>
      </c>
      <c r="L58" t="s">
        <v>886</v>
      </c>
      <c r="M58" s="2" t="s">
        <v>1355</v>
      </c>
      <c r="N58" t="s">
        <v>846</v>
      </c>
      <c r="O58" t="s">
        <v>887</v>
      </c>
      <c r="P58" s="2" t="s">
        <v>2281</v>
      </c>
      <c r="Q58" t="s">
        <v>244</v>
      </c>
      <c r="R58" s="2" t="s">
        <v>1357</v>
      </c>
      <c r="S58" t="s">
        <v>47</v>
      </c>
      <c r="T58" t="s">
        <v>846</v>
      </c>
      <c r="U58" t="s">
        <v>847</v>
      </c>
      <c r="V58" s="2" t="s">
        <v>2077</v>
      </c>
      <c r="W58" t="s">
        <v>848</v>
      </c>
      <c r="X58" s="2" t="s">
        <v>1357</v>
      </c>
      <c r="Y58" t="s">
        <v>47</v>
      </c>
      <c r="Z58" t="s">
        <v>849</v>
      </c>
      <c r="AA58" t="s">
        <v>888</v>
      </c>
      <c r="AB58" s="2" t="s">
        <v>1976</v>
      </c>
      <c r="AC58" t="s">
        <v>889</v>
      </c>
      <c r="AD58" s="2" t="s">
        <v>1357</v>
      </c>
      <c r="AE58" t="s">
        <v>56</v>
      </c>
      <c r="AF58" t="s">
        <v>541</v>
      </c>
      <c r="AG58" t="s">
        <v>461</v>
      </c>
      <c r="AH58" s="2" t="s">
        <v>1521</v>
      </c>
      <c r="AI58" t="s">
        <v>436</v>
      </c>
      <c r="AJ58" s="2" t="s">
        <v>1357</v>
      </c>
      <c r="AK58" t="s">
        <v>56</v>
      </c>
      <c r="AL58" t="s">
        <v>890</v>
      </c>
      <c r="AM58" t="s">
        <v>312</v>
      </c>
      <c r="AN58" s="2" t="s">
        <v>1456</v>
      </c>
      <c r="AO58" t="s">
        <v>313</v>
      </c>
      <c r="AP58" s="2" t="s">
        <v>1380</v>
      </c>
      <c r="AQ58" t="s">
        <v>56</v>
      </c>
      <c r="AR58" t="s">
        <v>890</v>
      </c>
      <c r="AS58" t="s">
        <v>330</v>
      </c>
      <c r="AT58" s="2" t="s">
        <v>1385</v>
      </c>
      <c r="AU58" t="s">
        <v>331</v>
      </c>
      <c r="AV58" s="2" t="s">
        <v>1357</v>
      </c>
      <c r="AW58" t="s">
        <v>56</v>
      </c>
      <c r="AX58" t="s">
        <v>846</v>
      </c>
      <c r="AY58" t="s">
        <v>891</v>
      </c>
      <c r="AZ58" s="2" t="s">
        <v>2023</v>
      </c>
      <c r="BA58" t="s">
        <v>892</v>
      </c>
      <c r="BB58" s="2" t="s">
        <v>1357</v>
      </c>
      <c r="BC58" t="s">
        <v>56</v>
      </c>
      <c r="BI58" t="s">
        <v>56</v>
      </c>
      <c r="BJ58" t="s">
        <v>47</v>
      </c>
      <c r="BK58" t="s">
        <v>846</v>
      </c>
      <c r="BL58" t="s">
        <v>124</v>
      </c>
      <c r="BM58" s="2" t="s">
        <v>2289</v>
      </c>
      <c r="BN58" t="s">
        <v>125</v>
      </c>
      <c r="BO58" s="2" t="s">
        <v>1357</v>
      </c>
      <c r="BP58" t="s">
        <v>56</v>
      </c>
    </row>
    <row r="59" spans="1:92">
      <c r="A59">
        <v>63</v>
      </c>
      <c r="B59" s="1">
        <v>45273.574826388904</v>
      </c>
      <c r="C59" s="1">
        <v>45273.606608796297</v>
      </c>
      <c r="D59" t="s">
        <v>37</v>
      </c>
      <c r="E59" t="s">
        <v>893</v>
      </c>
      <c r="F59" s="3" t="s">
        <v>894</v>
      </c>
      <c r="G59" s="6">
        <f>VLOOKUP(J59,Hoja1!$A$1:$C$283,2,FALSE)</f>
        <v>110904</v>
      </c>
      <c r="H59" s="6" t="str">
        <f>VLOOKUP(J59,Hoja1!$A$1:$C$283,3,FALSE)</f>
        <v>9</v>
      </c>
      <c r="I59" t="str">
        <f t="shared" si="1"/>
        <v>110904-9</v>
      </c>
      <c r="J59" t="s">
        <v>896</v>
      </c>
      <c r="K59" t="s">
        <v>130</v>
      </c>
      <c r="L59" t="s">
        <v>620</v>
      </c>
      <c r="M59" s="2" t="s">
        <v>2203</v>
      </c>
      <c r="N59" t="s">
        <v>897</v>
      </c>
      <c r="O59" t="s">
        <v>898</v>
      </c>
      <c r="P59" s="2" t="s">
        <v>1911</v>
      </c>
      <c r="Q59" t="s">
        <v>899</v>
      </c>
      <c r="R59" s="2" t="s">
        <v>1380</v>
      </c>
      <c r="S59" t="s">
        <v>47</v>
      </c>
      <c r="T59" t="s">
        <v>897</v>
      </c>
      <c r="U59" t="s">
        <v>900</v>
      </c>
      <c r="V59" s="2" t="s">
        <v>5379</v>
      </c>
      <c r="W59" t="s">
        <v>901</v>
      </c>
      <c r="X59" s="2" t="s">
        <v>1383</v>
      </c>
      <c r="Y59" t="s">
        <v>47</v>
      </c>
      <c r="Z59" t="s">
        <v>897</v>
      </c>
      <c r="AA59" t="s">
        <v>902</v>
      </c>
      <c r="AB59" s="2" t="s">
        <v>5380</v>
      </c>
      <c r="AC59" t="s">
        <v>903</v>
      </c>
      <c r="AD59" s="2" t="s">
        <v>1386</v>
      </c>
      <c r="AE59" t="s">
        <v>47</v>
      </c>
      <c r="AF59" t="s">
        <v>897</v>
      </c>
      <c r="AG59" t="s">
        <v>904</v>
      </c>
      <c r="AH59" s="2" t="s">
        <v>5381</v>
      </c>
      <c r="AI59" t="s">
        <v>905</v>
      </c>
      <c r="AJ59" s="2" t="s">
        <v>1393</v>
      </c>
      <c r="AK59" t="s">
        <v>56</v>
      </c>
      <c r="AL59" t="s">
        <v>897</v>
      </c>
      <c r="AM59" t="s">
        <v>906</v>
      </c>
      <c r="AN59" s="2" t="s">
        <v>5382</v>
      </c>
      <c r="AO59" t="s">
        <v>907</v>
      </c>
      <c r="AP59" s="2" t="s">
        <v>1390</v>
      </c>
      <c r="AQ59" t="s">
        <v>56</v>
      </c>
      <c r="BJ59" t="s">
        <v>47</v>
      </c>
      <c r="BK59" t="s">
        <v>897</v>
      </c>
      <c r="BL59" t="s">
        <v>908</v>
      </c>
      <c r="BM59" s="2" t="s">
        <v>5383</v>
      </c>
      <c r="BN59" t="s">
        <v>909</v>
      </c>
      <c r="BO59" s="2" t="s">
        <v>1357</v>
      </c>
      <c r="BP59" t="s">
        <v>47</v>
      </c>
      <c r="BQ59" t="s">
        <v>897</v>
      </c>
      <c r="BR59" t="s">
        <v>910</v>
      </c>
      <c r="BS59" s="2" t="s">
        <v>5384</v>
      </c>
      <c r="BT59" t="s">
        <v>4079</v>
      </c>
      <c r="BU59" s="2" t="s">
        <v>1377</v>
      </c>
      <c r="BV59" t="s">
        <v>47</v>
      </c>
      <c r="BW59" t="s">
        <v>56</v>
      </c>
      <c r="CK59" t="s">
        <v>56</v>
      </c>
      <c r="CN59" t="s">
        <v>4080</v>
      </c>
    </row>
    <row r="60" spans="1:92">
      <c r="A60">
        <v>64</v>
      </c>
      <c r="B60" s="1">
        <v>45273.597731481503</v>
      </c>
      <c r="C60" s="1">
        <v>45273.6194328704</v>
      </c>
      <c r="D60" t="s">
        <v>37</v>
      </c>
      <c r="E60" t="s">
        <v>912</v>
      </c>
      <c r="F60" s="3" t="s">
        <v>913</v>
      </c>
      <c r="G60">
        <v>111008</v>
      </c>
      <c r="H60" s="6" t="s">
        <v>40</v>
      </c>
      <c r="I60" t="str">
        <f t="shared" si="1"/>
        <v>111008-K</v>
      </c>
      <c r="J60" t="s">
        <v>915</v>
      </c>
      <c r="K60" t="s">
        <v>170</v>
      </c>
      <c r="L60" t="s">
        <v>916</v>
      </c>
      <c r="M60" s="2" t="s">
        <v>1355</v>
      </c>
      <c r="N60" t="s">
        <v>849</v>
      </c>
      <c r="O60" t="s">
        <v>917</v>
      </c>
      <c r="P60" s="2" t="s">
        <v>1979</v>
      </c>
      <c r="Q60" t="s">
        <v>918</v>
      </c>
      <c r="R60" s="2" t="s">
        <v>1377</v>
      </c>
      <c r="S60" t="s">
        <v>56</v>
      </c>
      <c r="T60" t="s">
        <v>890</v>
      </c>
      <c r="U60" t="s">
        <v>919</v>
      </c>
      <c r="V60" s="2" t="s">
        <v>5330</v>
      </c>
      <c r="W60" t="s">
        <v>487</v>
      </c>
      <c r="X60" s="2" t="s">
        <v>1357</v>
      </c>
      <c r="Y60" t="s">
        <v>56</v>
      </c>
      <c r="Z60" t="s">
        <v>890</v>
      </c>
      <c r="AA60" t="s">
        <v>488</v>
      </c>
      <c r="AB60" s="2" t="s">
        <v>1451</v>
      </c>
      <c r="AC60" t="s">
        <v>489</v>
      </c>
      <c r="AD60" s="2" t="s">
        <v>1357</v>
      </c>
      <c r="AE60" t="s">
        <v>56</v>
      </c>
      <c r="AF60" t="s">
        <v>736</v>
      </c>
      <c r="AG60" t="s">
        <v>920</v>
      </c>
      <c r="AH60" s="2" t="s">
        <v>1359</v>
      </c>
      <c r="AI60" t="s">
        <v>738</v>
      </c>
      <c r="AJ60" s="2" t="s">
        <v>1357</v>
      </c>
      <c r="AK60" t="s">
        <v>56</v>
      </c>
      <c r="AL60" t="s">
        <v>921</v>
      </c>
      <c r="AM60" t="s">
        <v>922</v>
      </c>
      <c r="AN60" s="2" t="s">
        <v>5385</v>
      </c>
      <c r="AO60" t="s">
        <v>923</v>
      </c>
      <c r="AP60" s="2" t="s">
        <v>1357</v>
      </c>
      <c r="AQ60" t="s">
        <v>56</v>
      </c>
      <c r="AR60" t="s">
        <v>890</v>
      </c>
      <c r="AS60" t="s">
        <v>924</v>
      </c>
      <c r="AT60" s="2" t="s">
        <v>1615</v>
      </c>
      <c r="AU60" t="s">
        <v>925</v>
      </c>
      <c r="AV60" s="2" t="s">
        <v>1357</v>
      </c>
      <c r="AW60" t="s">
        <v>56</v>
      </c>
      <c r="AX60" t="s">
        <v>849</v>
      </c>
      <c r="AY60" t="s">
        <v>926</v>
      </c>
      <c r="AZ60" t="s">
        <v>927</v>
      </c>
      <c r="BA60" t="s">
        <v>928</v>
      </c>
      <c r="BB60" s="2" t="s">
        <v>1357</v>
      </c>
      <c r="BC60" t="s">
        <v>56</v>
      </c>
      <c r="BJ60" t="s">
        <v>47</v>
      </c>
      <c r="BK60" t="s">
        <v>728</v>
      </c>
      <c r="BL60" t="s">
        <v>929</v>
      </c>
      <c r="BM60" s="2" t="s">
        <v>5386</v>
      </c>
      <c r="BN60" t="s">
        <v>930</v>
      </c>
      <c r="BO60" s="2" t="s">
        <v>1357</v>
      </c>
      <c r="BP60" t="s">
        <v>56</v>
      </c>
    </row>
    <row r="61" spans="1:92">
      <c r="A61">
        <v>65</v>
      </c>
      <c r="B61" s="1">
        <v>45273.611134259299</v>
      </c>
      <c r="C61" s="1">
        <v>45273.629004629598</v>
      </c>
      <c r="D61" t="s">
        <v>37</v>
      </c>
      <c r="E61" t="s">
        <v>931</v>
      </c>
      <c r="F61" s="3" t="s">
        <v>932</v>
      </c>
      <c r="G61" s="6">
        <f>VLOOKUP(J61,Hoja1!$A$1:$C$283,2,FALSE)</f>
        <v>110900</v>
      </c>
      <c r="H61" s="6" t="str">
        <f>VLOOKUP(J61,Hoja1!$A$1:$C$283,3,FALSE)</f>
        <v>6</v>
      </c>
      <c r="I61" t="str">
        <f t="shared" si="1"/>
        <v>110900-6</v>
      </c>
      <c r="J61" t="s">
        <v>934</v>
      </c>
      <c r="K61" t="s">
        <v>130</v>
      </c>
      <c r="L61" t="s">
        <v>384</v>
      </c>
      <c r="M61" s="2" t="s">
        <v>1355</v>
      </c>
      <c r="N61" t="s">
        <v>742</v>
      </c>
      <c r="O61" t="s">
        <v>4081</v>
      </c>
      <c r="P61" s="2" t="s">
        <v>1633</v>
      </c>
      <c r="Q61" t="s">
        <v>4022</v>
      </c>
      <c r="R61" s="2" t="s">
        <v>1357</v>
      </c>
      <c r="S61" t="s">
        <v>56</v>
      </c>
      <c r="T61" t="s">
        <v>921</v>
      </c>
      <c r="U61" t="s">
        <v>935</v>
      </c>
      <c r="V61" s="2" t="s">
        <v>5385</v>
      </c>
      <c r="W61" t="s">
        <v>923</v>
      </c>
      <c r="X61" s="2" t="s">
        <v>1357</v>
      </c>
      <c r="Y61" t="s">
        <v>56</v>
      </c>
      <c r="Z61" t="s">
        <v>890</v>
      </c>
      <c r="AA61" t="s">
        <v>936</v>
      </c>
      <c r="AB61" s="2" t="s">
        <v>1456</v>
      </c>
      <c r="AC61" t="s">
        <v>313</v>
      </c>
      <c r="AD61" s="2" t="s">
        <v>1380</v>
      </c>
      <c r="AE61" t="s">
        <v>56</v>
      </c>
      <c r="AF61" t="s">
        <v>742</v>
      </c>
      <c r="AG61" t="s">
        <v>937</v>
      </c>
      <c r="AH61" s="2" t="s">
        <v>1501</v>
      </c>
      <c r="AI61" t="s">
        <v>938</v>
      </c>
      <c r="AJ61" s="2" t="s">
        <v>1357</v>
      </c>
      <c r="AK61" t="s">
        <v>56</v>
      </c>
      <c r="AL61" t="s">
        <v>716</v>
      </c>
      <c r="AM61" t="s">
        <v>939</v>
      </c>
      <c r="AN61" s="2" t="s">
        <v>5296</v>
      </c>
      <c r="AO61" t="s">
        <v>4082</v>
      </c>
      <c r="AP61" s="2" t="s">
        <v>4135</v>
      </c>
      <c r="AQ61" t="s">
        <v>56</v>
      </c>
      <c r="AR61" t="s">
        <v>828</v>
      </c>
      <c r="AS61" t="s">
        <v>940</v>
      </c>
      <c r="AT61" s="2" t="s">
        <v>2092</v>
      </c>
      <c r="AU61" t="s">
        <v>4083</v>
      </c>
      <c r="AV61" s="2" t="s">
        <v>1357</v>
      </c>
      <c r="AW61" t="s">
        <v>56</v>
      </c>
      <c r="AX61" t="s">
        <v>742</v>
      </c>
      <c r="AZ61" t="s">
        <v>4084</v>
      </c>
      <c r="BA61" t="s">
        <v>498</v>
      </c>
      <c r="BC61" t="s">
        <v>56</v>
      </c>
      <c r="BJ61" t="s">
        <v>47</v>
      </c>
      <c r="BK61" t="s">
        <v>742</v>
      </c>
      <c r="BL61" t="s">
        <v>942</v>
      </c>
      <c r="BM61" t="s">
        <v>4084</v>
      </c>
      <c r="BN61" t="s">
        <v>498</v>
      </c>
      <c r="BO61" t="s">
        <v>4084</v>
      </c>
      <c r="BP61" t="s">
        <v>56</v>
      </c>
    </row>
    <row r="62" spans="1:92">
      <c r="A62">
        <v>66</v>
      </c>
      <c r="B62" s="1">
        <v>45273.620300925897</v>
      </c>
      <c r="C62" s="1">
        <v>45273.633865740703</v>
      </c>
      <c r="D62" t="s">
        <v>37</v>
      </c>
      <c r="E62" t="s">
        <v>798</v>
      </c>
      <c r="F62" s="3" t="s">
        <v>799</v>
      </c>
      <c r="G62" s="6">
        <f>VLOOKUP(J62,Hoja1!$A$1:$C$283,2,FALSE)</f>
        <v>110870</v>
      </c>
      <c r="H62" s="6" t="str">
        <f>VLOOKUP(J62,Hoja1!$A$1:$C$283,3,FALSE)</f>
        <v>0</v>
      </c>
      <c r="I62" t="str">
        <f t="shared" si="1"/>
        <v>110870-0</v>
      </c>
      <c r="J62" t="s">
        <v>945</v>
      </c>
      <c r="K62" t="s">
        <v>170</v>
      </c>
      <c r="L62" t="s">
        <v>946</v>
      </c>
      <c r="M62" s="2" t="s">
        <v>1748</v>
      </c>
      <c r="N62" t="s">
        <v>867</v>
      </c>
      <c r="O62" t="s">
        <v>947</v>
      </c>
      <c r="P62" s="2" t="s">
        <v>5335</v>
      </c>
      <c r="Q62" t="s">
        <v>583</v>
      </c>
      <c r="R62" s="2" t="s">
        <v>1357</v>
      </c>
      <c r="S62" t="s">
        <v>56</v>
      </c>
      <c r="T62" t="s">
        <v>541</v>
      </c>
      <c r="U62" t="s">
        <v>948</v>
      </c>
      <c r="V62" s="2" t="s">
        <v>5387</v>
      </c>
      <c r="W62" t="s">
        <v>949</v>
      </c>
      <c r="X62" s="2" t="s">
        <v>1357</v>
      </c>
      <c r="Y62" t="s">
        <v>56</v>
      </c>
      <c r="Z62" t="s">
        <v>541</v>
      </c>
      <c r="AA62" t="s">
        <v>950</v>
      </c>
      <c r="AB62" s="2" t="s">
        <v>5388</v>
      </c>
      <c r="AC62" t="s">
        <v>951</v>
      </c>
      <c r="AD62" s="2" t="s">
        <v>1357</v>
      </c>
      <c r="AE62" t="s">
        <v>56</v>
      </c>
      <c r="AF62" t="s">
        <v>728</v>
      </c>
      <c r="AG62" t="s">
        <v>952</v>
      </c>
      <c r="AH62" s="2" t="s">
        <v>5389</v>
      </c>
      <c r="AI62" t="s">
        <v>953</v>
      </c>
      <c r="AJ62" s="2" t="s">
        <v>1357</v>
      </c>
      <c r="AK62" t="s">
        <v>56</v>
      </c>
      <c r="AL62" t="s">
        <v>890</v>
      </c>
      <c r="AM62" t="s">
        <v>954</v>
      </c>
      <c r="AN62" s="2" t="s">
        <v>5390</v>
      </c>
      <c r="AO62" t="s">
        <v>955</v>
      </c>
      <c r="AP62" s="2" t="s">
        <v>1357</v>
      </c>
      <c r="AQ62" t="s">
        <v>56</v>
      </c>
      <c r="AR62" t="s">
        <v>776</v>
      </c>
      <c r="AS62" t="s">
        <v>956</v>
      </c>
      <c r="AT62" s="2" t="s">
        <v>5391</v>
      </c>
      <c r="AU62" t="s">
        <v>957</v>
      </c>
      <c r="AV62" s="2" t="s">
        <v>1357</v>
      </c>
      <c r="AW62" t="s">
        <v>56</v>
      </c>
      <c r="AX62" t="s">
        <v>867</v>
      </c>
      <c r="AY62" t="s">
        <v>880</v>
      </c>
      <c r="AZ62" s="2" t="s">
        <v>4148</v>
      </c>
      <c r="BA62" t="s">
        <v>881</v>
      </c>
      <c r="BB62" s="2" t="s">
        <v>1357</v>
      </c>
      <c r="BC62" t="s">
        <v>56</v>
      </c>
      <c r="BJ62" t="s">
        <v>56</v>
      </c>
      <c r="BW62" t="s">
        <v>56</v>
      </c>
      <c r="CK62" t="s">
        <v>56</v>
      </c>
    </row>
    <row r="63" spans="1:92">
      <c r="A63">
        <v>67</v>
      </c>
      <c r="B63" s="1">
        <v>45273.635324074101</v>
      </c>
      <c r="C63" s="1">
        <v>45273.652523148099</v>
      </c>
      <c r="D63" t="s">
        <v>37</v>
      </c>
      <c r="E63" t="s">
        <v>958</v>
      </c>
      <c r="F63" s="3" t="s">
        <v>959</v>
      </c>
      <c r="G63" s="6">
        <f>VLOOKUP(J63,Hoja1!$A$1:$C$283,2,FALSE)</f>
        <v>110887</v>
      </c>
      <c r="H63" s="6" t="str">
        <f>VLOOKUP(J63,Hoja1!$A$1:$C$283,3,FALSE)</f>
        <v>5</v>
      </c>
      <c r="I63" t="str">
        <f t="shared" si="1"/>
        <v>110887-5</v>
      </c>
      <c r="J63" t="s">
        <v>961</v>
      </c>
      <c r="K63" t="s">
        <v>383</v>
      </c>
      <c r="L63" t="s">
        <v>4085</v>
      </c>
      <c r="M63" s="2" t="s">
        <v>1355</v>
      </c>
      <c r="N63" t="s">
        <v>716</v>
      </c>
      <c r="O63" t="s">
        <v>555</v>
      </c>
      <c r="P63" s="2" t="s">
        <v>1619</v>
      </c>
      <c r="Q63" t="s">
        <v>263</v>
      </c>
      <c r="R63" s="2" t="s">
        <v>1377</v>
      </c>
      <c r="S63" t="s">
        <v>56</v>
      </c>
      <c r="T63" t="s">
        <v>716</v>
      </c>
      <c r="U63" t="s">
        <v>963</v>
      </c>
      <c r="V63" s="2" t="s">
        <v>1823</v>
      </c>
      <c r="W63" t="s">
        <v>448</v>
      </c>
      <c r="X63" s="2" t="s">
        <v>1357</v>
      </c>
      <c r="Y63" t="s">
        <v>56</v>
      </c>
      <c r="Z63" t="s">
        <v>716</v>
      </c>
      <c r="AA63" t="s">
        <v>964</v>
      </c>
      <c r="AB63" s="2" t="s">
        <v>5392</v>
      </c>
      <c r="AC63" t="s">
        <v>219</v>
      </c>
      <c r="AD63" s="2" t="s">
        <v>1357</v>
      </c>
      <c r="AE63" t="s">
        <v>56</v>
      </c>
      <c r="AF63" t="s">
        <v>716</v>
      </c>
      <c r="AG63" t="s">
        <v>374</v>
      </c>
      <c r="AH63" s="2" t="s">
        <v>1447</v>
      </c>
      <c r="AI63" t="s">
        <v>133</v>
      </c>
      <c r="AJ63" s="2" t="s">
        <v>1380</v>
      </c>
      <c r="AK63" t="s">
        <v>56</v>
      </c>
      <c r="AL63" t="s">
        <v>716</v>
      </c>
      <c r="AM63" t="s">
        <v>965</v>
      </c>
      <c r="AN63" s="2" t="s">
        <v>1827</v>
      </c>
      <c r="AO63" t="s">
        <v>696</v>
      </c>
      <c r="AP63" s="2" t="s">
        <v>1383</v>
      </c>
      <c r="AQ63" t="s">
        <v>56</v>
      </c>
      <c r="AR63" t="s">
        <v>716</v>
      </c>
      <c r="AS63" t="s">
        <v>966</v>
      </c>
      <c r="AT63" s="2" t="s">
        <v>1830</v>
      </c>
      <c r="AU63" t="s">
        <v>554</v>
      </c>
      <c r="AV63" s="2" t="s">
        <v>1357</v>
      </c>
      <c r="AW63" t="s">
        <v>56</v>
      </c>
      <c r="AX63" t="s">
        <v>716</v>
      </c>
      <c r="AY63" t="s">
        <v>967</v>
      </c>
      <c r="AZ63" s="2" t="s">
        <v>5393</v>
      </c>
      <c r="BA63" t="s">
        <v>968</v>
      </c>
      <c r="BB63" s="2" t="s">
        <v>1393</v>
      </c>
      <c r="BC63" t="s">
        <v>56</v>
      </c>
      <c r="BD63" t="s">
        <v>716</v>
      </c>
      <c r="BE63" t="s">
        <v>969</v>
      </c>
      <c r="BF63" s="2" t="s">
        <v>1445</v>
      </c>
      <c r="BG63" t="s">
        <v>4086</v>
      </c>
      <c r="BH63" s="2" t="s">
        <v>1357</v>
      </c>
      <c r="BI63" t="s">
        <v>56</v>
      </c>
      <c r="BJ63" t="s">
        <v>56</v>
      </c>
      <c r="BW63" t="s">
        <v>56</v>
      </c>
      <c r="CK63" t="s">
        <v>56</v>
      </c>
    </row>
    <row r="64" spans="1:92">
      <c r="A64">
        <v>68</v>
      </c>
      <c r="B64" s="1">
        <v>45273.648148148102</v>
      </c>
      <c r="C64" s="1">
        <v>45273.659166666701</v>
      </c>
      <c r="D64" t="s">
        <v>37</v>
      </c>
      <c r="E64" t="s">
        <v>971</v>
      </c>
      <c r="F64" s="3" t="s">
        <v>972</v>
      </c>
      <c r="G64" s="6">
        <f>VLOOKUP(J64,Hoja1!$A$1:$C$283,2,FALSE)</f>
        <v>110812</v>
      </c>
      <c r="H64" s="6" t="str">
        <f>VLOOKUP(J64,Hoja1!$A$1:$C$283,3,FALSE)</f>
        <v>3</v>
      </c>
      <c r="I64" t="str">
        <f t="shared" si="1"/>
        <v>110812-3</v>
      </c>
      <c r="J64" t="s">
        <v>974</v>
      </c>
      <c r="K64" t="s">
        <v>43</v>
      </c>
      <c r="L64" t="s">
        <v>701</v>
      </c>
      <c r="M64" s="2" t="s">
        <v>1748</v>
      </c>
      <c r="N64" t="s">
        <v>846</v>
      </c>
      <c r="O64" t="s">
        <v>158</v>
      </c>
      <c r="P64" s="2" t="s">
        <v>2018</v>
      </c>
      <c r="Q64" t="s">
        <v>159</v>
      </c>
      <c r="R64" s="2" t="s">
        <v>1357</v>
      </c>
      <c r="S64" t="s">
        <v>56</v>
      </c>
      <c r="T64" t="s">
        <v>890</v>
      </c>
      <c r="U64" t="s">
        <v>975</v>
      </c>
      <c r="V64" s="2" t="s">
        <v>1382</v>
      </c>
      <c r="W64" t="s">
        <v>976</v>
      </c>
      <c r="X64" s="2" t="s">
        <v>1357</v>
      </c>
      <c r="Y64" t="s">
        <v>56</v>
      </c>
      <c r="Z64" t="s">
        <v>742</v>
      </c>
      <c r="AA64" t="s">
        <v>977</v>
      </c>
      <c r="AB64" s="2" t="s">
        <v>1497</v>
      </c>
      <c r="AC64" t="s">
        <v>181</v>
      </c>
      <c r="AD64" s="2" t="s">
        <v>1357</v>
      </c>
      <c r="AE64" t="s">
        <v>56</v>
      </c>
      <c r="AF64" t="s">
        <v>846</v>
      </c>
      <c r="AG64" t="s">
        <v>154</v>
      </c>
      <c r="AH64" s="2" t="s">
        <v>1363</v>
      </c>
      <c r="AI64" t="s">
        <v>155</v>
      </c>
      <c r="AJ64" s="2" t="s">
        <v>1357</v>
      </c>
      <c r="AK64" t="s">
        <v>56</v>
      </c>
      <c r="AL64" t="s">
        <v>849</v>
      </c>
      <c r="AM64" t="s">
        <v>978</v>
      </c>
      <c r="AN64" s="2" t="s">
        <v>1947</v>
      </c>
      <c r="AO64" t="s">
        <v>673</v>
      </c>
      <c r="AP64" s="2" t="s">
        <v>1357</v>
      </c>
      <c r="AQ64" t="s">
        <v>56</v>
      </c>
      <c r="AR64" t="s">
        <v>846</v>
      </c>
      <c r="AS64" t="s">
        <v>979</v>
      </c>
      <c r="AT64" s="2" t="s">
        <v>2022</v>
      </c>
      <c r="AU64" t="s">
        <v>188</v>
      </c>
      <c r="AV64" s="2" t="s">
        <v>1357</v>
      </c>
      <c r="AW64" t="s">
        <v>56</v>
      </c>
      <c r="AX64" t="s">
        <v>742</v>
      </c>
      <c r="AY64" t="s">
        <v>980</v>
      </c>
      <c r="AZ64" s="2" t="s">
        <v>2582</v>
      </c>
      <c r="BA64" t="s">
        <v>981</v>
      </c>
      <c r="BB64" s="2" t="s">
        <v>1357</v>
      </c>
      <c r="BC64" t="s">
        <v>56</v>
      </c>
      <c r="BD64" t="s">
        <v>727</v>
      </c>
      <c r="BE64" t="s">
        <v>982</v>
      </c>
      <c r="BF64" s="2" t="s">
        <v>1496</v>
      </c>
      <c r="BG64" t="s">
        <v>60</v>
      </c>
      <c r="BH64" s="2" t="s">
        <v>1377</v>
      </c>
      <c r="BI64" t="s">
        <v>56</v>
      </c>
      <c r="BJ64" t="s">
        <v>56</v>
      </c>
      <c r="BW64" t="s">
        <v>56</v>
      </c>
      <c r="CK64" t="s">
        <v>56</v>
      </c>
    </row>
    <row r="65" spans="1:92">
      <c r="A65">
        <v>69</v>
      </c>
      <c r="B65" s="1">
        <v>45273.4137962963</v>
      </c>
      <c r="C65" s="1">
        <v>45273.681898148097</v>
      </c>
      <c r="D65" t="s">
        <v>37</v>
      </c>
      <c r="E65" t="s">
        <v>983</v>
      </c>
      <c r="F65" s="3" t="s">
        <v>984</v>
      </c>
      <c r="G65" s="6">
        <f>VLOOKUP(J65,Hoja1!$A$1:$C$283,2,FALSE)</f>
        <v>110896</v>
      </c>
      <c r="H65" s="6" t="str">
        <f>VLOOKUP(J65,Hoja1!$A$1:$C$283,3,FALSE)</f>
        <v>4</v>
      </c>
      <c r="I65" t="str">
        <f t="shared" ref="I65:I96" si="2">CONCATENATE(G65,"-",H65)</f>
        <v>110896-4</v>
      </c>
      <c r="J65" t="s">
        <v>986</v>
      </c>
      <c r="K65" t="s">
        <v>114</v>
      </c>
      <c r="L65" t="s">
        <v>886</v>
      </c>
      <c r="M65" s="2" t="s">
        <v>1355</v>
      </c>
      <c r="N65" t="s">
        <v>846</v>
      </c>
      <c r="O65" t="s">
        <v>987</v>
      </c>
      <c r="P65" s="2" t="s">
        <v>2281</v>
      </c>
      <c r="Q65" t="s">
        <v>244</v>
      </c>
      <c r="R65" s="2" t="s">
        <v>1357</v>
      </c>
      <c r="S65" t="s">
        <v>47</v>
      </c>
      <c r="T65" t="s">
        <v>846</v>
      </c>
      <c r="U65" t="s">
        <v>847</v>
      </c>
      <c r="V65" s="2" t="s">
        <v>2077</v>
      </c>
      <c r="W65" t="s">
        <v>848</v>
      </c>
      <c r="X65" s="2" t="s">
        <v>1357</v>
      </c>
      <c r="Y65" t="s">
        <v>56</v>
      </c>
      <c r="Z65" t="s">
        <v>846</v>
      </c>
      <c r="AA65" t="s">
        <v>891</v>
      </c>
      <c r="AB65" s="2" t="s">
        <v>2023</v>
      </c>
      <c r="AC65" t="s">
        <v>892</v>
      </c>
      <c r="AD65" s="2" t="s">
        <v>1357</v>
      </c>
      <c r="AE65" t="s">
        <v>56</v>
      </c>
      <c r="AF65" t="s">
        <v>846</v>
      </c>
      <c r="AG65" t="s">
        <v>154</v>
      </c>
      <c r="AH65" s="2" t="s">
        <v>1363</v>
      </c>
      <c r="AI65" t="s">
        <v>155</v>
      </c>
      <c r="AJ65" s="2" t="s">
        <v>1357</v>
      </c>
      <c r="AK65" t="s">
        <v>56</v>
      </c>
      <c r="AL65" t="s">
        <v>849</v>
      </c>
      <c r="AM65" t="s">
        <v>988</v>
      </c>
      <c r="AN65" s="2" t="s">
        <v>1553</v>
      </c>
      <c r="AO65" t="s">
        <v>989</v>
      </c>
      <c r="AP65" s="2" t="s">
        <v>1357</v>
      </c>
      <c r="AQ65" t="s">
        <v>56</v>
      </c>
      <c r="AR65" t="s">
        <v>178</v>
      </c>
      <c r="AS65" t="s">
        <v>404</v>
      </c>
      <c r="AT65" s="2" t="s">
        <v>1360</v>
      </c>
      <c r="AU65" t="s">
        <v>165</v>
      </c>
      <c r="AV65" s="2" t="s">
        <v>1357</v>
      </c>
      <c r="AW65" t="s">
        <v>56</v>
      </c>
      <c r="AX65" t="s">
        <v>808</v>
      </c>
      <c r="AY65" t="s">
        <v>990</v>
      </c>
      <c r="AZ65" s="2" t="s">
        <v>4126</v>
      </c>
      <c r="BA65" t="s">
        <v>991</v>
      </c>
      <c r="BB65" s="2" t="s">
        <v>1357</v>
      </c>
      <c r="BC65" t="s">
        <v>56</v>
      </c>
      <c r="BJ65" t="s">
        <v>47</v>
      </c>
      <c r="BK65" t="s">
        <v>846</v>
      </c>
      <c r="BL65" t="s">
        <v>992</v>
      </c>
      <c r="BM65" s="2" t="s">
        <v>2289</v>
      </c>
      <c r="BN65" t="s">
        <v>125</v>
      </c>
      <c r="BO65" s="2" t="s">
        <v>1357</v>
      </c>
      <c r="BP65" t="s">
        <v>56</v>
      </c>
      <c r="BQ65" t="s">
        <v>776</v>
      </c>
      <c r="BR65" t="s">
        <v>993</v>
      </c>
      <c r="BS65" s="2" t="s">
        <v>5394</v>
      </c>
      <c r="BT65" t="s">
        <v>994</v>
      </c>
      <c r="BU65" s="2" t="s">
        <v>1357</v>
      </c>
      <c r="BV65" t="s">
        <v>56</v>
      </c>
      <c r="BW65" t="s">
        <v>56</v>
      </c>
      <c r="CK65" t="s">
        <v>56</v>
      </c>
    </row>
    <row r="66" spans="1:92">
      <c r="A66">
        <v>70</v>
      </c>
      <c r="B66" s="1">
        <v>45273.663900462998</v>
      </c>
      <c r="C66" s="1">
        <v>45273.682060185201</v>
      </c>
      <c r="D66" t="s">
        <v>37</v>
      </c>
      <c r="E66" t="s">
        <v>995</v>
      </c>
      <c r="F66" s="3" t="s">
        <v>996</v>
      </c>
      <c r="G66" s="6">
        <f>VLOOKUP(J66,Hoja1!$A$1:$C$283,2,FALSE)</f>
        <v>110791</v>
      </c>
      <c r="H66" s="6" t="str">
        <f>VLOOKUP(J66,Hoja1!$A$1:$C$283,3,FALSE)</f>
        <v>7</v>
      </c>
      <c r="I66" t="str">
        <f t="shared" si="2"/>
        <v>110791-7</v>
      </c>
      <c r="J66" t="s">
        <v>998</v>
      </c>
      <c r="K66" t="s">
        <v>231</v>
      </c>
      <c r="L66" t="s">
        <v>550</v>
      </c>
      <c r="M66" s="2" t="s">
        <v>1748</v>
      </c>
      <c r="N66" t="s">
        <v>890</v>
      </c>
      <c r="O66" t="s">
        <v>999</v>
      </c>
      <c r="P66" s="2" t="s">
        <v>1376</v>
      </c>
      <c r="Q66" t="s">
        <v>309</v>
      </c>
      <c r="R66" s="2" t="s">
        <v>1357</v>
      </c>
      <c r="S66" t="s">
        <v>47</v>
      </c>
      <c r="T66" t="s">
        <v>890</v>
      </c>
      <c r="U66" t="s">
        <v>1000</v>
      </c>
      <c r="V66" s="2" t="s">
        <v>1379</v>
      </c>
      <c r="W66" t="s">
        <v>1001</v>
      </c>
      <c r="X66" s="2" t="s">
        <v>1357</v>
      </c>
      <c r="Y66" t="s">
        <v>47</v>
      </c>
      <c r="Z66" t="s">
        <v>890</v>
      </c>
      <c r="AA66" t="s">
        <v>1002</v>
      </c>
      <c r="AB66" s="2" t="s">
        <v>5330</v>
      </c>
      <c r="AC66" t="s">
        <v>1003</v>
      </c>
      <c r="AD66" s="2" t="s">
        <v>1357</v>
      </c>
      <c r="AE66" t="s">
        <v>47</v>
      </c>
      <c r="AF66" t="s">
        <v>890</v>
      </c>
      <c r="AG66" t="s">
        <v>1004</v>
      </c>
      <c r="AH66" s="2" t="s">
        <v>1392</v>
      </c>
      <c r="AI66" t="s">
        <v>1005</v>
      </c>
      <c r="AJ66" s="2" t="s">
        <v>1357</v>
      </c>
      <c r="AK66" t="s">
        <v>47</v>
      </c>
      <c r="AL66" t="s">
        <v>890</v>
      </c>
      <c r="AM66" t="s">
        <v>488</v>
      </c>
      <c r="AN66" s="2" t="s">
        <v>1451</v>
      </c>
      <c r="AO66" t="s">
        <v>489</v>
      </c>
      <c r="AP66" s="2" t="s">
        <v>1357</v>
      </c>
      <c r="AQ66" t="s">
        <v>56</v>
      </c>
      <c r="AR66" t="s">
        <v>890</v>
      </c>
      <c r="AS66" t="s">
        <v>1006</v>
      </c>
      <c r="AT66" s="2" t="s">
        <v>2197</v>
      </c>
      <c r="AU66" t="s">
        <v>1007</v>
      </c>
      <c r="AV66" s="2" t="s">
        <v>1357</v>
      </c>
      <c r="AW66" t="s">
        <v>56</v>
      </c>
      <c r="BJ66" t="s">
        <v>56</v>
      </c>
      <c r="BW66" t="s">
        <v>56</v>
      </c>
      <c r="CK66" t="s">
        <v>56</v>
      </c>
      <c r="CN66" t="s">
        <v>4087</v>
      </c>
    </row>
    <row r="67" spans="1:92">
      <c r="A67">
        <v>71</v>
      </c>
      <c r="B67" s="1">
        <v>45273.663726851897</v>
      </c>
      <c r="C67" s="1">
        <v>45273.6820717593</v>
      </c>
      <c r="D67" t="s">
        <v>37</v>
      </c>
      <c r="E67" t="s">
        <v>1008</v>
      </c>
      <c r="F67" s="3" t="s">
        <v>1009</v>
      </c>
      <c r="G67">
        <v>110877</v>
      </c>
      <c r="H67" s="6">
        <v>8</v>
      </c>
      <c r="I67" t="str">
        <f t="shared" si="2"/>
        <v>110877-8</v>
      </c>
      <c r="J67" t="s">
        <v>1011</v>
      </c>
      <c r="K67" t="s">
        <v>231</v>
      </c>
      <c r="L67" t="s">
        <v>550</v>
      </c>
      <c r="M67" s="2" t="s">
        <v>1748</v>
      </c>
      <c r="N67" t="s">
        <v>890</v>
      </c>
      <c r="O67" t="s">
        <v>1012</v>
      </c>
      <c r="P67" s="2" t="s">
        <v>1376</v>
      </c>
      <c r="Q67" t="s">
        <v>309</v>
      </c>
      <c r="R67" s="2" t="s">
        <v>1357</v>
      </c>
      <c r="S67" t="s">
        <v>47</v>
      </c>
      <c r="T67" t="s">
        <v>890</v>
      </c>
      <c r="U67" t="s">
        <v>1013</v>
      </c>
      <c r="V67" s="2" t="s">
        <v>1379</v>
      </c>
      <c r="W67" t="s">
        <v>1001</v>
      </c>
      <c r="X67" s="2" t="s">
        <v>1357</v>
      </c>
      <c r="Y67" t="s">
        <v>47</v>
      </c>
      <c r="Z67" t="s">
        <v>890</v>
      </c>
      <c r="AA67" t="s">
        <v>919</v>
      </c>
      <c r="AB67" s="2" t="s">
        <v>5330</v>
      </c>
      <c r="AC67" t="s">
        <v>1003</v>
      </c>
      <c r="AD67" s="2" t="s">
        <v>1357</v>
      </c>
      <c r="AE67" t="s">
        <v>47</v>
      </c>
      <c r="AF67" t="s">
        <v>890</v>
      </c>
      <c r="AG67" t="s">
        <v>1014</v>
      </c>
      <c r="AH67" s="2" t="s">
        <v>1392</v>
      </c>
      <c r="AI67" t="s">
        <v>1005</v>
      </c>
      <c r="AJ67" s="2" t="s">
        <v>1357</v>
      </c>
      <c r="AK67" t="s">
        <v>47</v>
      </c>
      <c r="AL67" t="s">
        <v>890</v>
      </c>
      <c r="AM67" t="s">
        <v>1015</v>
      </c>
      <c r="AN67" s="2" t="s">
        <v>1451</v>
      </c>
      <c r="AO67" t="s">
        <v>489</v>
      </c>
      <c r="AP67" s="2" t="s">
        <v>1357</v>
      </c>
      <c r="AQ67" t="s">
        <v>56</v>
      </c>
      <c r="AR67" t="s">
        <v>890</v>
      </c>
      <c r="AS67" t="s">
        <v>1016</v>
      </c>
      <c r="AT67" s="2" t="s">
        <v>2197</v>
      </c>
      <c r="AU67" t="s">
        <v>1007</v>
      </c>
      <c r="AV67" s="2" t="s">
        <v>1357</v>
      </c>
      <c r="AW67" t="s">
        <v>56</v>
      </c>
      <c r="BJ67" t="s">
        <v>56</v>
      </c>
      <c r="BW67" t="s">
        <v>56</v>
      </c>
      <c r="CK67" t="s">
        <v>56</v>
      </c>
      <c r="CN67" t="s">
        <v>4088</v>
      </c>
    </row>
    <row r="68" spans="1:92">
      <c r="A68">
        <v>72</v>
      </c>
      <c r="B68" s="1">
        <v>45273.701793981498</v>
      </c>
      <c r="C68" s="1">
        <v>45273.719259259298</v>
      </c>
      <c r="D68" t="s">
        <v>37</v>
      </c>
      <c r="E68" t="s">
        <v>1017</v>
      </c>
      <c r="F68" s="3" t="s">
        <v>1018</v>
      </c>
      <c r="G68">
        <v>110931</v>
      </c>
      <c r="H68" s="6">
        <v>6</v>
      </c>
      <c r="I68" t="str">
        <f t="shared" si="2"/>
        <v>110931-6</v>
      </c>
      <c r="J68" t="s">
        <v>1020</v>
      </c>
      <c r="K68" t="s">
        <v>231</v>
      </c>
      <c r="L68" t="s">
        <v>1021</v>
      </c>
      <c r="M68" s="2" t="s">
        <v>1586</v>
      </c>
      <c r="N68" t="s">
        <v>724</v>
      </c>
      <c r="O68" t="s">
        <v>1022</v>
      </c>
      <c r="P68" s="2" t="s">
        <v>1515</v>
      </c>
      <c r="Q68" t="s">
        <v>1023</v>
      </c>
      <c r="R68" s="2" t="s">
        <v>1357</v>
      </c>
      <c r="S68" t="s">
        <v>56</v>
      </c>
      <c r="T68" t="s">
        <v>724</v>
      </c>
      <c r="U68" t="s">
        <v>1024</v>
      </c>
      <c r="V68" s="2" t="s">
        <v>1514</v>
      </c>
      <c r="W68" t="s">
        <v>1025</v>
      </c>
      <c r="X68" s="2" t="s">
        <v>1377</v>
      </c>
      <c r="Y68" t="s">
        <v>56</v>
      </c>
      <c r="Z68" t="s">
        <v>724</v>
      </c>
      <c r="AA68" t="s">
        <v>1026</v>
      </c>
      <c r="AB68" s="2" t="s">
        <v>5395</v>
      </c>
      <c r="AC68" t="s">
        <v>1027</v>
      </c>
      <c r="AD68" s="2" t="s">
        <v>1380</v>
      </c>
      <c r="AE68" t="s">
        <v>56</v>
      </c>
      <c r="AF68" t="s">
        <v>724</v>
      </c>
      <c r="AG68" t="s">
        <v>725</v>
      </c>
      <c r="AH68" s="2" t="s">
        <v>5363</v>
      </c>
      <c r="AI68" t="s">
        <v>726</v>
      </c>
      <c r="AJ68" s="2" t="s">
        <v>1386</v>
      </c>
      <c r="AK68" t="s">
        <v>56</v>
      </c>
      <c r="AL68" t="s">
        <v>724</v>
      </c>
      <c r="AM68" t="s">
        <v>1028</v>
      </c>
      <c r="AN68" s="2" t="s">
        <v>5396</v>
      </c>
      <c r="AO68" t="s">
        <v>1029</v>
      </c>
      <c r="AP68" s="2" t="s">
        <v>1390</v>
      </c>
      <c r="AQ68" t="s">
        <v>56</v>
      </c>
      <c r="BJ68" t="s">
        <v>47</v>
      </c>
      <c r="BK68" t="s">
        <v>724</v>
      </c>
      <c r="BL68" t="s">
        <v>1030</v>
      </c>
      <c r="BM68" s="2" t="s">
        <v>5397</v>
      </c>
      <c r="BN68" t="s">
        <v>1031</v>
      </c>
      <c r="BO68" s="2" t="s">
        <v>1383</v>
      </c>
      <c r="BP68" t="s">
        <v>56</v>
      </c>
      <c r="BQ68" t="s">
        <v>724</v>
      </c>
    </row>
    <row r="69" spans="1:92">
      <c r="A69">
        <v>73</v>
      </c>
      <c r="B69" s="1">
        <v>45273.646261574097</v>
      </c>
      <c r="C69" s="1">
        <v>45273.721006944397</v>
      </c>
      <c r="D69" t="s">
        <v>37</v>
      </c>
      <c r="E69" t="s">
        <v>1032</v>
      </c>
      <c r="F69" s="3" t="s">
        <v>1018</v>
      </c>
      <c r="G69" s="6">
        <f>VLOOKUP(J69,Hoja1!$A$1:$C$283,2,FALSE)</f>
        <v>110770</v>
      </c>
      <c r="H69" s="6" t="str">
        <f>VLOOKUP(J69,Hoja1!$A$1:$C$283,3,FALSE)</f>
        <v>4</v>
      </c>
      <c r="I69" t="str">
        <f t="shared" si="2"/>
        <v>110770-4</v>
      </c>
      <c r="J69" t="s">
        <v>1034</v>
      </c>
      <c r="K69" t="s">
        <v>43</v>
      </c>
      <c r="L69" t="s">
        <v>429</v>
      </c>
      <c r="M69" s="2" t="s">
        <v>1586</v>
      </c>
      <c r="N69" t="s">
        <v>178</v>
      </c>
      <c r="O69" t="s">
        <v>404</v>
      </c>
      <c r="P69" s="2" t="s">
        <v>1360</v>
      </c>
      <c r="Q69" t="s">
        <v>165</v>
      </c>
      <c r="R69" s="2" t="s">
        <v>1357</v>
      </c>
      <c r="S69" t="s">
        <v>47</v>
      </c>
      <c r="T69" t="s">
        <v>1035</v>
      </c>
      <c r="U69" t="s">
        <v>1036</v>
      </c>
      <c r="V69" s="2" t="s">
        <v>1568</v>
      </c>
      <c r="W69" t="s">
        <v>1037</v>
      </c>
      <c r="X69" s="2" t="s">
        <v>1357</v>
      </c>
      <c r="Y69" t="s">
        <v>47</v>
      </c>
      <c r="Z69" t="s">
        <v>846</v>
      </c>
      <c r="AA69" t="s">
        <v>1038</v>
      </c>
      <c r="AB69" s="2" t="s">
        <v>1470</v>
      </c>
      <c r="AC69" t="s">
        <v>1039</v>
      </c>
      <c r="AD69" s="2" t="s">
        <v>1357</v>
      </c>
      <c r="AE69" t="s">
        <v>56</v>
      </c>
      <c r="AF69" t="s">
        <v>742</v>
      </c>
      <c r="AG69" t="s">
        <v>1040</v>
      </c>
      <c r="AH69" s="2" t="s">
        <v>1506</v>
      </c>
      <c r="AI69" t="s">
        <v>498</v>
      </c>
      <c r="AJ69" s="2" t="s">
        <v>1357</v>
      </c>
      <c r="AK69" t="s">
        <v>47</v>
      </c>
      <c r="AL69" t="s">
        <v>776</v>
      </c>
      <c r="AM69" t="s">
        <v>1041</v>
      </c>
      <c r="AN69" s="2" t="s">
        <v>1572</v>
      </c>
      <c r="AO69" t="s">
        <v>1042</v>
      </c>
      <c r="AP69" s="2" t="s">
        <v>1357</v>
      </c>
      <c r="AQ69" t="s">
        <v>56</v>
      </c>
      <c r="BJ69" t="s">
        <v>47</v>
      </c>
      <c r="BK69" t="s">
        <v>1035</v>
      </c>
      <c r="BL69" t="s">
        <v>1036</v>
      </c>
      <c r="BM69" s="2" t="s">
        <v>1568</v>
      </c>
      <c r="BN69" t="s">
        <v>1037</v>
      </c>
      <c r="BO69" s="2" t="s">
        <v>1357</v>
      </c>
      <c r="BP69" t="s">
        <v>47</v>
      </c>
      <c r="BQ69" t="s">
        <v>776</v>
      </c>
      <c r="BR69" t="s">
        <v>1041</v>
      </c>
      <c r="BS69" s="2" t="s">
        <v>1572</v>
      </c>
      <c r="BT69" t="s">
        <v>1042</v>
      </c>
      <c r="BU69" s="2" t="s">
        <v>1357</v>
      </c>
      <c r="BV69" t="s">
        <v>56</v>
      </c>
      <c r="BW69" t="s">
        <v>56</v>
      </c>
    </row>
    <row r="70" spans="1:92">
      <c r="A70">
        <v>74</v>
      </c>
      <c r="B70" s="1">
        <v>45273.673101851797</v>
      </c>
      <c r="C70" s="1">
        <v>45273.725555555597</v>
      </c>
      <c r="D70" t="s">
        <v>37</v>
      </c>
      <c r="E70" t="s">
        <v>1043</v>
      </c>
      <c r="F70" s="3" t="s">
        <v>1044</v>
      </c>
      <c r="G70" s="6">
        <f>VLOOKUP(J70,Hoja1!$A$1:$C$283,2,FALSE)</f>
        <v>110853</v>
      </c>
      <c r="H70" s="6" t="str">
        <f>VLOOKUP(J70,Hoja1!$A$1:$C$283,3,FALSE)</f>
        <v>0</v>
      </c>
      <c r="I70" t="str">
        <f t="shared" si="2"/>
        <v>110853-0</v>
      </c>
      <c r="J70" t="s">
        <v>1046</v>
      </c>
      <c r="K70" t="s">
        <v>399</v>
      </c>
      <c r="L70" t="s">
        <v>4017</v>
      </c>
      <c r="M70" t="s">
        <v>4089</v>
      </c>
      <c r="N70" t="s">
        <v>178</v>
      </c>
      <c r="O70" t="s">
        <v>145</v>
      </c>
      <c r="P70" s="2" t="s">
        <v>1533</v>
      </c>
      <c r="Q70" t="s">
        <v>4090</v>
      </c>
      <c r="R70" t="s">
        <v>2149</v>
      </c>
      <c r="S70" t="s">
        <v>47</v>
      </c>
      <c r="T70" t="s">
        <v>178</v>
      </c>
      <c r="U70" t="s">
        <v>1048</v>
      </c>
      <c r="V70" s="2" t="s">
        <v>1544</v>
      </c>
      <c r="W70" t="s">
        <v>4091</v>
      </c>
      <c r="X70" s="2" t="s">
        <v>1357</v>
      </c>
      <c r="Y70" t="s">
        <v>47</v>
      </c>
      <c r="Z70" t="s">
        <v>178</v>
      </c>
      <c r="AA70" t="s">
        <v>1049</v>
      </c>
      <c r="AB70" s="2" t="s">
        <v>4138</v>
      </c>
      <c r="AC70" t="s">
        <v>2475</v>
      </c>
      <c r="AD70" s="2" t="s">
        <v>1380</v>
      </c>
      <c r="AE70" t="s">
        <v>47</v>
      </c>
      <c r="AF70" t="s">
        <v>728</v>
      </c>
      <c r="AG70" t="s">
        <v>4092</v>
      </c>
      <c r="AH70" s="2" t="s">
        <v>1753</v>
      </c>
      <c r="AI70" t="s">
        <v>364</v>
      </c>
      <c r="AJ70" t="s">
        <v>2149</v>
      </c>
      <c r="AK70" t="s">
        <v>47</v>
      </c>
      <c r="AL70" t="s">
        <v>728</v>
      </c>
      <c r="AM70" t="s">
        <v>817</v>
      </c>
      <c r="AN70" s="2" t="s">
        <v>2318</v>
      </c>
      <c r="AO70" t="s">
        <v>765</v>
      </c>
      <c r="AP70" s="2" t="s">
        <v>1357</v>
      </c>
      <c r="AQ70" t="s">
        <v>47</v>
      </c>
      <c r="AR70" t="s">
        <v>178</v>
      </c>
      <c r="AS70" t="s">
        <v>1050</v>
      </c>
      <c r="AT70" s="2" t="s">
        <v>4150</v>
      </c>
      <c r="AU70" t="s">
        <v>1051</v>
      </c>
      <c r="AV70" s="2" t="s">
        <v>1357</v>
      </c>
      <c r="AW70" t="s">
        <v>56</v>
      </c>
      <c r="AX70" t="s">
        <v>178</v>
      </c>
      <c r="AY70" t="s">
        <v>226</v>
      </c>
      <c r="AZ70" s="2" t="s">
        <v>1480</v>
      </c>
      <c r="BA70" t="s">
        <v>51</v>
      </c>
      <c r="BB70" s="2" t="s">
        <v>1380</v>
      </c>
      <c r="BC70" t="s">
        <v>56</v>
      </c>
      <c r="BD70" t="s">
        <v>178</v>
      </c>
      <c r="BE70" t="s">
        <v>54</v>
      </c>
      <c r="BF70" s="2" t="s">
        <v>1582</v>
      </c>
      <c r="BG70" t="s">
        <v>55</v>
      </c>
      <c r="BH70" s="2" t="s">
        <v>1357</v>
      </c>
      <c r="BI70" t="s">
        <v>56</v>
      </c>
      <c r="BJ70" t="s">
        <v>56</v>
      </c>
      <c r="BW70" t="s">
        <v>56</v>
      </c>
      <c r="CK70" t="s">
        <v>56</v>
      </c>
      <c r="CN70" t="s">
        <v>4093</v>
      </c>
    </row>
    <row r="71" spans="1:92">
      <c r="A71">
        <v>75</v>
      </c>
      <c r="B71" s="1">
        <v>45273.730914351901</v>
      </c>
      <c r="C71" s="1">
        <v>45273.751909722203</v>
      </c>
      <c r="D71" t="s">
        <v>37</v>
      </c>
      <c r="E71" t="s">
        <v>1052</v>
      </c>
      <c r="F71" s="3" t="s">
        <v>1053</v>
      </c>
      <c r="G71">
        <v>110953</v>
      </c>
      <c r="H71" s="6">
        <v>7</v>
      </c>
      <c r="I71" t="str">
        <f t="shared" si="2"/>
        <v>110953-7</v>
      </c>
      <c r="J71" t="s">
        <v>1055</v>
      </c>
      <c r="K71" t="s">
        <v>231</v>
      </c>
      <c r="L71" t="s">
        <v>1056</v>
      </c>
      <c r="M71" s="2" t="s">
        <v>1748</v>
      </c>
      <c r="N71" t="s">
        <v>878</v>
      </c>
      <c r="O71" t="s">
        <v>1057</v>
      </c>
      <c r="P71" s="2" t="s">
        <v>4133</v>
      </c>
      <c r="Q71" t="s">
        <v>1058</v>
      </c>
      <c r="R71" s="2" t="s">
        <v>1357</v>
      </c>
      <c r="S71" t="s">
        <v>47</v>
      </c>
      <c r="T71" t="s">
        <v>878</v>
      </c>
      <c r="U71" t="s">
        <v>1059</v>
      </c>
      <c r="V71" s="2" t="s">
        <v>1816</v>
      </c>
      <c r="W71" t="s">
        <v>1060</v>
      </c>
      <c r="X71" s="2" t="s">
        <v>1357</v>
      </c>
      <c r="Y71" t="s">
        <v>47</v>
      </c>
      <c r="Z71" t="s">
        <v>878</v>
      </c>
      <c r="AA71" t="s">
        <v>1061</v>
      </c>
      <c r="AB71" s="2" t="s">
        <v>4136</v>
      </c>
      <c r="AC71" t="s">
        <v>1062</v>
      </c>
      <c r="AD71" s="2" t="s">
        <v>1357</v>
      </c>
      <c r="AE71" t="s">
        <v>47</v>
      </c>
      <c r="AF71" t="s">
        <v>878</v>
      </c>
      <c r="AG71" t="s">
        <v>1059</v>
      </c>
      <c r="AH71" s="2" t="s">
        <v>5398</v>
      </c>
      <c r="AI71" t="s">
        <v>1060</v>
      </c>
      <c r="AJ71" s="2" t="s">
        <v>1377</v>
      </c>
      <c r="AK71" t="s">
        <v>56</v>
      </c>
      <c r="AL71" t="s">
        <v>878</v>
      </c>
      <c r="AM71" t="s">
        <v>1063</v>
      </c>
      <c r="AN71" s="2" t="s">
        <v>5399</v>
      </c>
      <c r="AO71" t="s">
        <v>1064</v>
      </c>
      <c r="AP71" s="2" t="s">
        <v>1357</v>
      </c>
      <c r="AQ71" t="s">
        <v>47</v>
      </c>
      <c r="BJ71" t="s">
        <v>56</v>
      </c>
      <c r="BW71" t="s">
        <v>56</v>
      </c>
      <c r="CK71" t="s">
        <v>56</v>
      </c>
      <c r="CN71" t="s">
        <v>5400</v>
      </c>
    </row>
    <row r="72" spans="1:92">
      <c r="A72">
        <v>76</v>
      </c>
      <c r="B72" s="1">
        <v>45273.756608796299</v>
      </c>
      <c r="C72" s="1">
        <v>45273.777581018498</v>
      </c>
      <c r="D72" t="s">
        <v>37</v>
      </c>
      <c r="E72" t="s">
        <v>1065</v>
      </c>
      <c r="F72" s="3" t="s">
        <v>1066</v>
      </c>
      <c r="G72">
        <v>110966</v>
      </c>
      <c r="H72" s="6">
        <v>9</v>
      </c>
      <c r="I72" t="str">
        <f t="shared" si="2"/>
        <v>110966-9</v>
      </c>
      <c r="J72" t="s">
        <v>1068</v>
      </c>
      <c r="K72" t="s">
        <v>231</v>
      </c>
      <c r="L72" t="s">
        <v>1021</v>
      </c>
      <c r="M72" s="2" t="s">
        <v>1586</v>
      </c>
      <c r="N72" t="s">
        <v>724</v>
      </c>
      <c r="O72" t="s">
        <v>1069</v>
      </c>
      <c r="P72" s="2" t="s">
        <v>1516</v>
      </c>
      <c r="Q72" t="s">
        <v>1070</v>
      </c>
      <c r="R72" s="2" t="s">
        <v>1357</v>
      </c>
      <c r="S72" t="s">
        <v>56</v>
      </c>
      <c r="T72" t="s">
        <v>724</v>
      </c>
      <c r="U72" t="s">
        <v>1071</v>
      </c>
      <c r="V72" s="2" t="s">
        <v>5396</v>
      </c>
      <c r="W72" t="s">
        <v>1029</v>
      </c>
      <c r="X72" s="2" t="s">
        <v>1357</v>
      </c>
      <c r="Y72" t="s">
        <v>56</v>
      </c>
      <c r="Z72" t="s">
        <v>724</v>
      </c>
      <c r="AA72" t="s">
        <v>1072</v>
      </c>
      <c r="AB72" s="2" t="s">
        <v>5395</v>
      </c>
      <c r="AC72" t="s">
        <v>1027</v>
      </c>
      <c r="AD72" s="2" t="s">
        <v>1357</v>
      </c>
      <c r="AE72" t="s">
        <v>56</v>
      </c>
      <c r="AF72" t="s">
        <v>724</v>
      </c>
      <c r="AG72" t="s">
        <v>4094</v>
      </c>
      <c r="AH72" s="2" t="s">
        <v>1886</v>
      </c>
      <c r="AI72" t="s">
        <v>1074</v>
      </c>
      <c r="AJ72" s="2" t="s">
        <v>1357</v>
      </c>
      <c r="AK72" t="s">
        <v>56</v>
      </c>
      <c r="AL72" t="s">
        <v>724</v>
      </c>
      <c r="AM72" t="s">
        <v>1022</v>
      </c>
      <c r="AN72" s="2" t="s">
        <v>1515</v>
      </c>
      <c r="AO72" t="s">
        <v>1023</v>
      </c>
      <c r="AP72" s="2" t="s">
        <v>1357</v>
      </c>
      <c r="AQ72" t="s">
        <v>56</v>
      </c>
      <c r="BJ72" t="s">
        <v>47</v>
      </c>
      <c r="BK72" t="s">
        <v>787</v>
      </c>
      <c r="BL72" t="s">
        <v>1075</v>
      </c>
      <c r="BM72" s="2" t="s">
        <v>5401</v>
      </c>
      <c r="BN72" t="s">
        <v>1076</v>
      </c>
      <c r="BO72" s="2" t="s">
        <v>1357</v>
      </c>
      <c r="BP72" t="s">
        <v>56</v>
      </c>
    </row>
    <row r="73" spans="1:92">
      <c r="A73">
        <v>77</v>
      </c>
      <c r="B73" s="1">
        <v>45273.569895833301</v>
      </c>
      <c r="C73" s="1">
        <v>45273.799652777801</v>
      </c>
      <c r="D73" t="s">
        <v>37</v>
      </c>
      <c r="E73" t="s">
        <v>1077</v>
      </c>
      <c r="G73" s="6">
        <f>VLOOKUP(J73,Hoja1!$A$1:$C$283,2,FALSE)</f>
        <v>110923</v>
      </c>
      <c r="H73" s="6" t="str">
        <f>VLOOKUP(J73,Hoja1!$A$1:$C$283,3,FALSE)</f>
        <v>5</v>
      </c>
      <c r="I73" t="str">
        <f t="shared" si="2"/>
        <v>110923-5</v>
      </c>
      <c r="J73" t="s">
        <v>1079</v>
      </c>
      <c r="K73" t="s">
        <v>200</v>
      </c>
      <c r="L73" t="s">
        <v>201</v>
      </c>
      <c r="M73" t="s">
        <v>1080</v>
      </c>
      <c r="N73" t="s">
        <v>890</v>
      </c>
      <c r="O73" t="s">
        <v>1081</v>
      </c>
      <c r="P73" s="2" t="s">
        <v>2423</v>
      </c>
      <c r="Q73" t="s">
        <v>1082</v>
      </c>
      <c r="R73" s="2" t="s">
        <v>1357</v>
      </c>
      <c r="S73" t="s">
        <v>47</v>
      </c>
      <c r="T73" t="s">
        <v>890</v>
      </c>
      <c r="U73" t="s">
        <v>1083</v>
      </c>
      <c r="V73" s="2" t="s">
        <v>2194</v>
      </c>
      <c r="W73" t="s">
        <v>221</v>
      </c>
      <c r="X73" s="2" t="s">
        <v>1357</v>
      </c>
      <c r="Y73" t="s">
        <v>47</v>
      </c>
      <c r="Z73" t="s">
        <v>890</v>
      </c>
      <c r="AA73" t="s">
        <v>1084</v>
      </c>
      <c r="AB73" s="2" t="s">
        <v>1456</v>
      </c>
      <c r="AC73" t="s">
        <v>313</v>
      </c>
      <c r="AD73" s="2" t="s">
        <v>1380</v>
      </c>
      <c r="AE73" t="s">
        <v>56</v>
      </c>
      <c r="AF73" t="s">
        <v>890</v>
      </c>
      <c r="AG73" t="s">
        <v>1085</v>
      </c>
      <c r="AH73" s="2" t="s">
        <v>1615</v>
      </c>
      <c r="AI73" t="s">
        <v>925</v>
      </c>
      <c r="AJ73" s="2" t="s">
        <v>1357</v>
      </c>
      <c r="AK73" t="s">
        <v>56</v>
      </c>
      <c r="AL73" t="s">
        <v>773</v>
      </c>
      <c r="AM73" t="s">
        <v>1086</v>
      </c>
      <c r="AN73" s="2" t="s">
        <v>2120</v>
      </c>
      <c r="AO73" t="s">
        <v>424</v>
      </c>
      <c r="AP73" s="2" t="s">
        <v>1357</v>
      </c>
      <c r="AQ73" t="s">
        <v>56</v>
      </c>
      <c r="BJ73" t="s">
        <v>47</v>
      </c>
      <c r="BK73" t="s">
        <v>890</v>
      </c>
      <c r="BL73" t="s">
        <v>1087</v>
      </c>
      <c r="BM73" s="2" t="s">
        <v>5402</v>
      </c>
      <c r="BN73" t="s">
        <v>1088</v>
      </c>
      <c r="BO73" s="2" t="s">
        <v>1357</v>
      </c>
      <c r="BP73" t="s">
        <v>47</v>
      </c>
      <c r="BQ73" t="s">
        <v>890</v>
      </c>
      <c r="BR73" t="s">
        <v>1089</v>
      </c>
      <c r="BS73" s="2" t="s">
        <v>5403</v>
      </c>
      <c r="BT73" t="s">
        <v>1090</v>
      </c>
      <c r="BU73" s="2" t="s">
        <v>1357</v>
      </c>
      <c r="BV73" t="s">
        <v>47</v>
      </c>
      <c r="BW73" t="s">
        <v>56</v>
      </c>
      <c r="CK73" t="s">
        <v>56</v>
      </c>
    </row>
    <row r="74" spans="1:92">
      <c r="A74">
        <v>78</v>
      </c>
      <c r="B74" s="1">
        <v>45273.830439814803</v>
      </c>
      <c r="C74" s="1">
        <v>45273.850925925901</v>
      </c>
      <c r="D74" t="s">
        <v>37</v>
      </c>
      <c r="E74" t="s">
        <v>1091</v>
      </c>
      <c r="F74" s="3" t="s">
        <v>1092</v>
      </c>
      <c r="G74" s="6">
        <f>VLOOKUP(J74,Hoja1!$A$1:$C$283,2,FALSE)</f>
        <v>110950</v>
      </c>
      <c r="H74" s="6" t="str">
        <f>VLOOKUP(J74,Hoja1!$A$1:$C$283,3,FALSE)</f>
        <v>2</v>
      </c>
      <c r="I74" t="str">
        <f t="shared" si="2"/>
        <v>110950-2</v>
      </c>
      <c r="J74" t="s">
        <v>1094</v>
      </c>
      <c r="K74" t="s">
        <v>114</v>
      </c>
      <c r="L74" t="s">
        <v>1095</v>
      </c>
      <c r="M74" s="2" t="s">
        <v>1355</v>
      </c>
      <c r="N74" t="s">
        <v>897</v>
      </c>
      <c r="O74" t="s">
        <v>1096</v>
      </c>
      <c r="P74" s="2" t="s">
        <v>1911</v>
      </c>
      <c r="Q74" t="s">
        <v>899</v>
      </c>
      <c r="R74" s="2" t="s">
        <v>1357</v>
      </c>
      <c r="S74" t="s">
        <v>47</v>
      </c>
      <c r="T74" t="s">
        <v>897</v>
      </c>
      <c r="U74" t="s">
        <v>235</v>
      </c>
      <c r="V74" s="2" t="s">
        <v>5290</v>
      </c>
      <c r="W74" t="s">
        <v>236</v>
      </c>
      <c r="X74" s="2" t="s">
        <v>1357</v>
      </c>
      <c r="Y74" t="s">
        <v>47</v>
      </c>
      <c r="Z74" t="s">
        <v>897</v>
      </c>
      <c r="AA74" t="s">
        <v>1097</v>
      </c>
      <c r="AB74" s="2" t="s">
        <v>5404</v>
      </c>
      <c r="AC74" t="s">
        <v>1098</v>
      </c>
      <c r="AD74" s="2" t="s">
        <v>1357</v>
      </c>
      <c r="AE74" t="s">
        <v>47</v>
      </c>
      <c r="AF74" t="s">
        <v>897</v>
      </c>
      <c r="AG74" t="s">
        <v>233</v>
      </c>
      <c r="AH74" s="2" t="s">
        <v>1663</v>
      </c>
      <c r="AI74" t="s">
        <v>234</v>
      </c>
      <c r="AJ74" s="2" t="s">
        <v>1357</v>
      </c>
      <c r="AK74" t="s">
        <v>47</v>
      </c>
      <c r="AL74" t="s">
        <v>897</v>
      </c>
      <c r="AM74" t="s">
        <v>1099</v>
      </c>
      <c r="AN74" s="2" t="s">
        <v>5405</v>
      </c>
      <c r="AO74" t="s">
        <v>1100</v>
      </c>
      <c r="AP74" s="2" t="s">
        <v>1357</v>
      </c>
      <c r="AQ74" t="s">
        <v>56</v>
      </c>
      <c r="AR74" t="s">
        <v>897</v>
      </c>
      <c r="AS74" t="s">
        <v>1101</v>
      </c>
      <c r="AT74" s="2" t="s">
        <v>5406</v>
      </c>
      <c r="AU74" t="s">
        <v>1102</v>
      </c>
      <c r="AV74" s="2" t="s">
        <v>1357</v>
      </c>
      <c r="AW74" t="s">
        <v>56</v>
      </c>
      <c r="AX74" t="s">
        <v>846</v>
      </c>
      <c r="AY74" t="s">
        <v>1103</v>
      </c>
      <c r="AZ74" s="2" t="s">
        <v>2545</v>
      </c>
      <c r="BA74" t="s">
        <v>1104</v>
      </c>
      <c r="BB74" s="2" t="s">
        <v>1357</v>
      </c>
      <c r="BC74" t="s">
        <v>56</v>
      </c>
      <c r="BD74" t="s">
        <v>1105</v>
      </c>
      <c r="BE74" t="s">
        <v>706</v>
      </c>
      <c r="BF74" s="2" t="s">
        <v>1765</v>
      </c>
      <c r="BG74" t="s">
        <v>4095</v>
      </c>
      <c r="BH74" s="2" t="s">
        <v>1357</v>
      </c>
      <c r="BI74" t="s">
        <v>56</v>
      </c>
      <c r="BJ74" t="s">
        <v>56</v>
      </c>
      <c r="BW74" t="s">
        <v>56</v>
      </c>
      <c r="CK74" t="s">
        <v>56</v>
      </c>
      <c r="CN74" t="s">
        <v>4096</v>
      </c>
    </row>
    <row r="75" spans="1:92">
      <c r="A75">
        <v>79</v>
      </c>
      <c r="B75" s="1">
        <v>45273.840393518498</v>
      </c>
      <c r="C75" s="1">
        <v>45273.851307870398</v>
      </c>
      <c r="D75" t="s">
        <v>37</v>
      </c>
      <c r="E75" t="s">
        <v>1106</v>
      </c>
      <c r="G75" s="6" t="s">
        <v>1425</v>
      </c>
      <c r="H75" s="6" t="s">
        <v>315</v>
      </c>
      <c r="I75" t="str">
        <f t="shared" si="2"/>
        <v>NO ENCONTRADA -NO ENCONTRADA</v>
      </c>
      <c r="J75" t="s">
        <v>1107</v>
      </c>
      <c r="K75" t="s">
        <v>43</v>
      </c>
      <c r="L75" t="s">
        <v>1108</v>
      </c>
      <c r="M75" s="2" t="s">
        <v>2677</v>
      </c>
      <c r="N75" t="s">
        <v>728</v>
      </c>
      <c r="O75" t="s">
        <v>1109</v>
      </c>
      <c r="P75" s="2" t="s">
        <v>5407</v>
      </c>
      <c r="Q75" t="s">
        <v>1110</v>
      </c>
      <c r="R75" s="2" t="s">
        <v>1380</v>
      </c>
      <c r="S75" t="s">
        <v>47</v>
      </c>
      <c r="T75" t="s">
        <v>178</v>
      </c>
      <c r="U75" t="s">
        <v>54</v>
      </c>
      <c r="V75" s="2" t="s">
        <v>1582</v>
      </c>
      <c r="W75" t="s">
        <v>55</v>
      </c>
      <c r="X75" s="2" t="s">
        <v>1357</v>
      </c>
      <c r="Y75" t="s">
        <v>47</v>
      </c>
      <c r="Z75" t="s">
        <v>728</v>
      </c>
      <c r="AA75" t="s">
        <v>1111</v>
      </c>
      <c r="AB75" s="2" t="s">
        <v>5317</v>
      </c>
      <c r="AC75" t="s">
        <v>366</v>
      </c>
      <c r="AD75" s="2" t="s">
        <v>1357</v>
      </c>
      <c r="AE75" t="s">
        <v>47</v>
      </c>
      <c r="AF75" t="s">
        <v>728</v>
      </c>
      <c r="AG75" t="s">
        <v>1112</v>
      </c>
      <c r="AH75" s="2" t="s">
        <v>5408</v>
      </c>
      <c r="AI75" t="s">
        <v>1113</v>
      </c>
      <c r="AJ75" s="2" t="s">
        <v>1357</v>
      </c>
      <c r="AK75" t="s">
        <v>47</v>
      </c>
      <c r="AL75" t="s">
        <v>178</v>
      </c>
      <c r="AM75" t="s">
        <v>142</v>
      </c>
      <c r="AN75" s="2" t="s">
        <v>1654</v>
      </c>
      <c r="AO75" t="s">
        <v>51</v>
      </c>
      <c r="AP75" s="2" t="s">
        <v>1377</v>
      </c>
      <c r="AQ75" t="s">
        <v>47</v>
      </c>
      <c r="AR75" t="s">
        <v>728</v>
      </c>
      <c r="AS75" t="s">
        <v>1114</v>
      </c>
      <c r="AT75" s="2" t="s">
        <v>2321</v>
      </c>
      <c r="AU75" t="s">
        <v>1115</v>
      </c>
      <c r="AV75" s="2" t="s">
        <v>1357</v>
      </c>
      <c r="AW75" t="s">
        <v>47</v>
      </c>
      <c r="AX75" t="s">
        <v>541</v>
      </c>
      <c r="AY75" t="s">
        <v>1116</v>
      </c>
      <c r="AZ75" s="2" t="s">
        <v>5409</v>
      </c>
      <c r="BA75" t="s">
        <v>1117</v>
      </c>
      <c r="BB75" s="2" t="s">
        <v>1357</v>
      </c>
      <c r="BC75" t="s">
        <v>47</v>
      </c>
      <c r="BD75" t="s">
        <v>178</v>
      </c>
      <c r="BE75" t="s">
        <v>145</v>
      </c>
      <c r="BF75" s="2" t="s">
        <v>1533</v>
      </c>
      <c r="BG75" t="s">
        <v>146</v>
      </c>
      <c r="BH75" s="2" t="s">
        <v>1357</v>
      </c>
      <c r="BI75" t="s">
        <v>47</v>
      </c>
      <c r="BJ75" t="s">
        <v>56</v>
      </c>
      <c r="BW75" t="s">
        <v>56</v>
      </c>
    </row>
    <row r="76" spans="1:92">
      <c r="A76">
        <v>80</v>
      </c>
      <c r="B76" s="1">
        <v>45273.897349537001</v>
      </c>
      <c r="C76" s="1">
        <v>45273.927499999998</v>
      </c>
      <c r="D76" t="s">
        <v>37</v>
      </c>
      <c r="E76" t="s">
        <v>1118</v>
      </c>
      <c r="G76" s="6">
        <f>VLOOKUP(J76,Hoja1!$A$1:$C$283,2,FALSE)</f>
        <v>110914</v>
      </c>
      <c r="H76" s="6" t="str">
        <f>VLOOKUP(J76,Hoja1!$A$1:$C$283,3,FALSE)</f>
        <v>6</v>
      </c>
      <c r="I76" t="str">
        <f t="shared" si="2"/>
        <v>110914-6</v>
      </c>
      <c r="J76" t="s">
        <v>1120</v>
      </c>
      <c r="K76" t="s">
        <v>43</v>
      </c>
      <c r="L76" t="s">
        <v>701</v>
      </c>
      <c r="M76" s="2" t="s">
        <v>1586</v>
      </c>
      <c r="N76" t="s">
        <v>178</v>
      </c>
      <c r="O76" t="s">
        <v>54</v>
      </c>
      <c r="P76" s="2" t="s">
        <v>1582</v>
      </c>
      <c r="Q76" t="s">
        <v>55</v>
      </c>
      <c r="R76" s="2" t="s">
        <v>1357</v>
      </c>
      <c r="S76" t="s">
        <v>47</v>
      </c>
      <c r="T76" t="s">
        <v>742</v>
      </c>
      <c r="U76" t="s">
        <v>1121</v>
      </c>
      <c r="V76" s="2" t="s">
        <v>2108</v>
      </c>
      <c r="W76" t="s">
        <v>500</v>
      </c>
      <c r="X76" s="2" t="s">
        <v>1357</v>
      </c>
      <c r="Y76" t="s">
        <v>56</v>
      </c>
      <c r="Z76" t="s">
        <v>1122</v>
      </c>
      <c r="AA76" t="s">
        <v>1123</v>
      </c>
      <c r="AB76" s="2" t="s">
        <v>1955</v>
      </c>
      <c r="AC76" t="s">
        <v>1124</v>
      </c>
      <c r="AD76" s="2" t="s">
        <v>1357</v>
      </c>
      <c r="AE76" t="s">
        <v>47</v>
      </c>
      <c r="AF76" t="s">
        <v>742</v>
      </c>
      <c r="AG76" t="s">
        <v>509</v>
      </c>
      <c r="AH76" s="2" t="s">
        <v>1498</v>
      </c>
      <c r="AI76" t="s">
        <v>510</v>
      </c>
      <c r="AJ76" s="2" t="s">
        <v>1357</v>
      </c>
      <c r="AK76" t="s">
        <v>56</v>
      </c>
      <c r="AL76" t="s">
        <v>742</v>
      </c>
      <c r="AM76" t="s">
        <v>1125</v>
      </c>
      <c r="AN76" s="2" t="s">
        <v>2180</v>
      </c>
      <c r="AO76" t="s">
        <v>1126</v>
      </c>
      <c r="AP76" s="2" t="s">
        <v>1357</v>
      </c>
      <c r="AQ76" t="s">
        <v>56</v>
      </c>
      <c r="AS76" t="s">
        <v>1127</v>
      </c>
      <c r="AT76" s="2" t="s">
        <v>1514</v>
      </c>
      <c r="AU76" t="s">
        <v>1128</v>
      </c>
      <c r="AV76" s="2" t="s">
        <v>1357</v>
      </c>
      <c r="AW76" t="s">
        <v>56</v>
      </c>
      <c r="BJ76" t="s">
        <v>56</v>
      </c>
      <c r="BW76" t="s">
        <v>56</v>
      </c>
      <c r="CK76" t="s">
        <v>47</v>
      </c>
      <c r="CL76" t="s">
        <v>4097</v>
      </c>
    </row>
    <row r="77" spans="1:92">
      <c r="A77">
        <v>81</v>
      </c>
      <c r="B77" s="1">
        <v>45273.941412036998</v>
      </c>
      <c r="C77" s="1">
        <v>45274.007233796299</v>
      </c>
      <c r="D77" t="s">
        <v>37</v>
      </c>
      <c r="E77" t="s">
        <v>1129</v>
      </c>
      <c r="F77" s="3" t="s">
        <v>1130</v>
      </c>
      <c r="G77" s="6">
        <f>VLOOKUP(J77,Hoja1!$A$1:$C$283,2,FALSE)</f>
        <v>110820</v>
      </c>
      <c r="H77" s="6" t="str">
        <f>VLOOKUP(J77,Hoja1!$A$1:$C$283,3,FALSE)</f>
        <v>4</v>
      </c>
      <c r="I77" t="str">
        <f t="shared" si="2"/>
        <v>110820-4</v>
      </c>
      <c r="J77" t="s">
        <v>1132</v>
      </c>
      <c r="K77" t="s">
        <v>43</v>
      </c>
      <c r="L77" t="s">
        <v>1133</v>
      </c>
      <c r="M77" t="s">
        <v>1080</v>
      </c>
      <c r="N77" t="s">
        <v>776</v>
      </c>
      <c r="O77" t="s">
        <v>1134</v>
      </c>
      <c r="P77" s="2" t="s">
        <v>1895</v>
      </c>
      <c r="Q77" t="s">
        <v>1135</v>
      </c>
      <c r="R77" s="2" t="s">
        <v>1357</v>
      </c>
      <c r="S77" t="s">
        <v>56</v>
      </c>
      <c r="T77" t="s">
        <v>541</v>
      </c>
      <c r="U77" t="s">
        <v>1136</v>
      </c>
      <c r="V77" s="2" t="s">
        <v>5410</v>
      </c>
      <c r="W77" t="s">
        <v>1137</v>
      </c>
      <c r="X77" s="2" t="s">
        <v>1357</v>
      </c>
      <c r="Y77" t="s">
        <v>56</v>
      </c>
      <c r="Z77" t="s">
        <v>776</v>
      </c>
      <c r="AA77" t="s">
        <v>1138</v>
      </c>
      <c r="AB77" s="2" t="s">
        <v>1420</v>
      </c>
      <c r="AC77" t="s">
        <v>433</v>
      </c>
      <c r="AD77" s="2" t="s">
        <v>1357</v>
      </c>
      <c r="AE77" t="s">
        <v>56</v>
      </c>
      <c r="AF77" t="s">
        <v>728</v>
      </c>
      <c r="AG77" t="s">
        <v>1139</v>
      </c>
      <c r="AH77" s="2" t="s">
        <v>1752</v>
      </c>
      <c r="AI77" t="s">
        <v>778</v>
      </c>
      <c r="AJ77" s="2" t="s">
        <v>1357</v>
      </c>
      <c r="AK77" t="s">
        <v>56</v>
      </c>
      <c r="AL77" t="s">
        <v>776</v>
      </c>
      <c r="AM77" t="s">
        <v>1140</v>
      </c>
      <c r="AN77" s="2" t="s">
        <v>5411</v>
      </c>
      <c r="AO77" t="s">
        <v>1141</v>
      </c>
      <c r="AP77" s="2" t="s">
        <v>1357</v>
      </c>
      <c r="AQ77" t="s">
        <v>56</v>
      </c>
      <c r="AR77" t="s">
        <v>178</v>
      </c>
      <c r="AS77" t="s">
        <v>226</v>
      </c>
      <c r="AT77" s="2" t="s">
        <v>1494</v>
      </c>
      <c r="AU77" t="s">
        <v>51</v>
      </c>
      <c r="AV77" s="2" t="s">
        <v>1357</v>
      </c>
      <c r="AW77" t="s">
        <v>56</v>
      </c>
      <c r="AX77" t="s">
        <v>728</v>
      </c>
      <c r="AY77" t="s">
        <v>1142</v>
      </c>
      <c r="AZ77" s="2" t="s">
        <v>5412</v>
      </c>
      <c r="BA77" t="s">
        <v>53</v>
      </c>
      <c r="BB77" s="2" t="s">
        <v>1377</v>
      </c>
      <c r="BC77" t="s">
        <v>56</v>
      </c>
      <c r="BD77" t="s">
        <v>178</v>
      </c>
      <c r="BE77" t="s">
        <v>386</v>
      </c>
      <c r="BF77" s="2" t="s">
        <v>5413</v>
      </c>
      <c r="BG77" t="s">
        <v>165</v>
      </c>
      <c r="BH77" s="2" t="s">
        <v>1380</v>
      </c>
      <c r="BI77" t="s">
        <v>56</v>
      </c>
      <c r="BJ77" t="s">
        <v>47</v>
      </c>
      <c r="BK77" t="s">
        <v>728</v>
      </c>
      <c r="BL77" t="s">
        <v>1143</v>
      </c>
      <c r="BM77" s="2" t="s">
        <v>5408</v>
      </c>
      <c r="BN77" t="s">
        <v>1144</v>
      </c>
      <c r="BO77" s="2" t="s">
        <v>1357</v>
      </c>
      <c r="BP77" t="s">
        <v>56</v>
      </c>
      <c r="BQ77" t="s">
        <v>897</v>
      </c>
      <c r="BR77" t="s">
        <v>1145</v>
      </c>
      <c r="BS77" s="2" t="s">
        <v>5414</v>
      </c>
      <c r="BT77" t="s">
        <v>1146</v>
      </c>
      <c r="BU77" s="2" t="s">
        <v>1357</v>
      </c>
      <c r="BV77" t="s">
        <v>56</v>
      </c>
      <c r="BW77" t="s">
        <v>56</v>
      </c>
      <c r="CK77" t="s">
        <v>56</v>
      </c>
      <c r="CN77" t="s">
        <v>4098</v>
      </c>
    </row>
    <row r="78" spans="1:92">
      <c r="A78">
        <v>82</v>
      </c>
      <c r="B78" s="1">
        <v>45272.662002314799</v>
      </c>
      <c r="C78" s="1">
        <v>45274.013668981497</v>
      </c>
      <c r="D78" t="s">
        <v>37</v>
      </c>
      <c r="E78" t="s">
        <v>1147</v>
      </c>
      <c r="F78" s="3" t="s">
        <v>1148</v>
      </c>
      <c r="G78" s="6">
        <f>VLOOKUP(J78,Hoja1!$A$1:$C$283,2,FALSE)</f>
        <v>110824</v>
      </c>
      <c r="H78" s="6" t="str">
        <f>VLOOKUP(J78,Hoja1!$A$1:$C$283,3,FALSE)</f>
        <v>7</v>
      </c>
      <c r="I78" t="str">
        <f t="shared" si="2"/>
        <v>110824-7</v>
      </c>
      <c r="J78" t="s">
        <v>1150</v>
      </c>
      <c r="K78" t="s">
        <v>43</v>
      </c>
      <c r="L78" t="s">
        <v>1151</v>
      </c>
      <c r="M78" s="2" t="s">
        <v>1355</v>
      </c>
      <c r="O78" t="s">
        <v>1152</v>
      </c>
      <c r="P78" s="2" t="s">
        <v>5415</v>
      </c>
      <c r="Q78" t="s">
        <v>1153</v>
      </c>
      <c r="R78" s="2" t="s">
        <v>1380</v>
      </c>
      <c r="S78" t="s">
        <v>47</v>
      </c>
      <c r="U78" t="s">
        <v>1154</v>
      </c>
      <c r="V78" s="2" t="s">
        <v>1633</v>
      </c>
      <c r="W78" t="s">
        <v>261</v>
      </c>
      <c r="X78" s="2" t="s">
        <v>1357</v>
      </c>
      <c r="Y78" t="s">
        <v>47</v>
      </c>
      <c r="AA78" t="s">
        <v>297</v>
      </c>
      <c r="AB78" s="2" t="s">
        <v>1465</v>
      </c>
      <c r="AC78" t="s">
        <v>298</v>
      </c>
      <c r="AD78" s="2" t="s">
        <v>1377</v>
      </c>
      <c r="AE78" t="s">
        <v>56</v>
      </c>
      <c r="AG78" t="s">
        <v>154</v>
      </c>
      <c r="AH78" s="2" t="s">
        <v>1363</v>
      </c>
      <c r="AI78" t="s">
        <v>155</v>
      </c>
      <c r="AJ78" s="2" t="s">
        <v>1357</v>
      </c>
      <c r="AK78" t="s">
        <v>56</v>
      </c>
      <c r="AM78" t="s">
        <v>1155</v>
      </c>
      <c r="AN78" s="2" t="s">
        <v>1361</v>
      </c>
      <c r="AO78" t="s">
        <v>60</v>
      </c>
      <c r="AP78" s="2" t="s">
        <v>1357</v>
      </c>
      <c r="AQ78" t="s">
        <v>56</v>
      </c>
      <c r="AS78" t="s">
        <v>162</v>
      </c>
      <c r="AT78" s="2" t="s">
        <v>1356</v>
      </c>
      <c r="AU78" t="s">
        <v>163</v>
      </c>
      <c r="AV78" s="2" t="s">
        <v>1357</v>
      </c>
      <c r="AW78" t="s">
        <v>56</v>
      </c>
      <c r="AY78" t="s">
        <v>461</v>
      </c>
      <c r="AZ78" s="2" t="s">
        <v>1521</v>
      </c>
      <c r="BA78" t="s">
        <v>436</v>
      </c>
      <c r="BB78" s="2" t="s">
        <v>1357</v>
      </c>
      <c r="BC78" t="s">
        <v>56</v>
      </c>
      <c r="BE78" t="s">
        <v>1156</v>
      </c>
      <c r="BF78" s="2" t="s">
        <v>1494</v>
      </c>
      <c r="BG78" t="s">
        <v>51</v>
      </c>
      <c r="BH78" s="2" t="s">
        <v>1357</v>
      </c>
      <c r="BI78" t="s">
        <v>56</v>
      </c>
      <c r="BJ78" t="s">
        <v>56</v>
      </c>
      <c r="BW78" t="s">
        <v>56</v>
      </c>
      <c r="CK78" t="s">
        <v>56</v>
      </c>
    </row>
    <row r="79" spans="1:92">
      <c r="A79">
        <v>83</v>
      </c>
      <c r="B79" s="1">
        <v>45274.045381944401</v>
      </c>
      <c r="C79" s="1">
        <v>45274.133831018502</v>
      </c>
      <c r="D79" t="s">
        <v>37</v>
      </c>
      <c r="E79" t="s">
        <v>1157</v>
      </c>
      <c r="F79" s="3" t="s">
        <v>1158</v>
      </c>
      <c r="G79" s="6">
        <f>VLOOKUP(J79,Hoja1!$A$1:$C$283,2,FALSE)</f>
        <v>110918</v>
      </c>
      <c r="H79" s="6" t="str">
        <f>VLOOKUP(J79,Hoja1!$A$1:$C$283,3,FALSE)</f>
        <v>9</v>
      </c>
      <c r="I79" t="str">
        <f t="shared" si="2"/>
        <v>110918-9</v>
      </c>
      <c r="J79" t="s">
        <v>1160</v>
      </c>
      <c r="K79" t="s">
        <v>170</v>
      </c>
      <c r="L79" t="s">
        <v>1161</v>
      </c>
      <c r="M79" s="2" t="s">
        <v>1586</v>
      </c>
      <c r="N79" t="s">
        <v>773</v>
      </c>
      <c r="O79" t="s">
        <v>1162</v>
      </c>
      <c r="P79" s="2" t="s">
        <v>2122</v>
      </c>
      <c r="Q79" t="s">
        <v>1163</v>
      </c>
      <c r="R79" s="2" t="s">
        <v>1357</v>
      </c>
      <c r="S79" t="s">
        <v>56</v>
      </c>
      <c r="T79" t="s">
        <v>541</v>
      </c>
      <c r="U79" t="s">
        <v>1164</v>
      </c>
      <c r="V79" s="2" t="s">
        <v>1588</v>
      </c>
      <c r="W79" t="s">
        <v>1165</v>
      </c>
      <c r="X79" s="2" t="s">
        <v>1357</v>
      </c>
      <c r="Y79" t="s">
        <v>56</v>
      </c>
      <c r="Z79" t="s">
        <v>808</v>
      </c>
      <c r="AA79" t="s">
        <v>459</v>
      </c>
      <c r="AB79" s="2" t="s">
        <v>1422</v>
      </c>
      <c r="AC79" t="s">
        <v>460</v>
      </c>
      <c r="AD79" s="2" t="s">
        <v>1357</v>
      </c>
      <c r="AE79" t="s">
        <v>56</v>
      </c>
      <c r="AF79" t="s">
        <v>541</v>
      </c>
      <c r="AG79" t="s">
        <v>461</v>
      </c>
      <c r="AH79" s="2" t="s">
        <v>1521</v>
      </c>
      <c r="AI79" t="s">
        <v>436</v>
      </c>
      <c r="AJ79" s="2" t="s">
        <v>1357</v>
      </c>
      <c r="AK79" t="s">
        <v>56</v>
      </c>
      <c r="AL79" t="s">
        <v>776</v>
      </c>
      <c r="AM79" t="s">
        <v>430</v>
      </c>
      <c r="AN79" s="2" t="s">
        <v>5324</v>
      </c>
      <c r="AO79" t="s">
        <v>431</v>
      </c>
      <c r="AP79" s="2" t="s">
        <v>1357</v>
      </c>
      <c r="AQ79" t="s">
        <v>56</v>
      </c>
      <c r="AR79" t="s">
        <v>776</v>
      </c>
      <c r="AS79" t="s">
        <v>1166</v>
      </c>
      <c r="AT79" s="2" t="s">
        <v>1895</v>
      </c>
      <c r="AU79" t="s">
        <v>1135</v>
      </c>
      <c r="AV79" s="2" t="s">
        <v>1357</v>
      </c>
      <c r="AW79" t="s">
        <v>56</v>
      </c>
      <c r="AX79" t="s">
        <v>773</v>
      </c>
      <c r="AY79" t="s">
        <v>774</v>
      </c>
      <c r="AZ79" s="2" t="s">
        <v>2113</v>
      </c>
      <c r="BA79" t="s">
        <v>775</v>
      </c>
      <c r="BB79" s="2" t="s">
        <v>1357</v>
      </c>
      <c r="BC79" t="s">
        <v>56</v>
      </c>
      <c r="BD79" t="s">
        <v>776</v>
      </c>
      <c r="BE79" t="s">
        <v>689</v>
      </c>
      <c r="BF79" s="2" t="s">
        <v>1587</v>
      </c>
      <c r="BG79" t="s">
        <v>469</v>
      </c>
      <c r="BH79" s="2" t="s">
        <v>1357</v>
      </c>
      <c r="BI79" t="s">
        <v>56</v>
      </c>
      <c r="BJ79" t="s">
        <v>56</v>
      </c>
      <c r="BW79" t="s">
        <v>56</v>
      </c>
      <c r="CK79" t="s">
        <v>56</v>
      </c>
    </row>
    <row r="80" spans="1:92">
      <c r="A80">
        <v>84</v>
      </c>
      <c r="B80" s="1">
        <v>45273.601041666698</v>
      </c>
      <c r="C80" s="1">
        <v>45274.323587963001</v>
      </c>
      <c r="D80" t="s">
        <v>37</v>
      </c>
      <c r="E80" t="s">
        <v>1167</v>
      </c>
      <c r="F80" s="3" t="s">
        <v>1168</v>
      </c>
      <c r="G80" s="6">
        <f>VLOOKUP(J80,Hoja1!$A$1:$C$283,2,FALSE)</f>
        <v>110775</v>
      </c>
      <c r="H80" s="6" t="str">
        <f>VLOOKUP(J80,Hoja1!$A$1:$C$283,3,FALSE)</f>
        <v>5</v>
      </c>
      <c r="I80" t="str">
        <f t="shared" si="2"/>
        <v>110775-5</v>
      </c>
      <c r="J80" t="s">
        <v>1170</v>
      </c>
      <c r="K80" t="s">
        <v>170</v>
      </c>
      <c r="L80" t="s">
        <v>916</v>
      </c>
      <c r="M80" s="2" t="s">
        <v>1748</v>
      </c>
      <c r="N80" t="s">
        <v>178</v>
      </c>
      <c r="O80" t="s">
        <v>386</v>
      </c>
      <c r="P80" s="2" t="s">
        <v>1360</v>
      </c>
      <c r="Q80" t="s">
        <v>165</v>
      </c>
      <c r="R80" s="2" t="s">
        <v>1357</v>
      </c>
      <c r="S80" t="s">
        <v>56</v>
      </c>
      <c r="T80" t="s">
        <v>808</v>
      </c>
      <c r="U80" t="s">
        <v>1171</v>
      </c>
      <c r="V80" s="2" t="s">
        <v>4145</v>
      </c>
      <c r="W80" t="s">
        <v>1172</v>
      </c>
      <c r="X80" s="2" t="s">
        <v>1377</v>
      </c>
      <c r="Y80" t="s">
        <v>56</v>
      </c>
      <c r="Z80" t="s">
        <v>178</v>
      </c>
      <c r="AA80" t="s">
        <v>226</v>
      </c>
      <c r="AB80" s="2" t="s">
        <v>1494</v>
      </c>
      <c r="AC80" t="s">
        <v>51</v>
      </c>
      <c r="AD80" s="2" t="s">
        <v>1357</v>
      </c>
      <c r="AE80" t="s">
        <v>56</v>
      </c>
      <c r="AF80" t="s">
        <v>728</v>
      </c>
      <c r="AG80" t="s">
        <v>1173</v>
      </c>
      <c r="AH80" s="2" t="s">
        <v>1728</v>
      </c>
      <c r="AI80" t="s">
        <v>1174</v>
      </c>
      <c r="AJ80" s="2" t="s">
        <v>1357</v>
      </c>
      <c r="AK80" t="s">
        <v>56</v>
      </c>
      <c r="AL80" t="s">
        <v>808</v>
      </c>
      <c r="AM80" t="s">
        <v>1175</v>
      </c>
      <c r="AN80" s="2" t="s">
        <v>2607</v>
      </c>
      <c r="AO80" t="s">
        <v>581</v>
      </c>
      <c r="AP80" s="2" t="s">
        <v>1357</v>
      </c>
      <c r="AQ80" t="s">
        <v>56</v>
      </c>
      <c r="AR80" t="s">
        <v>890</v>
      </c>
      <c r="AS80" t="s">
        <v>220</v>
      </c>
      <c r="AT80" s="2" t="s">
        <v>2194</v>
      </c>
      <c r="AU80" t="s">
        <v>221</v>
      </c>
      <c r="AV80" s="2" t="s">
        <v>1357</v>
      </c>
      <c r="AW80" t="s">
        <v>56</v>
      </c>
      <c r="AX80" t="s">
        <v>541</v>
      </c>
      <c r="AY80" t="s">
        <v>461</v>
      </c>
      <c r="AZ80" s="2" t="s">
        <v>1521</v>
      </c>
      <c r="BA80" t="s">
        <v>1176</v>
      </c>
      <c r="BB80" s="2" t="s">
        <v>1357</v>
      </c>
      <c r="BC80" t="s">
        <v>56</v>
      </c>
      <c r="BD80" t="s">
        <v>541</v>
      </c>
      <c r="BE80" t="s">
        <v>1177</v>
      </c>
      <c r="BF80" s="2" t="s">
        <v>1588</v>
      </c>
      <c r="BG80" t="s">
        <v>1165</v>
      </c>
      <c r="BH80" s="2" t="s">
        <v>1357</v>
      </c>
      <c r="BI80" t="s">
        <v>56</v>
      </c>
      <c r="BJ80" t="s">
        <v>56</v>
      </c>
      <c r="BW80" t="s">
        <v>56</v>
      </c>
      <c r="CK80" t="s">
        <v>56</v>
      </c>
    </row>
    <row r="81" spans="1:92">
      <c r="A81">
        <v>85</v>
      </c>
      <c r="B81" s="1">
        <v>45274.386307870402</v>
      </c>
      <c r="C81" s="1">
        <v>45274.4005555556</v>
      </c>
      <c r="D81" t="s">
        <v>37</v>
      </c>
      <c r="E81" t="s">
        <v>1178</v>
      </c>
      <c r="F81" s="3" t="s">
        <v>1179</v>
      </c>
      <c r="G81" s="6">
        <f>VLOOKUP(J81,Hoja1!$A$1:$C$283,2,FALSE)</f>
        <v>110847</v>
      </c>
      <c r="H81" s="6" t="str">
        <f>VLOOKUP(J81,Hoja1!$A$1:$C$283,3,FALSE)</f>
        <v>6</v>
      </c>
      <c r="I81" t="str">
        <f t="shared" si="2"/>
        <v>110847-6</v>
      </c>
      <c r="J81" t="s">
        <v>1181</v>
      </c>
      <c r="K81" t="s">
        <v>231</v>
      </c>
      <c r="L81" t="s">
        <v>1182</v>
      </c>
      <c r="M81" s="2" t="s">
        <v>1355</v>
      </c>
      <c r="N81" t="s">
        <v>1183</v>
      </c>
      <c r="O81" t="s">
        <v>1184</v>
      </c>
      <c r="P81" s="2" t="s">
        <v>4131</v>
      </c>
      <c r="Q81" t="s">
        <v>322</v>
      </c>
      <c r="R81" s="2" t="s">
        <v>1357</v>
      </c>
      <c r="S81" t="s">
        <v>47</v>
      </c>
      <c r="T81" t="s">
        <v>1183</v>
      </c>
      <c r="U81" t="s">
        <v>1185</v>
      </c>
      <c r="V81" s="2" t="s">
        <v>5416</v>
      </c>
      <c r="W81" t="s">
        <v>1186</v>
      </c>
      <c r="X81" s="2" t="s">
        <v>1380</v>
      </c>
      <c r="Y81" t="s">
        <v>47</v>
      </c>
      <c r="Z81" t="s">
        <v>1183</v>
      </c>
      <c r="AA81" t="s">
        <v>1187</v>
      </c>
      <c r="AB81" s="2" t="s">
        <v>2591</v>
      </c>
      <c r="AC81" t="s">
        <v>1188</v>
      </c>
      <c r="AD81" s="2" t="s">
        <v>1357</v>
      </c>
      <c r="AE81" t="s">
        <v>47</v>
      </c>
      <c r="AF81" t="s">
        <v>1183</v>
      </c>
      <c r="AG81" t="s">
        <v>1189</v>
      </c>
      <c r="AH81" s="2" t="s">
        <v>2596</v>
      </c>
      <c r="AI81" t="s">
        <v>1190</v>
      </c>
      <c r="AJ81" s="2" t="s">
        <v>1357</v>
      </c>
      <c r="AK81" t="s">
        <v>47</v>
      </c>
      <c r="AL81" t="s">
        <v>1183</v>
      </c>
      <c r="AM81" t="s">
        <v>1191</v>
      </c>
      <c r="AN81" s="2" t="s">
        <v>4155</v>
      </c>
      <c r="AO81" t="s">
        <v>1192</v>
      </c>
      <c r="AP81" s="2" t="s">
        <v>1357</v>
      </c>
      <c r="AQ81" t="s">
        <v>47</v>
      </c>
      <c r="AR81" t="s">
        <v>1183</v>
      </c>
      <c r="AS81" t="s">
        <v>1193</v>
      </c>
      <c r="AT81" s="2" t="s">
        <v>2588</v>
      </c>
      <c r="AU81" t="s">
        <v>1194</v>
      </c>
      <c r="AV81" s="2" t="s">
        <v>1357</v>
      </c>
      <c r="AW81" t="s">
        <v>56</v>
      </c>
      <c r="AX81" t="s">
        <v>728</v>
      </c>
      <c r="AY81" t="s">
        <v>1195</v>
      </c>
      <c r="AZ81" s="2" t="s">
        <v>4151</v>
      </c>
      <c r="BA81" t="s">
        <v>1196</v>
      </c>
      <c r="BB81" s="2" t="s">
        <v>1357</v>
      </c>
      <c r="BC81" t="s">
        <v>47</v>
      </c>
      <c r="BD81" t="s">
        <v>1183</v>
      </c>
      <c r="BE81" t="s">
        <v>1197</v>
      </c>
      <c r="BF81" s="2" t="s">
        <v>2556</v>
      </c>
      <c r="BG81" t="s">
        <v>1198</v>
      </c>
      <c r="BH81" s="2" t="s">
        <v>1357</v>
      </c>
      <c r="BI81" t="s">
        <v>56</v>
      </c>
      <c r="BJ81" t="s">
        <v>56</v>
      </c>
      <c r="BW81" t="s">
        <v>56</v>
      </c>
      <c r="CK81" t="s">
        <v>56</v>
      </c>
    </row>
    <row r="82" spans="1:92">
      <c r="A82">
        <v>86</v>
      </c>
      <c r="B82" s="1">
        <v>45274.391412037003</v>
      </c>
      <c r="C82" s="1">
        <v>45274.419930555603</v>
      </c>
      <c r="D82" t="s">
        <v>37</v>
      </c>
      <c r="E82" t="s">
        <v>1199</v>
      </c>
      <c r="F82" s="3" t="s">
        <v>1200</v>
      </c>
      <c r="G82" s="6">
        <f>VLOOKUP(J82,Hoja1!$A$1:$C$283,2,FALSE)</f>
        <v>110967</v>
      </c>
      <c r="H82" s="6" t="str">
        <f>VLOOKUP(J82,Hoja1!$A$1:$C$283,3,FALSE)</f>
        <v>7</v>
      </c>
      <c r="I82" t="str">
        <f t="shared" si="2"/>
        <v>110967-7</v>
      </c>
      <c r="J82" t="s">
        <v>1202</v>
      </c>
      <c r="K82" t="s">
        <v>114</v>
      </c>
      <c r="L82" t="s">
        <v>1203</v>
      </c>
      <c r="M82" s="2" t="s">
        <v>1355</v>
      </c>
      <c r="N82" t="s">
        <v>1035</v>
      </c>
      <c r="O82" t="s">
        <v>1204</v>
      </c>
      <c r="P82" s="2" t="s">
        <v>1656</v>
      </c>
      <c r="Q82" t="s">
        <v>1205</v>
      </c>
      <c r="R82" s="2" t="s">
        <v>1357</v>
      </c>
      <c r="S82" t="s">
        <v>47</v>
      </c>
      <c r="T82" t="s">
        <v>178</v>
      </c>
      <c r="U82" t="s">
        <v>404</v>
      </c>
      <c r="V82" s="2" t="s">
        <v>1360</v>
      </c>
      <c r="W82" t="s">
        <v>165</v>
      </c>
      <c r="X82" s="2" t="s">
        <v>1357</v>
      </c>
      <c r="Y82" t="s">
        <v>47</v>
      </c>
      <c r="Z82" t="s">
        <v>897</v>
      </c>
      <c r="AA82" t="s">
        <v>202</v>
      </c>
      <c r="AB82" s="2" t="s">
        <v>1908</v>
      </c>
      <c r="AC82" t="s">
        <v>203</v>
      </c>
      <c r="AD82" s="2" t="s">
        <v>1357</v>
      </c>
      <c r="AE82" t="s">
        <v>47</v>
      </c>
      <c r="AF82" t="s">
        <v>897</v>
      </c>
      <c r="AG82" t="s">
        <v>1206</v>
      </c>
      <c r="AH82" s="2" t="s">
        <v>5417</v>
      </c>
      <c r="AI82" t="s">
        <v>209</v>
      </c>
      <c r="AJ82" s="2" t="s">
        <v>1357</v>
      </c>
      <c r="AK82" t="s">
        <v>47</v>
      </c>
      <c r="AL82" t="s">
        <v>897</v>
      </c>
      <c r="AM82" t="s">
        <v>1207</v>
      </c>
      <c r="AN82" s="2" t="s">
        <v>5418</v>
      </c>
      <c r="AO82" t="s">
        <v>1208</v>
      </c>
      <c r="AP82" s="2" t="s">
        <v>1357</v>
      </c>
      <c r="AQ82" t="s">
        <v>47</v>
      </c>
      <c r="AR82" t="s">
        <v>178</v>
      </c>
      <c r="AS82" t="s">
        <v>142</v>
      </c>
      <c r="AT82" s="2" t="s">
        <v>1480</v>
      </c>
      <c r="AU82" t="s">
        <v>51</v>
      </c>
      <c r="AV82" s="2" t="s">
        <v>1357</v>
      </c>
      <c r="AW82" t="s">
        <v>47</v>
      </c>
      <c r="AX82" t="s">
        <v>1035</v>
      </c>
      <c r="AY82" t="s">
        <v>1209</v>
      </c>
      <c r="AZ82" s="2" t="s">
        <v>1362</v>
      </c>
      <c r="BA82" t="s">
        <v>389</v>
      </c>
      <c r="BB82" s="2" t="s">
        <v>1357</v>
      </c>
      <c r="BC82" t="s">
        <v>47</v>
      </c>
      <c r="BD82" t="s">
        <v>1210</v>
      </c>
      <c r="BE82" t="s">
        <v>1211</v>
      </c>
      <c r="BF82" s="2" t="s">
        <v>4121</v>
      </c>
      <c r="BG82" t="s">
        <v>1212</v>
      </c>
      <c r="BH82" s="2" t="s">
        <v>1357</v>
      </c>
      <c r="BI82" t="s">
        <v>47</v>
      </c>
      <c r="BJ82" t="s">
        <v>56</v>
      </c>
      <c r="BW82" t="s">
        <v>56</v>
      </c>
      <c r="CK82" t="s">
        <v>47</v>
      </c>
      <c r="CL82" t="s">
        <v>4099</v>
      </c>
      <c r="CM82" t="s">
        <v>47</v>
      </c>
      <c r="CN82" t="s">
        <v>4100</v>
      </c>
    </row>
    <row r="83" spans="1:92">
      <c r="A83">
        <v>87</v>
      </c>
      <c r="B83" s="1">
        <v>45274.428182870397</v>
      </c>
      <c r="C83" s="1">
        <v>45274.480266203696</v>
      </c>
      <c r="D83" t="s">
        <v>37</v>
      </c>
      <c r="E83" t="s">
        <v>1213</v>
      </c>
      <c r="F83" s="3" t="s">
        <v>1214</v>
      </c>
      <c r="G83" s="6">
        <f>VLOOKUP(J83,Hoja1!$A$1:$C$283,2,FALSE)</f>
        <v>110777</v>
      </c>
      <c r="H83" s="6" t="str">
        <f>VLOOKUP(J83,Hoja1!$A$1:$C$283,3,FALSE)</f>
        <v>1</v>
      </c>
      <c r="I83" t="str">
        <f t="shared" si="2"/>
        <v>110777-1</v>
      </c>
      <c r="J83" t="s">
        <v>1216</v>
      </c>
      <c r="K83" t="s">
        <v>43</v>
      </c>
      <c r="L83" t="s">
        <v>735</v>
      </c>
      <c r="M83" s="2" t="s">
        <v>1355</v>
      </c>
      <c r="N83" t="s">
        <v>742</v>
      </c>
      <c r="O83" t="s">
        <v>1217</v>
      </c>
      <c r="P83" s="2" t="s">
        <v>1633</v>
      </c>
      <c r="Q83" t="s">
        <v>261</v>
      </c>
      <c r="R83" s="2" t="s">
        <v>1357</v>
      </c>
      <c r="S83" t="s">
        <v>47</v>
      </c>
      <c r="T83" t="s">
        <v>178</v>
      </c>
      <c r="U83" t="s">
        <v>4101</v>
      </c>
      <c r="V83" s="2" t="s">
        <v>4138</v>
      </c>
      <c r="W83" t="s">
        <v>177</v>
      </c>
      <c r="X83" s="2" t="s">
        <v>1380</v>
      </c>
      <c r="Y83" t="s">
        <v>47</v>
      </c>
      <c r="Z83" t="s">
        <v>178</v>
      </c>
      <c r="AA83" t="s">
        <v>404</v>
      </c>
      <c r="AB83" s="2" t="s">
        <v>1360</v>
      </c>
      <c r="AC83" t="s">
        <v>165</v>
      </c>
      <c r="AD83" s="2" t="s">
        <v>1357</v>
      </c>
      <c r="AE83" t="s">
        <v>47</v>
      </c>
      <c r="AF83" t="s">
        <v>178</v>
      </c>
      <c r="AG83" t="s">
        <v>1219</v>
      </c>
      <c r="AH83" s="2" t="s">
        <v>1494</v>
      </c>
      <c r="AI83" t="s">
        <v>51</v>
      </c>
      <c r="AJ83" s="2" t="s">
        <v>1357</v>
      </c>
      <c r="AK83" t="s">
        <v>47</v>
      </c>
      <c r="AL83" t="s">
        <v>728</v>
      </c>
      <c r="AM83" t="s">
        <v>4102</v>
      </c>
      <c r="AN83" s="2" t="s">
        <v>1724</v>
      </c>
      <c r="AO83" t="s">
        <v>53</v>
      </c>
      <c r="AP83" s="2" t="s">
        <v>1357</v>
      </c>
      <c r="AQ83" t="s">
        <v>56</v>
      </c>
      <c r="AR83" t="s">
        <v>728</v>
      </c>
      <c r="AS83" t="s">
        <v>1221</v>
      </c>
      <c r="AT83" s="2" t="s">
        <v>1733</v>
      </c>
      <c r="AU83" t="s">
        <v>1222</v>
      </c>
      <c r="AV83" s="2" t="s">
        <v>1357</v>
      </c>
      <c r="AW83" t="s">
        <v>56</v>
      </c>
      <c r="AX83" t="s">
        <v>742</v>
      </c>
      <c r="AY83" t="s">
        <v>1223</v>
      </c>
      <c r="AZ83" s="2" t="s">
        <v>1497</v>
      </c>
      <c r="BA83" t="s">
        <v>181</v>
      </c>
      <c r="BB83" s="2" t="s">
        <v>1357</v>
      </c>
      <c r="BC83" t="s">
        <v>56</v>
      </c>
      <c r="BD83" t="s">
        <v>742</v>
      </c>
      <c r="BE83" t="s">
        <v>4103</v>
      </c>
      <c r="BF83" s="2" t="s">
        <v>1478</v>
      </c>
      <c r="BG83" t="s">
        <v>494</v>
      </c>
      <c r="BH83" s="2" t="s">
        <v>1357</v>
      </c>
      <c r="BI83" t="s">
        <v>47</v>
      </c>
      <c r="BJ83" t="s">
        <v>47</v>
      </c>
      <c r="BK83" t="s">
        <v>742</v>
      </c>
      <c r="BL83" t="s">
        <v>1225</v>
      </c>
      <c r="BM83" s="2" t="s">
        <v>5419</v>
      </c>
      <c r="BN83" t="s">
        <v>1226</v>
      </c>
      <c r="BO83" s="2" t="s">
        <v>1357</v>
      </c>
      <c r="BP83" t="s">
        <v>47</v>
      </c>
      <c r="BQ83" t="s">
        <v>727</v>
      </c>
      <c r="BR83" t="s">
        <v>1227</v>
      </c>
      <c r="BS83" s="2" t="s">
        <v>5420</v>
      </c>
      <c r="BT83" t="s">
        <v>1228</v>
      </c>
      <c r="BU83" s="2" t="s">
        <v>1357</v>
      </c>
      <c r="BV83" t="s">
        <v>56</v>
      </c>
      <c r="BW83" t="s">
        <v>56</v>
      </c>
      <c r="CK83" t="s">
        <v>56</v>
      </c>
    </row>
    <row r="84" spans="1:92">
      <c r="A84">
        <v>88</v>
      </c>
      <c r="B84" s="1">
        <v>45274.474108796298</v>
      </c>
      <c r="C84" s="1">
        <v>45274.489814814799</v>
      </c>
      <c r="D84" t="s">
        <v>37</v>
      </c>
      <c r="E84" t="s">
        <v>1229</v>
      </c>
      <c r="F84" s="3" t="s">
        <v>1230</v>
      </c>
      <c r="G84">
        <v>111007</v>
      </c>
      <c r="H84" s="6">
        <v>1</v>
      </c>
      <c r="I84" t="str">
        <f t="shared" si="2"/>
        <v>111007-1</v>
      </c>
      <c r="J84" t="s">
        <v>1232</v>
      </c>
      <c r="K84" t="s">
        <v>231</v>
      </c>
      <c r="L84" t="s">
        <v>1233</v>
      </c>
      <c r="M84" t="s">
        <v>4139</v>
      </c>
      <c r="N84" t="s">
        <v>1234</v>
      </c>
      <c r="O84" t="s">
        <v>1235</v>
      </c>
      <c r="P84" s="2" t="s">
        <v>4124</v>
      </c>
      <c r="Q84" t="s">
        <v>1236</v>
      </c>
      <c r="R84" s="2" t="s">
        <v>1357</v>
      </c>
      <c r="S84" t="s">
        <v>47</v>
      </c>
      <c r="T84" t="s">
        <v>1234</v>
      </c>
      <c r="U84" t="s">
        <v>4104</v>
      </c>
      <c r="V84" s="2" t="s">
        <v>2551</v>
      </c>
      <c r="W84" t="s">
        <v>1238</v>
      </c>
      <c r="X84" s="2" t="s">
        <v>1357</v>
      </c>
      <c r="Y84" t="s">
        <v>47</v>
      </c>
      <c r="Z84" t="s">
        <v>1234</v>
      </c>
      <c r="AA84" t="s">
        <v>1239</v>
      </c>
      <c r="AB84" s="2" t="s">
        <v>5421</v>
      </c>
      <c r="AC84" t="s">
        <v>1240</v>
      </c>
      <c r="AD84" s="2" t="s">
        <v>1357</v>
      </c>
      <c r="AE84" t="s">
        <v>56</v>
      </c>
      <c r="AF84" t="s">
        <v>1234</v>
      </c>
      <c r="AG84" t="s">
        <v>4105</v>
      </c>
      <c r="AH84" s="2" t="s">
        <v>1962</v>
      </c>
      <c r="AI84" t="s">
        <v>1242</v>
      </c>
      <c r="AJ84" s="2" t="s">
        <v>1357</v>
      </c>
      <c r="AK84" t="s">
        <v>56</v>
      </c>
      <c r="AL84" t="s">
        <v>1234</v>
      </c>
      <c r="AM84" t="s">
        <v>4106</v>
      </c>
      <c r="AN84" s="2" t="s">
        <v>1522</v>
      </c>
      <c r="AO84" t="s">
        <v>1244</v>
      </c>
      <c r="AP84" s="2" t="s">
        <v>1357</v>
      </c>
      <c r="AQ84" t="s">
        <v>56</v>
      </c>
      <c r="BJ84" t="s">
        <v>56</v>
      </c>
      <c r="BW84" t="s">
        <v>56</v>
      </c>
      <c r="CK84" t="s">
        <v>56</v>
      </c>
    </row>
    <row r="85" spans="1:92">
      <c r="A85">
        <v>89</v>
      </c>
      <c r="B85" s="1">
        <v>45274.468495370398</v>
      </c>
      <c r="C85" s="1">
        <v>45274.490057870396</v>
      </c>
      <c r="D85" t="s">
        <v>37</v>
      </c>
      <c r="E85" t="s">
        <v>1245</v>
      </c>
      <c r="F85" s="3" t="s">
        <v>1246</v>
      </c>
      <c r="G85" s="6">
        <f>VLOOKUP(J85,Hoja1!$A$1:$C$283,2,FALSE)</f>
        <v>110806</v>
      </c>
      <c r="H85" s="6" t="str">
        <f>VLOOKUP(J85,Hoja1!$A$1:$C$283,3,FALSE)</f>
        <v>9</v>
      </c>
      <c r="I85" t="str">
        <f t="shared" si="2"/>
        <v>110806-9</v>
      </c>
      <c r="J85" t="s">
        <v>1248</v>
      </c>
      <c r="K85" t="s">
        <v>231</v>
      </c>
      <c r="L85" t="s">
        <v>1233</v>
      </c>
      <c r="M85" s="2" t="s">
        <v>1748</v>
      </c>
      <c r="N85" t="s">
        <v>1234</v>
      </c>
      <c r="O85" t="s">
        <v>1235</v>
      </c>
      <c r="P85" s="2" t="s">
        <v>4124</v>
      </c>
      <c r="Q85" t="s">
        <v>1236</v>
      </c>
      <c r="R85" s="2" t="s">
        <v>1357</v>
      </c>
      <c r="S85" t="s">
        <v>47</v>
      </c>
      <c r="T85" t="s">
        <v>1234</v>
      </c>
      <c r="U85" t="s">
        <v>1249</v>
      </c>
      <c r="V85" s="2" t="s">
        <v>2551</v>
      </c>
      <c r="W85" t="s">
        <v>1238</v>
      </c>
      <c r="X85" s="2" t="s">
        <v>1357</v>
      </c>
      <c r="Y85" t="s">
        <v>47</v>
      </c>
      <c r="Z85" t="s">
        <v>1234</v>
      </c>
      <c r="AA85" t="s">
        <v>1239</v>
      </c>
      <c r="AB85" s="2" t="s">
        <v>5421</v>
      </c>
      <c r="AC85" t="s">
        <v>1240</v>
      </c>
      <c r="AD85" s="2" t="s">
        <v>1357</v>
      </c>
      <c r="AE85" t="s">
        <v>56</v>
      </c>
      <c r="AF85" t="s">
        <v>1234</v>
      </c>
      <c r="AG85" t="s">
        <v>1250</v>
      </c>
      <c r="AH85" s="2" t="s">
        <v>1962</v>
      </c>
      <c r="AI85" t="s">
        <v>1242</v>
      </c>
      <c r="AJ85" s="2" t="s">
        <v>1357</v>
      </c>
      <c r="AK85" t="s">
        <v>56</v>
      </c>
      <c r="AL85" t="s">
        <v>1234</v>
      </c>
      <c r="AM85" t="s">
        <v>1243</v>
      </c>
      <c r="AN85" s="2" t="s">
        <v>1522</v>
      </c>
      <c r="AO85" t="s">
        <v>1244</v>
      </c>
      <c r="AP85" s="2" t="s">
        <v>1357</v>
      </c>
      <c r="AQ85" t="s">
        <v>56</v>
      </c>
      <c r="AR85" t="s">
        <v>1234</v>
      </c>
      <c r="BJ85" t="s">
        <v>56</v>
      </c>
      <c r="BW85" t="s">
        <v>56</v>
      </c>
      <c r="CK85" t="s">
        <v>56</v>
      </c>
    </row>
    <row r="86" spans="1:92">
      <c r="A86">
        <v>90</v>
      </c>
      <c r="B86" s="1">
        <v>45274.539675925902</v>
      </c>
      <c r="C86" s="1">
        <v>45274.559317129599</v>
      </c>
      <c r="D86" t="s">
        <v>37</v>
      </c>
      <c r="E86" t="s">
        <v>4107</v>
      </c>
      <c r="G86" s="6">
        <f>VLOOKUP(J86,Hoja1!$A$1:$C$283,2,FALSE)</f>
        <v>110905</v>
      </c>
      <c r="H86" s="6" t="str">
        <f>VLOOKUP(J86,Hoja1!$A$1:$C$283,3,FALSE)</f>
        <v>7</v>
      </c>
      <c r="I86" t="str">
        <f t="shared" si="2"/>
        <v>110905-7</v>
      </c>
      <c r="J86" t="s">
        <v>1253</v>
      </c>
      <c r="K86" t="s">
        <v>114</v>
      </c>
      <c r="L86" t="s">
        <v>186</v>
      </c>
      <c r="M86" s="2" t="s">
        <v>1355</v>
      </c>
      <c r="N86" t="s">
        <v>921</v>
      </c>
      <c r="O86" t="s">
        <v>1254</v>
      </c>
      <c r="P86" s="2" t="s">
        <v>4125</v>
      </c>
      <c r="Q86" t="s">
        <v>1255</v>
      </c>
      <c r="R86" s="2" t="s">
        <v>1357</v>
      </c>
      <c r="S86" t="s">
        <v>56</v>
      </c>
      <c r="T86" t="s">
        <v>1105</v>
      </c>
      <c r="U86" t="s">
        <v>1256</v>
      </c>
      <c r="V86" s="2" t="s">
        <v>1664</v>
      </c>
      <c r="W86" t="s">
        <v>675</v>
      </c>
      <c r="X86" s="2" t="s">
        <v>1357</v>
      </c>
      <c r="Y86" t="s">
        <v>56</v>
      </c>
      <c r="Z86" t="s">
        <v>724</v>
      </c>
      <c r="AA86" t="s">
        <v>1257</v>
      </c>
      <c r="AB86" s="2" t="s">
        <v>2415</v>
      </c>
      <c r="AC86" t="s">
        <v>1258</v>
      </c>
      <c r="AD86" s="2" t="s">
        <v>1357</v>
      </c>
      <c r="AE86" t="s">
        <v>56</v>
      </c>
      <c r="AF86" t="s">
        <v>846</v>
      </c>
      <c r="AG86" t="s">
        <v>1259</v>
      </c>
      <c r="AH86" s="2" t="s">
        <v>2705</v>
      </c>
      <c r="AI86" t="s">
        <v>1260</v>
      </c>
      <c r="AJ86" s="2" t="s">
        <v>1357</v>
      </c>
      <c r="AK86" t="s">
        <v>56</v>
      </c>
      <c r="AL86" t="s">
        <v>846</v>
      </c>
      <c r="AM86" t="s">
        <v>847</v>
      </c>
      <c r="AN86" s="2" t="s">
        <v>2077</v>
      </c>
      <c r="AO86" t="s">
        <v>848</v>
      </c>
      <c r="AP86" s="2" t="s">
        <v>1357</v>
      </c>
      <c r="AQ86" t="s">
        <v>56</v>
      </c>
      <c r="AR86" t="s">
        <v>846</v>
      </c>
      <c r="AS86" t="s">
        <v>158</v>
      </c>
      <c r="AT86" s="2" t="s">
        <v>1468</v>
      </c>
      <c r="AU86" t="s">
        <v>159</v>
      </c>
      <c r="AV86" s="2" t="s">
        <v>1357</v>
      </c>
      <c r="AW86" t="s">
        <v>56</v>
      </c>
      <c r="AX86" t="s">
        <v>724</v>
      </c>
      <c r="AY86" t="s">
        <v>1261</v>
      </c>
      <c r="AZ86" s="2" t="s">
        <v>5363</v>
      </c>
      <c r="BA86" t="s">
        <v>726</v>
      </c>
      <c r="BB86" s="2" t="s">
        <v>1357</v>
      </c>
      <c r="BC86" t="s">
        <v>56</v>
      </c>
      <c r="BD86" t="s">
        <v>1105</v>
      </c>
      <c r="BE86" t="s">
        <v>1262</v>
      </c>
      <c r="BF86" s="2" t="s">
        <v>1765</v>
      </c>
      <c r="BG86" t="s">
        <v>707</v>
      </c>
      <c r="BH86" s="2" t="s">
        <v>1357</v>
      </c>
      <c r="BI86" t="s">
        <v>56</v>
      </c>
      <c r="BJ86" t="s">
        <v>56</v>
      </c>
      <c r="BW86" t="s">
        <v>56</v>
      </c>
      <c r="CK86" t="s">
        <v>56</v>
      </c>
    </row>
    <row r="87" spans="1:92">
      <c r="A87">
        <v>91</v>
      </c>
      <c r="B87" s="1">
        <v>45274.559699074103</v>
      </c>
      <c r="C87" s="1">
        <v>45274.574502314797</v>
      </c>
      <c r="D87" t="s">
        <v>37</v>
      </c>
      <c r="E87" t="s">
        <v>1263</v>
      </c>
      <c r="F87" s="3" t="s">
        <v>1264</v>
      </c>
      <c r="G87" s="6">
        <f>VLOOKUP(J87,Hoja1!$A$1:$C$283,2,FALSE)</f>
        <v>110987</v>
      </c>
      <c r="H87" s="6" t="str">
        <f>VLOOKUP(J87,Hoja1!$A$1:$C$283,3,FALSE)</f>
        <v>1</v>
      </c>
      <c r="I87" t="str">
        <f t="shared" si="2"/>
        <v>110987-1</v>
      </c>
      <c r="J87" t="s">
        <v>1266</v>
      </c>
      <c r="K87" t="s">
        <v>231</v>
      </c>
      <c r="L87" t="s">
        <v>1233</v>
      </c>
      <c r="M87" s="2" t="s">
        <v>1748</v>
      </c>
      <c r="N87" t="s">
        <v>1234</v>
      </c>
      <c r="O87" t="s">
        <v>1267</v>
      </c>
      <c r="P87" s="2" t="s">
        <v>2551</v>
      </c>
      <c r="Q87" t="s">
        <v>1238</v>
      </c>
      <c r="R87" s="2" t="s">
        <v>1357</v>
      </c>
      <c r="S87" t="s">
        <v>47</v>
      </c>
      <c r="T87" t="s">
        <v>1234</v>
      </c>
      <c r="U87" t="s">
        <v>1268</v>
      </c>
      <c r="V87" s="2" t="s">
        <v>4124</v>
      </c>
      <c r="W87" t="s">
        <v>1236</v>
      </c>
      <c r="X87" s="2" t="s">
        <v>1357</v>
      </c>
      <c r="Y87" t="s">
        <v>47</v>
      </c>
      <c r="Z87" t="s">
        <v>1234</v>
      </c>
      <c r="AA87" t="s">
        <v>1269</v>
      </c>
      <c r="AB87" s="2" t="s">
        <v>5421</v>
      </c>
      <c r="AC87" t="s">
        <v>1240</v>
      </c>
      <c r="AD87" s="2" t="s">
        <v>1357</v>
      </c>
      <c r="AE87" t="s">
        <v>56</v>
      </c>
      <c r="AF87" t="s">
        <v>1234</v>
      </c>
      <c r="AG87" t="s">
        <v>1243</v>
      </c>
      <c r="AH87" s="2" t="s">
        <v>1522</v>
      </c>
      <c r="AI87" t="s">
        <v>1244</v>
      </c>
      <c r="AJ87" s="2" t="s">
        <v>1357</v>
      </c>
      <c r="AK87" t="s">
        <v>56</v>
      </c>
      <c r="AL87" t="s">
        <v>1234</v>
      </c>
      <c r="AM87" t="s">
        <v>1270</v>
      </c>
      <c r="AN87" s="2" t="s">
        <v>4123</v>
      </c>
      <c r="AO87" t="s">
        <v>1271</v>
      </c>
      <c r="AP87" s="2" t="s">
        <v>1357</v>
      </c>
      <c r="AQ87" t="s">
        <v>56</v>
      </c>
      <c r="BJ87" t="s">
        <v>56</v>
      </c>
      <c r="BW87" t="s">
        <v>56</v>
      </c>
      <c r="CK87" t="s">
        <v>56</v>
      </c>
    </row>
    <row r="88" spans="1:92">
      <c r="A88">
        <v>92</v>
      </c>
      <c r="B88" s="1">
        <v>45274.559884259303</v>
      </c>
      <c r="C88" s="1">
        <v>45274.598171296297</v>
      </c>
      <c r="D88" t="s">
        <v>37</v>
      </c>
      <c r="E88" t="s">
        <v>1272</v>
      </c>
      <c r="F88" s="3" t="s">
        <v>1273</v>
      </c>
      <c r="G88" s="6">
        <f>VLOOKUP(J88,Hoja1!$A$1:$C$283,2,FALSE)</f>
        <v>111039</v>
      </c>
      <c r="H88" s="6" t="str">
        <f>VLOOKUP(J88,Hoja1!$A$1:$C$283,3,FALSE)</f>
        <v>K</v>
      </c>
      <c r="I88" t="str">
        <f t="shared" si="2"/>
        <v>111039-K</v>
      </c>
      <c r="J88" t="s">
        <v>1275</v>
      </c>
      <c r="K88" t="s">
        <v>43</v>
      </c>
      <c r="L88" t="s">
        <v>714</v>
      </c>
      <c r="M88" s="2" t="s">
        <v>1748</v>
      </c>
      <c r="N88" t="s">
        <v>178</v>
      </c>
      <c r="O88" t="s">
        <v>1276</v>
      </c>
      <c r="P88" s="2" t="s">
        <v>1582</v>
      </c>
      <c r="Q88" t="s">
        <v>55</v>
      </c>
      <c r="R88" s="2" t="s">
        <v>1357</v>
      </c>
      <c r="S88" t="s">
        <v>56</v>
      </c>
      <c r="T88" t="s">
        <v>178</v>
      </c>
      <c r="U88" t="s">
        <v>1219</v>
      </c>
      <c r="V88" s="2" t="s">
        <v>1494</v>
      </c>
      <c r="W88" t="s">
        <v>51</v>
      </c>
      <c r="X88" s="2" t="s">
        <v>1357</v>
      </c>
      <c r="Y88" t="s">
        <v>56</v>
      </c>
      <c r="Z88" t="s">
        <v>178</v>
      </c>
      <c r="AA88" t="s">
        <v>404</v>
      </c>
      <c r="AB88" s="2" t="s">
        <v>1360</v>
      </c>
      <c r="AC88" t="s">
        <v>165</v>
      </c>
      <c r="AD88" s="2" t="s">
        <v>1357</v>
      </c>
      <c r="AE88" t="s">
        <v>56</v>
      </c>
      <c r="AF88" t="s">
        <v>178</v>
      </c>
      <c r="AG88" t="s">
        <v>1277</v>
      </c>
      <c r="AH88" s="2" t="s">
        <v>1544</v>
      </c>
      <c r="AI88" t="s">
        <v>175</v>
      </c>
      <c r="AJ88" s="2" t="s">
        <v>1357</v>
      </c>
      <c r="AK88" t="s">
        <v>56</v>
      </c>
      <c r="AL88" t="s">
        <v>727</v>
      </c>
      <c r="AM88" t="s">
        <v>162</v>
      </c>
      <c r="AN88" s="2" t="s">
        <v>1356</v>
      </c>
      <c r="AO88" t="s">
        <v>163</v>
      </c>
      <c r="AP88" s="2" t="s">
        <v>1357</v>
      </c>
      <c r="AQ88" t="s">
        <v>56</v>
      </c>
      <c r="AR88" t="s">
        <v>742</v>
      </c>
      <c r="AS88" t="s">
        <v>62</v>
      </c>
      <c r="AT88" s="2" t="s">
        <v>1358</v>
      </c>
      <c r="AU88" t="s">
        <v>63</v>
      </c>
      <c r="AV88" s="2" t="s">
        <v>1357</v>
      </c>
      <c r="AW88" t="s">
        <v>56</v>
      </c>
      <c r="AX88" t="s">
        <v>742</v>
      </c>
      <c r="AY88" t="s">
        <v>1278</v>
      </c>
      <c r="AZ88" s="2" t="s">
        <v>1497</v>
      </c>
      <c r="BA88" t="s">
        <v>181</v>
      </c>
      <c r="BB88" s="2" t="s">
        <v>1357</v>
      </c>
      <c r="BC88" t="s">
        <v>56</v>
      </c>
      <c r="BD88" t="s">
        <v>178</v>
      </c>
      <c r="BE88" t="s">
        <v>1279</v>
      </c>
      <c r="BF88" s="2" t="s">
        <v>2609</v>
      </c>
      <c r="BG88" t="s">
        <v>408</v>
      </c>
      <c r="BH88" s="2" t="s">
        <v>1357</v>
      </c>
      <c r="BI88" t="s">
        <v>56</v>
      </c>
      <c r="BJ88" t="s">
        <v>56</v>
      </c>
      <c r="BW88" t="s">
        <v>56</v>
      </c>
      <c r="CK88" t="s">
        <v>56</v>
      </c>
    </row>
    <row r="89" spans="1:92">
      <c r="A89">
        <v>93</v>
      </c>
      <c r="B89" s="1">
        <v>45274.619675925896</v>
      </c>
      <c r="C89" s="1">
        <v>45274.640844907401</v>
      </c>
      <c r="D89" t="s">
        <v>37</v>
      </c>
      <c r="E89" t="s">
        <v>1280</v>
      </c>
      <c r="F89" s="3" t="s">
        <v>1281</v>
      </c>
      <c r="G89">
        <v>110865</v>
      </c>
      <c r="H89" s="6">
        <v>4</v>
      </c>
      <c r="I89" t="str">
        <f t="shared" si="2"/>
        <v>110865-4</v>
      </c>
      <c r="J89" t="s">
        <v>1283</v>
      </c>
      <c r="K89" t="s">
        <v>114</v>
      </c>
      <c r="L89" t="s">
        <v>1284</v>
      </c>
      <c r="M89" s="2" t="s">
        <v>1586</v>
      </c>
      <c r="N89" t="s">
        <v>727</v>
      </c>
      <c r="O89" t="s">
        <v>2357</v>
      </c>
      <c r="P89" s="2" t="s">
        <v>1496</v>
      </c>
      <c r="Q89" t="s">
        <v>60</v>
      </c>
      <c r="R89" s="2" t="s">
        <v>1377</v>
      </c>
      <c r="S89" t="s">
        <v>47</v>
      </c>
      <c r="T89" t="s">
        <v>846</v>
      </c>
      <c r="U89" t="s">
        <v>4108</v>
      </c>
      <c r="V89" s="2" t="s">
        <v>1923</v>
      </c>
      <c r="W89" t="s">
        <v>4109</v>
      </c>
      <c r="X89" t="s">
        <v>2149</v>
      </c>
      <c r="Y89" t="s">
        <v>47</v>
      </c>
      <c r="Z89" t="s">
        <v>846</v>
      </c>
      <c r="AA89" t="s">
        <v>847</v>
      </c>
      <c r="AB89" s="2" t="s">
        <v>2077</v>
      </c>
      <c r="AC89" t="s">
        <v>4110</v>
      </c>
      <c r="AD89" t="s">
        <v>2149</v>
      </c>
      <c r="AE89" t="s">
        <v>47</v>
      </c>
      <c r="AF89" t="s">
        <v>846</v>
      </c>
      <c r="AG89" t="s">
        <v>4111</v>
      </c>
      <c r="AH89" s="2" t="s">
        <v>2018</v>
      </c>
      <c r="AI89" t="s">
        <v>4112</v>
      </c>
      <c r="AJ89" s="2" t="s">
        <v>1377</v>
      </c>
      <c r="AK89" t="s">
        <v>56</v>
      </c>
      <c r="AL89" t="s">
        <v>846</v>
      </c>
      <c r="AM89" t="s">
        <v>4113</v>
      </c>
      <c r="AN89" s="2" t="s">
        <v>5280</v>
      </c>
      <c r="AO89" t="s">
        <v>4114</v>
      </c>
      <c r="AP89" t="s">
        <v>5422</v>
      </c>
      <c r="AQ89" t="s">
        <v>56</v>
      </c>
      <c r="AR89" t="s">
        <v>727</v>
      </c>
      <c r="AS89" t="s">
        <v>1285</v>
      </c>
      <c r="AT89" s="2" t="s">
        <v>5423</v>
      </c>
      <c r="AU89" t="s">
        <v>4115</v>
      </c>
      <c r="AV89" t="s">
        <v>2149</v>
      </c>
      <c r="AW89" t="s">
        <v>47</v>
      </c>
      <c r="AX89" t="s">
        <v>727</v>
      </c>
      <c r="AY89" t="s">
        <v>5424</v>
      </c>
      <c r="AZ89" s="2" t="s">
        <v>5425</v>
      </c>
      <c r="BA89" t="s">
        <v>4116</v>
      </c>
      <c r="BB89" t="s">
        <v>2149</v>
      </c>
      <c r="BC89" t="s">
        <v>56</v>
      </c>
      <c r="BD89" t="s">
        <v>790</v>
      </c>
      <c r="BE89" t="s">
        <v>1289</v>
      </c>
      <c r="BF89" s="2" t="s">
        <v>2065</v>
      </c>
      <c r="BG89" t="s">
        <v>1290</v>
      </c>
      <c r="BH89" s="2" t="s">
        <v>1357</v>
      </c>
      <c r="BI89" t="s">
        <v>56</v>
      </c>
      <c r="BJ89" t="s">
        <v>56</v>
      </c>
      <c r="BW89" t="s">
        <v>47</v>
      </c>
      <c r="BX89" s="2" t="s">
        <v>1357</v>
      </c>
      <c r="BY89" t="s">
        <v>1289</v>
      </c>
      <c r="BZ89" s="2" t="s">
        <v>2065</v>
      </c>
      <c r="CA89" t="s">
        <v>1290</v>
      </c>
      <c r="CB89" s="2" t="s">
        <v>1357</v>
      </c>
      <c r="CK89" t="s">
        <v>47</v>
      </c>
      <c r="CL89" t="s">
        <v>4117</v>
      </c>
      <c r="CM89" t="s">
        <v>56</v>
      </c>
    </row>
    <row r="90" spans="1:92">
      <c r="A90">
        <v>94</v>
      </c>
      <c r="B90" s="1">
        <v>45274.624351851897</v>
      </c>
      <c r="C90" s="1">
        <v>45274.651099536997</v>
      </c>
      <c r="D90" t="s">
        <v>37</v>
      </c>
      <c r="E90" t="s">
        <v>1291</v>
      </c>
      <c r="F90" s="3" t="s">
        <v>1292</v>
      </c>
      <c r="G90" s="6">
        <f>VLOOKUP(J90,Hoja1!$A$1:$C$283,2,FALSE)</f>
        <v>111015</v>
      </c>
      <c r="H90" s="6" t="str">
        <f>VLOOKUP(J90,Hoja1!$A$1:$C$283,3,FALSE)</f>
        <v>2</v>
      </c>
      <c r="I90" t="str">
        <f t="shared" si="2"/>
        <v>111015-2</v>
      </c>
      <c r="J90" t="s">
        <v>1294</v>
      </c>
      <c r="K90" t="s">
        <v>43</v>
      </c>
      <c r="L90" t="s">
        <v>772</v>
      </c>
      <c r="M90" s="2" t="s">
        <v>5426</v>
      </c>
      <c r="N90" t="s">
        <v>728</v>
      </c>
      <c r="O90" t="s">
        <v>1295</v>
      </c>
      <c r="P90" s="2" t="s">
        <v>5427</v>
      </c>
      <c r="Q90" t="s">
        <v>1296</v>
      </c>
      <c r="R90" s="2" t="s">
        <v>1357</v>
      </c>
      <c r="S90" t="s">
        <v>47</v>
      </c>
      <c r="T90" t="s">
        <v>728</v>
      </c>
      <c r="U90" t="s">
        <v>1297</v>
      </c>
      <c r="V90" s="2" t="s">
        <v>5428</v>
      </c>
      <c r="W90" t="s">
        <v>1298</v>
      </c>
      <c r="X90" s="2" t="s">
        <v>1377</v>
      </c>
      <c r="Y90" t="s">
        <v>47</v>
      </c>
      <c r="Z90" t="s">
        <v>728</v>
      </c>
      <c r="AA90" t="s">
        <v>1299</v>
      </c>
      <c r="AB90" s="2" t="s">
        <v>5429</v>
      </c>
      <c r="AC90" t="s">
        <v>1300</v>
      </c>
      <c r="AD90" s="2" t="s">
        <v>1357</v>
      </c>
      <c r="AE90" t="s">
        <v>47</v>
      </c>
      <c r="AF90" t="s">
        <v>867</v>
      </c>
      <c r="AG90" t="s">
        <v>417</v>
      </c>
      <c r="AH90" s="2" t="s">
        <v>5430</v>
      </c>
      <c r="AI90" t="s">
        <v>418</v>
      </c>
      <c r="AJ90" s="2" t="s">
        <v>1377</v>
      </c>
      <c r="AK90" t="s">
        <v>56</v>
      </c>
      <c r="AL90" t="s">
        <v>178</v>
      </c>
      <c r="AM90" t="s">
        <v>386</v>
      </c>
      <c r="AN90" s="2" t="s">
        <v>1416</v>
      </c>
      <c r="AO90" t="s">
        <v>165</v>
      </c>
      <c r="AP90" s="2" t="s">
        <v>1357</v>
      </c>
      <c r="AQ90" t="s">
        <v>56</v>
      </c>
      <c r="AR90" t="s">
        <v>178</v>
      </c>
      <c r="AS90" t="s">
        <v>461</v>
      </c>
      <c r="AT90" s="2" t="s">
        <v>1412</v>
      </c>
      <c r="AU90" t="s">
        <v>436</v>
      </c>
      <c r="AV90" s="2" t="s">
        <v>1357</v>
      </c>
      <c r="AW90" t="s">
        <v>56</v>
      </c>
      <c r="AX90" t="s">
        <v>878</v>
      </c>
      <c r="AY90" t="s">
        <v>592</v>
      </c>
      <c r="AZ90" s="2" t="s">
        <v>5431</v>
      </c>
      <c r="BA90" t="s">
        <v>593</v>
      </c>
      <c r="BB90" s="2" t="s">
        <v>1380</v>
      </c>
      <c r="BC90" t="s">
        <v>56</v>
      </c>
      <c r="BD90" t="s">
        <v>790</v>
      </c>
      <c r="BE90" t="s">
        <v>1301</v>
      </c>
      <c r="BF90" s="2" t="s">
        <v>5432</v>
      </c>
      <c r="BG90" t="s">
        <v>1302</v>
      </c>
      <c r="BH90" s="2" t="s">
        <v>1386</v>
      </c>
      <c r="BI90" t="s">
        <v>56</v>
      </c>
      <c r="BJ90" t="s">
        <v>56</v>
      </c>
      <c r="BW90" t="s">
        <v>56</v>
      </c>
    </row>
    <row r="91" spans="1:92">
      <c r="A91">
        <v>95</v>
      </c>
      <c r="B91" s="1">
        <v>45274.627974536997</v>
      </c>
      <c r="C91" s="1">
        <v>45274.674826388902</v>
      </c>
      <c r="D91" t="s">
        <v>37</v>
      </c>
      <c r="E91" t="s">
        <v>1303</v>
      </c>
      <c r="F91" s="3" t="s">
        <v>1304</v>
      </c>
      <c r="G91" s="6">
        <f>VLOOKUP(J91,Hoja1!$A$1:$C$283,2,FALSE)</f>
        <v>110991</v>
      </c>
      <c r="H91" s="6" t="str">
        <f>VLOOKUP(J91,Hoja1!$A$1:$C$283,3,FALSE)</f>
        <v>K</v>
      </c>
      <c r="I91" t="str">
        <f t="shared" si="2"/>
        <v>110991-K</v>
      </c>
      <c r="J91" t="s">
        <v>1306</v>
      </c>
      <c r="K91" t="s">
        <v>43</v>
      </c>
      <c r="L91" t="s">
        <v>1151</v>
      </c>
      <c r="M91" s="2" t="s">
        <v>1355</v>
      </c>
      <c r="N91" t="s">
        <v>897</v>
      </c>
      <c r="O91" t="s">
        <v>1307</v>
      </c>
      <c r="P91" s="2" t="s">
        <v>5433</v>
      </c>
      <c r="Q91" t="s">
        <v>1308</v>
      </c>
      <c r="R91" s="2" t="s">
        <v>1357</v>
      </c>
      <c r="S91" t="s">
        <v>47</v>
      </c>
      <c r="T91" t="s">
        <v>897</v>
      </c>
      <c r="U91" t="s">
        <v>1309</v>
      </c>
      <c r="V91" s="2" t="s">
        <v>5434</v>
      </c>
      <c r="W91" t="s">
        <v>1310</v>
      </c>
      <c r="X91" s="2" t="s">
        <v>1357</v>
      </c>
      <c r="Y91" t="s">
        <v>47</v>
      </c>
      <c r="Z91" t="s">
        <v>897</v>
      </c>
      <c r="AA91" t="s">
        <v>1311</v>
      </c>
      <c r="AB91" s="2" t="s">
        <v>5435</v>
      </c>
      <c r="AC91" t="s">
        <v>213</v>
      </c>
      <c r="AD91" s="2" t="s">
        <v>1357</v>
      </c>
      <c r="AE91" t="s">
        <v>47</v>
      </c>
      <c r="AF91" t="s">
        <v>897</v>
      </c>
      <c r="AG91" t="s">
        <v>1312</v>
      </c>
      <c r="AH91" s="2" t="s">
        <v>5406</v>
      </c>
      <c r="AI91" t="s">
        <v>1102</v>
      </c>
      <c r="AJ91" s="2" t="s">
        <v>1357</v>
      </c>
      <c r="AK91" t="s">
        <v>56</v>
      </c>
      <c r="AL91" t="s">
        <v>897</v>
      </c>
      <c r="AM91" t="s">
        <v>1313</v>
      </c>
      <c r="AN91" s="2" t="s">
        <v>5436</v>
      </c>
      <c r="AO91" t="s">
        <v>1314</v>
      </c>
      <c r="AP91" s="2" t="s">
        <v>1357</v>
      </c>
      <c r="AQ91" t="s">
        <v>47</v>
      </c>
      <c r="AR91" t="s">
        <v>897</v>
      </c>
      <c r="AS91" t="s">
        <v>1315</v>
      </c>
      <c r="AT91" s="2" t="s">
        <v>5437</v>
      </c>
      <c r="AU91" t="s">
        <v>1316</v>
      </c>
      <c r="AV91" s="2" t="s">
        <v>1357</v>
      </c>
      <c r="AW91" t="s">
        <v>47</v>
      </c>
      <c r="AX91" t="s">
        <v>897</v>
      </c>
      <c r="AY91" t="s">
        <v>1317</v>
      </c>
      <c r="AZ91" s="2" t="s">
        <v>1917</v>
      </c>
      <c r="BA91" t="s">
        <v>1318</v>
      </c>
      <c r="BB91" s="2" t="s">
        <v>1357</v>
      </c>
      <c r="BC91" t="s">
        <v>47</v>
      </c>
      <c r="BD91" t="s">
        <v>897</v>
      </c>
      <c r="BE91" t="s">
        <v>208</v>
      </c>
      <c r="BF91" s="2" t="s">
        <v>2263</v>
      </c>
      <c r="BG91" t="s">
        <v>209</v>
      </c>
      <c r="BH91" s="2" t="s">
        <v>1377</v>
      </c>
      <c r="BI91" t="s">
        <v>56</v>
      </c>
      <c r="BJ91" t="s">
        <v>47</v>
      </c>
      <c r="BK91" t="s">
        <v>1183</v>
      </c>
      <c r="BL91" t="s">
        <v>1319</v>
      </c>
      <c r="BM91" s="2" t="s">
        <v>5438</v>
      </c>
      <c r="BN91" t="s">
        <v>1320</v>
      </c>
      <c r="BO91" s="2" t="s">
        <v>1357</v>
      </c>
      <c r="BP91" t="s">
        <v>47</v>
      </c>
      <c r="BQ91" t="s">
        <v>897</v>
      </c>
      <c r="BR91" t="s">
        <v>1321</v>
      </c>
      <c r="BS91" s="2" t="s">
        <v>5439</v>
      </c>
      <c r="BT91" t="s">
        <v>1322</v>
      </c>
      <c r="BU91" s="2" t="s">
        <v>1357</v>
      </c>
      <c r="BV91" t="s">
        <v>47</v>
      </c>
      <c r="BW91" t="s">
        <v>56</v>
      </c>
      <c r="CK91" t="s">
        <v>56</v>
      </c>
    </row>
    <row r="92" spans="1:92">
      <c r="A92">
        <v>96</v>
      </c>
      <c r="B92" s="1">
        <v>45274.391053240703</v>
      </c>
      <c r="C92" s="1">
        <v>45274.688541666699</v>
      </c>
      <c r="D92" t="s">
        <v>37</v>
      </c>
      <c r="E92" t="s">
        <v>1323</v>
      </c>
      <c r="F92" s="3" t="s">
        <v>1324</v>
      </c>
      <c r="G92" s="6">
        <f>VLOOKUP(J92,Hoja1!$A$1:$C$283,2,FALSE)</f>
        <v>111000</v>
      </c>
      <c r="H92" s="6" t="str">
        <f>VLOOKUP(J92,Hoja1!$A$1:$C$283,3,FALSE)</f>
        <v>4</v>
      </c>
      <c r="I92" t="str">
        <f t="shared" si="2"/>
        <v>111000-4</v>
      </c>
      <c r="J92" t="s">
        <v>1326</v>
      </c>
      <c r="K92" t="s">
        <v>114</v>
      </c>
      <c r="L92" t="s">
        <v>1203</v>
      </c>
      <c r="M92" s="2" t="s">
        <v>1355</v>
      </c>
      <c r="N92" t="s">
        <v>897</v>
      </c>
      <c r="O92" t="s">
        <v>202</v>
      </c>
      <c r="P92" s="2" t="s">
        <v>1908</v>
      </c>
      <c r="Q92" t="s">
        <v>203</v>
      </c>
      <c r="R92" s="2" t="s">
        <v>1357</v>
      </c>
      <c r="S92" t="s">
        <v>47</v>
      </c>
      <c r="T92" t="s">
        <v>897</v>
      </c>
      <c r="U92" t="s">
        <v>1327</v>
      </c>
      <c r="V92" s="2" t="s">
        <v>1912</v>
      </c>
      <c r="W92" t="s">
        <v>1328</v>
      </c>
      <c r="X92" s="2" t="s">
        <v>1357</v>
      </c>
      <c r="Y92" t="s">
        <v>47</v>
      </c>
      <c r="Z92" t="s">
        <v>897</v>
      </c>
      <c r="AA92" t="s">
        <v>1329</v>
      </c>
      <c r="AB92" s="2" t="s">
        <v>5440</v>
      </c>
      <c r="AC92" t="s">
        <v>1330</v>
      </c>
      <c r="AD92" s="2" t="s">
        <v>1357</v>
      </c>
      <c r="AE92" t="s">
        <v>47</v>
      </c>
      <c r="AF92" t="s">
        <v>715</v>
      </c>
      <c r="AG92" t="s">
        <v>1331</v>
      </c>
      <c r="AH92" s="2" t="s">
        <v>1839</v>
      </c>
      <c r="AI92" t="s">
        <v>720</v>
      </c>
      <c r="AJ92" s="2" t="s">
        <v>1357</v>
      </c>
      <c r="AK92" t="s">
        <v>47</v>
      </c>
      <c r="AL92" t="s">
        <v>716</v>
      </c>
      <c r="AM92" t="s">
        <v>1332</v>
      </c>
      <c r="AN92" s="2" t="s">
        <v>5318</v>
      </c>
      <c r="AO92" t="s">
        <v>373</v>
      </c>
      <c r="AP92" s="2" t="s">
        <v>1357</v>
      </c>
      <c r="AQ92" t="s">
        <v>56</v>
      </c>
      <c r="AR92" t="s">
        <v>716</v>
      </c>
      <c r="AS92" t="s">
        <v>255</v>
      </c>
      <c r="AT92" s="2" t="s">
        <v>2128</v>
      </c>
      <c r="AU92" t="s">
        <v>78</v>
      </c>
      <c r="AV92" s="2" t="s">
        <v>1357</v>
      </c>
      <c r="AW92" t="s">
        <v>47</v>
      </c>
      <c r="AY92" t="s">
        <v>869</v>
      </c>
      <c r="AZ92" s="2" t="s">
        <v>1532</v>
      </c>
      <c r="BA92" t="s">
        <v>870</v>
      </c>
      <c r="BB92" s="2" t="s">
        <v>1357</v>
      </c>
      <c r="BC92" t="s">
        <v>56</v>
      </c>
      <c r="BD92" t="s">
        <v>897</v>
      </c>
      <c r="BE92" t="s">
        <v>621</v>
      </c>
      <c r="BF92" s="2" t="s">
        <v>1905</v>
      </c>
      <c r="BG92" t="s">
        <v>622</v>
      </c>
      <c r="BH92" s="2" t="s">
        <v>1357</v>
      </c>
      <c r="BI92" t="s">
        <v>56</v>
      </c>
      <c r="BJ92" t="s">
        <v>56</v>
      </c>
      <c r="BW92" t="s">
        <v>56</v>
      </c>
      <c r="CK92" t="s">
        <v>56</v>
      </c>
    </row>
    <row r="93" spans="1:92">
      <c r="A93">
        <v>97</v>
      </c>
      <c r="B93" s="1">
        <v>45274.673900463</v>
      </c>
      <c r="C93" s="1">
        <v>45274.714965277803</v>
      </c>
      <c r="D93" t="s">
        <v>37</v>
      </c>
      <c r="E93" t="s">
        <v>1333</v>
      </c>
      <c r="G93" s="6">
        <f>VLOOKUP(J93,Hoja1!$A$1:$C$283,2,FALSE)</f>
        <v>110861</v>
      </c>
      <c r="H93" s="6" t="str">
        <f>VLOOKUP(J93,Hoja1!$A$1:$C$283,3,FALSE)</f>
        <v>1</v>
      </c>
      <c r="I93" t="str">
        <f t="shared" si="2"/>
        <v>110861-1</v>
      </c>
      <c r="J93" t="s">
        <v>1335</v>
      </c>
      <c r="K93" t="s">
        <v>170</v>
      </c>
      <c r="L93" t="s">
        <v>946</v>
      </c>
      <c r="M93" s="2" t="s">
        <v>1748</v>
      </c>
      <c r="N93" t="s">
        <v>178</v>
      </c>
      <c r="O93" t="s">
        <v>1336</v>
      </c>
      <c r="P93" s="2" t="s">
        <v>1480</v>
      </c>
      <c r="Q93" t="s">
        <v>496</v>
      </c>
      <c r="R93" s="2" t="s">
        <v>1380</v>
      </c>
      <c r="S93" t="s">
        <v>56</v>
      </c>
      <c r="T93" t="s">
        <v>742</v>
      </c>
      <c r="U93" t="s">
        <v>793</v>
      </c>
      <c r="V93" s="2" t="s">
        <v>1365</v>
      </c>
      <c r="W93" t="s">
        <v>137</v>
      </c>
      <c r="X93" s="2" t="s">
        <v>1357</v>
      </c>
      <c r="Y93" t="s">
        <v>56</v>
      </c>
      <c r="Z93" t="s">
        <v>742</v>
      </c>
      <c r="AA93" t="s">
        <v>62</v>
      </c>
      <c r="AB93" s="2" t="s">
        <v>1358</v>
      </c>
      <c r="AC93" t="s">
        <v>63</v>
      </c>
      <c r="AD93" s="2" t="s">
        <v>1357</v>
      </c>
      <c r="AE93" t="s">
        <v>56</v>
      </c>
      <c r="AF93" t="s">
        <v>742</v>
      </c>
      <c r="AG93" t="s">
        <v>1337</v>
      </c>
      <c r="AH93" s="2" t="s">
        <v>1450</v>
      </c>
      <c r="AI93" t="s">
        <v>1338</v>
      </c>
      <c r="AJ93" t="s">
        <v>1338</v>
      </c>
      <c r="AK93" t="s">
        <v>56</v>
      </c>
      <c r="AL93" t="s">
        <v>921</v>
      </c>
      <c r="AM93" t="s">
        <v>5441</v>
      </c>
      <c r="AN93" s="2" t="s">
        <v>5385</v>
      </c>
      <c r="AO93" t="s">
        <v>923</v>
      </c>
      <c r="AP93" s="2" t="s">
        <v>1357</v>
      </c>
      <c r="AQ93" t="s">
        <v>56</v>
      </c>
      <c r="BJ93" t="s">
        <v>47</v>
      </c>
      <c r="BK93" t="s">
        <v>716</v>
      </c>
      <c r="BL93" t="s">
        <v>1340</v>
      </c>
      <c r="BM93" t="s">
        <v>5442</v>
      </c>
      <c r="BN93" t="s">
        <v>1341</v>
      </c>
      <c r="BO93" s="2" t="s">
        <v>1357</v>
      </c>
      <c r="BP93" t="s">
        <v>56</v>
      </c>
    </row>
    <row r="94" spans="1:92">
      <c r="A94">
        <v>98</v>
      </c>
      <c r="B94" s="1">
        <v>45274.717615740701</v>
      </c>
      <c r="C94" s="1">
        <v>45274.725937499999</v>
      </c>
      <c r="D94" t="s">
        <v>37</v>
      </c>
      <c r="E94" t="s">
        <v>1342</v>
      </c>
      <c r="F94" s="3" t="s">
        <v>1130</v>
      </c>
      <c r="G94" s="6">
        <f>VLOOKUP(J94,Hoja1!$A$1:$C$283,2,FALSE)</f>
        <v>110820</v>
      </c>
      <c r="H94" s="6" t="str">
        <f>VLOOKUP(J94,Hoja1!$A$1:$C$283,3,FALSE)</f>
        <v>4</v>
      </c>
      <c r="I94" t="str">
        <f t="shared" si="2"/>
        <v>110820-4</v>
      </c>
      <c r="J94" t="s">
        <v>1132</v>
      </c>
      <c r="K94" t="s">
        <v>43</v>
      </c>
      <c r="L94" t="s">
        <v>1133</v>
      </c>
      <c r="M94" t="s">
        <v>1080</v>
      </c>
      <c r="N94" t="s">
        <v>776</v>
      </c>
      <c r="O94" t="s">
        <v>1134</v>
      </c>
      <c r="P94" s="2" t="s">
        <v>1895</v>
      </c>
      <c r="Q94" t="s">
        <v>1135</v>
      </c>
      <c r="R94" s="2" t="s">
        <v>1357</v>
      </c>
      <c r="S94" t="s">
        <v>56</v>
      </c>
      <c r="T94" t="s">
        <v>728</v>
      </c>
      <c r="U94" t="s">
        <v>1139</v>
      </c>
      <c r="V94" s="2" t="s">
        <v>1752</v>
      </c>
      <c r="W94" t="s">
        <v>778</v>
      </c>
      <c r="X94" s="2" t="s">
        <v>1357</v>
      </c>
      <c r="Y94" t="s">
        <v>56</v>
      </c>
      <c r="Z94" t="s">
        <v>541</v>
      </c>
      <c r="AA94" t="s">
        <v>1136</v>
      </c>
      <c r="AB94" s="2" t="s">
        <v>5410</v>
      </c>
      <c r="AC94" t="s">
        <v>1137</v>
      </c>
      <c r="AD94" s="2" t="s">
        <v>1357</v>
      </c>
      <c r="AE94" t="s">
        <v>56</v>
      </c>
      <c r="AF94" t="s">
        <v>776</v>
      </c>
      <c r="AG94" t="s">
        <v>1138</v>
      </c>
      <c r="AH94" s="2" t="s">
        <v>1420</v>
      </c>
      <c r="AI94" t="s">
        <v>433</v>
      </c>
      <c r="AJ94" s="2" t="s">
        <v>1357</v>
      </c>
      <c r="AK94" t="s">
        <v>56</v>
      </c>
      <c r="AL94" t="s">
        <v>776</v>
      </c>
      <c r="AM94" t="s">
        <v>1140</v>
      </c>
      <c r="AN94" s="2" t="s">
        <v>5411</v>
      </c>
      <c r="AO94" t="s">
        <v>1141</v>
      </c>
      <c r="AP94" s="2" t="s">
        <v>1357</v>
      </c>
      <c r="AQ94" t="s">
        <v>56</v>
      </c>
      <c r="AR94" t="s">
        <v>178</v>
      </c>
      <c r="AS94" t="s">
        <v>386</v>
      </c>
      <c r="AT94" s="2" t="s">
        <v>1416</v>
      </c>
      <c r="AU94" t="s">
        <v>1343</v>
      </c>
      <c r="AV94" s="2" t="s">
        <v>1357</v>
      </c>
      <c r="AW94" t="s">
        <v>56</v>
      </c>
      <c r="AX94" t="s">
        <v>728</v>
      </c>
      <c r="AY94" t="s">
        <v>1142</v>
      </c>
      <c r="AZ94" s="2" t="s">
        <v>5412</v>
      </c>
      <c r="BA94" t="s">
        <v>53</v>
      </c>
      <c r="BB94" s="2" t="s">
        <v>1377</v>
      </c>
      <c r="BC94" t="s">
        <v>56</v>
      </c>
      <c r="BD94" t="s">
        <v>178</v>
      </c>
      <c r="BE94" t="s">
        <v>226</v>
      </c>
      <c r="BF94" s="2" t="s">
        <v>1494</v>
      </c>
      <c r="BG94" t="s">
        <v>51</v>
      </c>
      <c r="BH94" s="2" t="s">
        <v>1357</v>
      </c>
      <c r="BI94" t="s">
        <v>56</v>
      </c>
      <c r="BJ94" t="s">
        <v>47</v>
      </c>
      <c r="BK94" t="s">
        <v>728</v>
      </c>
      <c r="BL94" t="s">
        <v>1143</v>
      </c>
      <c r="BM94" s="2" t="s">
        <v>5408</v>
      </c>
      <c r="BN94" t="s">
        <v>1144</v>
      </c>
      <c r="BO94" s="2" t="s">
        <v>1357</v>
      </c>
      <c r="BP94" t="s">
        <v>56</v>
      </c>
      <c r="BQ94" t="s">
        <v>897</v>
      </c>
      <c r="BR94" t="s">
        <v>1145</v>
      </c>
      <c r="BS94" s="2" t="s">
        <v>5414</v>
      </c>
      <c r="BT94" t="s">
        <v>1146</v>
      </c>
      <c r="BU94" s="2" t="s">
        <v>1357</v>
      </c>
      <c r="BV94" t="s">
        <v>56</v>
      </c>
      <c r="BW94" t="s">
        <v>56</v>
      </c>
      <c r="CK94" t="s">
        <v>56</v>
      </c>
      <c r="CN94" t="s">
        <v>4118</v>
      </c>
    </row>
    <row r="95" spans="1:92">
      <c r="A95">
        <v>99</v>
      </c>
      <c r="B95" s="1">
        <v>45274.722777777803</v>
      </c>
      <c r="C95" s="1">
        <v>45274.743368055599</v>
      </c>
      <c r="D95" t="s">
        <v>37</v>
      </c>
      <c r="E95" t="s">
        <v>1344</v>
      </c>
      <c r="F95" s="3" t="s">
        <v>1345</v>
      </c>
      <c r="G95" s="6">
        <f>VLOOKUP(J95,Hoja1!$A$1:$C$283,2,FALSE)</f>
        <v>110881</v>
      </c>
      <c r="H95" s="6" t="str">
        <f>VLOOKUP(J95,Hoja1!$A$1:$C$283,3,FALSE)</f>
        <v>6</v>
      </c>
      <c r="I95" t="str">
        <f t="shared" si="2"/>
        <v>110881-6</v>
      </c>
      <c r="J95" t="s">
        <v>1347</v>
      </c>
      <c r="K95" t="s">
        <v>43</v>
      </c>
      <c r="L95" t="s">
        <v>1348</v>
      </c>
      <c r="M95" t="s">
        <v>1080</v>
      </c>
      <c r="N95" t="s">
        <v>728</v>
      </c>
      <c r="O95" t="s">
        <v>1050</v>
      </c>
      <c r="P95" s="2" t="s">
        <v>4150</v>
      </c>
      <c r="Q95" t="s">
        <v>1051</v>
      </c>
      <c r="R95" s="2" t="s">
        <v>1357</v>
      </c>
      <c r="S95" t="s">
        <v>47</v>
      </c>
      <c r="T95" t="s">
        <v>728</v>
      </c>
      <c r="U95" t="s">
        <v>759</v>
      </c>
      <c r="V95" s="2" t="s">
        <v>2373</v>
      </c>
      <c r="W95" t="s">
        <v>760</v>
      </c>
      <c r="X95" s="2" t="s">
        <v>1357</v>
      </c>
      <c r="Y95" t="s">
        <v>56</v>
      </c>
      <c r="Z95" t="s">
        <v>742</v>
      </c>
      <c r="AA95" t="s">
        <v>1349</v>
      </c>
      <c r="AB95" s="2" t="s">
        <v>1497</v>
      </c>
      <c r="AC95" t="s">
        <v>181</v>
      </c>
      <c r="AD95" s="2" t="s">
        <v>1357</v>
      </c>
      <c r="AE95" t="s">
        <v>47</v>
      </c>
      <c r="AF95" t="s">
        <v>541</v>
      </c>
      <c r="AG95" t="s">
        <v>461</v>
      </c>
      <c r="AH95" s="2" t="s">
        <v>1521</v>
      </c>
      <c r="AI95" t="s">
        <v>436</v>
      </c>
      <c r="AJ95" s="2" t="s">
        <v>1357</v>
      </c>
      <c r="AK95" t="s">
        <v>56</v>
      </c>
      <c r="AL95" t="s">
        <v>541</v>
      </c>
      <c r="AM95" t="s">
        <v>1350</v>
      </c>
      <c r="AN95" s="2" t="s">
        <v>1588</v>
      </c>
      <c r="AO95" t="s">
        <v>1165</v>
      </c>
      <c r="AP95" s="2" t="s">
        <v>1357</v>
      </c>
      <c r="AQ95" t="s">
        <v>56</v>
      </c>
      <c r="AR95" t="s">
        <v>878</v>
      </c>
      <c r="AS95" t="s">
        <v>879</v>
      </c>
      <c r="AT95" s="2" t="s">
        <v>1929</v>
      </c>
      <c r="AU95" t="s">
        <v>325</v>
      </c>
      <c r="AV95" s="2" t="s">
        <v>1357</v>
      </c>
      <c r="AW95" t="s">
        <v>56</v>
      </c>
      <c r="AX95" t="s">
        <v>728</v>
      </c>
      <c r="AY95" t="s">
        <v>363</v>
      </c>
      <c r="AZ95" s="2" t="s">
        <v>1753</v>
      </c>
      <c r="BA95" t="s">
        <v>364</v>
      </c>
      <c r="BB95" s="2" t="s">
        <v>1357</v>
      </c>
      <c r="BC95" t="s">
        <v>47</v>
      </c>
      <c r="BD95" t="s">
        <v>728</v>
      </c>
      <c r="BE95" t="s">
        <v>1351</v>
      </c>
      <c r="BF95" s="2" t="s">
        <v>1489</v>
      </c>
      <c r="BG95" t="s">
        <v>795</v>
      </c>
      <c r="BH95" s="2" t="s">
        <v>1357</v>
      </c>
      <c r="BI95" t="s">
        <v>56</v>
      </c>
      <c r="BJ95" t="s">
        <v>56</v>
      </c>
      <c r="BW95" t="s">
        <v>56</v>
      </c>
      <c r="CK95" t="s">
        <v>47</v>
      </c>
      <c r="CL95" t="s">
        <v>4119</v>
      </c>
      <c r="CM95" t="s">
        <v>47</v>
      </c>
    </row>
    <row r="96" spans="1:92">
      <c r="A96">
        <v>100</v>
      </c>
      <c r="B96" s="1">
        <v>45274.566446759301</v>
      </c>
      <c r="C96" s="1">
        <v>45274.756701388898</v>
      </c>
      <c r="D96" t="s">
        <v>37</v>
      </c>
      <c r="E96" t="s">
        <v>1352</v>
      </c>
      <c r="F96" s="3" t="s">
        <v>1353</v>
      </c>
      <c r="G96" s="6">
        <f>VLOOKUP(J96,Hoja1!$A$1:$C$283,2,FALSE)</f>
        <v>110819</v>
      </c>
      <c r="H96" s="6" t="str">
        <f>VLOOKUP(J96,Hoja1!$A$1:$C$283,3,FALSE)</f>
        <v>0</v>
      </c>
      <c r="I96" t="str">
        <f t="shared" si="2"/>
        <v>110819-0</v>
      </c>
      <c r="J96" t="s">
        <v>1354</v>
      </c>
      <c r="K96" t="s">
        <v>43</v>
      </c>
      <c r="L96" t="s">
        <v>735</v>
      </c>
      <c r="M96" s="2" t="s">
        <v>1355</v>
      </c>
      <c r="N96" t="s">
        <v>727</v>
      </c>
      <c r="O96" t="s">
        <v>162</v>
      </c>
      <c r="P96" s="2" t="s">
        <v>1356</v>
      </c>
      <c r="Q96" t="s">
        <v>163</v>
      </c>
      <c r="R96" s="2" t="s">
        <v>1357</v>
      </c>
      <c r="S96" t="s">
        <v>47</v>
      </c>
      <c r="BJ96" t="s">
        <v>47</v>
      </c>
    </row>
    <row r="97" spans="1:92">
      <c r="A97">
        <v>100</v>
      </c>
      <c r="B97" s="1">
        <v>45274.566446759301</v>
      </c>
      <c r="C97" s="1">
        <v>45274.756701388898</v>
      </c>
      <c r="D97" t="s">
        <v>37</v>
      </c>
      <c r="E97" t="s">
        <v>1352</v>
      </c>
      <c r="F97" s="3" t="s">
        <v>1353</v>
      </c>
      <c r="G97" s="6">
        <f>VLOOKUP(J97,Hoja1!$A$1:$C$283,2,FALSE)</f>
        <v>110819</v>
      </c>
      <c r="H97" s="6" t="str">
        <f>VLOOKUP(J97,Hoja1!$A$1:$C$283,3,FALSE)</f>
        <v>0</v>
      </c>
      <c r="I97" t="str">
        <f t="shared" ref="I97:I104" si="3">CONCATENATE(G97,"-",H97)</f>
        <v>110819-0</v>
      </c>
      <c r="J97" t="s">
        <v>1354</v>
      </c>
      <c r="K97" t="s">
        <v>43</v>
      </c>
      <c r="L97" t="s">
        <v>735</v>
      </c>
      <c r="M97" s="2" t="s">
        <v>1355</v>
      </c>
      <c r="N97" t="s">
        <v>742</v>
      </c>
      <c r="O97" t="s">
        <v>62</v>
      </c>
      <c r="P97" s="2" t="s">
        <v>1358</v>
      </c>
      <c r="Q97" t="s">
        <v>63</v>
      </c>
      <c r="R97" s="2" t="s">
        <v>1357</v>
      </c>
      <c r="S97" t="s">
        <v>47</v>
      </c>
      <c r="BF97" s="2"/>
      <c r="BH97" s="2"/>
      <c r="BM97" s="2"/>
      <c r="BO97" s="2"/>
    </row>
    <row r="98" spans="1:92">
      <c r="A98">
        <v>100</v>
      </c>
      <c r="B98" s="1">
        <v>45274.566446759301</v>
      </c>
      <c r="C98" s="1">
        <v>45274.756701388898</v>
      </c>
      <c r="D98" t="s">
        <v>37</v>
      </c>
      <c r="E98" t="s">
        <v>1352</v>
      </c>
      <c r="F98" s="3" t="s">
        <v>1353</v>
      </c>
      <c r="G98" s="6">
        <f>VLOOKUP(J98,Hoja1!$A$1:$C$283,2,FALSE)</f>
        <v>110819</v>
      </c>
      <c r="H98" s="6" t="str">
        <f>VLOOKUP(J98,Hoja1!$A$1:$C$283,3,FALSE)</f>
        <v>0</v>
      </c>
      <c r="I98" t="str">
        <f t="shared" si="3"/>
        <v>110819-0</v>
      </c>
      <c r="J98" t="s">
        <v>1354</v>
      </c>
      <c r="K98" t="s">
        <v>43</v>
      </c>
      <c r="L98" t="s">
        <v>735</v>
      </c>
      <c r="M98" s="2" t="s">
        <v>1355</v>
      </c>
      <c r="N98" t="s">
        <v>736</v>
      </c>
      <c r="O98" t="s">
        <v>737</v>
      </c>
      <c r="P98" s="2" t="s">
        <v>1359</v>
      </c>
      <c r="Q98" t="s">
        <v>738</v>
      </c>
      <c r="R98" s="2" t="s">
        <v>1357</v>
      </c>
      <c r="S98" t="s">
        <v>47</v>
      </c>
      <c r="AZ98" s="2"/>
      <c r="BB98" s="2"/>
      <c r="BF98" s="2"/>
      <c r="BH98" s="2"/>
      <c r="BM98" s="2"/>
      <c r="BO98" s="2"/>
    </row>
    <row r="99" spans="1:92">
      <c r="A99">
        <v>100</v>
      </c>
      <c r="B99" s="1">
        <v>45274.566446759301</v>
      </c>
      <c r="C99" s="1">
        <v>45274.756701388898</v>
      </c>
      <c r="D99" t="s">
        <v>37</v>
      </c>
      <c r="E99" t="s">
        <v>1352</v>
      </c>
      <c r="F99" s="3" t="s">
        <v>1353</v>
      </c>
      <c r="G99" s="6">
        <f>VLOOKUP(J99,Hoja1!$A$1:$C$283,2,FALSE)</f>
        <v>110819</v>
      </c>
      <c r="H99" s="6" t="str">
        <f>VLOOKUP(J99,Hoja1!$A$1:$C$283,3,FALSE)</f>
        <v>0</v>
      </c>
      <c r="I99" t="str">
        <f t="shared" si="3"/>
        <v>110819-0</v>
      </c>
      <c r="J99" t="s">
        <v>1354</v>
      </c>
      <c r="K99" t="s">
        <v>43</v>
      </c>
      <c r="L99" t="s">
        <v>735</v>
      </c>
      <c r="M99" s="2" t="s">
        <v>1355</v>
      </c>
      <c r="N99" t="s">
        <v>178</v>
      </c>
      <c r="O99" t="s">
        <v>404</v>
      </c>
      <c r="P99" s="2" t="s">
        <v>1360</v>
      </c>
      <c r="Q99" t="s">
        <v>165</v>
      </c>
      <c r="R99" s="2" t="s">
        <v>1357</v>
      </c>
      <c r="S99" t="s">
        <v>47</v>
      </c>
      <c r="AT99" s="2"/>
      <c r="AV99" s="2"/>
      <c r="AZ99" s="2"/>
      <c r="BB99" s="2"/>
      <c r="BF99" s="2"/>
      <c r="BH99" s="2"/>
      <c r="BM99" s="2"/>
      <c r="BO99" s="2"/>
    </row>
    <row r="100" spans="1:92">
      <c r="A100">
        <v>100</v>
      </c>
      <c r="B100" s="1">
        <v>45274.566446759301</v>
      </c>
      <c r="C100" s="1">
        <v>45274.756701388898</v>
      </c>
      <c r="D100" t="s">
        <v>37</v>
      </c>
      <c r="E100" t="s">
        <v>1352</v>
      </c>
      <c r="F100" s="3" t="s">
        <v>1353</v>
      </c>
      <c r="G100" s="6">
        <f>VLOOKUP(J100,Hoja1!$A$1:$C$283,2,FALSE)</f>
        <v>110819</v>
      </c>
      <c r="H100" s="6" t="str">
        <f>VLOOKUP(J100,Hoja1!$A$1:$C$283,3,FALSE)</f>
        <v>0</v>
      </c>
      <c r="I100" t="str">
        <f t="shared" si="3"/>
        <v>110819-0</v>
      </c>
      <c r="J100" t="s">
        <v>1354</v>
      </c>
      <c r="K100" t="s">
        <v>43</v>
      </c>
      <c r="L100" t="s">
        <v>735</v>
      </c>
      <c r="M100" s="2" t="s">
        <v>1355</v>
      </c>
      <c r="N100" t="s">
        <v>727</v>
      </c>
      <c r="O100" t="s">
        <v>868</v>
      </c>
      <c r="P100" s="2" t="s">
        <v>1361</v>
      </c>
      <c r="Q100" t="s">
        <v>60</v>
      </c>
      <c r="R100" s="2" t="s">
        <v>1357</v>
      </c>
      <c r="S100" t="s">
        <v>47</v>
      </c>
      <c r="AN100" s="2"/>
      <c r="AP100" s="2"/>
      <c r="AT100" s="2"/>
      <c r="AV100" s="2"/>
      <c r="AZ100" s="2"/>
      <c r="BB100" s="2"/>
      <c r="BF100" s="2"/>
      <c r="BH100" s="2"/>
      <c r="BM100" s="2"/>
      <c r="BO100" s="2"/>
    </row>
    <row r="101" spans="1:92">
      <c r="A101">
        <v>100</v>
      </c>
      <c r="B101" s="1">
        <v>45274.566446759301</v>
      </c>
      <c r="C101" s="1">
        <v>45274.756701388898</v>
      </c>
      <c r="D101" t="s">
        <v>37</v>
      </c>
      <c r="E101" t="s">
        <v>1352</v>
      </c>
      <c r="F101" s="3" t="s">
        <v>1353</v>
      </c>
      <c r="G101" s="6">
        <f>VLOOKUP(J101,Hoja1!$A$1:$C$283,2,FALSE)</f>
        <v>110819</v>
      </c>
      <c r="H101" s="6" t="str">
        <f>VLOOKUP(J101,Hoja1!$A$1:$C$283,3,FALSE)</f>
        <v>0</v>
      </c>
      <c r="I101" t="str">
        <f t="shared" si="3"/>
        <v>110819-0</v>
      </c>
      <c r="J101" t="s">
        <v>1354</v>
      </c>
      <c r="K101" t="s">
        <v>43</v>
      </c>
      <c r="L101" t="s">
        <v>735</v>
      </c>
      <c r="M101" s="2" t="s">
        <v>1355</v>
      </c>
      <c r="N101" t="s">
        <v>1035</v>
      </c>
      <c r="O101" t="s">
        <v>1209</v>
      </c>
      <c r="P101" s="2" t="s">
        <v>1362</v>
      </c>
      <c r="Q101" t="s">
        <v>389</v>
      </c>
      <c r="R101" s="2" t="s">
        <v>1357</v>
      </c>
      <c r="S101" t="s">
        <v>47</v>
      </c>
      <c r="AH101" s="2"/>
      <c r="AJ101" s="2"/>
      <c r="AN101" s="2"/>
      <c r="AP101" s="2"/>
      <c r="AT101" s="2"/>
      <c r="AV101" s="2"/>
      <c r="AZ101" s="2"/>
      <c r="BB101" s="2"/>
      <c r="BF101" s="2"/>
      <c r="BH101" s="2"/>
      <c r="BM101" s="2"/>
      <c r="BO101" s="2"/>
    </row>
    <row r="102" spans="1:92">
      <c r="A102">
        <v>100</v>
      </c>
      <c r="B102" s="1">
        <v>45274.566446759301</v>
      </c>
      <c r="C102" s="1">
        <v>45274.756701388898</v>
      </c>
      <c r="D102" t="s">
        <v>37</v>
      </c>
      <c r="E102" t="s">
        <v>1352</v>
      </c>
      <c r="F102" s="3" t="s">
        <v>1353</v>
      </c>
      <c r="G102" s="6">
        <f>VLOOKUP(J102,Hoja1!$A$1:$C$283,2,FALSE)</f>
        <v>110819</v>
      </c>
      <c r="H102" s="6" t="str">
        <f>VLOOKUP(J102,Hoja1!$A$1:$C$283,3,FALSE)</f>
        <v>0</v>
      </c>
      <c r="I102" t="str">
        <f t="shared" si="3"/>
        <v>110819-0</v>
      </c>
      <c r="J102" t="s">
        <v>1354</v>
      </c>
      <c r="K102" t="s">
        <v>43</v>
      </c>
      <c r="L102" t="s">
        <v>735</v>
      </c>
      <c r="M102" s="2" t="s">
        <v>1355</v>
      </c>
      <c r="N102" t="s">
        <v>846</v>
      </c>
      <c r="O102" t="s">
        <v>154</v>
      </c>
      <c r="P102" s="2" t="s">
        <v>1363</v>
      </c>
      <c r="Q102" t="s">
        <v>1364</v>
      </c>
      <c r="R102" s="2" t="s">
        <v>1357</v>
      </c>
      <c r="S102" t="s">
        <v>56</v>
      </c>
      <c r="AB102" s="2"/>
      <c r="AD102" s="2"/>
      <c r="AH102" s="2"/>
      <c r="AJ102" s="2"/>
      <c r="AN102" s="2"/>
      <c r="AP102" s="2"/>
      <c r="AT102" s="2"/>
      <c r="AV102" s="2"/>
      <c r="AZ102" s="2"/>
      <c r="BB102" s="2"/>
      <c r="BF102" s="2"/>
      <c r="BH102" s="2"/>
      <c r="BM102" s="2"/>
      <c r="BO102" s="2"/>
    </row>
    <row r="103" spans="1:92">
      <c r="A103">
        <v>100</v>
      </c>
      <c r="B103" s="1">
        <v>45274.566446759301</v>
      </c>
      <c r="C103" s="1">
        <v>45274.756701388898</v>
      </c>
      <c r="D103" t="s">
        <v>37</v>
      </c>
      <c r="E103" t="s">
        <v>1352</v>
      </c>
      <c r="F103" s="3" t="s">
        <v>1353</v>
      </c>
      <c r="G103" s="6">
        <f>VLOOKUP(J103,Hoja1!$A$1:$C$283,2,FALSE)</f>
        <v>110819</v>
      </c>
      <c r="H103" s="6" t="str">
        <f>VLOOKUP(J103,Hoja1!$A$1:$C$283,3,FALSE)</f>
        <v>0</v>
      </c>
      <c r="I103" t="str">
        <f t="shared" si="3"/>
        <v>110819-0</v>
      </c>
      <c r="J103" t="s">
        <v>1354</v>
      </c>
      <c r="K103" t="s">
        <v>43</v>
      </c>
      <c r="L103" t="s">
        <v>735</v>
      </c>
      <c r="M103" s="2" t="s">
        <v>1355</v>
      </c>
      <c r="N103" t="s">
        <v>742</v>
      </c>
      <c r="O103" t="s">
        <v>136</v>
      </c>
      <c r="P103" s="2" t="s">
        <v>1365</v>
      </c>
      <c r="Q103" t="s">
        <v>137</v>
      </c>
      <c r="R103" s="2" t="s">
        <v>1357</v>
      </c>
      <c r="S103" t="s">
        <v>47</v>
      </c>
      <c r="V103" s="2"/>
      <c r="X103" s="2"/>
      <c r="AB103" s="2"/>
      <c r="AD103" s="2"/>
      <c r="AH103" s="2"/>
      <c r="AJ103" s="2"/>
      <c r="AN103" s="2"/>
      <c r="AP103" s="2"/>
      <c r="AT103" s="2"/>
      <c r="AV103" s="2"/>
      <c r="AZ103" s="2"/>
      <c r="BB103" s="2"/>
      <c r="BF103" s="2"/>
      <c r="BH103" s="2"/>
      <c r="BM103" s="2"/>
      <c r="BO103" s="2"/>
    </row>
    <row r="104" spans="1:92">
      <c r="A104">
        <v>100</v>
      </c>
      <c r="B104" s="1">
        <v>45274.566446759301</v>
      </c>
      <c r="C104" s="1">
        <v>45274.756701388898</v>
      </c>
      <c r="D104" t="s">
        <v>37</v>
      </c>
      <c r="E104" t="s">
        <v>1352</v>
      </c>
      <c r="F104" s="3" t="s">
        <v>1353</v>
      </c>
      <c r="G104" s="6">
        <f>VLOOKUP(J104,Hoja1!$A$1:$C$283,2,FALSE)</f>
        <v>110819</v>
      </c>
      <c r="H104" s="6" t="str">
        <f>VLOOKUP(J104,Hoja1!$A$1:$C$283,3,FALSE)</f>
        <v>0</v>
      </c>
      <c r="I104" t="str">
        <f t="shared" si="3"/>
        <v>110819-0</v>
      </c>
      <c r="J104" t="s">
        <v>1354</v>
      </c>
      <c r="K104" t="s">
        <v>43</v>
      </c>
      <c r="L104" t="s">
        <v>735</v>
      </c>
      <c r="M104" s="2" t="s">
        <v>1355</v>
      </c>
      <c r="N104" t="s">
        <v>727</v>
      </c>
      <c r="O104" t="s">
        <v>1366</v>
      </c>
      <c r="P104" s="2" t="s">
        <v>1367</v>
      </c>
      <c r="Q104" t="s">
        <v>1368</v>
      </c>
      <c r="R104" s="2" t="s">
        <v>1357</v>
      </c>
      <c r="S104" t="s">
        <v>47</v>
      </c>
      <c r="V104" s="2"/>
      <c r="X104" s="2"/>
      <c r="AB104" s="2"/>
      <c r="AD104" s="2"/>
      <c r="AH104" s="2"/>
      <c r="AJ104" s="2"/>
      <c r="AN104" s="2"/>
      <c r="AP104" s="2"/>
      <c r="AT104" s="2"/>
      <c r="AV104" s="2"/>
      <c r="AZ104" s="2"/>
      <c r="BB104" s="2"/>
      <c r="BF104" s="2"/>
      <c r="BH104" s="2"/>
      <c r="BM104" s="2"/>
      <c r="BO104" s="2"/>
    </row>
    <row r="105" spans="1:92">
      <c r="A105">
        <v>101</v>
      </c>
      <c r="B105" s="1">
        <v>45274.752002314803</v>
      </c>
      <c r="C105" s="1">
        <v>45274.765729166698</v>
      </c>
      <c r="D105" t="s">
        <v>37</v>
      </c>
      <c r="E105" t="s">
        <v>1369</v>
      </c>
      <c r="F105" s="3" t="s">
        <v>1370</v>
      </c>
      <c r="G105" s="6">
        <f>VLOOKUP(J105,Hoja1!$A$1:$C$283,2,FALSE)</f>
        <v>110993</v>
      </c>
      <c r="H105" s="6" t="str">
        <f>VLOOKUP(J105,Hoja1!$A$1:$C$283,3,FALSE)</f>
        <v>6</v>
      </c>
      <c r="I105" t="str">
        <f t="shared" ref="I105:I332" si="4">CONCATENATE(G105,"-",H105)</f>
        <v>110993-6</v>
      </c>
      <c r="J105" t="s">
        <v>1371</v>
      </c>
      <c r="K105" t="s">
        <v>231</v>
      </c>
      <c r="L105" t="s">
        <v>1372</v>
      </c>
      <c r="M105" s="2" t="s">
        <v>1355</v>
      </c>
      <c r="N105" t="s">
        <v>890</v>
      </c>
      <c r="O105" t="s">
        <v>1373</v>
      </c>
      <c r="P105" s="2" t="s">
        <v>1374</v>
      </c>
      <c r="Q105" t="s">
        <v>484</v>
      </c>
      <c r="R105" s="2" t="s">
        <v>1357</v>
      </c>
      <c r="S105" t="s">
        <v>47</v>
      </c>
      <c r="BJ105" t="s">
        <v>56</v>
      </c>
      <c r="BW105" t="s">
        <v>56</v>
      </c>
      <c r="CK105" t="s">
        <v>56</v>
      </c>
      <c r="CN105" t="s">
        <v>1375</v>
      </c>
    </row>
    <row r="106" spans="1:92">
      <c r="A106">
        <v>101</v>
      </c>
      <c r="B106" s="1">
        <v>45274.752002314803</v>
      </c>
      <c r="C106" s="1">
        <v>45274.765729166698</v>
      </c>
      <c r="D106" t="s">
        <v>37</v>
      </c>
      <c r="E106" t="s">
        <v>1369</v>
      </c>
      <c r="F106" s="3" t="s">
        <v>1370</v>
      </c>
      <c r="G106" s="6">
        <f>VLOOKUP(J106,Hoja1!$A$1:$C$283,2,FALSE)</f>
        <v>110993</v>
      </c>
      <c r="H106" s="6" t="str">
        <f>VLOOKUP(J106,Hoja1!$A$1:$C$283,3,FALSE)</f>
        <v>6</v>
      </c>
      <c r="I106" t="str">
        <f t="shared" ref="I106:I112" si="5">CONCATENATE(G106,"-",H106)</f>
        <v>110993-6</v>
      </c>
      <c r="J106" t="s">
        <v>1371</v>
      </c>
      <c r="K106" t="s">
        <v>231</v>
      </c>
      <c r="L106" t="s">
        <v>1372</v>
      </c>
      <c r="M106" s="2" t="s">
        <v>1355</v>
      </c>
      <c r="N106" t="s">
        <v>890</v>
      </c>
      <c r="O106" t="s">
        <v>1012</v>
      </c>
      <c r="P106" s="2" t="s">
        <v>1376</v>
      </c>
      <c r="Q106" t="s">
        <v>309</v>
      </c>
      <c r="R106" s="2" t="s">
        <v>1377</v>
      </c>
      <c r="S106" t="s">
        <v>47</v>
      </c>
      <c r="BF106" s="2"/>
      <c r="BH106" s="2"/>
    </row>
    <row r="107" spans="1:92">
      <c r="A107">
        <v>101</v>
      </c>
      <c r="B107" s="1">
        <v>45274.752002314803</v>
      </c>
      <c r="C107" s="1">
        <v>45274.765729166698</v>
      </c>
      <c r="D107" t="s">
        <v>37</v>
      </c>
      <c r="E107" t="s">
        <v>1369</v>
      </c>
      <c r="F107" s="3" t="s">
        <v>1370</v>
      </c>
      <c r="G107" s="6">
        <f>VLOOKUP(J107,Hoja1!$A$1:$C$283,2,FALSE)</f>
        <v>110993</v>
      </c>
      <c r="H107" s="6" t="str">
        <f>VLOOKUP(J107,Hoja1!$A$1:$C$283,3,FALSE)</f>
        <v>6</v>
      </c>
      <c r="I107" t="str">
        <f t="shared" si="5"/>
        <v>110993-6</v>
      </c>
      <c r="J107" t="s">
        <v>1371</v>
      </c>
      <c r="K107" t="s">
        <v>231</v>
      </c>
      <c r="L107" t="s">
        <v>1372</v>
      </c>
      <c r="M107" s="2" t="s">
        <v>1355</v>
      </c>
      <c r="N107" t="s">
        <v>890</v>
      </c>
      <c r="O107" t="s">
        <v>1378</v>
      </c>
      <c r="P107" s="2" t="s">
        <v>1379</v>
      </c>
      <c r="Q107" t="s">
        <v>1001</v>
      </c>
      <c r="R107" s="2" t="s">
        <v>1380</v>
      </c>
      <c r="S107" t="s">
        <v>47</v>
      </c>
      <c r="AZ107" s="2"/>
      <c r="BB107" s="2"/>
      <c r="BF107" s="2"/>
      <c r="BH107" s="2"/>
    </row>
    <row r="108" spans="1:92">
      <c r="A108">
        <v>101</v>
      </c>
      <c r="B108" s="1">
        <v>45274.752002314803</v>
      </c>
      <c r="C108" s="1">
        <v>45274.765729166698</v>
      </c>
      <c r="D108" t="s">
        <v>37</v>
      </c>
      <c r="E108" t="s">
        <v>1369</v>
      </c>
      <c r="F108" s="3" t="s">
        <v>1370</v>
      </c>
      <c r="G108" s="6">
        <f>VLOOKUP(J108,Hoja1!$A$1:$C$283,2,FALSE)</f>
        <v>110993</v>
      </c>
      <c r="H108" s="6" t="str">
        <f>VLOOKUP(J108,Hoja1!$A$1:$C$283,3,FALSE)</f>
        <v>6</v>
      </c>
      <c r="I108" t="str">
        <f t="shared" si="5"/>
        <v>110993-6</v>
      </c>
      <c r="J108" t="s">
        <v>1371</v>
      </c>
      <c r="K108" t="s">
        <v>231</v>
      </c>
      <c r="L108" t="s">
        <v>1372</v>
      </c>
      <c r="M108" s="2" t="s">
        <v>1355</v>
      </c>
      <c r="N108" t="s">
        <v>890</v>
      </c>
      <c r="O108" t="s">
        <v>1381</v>
      </c>
      <c r="P108" s="2" t="s">
        <v>1382</v>
      </c>
      <c r="Q108" t="s">
        <v>976</v>
      </c>
      <c r="R108" s="2" t="s">
        <v>1383</v>
      </c>
      <c r="S108" t="s">
        <v>47</v>
      </c>
      <c r="AT108" s="2"/>
      <c r="AV108" s="2"/>
      <c r="AZ108" s="2"/>
      <c r="BB108" s="2"/>
      <c r="BF108" s="2"/>
      <c r="BH108" s="2"/>
    </row>
    <row r="109" spans="1:92">
      <c r="A109">
        <v>101</v>
      </c>
      <c r="B109" s="1">
        <v>45274.752002314803</v>
      </c>
      <c r="C109" s="1">
        <v>45274.765729166698</v>
      </c>
      <c r="D109" t="s">
        <v>37</v>
      </c>
      <c r="E109" t="s">
        <v>1369</v>
      </c>
      <c r="F109" s="3" t="s">
        <v>1370</v>
      </c>
      <c r="G109" s="6">
        <f>VLOOKUP(J109,Hoja1!$A$1:$C$283,2,FALSE)</f>
        <v>110993</v>
      </c>
      <c r="H109" s="6" t="str">
        <f>VLOOKUP(J109,Hoja1!$A$1:$C$283,3,FALSE)</f>
        <v>6</v>
      </c>
      <c r="I109" t="str">
        <f t="shared" si="5"/>
        <v>110993-6</v>
      </c>
      <c r="J109" t="s">
        <v>1371</v>
      </c>
      <c r="K109" t="s">
        <v>231</v>
      </c>
      <c r="L109" t="s">
        <v>1372</v>
      </c>
      <c r="M109" s="2" t="s">
        <v>1355</v>
      </c>
      <c r="N109" t="s">
        <v>890</v>
      </c>
      <c r="O109" t="s">
        <v>1384</v>
      </c>
      <c r="P109" s="2" t="s">
        <v>1385</v>
      </c>
      <c r="Q109" t="s">
        <v>331</v>
      </c>
      <c r="R109" s="2" t="s">
        <v>1386</v>
      </c>
      <c r="S109" t="s">
        <v>47</v>
      </c>
      <c r="AN109" s="2"/>
      <c r="AP109" s="2"/>
      <c r="AT109" s="2"/>
      <c r="AV109" s="2"/>
      <c r="AZ109" s="2"/>
      <c r="BB109" s="2"/>
      <c r="BF109" s="2"/>
      <c r="BH109" s="2"/>
    </row>
    <row r="110" spans="1:92">
      <c r="A110">
        <v>101</v>
      </c>
      <c r="B110" s="1">
        <v>45274.752002314803</v>
      </c>
      <c r="C110" s="1">
        <v>45274.765729166698</v>
      </c>
      <c r="D110" t="s">
        <v>37</v>
      </c>
      <c r="E110" t="s">
        <v>1369</v>
      </c>
      <c r="F110" s="3" t="s">
        <v>1370</v>
      </c>
      <c r="G110" s="6">
        <f>VLOOKUP(J110,Hoja1!$A$1:$C$283,2,FALSE)</f>
        <v>110993</v>
      </c>
      <c r="H110" s="6" t="str">
        <f>VLOOKUP(J110,Hoja1!$A$1:$C$283,3,FALSE)</f>
        <v>6</v>
      </c>
      <c r="I110" t="str">
        <f t="shared" si="5"/>
        <v>110993-6</v>
      </c>
      <c r="J110" t="s">
        <v>1371</v>
      </c>
      <c r="K110" t="s">
        <v>231</v>
      </c>
      <c r="L110" t="s">
        <v>1372</v>
      </c>
      <c r="M110" s="2" t="s">
        <v>1355</v>
      </c>
      <c r="N110" t="s">
        <v>890</v>
      </c>
      <c r="O110" t="s">
        <v>1387</v>
      </c>
      <c r="P110" s="2" t="s">
        <v>1388</v>
      </c>
      <c r="Q110" t="s">
        <v>1389</v>
      </c>
      <c r="R110" s="2" t="s">
        <v>1390</v>
      </c>
      <c r="S110" t="s">
        <v>47</v>
      </c>
      <c r="AH110" s="2"/>
      <c r="AJ110" s="2"/>
      <c r="AN110" s="2"/>
      <c r="AP110" s="2"/>
      <c r="AT110" s="2"/>
      <c r="AV110" s="2"/>
      <c r="AZ110" s="2"/>
      <c r="BB110" s="2"/>
      <c r="BF110" s="2"/>
      <c r="BH110" s="2"/>
    </row>
    <row r="111" spans="1:92">
      <c r="A111">
        <v>101</v>
      </c>
      <c r="B111" s="1">
        <v>45274.752002314803</v>
      </c>
      <c r="C111" s="1">
        <v>45274.765729166698</v>
      </c>
      <c r="D111" t="s">
        <v>37</v>
      </c>
      <c r="E111" t="s">
        <v>1369</v>
      </c>
      <c r="F111" s="3" t="s">
        <v>1370</v>
      </c>
      <c r="G111" s="6">
        <f>VLOOKUP(J111,Hoja1!$A$1:$C$283,2,FALSE)</f>
        <v>110993</v>
      </c>
      <c r="H111" s="6" t="str">
        <f>VLOOKUP(J111,Hoja1!$A$1:$C$283,3,FALSE)</f>
        <v>6</v>
      </c>
      <c r="I111" t="str">
        <f t="shared" si="5"/>
        <v>110993-6</v>
      </c>
      <c r="J111" t="s">
        <v>1371</v>
      </c>
      <c r="K111" t="s">
        <v>231</v>
      </c>
      <c r="L111" t="s">
        <v>1372</v>
      </c>
      <c r="M111" s="2" t="s">
        <v>1355</v>
      </c>
      <c r="N111" t="s">
        <v>890</v>
      </c>
      <c r="O111" t="s">
        <v>1391</v>
      </c>
      <c r="P111" s="2" t="s">
        <v>1392</v>
      </c>
      <c r="Q111" t="s">
        <v>1005</v>
      </c>
      <c r="R111" s="2" t="s">
        <v>1393</v>
      </c>
      <c r="S111" t="s">
        <v>47</v>
      </c>
      <c r="AB111" s="2"/>
      <c r="AD111" s="2"/>
      <c r="AH111" s="2"/>
      <c r="AJ111" s="2"/>
      <c r="AN111" s="2"/>
      <c r="AP111" s="2"/>
      <c r="AT111" s="2"/>
      <c r="AV111" s="2"/>
      <c r="AZ111" s="2"/>
      <c r="BB111" s="2"/>
      <c r="BF111" s="2"/>
      <c r="BH111" s="2"/>
    </row>
    <row r="112" spans="1:92">
      <c r="A112">
        <v>101</v>
      </c>
      <c r="B112" s="1">
        <v>45274.752002314803</v>
      </c>
      <c r="C112" s="1">
        <v>45274.765729166698</v>
      </c>
      <c r="D112" t="s">
        <v>37</v>
      </c>
      <c r="E112" t="s">
        <v>1369</v>
      </c>
      <c r="F112" s="3" t="s">
        <v>1370</v>
      </c>
      <c r="G112" s="6">
        <f>VLOOKUP(J112,Hoja1!$A$1:$C$283,2,FALSE)</f>
        <v>110993</v>
      </c>
      <c r="H112" s="6" t="str">
        <f>VLOOKUP(J112,Hoja1!$A$1:$C$283,3,FALSE)</f>
        <v>6</v>
      </c>
      <c r="I112" t="str">
        <f t="shared" si="5"/>
        <v>110993-6</v>
      </c>
      <c r="J112" t="s">
        <v>1371</v>
      </c>
      <c r="K112" t="s">
        <v>231</v>
      </c>
      <c r="L112" t="s">
        <v>1372</v>
      </c>
      <c r="M112" s="2" t="s">
        <v>1355</v>
      </c>
      <c r="N112" t="s">
        <v>890</v>
      </c>
      <c r="O112" t="s">
        <v>1394</v>
      </c>
      <c r="P112" s="2" t="s">
        <v>1395</v>
      </c>
      <c r="Q112" t="s">
        <v>1396</v>
      </c>
      <c r="R112" s="2" t="s">
        <v>1397</v>
      </c>
      <c r="S112" t="s">
        <v>47</v>
      </c>
      <c r="V112" s="2"/>
      <c r="X112" s="2"/>
      <c r="AB112" s="2"/>
      <c r="AD112" s="2"/>
      <c r="AH112" s="2"/>
      <c r="AJ112" s="2"/>
      <c r="AN112" s="2"/>
      <c r="AP112" s="2"/>
      <c r="AT112" s="2"/>
      <c r="AV112" s="2"/>
      <c r="AZ112" s="2"/>
      <c r="BB112" s="2"/>
      <c r="BF112" s="2"/>
      <c r="BH112" s="2"/>
    </row>
    <row r="113" spans="1:92">
      <c r="A113">
        <v>102</v>
      </c>
      <c r="B113" s="1">
        <v>45274.7590277778</v>
      </c>
      <c r="C113" s="1">
        <v>45274.779502314799</v>
      </c>
      <c r="D113" t="s">
        <v>37</v>
      </c>
      <c r="E113" t="s">
        <v>1398</v>
      </c>
      <c r="F113" s="3" t="s">
        <v>1399</v>
      </c>
      <c r="G113" s="7">
        <v>110800</v>
      </c>
      <c r="H113" s="7" t="s">
        <v>40</v>
      </c>
      <c r="I113" t="str">
        <f t="shared" si="4"/>
        <v>110800-K</v>
      </c>
      <c r="J113" t="s">
        <v>1400</v>
      </c>
      <c r="K113" t="s">
        <v>43</v>
      </c>
      <c r="L113" t="s">
        <v>1401</v>
      </c>
      <c r="M113" t="s">
        <v>1402</v>
      </c>
      <c r="N113" t="s">
        <v>862</v>
      </c>
      <c r="O113" t="s">
        <v>1403</v>
      </c>
      <c r="P113" s="2" t="s">
        <v>1404</v>
      </c>
      <c r="Q113" t="s">
        <v>475</v>
      </c>
      <c r="R113" s="2" t="s">
        <v>1357</v>
      </c>
      <c r="S113" t="s">
        <v>47</v>
      </c>
      <c r="BW113" t="s">
        <v>56</v>
      </c>
      <c r="CK113" t="s">
        <v>56</v>
      </c>
      <c r="CN113" t="s">
        <v>1405</v>
      </c>
    </row>
    <row r="114" spans="1:92">
      <c r="A114">
        <v>102</v>
      </c>
      <c r="B114" s="1">
        <v>45274.7590277778</v>
      </c>
      <c r="C114" s="1">
        <v>45274.779502314799</v>
      </c>
      <c r="D114" t="s">
        <v>37</v>
      </c>
      <c r="E114" t="s">
        <v>1398</v>
      </c>
      <c r="F114" s="3" t="s">
        <v>1399</v>
      </c>
      <c r="G114" s="7">
        <v>110800</v>
      </c>
      <c r="H114" s="7" t="s">
        <v>40</v>
      </c>
      <c r="I114" t="str">
        <f t="shared" ref="I114:I122" si="6">CONCATENATE(G114,"-",H114)</f>
        <v>110800-K</v>
      </c>
      <c r="J114" t="s">
        <v>1400</v>
      </c>
      <c r="K114" t="s">
        <v>43</v>
      </c>
      <c r="L114" t="s">
        <v>1401</v>
      </c>
      <c r="M114" t="s">
        <v>1402</v>
      </c>
      <c r="N114" t="s">
        <v>776</v>
      </c>
      <c r="O114" t="s">
        <v>1406</v>
      </c>
      <c r="P114" s="2" t="s">
        <v>1407</v>
      </c>
      <c r="Q114" t="s">
        <v>1408</v>
      </c>
      <c r="R114" s="2" t="s">
        <v>1357</v>
      </c>
      <c r="S114" t="s">
        <v>47</v>
      </c>
      <c r="BS114" s="2"/>
      <c r="BU114" s="2"/>
    </row>
    <row r="115" spans="1:92">
      <c r="A115">
        <v>102</v>
      </c>
      <c r="B115" s="1">
        <v>45274.7590277778</v>
      </c>
      <c r="C115" s="1">
        <v>45274.779502314799</v>
      </c>
      <c r="D115" t="s">
        <v>37</v>
      </c>
      <c r="E115" t="s">
        <v>1398</v>
      </c>
      <c r="F115" s="3" t="s">
        <v>1399</v>
      </c>
      <c r="G115" s="7">
        <v>110800</v>
      </c>
      <c r="H115" s="7" t="s">
        <v>40</v>
      </c>
      <c r="I115" t="str">
        <f t="shared" si="6"/>
        <v>110800-K</v>
      </c>
      <c r="J115" t="s">
        <v>1400</v>
      </c>
      <c r="K115" t="s">
        <v>43</v>
      </c>
      <c r="L115" t="s">
        <v>1401</v>
      </c>
      <c r="M115" t="s">
        <v>1402</v>
      </c>
      <c r="N115" t="s">
        <v>776</v>
      </c>
      <c r="O115" t="s">
        <v>1409</v>
      </c>
      <c r="P115" s="2" t="s">
        <v>1410</v>
      </c>
      <c r="Q115" t="s">
        <v>1411</v>
      </c>
      <c r="R115" s="2" t="s">
        <v>1357</v>
      </c>
      <c r="S115" t="s">
        <v>47</v>
      </c>
      <c r="BM115" s="2"/>
      <c r="BO115" s="2"/>
      <c r="BS115" s="2"/>
      <c r="BU115" s="2"/>
    </row>
    <row r="116" spans="1:92">
      <c r="A116">
        <v>102</v>
      </c>
      <c r="B116" s="1">
        <v>45274.7590277778</v>
      </c>
      <c r="C116" s="1">
        <v>45274.779502314799</v>
      </c>
      <c r="D116" t="s">
        <v>37</v>
      </c>
      <c r="E116" t="s">
        <v>1398</v>
      </c>
      <c r="F116" s="3" t="s">
        <v>1399</v>
      </c>
      <c r="G116" s="7">
        <v>110800</v>
      </c>
      <c r="H116" s="7" t="s">
        <v>40</v>
      </c>
      <c r="I116" t="str">
        <f t="shared" si="6"/>
        <v>110800-K</v>
      </c>
      <c r="J116" t="s">
        <v>1400</v>
      </c>
      <c r="K116" t="s">
        <v>43</v>
      </c>
      <c r="L116" t="s">
        <v>1401</v>
      </c>
      <c r="M116" t="s">
        <v>1402</v>
      </c>
      <c r="N116" t="s">
        <v>541</v>
      </c>
      <c r="O116" t="s">
        <v>461</v>
      </c>
      <c r="P116" s="2" t="s">
        <v>1412</v>
      </c>
      <c r="Q116" t="s">
        <v>436</v>
      </c>
      <c r="R116" s="2" t="s">
        <v>1357</v>
      </c>
      <c r="S116" t="s">
        <v>47</v>
      </c>
      <c r="BF116" s="2"/>
      <c r="BH116" s="2"/>
      <c r="BM116" s="2"/>
      <c r="BO116" s="2"/>
      <c r="BS116" s="2"/>
      <c r="BU116" s="2"/>
    </row>
    <row r="117" spans="1:92">
      <c r="A117">
        <v>102</v>
      </c>
      <c r="B117" s="1">
        <v>45274.7590277778</v>
      </c>
      <c r="C117" s="1">
        <v>45274.779502314799</v>
      </c>
      <c r="D117" t="s">
        <v>37</v>
      </c>
      <c r="E117" t="s">
        <v>1398</v>
      </c>
      <c r="F117" s="3" t="s">
        <v>1399</v>
      </c>
      <c r="G117" s="7">
        <v>110800</v>
      </c>
      <c r="H117" s="7" t="s">
        <v>40</v>
      </c>
      <c r="I117" t="str">
        <f t="shared" si="6"/>
        <v>110800-K</v>
      </c>
      <c r="J117" t="s">
        <v>1400</v>
      </c>
      <c r="K117" t="s">
        <v>43</v>
      </c>
      <c r="L117" t="s">
        <v>1401</v>
      </c>
      <c r="M117" t="s">
        <v>1402</v>
      </c>
      <c r="N117" t="s">
        <v>541</v>
      </c>
      <c r="O117" t="s">
        <v>1413</v>
      </c>
      <c r="P117" s="2" t="s">
        <v>1414</v>
      </c>
      <c r="Q117" t="s">
        <v>1415</v>
      </c>
      <c r="R117" s="2" t="s">
        <v>1357</v>
      </c>
      <c r="S117" t="s">
        <v>56</v>
      </c>
      <c r="AZ117" s="2"/>
      <c r="BF117" s="2"/>
      <c r="BH117" s="2"/>
      <c r="BM117" s="2"/>
      <c r="BO117" s="2"/>
      <c r="BS117" s="2"/>
      <c r="BU117" s="2"/>
    </row>
    <row r="118" spans="1:92">
      <c r="A118">
        <v>102</v>
      </c>
      <c r="B118" s="1">
        <v>45274.7590277778</v>
      </c>
      <c r="C118" s="1">
        <v>45274.779502314799</v>
      </c>
      <c r="D118" t="s">
        <v>37</v>
      </c>
      <c r="E118" t="s">
        <v>1398</v>
      </c>
      <c r="F118" s="3" t="s">
        <v>1399</v>
      </c>
      <c r="G118" s="7">
        <v>110800</v>
      </c>
      <c r="H118" s="7" t="s">
        <v>40</v>
      </c>
      <c r="I118" t="str">
        <f t="shared" si="6"/>
        <v>110800-K</v>
      </c>
      <c r="J118" t="s">
        <v>1400</v>
      </c>
      <c r="K118" t="s">
        <v>43</v>
      </c>
      <c r="L118" t="s">
        <v>1401</v>
      </c>
      <c r="M118" t="s">
        <v>1402</v>
      </c>
      <c r="N118" t="s">
        <v>178</v>
      </c>
      <c r="O118" t="s">
        <v>404</v>
      </c>
      <c r="P118" s="2" t="s">
        <v>1416</v>
      </c>
      <c r="Q118" t="s">
        <v>165</v>
      </c>
      <c r="R118" s="2" t="s">
        <v>1357</v>
      </c>
      <c r="S118" t="s">
        <v>47</v>
      </c>
      <c r="AT118" s="2"/>
      <c r="AV118" s="2"/>
      <c r="AZ118" s="2"/>
      <c r="BF118" s="2"/>
      <c r="BH118" s="2"/>
      <c r="BM118" s="2"/>
      <c r="BO118" s="2"/>
      <c r="BS118" s="2"/>
      <c r="BU118" s="2"/>
    </row>
    <row r="119" spans="1:92">
      <c r="A119">
        <v>102</v>
      </c>
      <c r="B119" s="1">
        <v>45274.7590277778</v>
      </c>
      <c r="C119" s="1">
        <v>45274.779502314799</v>
      </c>
      <c r="D119" t="s">
        <v>37</v>
      </c>
      <c r="E119" t="s">
        <v>1398</v>
      </c>
      <c r="F119" s="3" t="s">
        <v>1399</v>
      </c>
      <c r="G119" s="7">
        <v>110800</v>
      </c>
      <c r="H119" s="7" t="s">
        <v>40</v>
      </c>
      <c r="I119" t="str">
        <f t="shared" si="6"/>
        <v>110800-K</v>
      </c>
      <c r="J119" t="s">
        <v>1400</v>
      </c>
      <c r="K119" t="s">
        <v>43</v>
      </c>
      <c r="L119" t="s">
        <v>1401</v>
      </c>
      <c r="M119" t="s">
        <v>1402</v>
      </c>
      <c r="N119" t="s">
        <v>178</v>
      </c>
      <c r="O119" t="s">
        <v>785</v>
      </c>
      <c r="P119" s="2" t="s">
        <v>1417</v>
      </c>
      <c r="Q119" t="s">
        <v>786</v>
      </c>
      <c r="S119" t="s">
        <v>56</v>
      </c>
      <c r="AN119" s="2"/>
      <c r="AP119" s="2"/>
      <c r="AT119" s="2"/>
      <c r="AV119" s="2"/>
      <c r="AZ119" s="2"/>
      <c r="BF119" s="2"/>
      <c r="BH119" s="2"/>
      <c r="BM119" s="2"/>
      <c r="BO119" s="2"/>
      <c r="BS119" s="2"/>
      <c r="BU119" s="2"/>
    </row>
    <row r="120" spans="1:92">
      <c r="A120">
        <v>102</v>
      </c>
      <c r="B120" s="1">
        <v>45274.7590277778</v>
      </c>
      <c r="C120" s="1">
        <v>45274.779502314799</v>
      </c>
      <c r="D120" t="s">
        <v>37</v>
      </c>
      <c r="E120" t="s">
        <v>1398</v>
      </c>
      <c r="F120" s="3" t="s">
        <v>1399</v>
      </c>
      <c r="G120" s="7">
        <v>110800</v>
      </c>
      <c r="H120" s="7" t="s">
        <v>40</v>
      </c>
      <c r="I120" t="str">
        <f t="shared" si="6"/>
        <v>110800-K</v>
      </c>
      <c r="J120" t="s">
        <v>1400</v>
      </c>
      <c r="K120" t="s">
        <v>43</v>
      </c>
      <c r="L120" t="s">
        <v>1401</v>
      </c>
      <c r="M120" t="s">
        <v>1402</v>
      </c>
      <c r="N120" t="s">
        <v>867</v>
      </c>
      <c r="O120" t="s">
        <v>417</v>
      </c>
      <c r="P120" s="2" t="s">
        <v>1418</v>
      </c>
      <c r="Q120" t="s">
        <v>418</v>
      </c>
      <c r="R120" s="2" t="s">
        <v>1380</v>
      </c>
      <c r="S120" t="s">
        <v>56</v>
      </c>
      <c r="AH120" s="2"/>
      <c r="AJ120" s="2"/>
      <c r="AN120" s="2"/>
      <c r="AP120" s="2"/>
      <c r="AT120" s="2"/>
      <c r="AV120" s="2"/>
      <c r="AZ120" s="2"/>
      <c r="BF120" s="2"/>
      <c r="BH120" s="2"/>
      <c r="BM120" s="2"/>
      <c r="BO120" s="2"/>
      <c r="BS120" s="2"/>
      <c r="BU120" s="2"/>
    </row>
    <row r="121" spans="1:92">
      <c r="A121">
        <v>102</v>
      </c>
      <c r="B121" s="1">
        <v>45274.7590277778</v>
      </c>
      <c r="C121" s="1">
        <v>45274.779502314799</v>
      </c>
      <c r="D121" t="s">
        <v>37</v>
      </c>
      <c r="E121" t="s">
        <v>1398</v>
      </c>
      <c r="F121" s="3" t="s">
        <v>1399</v>
      </c>
      <c r="G121" s="7">
        <v>110800</v>
      </c>
      <c r="H121" s="7" t="s">
        <v>40</v>
      </c>
      <c r="I121" t="str">
        <f t="shared" si="6"/>
        <v>110800-K</v>
      </c>
      <c r="J121" t="s">
        <v>1400</v>
      </c>
      <c r="K121" t="s">
        <v>43</v>
      </c>
      <c r="L121" t="s">
        <v>1401</v>
      </c>
      <c r="M121" t="s">
        <v>1402</v>
      </c>
      <c r="N121" t="s">
        <v>776</v>
      </c>
      <c r="O121" t="s">
        <v>1419</v>
      </c>
      <c r="P121" s="2" t="s">
        <v>1420</v>
      </c>
      <c r="Q121" t="s">
        <v>433</v>
      </c>
      <c r="R121" s="2" t="s">
        <v>1357</v>
      </c>
      <c r="S121" t="s">
        <v>47</v>
      </c>
      <c r="AB121" s="2"/>
      <c r="AD121" s="2"/>
      <c r="AH121" s="2"/>
      <c r="AJ121" s="2"/>
      <c r="AN121" s="2"/>
      <c r="AP121" s="2"/>
      <c r="AT121" s="2"/>
      <c r="AV121" s="2"/>
      <c r="AZ121" s="2"/>
      <c r="BF121" s="2"/>
      <c r="BH121" s="2"/>
      <c r="BM121" s="2"/>
      <c r="BO121" s="2"/>
      <c r="BS121" s="2"/>
      <c r="BU121" s="2"/>
    </row>
    <row r="122" spans="1:92">
      <c r="A122">
        <v>102</v>
      </c>
      <c r="B122" s="1">
        <v>45274.7590277778</v>
      </c>
      <c r="C122" s="1">
        <v>45274.779502314799</v>
      </c>
      <c r="D122" t="s">
        <v>37</v>
      </c>
      <c r="E122" t="s">
        <v>1398</v>
      </c>
      <c r="F122" s="3" t="s">
        <v>1399</v>
      </c>
      <c r="G122" s="7">
        <v>110800</v>
      </c>
      <c r="H122" s="7" t="s">
        <v>40</v>
      </c>
      <c r="I122" t="str">
        <f t="shared" si="6"/>
        <v>110800-K</v>
      </c>
      <c r="J122" t="s">
        <v>1400</v>
      </c>
      <c r="K122" t="s">
        <v>43</v>
      </c>
      <c r="L122" t="s">
        <v>1401</v>
      </c>
      <c r="M122" t="s">
        <v>1402</v>
      </c>
      <c r="N122" t="s">
        <v>776</v>
      </c>
      <c r="O122" t="s">
        <v>1421</v>
      </c>
      <c r="P122" s="2" t="s">
        <v>1422</v>
      </c>
      <c r="Q122" t="s">
        <v>460</v>
      </c>
      <c r="R122" s="2" t="s">
        <v>1357</v>
      </c>
      <c r="S122" t="s">
        <v>47</v>
      </c>
      <c r="V122" s="2"/>
      <c r="X122" s="2"/>
      <c r="AB122" s="2"/>
      <c r="AD122" s="2"/>
      <c r="AH122" s="2"/>
      <c r="AJ122" s="2"/>
      <c r="AN122" s="2"/>
      <c r="AP122" s="2"/>
      <c r="AT122" s="2"/>
      <c r="AV122" s="2"/>
      <c r="AZ122" s="2"/>
      <c r="BF122" s="2"/>
      <c r="BH122" s="2"/>
      <c r="BM122" s="2"/>
      <c r="BO122" s="2"/>
      <c r="BS122" s="2"/>
      <c r="BU122" s="2"/>
    </row>
    <row r="123" spans="1:92">
      <c r="A123">
        <v>103</v>
      </c>
      <c r="B123" s="1">
        <v>45274.697673611103</v>
      </c>
      <c r="C123" s="1">
        <v>45274.7800347222</v>
      </c>
      <c r="D123" t="s">
        <v>37</v>
      </c>
      <c r="E123" t="s">
        <v>1423</v>
      </c>
      <c r="F123" s="3" t="s">
        <v>1424</v>
      </c>
      <c r="G123" s="6" t="s">
        <v>1425</v>
      </c>
      <c r="H123" s="6" t="s">
        <v>315</v>
      </c>
      <c r="I123" t="str">
        <f t="shared" si="4"/>
        <v>NO ENCONTRADA -NO ENCONTRADA</v>
      </c>
      <c r="J123" t="s">
        <v>1426</v>
      </c>
      <c r="K123" t="s">
        <v>43</v>
      </c>
      <c r="L123" t="s">
        <v>1427</v>
      </c>
      <c r="M123" t="s">
        <v>1428</v>
      </c>
      <c r="N123" t="s">
        <v>728</v>
      </c>
      <c r="O123" t="s">
        <v>1429</v>
      </c>
      <c r="P123" s="2" t="s">
        <v>1430</v>
      </c>
      <c r="Q123" t="s">
        <v>1431</v>
      </c>
      <c r="R123" s="2" t="s">
        <v>1357</v>
      </c>
      <c r="S123" t="s">
        <v>47</v>
      </c>
      <c r="BJ123" t="s">
        <v>56</v>
      </c>
      <c r="BW123" t="s">
        <v>56</v>
      </c>
      <c r="CK123" t="s">
        <v>56</v>
      </c>
    </row>
    <row r="124" spans="1:92">
      <c r="A124">
        <v>103</v>
      </c>
      <c r="B124" s="1">
        <v>45274.697673611103</v>
      </c>
      <c r="C124" s="1">
        <v>45274.7800347222</v>
      </c>
      <c r="D124" t="s">
        <v>37</v>
      </c>
      <c r="E124" t="s">
        <v>1423</v>
      </c>
      <c r="F124" s="3" t="s">
        <v>1424</v>
      </c>
      <c r="G124" s="6" t="s">
        <v>1425</v>
      </c>
      <c r="H124" s="6" t="s">
        <v>315</v>
      </c>
      <c r="I124" t="str">
        <f t="shared" ref="I124:I127" si="7">CONCATENATE(G124,"-",H124)</f>
        <v>NO ENCONTRADA -NO ENCONTRADA</v>
      </c>
      <c r="J124" t="s">
        <v>1426</v>
      </c>
      <c r="K124" t="s">
        <v>43</v>
      </c>
      <c r="L124" t="s">
        <v>1427</v>
      </c>
      <c r="M124" t="s">
        <v>1428</v>
      </c>
      <c r="N124" t="s">
        <v>541</v>
      </c>
      <c r="O124" t="s">
        <v>584</v>
      </c>
      <c r="P124" s="2" t="s">
        <v>1432</v>
      </c>
      <c r="Q124" t="s">
        <v>46</v>
      </c>
      <c r="R124" s="2" t="s">
        <v>1357</v>
      </c>
      <c r="S124" t="s">
        <v>47</v>
      </c>
      <c r="AN124" s="2"/>
      <c r="AP124" s="2"/>
    </row>
    <row r="125" spans="1:92">
      <c r="A125">
        <v>103</v>
      </c>
      <c r="B125" s="1">
        <v>45274.697673611103</v>
      </c>
      <c r="C125" s="1">
        <v>45274.7800347222</v>
      </c>
      <c r="D125" t="s">
        <v>37</v>
      </c>
      <c r="E125" t="s">
        <v>1423</v>
      </c>
      <c r="F125" s="3" t="s">
        <v>1424</v>
      </c>
      <c r="G125" s="6" t="s">
        <v>1425</v>
      </c>
      <c r="H125" s="6" t="s">
        <v>315</v>
      </c>
      <c r="I125" t="str">
        <f t="shared" si="7"/>
        <v>NO ENCONTRADA -NO ENCONTRADA</v>
      </c>
      <c r="J125" t="s">
        <v>1426</v>
      </c>
      <c r="K125" t="s">
        <v>43</v>
      </c>
      <c r="L125" t="s">
        <v>1427</v>
      </c>
      <c r="M125" t="s">
        <v>1428</v>
      </c>
      <c r="N125" t="s">
        <v>742</v>
      </c>
      <c r="O125" t="s">
        <v>1433</v>
      </c>
      <c r="P125" s="2" t="s">
        <v>1434</v>
      </c>
      <c r="Q125" t="s">
        <v>1435</v>
      </c>
      <c r="R125" s="2" t="s">
        <v>1357</v>
      </c>
      <c r="S125" t="s">
        <v>56</v>
      </c>
      <c r="AH125" s="2"/>
      <c r="AJ125" s="2"/>
      <c r="AN125" s="2"/>
      <c r="AP125" s="2"/>
    </row>
    <row r="126" spans="1:92">
      <c r="A126">
        <v>103</v>
      </c>
      <c r="B126" s="1">
        <v>45274.697673611103</v>
      </c>
      <c r="C126" s="1">
        <v>45274.7800347222</v>
      </c>
      <c r="D126" t="s">
        <v>37</v>
      </c>
      <c r="E126" t="s">
        <v>1423</v>
      </c>
      <c r="F126" s="3" t="s">
        <v>1424</v>
      </c>
      <c r="G126" s="6" t="s">
        <v>1425</v>
      </c>
      <c r="H126" s="6" t="s">
        <v>315</v>
      </c>
      <c r="I126" t="str">
        <f t="shared" si="7"/>
        <v>NO ENCONTRADA -NO ENCONTRADA</v>
      </c>
      <c r="J126" t="s">
        <v>1426</v>
      </c>
      <c r="K126" t="s">
        <v>43</v>
      </c>
      <c r="L126" t="s">
        <v>1427</v>
      </c>
      <c r="M126" t="s">
        <v>1428</v>
      </c>
      <c r="N126" t="s">
        <v>1035</v>
      </c>
      <c r="O126" t="s">
        <v>1436</v>
      </c>
      <c r="P126" s="2" t="s">
        <v>1437</v>
      </c>
      <c r="Q126" t="s">
        <v>1438</v>
      </c>
      <c r="R126" s="2" t="s">
        <v>1357</v>
      </c>
      <c r="S126" t="s">
        <v>56</v>
      </c>
      <c r="AB126" s="2"/>
      <c r="AD126" s="2"/>
      <c r="AH126" s="2"/>
      <c r="AJ126" s="2"/>
      <c r="AN126" s="2"/>
      <c r="AP126" s="2"/>
    </row>
    <row r="127" spans="1:92">
      <c r="A127">
        <v>103</v>
      </c>
      <c r="B127" s="1">
        <v>45274.697673611103</v>
      </c>
      <c r="C127" s="1">
        <v>45274.7800347222</v>
      </c>
      <c r="D127" t="s">
        <v>37</v>
      </c>
      <c r="E127" t="s">
        <v>1423</v>
      </c>
      <c r="F127" s="3" t="s">
        <v>1424</v>
      </c>
      <c r="G127" s="6" t="s">
        <v>1425</v>
      </c>
      <c r="H127" s="6" t="s">
        <v>315</v>
      </c>
      <c r="I127" t="str">
        <f t="shared" si="7"/>
        <v>NO ENCONTRADA -NO ENCONTRADA</v>
      </c>
      <c r="J127" t="s">
        <v>1426</v>
      </c>
      <c r="K127" t="s">
        <v>43</v>
      </c>
      <c r="L127" t="s">
        <v>1427</v>
      </c>
      <c r="M127" t="s">
        <v>1428</v>
      </c>
      <c r="N127" t="s">
        <v>541</v>
      </c>
      <c r="O127" t="s">
        <v>614</v>
      </c>
      <c r="P127" s="2" t="s">
        <v>1439</v>
      </c>
      <c r="Q127" t="s">
        <v>615</v>
      </c>
      <c r="R127" s="2" t="s">
        <v>1357</v>
      </c>
      <c r="S127" t="s">
        <v>56</v>
      </c>
      <c r="V127" s="2"/>
      <c r="X127" s="2"/>
      <c r="AB127" s="2"/>
      <c r="AD127" s="2"/>
      <c r="AH127" s="2"/>
      <c r="AJ127" s="2"/>
      <c r="AN127" s="2"/>
      <c r="AP127" s="2"/>
    </row>
    <row r="128" spans="1:92">
      <c r="A128">
        <v>104</v>
      </c>
      <c r="B128" s="1">
        <v>45274.751909722203</v>
      </c>
      <c r="C128" s="1">
        <v>45274.786412037</v>
      </c>
      <c r="D128" t="s">
        <v>37</v>
      </c>
      <c r="E128" t="s">
        <v>1440</v>
      </c>
      <c r="F128" s="3" t="s">
        <v>1441</v>
      </c>
      <c r="G128" s="6">
        <f>VLOOKUP(J128,Hoja1!$A$1:$C$283,2,FALSE)</f>
        <v>111044</v>
      </c>
      <c r="H128" s="6" t="str">
        <f>VLOOKUP(J128,Hoja1!$A$1:$C$283,3,FALSE)</f>
        <v>6</v>
      </c>
      <c r="I128" t="str">
        <f t="shared" si="4"/>
        <v>111044-6</v>
      </c>
      <c r="J128" t="s">
        <v>1442</v>
      </c>
      <c r="K128" t="s">
        <v>114</v>
      </c>
      <c r="L128" t="s">
        <v>1443</v>
      </c>
      <c r="M128" s="2" t="s">
        <v>1355</v>
      </c>
      <c r="N128" t="s">
        <v>716</v>
      </c>
      <c r="O128" t="s">
        <v>1444</v>
      </c>
      <c r="P128" s="2" t="s">
        <v>1445</v>
      </c>
      <c r="Q128" t="s">
        <v>970</v>
      </c>
      <c r="R128" s="2" t="s">
        <v>1357</v>
      </c>
      <c r="S128" t="s">
        <v>47</v>
      </c>
      <c r="BW128" t="s">
        <v>47</v>
      </c>
    </row>
    <row r="129" spans="1:89">
      <c r="A129">
        <v>104</v>
      </c>
      <c r="B129" s="1">
        <v>45274.751909722203</v>
      </c>
      <c r="C129" s="1">
        <v>45274.786412037</v>
      </c>
      <c r="D129" t="s">
        <v>37</v>
      </c>
      <c r="E129" t="s">
        <v>1440</v>
      </c>
      <c r="F129" s="3" t="s">
        <v>1441</v>
      </c>
      <c r="G129" s="6">
        <f>VLOOKUP(J129,Hoja1!$A$1:$C$283,2,FALSE)</f>
        <v>111044</v>
      </c>
      <c r="H129" s="6" t="str">
        <f>VLOOKUP(J129,Hoja1!$A$1:$C$283,3,FALSE)</f>
        <v>6</v>
      </c>
      <c r="I129" t="str">
        <f t="shared" ref="I129:I136" si="8">CONCATENATE(G129,"-",H129)</f>
        <v>111044-6</v>
      </c>
      <c r="J129" t="s">
        <v>1442</v>
      </c>
      <c r="K129" t="s">
        <v>114</v>
      </c>
      <c r="L129" t="s">
        <v>1443</v>
      </c>
      <c r="M129" s="2" t="s">
        <v>1355</v>
      </c>
      <c r="N129" t="s">
        <v>716</v>
      </c>
      <c r="O129" t="s">
        <v>1446</v>
      </c>
      <c r="P129" s="2" t="s">
        <v>1447</v>
      </c>
      <c r="Q129" t="s">
        <v>133</v>
      </c>
      <c r="R129" s="2" t="s">
        <v>1380</v>
      </c>
      <c r="S129" t="s">
        <v>47</v>
      </c>
      <c r="BM129" s="2"/>
      <c r="BO129" s="2"/>
    </row>
    <row r="130" spans="1:89">
      <c r="A130">
        <v>104</v>
      </c>
      <c r="B130" s="1">
        <v>45274.751909722203</v>
      </c>
      <c r="C130" s="1">
        <v>45274.786412037</v>
      </c>
      <c r="D130" t="s">
        <v>37</v>
      </c>
      <c r="E130" t="s">
        <v>1440</v>
      </c>
      <c r="F130" s="3" t="s">
        <v>1441</v>
      </c>
      <c r="G130" s="6">
        <f>VLOOKUP(J130,Hoja1!$A$1:$C$283,2,FALSE)</f>
        <v>111044</v>
      </c>
      <c r="H130" s="6" t="str">
        <f>VLOOKUP(J130,Hoja1!$A$1:$C$283,3,FALSE)</f>
        <v>6</v>
      </c>
      <c r="I130" t="str">
        <f t="shared" si="8"/>
        <v>111044-6</v>
      </c>
      <c r="J130" t="s">
        <v>1442</v>
      </c>
      <c r="K130" t="s">
        <v>114</v>
      </c>
      <c r="L130" t="s">
        <v>1443</v>
      </c>
      <c r="M130" s="2" t="s">
        <v>1355</v>
      </c>
      <c r="N130" t="s">
        <v>890</v>
      </c>
      <c r="O130" t="s">
        <v>1373</v>
      </c>
      <c r="P130" s="2" t="s">
        <v>1448</v>
      </c>
      <c r="Q130" t="s">
        <v>484</v>
      </c>
      <c r="R130" s="2" t="s">
        <v>1357</v>
      </c>
      <c r="S130" t="s">
        <v>47</v>
      </c>
      <c r="BF130" s="2"/>
      <c r="BH130" s="2"/>
      <c r="BM130" s="2"/>
      <c r="BO130" s="2"/>
    </row>
    <row r="131" spans="1:89">
      <c r="A131">
        <v>104</v>
      </c>
      <c r="B131" s="1">
        <v>45274.751909722203</v>
      </c>
      <c r="C131" s="1">
        <v>45274.786412037</v>
      </c>
      <c r="D131" t="s">
        <v>37</v>
      </c>
      <c r="E131" t="s">
        <v>1440</v>
      </c>
      <c r="F131" s="3" t="s">
        <v>1441</v>
      </c>
      <c r="G131" s="6">
        <f>VLOOKUP(J131,Hoja1!$A$1:$C$283,2,FALSE)</f>
        <v>111044</v>
      </c>
      <c r="H131" s="6" t="str">
        <f>VLOOKUP(J131,Hoja1!$A$1:$C$283,3,FALSE)</f>
        <v>6</v>
      </c>
      <c r="I131" t="str">
        <f t="shared" si="8"/>
        <v>111044-6</v>
      </c>
      <c r="J131" t="s">
        <v>1442</v>
      </c>
      <c r="K131" t="s">
        <v>114</v>
      </c>
      <c r="L131" t="s">
        <v>1443</v>
      </c>
      <c r="M131" s="2" t="s">
        <v>1355</v>
      </c>
      <c r="N131" t="s">
        <v>742</v>
      </c>
      <c r="O131" t="s">
        <v>1449</v>
      </c>
      <c r="P131" s="2" t="s">
        <v>1450</v>
      </c>
      <c r="Q131" t="s">
        <v>1338</v>
      </c>
      <c r="R131" s="2" t="s">
        <v>1357</v>
      </c>
      <c r="S131" t="s">
        <v>47</v>
      </c>
      <c r="AZ131" s="2"/>
      <c r="BB131" s="2"/>
      <c r="BF131" s="2"/>
      <c r="BH131" s="2"/>
      <c r="BM131" s="2"/>
      <c r="BO131" s="2"/>
    </row>
    <row r="132" spans="1:89">
      <c r="A132">
        <v>104</v>
      </c>
      <c r="B132" s="1">
        <v>45274.751909722203</v>
      </c>
      <c r="C132" s="1">
        <v>45274.786412037</v>
      </c>
      <c r="D132" t="s">
        <v>37</v>
      </c>
      <c r="E132" t="s">
        <v>1440</v>
      </c>
      <c r="F132" s="3" t="s">
        <v>1441</v>
      </c>
      <c r="G132" s="6">
        <f>VLOOKUP(J132,Hoja1!$A$1:$C$283,2,FALSE)</f>
        <v>111044</v>
      </c>
      <c r="H132" s="6" t="str">
        <f>VLOOKUP(J132,Hoja1!$A$1:$C$283,3,FALSE)</f>
        <v>6</v>
      </c>
      <c r="I132" t="str">
        <f t="shared" si="8"/>
        <v>111044-6</v>
      </c>
      <c r="J132" t="s">
        <v>1442</v>
      </c>
      <c r="K132" t="s">
        <v>114</v>
      </c>
      <c r="L132" t="s">
        <v>1443</v>
      </c>
      <c r="M132" s="2" t="s">
        <v>1355</v>
      </c>
      <c r="N132" t="s">
        <v>890</v>
      </c>
      <c r="O132" t="s">
        <v>488</v>
      </c>
      <c r="P132" s="2" t="s">
        <v>1451</v>
      </c>
      <c r="Q132" t="s">
        <v>489</v>
      </c>
      <c r="R132" s="2" t="s">
        <v>1357</v>
      </c>
      <c r="S132" t="s">
        <v>47</v>
      </c>
      <c r="AT132" s="2"/>
      <c r="AV132" s="2"/>
      <c r="AZ132" s="2"/>
      <c r="BB132" s="2"/>
      <c r="BF132" s="2"/>
      <c r="BH132" s="2"/>
      <c r="BM132" s="2"/>
      <c r="BO132" s="2"/>
    </row>
    <row r="133" spans="1:89">
      <c r="A133">
        <v>104</v>
      </c>
      <c r="B133" s="1">
        <v>45274.751909722203</v>
      </c>
      <c r="C133" s="1">
        <v>45274.786412037</v>
      </c>
      <c r="D133" t="s">
        <v>37</v>
      </c>
      <c r="E133" t="s">
        <v>1440</v>
      </c>
      <c r="F133" s="3" t="s">
        <v>1441</v>
      </c>
      <c r="G133" s="6">
        <f>VLOOKUP(J133,Hoja1!$A$1:$C$283,2,FALSE)</f>
        <v>111044</v>
      </c>
      <c r="H133" s="6" t="str">
        <f>VLOOKUP(J133,Hoja1!$A$1:$C$283,3,FALSE)</f>
        <v>6</v>
      </c>
      <c r="I133" t="str">
        <f t="shared" si="8"/>
        <v>111044-6</v>
      </c>
      <c r="J133" t="s">
        <v>1442</v>
      </c>
      <c r="K133" t="s">
        <v>114</v>
      </c>
      <c r="L133" t="s">
        <v>1443</v>
      </c>
      <c r="M133" s="2" t="s">
        <v>1355</v>
      </c>
      <c r="N133" t="s">
        <v>716</v>
      </c>
      <c r="O133" t="s">
        <v>1452</v>
      </c>
      <c r="P133" s="2" t="s">
        <v>1453</v>
      </c>
      <c r="Q133" t="s">
        <v>647</v>
      </c>
      <c r="R133" s="2" t="s">
        <v>1357</v>
      </c>
      <c r="S133" t="s">
        <v>47</v>
      </c>
      <c r="AN133" s="2"/>
      <c r="AP133" s="2"/>
      <c r="AT133" s="2"/>
      <c r="AV133" s="2"/>
      <c r="AZ133" s="2"/>
      <c r="BB133" s="2"/>
      <c r="BF133" s="2"/>
      <c r="BH133" s="2"/>
      <c r="BM133" s="2"/>
      <c r="BO133" s="2"/>
    </row>
    <row r="134" spans="1:89">
      <c r="A134">
        <v>104</v>
      </c>
      <c r="B134" s="1">
        <v>45274.751909722203</v>
      </c>
      <c r="C134" s="1">
        <v>45274.786412037</v>
      </c>
      <c r="D134" t="s">
        <v>37</v>
      </c>
      <c r="E134" t="s">
        <v>1440</v>
      </c>
      <c r="F134" s="3" t="s">
        <v>1441</v>
      </c>
      <c r="G134" s="6">
        <f>VLOOKUP(J134,Hoja1!$A$1:$C$283,2,FALSE)</f>
        <v>111044</v>
      </c>
      <c r="H134" s="6" t="str">
        <f>VLOOKUP(J134,Hoja1!$A$1:$C$283,3,FALSE)</f>
        <v>6</v>
      </c>
      <c r="I134" t="str">
        <f t="shared" si="8"/>
        <v>111044-6</v>
      </c>
      <c r="J134" t="s">
        <v>1442</v>
      </c>
      <c r="K134" t="s">
        <v>114</v>
      </c>
      <c r="L134" t="s">
        <v>1443</v>
      </c>
      <c r="M134" s="2" t="s">
        <v>1355</v>
      </c>
      <c r="N134" t="s">
        <v>716</v>
      </c>
      <c r="O134" t="s">
        <v>1454</v>
      </c>
      <c r="P134" s="2" t="s">
        <v>1455</v>
      </c>
      <c r="Q134" t="s">
        <v>660</v>
      </c>
      <c r="R134" s="2" t="s">
        <v>1357</v>
      </c>
      <c r="S134" t="s">
        <v>47</v>
      </c>
      <c r="AH134" s="2"/>
      <c r="AJ134" s="2"/>
      <c r="AN134" s="2"/>
      <c r="AP134" s="2"/>
      <c r="AT134" s="2"/>
      <c r="AV134" s="2"/>
      <c r="AZ134" s="2"/>
      <c r="BB134" s="2"/>
      <c r="BF134" s="2"/>
      <c r="BH134" s="2"/>
      <c r="BM134" s="2"/>
      <c r="BO134" s="2"/>
    </row>
    <row r="135" spans="1:89">
      <c r="A135">
        <v>104</v>
      </c>
      <c r="B135" s="1">
        <v>45274.751909722203</v>
      </c>
      <c r="C135" s="1">
        <v>45274.786412037</v>
      </c>
      <c r="D135" t="s">
        <v>37</v>
      </c>
      <c r="E135" t="s">
        <v>1440</v>
      </c>
      <c r="F135" s="3" t="s">
        <v>1441</v>
      </c>
      <c r="G135" s="6">
        <f>VLOOKUP(J135,Hoja1!$A$1:$C$283,2,FALSE)</f>
        <v>111044</v>
      </c>
      <c r="H135" s="6" t="str">
        <f>VLOOKUP(J135,Hoja1!$A$1:$C$283,3,FALSE)</f>
        <v>6</v>
      </c>
      <c r="I135" t="str">
        <f t="shared" si="8"/>
        <v>111044-6</v>
      </c>
      <c r="J135" t="s">
        <v>1442</v>
      </c>
      <c r="K135" t="s">
        <v>114</v>
      </c>
      <c r="L135" t="s">
        <v>1443</v>
      </c>
      <c r="M135" s="2" t="s">
        <v>1355</v>
      </c>
      <c r="N135" t="s">
        <v>890</v>
      </c>
      <c r="O135" t="s">
        <v>1084</v>
      </c>
      <c r="P135" s="2" t="s">
        <v>1456</v>
      </c>
      <c r="Q135" t="s">
        <v>313</v>
      </c>
      <c r="R135" s="2" t="s">
        <v>1380</v>
      </c>
      <c r="S135" t="s">
        <v>47</v>
      </c>
      <c r="AB135" s="2"/>
      <c r="AD135" s="2"/>
      <c r="AH135" s="2"/>
      <c r="AJ135" s="2"/>
      <c r="AN135" s="2"/>
      <c r="AP135" s="2"/>
      <c r="AT135" s="2"/>
      <c r="AV135" s="2"/>
      <c r="AZ135" s="2"/>
      <c r="BB135" s="2"/>
      <c r="BF135" s="2"/>
      <c r="BH135" s="2"/>
      <c r="BM135" s="2"/>
      <c r="BO135" s="2"/>
    </row>
    <row r="136" spans="1:89">
      <c r="A136">
        <v>104</v>
      </c>
      <c r="B136" s="1">
        <v>45274.751909722203</v>
      </c>
      <c r="C136" s="1">
        <v>45274.786412037</v>
      </c>
      <c r="D136" t="s">
        <v>37</v>
      </c>
      <c r="E136" t="s">
        <v>1440</v>
      </c>
      <c r="F136" s="3" t="s">
        <v>1441</v>
      </c>
      <c r="G136" s="6">
        <f>VLOOKUP(J136,Hoja1!$A$1:$C$283,2,FALSE)</f>
        <v>111044</v>
      </c>
      <c r="H136" s="6" t="str">
        <f>VLOOKUP(J136,Hoja1!$A$1:$C$283,3,FALSE)</f>
        <v>6</v>
      </c>
      <c r="I136" t="str">
        <f t="shared" si="8"/>
        <v>111044-6</v>
      </c>
      <c r="J136" t="s">
        <v>1442</v>
      </c>
      <c r="K136" t="s">
        <v>114</v>
      </c>
      <c r="L136" t="s">
        <v>1443</v>
      </c>
      <c r="M136" s="2" t="s">
        <v>1355</v>
      </c>
      <c r="N136" t="s">
        <v>790</v>
      </c>
      <c r="O136" t="s">
        <v>1457</v>
      </c>
      <c r="P136" s="2" t="s">
        <v>1458</v>
      </c>
      <c r="Q136" t="s">
        <v>1459</v>
      </c>
      <c r="R136" s="2" t="s">
        <v>1357</v>
      </c>
      <c r="S136" t="s">
        <v>56</v>
      </c>
      <c r="V136" s="2"/>
      <c r="X136" s="2"/>
      <c r="AB136" s="2"/>
      <c r="AD136" s="2"/>
      <c r="AH136" s="2"/>
      <c r="AJ136" s="2"/>
      <c r="AN136" s="2"/>
      <c r="AP136" s="2"/>
      <c r="AT136" s="2"/>
      <c r="AV136" s="2"/>
      <c r="AZ136" s="2"/>
      <c r="BB136" s="2"/>
      <c r="BF136" s="2"/>
      <c r="BH136" s="2"/>
      <c r="BM136" s="2"/>
      <c r="BO136" s="2"/>
    </row>
    <row r="137" spans="1:89">
      <c r="A137">
        <v>105</v>
      </c>
      <c r="B137" s="1">
        <v>45274.760613425897</v>
      </c>
      <c r="C137" s="1">
        <v>45274.788854166698</v>
      </c>
      <c r="D137" t="s">
        <v>37</v>
      </c>
      <c r="E137" t="s">
        <v>1460</v>
      </c>
      <c r="F137" s="3" t="s">
        <v>1461</v>
      </c>
      <c r="G137" s="6">
        <f>VLOOKUP(J137,Hoja1!$A$1:$C$283,2,FALSE)</f>
        <v>110827</v>
      </c>
      <c r="H137" s="6" t="str">
        <f>VLOOKUP(J137,Hoja1!$A$1:$C$283,3,FALSE)</f>
        <v>1</v>
      </c>
      <c r="I137" t="str">
        <f t="shared" si="4"/>
        <v>110827-1</v>
      </c>
      <c r="J137" t="s">
        <v>1462</v>
      </c>
      <c r="K137" t="s">
        <v>114</v>
      </c>
      <c r="L137" t="s">
        <v>186</v>
      </c>
      <c r="M137" s="2" t="s">
        <v>1355</v>
      </c>
      <c r="N137" t="s">
        <v>846</v>
      </c>
      <c r="O137" t="s">
        <v>1463</v>
      </c>
      <c r="P137" s="2" t="s">
        <v>1363</v>
      </c>
      <c r="Q137" t="s">
        <v>155</v>
      </c>
      <c r="R137" s="2" t="s">
        <v>1357</v>
      </c>
      <c r="S137" t="s">
        <v>56</v>
      </c>
      <c r="BJ137" t="s">
        <v>56</v>
      </c>
      <c r="BW137" t="s">
        <v>56</v>
      </c>
      <c r="CK137" t="s">
        <v>56</v>
      </c>
    </row>
    <row r="138" spans="1:89">
      <c r="A138">
        <v>105</v>
      </c>
      <c r="B138" s="1">
        <v>45274.760613425897</v>
      </c>
      <c r="C138" s="1">
        <v>45274.788854166698</v>
      </c>
      <c r="D138" t="s">
        <v>37</v>
      </c>
      <c r="E138" t="s">
        <v>1460</v>
      </c>
      <c r="F138" s="3" t="s">
        <v>1461</v>
      </c>
      <c r="G138" s="6">
        <f>VLOOKUP(J138,Hoja1!$A$1:$C$283,2,FALSE)</f>
        <v>110827</v>
      </c>
      <c r="H138" s="6" t="str">
        <f>VLOOKUP(J138,Hoja1!$A$1:$C$283,3,FALSE)</f>
        <v>1</v>
      </c>
      <c r="I138" t="str">
        <f t="shared" ref="I138:I142" si="9">CONCATENATE(G138,"-",H138)</f>
        <v>110827-1</v>
      </c>
      <c r="J138" t="s">
        <v>1462</v>
      </c>
      <c r="K138" t="s">
        <v>114</v>
      </c>
      <c r="L138" t="s">
        <v>186</v>
      </c>
      <c r="M138" s="2" t="s">
        <v>1355</v>
      </c>
      <c r="N138" t="s">
        <v>846</v>
      </c>
      <c r="O138" t="s">
        <v>1464</v>
      </c>
      <c r="P138" s="2" t="s">
        <v>1465</v>
      </c>
      <c r="Q138" t="s">
        <v>298</v>
      </c>
      <c r="R138" s="2" t="s">
        <v>1357</v>
      </c>
      <c r="S138" t="s">
        <v>56</v>
      </c>
      <c r="AT138" s="2"/>
      <c r="AV138" s="2"/>
    </row>
    <row r="139" spans="1:89">
      <c r="A139">
        <v>105</v>
      </c>
      <c r="B139" s="1">
        <v>45274.760613425897</v>
      </c>
      <c r="C139" s="1">
        <v>45274.788854166698</v>
      </c>
      <c r="D139" t="s">
        <v>37</v>
      </c>
      <c r="E139" t="s">
        <v>1460</v>
      </c>
      <c r="F139" s="3" t="s">
        <v>1461</v>
      </c>
      <c r="G139" s="6">
        <f>VLOOKUP(J139,Hoja1!$A$1:$C$283,2,FALSE)</f>
        <v>110827</v>
      </c>
      <c r="H139" s="6" t="str">
        <f>VLOOKUP(J139,Hoja1!$A$1:$C$283,3,FALSE)</f>
        <v>1</v>
      </c>
      <c r="I139" t="str">
        <f t="shared" si="9"/>
        <v>110827-1</v>
      </c>
      <c r="J139" t="s">
        <v>1462</v>
      </c>
      <c r="K139" t="s">
        <v>114</v>
      </c>
      <c r="L139" t="s">
        <v>186</v>
      </c>
      <c r="M139" s="2" t="s">
        <v>1355</v>
      </c>
      <c r="N139" t="s">
        <v>846</v>
      </c>
      <c r="O139" t="s">
        <v>1466</v>
      </c>
      <c r="P139" s="2" t="s">
        <v>1467</v>
      </c>
      <c r="Q139" t="s">
        <v>1364</v>
      </c>
      <c r="R139" s="2" t="s">
        <v>1357</v>
      </c>
      <c r="S139" t="s">
        <v>56</v>
      </c>
      <c r="AN139" s="2"/>
      <c r="AP139" s="2"/>
      <c r="AT139" s="2"/>
      <c r="AV139" s="2"/>
    </row>
    <row r="140" spans="1:89">
      <c r="A140">
        <v>105</v>
      </c>
      <c r="B140" s="1">
        <v>45274.760613425897</v>
      </c>
      <c r="C140" s="1">
        <v>45274.788854166698</v>
      </c>
      <c r="D140" t="s">
        <v>37</v>
      </c>
      <c r="E140" t="s">
        <v>1460</v>
      </c>
      <c r="F140" s="3" t="s">
        <v>1461</v>
      </c>
      <c r="G140" s="6">
        <f>VLOOKUP(J140,Hoja1!$A$1:$C$283,2,FALSE)</f>
        <v>110827</v>
      </c>
      <c r="H140" s="6" t="str">
        <f>VLOOKUP(J140,Hoja1!$A$1:$C$283,3,FALSE)</f>
        <v>1</v>
      </c>
      <c r="I140" t="str">
        <f t="shared" si="9"/>
        <v>110827-1</v>
      </c>
      <c r="J140" t="s">
        <v>1462</v>
      </c>
      <c r="K140" t="s">
        <v>114</v>
      </c>
      <c r="L140" t="s">
        <v>186</v>
      </c>
      <c r="M140" s="2" t="s">
        <v>1355</v>
      </c>
      <c r="N140" t="s">
        <v>846</v>
      </c>
      <c r="O140" t="s">
        <v>158</v>
      </c>
      <c r="P140" s="2" t="s">
        <v>1468</v>
      </c>
      <c r="Q140" t="s">
        <v>159</v>
      </c>
      <c r="R140" s="2" t="s">
        <v>1357</v>
      </c>
      <c r="S140" t="s">
        <v>56</v>
      </c>
      <c r="AH140" s="2"/>
      <c r="AJ140" s="2"/>
      <c r="AN140" s="2"/>
      <c r="AP140" s="2"/>
      <c r="AT140" s="2"/>
      <c r="AV140" s="2"/>
    </row>
    <row r="141" spans="1:89">
      <c r="A141">
        <v>105</v>
      </c>
      <c r="B141" s="1">
        <v>45274.760613425897</v>
      </c>
      <c r="C141" s="1">
        <v>45274.788854166698</v>
      </c>
      <c r="D141" t="s">
        <v>37</v>
      </c>
      <c r="E141" t="s">
        <v>1460</v>
      </c>
      <c r="F141" s="3" t="s">
        <v>1461</v>
      </c>
      <c r="G141" s="6">
        <f>VLOOKUP(J141,Hoja1!$A$1:$C$283,2,FALSE)</f>
        <v>110827</v>
      </c>
      <c r="H141" s="6" t="str">
        <f>VLOOKUP(J141,Hoja1!$A$1:$C$283,3,FALSE)</f>
        <v>1</v>
      </c>
      <c r="I141" t="str">
        <f t="shared" si="9"/>
        <v>110827-1</v>
      </c>
      <c r="J141" t="s">
        <v>1462</v>
      </c>
      <c r="K141" t="s">
        <v>114</v>
      </c>
      <c r="L141" t="s">
        <v>186</v>
      </c>
      <c r="M141" s="2" t="s">
        <v>1355</v>
      </c>
      <c r="N141" t="s">
        <v>846</v>
      </c>
      <c r="O141" t="s">
        <v>1469</v>
      </c>
      <c r="P141" s="2" t="s">
        <v>1470</v>
      </c>
      <c r="Q141" t="s">
        <v>1039</v>
      </c>
      <c r="R141" s="2" t="s">
        <v>1357</v>
      </c>
      <c r="S141" t="s">
        <v>56</v>
      </c>
      <c r="AB141" s="2"/>
      <c r="AD141" s="2"/>
      <c r="AH141" s="2"/>
      <c r="AJ141" s="2"/>
      <c r="AN141" s="2"/>
      <c r="AP141" s="2"/>
      <c r="AT141" s="2"/>
      <c r="AV141" s="2"/>
    </row>
    <row r="142" spans="1:89">
      <c r="A142">
        <v>105</v>
      </c>
      <c r="B142" s="1">
        <v>45274.760613425897</v>
      </c>
      <c r="C142" s="1">
        <v>45274.788854166698</v>
      </c>
      <c r="D142" t="s">
        <v>37</v>
      </c>
      <c r="E142" t="s">
        <v>1460</v>
      </c>
      <c r="F142" s="3" t="s">
        <v>1461</v>
      </c>
      <c r="G142" s="6">
        <f>VLOOKUP(J142,Hoja1!$A$1:$C$283,2,FALSE)</f>
        <v>110827</v>
      </c>
      <c r="H142" s="6" t="str">
        <f>VLOOKUP(J142,Hoja1!$A$1:$C$283,3,FALSE)</f>
        <v>1</v>
      </c>
      <c r="I142" t="str">
        <f t="shared" si="9"/>
        <v>110827-1</v>
      </c>
      <c r="J142" t="s">
        <v>1462</v>
      </c>
      <c r="K142" t="s">
        <v>114</v>
      </c>
      <c r="L142" t="s">
        <v>186</v>
      </c>
      <c r="M142" s="2" t="s">
        <v>1355</v>
      </c>
      <c r="N142" t="s">
        <v>846</v>
      </c>
      <c r="O142" t="s">
        <v>1471</v>
      </c>
      <c r="P142" s="2" t="s">
        <v>1472</v>
      </c>
      <c r="Q142" t="s">
        <v>192</v>
      </c>
      <c r="R142" s="2" t="s">
        <v>1357</v>
      </c>
      <c r="S142" t="s">
        <v>56</v>
      </c>
      <c r="V142" s="2"/>
      <c r="X142" s="2"/>
      <c r="AB142" s="2"/>
      <c r="AD142" s="2"/>
      <c r="AH142" s="2"/>
      <c r="AJ142" s="2"/>
      <c r="AN142" s="2"/>
      <c r="AP142" s="2"/>
      <c r="AT142" s="2"/>
      <c r="AV142" s="2"/>
    </row>
    <row r="143" spans="1:89">
      <c r="A143">
        <v>106</v>
      </c>
      <c r="B143" s="1">
        <v>45274.848321759302</v>
      </c>
      <c r="C143" s="1">
        <v>45274.863425925898</v>
      </c>
      <c r="D143" t="s">
        <v>37</v>
      </c>
      <c r="E143" t="s">
        <v>1473</v>
      </c>
      <c r="F143" s="3" t="s">
        <v>1474</v>
      </c>
      <c r="G143" s="6">
        <f>VLOOKUP(J143,Hoja1!$A$1:$C$283,2,FALSE)</f>
        <v>110799</v>
      </c>
      <c r="H143" s="6" t="str">
        <f>VLOOKUP(J143,Hoja1!$A$1:$C$283,3,FALSE)</f>
        <v>2</v>
      </c>
      <c r="I143" t="str">
        <f t="shared" si="4"/>
        <v>110799-2</v>
      </c>
      <c r="J143" t="s">
        <v>1475</v>
      </c>
      <c r="K143" t="s">
        <v>43</v>
      </c>
      <c r="L143" t="s">
        <v>772</v>
      </c>
      <c r="M143" t="s">
        <v>1476</v>
      </c>
      <c r="N143" t="s">
        <v>742</v>
      </c>
      <c r="O143" t="s">
        <v>1477</v>
      </c>
      <c r="P143" s="2" t="s">
        <v>1478</v>
      </c>
      <c r="Q143" t="s">
        <v>494</v>
      </c>
      <c r="R143" s="2" t="s">
        <v>1357</v>
      </c>
      <c r="S143" t="s">
        <v>47</v>
      </c>
      <c r="BW143" t="s">
        <v>56</v>
      </c>
      <c r="CK143" t="s">
        <v>56</v>
      </c>
    </row>
    <row r="144" spans="1:89">
      <c r="A144">
        <v>106</v>
      </c>
      <c r="B144" s="1">
        <v>45274.848321759302</v>
      </c>
      <c r="C144" s="1">
        <v>45274.863425925898</v>
      </c>
      <c r="D144" t="s">
        <v>37</v>
      </c>
      <c r="E144" t="s">
        <v>1473</v>
      </c>
      <c r="F144" s="3" t="s">
        <v>1474</v>
      </c>
      <c r="G144" s="6">
        <f>VLOOKUP(J144,Hoja1!$A$1:$C$283,2,FALSE)</f>
        <v>110799</v>
      </c>
      <c r="H144" s="6" t="str">
        <f>VLOOKUP(J144,Hoja1!$A$1:$C$283,3,FALSE)</f>
        <v>2</v>
      </c>
      <c r="I144" t="str">
        <f t="shared" ref="I144:I150" si="10">CONCATENATE(G144,"-",H144)</f>
        <v>110799-2</v>
      </c>
      <c r="J144" t="s">
        <v>1475</v>
      </c>
      <c r="K144" t="s">
        <v>43</v>
      </c>
      <c r="L144" t="s">
        <v>772</v>
      </c>
      <c r="M144" t="s">
        <v>1476</v>
      </c>
      <c r="N144" t="s">
        <v>742</v>
      </c>
      <c r="O144" t="s">
        <v>1479</v>
      </c>
      <c r="P144" s="2" t="s">
        <v>1358</v>
      </c>
      <c r="Q144" t="s">
        <v>63</v>
      </c>
      <c r="R144" s="2" t="s">
        <v>1357</v>
      </c>
      <c r="S144" t="s">
        <v>47</v>
      </c>
    </row>
    <row r="145" spans="1:80">
      <c r="A145">
        <v>106</v>
      </c>
      <c r="B145" s="1">
        <v>45274.848321759302</v>
      </c>
      <c r="C145" s="1">
        <v>45274.863425925898</v>
      </c>
      <c r="D145" t="s">
        <v>37</v>
      </c>
      <c r="E145" t="s">
        <v>1473</v>
      </c>
      <c r="F145" s="3" t="s">
        <v>1474</v>
      </c>
      <c r="G145" s="6">
        <f>VLOOKUP(J145,Hoja1!$A$1:$C$283,2,FALSE)</f>
        <v>110799</v>
      </c>
      <c r="H145" s="6" t="str">
        <f>VLOOKUP(J145,Hoja1!$A$1:$C$283,3,FALSE)</f>
        <v>2</v>
      </c>
      <c r="I145" t="str">
        <f t="shared" si="10"/>
        <v>110799-2</v>
      </c>
      <c r="J145" t="s">
        <v>1475</v>
      </c>
      <c r="K145" t="s">
        <v>43</v>
      </c>
      <c r="L145" t="s">
        <v>772</v>
      </c>
      <c r="M145" t="s">
        <v>1476</v>
      </c>
      <c r="N145" t="s">
        <v>178</v>
      </c>
      <c r="O145" t="s">
        <v>179</v>
      </c>
      <c r="P145" s="2" t="s">
        <v>1480</v>
      </c>
      <c r="Q145" t="s">
        <v>51</v>
      </c>
      <c r="R145" s="2" t="s">
        <v>1380</v>
      </c>
      <c r="S145" t="s">
        <v>47</v>
      </c>
      <c r="AZ145" s="2"/>
      <c r="BB145" s="2"/>
      <c r="BF145" s="2"/>
      <c r="BH145" s="2"/>
    </row>
    <row r="146" spans="1:80">
      <c r="A146">
        <v>106</v>
      </c>
      <c r="B146" s="1">
        <v>45274.848321759302</v>
      </c>
      <c r="C146" s="1">
        <v>45274.863425925898</v>
      </c>
      <c r="D146" t="s">
        <v>37</v>
      </c>
      <c r="E146" t="s">
        <v>1473</v>
      </c>
      <c r="F146" s="3" t="s">
        <v>1474</v>
      </c>
      <c r="G146" s="6">
        <f>VLOOKUP(J146,Hoja1!$A$1:$C$283,2,FALSE)</f>
        <v>110799</v>
      </c>
      <c r="H146" s="6" t="str">
        <f>VLOOKUP(J146,Hoja1!$A$1:$C$283,3,FALSE)</f>
        <v>2</v>
      </c>
      <c r="I146" t="str">
        <f t="shared" si="10"/>
        <v>110799-2</v>
      </c>
      <c r="J146" t="s">
        <v>1475</v>
      </c>
      <c r="K146" t="s">
        <v>43</v>
      </c>
      <c r="L146" t="s">
        <v>772</v>
      </c>
      <c r="M146" t="s">
        <v>1476</v>
      </c>
      <c r="N146" t="s">
        <v>1035</v>
      </c>
      <c r="O146" t="s">
        <v>1481</v>
      </c>
      <c r="P146" s="2" t="s">
        <v>1482</v>
      </c>
      <c r="Q146" t="s">
        <v>1483</v>
      </c>
      <c r="R146" s="2" t="s">
        <v>1357</v>
      </c>
      <c r="S146" t="s">
        <v>47</v>
      </c>
      <c r="AT146" s="2"/>
      <c r="AV146" s="2"/>
      <c r="AZ146" s="2"/>
      <c r="BB146" s="2"/>
      <c r="BF146" s="2"/>
      <c r="BH146" s="2"/>
    </row>
    <row r="147" spans="1:80">
      <c r="A147">
        <v>106</v>
      </c>
      <c r="B147" s="1">
        <v>45274.848321759302</v>
      </c>
      <c r="C147" s="1">
        <v>45274.863425925898</v>
      </c>
      <c r="D147" t="s">
        <v>37</v>
      </c>
      <c r="E147" t="s">
        <v>1473</v>
      </c>
      <c r="F147" s="3" t="s">
        <v>1474</v>
      </c>
      <c r="G147" s="6">
        <f>VLOOKUP(J147,Hoja1!$A$1:$C$283,2,FALSE)</f>
        <v>110799</v>
      </c>
      <c r="H147" s="6" t="str">
        <f>VLOOKUP(J147,Hoja1!$A$1:$C$283,3,FALSE)</f>
        <v>2</v>
      </c>
      <c r="I147" t="str">
        <f t="shared" si="10"/>
        <v>110799-2</v>
      </c>
      <c r="J147" t="s">
        <v>1475</v>
      </c>
      <c r="K147" t="s">
        <v>43</v>
      </c>
      <c r="L147" t="s">
        <v>772</v>
      </c>
      <c r="M147" t="s">
        <v>1476</v>
      </c>
      <c r="N147" t="s">
        <v>828</v>
      </c>
      <c r="O147" t="s">
        <v>661</v>
      </c>
      <c r="P147" s="2" t="s">
        <v>1484</v>
      </c>
      <c r="Q147" t="s">
        <v>392</v>
      </c>
      <c r="R147" s="2" t="s">
        <v>1357</v>
      </c>
      <c r="S147" t="s">
        <v>47</v>
      </c>
      <c r="AN147" s="2"/>
      <c r="AP147" s="2"/>
      <c r="AT147" s="2"/>
      <c r="AV147" s="2"/>
      <c r="AZ147" s="2"/>
      <c r="BB147" s="2"/>
      <c r="BF147" s="2"/>
      <c r="BH147" s="2"/>
    </row>
    <row r="148" spans="1:80">
      <c r="A148">
        <v>106</v>
      </c>
      <c r="B148" s="1">
        <v>45274.848321759302</v>
      </c>
      <c r="C148" s="1">
        <v>45274.863425925898</v>
      </c>
      <c r="D148" t="s">
        <v>37</v>
      </c>
      <c r="E148" t="s">
        <v>1473</v>
      </c>
      <c r="F148" s="3" t="s">
        <v>1474</v>
      </c>
      <c r="G148" s="6">
        <f>VLOOKUP(J148,Hoja1!$A$1:$C$283,2,FALSE)</f>
        <v>110799</v>
      </c>
      <c r="H148" s="6" t="str">
        <f>VLOOKUP(J148,Hoja1!$A$1:$C$283,3,FALSE)</f>
        <v>2</v>
      </c>
      <c r="I148" t="str">
        <f t="shared" si="10"/>
        <v>110799-2</v>
      </c>
      <c r="J148" t="s">
        <v>1475</v>
      </c>
      <c r="K148" t="s">
        <v>43</v>
      </c>
      <c r="L148" t="s">
        <v>772</v>
      </c>
      <c r="M148" t="s">
        <v>1476</v>
      </c>
      <c r="N148" t="s">
        <v>828</v>
      </c>
      <c r="O148" t="s">
        <v>1485</v>
      </c>
      <c r="P148" s="2" t="s">
        <v>1486</v>
      </c>
      <c r="Q148" t="s">
        <v>1487</v>
      </c>
      <c r="R148" s="2" t="s">
        <v>1357</v>
      </c>
      <c r="S148" t="s">
        <v>56</v>
      </c>
      <c r="AH148" s="2"/>
      <c r="AJ148" s="2"/>
      <c r="AN148" s="2"/>
      <c r="AP148" s="2"/>
      <c r="AT148" s="2"/>
      <c r="AV148" s="2"/>
      <c r="AZ148" s="2"/>
      <c r="BB148" s="2"/>
      <c r="BF148" s="2"/>
      <c r="BH148" s="2"/>
    </row>
    <row r="149" spans="1:80">
      <c r="A149">
        <v>106</v>
      </c>
      <c r="B149" s="1">
        <v>45274.848321759302</v>
      </c>
      <c r="C149" s="1">
        <v>45274.863425925898</v>
      </c>
      <c r="D149" t="s">
        <v>37</v>
      </c>
      <c r="E149" t="s">
        <v>1473</v>
      </c>
      <c r="F149" s="3" t="s">
        <v>1474</v>
      </c>
      <c r="G149" s="6">
        <f>VLOOKUP(J149,Hoja1!$A$1:$C$283,2,FALSE)</f>
        <v>110799</v>
      </c>
      <c r="H149" s="6" t="str">
        <f>VLOOKUP(J149,Hoja1!$A$1:$C$283,3,FALSE)</f>
        <v>2</v>
      </c>
      <c r="I149" t="str">
        <f t="shared" si="10"/>
        <v>110799-2</v>
      </c>
      <c r="J149" t="s">
        <v>1475</v>
      </c>
      <c r="K149" t="s">
        <v>43</v>
      </c>
      <c r="L149" t="s">
        <v>772</v>
      </c>
      <c r="M149" t="s">
        <v>1476</v>
      </c>
      <c r="N149" t="s">
        <v>716</v>
      </c>
      <c r="O149" t="s">
        <v>134</v>
      </c>
      <c r="P149" s="2" t="s">
        <v>1488</v>
      </c>
      <c r="Q149" t="s">
        <v>135</v>
      </c>
      <c r="R149" s="2" t="s">
        <v>1383</v>
      </c>
      <c r="S149" t="s">
        <v>56</v>
      </c>
      <c r="AB149" s="2"/>
      <c r="AD149" s="2"/>
      <c r="AH149" s="2"/>
      <c r="AJ149" s="2"/>
      <c r="AN149" s="2"/>
      <c r="AP149" s="2"/>
      <c r="AT149" s="2"/>
      <c r="AV149" s="2"/>
      <c r="AZ149" s="2"/>
      <c r="BB149" s="2"/>
      <c r="BF149" s="2"/>
      <c r="BH149" s="2"/>
    </row>
    <row r="150" spans="1:80">
      <c r="A150">
        <v>106</v>
      </c>
      <c r="B150" s="1">
        <v>45274.848321759302</v>
      </c>
      <c r="C150" s="1">
        <v>45274.863425925898</v>
      </c>
      <c r="D150" t="s">
        <v>37</v>
      </c>
      <c r="E150" t="s">
        <v>1473</v>
      </c>
      <c r="F150" s="3" t="s">
        <v>1474</v>
      </c>
      <c r="G150" s="6">
        <f>VLOOKUP(J150,Hoja1!$A$1:$C$283,2,FALSE)</f>
        <v>110799</v>
      </c>
      <c r="H150" s="6" t="str">
        <f>VLOOKUP(J150,Hoja1!$A$1:$C$283,3,FALSE)</f>
        <v>2</v>
      </c>
      <c r="I150" t="str">
        <f t="shared" si="10"/>
        <v>110799-2</v>
      </c>
      <c r="J150" t="s">
        <v>1475</v>
      </c>
      <c r="K150" t="s">
        <v>43</v>
      </c>
      <c r="L150" t="s">
        <v>772</v>
      </c>
      <c r="M150" t="s">
        <v>1476</v>
      </c>
      <c r="N150" t="s">
        <v>728</v>
      </c>
      <c r="O150" t="s">
        <v>1351</v>
      </c>
      <c r="P150" s="2" t="s">
        <v>1489</v>
      </c>
      <c r="Q150" t="s">
        <v>795</v>
      </c>
      <c r="R150" s="2" t="s">
        <v>1357</v>
      </c>
      <c r="S150" t="s">
        <v>56</v>
      </c>
      <c r="V150" s="2"/>
      <c r="X150" s="2"/>
      <c r="AB150" s="2"/>
      <c r="AD150" s="2"/>
      <c r="AH150" s="2"/>
      <c r="AJ150" s="2"/>
      <c r="AN150" s="2"/>
      <c r="AP150" s="2"/>
      <c r="AT150" s="2"/>
      <c r="AV150" s="2"/>
      <c r="AZ150" s="2"/>
      <c r="BB150" s="2"/>
      <c r="BF150" s="2"/>
      <c r="BH150" s="2"/>
    </row>
    <row r="151" spans="1:80">
      <c r="A151">
        <v>107</v>
      </c>
      <c r="B151" s="1">
        <v>45274.646087963003</v>
      </c>
      <c r="C151" s="1">
        <v>45274.923194444404</v>
      </c>
      <c r="D151" t="s">
        <v>37</v>
      </c>
      <c r="E151" t="s">
        <v>1490</v>
      </c>
      <c r="F151" s="3" t="s">
        <v>1491</v>
      </c>
      <c r="G151" s="6">
        <f>VLOOKUP(J151,Hoja1!$A$1:$C$283,2,FALSE)</f>
        <v>110801</v>
      </c>
      <c r="H151" s="6" t="str">
        <f>VLOOKUP(J151,Hoja1!$A$1:$C$283,3,FALSE)</f>
        <v>8</v>
      </c>
      <c r="I151" t="str">
        <f t="shared" si="4"/>
        <v>110801-8</v>
      </c>
      <c r="J151" t="s">
        <v>1492</v>
      </c>
      <c r="K151" t="s">
        <v>43</v>
      </c>
      <c r="L151" t="s">
        <v>1493</v>
      </c>
      <c r="M151" s="2" t="s">
        <v>1355</v>
      </c>
      <c r="N151" t="s">
        <v>178</v>
      </c>
      <c r="O151" t="s">
        <v>1219</v>
      </c>
      <c r="P151" s="2" t="s">
        <v>1494</v>
      </c>
      <c r="Q151" t="s">
        <v>51</v>
      </c>
      <c r="R151" s="2" t="s">
        <v>1357</v>
      </c>
      <c r="S151" t="s">
        <v>47</v>
      </c>
    </row>
    <row r="152" spans="1:80">
      <c r="A152">
        <v>107</v>
      </c>
      <c r="B152" s="1">
        <v>45274.646087963003</v>
      </c>
      <c r="C152" s="1">
        <v>45274.923194444404</v>
      </c>
      <c r="D152" t="s">
        <v>37</v>
      </c>
      <c r="E152" t="s">
        <v>1490</v>
      </c>
      <c r="F152" s="3" t="s">
        <v>1491</v>
      </c>
      <c r="G152" s="6">
        <f>VLOOKUP(J152,Hoja1!$A$1:$C$283,2,FALSE)</f>
        <v>110801</v>
      </c>
      <c r="H152" s="6" t="str">
        <f>VLOOKUP(J152,Hoja1!$A$1:$C$283,3,FALSE)</f>
        <v>8</v>
      </c>
      <c r="I152" t="str">
        <f t="shared" ref="I152:I161" si="11">CONCATENATE(G152,"-",H152)</f>
        <v>110801-8</v>
      </c>
      <c r="J152" t="s">
        <v>1492</v>
      </c>
      <c r="K152" t="s">
        <v>43</v>
      </c>
      <c r="L152" t="s">
        <v>1493</v>
      </c>
      <c r="M152" s="2" t="s">
        <v>1355</v>
      </c>
      <c r="N152" t="s">
        <v>727</v>
      </c>
      <c r="O152" t="s">
        <v>1495</v>
      </c>
      <c r="P152" s="2" t="s">
        <v>1496</v>
      </c>
      <c r="Q152" t="s">
        <v>60</v>
      </c>
      <c r="R152" s="2" t="s">
        <v>1377</v>
      </c>
      <c r="S152" t="s">
        <v>47</v>
      </c>
      <c r="BX152" s="2"/>
      <c r="BZ152" s="2"/>
      <c r="CB152" s="2"/>
    </row>
    <row r="153" spans="1:80">
      <c r="A153">
        <v>107</v>
      </c>
      <c r="B153" s="1">
        <v>45274.646087963003</v>
      </c>
      <c r="C153" s="1">
        <v>45274.923194444404</v>
      </c>
      <c r="D153" t="s">
        <v>37</v>
      </c>
      <c r="E153" t="s">
        <v>1490</v>
      </c>
      <c r="F153" s="3" t="s">
        <v>1491</v>
      </c>
      <c r="G153" s="6">
        <f>VLOOKUP(J153,Hoja1!$A$1:$C$283,2,FALSE)</f>
        <v>110801</v>
      </c>
      <c r="H153" s="6" t="str">
        <f>VLOOKUP(J153,Hoja1!$A$1:$C$283,3,FALSE)</f>
        <v>8</v>
      </c>
      <c r="I153" t="str">
        <f t="shared" si="11"/>
        <v>110801-8</v>
      </c>
      <c r="J153" t="s">
        <v>1492</v>
      </c>
      <c r="K153" t="s">
        <v>43</v>
      </c>
      <c r="L153" t="s">
        <v>1493</v>
      </c>
      <c r="M153" s="2" t="s">
        <v>1355</v>
      </c>
      <c r="N153" t="s">
        <v>742</v>
      </c>
      <c r="O153" t="s">
        <v>977</v>
      </c>
      <c r="P153" s="2" t="s">
        <v>1497</v>
      </c>
      <c r="Q153" t="s">
        <v>181</v>
      </c>
      <c r="R153" s="2" t="s">
        <v>1357</v>
      </c>
      <c r="S153" t="s">
        <v>47</v>
      </c>
      <c r="BS153" s="2"/>
      <c r="BU153" s="2"/>
      <c r="BX153" s="2"/>
      <c r="BZ153" s="2"/>
      <c r="CB153" s="2"/>
    </row>
    <row r="154" spans="1:80">
      <c r="A154">
        <v>107</v>
      </c>
      <c r="B154" s="1">
        <v>45274.646087963003</v>
      </c>
      <c r="C154" s="1">
        <v>45274.923194444404</v>
      </c>
      <c r="D154" t="s">
        <v>37</v>
      </c>
      <c r="E154" t="s">
        <v>1490</v>
      </c>
      <c r="F154" s="3" t="s">
        <v>1491</v>
      </c>
      <c r="G154" s="6">
        <f>VLOOKUP(J154,Hoja1!$A$1:$C$283,2,FALSE)</f>
        <v>110801</v>
      </c>
      <c r="H154" s="6" t="str">
        <f>VLOOKUP(J154,Hoja1!$A$1:$C$283,3,FALSE)</f>
        <v>8</v>
      </c>
      <c r="I154" t="str">
        <f t="shared" si="11"/>
        <v>110801-8</v>
      </c>
      <c r="J154" t="s">
        <v>1492</v>
      </c>
      <c r="K154" t="s">
        <v>43</v>
      </c>
      <c r="L154" t="s">
        <v>1493</v>
      </c>
      <c r="M154" s="2" t="s">
        <v>1355</v>
      </c>
      <c r="N154" t="s">
        <v>742</v>
      </c>
      <c r="O154" t="s">
        <v>509</v>
      </c>
      <c r="P154" s="2" t="s">
        <v>1498</v>
      </c>
      <c r="Q154" t="s">
        <v>510</v>
      </c>
      <c r="R154" s="2" t="s">
        <v>1357</v>
      </c>
      <c r="S154" t="s">
        <v>47</v>
      </c>
      <c r="BM154" s="2"/>
      <c r="BO154" s="2"/>
      <c r="BS154" s="2"/>
      <c r="BU154" s="2"/>
      <c r="BX154" s="2"/>
      <c r="BZ154" s="2"/>
      <c r="CB154" s="2"/>
    </row>
    <row r="155" spans="1:80">
      <c r="A155">
        <v>107</v>
      </c>
      <c r="B155" s="1">
        <v>45274.646087963003</v>
      </c>
      <c r="C155" s="1">
        <v>45274.923194444404</v>
      </c>
      <c r="D155" t="s">
        <v>37</v>
      </c>
      <c r="E155" t="s">
        <v>1490</v>
      </c>
      <c r="F155" s="3" t="s">
        <v>1491</v>
      </c>
      <c r="G155" s="6">
        <f>VLOOKUP(J155,Hoja1!$A$1:$C$283,2,FALSE)</f>
        <v>110801</v>
      </c>
      <c r="H155" s="6" t="str">
        <f>VLOOKUP(J155,Hoja1!$A$1:$C$283,3,FALSE)</f>
        <v>8</v>
      </c>
      <c r="I155" t="str">
        <f t="shared" si="11"/>
        <v>110801-8</v>
      </c>
      <c r="J155" t="s">
        <v>1492</v>
      </c>
      <c r="K155" t="s">
        <v>43</v>
      </c>
      <c r="L155" t="s">
        <v>1493</v>
      </c>
      <c r="M155" s="2" t="s">
        <v>1355</v>
      </c>
      <c r="N155" t="s">
        <v>742</v>
      </c>
      <c r="O155" t="s">
        <v>743</v>
      </c>
      <c r="P155" s="2" t="s">
        <v>1499</v>
      </c>
      <c r="Q155" t="s">
        <v>744</v>
      </c>
      <c r="R155" s="2" t="s">
        <v>1357</v>
      </c>
      <c r="S155" t="s">
        <v>47</v>
      </c>
      <c r="BF155" s="2"/>
      <c r="BH155" s="2"/>
      <c r="BM155" s="2"/>
      <c r="BO155" s="2"/>
      <c r="BS155" s="2"/>
      <c r="BU155" s="2"/>
      <c r="BX155" s="2"/>
      <c r="BZ155" s="2"/>
      <c r="CB155" s="2"/>
    </row>
    <row r="156" spans="1:80">
      <c r="A156">
        <v>107</v>
      </c>
      <c r="B156" s="1">
        <v>45274.646087963003</v>
      </c>
      <c r="C156" s="1">
        <v>45274.923194444404</v>
      </c>
      <c r="D156" t="s">
        <v>37</v>
      </c>
      <c r="E156" t="s">
        <v>1490</v>
      </c>
      <c r="F156" s="3" t="s">
        <v>1491</v>
      </c>
      <c r="G156" s="6">
        <f>VLOOKUP(J156,Hoja1!$A$1:$C$283,2,FALSE)</f>
        <v>110801</v>
      </c>
      <c r="H156" s="6" t="str">
        <f>VLOOKUP(J156,Hoja1!$A$1:$C$283,3,FALSE)</f>
        <v>8</v>
      </c>
      <c r="I156" t="str">
        <f t="shared" si="11"/>
        <v>110801-8</v>
      </c>
      <c r="J156" t="s">
        <v>1492</v>
      </c>
      <c r="K156" t="s">
        <v>43</v>
      </c>
      <c r="L156" t="s">
        <v>1493</v>
      </c>
      <c r="M156" s="2" t="s">
        <v>1355</v>
      </c>
      <c r="N156" t="s">
        <v>742</v>
      </c>
      <c r="O156" t="s">
        <v>1500</v>
      </c>
      <c r="P156" s="2" t="s">
        <v>1501</v>
      </c>
      <c r="Q156" t="s">
        <v>938</v>
      </c>
      <c r="R156" s="2" t="s">
        <v>1357</v>
      </c>
      <c r="S156" t="s">
        <v>47</v>
      </c>
      <c r="AZ156" s="2"/>
      <c r="BB156" s="2"/>
      <c r="BF156" s="2"/>
      <c r="BH156" s="2"/>
      <c r="BM156" s="2"/>
      <c r="BO156" s="2"/>
      <c r="BS156" s="2"/>
      <c r="BU156" s="2"/>
      <c r="BX156" s="2"/>
      <c r="BZ156" s="2"/>
      <c r="CB156" s="2"/>
    </row>
    <row r="157" spans="1:80">
      <c r="A157">
        <v>107</v>
      </c>
      <c r="B157" s="1">
        <v>45274.646087963003</v>
      </c>
      <c r="C157" s="1">
        <v>45274.923194444404</v>
      </c>
      <c r="D157" t="s">
        <v>37</v>
      </c>
      <c r="E157" t="s">
        <v>1490</v>
      </c>
      <c r="F157" s="3" t="s">
        <v>1491</v>
      </c>
      <c r="G157" s="6">
        <f>VLOOKUP(J157,Hoja1!$A$1:$C$283,2,FALSE)</f>
        <v>110801</v>
      </c>
      <c r="H157" s="6" t="str">
        <f>VLOOKUP(J157,Hoja1!$A$1:$C$283,3,FALSE)</f>
        <v>8</v>
      </c>
      <c r="I157" t="str">
        <f t="shared" si="11"/>
        <v>110801-8</v>
      </c>
      <c r="J157" t="s">
        <v>1492</v>
      </c>
      <c r="K157" t="s">
        <v>43</v>
      </c>
      <c r="L157" t="s">
        <v>1493</v>
      </c>
      <c r="M157" s="2" t="s">
        <v>1355</v>
      </c>
      <c r="N157" t="s">
        <v>742</v>
      </c>
      <c r="O157" t="s">
        <v>62</v>
      </c>
      <c r="P157" s="2" t="s">
        <v>1358</v>
      </c>
      <c r="Q157" t="s">
        <v>63</v>
      </c>
      <c r="R157" s="2" t="s">
        <v>1357</v>
      </c>
      <c r="S157" t="s">
        <v>47</v>
      </c>
      <c r="AT157" s="2"/>
      <c r="AV157" s="2"/>
      <c r="AZ157" s="2"/>
      <c r="BB157" s="2"/>
      <c r="BF157" s="2"/>
      <c r="BH157" s="2"/>
      <c r="BM157" s="2"/>
      <c r="BO157" s="2"/>
      <c r="BS157" s="2"/>
      <c r="BU157" s="2"/>
      <c r="BX157" s="2"/>
      <c r="BZ157" s="2"/>
      <c r="CB157" s="2"/>
    </row>
    <row r="158" spans="1:80">
      <c r="A158">
        <v>107</v>
      </c>
      <c r="B158" s="1">
        <v>45274.646087963003</v>
      </c>
      <c r="C158" s="1">
        <v>45274.923194444404</v>
      </c>
      <c r="D158" t="s">
        <v>37</v>
      </c>
      <c r="E158" t="s">
        <v>1490</v>
      </c>
      <c r="F158" s="3" t="s">
        <v>1491</v>
      </c>
      <c r="G158" s="6">
        <f>VLOOKUP(J158,Hoja1!$A$1:$C$283,2,FALSE)</f>
        <v>110801</v>
      </c>
      <c r="H158" s="6" t="str">
        <f>VLOOKUP(J158,Hoja1!$A$1:$C$283,3,FALSE)</f>
        <v>8</v>
      </c>
      <c r="I158" t="str">
        <f t="shared" si="11"/>
        <v>110801-8</v>
      </c>
      <c r="J158" t="s">
        <v>1492</v>
      </c>
      <c r="K158" t="s">
        <v>43</v>
      </c>
      <c r="L158" t="s">
        <v>1493</v>
      </c>
      <c r="M158" s="2" t="s">
        <v>1355</v>
      </c>
      <c r="N158" t="s">
        <v>864</v>
      </c>
      <c r="O158" t="s">
        <v>865</v>
      </c>
      <c r="P158" s="2" t="s">
        <v>1502</v>
      </c>
      <c r="Q158" t="s">
        <v>866</v>
      </c>
      <c r="R158" s="2" t="s">
        <v>1357</v>
      </c>
      <c r="S158" t="s">
        <v>56</v>
      </c>
      <c r="AN158" s="2"/>
      <c r="AP158" s="2"/>
      <c r="AT158" s="2"/>
      <c r="AV158" s="2"/>
      <c r="AZ158" s="2"/>
      <c r="BB158" s="2"/>
      <c r="BF158" s="2"/>
      <c r="BH158" s="2"/>
      <c r="BM158" s="2"/>
      <c r="BO158" s="2"/>
      <c r="BS158" s="2"/>
      <c r="BU158" s="2"/>
      <c r="BX158" s="2"/>
      <c r="BZ158" s="2"/>
      <c r="CB158" s="2"/>
    </row>
    <row r="159" spans="1:80">
      <c r="A159">
        <v>107</v>
      </c>
      <c r="B159" s="1">
        <v>45274.646087963003</v>
      </c>
      <c r="C159" s="1">
        <v>45274.923194444404</v>
      </c>
      <c r="D159" t="s">
        <v>37</v>
      </c>
      <c r="E159" t="s">
        <v>1490</v>
      </c>
      <c r="F159" s="3" t="s">
        <v>1491</v>
      </c>
      <c r="G159" s="6">
        <f>VLOOKUP(J159,Hoja1!$A$1:$C$283,2,FALSE)</f>
        <v>110801</v>
      </c>
      <c r="H159" s="6" t="str">
        <f>VLOOKUP(J159,Hoja1!$A$1:$C$283,3,FALSE)</f>
        <v>8</v>
      </c>
      <c r="I159" t="str">
        <f t="shared" si="11"/>
        <v>110801-8</v>
      </c>
      <c r="J159" t="s">
        <v>1492</v>
      </c>
      <c r="K159" t="s">
        <v>43</v>
      </c>
      <c r="L159" t="s">
        <v>1493</v>
      </c>
      <c r="M159" s="2" t="s">
        <v>1355</v>
      </c>
      <c r="N159" t="s">
        <v>736</v>
      </c>
      <c r="O159" t="s">
        <v>1503</v>
      </c>
      <c r="P159" s="2" t="s">
        <v>1504</v>
      </c>
      <c r="Q159" t="s">
        <v>1505</v>
      </c>
      <c r="R159" s="2" t="s">
        <v>1357</v>
      </c>
      <c r="S159" t="s">
        <v>47</v>
      </c>
      <c r="AH159" s="2"/>
      <c r="AJ159" s="2"/>
      <c r="AN159" s="2"/>
      <c r="AP159" s="2"/>
      <c r="AT159" s="2"/>
      <c r="AV159" s="2"/>
      <c r="AZ159" s="2"/>
      <c r="BB159" s="2"/>
      <c r="BF159" s="2"/>
      <c r="BH159" s="2"/>
      <c r="BM159" s="2"/>
      <c r="BO159" s="2"/>
      <c r="BS159" s="2"/>
      <c r="BU159" s="2"/>
      <c r="BX159" s="2"/>
      <c r="BZ159" s="2"/>
      <c r="CB159" s="2"/>
    </row>
    <row r="160" spans="1:80">
      <c r="A160">
        <v>107</v>
      </c>
      <c r="B160" s="1">
        <v>45274.646087963003</v>
      </c>
      <c r="C160" s="1">
        <v>45274.923194444404</v>
      </c>
      <c r="D160" t="s">
        <v>37</v>
      </c>
      <c r="E160" t="s">
        <v>1490</v>
      </c>
      <c r="F160" s="3" t="s">
        <v>1491</v>
      </c>
      <c r="G160" s="6">
        <f>VLOOKUP(J160,Hoja1!$A$1:$C$283,2,FALSE)</f>
        <v>110801</v>
      </c>
      <c r="H160" s="6" t="str">
        <f>VLOOKUP(J160,Hoja1!$A$1:$C$283,3,FALSE)</f>
        <v>8</v>
      </c>
      <c r="I160" t="str">
        <f t="shared" si="11"/>
        <v>110801-8</v>
      </c>
      <c r="J160" t="s">
        <v>1492</v>
      </c>
      <c r="K160" t="s">
        <v>43</v>
      </c>
      <c r="L160" t="s">
        <v>1493</v>
      </c>
      <c r="M160" s="2" t="s">
        <v>1355</v>
      </c>
      <c r="N160" t="s">
        <v>742</v>
      </c>
      <c r="O160" t="s">
        <v>1040</v>
      </c>
      <c r="P160" s="2" t="s">
        <v>1506</v>
      </c>
      <c r="Q160" t="s">
        <v>498</v>
      </c>
      <c r="R160" s="2" t="s">
        <v>1357</v>
      </c>
      <c r="S160" t="s">
        <v>47</v>
      </c>
      <c r="U160" s="2"/>
      <c r="AB160" s="2"/>
      <c r="AD160" s="2"/>
      <c r="AH160" s="2"/>
      <c r="AJ160" s="2"/>
      <c r="AN160" s="2"/>
      <c r="AP160" s="2"/>
      <c r="AT160" s="2"/>
      <c r="AV160" s="2"/>
      <c r="AZ160" s="2"/>
      <c r="BB160" s="2"/>
      <c r="BF160" s="2"/>
      <c r="BH160" s="2"/>
      <c r="BM160" s="2"/>
      <c r="BO160" s="2"/>
      <c r="BS160" s="2"/>
      <c r="BU160" s="2"/>
      <c r="BX160" s="2"/>
      <c r="BZ160" s="2"/>
      <c r="CB160" s="2"/>
    </row>
    <row r="161" spans="1:80">
      <c r="A161">
        <v>107</v>
      </c>
      <c r="B161" s="1">
        <v>45274.646087963003</v>
      </c>
      <c r="C161" s="1">
        <v>45274.923194444404</v>
      </c>
      <c r="D161" t="s">
        <v>37</v>
      </c>
      <c r="E161" t="s">
        <v>1490</v>
      </c>
      <c r="F161" s="3" t="s">
        <v>1491</v>
      </c>
      <c r="G161" s="6">
        <f>VLOOKUP(J161,Hoja1!$A$1:$C$283,2,FALSE)</f>
        <v>110801</v>
      </c>
      <c r="H161" s="6" t="str">
        <f>VLOOKUP(J161,Hoja1!$A$1:$C$283,3,FALSE)</f>
        <v>8</v>
      </c>
      <c r="I161" t="str">
        <f t="shared" si="11"/>
        <v>110801-8</v>
      </c>
      <c r="J161" t="s">
        <v>1492</v>
      </c>
      <c r="K161" t="s">
        <v>43</v>
      </c>
      <c r="L161" t="s">
        <v>1493</v>
      </c>
      <c r="M161" s="2" t="s">
        <v>1355</v>
      </c>
      <c r="N161" t="s">
        <v>1507</v>
      </c>
      <c r="O161" t="s">
        <v>1508</v>
      </c>
      <c r="P161" s="2" t="s">
        <v>1509</v>
      </c>
      <c r="Q161" t="s">
        <v>1510</v>
      </c>
      <c r="R161" s="2" t="s">
        <v>1357</v>
      </c>
      <c r="S161" t="s">
        <v>47</v>
      </c>
      <c r="V161" s="2"/>
      <c r="X161" s="2"/>
      <c r="AB161" s="2"/>
      <c r="AD161" s="2"/>
      <c r="AH161" s="2"/>
      <c r="AJ161" s="2"/>
      <c r="AN161" s="2"/>
      <c r="AP161" s="2"/>
      <c r="AT161" s="2"/>
      <c r="AV161" s="2"/>
      <c r="AZ161" s="2"/>
      <c r="BB161" s="2"/>
      <c r="BF161" s="2"/>
      <c r="BH161" s="2"/>
      <c r="BM161" s="2"/>
      <c r="BO161" s="2"/>
      <c r="BS161" s="2"/>
      <c r="BU161" s="2"/>
      <c r="BX161" s="2"/>
      <c r="BZ161" s="2"/>
      <c r="CB161" s="2"/>
    </row>
    <row r="162" spans="1:80">
      <c r="A162">
        <v>108</v>
      </c>
      <c r="B162" s="1">
        <v>45274.962210648097</v>
      </c>
      <c r="C162" s="1">
        <v>45274.985115740703</v>
      </c>
      <c r="D162" t="s">
        <v>37</v>
      </c>
      <c r="E162" t="s">
        <v>1511</v>
      </c>
      <c r="F162" s="3" t="s">
        <v>1512</v>
      </c>
      <c r="G162" s="6">
        <f>VLOOKUP(J162,Hoja1!$A$1:$C$283,2,FALSE)</f>
        <v>111014</v>
      </c>
      <c r="H162" s="6" t="str">
        <f>VLOOKUP(J162,Hoja1!$A$1:$C$283,3,FALSE)</f>
        <v>4</v>
      </c>
      <c r="I162" t="str">
        <f t="shared" si="4"/>
        <v>111014-4</v>
      </c>
      <c r="J162" t="s">
        <v>1513</v>
      </c>
      <c r="K162" t="s">
        <v>43</v>
      </c>
      <c r="L162" t="s">
        <v>772</v>
      </c>
      <c r="M162" s="2" t="s">
        <v>1393</v>
      </c>
      <c r="N162" t="s">
        <v>724</v>
      </c>
      <c r="O162" t="s">
        <v>1127</v>
      </c>
      <c r="P162" s="2" t="s">
        <v>1514</v>
      </c>
      <c r="Q162" t="s">
        <v>1128</v>
      </c>
      <c r="R162" s="2" t="s">
        <v>1357</v>
      </c>
      <c r="S162" t="s">
        <v>47</v>
      </c>
    </row>
    <row r="163" spans="1:80">
      <c r="A163">
        <v>108</v>
      </c>
      <c r="B163" s="1">
        <v>45274.962210648097</v>
      </c>
      <c r="C163" s="1">
        <v>45274.985115740703</v>
      </c>
      <c r="D163" t="s">
        <v>37</v>
      </c>
      <c r="E163" t="s">
        <v>1511</v>
      </c>
      <c r="F163" s="3" t="s">
        <v>1512</v>
      </c>
      <c r="G163" s="6">
        <f>VLOOKUP(J163,Hoja1!$A$1:$C$283,2,FALSE)</f>
        <v>111014</v>
      </c>
      <c r="H163" s="6" t="str">
        <f>VLOOKUP(J163,Hoja1!$A$1:$C$283,3,FALSE)</f>
        <v>4</v>
      </c>
      <c r="I163" t="str">
        <f t="shared" ref="I163:I170" si="12">CONCATENATE(G163,"-",H163)</f>
        <v>111014-4</v>
      </c>
      <c r="J163" t="s">
        <v>1513</v>
      </c>
      <c r="K163" t="s">
        <v>43</v>
      </c>
      <c r="L163" t="s">
        <v>772</v>
      </c>
      <c r="M163" s="2" t="s">
        <v>1393</v>
      </c>
      <c r="N163" t="s">
        <v>724</v>
      </c>
      <c r="O163" t="s">
        <v>1022</v>
      </c>
      <c r="P163" s="2" t="s">
        <v>1515</v>
      </c>
      <c r="Q163" t="s">
        <v>1023</v>
      </c>
      <c r="R163" s="2" t="s">
        <v>1357</v>
      </c>
      <c r="S163" t="s">
        <v>56</v>
      </c>
      <c r="BM163" s="2"/>
      <c r="BO163" s="2"/>
    </row>
    <row r="164" spans="1:80">
      <c r="A164">
        <v>108</v>
      </c>
      <c r="B164" s="1">
        <v>45274.962210648097</v>
      </c>
      <c r="C164" s="1">
        <v>45274.985115740703</v>
      </c>
      <c r="D164" t="s">
        <v>37</v>
      </c>
      <c r="E164" t="s">
        <v>1511</v>
      </c>
      <c r="F164" s="3" t="s">
        <v>1512</v>
      </c>
      <c r="G164" s="6">
        <f>VLOOKUP(J164,Hoja1!$A$1:$C$283,2,FALSE)</f>
        <v>111014</v>
      </c>
      <c r="H164" s="6" t="str">
        <f>VLOOKUP(J164,Hoja1!$A$1:$C$283,3,FALSE)</f>
        <v>4</v>
      </c>
      <c r="I164" t="str">
        <f t="shared" si="12"/>
        <v>111014-4</v>
      </c>
      <c r="J164" t="s">
        <v>1513</v>
      </c>
      <c r="K164" t="s">
        <v>43</v>
      </c>
      <c r="L164" t="s">
        <v>772</v>
      </c>
      <c r="M164" s="2" t="s">
        <v>1393</v>
      </c>
      <c r="N164" t="s">
        <v>724</v>
      </c>
      <c r="O164" t="s">
        <v>1069</v>
      </c>
      <c r="P164" s="2" t="s">
        <v>1516</v>
      </c>
      <c r="Q164" t="s">
        <v>1070</v>
      </c>
      <c r="R164" s="2" t="s">
        <v>1357</v>
      </c>
      <c r="S164" t="s">
        <v>56</v>
      </c>
      <c r="BF164" s="2"/>
      <c r="BH164" s="2"/>
      <c r="BM164" s="2"/>
      <c r="BO164" s="2"/>
    </row>
    <row r="165" spans="1:80">
      <c r="A165">
        <v>108</v>
      </c>
      <c r="B165" s="1">
        <v>45274.962210648097</v>
      </c>
      <c r="C165" s="1">
        <v>45274.985115740703</v>
      </c>
      <c r="D165" t="s">
        <v>37</v>
      </c>
      <c r="E165" t="s">
        <v>1511</v>
      </c>
      <c r="F165" s="3" t="s">
        <v>1512</v>
      </c>
      <c r="G165" s="6">
        <f>VLOOKUP(J165,Hoja1!$A$1:$C$283,2,FALSE)</f>
        <v>111014</v>
      </c>
      <c r="H165" s="6" t="str">
        <f>VLOOKUP(J165,Hoja1!$A$1:$C$283,3,FALSE)</f>
        <v>4</v>
      </c>
      <c r="I165" t="str">
        <f t="shared" si="12"/>
        <v>111014-4</v>
      </c>
      <c r="J165" t="s">
        <v>1513</v>
      </c>
      <c r="K165" t="s">
        <v>43</v>
      </c>
      <c r="L165" t="s">
        <v>772</v>
      </c>
      <c r="M165" s="2" t="s">
        <v>1393</v>
      </c>
      <c r="N165" t="s">
        <v>846</v>
      </c>
      <c r="O165" t="s">
        <v>120</v>
      </c>
      <c r="P165" s="2" t="s">
        <v>1517</v>
      </c>
      <c r="Q165" t="s">
        <v>121</v>
      </c>
      <c r="R165" s="2" t="s">
        <v>1357</v>
      </c>
      <c r="S165" t="s">
        <v>56</v>
      </c>
      <c r="AZ165" s="2"/>
      <c r="BB165" s="2"/>
      <c r="BF165" s="2"/>
      <c r="BH165" s="2"/>
      <c r="BM165" s="2"/>
      <c r="BO165" s="2"/>
    </row>
    <row r="166" spans="1:80">
      <c r="A166">
        <v>108</v>
      </c>
      <c r="B166" s="1">
        <v>45274.962210648097</v>
      </c>
      <c r="C166" s="1">
        <v>45274.985115740703</v>
      </c>
      <c r="D166" t="s">
        <v>37</v>
      </c>
      <c r="E166" t="s">
        <v>1511</v>
      </c>
      <c r="F166" s="3" t="s">
        <v>1512</v>
      </c>
      <c r="G166" s="6">
        <f>VLOOKUP(J166,Hoja1!$A$1:$C$283,2,FALSE)</f>
        <v>111014</v>
      </c>
      <c r="H166" s="6" t="str">
        <f>VLOOKUP(J166,Hoja1!$A$1:$C$283,3,FALSE)</f>
        <v>4</v>
      </c>
      <c r="I166" t="str">
        <f t="shared" si="12"/>
        <v>111014-4</v>
      </c>
      <c r="J166" t="s">
        <v>1513</v>
      </c>
      <c r="K166" t="s">
        <v>43</v>
      </c>
      <c r="L166" t="s">
        <v>772</v>
      </c>
      <c r="M166" s="2" t="s">
        <v>1393</v>
      </c>
      <c r="N166" t="s">
        <v>846</v>
      </c>
      <c r="O166" t="s">
        <v>419</v>
      </c>
      <c r="P166" s="2" t="s">
        <v>1518</v>
      </c>
      <c r="Q166" t="s">
        <v>420</v>
      </c>
      <c r="R166" s="2" t="s">
        <v>1357</v>
      </c>
      <c r="S166" t="s">
        <v>56</v>
      </c>
      <c r="AT166" s="2"/>
      <c r="AV166" s="2"/>
      <c r="AZ166" s="2"/>
      <c r="BB166" s="2"/>
      <c r="BF166" s="2"/>
      <c r="BH166" s="2"/>
      <c r="BM166" s="2"/>
      <c r="BO166" s="2"/>
    </row>
    <row r="167" spans="1:80">
      <c r="A167">
        <v>108</v>
      </c>
      <c r="B167" s="1">
        <v>45274.962210648097</v>
      </c>
      <c r="C167" s="1">
        <v>45274.985115740703</v>
      </c>
      <c r="D167" t="s">
        <v>37</v>
      </c>
      <c r="E167" t="s">
        <v>1511</v>
      </c>
      <c r="F167" s="3" t="s">
        <v>1512</v>
      </c>
      <c r="G167" s="6">
        <f>VLOOKUP(J167,Hoja1!$A$1:$C$283,2,FALSE)</f>
        <v>111014</v>
      </c>
      <c r="H167" s="6" t="str">
        <f>VLOOKUP(J167,Hoja1!$A$1:$C$283,3,FALSE)</f>
        <v>4</v>
      </c>
      <c r="I167" t="str">
        <f t="shared" si="12"/>
        <v>111014-4</v>
      </c>
      <c r="J167" t="s">
        <v>1513</v>
      </c>
      <c r="K167" t="s">
        <v>43</v>
      </c>
      <c r="L167" t="s">
        <v>772</v>
      </c>
      <c r="M167" s="2" t="s">
        <v>1393</v>
      </c>
      <c r="N167" t="s">
        <v>878</v>
      </c>
      <c r="O167" t="s">
        <v>1519</v>
      </c>
      <c r="P167" s="2" t="s">
        <v>1520</v>
      </c>
      <c r="Q167" t="s">
        <v>327</v>
      </c>
      <c r="R167" s="2" t="s">
        <v>1357</v>
      </c>
      <c r="S167" t="s">
        <v>56</v>
      </c>
      <c r="AN167" s="2"/>
      <c r="AP167" s="2"/>
      <c r="AT167" s="2"/>
      <c r="AV167" s="2"/>
      <c r="AZ167" s="2"/>
      <c r="BB167" s="2"/>
      <c r="BF167" s="2"/>
      <c r="BH167" s="2"/>
      <c r="BM167" s="2"/>
      <c r="BO167" s="2"/>
    </row>
    <row r="168" spans="1:80">
      <c r="A168">
        <v>108</v>
      </c>
      <c r="B168" s="1">
        <v>45274.962210648097</v>
      </c>
      <c r="C168" s="1">
        <v>45274.985115740703</v>
      </c>
      <c r="D168" t="s">
        <v>37</v>
      </c>
      <c r="E168" t="s">
        <v>1511</v>
      </c>
      <c r="F168" s="3" t="s">
        <v>1512</v>
      </c>
      <c r="G168" s="6">
        <f>VLOOKUP(J168,Hoja1!$A$1:$C$283,2,FALSE)</f>
        <v>111014</v>
      </c>
      <c r="H168" s="6" t="str">
        <f>VLOOKUP(J168,Hoja1!$A$1:$C$283,3,FALSE)</f>
        <v>4</v>
      </c>
      <c r="I168" t="str">
        <f t="shared" si="12"/>
        <v>111014-4</v>
      </c>
      <c r="J168" t="s">
        <v>1513</v>
      </c>
      <c r="K168" t="s">
        <v>43</v>
      </c>
      <c r="L168" t="s">
        <v>772</v>
      </c>
      <c r="M168" s="2" t="s">
        <v>1393</v>
      </c>
      <c r="N168" t="s">
        <v>541</v>
      </c>
      <c r="O168" t="s">
        <v>461</v>
      </c>
      <c r="P168" s="2" t="s">
        <v>1521</v>
      </c>
      <c r="Q168" t="s">
        <v>436</v>
      </c>
      <c r="R168" s="2" t="s">
        <v>1357</v>
      </c>
      <c r="S168" t="s">
        <v>56</v>
      </c>
      <c r="AH168" s="2"/>
      <c r="AJ168" s="2"/>
      <c r="AN168" s="2"/>
      <c r="AP168" s="2"/>
      <c r="AT168" s="2"/>
      <c r="AV168" s="2"/>
      <c r="AZ168" s="2"/>
      <c r="BB168" s="2"/>
      <c r="BF168" s="2"/>
      <c r="BH168" s="2"/>
      <c r="BM168" s="2"/>
      <c r="BO168" s="2"/>
    </row>
    <row r="169" spans="1:80">
      <c r="A169">
        <v>108</v>
      </c>
      <c r="B169" s="1">
        <v>45274.962210648097</v>
      </c>
      <c r="C169" s="1">
        <v>45274.985115740703</v>
      </c>
      <c r="D169" t="s">
        <v>37</v>
      </c>
      <c r="E169" t="s">
        <v>1511</v>
      </c>
      <c r="F169" s="3" t="s">
        <v>1512</v>
      </c>
      <c r="G169" s="6">
        <f>VLOOKUP(J169,Hoja1!$A$1:$C$283,2,FALSE)</f>
        <v>111014</v>
      </c>
      <c r="H169" s="6" t="str">
        <f>VLOOKUP(J169,Hoja1!$A$1:$C$283,3,FALSE)</f>
        <v>4</v>
      </c>
      <c r="I169" t="str">
        <f t="shared" si="12"/>
        <v>111014-4</v>
      </c>
      <c r="J169" t="s">
        <v>1513</v>
      </c>
      <c r="K169" t="s">
        <v>43</v>
      </c>
      <c r="L169" t="s">
        <v>772</v>
      </c>
      <c r="M169" s="2" t="s">
        <v>1393</v>
      </c>
      <c r="N169" t="s">
        <v>1234</v>
      </c>
      <c r="O169" t="s">
        <v>1243</v>
      </c>
      <c r="P169" s="2" t="s">
        <v>1522</v>
      </c>
      <c r="Q169" t="s">
        <v>1244</v>
      </c>
      <c r="R169" s="2" t="s">
        <v>1357</v>
      </c>
      <c r="S169" t="s">
        <v>56</v>
      </c>
      <c r="AB169" s="2"/>
      <c r="AD169" s="2"/>
      <c r="AH169" s="2"/>
      <c r="AJ169" s="2"/>
      <c r="AN169" s="2"/>
      <c r="AP169" s="2"/>
      <c r="AT169" s="2"/>
      <c r="AV169" s="2"/>
      <c r="AZ169" s="2"/>
      <c r="BB169" s="2"/>
      <c r="BF169" s="2"/>
      <c r="BH169" s="2"/>
      <c r="BM169" s="2"/>
      <c r="BO169" s="2"/>
    </row>
    <row r="170" spans="1:80">
      <c r="A170">
        <v>108</v>
      </c>
      <c r="B170" s="1">
        <v>45274.962210648097</v>
      </c>
      <c r="C170" s="1">
        <v>45274.985115740703</v>
      </c>
      <c r="D170" t="s">
        <v>37</v>
      </c>
      <c r="E170" t="s">
        <v>1511</v>
      </c>
      <c r="F170" s="3" t="s">
        <v>1512</v>
      </c>
      <c r="G170" s="6">
        <f>VLOOKUP(J170,Hoja1!$A$1:$C$283,2,FALSE)</f>
        <v>111014</v>
      </c>
      <c r="H170" s="6" t="str">
        <f>VLOOKUP(J170,Hoja1!$A$1:$C$283,3,FALSE)</f>
        <v>4</v>
      </c>
      <c r="I170" t="str">
        <f t="shared" si="12"/>
        <v>111014-4</v>
      </c>
      <c r="J170" t="s">
        <v>1513</v>
      </c>
      <c r="K170" t="s">
        <v>43</v>
      </c>
      <c r="L170" t="s">
        <v>772</v>
      </c>
      <c r="M170" s="2" t="s">
        <v>1393</v>
      </c>
      <c r="N170" t="s">
        <v>724</v>
      </c>
      <c r="O170" t="s">
        <v>1523</v>
      </c>
      <c r="P170" s="2" t="s">
        <v>1524</v>
      </c>
      <c r="Q170" t="s">
        <v>1525</v>
      </c>
      <c r="R170" s="2" t="s">
        <v>1357</v>
      </c>
      <c r="S170" t="s">
        <v>47</v>
      </c>
      <c r="V170" s="2"/>
      <c r="X170" s="2"/>
      <c r="AB170" s="2"/>
      <c r="AD170" s="2"/>
      <c r="AH170" s="2"/>
      <c r="AJ170" s="2"/>
      <c r="AN170" s="2"/>
      <c r="AP170" s="2"/>
      <c r="AT170" s="2"/>
      <c r="AV170" s="2"/>
      <c r="AZ170" s="2"/>
      <c r="BB170" s="2"/>
      <c r="BF170" s="2"/>
      <c r="BH170" s="2"/>
      <c r="BM170" s="2"/>
      <c r="BO170" s="2"/>
    </row>
    <row r="171" spans="1:80">
      <c r="A171">
        <v>109</v>
      </c>
      <c r="B171" s="1">
        <v>45274.944872685199</v>
      </c>
      <c r="C171" s="1">
        <v>45274.993298611102</v>
      </c>
      <c r="D171" t="s">
        <v>37</v>
      </c>
      <c r="E171" t="s">
        <v>1526</v>
      </c>
      <c r="F171" s="3" t="s">
        <v>1527</v>
      </c>
      <c r="G171" s="6">
        <f>VLOOKUP(J171,Hoja1!$A$1:$C$283,2,FALSE)</f>
        <v>110937</v>
      </c>
      <c r="H171" s="6" t="str">
        <f>VLOOKUP(J171,Hoja1!$A$1:$C$283,3,FALSE)</f>
        <v>5</v>
      </c>
      <c r="I171" t="str">
        <f t="shared" si="4"/>
        <v>110937-5</v>
      </c>
      <c r="J171" t="s">
        <v>1528</v>
      </c>
      <c r="K171" t="s">
        <v>43</v>
      </c>
      <c r="L171" t="s">
        <v>505</v>
      </c>
      <c r="M171" t="s">
        <v>1529</v>
      </c>
      <c r="N171" t="s">
        <v>715</v>
      </c>
      <c r="O171" t="s">
        <v>104</v>
      </c>
      <c r="P171" s="2" t="s">
        <v>1530</v>
      </c>
      <c r="Q171" t="s">
        <v>105</v>
      </c>
      <c r="R171" s="2" t="s">
        <v>1357</v>
      </c>
      <c r="S171" t="s">
        <v>47</v>
      </c>
      <c r="BJ171" t="s">
        <v>47</v>
      </c>
    </row>
    <row r="172" spans="1:80">
      <c r="A172">
        <v>109</v>
      </c>
      <c r="B172" s="1">
        <v>45274.944872685199</v>
      </c>
      <c r="C172" s="1">
        <v>45274.993298611102</v>
      </c>
      <c r="D172" t="s">
        <v>37</v>
      </c>
      <c r="E172" t="s">
        <v>1526</v>
      </c>
      <c r="F172" s="3" t="s">
        <v>1527</v>
      </c>
      <c r="G172" s="6">
        <f>VLOOKUP(J172,Hoja1!$A$1:$C$283,2,FALSE)</f>
        <v>110937</v>
      </c>
      <c r="H172" s="6" t="str">
        <f>VLOOKUP(J172,Hoja1!$A$1:$C$283,3,FALSE)</f>
        <v>5</v>
      </c>
      <c r="I172" t="str">
        <f t="shared" ref="I172:I176" si="13">CONCATENATE(G172,"-",H172)</f>
        <v>110937-5</v>
      </c>
      <c r="J172" t="s">
        <v>1528</v>
      </c>
      <c r="K172" t="s">
        <v>43</v>
      </c>
      <c r="L172" t="s">
        <v>505</v>
      </c>
      <c r="M172" t="s">
        <v>1529</v>
      </c>
      <c r="N172" t="s">
        <v>178</v>
      </c>
      <c r="O172" t="s">
        <v>142</v>
      </c>
      <c r="P172" s="2" t="s">
        <v>1480</v>
      </c>
      <c r="Q172" t="s">
        <v>51</v>
      </c>
      <c r="R172" s="2" t="s">
        <v>1380</v>
      </c>
      <c r="S172" t="s">
        <v>47</v>
      </c>
      <c r="AN172" s="2"/>
      <c r="AP172" s="2"/>
      <c r="BM172" s="2"/>
      <c r="BO172" s="2"/>
    </row>
    <row r="173" spans="1:80">
      <c r="A173">
        <v>109</v>
      </c>
      <c r="B173" s="1">
        <v>45274.944872685199</v>
      </c>
      <c r="C173" s="1">
        <v>45274.993298611102</v>
      </c>
      <c r="D173" t="s">
        <v>37</v>
      </c>
      <c r="E173" t="s">
        <v>1526</v>
      </c>
      <c r="F173" s="3" t="s">
        <v>1527</v>
      </c>
      <c r="G173" s="6">
        <f>VLOOKUP(J173,Hoja1!$A$1:$C$283,2,FALSE)</f>
        <v>110937</v>
      </c>
      <c r="H173" s="6" t="str">
        <f>VLOOKUP(J173,Hoja1!$A$1:$C$283,3,FALSE)</f>
        <v>5</v>
      </c>
      <c r="I173" t="str">
        <f t="shared" si="13"/>
        <v>110937-5</v>
      </c>
      <c r="J173" t="s">
        <v>1528</v>
      </c>
      <c r="K173" t="s">
        <v>43</v>
      </c>
      <c r="L173" t="s">
        <v>505</v>
      </c>
      <c r="M173" t="s">
        <v>1529</v>
      </c>
      <c r="N173" t="s">
        <v>541</v>
      </c>
      <c r="O173" t="s">
        <v>461</v>
      </c>
      <c r="P173" s="2" t="s">
        <v>1521</v>
      </c>
      <c r="Q173" t="s">
        <v>436</v>
      </c>
      <c r="R173" s="2" t="s">
        <v>1357</v>
      </c>
      <c r="S173" t="s">
        <v>56</v>
      </c>
      <c r="AH173" s="2"/>
      <c r="AJ173" s="2"/>
      <c r="AN173" s="2"/>
      <c r="AP173" s="2"/>
      <c r="BM173" s="2"/>
      <c r="BO173" s="2"/>
    </row>
    <row r="174" spans="1:80">
      <c r="A174">
        <v>109</v>
      </c>
      <c r="B174" s="1">
        <v>45274.944872685199</v>
      </c>
      <c r="C174" s="1">
        <v>45274.993298611102</v>
      </c>
      <c r="D174" t="s">
        <v>37</v>
      </c>
      <c r="E174" t="s">
        <v>1526</v>
      </c>
      <c r="F174" s="3" t="s">
        <v>1527</v>
      </c>
      <c r="G174" s="6">
        <f>VLOOKUP(J174,Hoja1!$A$1:$C$283,2,FALSE)</f>
        <v>110937</v>
      </c>
      <c r="H174" s="6" t="str">
        <f>VLOOKUP(J174,Hoja1!$A$1:$C$283,3,FALSE)</f>
        <v>5</v>
      </c>
      <c r="I174" t="str">
        <f t="shared" si="13"/>
        <v>110937-5</v>
      </c>
      <c r="J174" t="s">
        <v>1528</v>
      </c>
      <c r="K174" t="s">
        <v>43</v>
      </c>
      <c r="L174" t="s">
        <v>505</v>
      </c>
      <c r="M174" t="s">
        <v>1529</v>
      </c>
      <c r="N174" t="s">
        <v>178</v>
      </c>
      <c r="O174" t="s">
        <v>1531</v>
      </c>
      <c r="P174" s="2" t="s">
        <v>1532</v>
      </c>
      <c r="Q174" t="s">
        <v>870</v>
      </c>
      <c r="R174" s="2" t="s">
        <v>1357</v>
      </c>
      <c r="S174" t="s">
        <v>56</v>
      </c>
      <c r="AB174" s="2"/>
      <c r="AD174" s="2"/>
      <c r="AH174" s="2"/>
      <c r="AJ174" s="2"/>
      <c r="AN174" s="2"/>
      <c r="AP174" s="2"/>
      <c r="BM174" s="2"/>
      <c r="BO174" s="2"/>
    </row>
    <row r="175" spans="1:80">
      <c r="A175">
        <v>109</v>
      </c>
      <c r="B175" s="1">
        <v>45274.944872685199</v>
      </c>
      <c r="C175" s="1">
        <v>45274.993298611102</v>
      </c>
      <c r="D175" t="s">
        <v>37</v>
      </c>
      <c r="E175" t="s">
        <v>1526</v>
      </c>
      <c r="F175" s="3" t="s">
        <v>1527</v>
      </c>
      <c r="G175" s="6">
        <f>VLOOKUP(J175,Hoja1!$A$1:$C$283,2,FALSE)</f>
        <v>110937</v>
      </c>
      <c r="H175" s="6" t="str">
        <f>VLOOKUP(J175,Hoja1!$A$1:$C$283,3,FALSE)</f>
        <v>5</v>
      </c>
      <c r="I175" t="str">
        <f t="shared" si="13"/>
        <v>110937-5</v>
      </c>
      <c r="J175" t="s">
        <v>1528</v>
      </c>
      <c r="K175" t="s">
        <v>43</v>
      </c>
      <c r="L175" t="s">
        <v>505</v>
      </c>
      <c r="M175" t="s">
        <v>1529</v>
      </c>
      <c r="N175" t="s">
        <v>178</v>
      </c>
      <c r="O175" t="s">
        <v>145</v>
      </c>
      <c r="P175" s="2" t="s">
        <v>1533</v>
      </c>
      <c r="Q175" t="s">
        <v>146</v>
      </c>
      <c r="R175" s="2" t="s">
        <v>1357</v>
      </c>
      <c r="S175" t="s">
        <v>56</v>
      </c>
      <c r="V175" s="2"/>
      <c r="X175" s="2"/>
      <c r="AB175" s="2"/>
      <c r="AD175" s="2"/>
      <c r="AH175" s="2"/>
      <c r="AJ175" s="2"/>
      <c r="AN175" s="2"/>
      <c r="AP175" s="2"/>
      <c r="BM175" s="2"/>
      <c r="BO175" s="2"/>
    </row>
    <row r="176" spans="1:80">
      <c r="A176">
        <v>109</v>
      </c>
      <c r="B176" s="1">
        <v>45274.944872685199</v>
      </c>
      <c r="C176" s="1">
        <v>45274.993298611102</v>
      </c>
      <c r="D176" t="s">
        <v>37</v>
      </c>
      <c r="E176" t="s">
        <v>1526</v>
      </c>
      <c r="F176" s="3" t="s">
        <v>1527</v>
      </c>
      <c r="G176" s="6">
        <f>VLOOKUP(J176,Hoja1!$A$1:$C$283,2,FALSE)</f>
        <v>110937</v>
      </c>
      <c r="H176" s="6" t="str">
        <f>VLOOKUP(J176,Hoja1!$A$1:$C$283,3,FALSE)</f>
        <v>5</v>
      </c>
      <c r="I176" t="str">
        <f t="shared" si="13"/>
        <v>110937-5</v>
      </c>
      <c r="J176" t="s">
        <v>1528</v>
      </c>
      <c r="K176" t="s">
        <v>43</v>
      </c>
      <c r="L176" t="s">
        <v>505</v>
      </c>
      <c r="M176" t="s">
        <v>1529</v>
      </c>
      <c r="N176" t="s">
        <v>864</v>
      </c>
      <c r="O176" t="s">
        <v>1534</v>
      </c>
      <c r="P176" s="2" t="s">
        <v>1535</v>
      </c>
      <c r="Q176" t="s">
        <v>1536</v>
      </c>
      <c r="R176" s="2" t="s">
        <v>1357</v>
      </c>
      <c r="S176" t="s">
        <v>47</v>
      </c>
      <c r="V176" s="2"/>
      <c r="X176" s="2"/>
      <c r="AB176" s="2"/>
      <c r="AD176" s="2"/>
      <c r="AH176" s="2"/>
      <c r="AJ176" s="2"/>
      <c r="AN176" s="2"/>
      <c r="AP176" s="2"/>
      <c r="BM176" s="2"/>
      <c r="BO176" s="2"/>
    </row>
    <row r="177" spans="1:92">
      <c r="A177">
        <v>110</v>
      </c>
      <c r="B177" s="1">
        <v>45274.942557870403</v>
      </c>
      <c r="C177" s="1">
        <v>45274.994849536997</v>
      </c>
      <c r="D177" t="s">
        <v>37</v>
      </c>
      <c r="E177" t="s">
        <v>1537</v>
      </c>
      <c r="F177" s="3" t="s">
        <v>1538</v>
      </c>
      <c r="G177" s="6">
        <f>VLOOKUP(J177,Hoja1!$A$1:$C$283,2,FALSE)</f>
        <v>111036</v>
      </c>
      <c r="H177" s="6" t="str">
        <f>VLOOKUP(J177,Hoja1!$A$1:$C$283,3,FALSE)</f>
        <v>5</v>
      </c>
      <c r="I177" t="str">
        <f t="shared" si="4"/>
        <v>111036-5</v>
      </c>
      <c r="J177" t="s">
        <v>1539</v>
      </c>
      <c r="K177" t="s">
        <v>43</v>
      </c>
      <c r="L177" t="s">
        <v>1540</v>
      </c>
      <c r="M177" t="s">
        <v>1541</v>
      </c>
      <c r="N177" t="s">
        <v>728</v>
      </c>
      <c r="O177" t="s">
        <v>1542</v>
      </c>
      <c r="P177" s="2" t="s">
        <v>1430</v>
      </c>
      <c r="Q177" t="s">
        <v>1431</v>
      </c>
      <c r="R177" s="2" t="s">
        <v>1357</v>
      </c>
      <c r="S177" t="s">
        <v>47</v>
      </c>
      <c r="BW177" t="s">
        <v>56</v>
      </c>
      <c r="CK177" t="s">
        <v>56</v>
      </c>
    </row>
    <row r="178" spans="1:92">
      <c r="A178">
        <v>110</v>
      </c>
      <c r="B178" s="1">
        <v>45274.942557870403</v>
      </c>
      <c r="C178" s="1">
        <v>45274.994849536997</v>
      </c>
      <c r="D178" t="s">
        <v>37</v>
      </c>
      <c r="E178" t="s">
        <v>1537</v>
      </c>
      <c r="F178" s="3" t="s">
        <v>1538</v>
      </c>
      <c r="G178" s="6">
        <f>VLOOKUP(J178,Hoja1!$A$1:$C$283,2,FALSE)</f>
        <v>111036</v>
      </c>
      <c r="H178" s="6" t="str">
        <f>VLOOKUP(J178,Hoja1!$A$1:$C$283,3,FALSE)</f>
        <v>5</v>
      </c>
      <c r="I178" t="str">
        <f t="shared" ref="I178:I184" si="14">CONCATENATE(G178,"-",H178)</f>
        <v>111036-5</v>
      </c>
      <c r="J178" t="s">
        <v>1539</v>
      </c>
      <c r="K178" t="s">
        <v>43</v>
      </c>
      <c r="L178" t="s">
        <v>1540</v>
      </c>
      <c r="M178" t="s">
        <v>1541</v>
      </c>
      <c r="N178" t="s">
        <v>178</v>
      </c>
      <c r="O178" t="s">
        <v>1543</v>
      </c>
      <c r="P178" s="2" t="s">
        <v>1544</v>
      </c>
      <c r="Q178" t="s">
        <v>175</v>
      </c>
      <c r="R178" s="2" t="s">
        <v>1357</v>
      </c>
      <c r="S178" t="s">
        <v>56</v>
      </c>
      <c r="BF178" s="2"/>
      <c r="BH178" s="2"/>
    </row>
    <row r="179" spans="1:92">
      <c r="A179">
        <v>110</v>
      </c>
      <c r="B179" s="1">
        <v>45274.942557870403</v>
      </c>
      <c r="C179" s="1">
        <v>45274.994849536997</v>
      </c>
      <c r="D179" t="s">
        <v>37</v>
      </c>
      <c r="E179" t="s">
        <v>1537</v>
      </c>
      <c r="F179" s="3" t="s">
        <v>1538</v>
      </c>
      <c r="G179" s="6">
        <f>VLOOKUP(J179,Hoja1!$A$1:$C$283,2,FALSE)</f>
        <v>111036</v>
      </c>
      <c r="H179" s="6" t="str">
        <f>VLOOKUP(J179,Hoja1!$A$1:$C$283,3,FALSE)</f>
        <v>5</v>
      </c>
      <c r="I179" t="str">
        <f t="shared" si="14"/>
        <v>111036-5</v>
      </c>
      <c r="J179" t="s">
        <v>1539</v>
      </c>
      <c r="K179" t="s">
        <v>43</v>
      </c>
      <c r="L179" t="s">
        <v>1540</v>
      </c>
      <c r="M179" t="s">
        <v>1541</v>
      </c>
      <c r="N179" t="s">
        <v>541</v>
      </c>
      <c r="O179" t="s">
        <v>1545</v>
      </c>
      <c r="P179" s="2" t="s">
        <v>1432</v>
      </c>
      <c r="Q179" t="s">
        <v>46</v>
      </c>
      <c r="R179" s="2" t="s">
        <v>1357</v>
      </c>
      <c r="S179" t="s">
        <v>56</v>
      </c>
      <c r="BA179" s="2"/>
      <c r="BF179" s="2"/>
      <c r="BH179" s="2"/>
    </row>
    <row r="180" spans="1:92">
      <c r="A180">
        <v>110</v>
      </c>
      <c r="B180" s="1">
        <v>45274.942557870403</v>
      </c>
      <c r="C180" s="1">
        <v>45274.994849536997</v>
      </c>
      <c r="D180" t="s">
        <v>37</v>
      </c>
      <c r="E180" t="s">
        <v>1537</v>
      </c>
      <c r="F180" s="3" t="s">
        <v>1538</v>
      </c>
      <c r="G180" s="6">
        <f>VLOOKUP(J180,Hoja1!$A$1:$C$283,2,FALSE)</f>
        <v>111036</v>
      </c>
      <c r="H180" s="6" t="str">
        <f>VLOOKUP(J180,Hoja1!$A$1:$C$283,3,FALSE)</f>
        <v>5</v>
      </c>
      <c r="I180" t="str">
        <f t="shared" si="14"/>
        <v>111036-5</v>
      </c>
      <c r="J180" t="s">
        <v>1539</v>
      </c>
      <c r="K180" t="s">
        <v>43</v>
      </c>
      <c r="L180" t="s">
        <v>1540</v>
      </c>
      <c r="M180" t="s">
        <v>1541</v>
      </c>
      <c r="N180" t="s">
        <v>716</v>
      </c>
      <c r="O180" t="s">
        <v>824</v>
      </c>
      <c r="P180" s="2" t="s">
        <v>1546</v>
      </c>
      <c r="Q180" t="s">
        <v>265</v>
      </c>
      <c r="R180" s="2" t="s">
        <v>1383</v>
      </c>
      <c r="S180" t="s">
        <v>47</v>
      </c>
      <c r="AV180" s="2"/>
      <c r="BA180" s="2"/>
      <c r="BF180" s="2"/>
      <c r="BH180" s="2"/>
    </row>
    <row r="181" spans="1:92">
      <c r="A181">
        <v>110</v>
      </c>
      <c r="B181" s="1">
        <v>45274.942557870403</v>
      </c>
      <c r="C181" s="1">
        <v>45274.994849536997</v>
      </c>
      <c r="D181" t="s">
        <v>37</v>
      </c>
      <c r="E181" t="s">
        <v>1537</v>
      </c>
      <c r="F181" s="3" t="s">
        <v>1538</v>
      </c>
      <c r="G181" s="6">
        <f>VLOOKUP(J181,Hoja1!$A$1:$C$283,2,FALSE)</f>
        <v>111036</v>
      </c>
      <c r="H181" s="6" t="str">
        <f>VLOOKUP(J181,Hoja1!$A$1:$C$283,3,FALSE)</f>
        <v>5</v>
      </c>
      <c r="I181" t="str">
        <f t="shared" si="14"/>
        <v>111036-5</v>
      </c>
      <c r="J181" t="s">
        <v>1539</v>
      </c>
      <c r="K181" t="s">
        <v>43</v>
      </c>
      <c r="L181" t="s">
        <v>1540</v>
      </c>
      <c r="M181" t="s">
        <v>1541</v>
      </c>
      <c r="N181" t="s">
        <v>728</v>
      </c>
      <c r="O181" t="s">
        <v>1547</v>
      </c>
      <c r="P181" s="2" t="s">
        <v>1548</v>
      </c>
      <c r="Q181" t="s">
        <v>1549</v>
      </c>
      <c r="R181" s="2" t="s">
        <v>1357</v>
      </c>
      <c r="S181" t="s">
        <v>56</v>
      </c>
      <c r="AN181" s="2"/>
      <c r="AP181" s="2"/>
      <c r="AT181" s="2"/>
      <c r="AV181" s="2"/>
      <c r="BA181" s="2"/>
      <c r="BF181" s="2"/>
      <c r="BH181" s="2"/>
    </row>
    <row r="182" spans="1:92">
      <c r="A182">
        <v>110</v>
      </c>
      <c r="B182" s="1">
        <v>45274.942557870403</v>
      </c>
      <c r="C182" s="1">
        <v>45274.994849536997</v>
      </c>
      <c r="D182" t="s">
        <v>37</v>
      </c>
      <c r="E182" t="s">
        <v>1537</v>
      </c>
      <c r="F182" s="3" t="s">
        <v>1538</v>
      </c>
      <c r="G182" s="6">
        <f>VLOOKUP(J182,Hoja1!$A$1:$C$283,2,FALSE)</f>
        <v>111036</v>
      </c>
      <c r="H182" s="6" t="str">
        <f>VLOOKUP(J182,Hoja1!$A$1:$C$283,3,FALSE)</f>
        <v>5</v>
      </c>
      <c r="I182" t="str">
        <f t="shared" si="14"/>
        <v>111036-5</v>
      </c>
      <c r="J182" t="s">
        <v>1539</v>
      </c>
      <c r="K182" t="s">
        <v>43</v>
      </c>
      <c r="L182" t="s">
        <v>1540</v>
      </c>
      <c r="M182" t="s">
        <v>1541</v>
      </c>
      <c r="N182" t="s">
        <v>728</v>
      </c>
      <c r="O182" t="s">
        <v>1550</v>
      </c>
      <c r="P182" s="2" t="s">
        <v>1551</v>
      </c>
      <c r="Q182" t="s">
        <v>1552</v>
      </c>
      <c r="R182" s="2" t="s">
        <v>1357</v>
      </c>
      <c r="S182" t="s">
        <v>56</v>
      </c>
      <c r="AH182" s="2"/>
      <c r="AJ182" s="2"/>
      <c r="AN182" s="2"/>
      <c r="AP182" s="2"/>
      <c r="AT182" s="2"/>
      <c r="AV182" s="2"/>
      <c r="BA182" s="2"/>
      <c r="BF182" s="2"/>
      <c r="BH182" s="2"/>
    </row>
    <row r="183" spans="1:92">
      <c r="A183">
        <v>110</v>
      </c>
      <c r="B183" s="1">
        <v>45274.942557870403</v>
      </c>
      <c r="C183" s="1">
        <v>45274.994849536997</v>
      </c>
      <c r="D183" t="s">
        <v>37</v>
      </c>
      <c r="E183" t="s">
        <v>1537</v>
      </c>
      <c r="F183" s="3" t="s">
        <v>1538</v>
      </c>
      <c r="G183" s="6">
        <f>VLOOKUP(J183,Hoja1!$A$1:$C$283,2,FALSE)</f>
        <v>111036</v>
      </c>
      <c r="H183" s="6" t="str">
        <f>VLOOKUP(J183,Hoja1!$A$1:$C$283,3,FALSE)</f>
        <v>5</v>
      </c>
      <c r="I183" t="str">
        <f t="shared" si="14"/>
        <v>111036-5</v>
      </c>
      <c r="J183" t="s">
        <v>1539</v>
      </c>
      <c r="K183" t="s">
        <v>43</v>
      </c>
      <c r="L183" t="s">
        <v>1540</v>
      </c>
      <c r="M183" t="s">
        <v>1541</v>
      </c>
      <c r="N183" t="s">
        <v>849</v>
      </c>
      <c r="O183" t="s">
        <v>988</v>
      </c>
      <c r="P183" s="2" t="s">
        <v>1553</v>
      </c>
      <c r="Q183" t="s">
        <v>989</v>
      </c>
      <c r="S183" t="s">
        <v>56</v>
      </c>
      <c r="AB183" s="2"/>
      <c r="AD183" s="2"/>
      <c r="AH183" s="2"/>
      <c r="AJ183" s="2"/>
      <c r="AN183" s="2"/>
      <c r="AP183" s="2"/>
      <c r="AT183" s="2"/>
      <c r="AV183" s="2"/>
      <c r="BA183" s="2"/>
      <c r="BF183" s="2"/>
      <c r="BH183" s="2"/>
    </row>
    <row r="184" spans="1:92">
      <c r="A184">
        <v>110</v>
      </c>
      <c r="B184" s="1">
        <v>45274.942557870403</v>
      </c>
      <c r="C184" s="1">
        <v>45274.994849536997</v>
      </c>
      <c r="D184" t="s">
        <v>37</v>
      </c>
      <c r="E184" t="s">
        <v>1537</v>
      </c>
      <c r="F184" s="3" t="s">
        <v>1538</v>
      </c>
      <c r="G184" s="6">
        <f>VLOOKUP(J184,Hoja1!$A$1:$C$283,2,FALSE)</f>
        <v>111036</v>
      </c>
      <c r="H184" s="6" t="str">
        <f>VLOOKUP(J184,Hoja1!$A$1:$C$283,3,FALSE)</f>
        <v>5</v>
      </c>
      <c r="I184" t="str">
        <f t="shared" si="14"/>
        <v>111036-5</v>
      </c>
      <c r="J184" t="s">
        <v>1539</v>
      </c>
      <c r="K184" t="s">
        <v>43</v>
      </c>
      <c r="L184" t="s">
        <v>1540</v>
      </c>
      <c r="M184" t="s">
        <v>1541</v>
      </c>
      <c r="N184" t="s">
        <v>716</v>
      </c>
      <c r="O184" t="s">
        <v>826</v>
      </c>
      <c r="P184" s="2" t="s">
        <v>1554</v>
      </c>
      <c r="Q184" t="s">
        <v>827</v>
      </c>
      <c r="R184" s="2" t="s">
        <v>1357</v>
      </c>
      <c r="S184" t="s">
        <v>56</v>
      </c>
      <c r="V184" s="2"/>
      <c r="X184" s="2"/>
      <c r="AB184" s="2"/>
      <c r="AD184" s="2"/>
      <c r="AH184" s="2"/>
      <c r="AJ184" s="2"/>
      <c r="AN184" s="2"/>
      <c r="AP184" s="2"/>
      <c r="AT184" s="2"/>
      <c r="AV184" s="2"/>
      <c r="BA184" s="2"/>
      <c r="BF184" s="2"/>
      <c r="BH184" s="2"/>
    </row>
    <row r="185" spans="1:92">
      <c r="A185">
        <v>111</v>
      </c>
      <c r="B185" s="1">
        <v>45274.977303240703</v>
      </c>
      <c r="C185" s="1">
        <v>45274.999652777798</v>
      </c>
      <c r="D185" t="s">
        <v>37</v>
      </c>
      <c r="E185" t="s">
        <v>1555</v>
      </c>
      <c r="F185" s="3" t="s">
        <v>1556</v>
      </c>
      <c r="G185" s="7">
        <v>110970</v>
      </c>
      <c r="H185" s="7">
        <v>7</v>
      </c>
      <c r="I185" t="str">
        <f t="shared" si="4"/>
        <v>110970-7</v>
      </c>
      <c r="J185" t="s">
        <v>1557</v>
      </c>
      <c r="K185" t="s">
        <v>1558</v>
      </c>
      <c r="L185" t="s">
        <v>1559</v>
      </c>
      <c r="M185" s="2" t="s">
        <v>1355</v>
      </c>
      <c r="N185" t="s">
        <v>1183</v>
      </c>
      <c r="O185" t="s">
        <v>1560</v>
      </c>
      <c r="P185" s="2" t="s">
        <v>1561</v>
      </c>
      <c r="Q185" t="s">
        <v>1562</v>
      </c>
      <c r="R185" s="2" t="s">
        <v>1357</v>
      </c>
      <c r="S185" t="s">
        <v>47</v>
      </c>
      <c r="BJ185" t="s">
        <v>47</v>
      </c>
      <c r="BW185" t="s">
        <v>56</v>
      </c>
      <c r="CK185" t="s">
        <v>56</v>
      </c>
      <c r="CN185" t="s">
        <v>1563</v>
      </c>
    </row>
    <row r="186" spans="1:92">
      <c r="A186">
        <v>111</v>
      </c>
      <c r="B186" s="1">
        <v>45274.977303240703</v>
      </c>
      <c r="C186" s="1">
        <v>45274.999652777798</v>
      </c>
      <c r="D186" t="s">
        <v>37</v>
      </c>
      <c r="E186" t="s">
        <v>1555</v>
      </c>
      <c r="F186" s="3" t="s">
        <v>1556</v>
      </c>
      <c r="G186" s="7">
        <v>110970</v>
      </c>
      <c r="H186" s="7">
        <v>7</v>
      </c>
      <c r="I186" t="str">
        <f t="shared" ref="I186:I191" si="15">CONCATENATE(G186,"-",H186)</f>
        <v>110970-7</v>
      </c>
      <c r="J186" t="s">
        <v>1557</v>
      </c>
      <c r="K186" t="s">
        <v>1558</v>
      </c>
      <c r="L186" t="s">
        <v>1559</v>
      </c>
      <c r="M186" s="2" t="s">
        <v>1355</v>
      </c>
      <c r="N186" t="s">
        <v>1183</v>
      </c>
      <c r="O186" t="s">
        <v>1564</v>
      </c>
      <c r="P186" s="2" t="s">
        <v>1565</v>
      </c>
      <c r="Q186" t="s">
        <v>1566</v>
      </c>
      <c r="R186" s="2" t="s">
        <v>1357</v>
      </c>
      <c r="S186" t="s">
        <v>56</v>
      </c>
      <c r="BS186" s="2"/>
      <c r="BU186" s="2"/>
    </row>
    <row r="187" spans="1:92">
      <c r="A187">
        <v>111</v>
      </c>
      <c r="B187" s="1">
        <v>45274.977303240703</v>
      </c>
      <c r="C187" s="1">
        <v>45274.999652777798</v>
      </c>
      <c r="D187" t="s">
        <v>37</v>
      </c>
      <c r="E187" t="s">
        <v>1555</v>
      </c>
      <c r="F187" s="3" t="s">
        <v>1556</v>
      </c>
      <c r="G187" s="7">
        <v>110970</v>
      </c>
      <c r="H187" s="7">
        <v>7</v>
      </c>
      <c r="I187" t="str">
        <f t="shared" si="15"/>
        <v>110970-7</v>
      </c>
      <c r="J187" t="s">
        <v>1557</v>
      </c>
      <c r="K187" t="s">
        <v>1558</v>
      </c>
      <c r="L187" t="s">
        <v>1559</v>
      </c>
      <c r="M187" s="2" t="s">
        <v>1355</v>
      </c>
      <c r="N187" t="s">
        <v>1035</v>
      </c>
      <c r="O187" t="s">
        <v>1567</v>
      </c>
      <c r="P187" s="2" t="s">
        <v>1568</v>
      </c>
      <c r="Q187" t="s">
        <v>1037</v>
      </c>
      <c r="R187" s="2" t="s">
        <v>1357</v>
      </c>
      <c r="S187" t="s">
        <v>56</v>
      </c>
      <c r="BM187" s="2"/>
      <c r="BO187" s="2"/>
      <c r="BS187" s="2"/>
      <c r="BU187" s="2"/>
    </row>
    <row r="188" spans="1:92">
      <c r="A188">
        <v>111</v>
      </c>
      <c r="B188" s="1">
        <v>45274.977303240703</v>
      </c>
      <c r="C188" s="1">
        <v>45274.999652777798</v>
      </c>
      <c r="D188" t="s">
        <v>37</v>
      </c>
      <c r="E188" t="s">
        <v>1555</v>
      </c>
      <c r="F188" s="3" t="s">
        <v>1556</v>
      </c>
      <c r="G188" s="7">
        <v>110970</v>
      </c>
      <c r="H188" s="7">
        <v>7</v>
      </c>
      <c r="I188" t="str">
        <f t="shared" si="15"/>
        <v>110970-7</v>
      </c>
      <c r="J188" t="s">
        <v>1557</v>
      </c>
      <c r="K188" t="s">
        <v>1558</v>
      </c>
      <c r="L188" t="s">
        <v>1559</v>
      </c>
      <c r="M188" s="2" t="s">
        <v>1355</v>
      </c>
      <c r="N188" t="s">
        <v>878</v>
      </c>
      <c r="O188" t="s">
        <v>1569</v>
      </c>
      <c r="P188" s="2" t="s">
        <v>1570</v>
      </c>
      <c r="Q188" t="s">
        <v>325</v>
      </c>
      <c r="R188" s="2" t="s">
        <v>1377</v>
      </c>
      <c r="S188" t="s">
        <v>56</v>
      </c>
      <c r="BM188" s="2"/>
      <c r="BO188" s="2"/>
      <c r="BS188" s="2"/>
      <c r="BU188" s="2"/>
    </row>
    <row r="189" spans="1:92">
      <c r="A189">
        <v>111</v>
      </c>
      <c r="B189" s="1">
        <v>45274.977303240703</v>
      </c>
      <c r="C189" s="1">
        <v>45274.999652777798</v>
      </c>
      <c r="D189" t="s">
        <v>37</v>
      </c>
      <c r="E189" t="s">
        <v>1555</v>
      </c>
      <c r="F189" s="3" t="s">
        <v>1556</v>
      </c>
      <c r="G189" s="7">
        <v>110970</v>
      </c>
      <c r="H189" s="7">
        <v>7</v>
      </c>
      <c r="I189" t="str">
        <f t="shared" si="15"/>
        <v>110970-7</v>
      </c>
      <c r="J189" t="s">
        <v>1557</v>
      </c>
      <c r="K189" t="s">
        <v>1558</v>
      </c>
      <c r="L189" t="s">
        <v>1559</v>
      </c>
      <c r="M189" s="2" t="s">
        <v>1355</v>
      </c>
      <c r="N189" t="s">
        <v>776</v>
      </c>
      <c r="O189" t="s">
        <v>1571</v>
      </c>
      <c r="P189" s="2" t="s">
        <v>1572</v>
      </c>
      <c r="Q189" t="s">
        <v>1042</v>
      </c>
      <c r="R189" s="2" t="s">
        <v>1357</v>
      </c>
      <c r="S189" t="s">
        <v>56</v>
      </c>
      <c r="BM189" s="2"/>
      <c r="BO189" s="2"/>
      <c r="BS189" s="2"/>
      <c r="BU189" s="2"/>
    </row>
    <row r="190" spans="1:92">
      <c r="A190">
        <v>111</v>
      </c>
      <c r="B190" s="1">
        <v>45274.977303240703</v>
      </c>
      <c r="C190" s="1">
        <v>45274.999652777798</v>
      </c>
      <c r="D190" t="s">
        <v>37</v>
      </c>
      <c r="E190" t="s">
        <v>1555</v>
      </c>
      <c r="F190" s="3" t="s">
        <v>1556</v>
      </c>
      <c r="G190" s="7">
        <v>110970</v>
      </c>
      <c r="H190" s="7">
        <v>7</v>
      </c>
      <c r="I190" t="str">
        <f t="shared" si="15"/>
        <v>110970-7</v>
      </c>
      <c r="J190" t="s">
        <v>1557</v>
      </c>
      <c r="K190" t="s">
        <v>1558</v>
      </c>
      <c r="L190" t="s">
        <v>1559</v>
      </c>
      <c r="M190" s="2" t="s">
        <v>1355</v>
      </c>
      <c r="N190" t="s">
        <v>776</v>
      </c>
      <c r="O190" t="s">
        <v>437</v>
      </c>
      <c r="P190" s="2" t="s">
        <v>1573</v>
      </c>
      <c r="Q190" t="s">
        <v>438</v>
      </c>
      <c r="R190" s="2" t="s">
        <v>1357</v>
      </c>
      <c r="S190" t="s">
        <v>56</v>
      </c>
      <c r="AB190" s="2"/>
      <c r="AD190" s="2"/>
      <c r="AH190" s="2"/>
      <c r="AJ190" s="2"/>
      <c r="AN190" s="2"/>
      <c r="AP190" s="2"/>
      <c r="BM190" s="2"/>
      <c r="BO190" s="2"/>
      <c r="BS190" s="2"/>
      <c r="BU190" s="2"/>
    </row>
    <row r="191" spans="1:92">
      <c r="A191">
        <v>111</v>
      </c>
      <c r="B191" s="1">
        <v>45274.977303240703</v>
      </c>
      <c r="C191" s="1">
        <v>45274.999652777798</v>
      </c>
      <c r="D191" t="s">
        <v>37</v>
      </c>
      <c r="E191" t="s">
        <v>1555</v>
      </c>
      <c r="F191" s="3" t="s">
        <v>1556</v>
      </c>
      <c r="G191" s="7">
        <v>110970</v>
      </c>
      <c r="H191" s="7">
        <v>7</v>
      </c>
      <c r="I191" t="str">
        <f t="shared" si="15"/>
        <v>110970-7</v>
      </c>
      <c r="J191" t="s">
        <v>1557</v>
      </c>
      <c r="K191" t="s">
        <v>1558</v>
      </c>
      <c r="L191" t="s">
        <v>1559</v>
      </c>
      <c r="M191" s="2" t="s">
        <v>1355</v>
      </c>
      <c r="N191" t="s">
        <v>728</v>
      </c>
      <c r="O191" t="s">
        <v>1574</v>
      </c>
      <c r="P191" s="2" t="s">
        <v>1575</v>
      </c>
      <c r="Q191" t="s">
        <v>1576</v>
      </c>
      <c r="R191" s="2" t="s">
        <v>1357</v>
      </c>
      <c r="S191" t="s">
        <v>56</v>
      </c>
      <c r="V191" s="2"/>
      <c r="X191" s="2"/>
      <c r="AB191" s="2"/>
      <c r="AD191" s="2"/>
      <c r="AH191" s="2"/>
      <c r="AJ191" s="2"/>
      <c r="AN191" s="2"/>
      <c r="AP191" s="2"/>
      <c r="BM191" s="2"/>
      <c r="BO191" s="2"/>
      <c r="BS191" s="2"/>
      <c r="BU191" s="2"/>
    </row>
    <row r="192" spans="1:92">
      <c r="A192">
        <v>112</v>
      </c>
      <c r="B192" s="1">
        <v>45274.993935185201</v>
      </c>
      <c r="C192" s="1">
        <v>45275.028935185197</v>
      </c>
      <c r="D192" t="s">
        <v>37</v>
      </c>
      <c r="E192" t="s">
        <v>1577</v>
      </c>
      <c r="F192" s="3" t="s">
        <v>1578</v>
      </c>
      <c r="G192" s="6">
        <f>VLOOKUP(J192,Hoja1!$A$1:$C$283,2,FALSE)</f>
        <v>110927</v>
      </c>
      <c r="H192" s="6" t="str">
        <f>VLOOKUP(J192,Hoja1!$A$1:$C$283,3,FALSE)</f>
        <v>8</v>
      </c>
      <c r="I192" t="str">
        <f t="shared" si="4"/>
        <v>110927-8</v>
      </c>
      <c r="J192" t="s">
        <v>1579</v>
      </c>
      <c r="K192" t="s">
        <v>43</v>
      </c>
      <c r="L192" t="s">
        <v>505</v>
      </c>
      <c r="M192" t="s">
        <v>1580</v>
      </c>
      <c r="N192" t="s">
        <v>715</v>
      </c>
      <c r="O192" t="s">
        <v>104</v>
      </c>
      <c r="P192" s="2" t="s">
        <v>1530</v>
      </c>
      <c r="Q192" t="s">
        <v>105</v>
      </c>
      <c r="R192" s="2" t="s">
        <v>1357</v>
      </c>
      <c r="S192" t="s">
        <v>47</v>
      </c>
      <c r="BJ192" t="s">
        <v>56</v>
      </c>
      <c r="BW192" t="s">
        <v>56</v>
      </c>
      <c r="CK192" t="s">
        <v>56</v>
      </c>
    </row>
    <row r="193" spans="1:89">
      <c r="A193">
        <v>112</v>
      </c>
      <c r="B193" s="1">
        <v>45274.993935185201</v>
      </c>
      <c r="C193" s="1">
        <v>45275.028935185197</v>
      </c>
      <c r="D193" t="s">
        <v>37</v>
      </c>
      <c r="E193" t="s">
        <v>1577</v>
      </c>
      <c r="F193" s="3" t="s">
        <v>1578</v>
      </c>
      <c r="G193" s="6">
        <f>VLOOKUP(J193,Hoja1!$A$1:$C$283,2,FALSE)</f>
        <v>110927</v>
      </c>
      <c r="H193" s="6" t="str">
        <f>VLOOKUP(J193,Hoja1!$A$1:$C$283,3,FALSE)</f>
        <v>8</v>
      </c>
      <c r="I193" t="str">
        <f t="shared" ref="I193:I197" si="16">CONCATENATE(G193,"-",H193)</f>
        <v>110927-8</v>
      </c>
      <c r="J193" t="s">
        <v>1579</v>
      </c>
      <c r="K193" t="s">
        <v>43</v>
      </c>
      <c r="L193" t="s">
        <v>505</v>
      </c>
      <c r="M193" t="s">
        <v>1580</v>
      </c>
      <c r="N193" t="s">
        <v>178</v>
      </c>
      <c r="O193" t="s">
        <v>869</v>
      </c>
      <c r="P193" s="2" t="s">
        <v>1532</v>
      </c>
      <c r="Q193" s="2" t="s">
        <v>1357</v>
      </c>
      <c r="R193" s="2" t="s">
        <v>1357</v>
      </c>
      <c r="S193" t="s">
        <v>47</v>
      </c>
      <c r="AN193" s="2"/>
      <c r="AP193" s="2"/>
    </row>
    <row r="194" spans="1:89">
      <c r="A194">
        <v>112</v>
      </c>
      <c r="B194" s="1">
        <v>45274.993935185201</v>
      </c>
      <c r="C194" s="1">
        <v>45275.028935185197</v>
      </c>
      <c r="D194" t="s">
        <v>37</v>
      </c>
      <c r="E194" t="s">
        <v>1577</v>
      </c>
      <c r="F194" s="3" t="s">
        <v>1578</v>
      </c>
      <c r="G194" s="6">
        <f>VLOOKUP(J194,Hoja1!$A$1:$C$283,2,FALSE)</f>
        <v>110927</v>
      </c>
      <c r="H194" s="6" t="str">
        <f>VLOOKUP(J194,Hoja1!$A$1:$C$283,3,FALSE)</f>
        <v>8</v>
      </c>
      <c r="I194" t="str">
        <f t="shared" si="16"/>
        <v>110927-8</v>
      </c>
      <c r="J194" t="s">
        <v>1579</v>
      </c>
      <c r="K194" t="s">
        <v>43</v>
      </c>
      <c r="L194" t="s">
        <v>505</v>
      </c>
      <c r="M194" t="s">
        <v>1580</v>
      </c>
      <c r="N194" t="s">
        <v>178</v>
      </c>
      <c r="O194" t="s">
        <v>1581</v>
      </c>
      <c r="P194" s="2" t="s">
        <v>1533</v>
      </c>
      <c r="Q194" t="s">
        <v>146</v>
      </c>
      <c r="R194" s="2" t="s">
        <v>1357</v>
      </c>
      <c r="S194" t="s">
        <v>56</v>
      </c>
      <c r="AH194" s="2"/>
      <c r="AJ194" s="2"/>
      <c r="AN194" s="2"/>
      <c r="AP194" s="2"/>
    </row>
    <row r="195" spans="1:89">
      <c r="A195">
        <v>112</v>
      </c>
      <c r="B195" s="1">
        <v>45274.993935185201</v>
      </c>
      <c r="C195" s="1">
        <v>45275.028935185197</v>
      </c>
      <c r="D195" t="s">
        <v>37</v>
      </c>
      <c r="E195" t="s">
        <v>1577</v>
      </c>
      <c r="F195" s="3" t="s">
        <v>1578</v>
      </c>
      <c r="G195" s="6">
        <f>VLOOKUP(J195,Hoja1!$A$1:$C$283,2,FALSE)</f>
        <v>110927</v>
      </c>
      <c r="H195" s="6" t="str">
        <f>VLOOKUP(J195,Hoja1!$A$1:$C$283,3,FALSE)</f>
        <v>8</v>
      </c>
      <c r="I195" t="str">
        <f t="shared" si="16"/>
        <v>110927-8</v>
      </c>
      <c r="J195" t="s">
        <v>1579</v>
      </c>
      <c r="K195" t="s">
        <v>43</v>
      </c>
      <c r="L195" t="s">
        <v>505</v>
      </c>
      <c r="M195" t="s">
        <v>1580</v>
      </c>
      <c r="N195" t="s">
        <v>178</v>
      </c>
      <c r="O195" t="s">
        <v>142</v>
      </c>
      <c r="P195" s="2" t="s">
        <v>1494</v>
      </c>
      <c r="Q195" t="s">
        <v>51</v>
      </c>
      <c r="R195" s="2" t="s">
        <v>1357</v>
      </c>
      <c r="S195" t="s">
        <v>47</v>
      </c>
      <c r="AB195" s="2"/>
      <c r="AD195" s="2"/>
      <c r="AH195" s="2"/>
      <c r="AJ195" s="2"/>
      <c r="AN195" s="2"/>
      <c r="AP195" s="2"/>
    </row>
    <row r="196" spans="1:89">
      <c r="A196">
        <v>112</v>
      </c>
      <c r="B196" s="1">
        <v>45274.993935185201</v>
      </c>
      <c r="C196" s="1">
        <v>45275.028935185197</v>
      </c>
      <c r="D196" t="s">
        <v>37</v>
      </c>
      <c r="E196" t="s">
        <v>1577</v>
      </c>
      <c r="F196" s="3" t="s">
        <v>1578</v>
      </c>
      <c r="G196" s="6">
        <f>VLOOKUP(J196,Hoja1!$A$1:$C$283,2,FALSE)</f>
        <v>110927</v>
      </c>
      <c r="H196" s="6" t="str">
        <f>VLOOKUP(J196,Hoja1!$A$1:$C$283,3,FALSE)</f>
        <v>8</v>
      </c>
      <c r="I196" t="str">
        <f t="shared" si="16"/>
        <v>110927-8</v>
      </c>
      <c r="J196" t="s">
        <v>1579</v>
      </c>
      <c r="K196" t="s">
        <v>43</v>
      </c>
      <c r="L196" t="s">
        <v>505</v>
      </c>
      <c r="M196" t="s">
        <v>1580</v>
      </c>
      <c r="N196" t="s">
        <v>178</v>
      </c>
      <c r="O196" t="s">
        <v>54</v>
      </c>
      <c r="P196" s="2" t="s">
        <v>1582</v>
      </c>
      <c r="Q196" t="s">
        <v>55</v>
      </c>
      <c r="R196" s="2" t="s">
        <v>1357</v>
      </c>
      <c r="S196" t="s">
        <v>47</v>
      </c>
      <c r="V196" s="2"/>
      <c r="W196" s="2"/>
      <c r="X196" s="2"/>
      <c r="AB196" s="2"/>
      <c r="AD196" s="2"/>
      <c r="AH196" s="2"/>
      <c r="AJ196" s="2"/>
      <c r="AN196" s="2"/>
      <c r="AP196" s="2"/>
    </row>
    <row r="197" spans="1:89">
      <c r="A197">
        <v>112</v>
      </c>
      <c r="B197" s="1">
        <v>45274.993935185201</v>
      </c>
      <c r="C197" s="1">
        <v>45275.028935185197</v>
      </c>
      <c r="D197" t="s">
        <v>37</v>
      </c>
      <c r="E197" t="s">
        <v>1577</v>
      </c>
      <c r="F197" s="3" t="s">
        <v>1578</v>
      </c>
      <c r="G197" s="6">
        <f>VLOOKUP(J197,Hoja1!$A$1:$C$283,2,FALSE)</f>
        <v>110927</v>
      </c>
      <c r="H197" s="6" t="str">
        <f>VLOOKUP(J197,Hoja1!$A$1:$C$283,3,FALSE)</f>
        <v>8</v>
      </c>
      <c r="I197" t="str">
        <f t="shared" si="16"/>
        <v>110927-8</v>
      </c>
      <c r="J197" t="s">
        <v>1579</v>
      </c>
      <c r="K197" t="s">
        <v>43</v>
      </c>
      <c r="L197" t="s">
        <v>505</v>
      </c>
      <c r="M197" t="s">
        <v>1580</v>
      </c>
      <c r="N197" t="s">
        <v>2009</v>
      </c>
      <c r="O197" t="s">
        <v>1637</v>
      </c>
      <c r="P197" s="2" t="s">
        <v>1637</v>
      </c>
      <c r="Q197" t="s">
        <v>1637</v>
      </c>
      <c r="R197" s="2" t="s">
        <v>1637</v>
      </c>
      <c r="S197" t="s">
        <v>1637</v>
      </c>
      <c r="V197" s="2"/>
      <c r="W197" s="2"/>
      <c r="X197" s="2"/>
      <c r="AB197" s="2"/>
      <c r="AD197" s="2"/>
      <c r="AH197" s="2"/>
      <c r="AJ197" s="2"/>
      <c r="AN197" s="2"/>
      <c r="AP197" s="2"/>
    </row>
    <row r="198" spans="1:89">
      <c r="A198">
        <v>113</v>
      </c>
      <c r="B198" s="1">
        <v>45274.976238425901</v>
      </c>
      <c r="C198" s="1">
        <v>45275.028946759303</v>
      </c>
      <c r="D198" t="s">
        <v>37</v>
      </c>
      <c r="E198" t="s">
        <v>1583</v>
      </c>
      <c r="F198" s="3" t="s">
        <v>1584</v>
      </c>
      <c r="G198" s="6">
        <f>VLOOKUP(J198,Hoja1!$A$1:$C$283,2,FALSE)</f>
        <v>110912</v>
      </c>
      <c r="H198" s="6" t="str">
        <f>VLOOKUP(J198,Hoja1!$A$1:$C$283,3,FALSE)</f>
        <v>K</v>
      </c>
      <c r="I198" t="str">
        <f t="shared" si="4"/>
        <v>110912-K</v>
      </c>
      <c r="J198" t="s">
        <v>1585</v>
      </c>
      <c r="K198" t="s">
        <v>43</v>
      </c>
      <c r="L198" t="s">
        <v>505</v>
      </c>
      <c r="M198" s="2" t="s">
        <v>1586</v>
      </c>
      <c r="N198" t="s">
        <v>864</v>
      </c>
      <c r="O198" t="s">
        <v>1534</v>
      </c>
      <c r="P198" s="2" t="s">
        <v>1535</v>
      </c>
      <c r="Q198" t="s">
        <v>1536</v>
      </c>
      <c r="R198" s="2" t="s">
        <v>1357</v>
      </c>
      <c r="S198" t="s">
        <v>47</v>
      </c>
      <c r="BJ198" t="s">
        <v>56</v>
      </c>
      <c r="BW198" t="s">
        <v>56</v>
      </c>
      <c r="CK198" t="s">
        <v>56</v>
      </c>
    </row>
    <row r="199" spans="1:89">
      <c r="A199">
        <v>113</v>
      </c>
      <c r="B199" s="1">
        <v>45274.976238425901</v>
      </c>
      <c r="C199" s="1">
        <v>45275.028946759303</v>
      </c>
      <c r="D199" t="s">
        <v>37</v>
      </c>
      <c r="E199" t="s">
        <v>1583</v>
      </c>
      <c r="F199" s="3" t="s">
        <v>1584</v>
      </c>
      <c r="G199" s="6">
        <f>VLOOKUP(J199,Hoja1!$A$1:$C$283,2,FALSE)</f>
        <v>110912</v>
      </c>
      <c r="H199" s="6" t="str">
        <f>VLOOKUP(J199,Hoja1!$A$1:$C$283,3,FALSE)</f>
        <v>K</v>
      </c>
      <c r="I199" t="str">
        <f t="shared" ref="I199:I202" si="17">CONCATENATE(G199,"-",H199)</f>
        <v>110912-K</v>
      </c>
      <c r="J199" t="s">
        <v>1585</v>
      </c>
      <c r="K199" t="s">
        <v>43</v>
      </c>
      <c r="L199" t="s">
        <v>505</v>
      </c>
      <c r="M199" s="2" t="s">
        <v>1586</v>
      </c>
      <c r="N199" t="s">
        <v>178</v>
      </c>
      <c r="O199" t="s">
        <v>1276</v>
      </c>
      <c r="P199" s="2" t="s">
        <v>1582</v>
      </c>
      <c r="Q199" t="s">
        <v>55</v>
      </c>
      <c r="R199" s="2" t="s">
        <v>1357</v>
      </c>
      <c r="S199" t="s">
        <v>47</v>
      </c>
      <c r="AN199" s="2"/>
      <c r="AP199" s="2"/>
    </row>
    <row r="200" spans="1:89">
      <c r="A200">
        <v>113</v>
      </c>
      <c r="B200" s="1">
        <v>45274.976238425901</v>
      </c>
      <c r="C200" s="1">
        <v>45275.028946759303</v>
      </c>
      <c r="D200" t="s">
        <v>37</v>
      </c>
      <c r="E200" t="s">
        <v>1583</v>
      </c>
      <c r="F200" s="3" t="s">
        <v>1584</v>
      </c>
      <c r="G200" s="6">
        <f>VLOOKUP(J200,Hoja1!$A$1:$C$283,2,FALSE)</f>
        <v>110912</v>
      </c>
      <c r="H200" s="6" t="str">
        <f>VLOOKUP(J200,Hoja1!$A$1:$C$283,3,FALSE)</f>
        <v>K</v>
      </c>
      <c r="I200" t="str">
        <f t="shared" si="17"/>
        <v>110912-K</v>
      </c>
      <c r="J200" t="s">
        <v>1585</v>
      </c>
      <c r="K200" t="s">
        <v>43</v>
      </c>
      <c r="L200" t="s">
        <v>505</v>
      </c>
      <c r="M200" s="2" t="s">
        <v>1586</v>
      </c>
      <c r="N200" t="s">
        <v>776</v>
      </c>
      <c r="O200" t="s">
        <v>689</v>
      </c>
      <c r="P200" s="2" t="s">
        <v>1587</v>
      </c>
      <c r="Q200" t="s">
        <v>469</v>
      </c>
      <c r="R200" s="2" t="s">
        <v>1357</v>
      </c>
      <c r="S200" t="s">
        <v>47</v>
      </c>
      <c r="AH200" s="2"/>
      <c r="AJ200" s="2"/>
      <c r="AN200" s="2"/>
      <c r="AP200" s="2"/>
    </row>
    <row r="201" spans="1:89">
      <c r="A201">
        <v>113</v>
      </c>
      <c r="B201" s="1">
        <v>45274.976238425901</v>
      </c>
      <c r="C201" s="1">
        <v>45275.028946759303</v>
      </c>
      <c r="D201" t="s">
        <v>37</v>
      </c>
      <c r="E201" t="s">
        <v>1583</v>
      </c>
      <c r="F201" s="3" t="s">
        <v>1584</v>
      </c>
      <c r="G201" s="6">
        <f>VLOOKUP(J201,Hoja1!$A$1:$C$283,2,FALSE)</f>
        <v>110912</v>
      </c>
      <c r="H201" s="6" t="str">
        <f>VLOOKUP(J201,Hoja1!$A$1:$C$283,3,FALSE)</f>
        <v>K</v>
      </c>
      <c r="I201" t="str">
        <f t="shared" si="17"/>
        <v>110912-K</v>
      </c>
      <c r="J201" t="s">
        <v>1585</v>
      </c>
      <c r="K201" t="s">
        <v>43</v>
      </c>
      <c r="L201" t="s">
        <v>505</v>
      </c>
      <c r="M201" s="2" t="s">
        <v>1586</v>
      </c>
      <c r="N201" t="s">
        <v>541</v>
      </c>
      <c r="O201" t="s">
        <v>1164</v>
      </c>
      <c r="P201" s="2" t="s">
        <v>1588</v>
      </c>
      <c r="Q201" t="s">
        <v>1165</v>
      </c>
      <c r="R201" s="2" t="s">
        <v>1357</v>
      </c>
      <c r="S201" t="s">
        <v>47</v>
      </c>
      <c r="AB201" s="2"/>
      <c r="AD201" s="2"/>
      <c r="AH201" s="2"/>
      <c r="AJ201" s="2"/>
      <c r="AN201" s="2"/>
      <c r="AP201" s="2"/>
    </row>
    <row r="202" spans="1:89">
      <c r="A202">
        <v>113</v>
      </c>
      <c r="B202" s="1">
        <v>45274.976238425901</v>
      </c>
      <c r="C202" s="1">
        <v>45275.028946759303</v>
      </c>
      <c r="D202" t="s">
        <v>37</v>
      </c>
      <c r="E202" t="s">
        <v>1583</v>
      </c>
      <c r="F202" s="3" t="s">
        <v>1584</v>
      </c>
      <c r="G202" s="6">
        <f>VLOOKUP(J202,Hoja1!$A$1:$C$283,2,FALSE)</f>
        <v>110912</v>
      </c>
      <c r="H202" s="6" t="str">
        <f>VLOOKUP(J202,Hoja1!$A$1:$C$283,3,FALSE)</f>
        <v>K</v>
      </c>
      <c r="I202" t="str">
        <f t="shared" si="17"/>
        <v>110912-K</v>
      </c>
      <c r="J202" t="s">
        <v>1585</v>
      </c>
      <c r="K202" t="s">
        <v>43</v>
      </c>
      <c r="L202" t="s">
        <v>505</v>
      </c>
      <c r="M202" s="2" t="s">
        <v>1586</v>
      </c>
      <c r="N202" t="s">
        <v>178</v>
      </c>
      <c r="O202" t="s">
        <v>142</v>
      </c>
      <c r="P202" s="2" t="s">
        <v>1480</v>
      </c>
      <c r="Q202" t="s">
        <v>51</v>
      </c>
      <c r="R202" s="2" t="s">
        <v>1380</v>
      </c>
      <c r="S202" t="s">
        <v>56</v>
      </c>
      <c r="V202" s="2"/>
      <c r="X202" s="2"/>
      <c r="AB202" s="2"/>
      <c r="AD202" s="2"/>
      <c r="AH202" s="2"/>
      <c r="AJ202" s="2"/>
      <c r="AN202" s="2"/>
      <c r="AP202" s="2"/>
    </row>
    <row r="203" spans="1:89">
      <c r="A203">
        <v>114</v>
      </c>
      <c r="B203" s="1">
        <v>45274.710474537002</v>
      </c>
      <c r="C203" s="1">
        <v>45275.040601851797</v>
      </c>
      <c r="D203" t="s">
        <v>37</v>
      </c>
      <c r="E203" t="s">
        <v>1589</v>
      </c>
      <c r="F203" s="3" t="s">
        <v>1590</v>
      </c>
      <c r="G203" s="6">
        <f>VLOOKUP(J203,Hoja1!$A$1:$C$283,2,FALSE)</f>
        <v>110840</v>
      </c>
      <c r="H203" s="6" t="str">
        <f>VLOOKUP(J203,Hoja1!$A$1:$C$283,3,FALSE)</f>
        <v>9</v>
      </c>
      <c r="I203" t="str">
        <f t="shared" si="4"/>
        <v>110840-9</v>
      </c>
      <c r="J203" t="s">
        <v>1591</v>
      </c>
      <c r="K203" t="s">
        <v>43</v>
      </c>
      <c r="L203" t="s">
        <v>505</v>
      </c>
      <c r="M203" t="s">
        <v>1592</v>
      </c>
      <c r="N203" t="s">
        <v>541</v>
      </c>
      <c r="O203" t="s">
        <v>461</v>
      </c>
      <c r="P203" s="2" t="s">
        <v>1593</v>
      </c>
      <c r="Q203" t="s">
        <v>436</v>
      </c>
      <c r="R203" s="2" t="s">
        <v>1377</v>
      </c>
      <c r="S203" t="s">
        <v>56</v>
      </c>
      <c r="BJ203" t="s">
        <v>47</v>
      </c>
    </row>
    <row r="204" spans="1:89">
      <c r="A204">
        <v>114</v>
      </c>
      <c r="B204" s="1">
        <v>45274.710474537002</v>
      </c>
      <c r="C204" s="1">
        <v>45275.040601851797</v>
      </c>
      <c r="D204" t="s">
        <v>37</v>
      </c>
      <c r="E204" t="s">
        <v>1589</v>
      </c>
      <c r="F204" s="3" t="s">
        <v>1590</v>
      </c>
      <c r="G204" s="6">
        <f>VLOOKUP(J204,Hoja1!$A$1:$C$283,2,FALSE)</f>
        <v>110840</v>
      </c>
      <c r="H204" s="6" t="str">
        <f>VLOOKUP(J204,Hoja1!$A$1:$C$283,3,FALSE)</f>
        <v>9</v>
      </c>
      <c r="I204" t="str">
        <f t="shared" ref="I204:I209" si="18">CONCATENATE(G204,"-",H204)</f>
        <v>110840-9</v>
      </c>
      <c r="J204" t="s">
        <v>1591</v>
      </c>
      <c r="K204" t="s">
        <v>43</v>
      </c>
      <c r="L204" t="s">
        <v>505</v>
      </c>
      <c r="M204" t="s">
        <v>1592</v>
      </c>
      <c r="N204" t="s">
        <v>1210</v>
      </c>
      <c r="O204" t="s">
        <v>1594</v>
      </c>
      <c r="P204" s="2" t="s">
        <v>1595</v>
      </c>
      <c r="Q204" t="s">
        <v>1596</v>
      </c>
      <c r="R204" s="2" t="s">
        <v>1357</v>
      </c>
      <c r="S204" t="s">
        <v>47</v>
      </c>
      <c r="AZ204" s="2"/>
      <c r="BB204" s="2"/>
    </row>
    <row r="205" spans="1:89">
      <c r="A205">
        <v>114</v>
      </c>
      <c r="B205" s="1">
        <v>45274.710474537002</v>
      </c>
      <c r="C205" s="1">
        <v>45275.040601851797</v>
      </c>
      <c r="D205" t="s">
        <v>37</v>
      </c>
      <c r="E205" t="s">
        <v>1589</v>
      </c>
      <c r="F205" s="3" t="s">
        <v>1590</v>
      </c>
      <c r="G205" s="6">
        <f>VLOOKUP(J205,Hoja1!$A$1:$C$283,2,FALSE)</f>
        <v>110840</v>
      </c>
      <c r="H205" s="6" t="str">
        <f>VLOOKUP(J205,Hoja1!$A$1:$C$283,3,FALSE)</f>
        <v>9</v>
      </c>
      <c r="I205" t="str">
        <f t="shared" si="18"/>
        <v>110840-9</v>
      </c>
      <c r="J205" t="s">
        <v>1591</v>
      </c>
      <c r="K205" t="s">
        <v>43</v>
      </c>
      <c r="L205" t="s">
        <v>505</v>
      </c>
      <c r="M205" t="s">
        <v>1592</v>
      </c>
      <c r="N205" t="s">
        <v>864</v>
      </c>
      <c r="O205" t="s">
        <v>1597</v>
      </c>
      <c r="P205" s="2" t="s">
        <v>1535</v>
      </c>
      <c r="Q205" t="s">
        <v>1536</v>
      </c>
      <c r="R205" s="2" t="s">
        <v>1357</v>
      </c>
      <c r="S205" t="s">
        <v>47</v>
      </c>
      <c r="AT205" s="2"/>
      <c r="AV205" s="2"/>
      <c r="AZ205" s="2"/>
      <c r="BB205" s="2"/>
    </row>
    <row r="206" spans="1:89">
      <c r="A206">
        <v>114</v>
      </c>
      <c r="B206" s="1">
        <v>45274.710474537002</v>
      </c>
      <c r="C206" s="1">
        <v>45275.040601851797</v>
      </c>
      <c r="D206" t="s">
        <v>37</v>
      </c>
      <c r="E206" t="s">
        <v>1589</v>
      </c>
      <c r="F206" s="3" t="s">
        <v>1590</v>
      </c>
      <c r="G206" s="6">
        <f>VLOOKUP(J206,Hoja1!$A$1:$C$283,2,FALSE)</f>
        <v>110840</v>
      </c>
      <c r="H206" s="6" t="str">
        <f>VLOOKUP(J206,Hoja1!$A$1:$C$283,3,FALSE)</f>
        <v>9</v>
      </c>
      <c r="I206" t="str">
        <f t="shared" si="18"/>
        <v>110840-9</v>
      </c>
      <c r="J206" t="s">
        <v>1591</v>
      </c>
      <c r="K206" t="s">
        <v>43</v>
      </c>
      <c r="L206" t="s">
        <v>505</v>
      </c>
      <c r="M206" t="s">
        <v>1592</v>
      </c>
      <c r="N206" t="s">
        <v>541</v>
      </c>
      <c r="O206" t="s">
        <v>461</v>
      </c>
      <c r="P206" s="2" t="s">
        <v>1521</v>
      </c>
      <c r="Q206" t="s">
        <v>436</v>
      </c>
      <c r="R206" s="2" t="s">
        <v>1357</v>
      </c>
      <c r="S206" t="s">
        <v>56</v>
      </c>
      <c r="AN206" s="2"/>
      <c r="AP206" s="2"/>
      <c r="AT206" s="2"/>
      <c r="AV206" s="2"/>
      <c r="AZ206" s="2"/>
      <c r="BB206" s="2"/>
    </row>
    <row r="207" spans="1:89">
      <c r="A207">
        <v>114</v>
      </c>
      <c r="B207" s="1">
        <v>45274.710474537002</v>
      </c>
      <c r="C207" s="1">
        <v>45275.040601851797</v>
      </c>
      <c r="D207" t="s">
        <v>37</v>
      </c>
      <c r="E207" t="s">
        <v>1589</v>
      </c>
      <c r="F207" s="3" t="s">
        <v>1590</v>
      </c>
      <c r="G207" s="6">
        <f>VLOOKUP(J207,Hoja1!$A$1:$C$283,2,FALSE)</f>
        <v>110840</v>
      </c>
      <c r="H207" s="6" t="str">
        <f>VLOOKUP(J207,Hoja1!$A$1:$C$283,3,FALSE)</f>
        <v>9</v>
      </c>
      <c r="I207" t="str">
        <f t="shared" si="18"/>
        <v>110840-9</v>
      </c>
      <c r="J207" t="s">
        <v>1591</v>
      </c>
      <c r="K207" t="s">
        <v>43</v>
      </c>
      <c r="L207" t="s">
        <v>505</v>
      </c>
      <c r="M207" t="s">
        <v>1592</v>
      </c>
      <c r="N207" t="s">
        <v>541</v>
      </c>
      <c r="O207" t="s">
        <v>1598</v>
      </c>
      <c r="P207" s="2" t="s">
        <v>1432</v>
      </c>
      <c r="Q207" t="s">
        <v>46</v>
      </c>
      <c r="R207" s="2" t="s">
        <v>1357</v>
      </c>
      <c r="S207" t="s">
        <v>56</v>
      </c>
      <c r="AH207" s="2"/>
      <c r="AJ207" s="2"/>
      <c r="AN207" s="2"/>
      <c r="AP207" s="2"/>
      <c r="AT207" s="2"/>
      <c r="AV207" s="2"/>
      <c r="AZ207" s="2"/>
      <c r="BB207" s="2"/>
    </row>
    <row r="208" spans="1:89">
      <c r="A208">
        <v>114</v>
      </c>
      <c r="B208" s="1">
        <v>45274.710474537002</v>
      </c>
      <c r="C208" s="1">
        <v>45275.040601851797</v>
      </c>
      <c r="D208" t="s">
        <v>37</v>
      </c>
      <c r="E208" t="s">
        <v>1589</v>
      </c>
      <c r="F208" s="3" t="s">
        <v>1590</v>
      </c>
      <c r="G208" s="6">
        <f>VLOOKUP(J208,Hoja1!$A$1:$C$283,2,FALSE)</f>
        <v>110840</v>
      </c>
      <c r="H208" s="6" t="str">
        <f>VLOOKUP(J208,Hoja1!$A$1:$C$283,3,FALSE)</f>
        <v>9</v>
      </c>
      <c r="I208" t="str">
        <f t="shared" si="18"/>
        <v>110840-9</v>
      </c>
      <c r="J208" t="s">
        <v>1591</v>
      </c>
      <c r="K208" t="s">
        <v>43</v>
      </c>
      <c r="L208" t="s">
        <v>505</v>
      </c>
      <c r="M208" t="s">
        <v>1592</v>
      </c>
      <c r="N208" t="s">
        <v>178</v>
      </c>
      <c r="O208" t="s">
        <v>1599</v>
      </c>
      <c r="P208" s="2" t="s">
        <v>1533</v>
      </c>
      <c r="Q208" t="s">
        <v>146</v>
      </c>
      <c r="R208" s="2" t="s">
        <v>1357</v>
      </c>
      <c r="S208" t="s">
        <v>56</v>
      </c>
      <c r="AB208" s="2"/>
      <c r="AD208" s="2"/>
      <c r="AH208" s="2"/>
      <c r="AJ208" s="2"/>
      <c r="AN208" s="2"/>
      <c r="AP208" s="2"/>
      <c r="AT208" s="2"/>
      <c r="AV208" s="2"/>
      <c r="AZ208" s="2"/>
      <c r="BB208" s="2"/>
    </row>
    <row r="209" spans="1:92">
      <c r="A209">
        <v>114</v>
      </c>
      <c r="B209" s="1">
        <v>45274.710474537002</v>
      </c>
      <c r="C209" s="1">
        <v>45275.040601851797</v>
      </c>
      <c r="D209" t="s">
        <v>37</v>
      </c>
      <c r="E209" t="s">
        <v>1589</v>
      </c>
      <c r="F209" s="3" t="s">
        <v>1590</v>
      </c>
      <c r="G209" s="6">
        <f>VLOOKUP(J209,Hoja1!$A$1:$C$283,2,FALSE)</f>
        <v>110840</v>
      </c>
      <c r="H209" s="6" t="str">
        <f>VLOOKUP(J209,Hoja1!$A$1:$C$283,3,FALSE)</f>
        <v>9</v>
      </c>
      <c r="I209" t="str">
        <f t="shared" si="18"/>
        <v>110840-9</v>
      </c>
      <c r="J209" t="s">
        <v>1591</v>
      </c>
      <c r="K209" t="s">
        <v>43</v>
      </c>
      <c r="L209" t="s">
        <v>505</v>
      </c>
      <c r="M209" t="s">
        <v>1592</v>
      </c>
      <c r="N209" t="s">
        <v>1637</v>
      </c>
      <c r="O209" t="s">
        <v>1600</v>
      </c>
      <c r="P209" s="2" t="s">
        <v>1601</v>
      </c>
      <c r="Q209" t="s">
        <v>1602</v>
      </c>
      <c r="R209" s="2" t="s">
        <v>1357</v>
      </c>
      <c r="S209" t="s">
        <v>56</v>
      </c>
      <c r="V209" s="2"/>
      <c r="X209" s="2"/>
      <c r="AB209" s="2"/>
      <c r="AD209" s="2"/>
      <c r="AH209" s="2"/>
      <c r="AJ209" s="2"/>
      <c r="AN209" s="2"/>
      <c r="AP209" s="2"/>
      <c r="AT209" s="2"/>
      <c r="AV209" s="2"/>
      <c r="AZ209" s="2"/>
      <c r="BB209" s="2"/>
    </row>
    <row r="210" spans="1:92">
      <c r="A210">
        <v>115</v>
      </c>
      <c r="B210" s="1">
        <v>45273.234942129602</v>
      </c>
      <c r="C210" s="1">
        <v>45275.055324074099</v>
      </c>
      <c r="D210" t="s">
        <v>37</v>
      </c>
      <c r="E210" t="s">
        <v>1603</v>
      </c>
      <c r="F210" s="3" t="s">
        <v>1604</v>
      </c>
      <c r="G210" s="6">
        <f>VLOOKUP(J210,Hoja1!$A$1:$C$283,2,FALSE)</f>
        <v>110855</v>
      </c>
      <c r="H210" s="6" t="str">
        <f>VLOOKUP(J210,Hoja1!$A$1:$C$283,3,FALSE)</f>
        <v>7</v>
      </c>
      <c r="I210" t="str">
        <f t="shared" si="4"/>
        <v>110855-7</v>
      </c>
      <c r="J210" t="s">
        <v>1605</v>
      </c>
      <c r="K210" t="s">
        <v>130</v>
      </c>
      <c r="L210" t="s">
        <v>1606</v>
      </c>
      <c r="M210" t="s">
        <v>1607</v>
      </c>
      <c r="N210" t="s">
        <v>716</v>
      </c>
      <c r="O210" t="s">
        <v>132</v>
      </c>
      <c r="P210" s="2" t="s">
        <v>1608</v>
      </c>
      <c r="Q210" t="s">
        <v>133</v>
      </c>
      <c r="R210" s="2" t="s">
        <v>1377</v>
      </c>
      <c r="S210" t="s">
        <v>47</v>
      </c>
      <c r="BJ210" t="s">
        <v>47</v>
      </c>
      <c r="BW210" t="s">
        <v>56</v>
      </c>
      <c r="CK210" t="s">
        <v>56</v>
      </c>
      <c r="CN210" t="s">
        <v>1609</v>
      </c>
    </row>
    <row r="211" spans="1:92">
      <c r="A211">
        <v>115</v>
      </c>
      <c r="B211" s="1">
        <v>45273.234942129602</v>
      </c>
      <c r="C211" s="1">
        <v>45275.055324074099</v>
      </c>
      <c r="D211" t="s">
        <v>37</v>
      </c>
      <c r="E211" t="s">
        <v>1603</v>
      </c>
      <c r="F211" s="3" t="s">
        <v>1604</v>
      </c>
      <c r="G211" s="6">
        <f>VLOOKUP(J211,Hoja1!$A$1:$C$283,2,FALSE)</f>
        <v>110855</v>
      </c>
      <c r="H211" s="6" t="str">
        <f>VLOOKUP(J211,Hoja1!$A$1:$C$283,3,FALSE)</f>
        <v>7</v>
      </c>
      <c r="I211" t="str">
        <f t="shared" ref="I211:I219" si="19">CONCATENATE(G211,"-",H211)</f>
        <v>110855-7</v>
      </c>
      <c r="J211" t="s">
        <v>1605</v>
      </c>
      <c r="K211" t="s">
        <v>130</v>
      </c>
      <c r="L211" t="s">
        <v>1606</v>
      </c>
      <c r="M211" t="s">
        <v>1607</v>
      </c>
      <c r="N211" t="s">
        <v>716</v>
      </c>
      <c r="O211" t="s">
        <v>1610</v>
      </c>
      <c r="P211" s="2" t="s">
        <v>1611</v>
      </c>
      <c r="Q211" t="s">
        <v>1612</v>
      </c>
      <c r="R211" s="2" t="s">
        <v>1377</v>
      </c>
      <c r="S211" t="s">
        <v>47</v>
      </c>
      <c r="BS211" s="2"/>
      <c r="BU211" s="2"/>
    </row>
    <row r="212" spans="1:92">
      <c r="A212">
        <v>115</v>
      </c>
      <c r="B212" s="1">
        <v>45273.234942129602</v>
      </c>
      <c r="C212" s="1">
        <v>45275.055324074099</v>
      </c>
      <c r="D212" t="s">
        <v>37</v>
      </c>
      <c r="E212" t="s">
        <v>1603</v>
      </c>
      <c r="F212" s="3" t="s">
        <v>1604</v>
      </c>
      <c r="G212" s="6">
        <f>VLOOKUP(J212,Hoja1!$A$1:$C$283,2,FALSE)</f>
        <v>110855</v>
      </c>
      <c r="H212" s="6" t="str">
        <f>VLOOKUP(J212,Hoja1!$A$1:$C$283,3,FALSE)</f>
        <v>7</v>
      </c>
      <c r="I212" t="str">
        <f t="shared" si="19"/>
        <v>110855-7</v>
      </c>
      <c r="J212" t="s">
        <v>1605</v>
      </c>
      <c r="K212" t="s">
        <v>130</v>
      </c>
      <c r="L212" t="s">
        <v>1606</v>
      </c>
      <c r="M212" t="s">
        <v>1607</v>
      </c>
      <c r="N212" t="s">
        <v>716</v>
      </c>
      <c r="O212" t="s">
        <v>966</v>
      </c>
      <c r="P212" t="s">
        <v>1613</v>
      </c>
      <c r="Q212" t="s">
        <v>554</v>
      </c>
      <c r="R212" s="2" t="s">
        <v>1357</v>
      </c>
      <c r="S212" t="s">
        <v>47</v>
      </c>
      <c r="BM212" s="2"/>
      <c r="BO212" s="2"/>
      <c r="BS212" s="2"/>
      <c r="BU212" s="2"/>
    </row>
    <row r="213" spans="1:92">
      <c r="A213">
        <v>115</v>
      </c>
      <c r="B213" s="1">
        <v>45273.234942129602</v>
      </c>
      <c r="C213" s="1">
        <v>45275.055324074099</v>
      </c>
      <c r="D213" t="s">
        <v>37</v>
      </c>
      <c r="E213" t="s">
        <v>1603</v>
      </c>
      <c r="F213" s="3" t="s">
        <v>1604</v>
      </c>
      <c r="G213" s="6">
        <f>VLOOKUP(J213,Hoja1!$A$1:$C$283,2,FALSE)</f>
        <v>110855</v>
      </c>
      <c r="H213" s="6" t="str">
        <f>VLOOKUP(J213,Hoja1!$A$1:$C$283,3,FALSE)</f>
        <v>7</v>
      </c>
      <c r="I213" t="str">
        <f t="shared" si="19"/>
        <v>110855-7</v>
      </c>
      <c r="J213" t="s">
        <v>1605</v>
      </c>
      <c r="K213" t="s">
        <v>130</v>
      </c>
      <c r="L213" t="s">
        <v>1606</v>
      </c>
      <c r="M213" t="s">
        <v>1607</v>
      </c>
      <c r="N213" t="s">
        <v>716</v>
      </c>
      <c r="O213" t="s">
        <v>218</v>
      </c>
      <c r="P213" s="2" t="s">
        <v>1614</v>
      </c>
      <c r="Q213" t="s">
        <v>219</v>
      </c>
      <c r="R213" s="2" t="s">
        <v>1357</v>
      </c>
      <c r="S213" t="s">
        <v>47</v>
      </c>
      <c r="BF213" s="2"/>
      <c r="BH213" s="2"/>
      <c r="BM213" s="2"/>
      <c r="BO213" s="2"/>
      <c r="BS213" s="2"/>
      <c r="BU213" s="2"/>
    </row>
    <row r="214" spans="1:92">
      <c r="A214">
        <v>115</v>
      </c>
      <c r="B214" s="1">
        <v>45273.234942129602</v>
      </c>
      <c r="C214" s="1">
        <v>45275.055324074099</v>
      </c>
      <c r="D214" t="s">
        <v>37</v>
      </c>
      <c r="E214" t="s">
        <v>1603</v>
      </c>
      <c r="F214" s="3" t="s">
        <v>1604</v>
      </c>
      <c r="G214" s="6">
        <f>VLOOKUP(J214,Hoja1!$A$1:$C$283,2,FALSE)</f>
        <v>110855</v>
      </c>
      <c r="H214" s="6" t="str">
        <f>VLOOKUP(J214,Hoja1!$A$1:$C$283,3,FALSE)</f>
        <v>7</v>
      </c>
      <c r="I214" t="str">
        <f t="shared" si="19"/>
        <v>110855-7</v>
      </c>
      <c r="J214" t="s">
        <v>1605</v>
      </c>
      <c r="K214" t="s">
        <v>130</v>
      </c>
      <c r="L214" t="s">
        <v>1606</v>
      </c>
      <c r="M214" t="s">
        <v>1607</v>
      </c>
      <c r="N214" t="s">
        <v>890</v>
      </c>
      <c r="O214" t="s">
        <v>924</v>
      </c>
      <c r="P214" s="2" t="s">
        <v>1615</v>
      </c>
      <c r="Q214" t="s">
        <v>925</v>
      </c>
      <c r="R214" s="2" t="s">
        <v>1357</v>
      </c>
      <c r="S214" t="s">
        <v>56</v>
      </c>
      <c r="AZ214" s="2"/>
      <c r="BB214" s="2"/>
      <c r="BF214" s="2"/>
      <c r="BH214" s="2"/>
      <c r="BM214" s="2"/>
      <c r="BO214" s="2"/>
      <c r="BS214" s="2"/>
      <c r="BU214" s="2"/>
    </row>
    <row r="215" spans="1:92">
      <c r="A215">
        <v>115</v>
      </c>
      <c r="B215" s="1">
        <v>45273.234942129602</v>
      </c>
      <c r="C215" s="1">
        <v>45275.055324074099</v>
      </c>
      <c r="D215" t="s">
        <v>37</v>
      </c>
      <c r="E215" t="s">
        <v>1603</v>
      </c>
      <c r="F215" s="3" t="s">
        <v>1604</v>
      </c>
      <c r="G215" s="6">
        <f>VLOOKUP(J215,Hoja1!$A$1:$C$283,2,FALSE)</f>
        <v>110855</v>
      </c>
      <c r="H215" s="6" t="str">
        <f>VLOOKUP(J215,Hoja1!$A$1:$C$283,3,FALSE)</f>
        <v>7</v>
      </c>
      <c r="I215" t="str">
        <f t="shared" si="19"/>
        <v>110855-7</v>
      </c>
      <c r="J215" t="s">
        <v>1605</v>
      </c>
      <c r="K215" t="s">
        <v>130</v>
      </c>
      <c r="L215" t="s">
        <v>1606</v>
      </c>
      <c r="M215" t="s">
        <v>1607</v>
      </c>
      <c r="N215" t="s">
        <v>716</v>
      </c>
      <c r="O215" t="s">
        <v>836</v>
      </c>
      <c r="P215" t="s">
        <v>1616</v>
      </c>
      <c r="Q215" t="s">
        <v>1617</v>
      </c>
      <c r="R215" s="2" t="s">
        <v>1377</v>
      </c>
      <c r="S215" t="s">
        <v>56</v>
      </c>
      <c r="AV215" s="2"/>
      <c r="AZ215" s="2"/>
      <c r="BB215" s="2"/>
      <c r="BF215" s="2"/>
      <c r="BH215" s="2"/>
      <c r="BM215" s="2"/>
      <c r="BO215" s="2"/>
      <c r="BS215" s="2"/>
      <c r="BU215" s="2"/>
    </row>
    <row r="216" spans="1:92">
      <c r="A216">
        <v>115</v>
      </c>
      <c r="B216" s="1">
        <v>45273.234942129602</v>
      </c>
      <c r="C216" s="1">
        <v>45275.055324074099</v>
      </c>
      <c r="D216" t="s">
        <v>37</v>
      </c>
      <c r="E216" t="s">
        <v>1603</v>
      </c>
      <c r="F216" s="3" t="s">
        <v>1604</v>
      </c>
      <c r="G216" s="6">
        <f>VLOOKUP(J216,Hoja1!$A$1:$C$283,2,FALSE)</f>
        <v>110855</v>
      </c>
      <c r="H216" s="6" t="str">
        <f>VLOOKUP(J216,Hoja1!$A$1:$C$283,3,FALSE)</f>
        <v>7</v>
      </c>
      <c r="I216" t="str">
        <f t="shared" si="19"/>
        <v>110855-7</v>
      </c>
      <c r="J216" t="s">
        <v>1605</v>
      </c>
      <c r="K216" t="s">
        <v>130</v>
      </c>
      <c r="L216" t="s">
        <v>1606</v>
      </c>
      <c r="M216" t="s">
        <v>1607</v>
      </c>
      <c r="N216" t="s">
        <v>716</v>
      </c>
      <c r="O216" t="s">
        <v>1618</v>
      </c>
      <c r="P216" s="2" t="s">
        <v>1619</v>
      </c>
      <c r="Q216" t="s">
        <v>263</v>
      </c>
      <c r="R216" s="2" t="s">
        <v>1357</v>
      </c>
      <c r="S216" t="s">
        <v>56</v>
      </c>
      <c r="AN216" s="2"/>
      <c r="AP216" s="2"/>
      <c r="AV216" s="2"/>
      <c r="AZ216" s="2"/>
      <c r="BB216" s="2"/>
      <c r="BF216" s="2"/>
      <c r="BH216" s="2"/>
      <c r="BM216" s="2"/>
      <c r="BO216" s="2"/>
      <c r="BS216" s="2"/>
      <c r="BU216" s="2"/>
    </row>
    <row r="217" spans="1:92">
      <c r="A217">
        <v>115</v>
      </c>
      <c r="B217" s="1">
        <v>45273.234942129602</v>
      </c>
      <c r="C217" s="1">
        <v>45275.055324074099</v>
      </c>
      <c r="D217" t="s">
        <v>37</v>
      </c>
      <c r="E217" t="s">
        <v>1603</v>
      </c>
      <c r="F217" s="3" t="s">
        <v>1604</v>
      </c>
      <c r="G217" s="6">
        <f>VLOOKUP(J217,Hoja1!$A$1:$C$283,2,FALSE)</f>
        <v>110855</v>
      </c>
      <c r="H217" s="6" t="str">
        <f>VLOOKUP(J217,Hoja1!$A$1:$C$283,3,FALSE)</f>
        <v>7</v>
      </c>
      <c r="I217" t="str">
        <f t="shared" si="19"/>
        <v>110855-7</v>
      </c>
      <c r="J217" t="s">
        <v>1605</v>
      </c>
      <c r="K217" t="s">
        <v>130</v>
      </c>
      <c r="L217" t="s">
        <v>1606</v>
      </c>
      <c r="M217" t="s">
        <v>1607</v>
      </c>
      <c r="N217" t="s">
        <v>890</v>
      </c>
      <c r="O217" t="s">
        <v>1620</v>
      </c>
      <c r="P217" s="2" t="s">
        <v>1621</v>
      </c>
      <c r="Q217" t="s">
        <v>1622</v>
      </c>
      <c r="R217" s="2" t="s">
        <v>1357</v>
      </c>
      <c r="S217" t="s">
        <v>56</v>
      </c>
      <c r="AH217" s="2"/>
      <c r="AJ217" s="2"/>
      <c r="AN217" s="2"/>
      <c r="AP217" s="2"/>
      <c r="AV217" s="2"/>
      <c r="AZ217" s="2"/>
      <c r="BB217" s="2"/>
      <c r="BF217" s="2"/>
      <c r="BH217" s="2"/>
      <c r="BM217" s="2"/>
      <c r="BO217" s="2"/>
      <c r="BS217" s="2"/>
      <c r="BU217" s="2"/>
    </row>
    <row r="218" spans="1:92">
      <c r="A218">
        <v>115</v>
      </c>
      <c r="B218" s="1">
        <v>45273.234942129602</v>
      </c>
      <c r="C218" s="1">
        <v>45275.055324074099</v>
      </c>
      <c r="D218" t="s">
        <v>37</v>
      </c>
      <c r="E218" t="s">
        <v>1603</v>
      </c>
      <c r="F218" s="3" t="s">
        <v>1604</v>
      </c>
      <c r="G218" s="6">
        <f>VLOOKUP(J218,Hoja1!$A$1:$C$283,2,FALSE)</f>
        <v>110855</v>
      </c>
      <c r="H218" s="6" t="str">
        <f>VLOOKUP(J218,Hoja1!$A$1:$C$283,3,FALSE)</f>
        <v>7</v>
      </c>
      <c r="I218" t="str">
        <f t="shared" si="19"/>
        <v>110855-7</v>
      </c>
      <c r="J218" t="s">
        <v>1605</v>
      </c>
      <c r="K218" t="s">
        <v>130</v>
      </c>
      <c r="L218" t="s">
        <v>1606</v>
      </c>
      <c r="M218" t="s">
        <v>1607</v>
      </c>
      <c r="N218" t="s">
        <v>716</v>
      </c>
      <c r="O218" t="s">
        <v>1623</v>
      </c>
      <c r="P218" s="2" t="s">
        <v>1624</v>
      </c>
      <c r="Q218" t="s">
        <v>1625</v>
      </c>
      <c r="R218" s="2" t="s">
        <v>1357</v>
      </c>
      <c r="S218" t="s">
        <v>47</v>
      </c>
      <c r="AD218" s="2"/>
      <c r="AH218" s="2"/>
      <c r="AJ218" s="2"/>
      <c r="AN218" s="2"/>
      <c r="AP218" s="2"/>
      <c r="AV218" s="2"/>
      <c r="AZ218" s="2"/>
      <c r="BB218" s="2"/>
      <c r="BF218" s="2"/>
      <c r="BH218" s="2"/>
      <c r="BM218" s="2"/>
      <c r="BO218" s="2"/>
      <c r="BS218" s="2"/>
      <c r="BU218" s="2"/>
    </row>
    <row r="219" spans="1:92">
      <c r="A219">
        <v>115</v>
      </c>
      <c r="B219" s="1">
        <v>45273.234942129602</v>
      </c>
      <c r="C219" s="1">
        <v>45275.055324074099</v>
      </c>
      <c r="D219" t="s">
        <v>37</v>
      </c>
      <c r="E219" t="s">
        <v>1603</v>
      </c>
      <c r="F219" s="3" t="s">
        <v>1604</v>
      </c>
      <c r="G219" s="6">
        <f>VLOOKUP(J219,Hoja1!$A$1:$C$283,2,FALSE)</f>
        <v>110855</v>
      </c>
      <c r="H219" s="6" t="str">
        <f>VLOOKUP(J219,Hoja1!$A$1:$C$283,3,FALSE)</f>
        <v>7</v>
      </c>
      <c r="I219" t="str">
        <f t="shared" si="19"/>
        <v>110855-7</v>
      </c>
      <c r="J219" t="s">
        <v>1605</v>
      </c>
      <c r="K219" t="s">
        <v>130</v>
      </c>
      <c r="L219" t="s">
        <v>1606</v>
      </c>
      <c r="M219" t="s">
        <v>1607</v>
      </c>
      <c r="N219" t="s">
        <v>716</v>
      </c>
      <c r="O219" t="s">
        <v>560</v>
      </c>
      <c r="P219" s="2" t="s">
        <v>1626</v>
      </c>
      <c r="Q219" t="s">
        <v>561</v>
      </c>
      <c r="R219" s="2" t="s">
        <v>1357</v>
      </c>
      <c r="S219" t="s">
        <v>56</v>
      </c>
      <c r="V219" s="2"/>
      <c r="X219" s="2"/>
      <c r="AD219" s="2"/>
      <c r="AH219" s="2"/>
      <c r="AJ219" s="2"/>
      <c r="AN219" s="2"/>
      <c r="AP219" s="2"/>
      <c r="AV219" s="2"/>
      <c r="AZ219" s="2"/>
      <c r="BB219" s="2"/>
      <c r="BF219" s="2"/>
      <c r="BH219" s="2"/>
      <c r="BM219" s="2"/>
      <c r="BO219" s="2"/>
      <c r="BS219" s="2"/>
      <c r="BU219" s="2"/>
    </row>
    <row r="220" spans="1:92">
      <c r="A220">
        <v>116</v>
      </c>
      <c r="B220" s="1">
        <v>45275.018171296302</v>
      </c>
      <c r="C220" s="1">
        <v>45275.056493055599</v>
      </c>
      <c r="D220" t="s">
        <v>37</v>
      </c>
      <c r="E220" t="s">
        <v>1627</v>
      </c>
      <c r="F220" s="3" t="s">
        <v>1628</v>
      </c>
      <c r="G220" s="6">
        <f>VLOOKUP(J220,Hoja1!$A$1:$C$283,2,FALSE)</f>
        <v>111001</v>
      </c>
      <c r="H220" s="6" t="str">
        <f>VLOOKUP(J220,Hoja1!$A$1:$C$283,3,FALSE)</f>
        <v>2</v>
      </c>
      <c r="I220" t="str">
        <f t="shared" si="4"/>
        <v>111001-2</v>
      </c>
      <c r="J220" t="s">
        <v>1629</v>
      </c>
      <c r="K220" t="s">
        <v>43</v>
      </c>
      <c r="L220" t="s">
        <v>429</v>
      </c>
      <c r="M220" s="2" t="s">
        <v>1355</v>
      </c>
      <c r="N220" t="s">
        <v>742</v>
      </c>
      <c r="O220" t="s">
        <v>493</v>
      </c>
      <c r="P220" s="2" t="s">
        <v>1478</v>
      </c>
      <c r="Q220" t="s">
        <v>494</v>
      </c>
      <c r="R220" s="2" t="s">
        <v>1357</v>
      </c>
      <c r="S220" t="s">
        <v>47</v>
      </c>
      <c r="AW220" t="s">
        <v>56</v>
      </c>
      <c r="BJ220" t="s">
        <v>56</v>
      </c>
      <c r="BW220" t="s">
        <v>47</v>
      </c>
      <c r="BX220" s="2" t="s">
        <v>1377</v>
      </c>
      <c r="CK220" t="s">
        <v>56</v>
      </c>
    </row>
    <row r="221" spans="1:92">
      <c r="A221">
        <v>116</v>
      </c>
      <c r="B221" s="1">
        <v>45275.018171296302</v>
      </c>
      <c r="C221" s="1">
        <v>45275.056493055599</v>
      </c>
      <c r="D221" t="s">
        <v>37</v>
      </c>
      <c r="E221" t="s">
        <v>1627</v>
      </c>
      <c r="F221" s="3" t="s">
        <v>1628</v>
      </c>
      <c r="G221" s="6">
        <f>VLOOKUP(J221,Hoja1!$A$1:$C$283,2,FALSE)</f>
        <v>111001</v>
      </c>
      <c r="H221" s="6" t="str">
        <f>VLOOKUP(J221,Hoja1!$A$1:$C$283,3,FALSE)</f>
        <v>2</v>
      </c>
      <c r="I221" t="str">
        <f t="shared" ref="I221:I227" si="20">CONCATENATE(G221,"-",H221)</f>
        <v>111001-2</v>
      </c>
      <c r="J221" t="s">
        <v>1629</v>
      </c>
      <c r="K221" t="s">
        <v>43</v>
      </c>
      <c r="L221" t="s">
        <v>429</v>
      </c>
      <c r="M221" s="2" t="s">
        <v>1355</v>
      </c>
      <c r="N221" t="s">
        <v>178</v>
      </c>
      <c r="O221" t="s">
        <v>1630</v>
      </c>
      <c r="P221" s="2" t="s">
        <v>1631</v>
      </c>
      <c r="Q221" t="s">
        <v>1632</v>
      </c>
      <c r="R221" s="2" t="s">
        <v>1357</v>
      </c>
      <c r="S221" t="s">
        <v>47</v>
      </c>
      <c r="AN221" s="2"/>
      <c r="AP221" s="2"/>
      <c r="BX221" s="2"/>
      <c r="BZ221" s="2"/>
      <c r="CB221" s="2"/>
      <c r="CD221" s="2"/>
      <c r="CF221" s="2"/>
      <c r="CH221" s="2"/>
    </row>
    <row r="222" spans="1:92">
      <c r="A222">
        <v>116</v>
      </c>
      <c r="B222" s="1">
        <v>45275.018171296302</v>
      </c>
      <c r="C222" s="1">
        <v>45275.056493055599</v>
      </c>
      <c r="D222" t="s">
        <v>37</v>
      </c>
      <c r="E222" t="s">
        <v>1627</v>
      </c>
      <c r="F222" s="3" t="s">
        <v>1628</v>
      </c>
      <c r="G222" s="6">
        <f>VLOOKUP(J222,Hoja1!$A$1:$C$283,2,FALSE)</f>
        <v>111001</v>
      </c>
      <c r="H222" s="6" t="str">
        <f>VLOOKUP(J222,Hoja1!$A$1:$C$283,3,FALSE)</f>
        <v>2</v>
      </c>
      <c r="I222" t="str">
        <f t="shared" si="20"/>
        <v>111001-2</v>
      </c>
      <c r="J222" t="s">
        <v>1629</v>
      </c>
      <c r="K222" t="s">
        <v>43</v>
      </c>
      <c r="L222" t="s">
        <v>429</v>
      </c>
      <c r="M222" s="2" t="s">
        <v>1355</v>
      </c>
      <c r="N222" t="s">
        <v>742</v>
      </c>
      <c r="O222" t="s">
        <v>260</v>
      </c>
      <c r="P222" s="2" t="s">
        <v>1633</v>
      </c>
      <c r="Q222" t="s">
        <v>261</v>
      </c>
      <c r="R222" s="2" t="s">
        <v>1357</v>
      </c>
      <c r="S222" t="s">
        <v>47</v>
      </c>
      <c r="AH222" s="2"/>
      <c r="AJ222" s="2"/>
      <c r="AN222" s="2"/>
      <c r="AP222" s="2"/>
      <c r="BX222" s="2"/>
      <c r="BZ222" s="2"/>
      <c r="CB222" s="2"/>
      <c r="CD222" s="2"/>
      <c r="CF222" s="2"/>
      <c r="CH222" s="2"/>
    </row>
    <row r="223" spans="1:92">
      <c r="A223">
        <v>116</v>
      </c>
      <c r="B223" s="1">
        <v>45275.018171296302</v>
      </c>
      <c r="C223" s="1">
        <v>45275.056493055599</v>
      </c>
      <c r="D223" t="s">
        <v>37</v>
      </c>
      <c r="E223" t="s">
        <v>1627</v>
      </c>
      <c r="F223" s="3" t="s">
        <v>1628</v>
      </c>
      <c r="G223" s="6">
        <f>VLOOKUP(J223,Hoja1!$A$1:$C$283,2,FALSE)</f>
        <v>111001</v>
      </c>
      <c r="H223" s="6" t="str">
        <f>VLOOKUP(J223,Hoja1!$A$1:$C$283,3,FALSE)</f>
        <v>2</v>
      </c>
      <c r="I223" t="str">
        <f t="shared" si="20"/>
        <v>111001-2</v>
      </c>
      <c r="J223" t="s">
        <v>1629</v>
      </c>
      <c r="K223" t="s">
        <v>43</v>
      </c>
      <c r="L223" t="s">
        <v>429</v>
      </c>
      <c r="M223" s="2" t="s">
        <v>1355</v>
      </c>
      <c r="N223" t="s">
        <v>727</v>
      </c>
      <c r="O223" t="s">
        <v>162</v>
      </c>
      <c r="P223" s="2" t="s">
        <v>1356</v>
      </c>
      <c r="Q223" t="s">
        <v>163</v>
      </c>
      <c r="R223" s="2" t="s">
        <v>1357</v>
      </c>
      <c r="S223" t="s">
        <v>47</v>
      </c>
      <c r="AB223" s="2"/>
      <c r="AD223" s="2"/>
      <c r="AH223" s="2"/>
      <c r="AJ223" s="2"/>
      <c r="AN223" s="2"/>
      <c r="AP223" s="2"/>
      <c r="BX223" s="2"/>
      <c r="BZ223" s="2"/>
      <c r="CB223" s="2"/>
      <c r="CD223" s="2"/>
      <c r="CF223" s="2"/>
      <c r="CH223" s="2"/>
    </row>
    <row r="224" spans="1:92">
      <c r="A224">
        <v>116</v>
      </c>
      <c r="B224" s="1">
        <v>45275.018171296302</v>
      </c>
      <c r="C224" s="1">
        <v>45275.056493055599</v>
      </c>
      <c r="D224" t="s">
        <v>37</v>
      </c>
      <c r="E224" t="s">
        <v>1627</v>
      </c>
      <c r="F224" s="3" t="s">
        <v>1628</v>
      </c>
      <c r="G224" s="6">
        <f>VLOOKUP(J224,Hoja1!$A$1:$C$283,2,FALSE)</f>
        <v>111001</v>
      </c>
      <c r="H224" s="6" t="str">
        <f>VLOOKUP(J224,Hoja1!$A$1:$C$283,3,FALSE)</f>
        <v>2</v>
      </c>
      <c r="I224" t="str">
        <f t="shared" si="20"/>
        <v>111001-2</v>
      </c>
      <c r="J224" t="s">
        <v>1629</v>
      </c>
      <c r="K224" t="s">
        <v>43</v>
      </c>
      <c r="L224" t="s">
        <v>429</v>
      </c>
      <c r="M224" s="2" t="s">
        <v>1355</v>
      </c>
      <c r="N224" t="s">
        <v>742</v>
      </c>
      <c r="O224" t="s">
        <v>62</v>
      </c>
      <c r="P224" s="2" t="s">
        <v>1358</v>
      </c>
      <c r="Q224" t="s">
        <v>63</v>
      </c>
      <c r="R224" s="2" t="s">
        <v>1357</v>
      </c>
      <c r="S224" t="s">
        <v>56</v>
      </c>
      <c r="V224" s="2"/>
      <c r="X224" s="2"/>
      <c r="AB224" s="2"/>
      <c r="AD224" s="2"/>
      <c r="AH224" s="2"/>
      <c r="AJ224" s="2"/>
      <c r="AN224" s="2"/>
      <c r="AP224" s="2"/>
      <c r="BX224" s="2"/>
      <c r="BZ224" s="2"/>
      <c r="CB224" s="2"/>
      <c r="CD224" s="2"/>
      <c r="CF224" s="2"/>
      <c r="CH224" s="2"/>
    </row>
    <row r="225" spans="1:89">
      <c r="A225">
        <v>116</v>
      </c>
      <c r="B225" s="1">
        <v>45275.018171296302</v>
      </c>
      <c r="C225" s="1">
        <v>45275.056493055599</v>
      </c>
      <c r="D225" t="s">
        <v>37</v>
      </c>
      <c r="E225" t="s">
        <v>1627</v>
      </c>
      <c r="F225" s="3" t="s">
        <v>1628</v>
      </c>
      <c r="G225" s="6">
        <f>VLOOKUP(J225,Hoja1!$A$1:$C$283,2,FALSE)</f>
        <v>111001</v>
      </c>
      <c r="H225" s="6" t="str">
        <f>VLOOKUP(J225,Hoja1!$A$1:$C$283,3,FALSE)</f>
        <v>2</v>
      </c>
      <c r="I225" t="str">
        <f t="shared" si="20"/>
        <v>111001-2</v>
      </c>
      <c r="J225" t="s">
        <v>1629</v>
      </c>
      <c r="K225" t="s">
        <v>43</v>
      </c>
      <c r="L225" t="s">
        <v>429</v>
      </c>
      <c r="M225" s="2" t="s">
        <v>1355</v>
      </c>
      <c r="N225" t="s">
        <v>1507</v>
      </c>
      <c r="O225" t="s">
        <v>1634</v>
      </c>
      <c r="P225" s="2" t="s">
        <v>1635</v>
      </c>
      <c r="Q225" t="s">
        <v>1636</v>
      </c>
      <c r="R225" s="2" t="s">
        <v>1357</v>
      </c>
      <c r="S225" t="s">
        <v>1637</v>
      </c>
      <c r="AB225" s="2"/>
      <c r="AD225" s="2"/>
      <c r="AH225" s="2"/>
      <c r="AJ225" s="2"/>
      <c r="AN225" s="2"/>
      <c r="AP225" s="2"/>
      <c r="BX225" s="2"/>
      <c r="BZ225" s="2"/>
      <c r="CB225" s="2"/>
      <c r="CD225" s="2"/>
      <c r="CF225" s="2"/>
      <c r="CH225" s="2"/>
    </row>
    <row r="226" spans="1:89">
      <c r="A226">
        <v>116</v>
      </c>
      <c r="B226" s="1">
        <v>45275.018171296302</v>
      </c>
      <c r="C226" s="1">
        <v>45275.056493055599</v>
      </c>
      <c r="D226" t="s">
        <v>37</v>
      </c>
      <c r="E226" t="s">
        <v>1627</v>
      </c>
      <c r="F226" s="3" t="s">
        <v>1628</v>
      </c>
      <c r="G226" s="6">
        <f>VLOOKUP(J226,Hoja1!$A$1:$C$283,2,FALSE)</f>
        <v>111001</v>
      </c>
      <c r="H226" s="6" t="str">
        <f>VLOOKUP(J226,Hoja1!$A$1:$C$283,3,FALSE)</f>
        <v>2</v>
      </c>
      <c r="I226" t="str">
        <f t="shared" si="20"/>
        <v>111001-2</v>
      </c>
      <c r="J226" t="s">
        <v>1629</v>
      </c>
      <c r="K226" t="s">
        <v>43</v>
      </c>
      <c r="L226" t="s">
        <v>429</v>
      </c>
      <c r="M226" s="2" t="s">
        <v>1355</v>
      </c>
      <c r="N226" t="s">
        <v>1507</v>
      </c>
      <c r="O226" t="s">
        <v>1638</v>
      </c>
      <c r="P226" s="2" t="s">
        <v>1639</v>
      </c>
      <c r="Q226" t="s">
        <v>1640</v>
      </c>
      <c r="R226" s="2" t="s">
        <v>1357</v>
      </c>
      <c r="S226" t="s">
        <v>1637</v>
      </c>
      <c r="V226" s="2"/>
      <c r="X226" s="2"/>
      <c r="AB226" s="2"/>
      <c r="AD226" s="2"/>
      <c r="AH226" s="2"/>
      <c r="AJ226" s="2"/>
      <c r="AN226" s="2"/>
      <c r="AP226" s="2"/>
      <c r="BX226" s="2"/>
      <c r="BZ226" s="2"/>
      <c r="CB226" s="2"/>
      <c r="CD226" s="2"/>
      <c r="CF226" s="2"/>
      <c r="CH226" s="2"/>
    </row>
    <row r="227" spans="1:89">
      <c r="A227">
        <v>116</v>
      </c>
      <c r="B227" s="1">
        <v>45275.018171296302</v>
      </c>
      <c r="C227" s="1">
        <v>45275.056493055599</v>
      </c>
      <c r="D227" t="s">
        <v>37</v>
      </c>
      <c r="E227" t="s">
        <v>1627</v>
      </c>
      <c r="F227" s="3" t="s">
        <v>1628</v>
      </c>
      <c r="G227" s="6">
        <f>VLOOKUP(J227,Hoja1!$A$1:$C$283,2,FALSE)</f>
        <v>111001</v>
      </c>
      <c r="H227" s="6" t="str">
        <f>VLOOKUP(J227,Hoja1!$A$1:$C$283,3,FALSE)</f>
        <v>2</v>
      </c>
      <c r="I227" t="str">
        <f t="shared" si="20"/>
        <v>111001-2</v>
      </c>
      <c r="J227" t="s">
        <v>1629</v>
      </c>
      <c r="K227" t="s">
        <v>43</v>
      </c>
      <c r="L227" t="s">
        <v>429</v>
      </c>
      <c r="M227" s="2" t="s">
        <v>1355</v>
      </c>
      <c r="N227" t="s">
        <v>1507</v>
      </c>
      <c r="O227" t="s">
        <v>1641</v>
      </c>
      <c r="P227" s="2" t="s">
        <v>1642</v>
      </c>
      <c r="Q227" t="s">
        <v>1643</v>
      </c>
      <c r="R227" s="2" t="s">
        <v>1637</v>
      </c>
      <c r="S227" t="s">
        <v>1637</v>
      </c>
      <c r="V227" s="2"/>
      <c r="X227" s="2"/>
      <c r="AB227" s="2"/>
      <c r="AD227" s="2"/>
      <c r="AH227" s="2"/>
      <c r="AJ227" s="2"/>
      <c r="AN227" s="2"/>
      <c r="AP227" s="2"/>
      <c r="BX227" s="2"/>
      <c r="BZ227" s="2"/>
      <c r="CB227" s="2"/>
      <c r="CD227" s="2"/>
      <c r="CF227" s="2"/>
      <c r="CH227" s="2"/>
    </row>
    <row r="228" spans="1:89">
      <c r="A228">
        <v>117</v>
      </c>
      <c r="B228" s="1">
        <v>45275.032175925902</v>
      </c>
      <c r="C228" s="1">
        <v>45275.062662037002</v>
      </c>
      <c r="D228" t="s">
        <v>37</v>
      </c>
      <c r="E228" t="s">
        <v>1644</v>
      </c>
      <c r="F228" s="3" t="s">
        <v>1645</v>
      </c>
      <c r="G228" s="6">
        <f>VLOOKUP(J228,Hoja1!$A$1:$C$283,2,FALSE)</f>
        <v>110868</v>
      </c>
      <c r="H228" s="6" t="str">
        <f>VLOOKUP(J228,Hoja1!$A$1:$C$283,3,FALSE)</f>
        <v>9</v>
      </c>
      <c r="I228" t="str">
        <f t="shared" si="4"/>
        <v>110868-9</v>
      </c>
      <c r="J228" t="s">
        <v>1646</v>
      </c>
      <c r="K228" t="s">
        <v>43</v>
      </c>
      <c r="L228" t="s">
        <v>701</v>
      </c>
      <c r="M228" t="s">
        <v>1647</v>
      </c>
      <c r="N228" t="s">
        <v>178</v>
      </c>
      <c r="O228" t="s">
        <v>785</v>
      </c>
      <c r="P228" s="2" t="s">
        <v>1648</v>
      </c>
      <c r="Q228" t="s">
        <v>786</v>
      </c>
      <c r="R228" s="2" t="s">
        <v>1357</v>
      </c>
      <c r="S228" t="s">
        <v>47</v>
      </c>
      <c r="BJ228" t="s">
        <v>56</v>
      </c>
      <c r="BW228" t="s">
        <v>56</v>
      </c>
      <c r="CK228" t="s">
        <v>56</v>
      </c>
    </row>
    <row r="229" spans="1:89">
      <c r="A229">
        <v>117</v>
      </c>
      <c r="B229" s="1">
        <v>45275.032175925902</v>
      </c>
      <c r="C229" s="1">
        <v>45275.062662037002</v>
      </c>
      <c r="D229" t="s">
        <v>37</v>
      </c>
      <c r="E229" t="s">
        <v>1644</v>
      </c>
      <c r="F229" s="3" t="s">
        <v>1645</v>
      </c>
      <c r="G229" s="6">
        <f>VLOOKUP(J229,Hoja1!$A$1:$C$283,2,FALSE)</f>
        <v>110868</v>
      </c>
      <c r="H229" s="6" t="str">
        <f>VLOOKUP(J229,Hoja1!$A$1:$C$283,3,FALSE)</f>
        <v>9</v>
      </c>
      <c r="I229" t="str">
        <f t="shared" ref="I229:I232" si="21">CONCATENATE(G229,"-",H229)</f>
        <v>110868-9</v>
      </c>
      <c r="J229" t="s">
        <v>1646</v>
      </c>
      <c r="K229" t="s">
        <v>43</v>
      </c>
      <c r="L229" t="s">
        <v>701</v>
      </c>
      <c r="M229" t="s">
        <v>1647</v>
      </c>
      <c r="N229" t="s">
        <v>178</v>
      </c>
      <c r="O229" t="s">
        <v>1649</v>
      </c>
      <c r="P229" s="2" t="s">
        <v>1360</v>
      </c>
      <c r="Q229" t="s">
        <v>165</v>
      </c>
      <c r="R229" s="2" t="s">
        <v>1357</v>
      </c>
      <c r="S229" t="s">
        <v>47</v>
      </c>
      <c r="AN229" s="2"/>
      <c r="AP229" s="2"/>
    </row>
    <row r="230" spans="1:89">
      <c r="A230">
        <v>117</v>
      </c>
      <c r="B230" s="1">
        <v>45275.032175925902</v>
      </c>
      <c r="C230" s="1">
        <v>45275.062662037002</v>
      </c>
      <c r="D230" t="s">
        <v>37</v>
      </c>
      <c r="E230" t="s">
        <v>1644</v>
      </c>
      <c r="F230" s="3" t="s">
        <v>1645</v>
      </c>
      <c r="G230" s="6">
        <f>VLOOKUP(J230,Hoja1!$A$1:$C$283,2,FALSE)</f>
        <v>110868</v>
      </c>
      <c r="H230" s="6" t="str">
        <f>VLOOKUP(J230,Hoja1!$A$1:$C$283,3,FALSE)</f>
        <v>9</v>
      </c>
      <c r="I230" t="str">
        <f t="shared" si="21"/>
        <v>110868-9</v>
      </c>
      <c r="J230" t="s">
        <v>1646</v>
      </c>
      <c r="K230" t="s">
        <v>43</v>
      </c>
      <c r="L230" t="s">
        <v>701</v>
      </c>
      <c r="M230" t="s">
        <v>1647</v>
      </c>
      <c r="N230" t="s">
        <v>178</v>
      </c>
      <c r="O230" t="s">
        <v>1650</v>
      </c>
      <c r="P230" s="2" t="s">
        <v>1651</v>
      </c>
      <c r="Q230" t="s">
        <v>1652</v>
      </c>
      <c r="R230" s="2" t="s">
        <v>1357</v>
      </c>
      <c r="S230" t="s">
        <v>47</v>
      </c>
      <c r="AH230" s="2"/>
      <c r="AJ230" s="2"/>
      <c r="AN230" s="2"/>
      <c r="AP230" s="2"/>
    </row>
    <row r="231" spans="1:89">
      <c r="A231">
        <v>117</v>
      </c>
      <c r="B231" s="1">
        <v>45275.032175925902</v>
      </c>
      <c r="C231" s="1">
        <v>45275.062662037002</v>
      </c>
      <c r="D231" t="s">
        <v>37</v>
      </c>
      <c r="E231" t="s">
        <v>1644</v>
      </c>
      <c r="F231" s="3" t="s">
        <v>1645</v>
      </c>
      <c r="G231" s="6">
        <f>VLOOKUP(J231,Hoja1!$A$1:$C$283,2,FALSE)</f>
        <v>110868</v>
      </c>
      <c r="H231" s="6" t="str">
        <f>VLOOKUP(J231,Hoja1!$A$1:$C$283,3,FALSE)</f>
        <v>9</v>
      </c>
      <c r="I231" t="str">
        <f t="shared" si="21"/>
        <v>110868-9</v>
      </c>
      <c r="J231" t="s">
        <v>1646</v>
      </c>
      <c r="K231" t="s">
        <v>43</v>
      </c>
      <c r="L231" t="s">
        <v>701</v>
      </c>
      <c r="M231" t="s">
        <v>1647</v>
      </c>
      <c r="N231" t="s">
        <v>178</v>
      </c>
      <c r="O231" t="s">
        <v>1653</v>
      </c>
      <c r="P231" s="2" t="s">
        <v>1654</v>
      </c>
      <c r="Q231" t="s">
        <v>51</v>
      </c>
      <c r="R231" s="2" t="s">
        <v>1377</v>
      </c>
      <c r="S231" t="s">
        <v>47</v>
      </c>
      <c r="AB231" s="2"/>
      <c r="AD231" s="2"/>
      <c r="AH231" s="2"/>
      <c r="AJ231" s="2"/>
      <c r="AN231" s="2"/>
      <c r="AP231" s="2"/>
    </row>
    <row r="232" spans="1:89">
      <c r="A232">
        <v>117</v>
      </c>
      <c r="B232" s="1">
        <v>45275.032175925902</v>
      </c>
      <c r="C232" s="1">
        <v>45275.062662037002</v>
      </c>
      <c r="D232" t="s">
        <v>37</v>
      </c>
      <c r="E232" t="s">
        <v>1644</v>
      </c>
      <c r="F232" s="3" t="s">
        <v>1645</v>
      </c>
      <c r="G232" s="6">
        <f>VLOOKUP(J232,Hoja1!$A$1:$C$283,2,FALSE)</f>
        <v>110868</v>
      </c>
      <c r="H232" s="6" t="str">
        <f>VLOOKUP(J232,Hoja1!$A$1:$C$283,3,FALSE)</f>
        <v>9</v>
      </c>
      <c r="I232" t="str">
        <f t="shared" si="21"/>
        <v>110868-9</v>
      </c>
      <c r="J232" t="s">
        <v>1646</v>
      </c>
      <c r="K232" t="s">
        <v>43</v>
      </c>
      <c r="L232" t="s">
        <v>701</v>
      </c>
      <c r="M232" t="s">
        <v>1647</v>
      </c>
      <c r="N232" t="s">
        <v>178</v>
      </c>
      <c r="O232" t="s">
        <v>1655</v>
      </c>
      <c r="P232" s="2" t="s">
        <v>1656</v>
      </c>
      <c r="Q232" t="s">
        <v>1205</v>
      </c>
      <c r="R232" s="2" t="s">
        <v>1357</v>
      </c>
      <c r="S232" t="s">
        <v>56</v>
      </c>
      <c r="V232" s="2"/>
      <c r="X232" s="2"/>
      <c r="AB232" s="2"/>
      <c r="AD232" s="2"/>
      <c r="AH232" s="2"/>
      <c r="AJ232" s="2"/>
      <c r="AN232" s="2"/>
      <c r="AP232" s="2"/>
    </row>
    <row r="233" spans="1:89">
      <c r="A233">
        <v>118</v>
      </c>
      <c r="B233" s="1">
        <v>45275.050960648099</v>
      </c>
      <c r="C233" s="1">
        <v>45275.069988425901</v>
      </c>
      <c r="D233" t="s">
        <v>37</v>
      </c>
      <c r="E233" t="s">
        <v>1657</v>
      </c>
      <c r="F233" s="3" t="s">
        <v>1658</v>
      </c>
      <c r="G233" s="6">
        <f>VLOOKUP(J233,Hoja1!$A$1:$C$283,2,FALSE)</f>
        <v>110911</v>
      </c>
      <c r="H233" s="6" t="str">
        <f>VLOOKUP(J233,Hoja1!$A$1:$C$283,3,FALSE)</f>
        <v>1</v>
      </c>
      <c r="I233" t="str">
        <f t="shared" si="4"/>
        <v>110911-1</v>
      </c>
      <c r="J233" t="s">
        <v>1659</v>
      </c>
      <c r="K233" t="s">
        <v>67</v>
      </c>
      <c r="L233" t="s">
        <v>68</v>
      </c>
      <c r="M233" s="2" t="s">
        <v>1355</v>
      </c>
      <c r="N233" t="s">
        <v>849</v>
      </c>
      <c r="O233" t="s">
        <v>703</v>
      </c>
      <c r="P233" s="2" t="s">
        <v>1660</v>
      </c>
      <c r="Q233" t="s">
        <v>704</v>
      </c>
      <c r="R233" s="2" t="s">
        <v>1357</v>
      </c>
      <c r="S233" t="s">
        <v>56</v>
      </c>
      <c r="BJ233" t="s">
        <v>47</v>
      </c>
      <c r="BW233" t="s">
        <v>47</v>
      </c>
      <c r="BX233" s="2" t="s">
        <v>1357</v>
      </c>
      <c r="CK233" t="s">
        <v>56</v>
      </c>
    </row>
    <row r="234" spans="1:89">
      <c r="A234">
        <v>118</v>
      </c>
      <c r="B234" s="1">
        <v>45275.050960648099</v>
      </c>
      <c r="C234" s="1">
        <v>45275.069988425901</v>
      </c>
      <c r="D234" t="s">
        <v>37</v>
      </c>
      <c r="E234" t="s">
        <v>1657</v>
      </c>
      <c r="F234" s="3" t="s">
        <v>1658</v>
      </c>
      <c r="G234" s="6">
        <f>VLOOKUP(J234,Hoja1!$A$1:$C$283,2,FALSE)</f>
        <v>110911</v>
      </c>
      <c r="H234" s="6" t="str">
        <f>VLOOKUP(J234,Hoja1!$A$1:$C$283,3,FALSE)</f>
        <v>1</v>
      </c>
      <c r="I234" t="str">
        <f t="shared" ref="I234:I243" si="22">CONCATENATE(G234,"-",H234)</f>
        <v>110911-1</v>
      </c>
      <c r="J234" t="s">
        <v>1659</v>
      </c>
      <c r="K234" t="s">
        <v>67</v>
      </c>
      <c r="L234" t="s">
        <v>68</v>
      </c>
      <c r="M234" s="2" t="s">
        <v>1355</v>
      </c>
      <c r="N234" t="s">
        <v>897</v>
      </c>
      <c r="O234" t="s">
        <v>1661</v>
      </c>
      <c r="P234" s="2" t="s">
        <v>1662</v>
      </c>
      <c r="Q234" t="s">
        <v>207</v>
      </c>
      <c r="R234" s="2" t="s">
        <v>1357</v>
      </c>
      <c r="S234" t="s">
        <v>47</v>
      </c>
      <c r="BF234" s="2"/>
      <c r="BH234" s="2"/>
      <c r="BM234" s="2"/>
      <c r="BO234" s="2"/>
      <c r="BS234" s="2"/>
      <c r="BU234" s="2"/>
      <c r="BX234" s="2"/>
      <c r="BZ234" s="2"/>
      <c r="CB234" s="2"/>
    </row>
    <row r="235" spans="1:89">
      <c r="A235">
        <v>118</v>
      </c>
      <c r="B235" s="1">
        <v>45275.050960648099</v>
      </c>
      <c r="C235" s="1">
        <v>45275.069988425901</v>
      </c>
      <c r="D235" t="s">
        <v>37</v>
      </c>
      <c r="E235" t="s">
        <v>1657</v>
      </c>
      <c r="F235" s="3" t="s">
        <v>1658</v>
      </c>
      <c r="G235" s="6">
        <f>VLOOKUP(J235,Hoja1!$A$1:$C$283,2,FALSE)</f>
        <v>110911</v>
      </c>
      <c r="H235" s="6" t="str">
        <f>VLOOKUP(J235,Hoja1!$A$1:$C$283,3,FALSE)</f>
        <v>1</v>
      </c>
      <c r="I235" t="str">
        <f t="shared" si="22"/>
        <v>110911-1</v>
      </c>
      <c r="J235" t="s">
        <v>1659</v>
      </c>
      <c r="K235" t="s">
        <v>67</v>
      </c>
      <c r="L235" t="s">
        <v>68</v>
      </c>
      <c r="M235" s="2" t="s">
        <v>1355</v>
      </c>
      <c r="N235" t="s">
        <v>897</v>
      </c>
      <c r="O235" t="s">
        <v>233</v>
      </c>
      <c r="P235" s="2" t="s">
        <v>1663</v>
      </c>
      <c r="Q235" t="s">
        <v>234</v>
      </c>
      <c r="R235" s="2" t="s">
        <v>1357</v>
      </c>
      <c r="S235" t="s">
        <v>47</v>
      </c>
      <c r="AZ235" s="2"/>
      <c r="BB235" s="2"/>
      <c r="BF235" s="2"/>
      <c r="BH235" s="2"/>
      <c r="BM235" s="2"/>
      <c r="BO235" s="2"/>
      <c r="BS235" s="2"/>
      <c r="BU235" s="2"/>
      <c r="BX235" s="2"/>
      <c r="BZ235" s="2"/>
      <c r="CB235" s="2"/>
    </row>
    <row r="236" spans="1:89">
      <c r="A236">
        <v>118</v>
      </c>
      <c r="B236" s="1">
        <v>45275.050960648099</v>
      </c>
      <c r="C236" s="1">
        <v>45275.069988425901</v>
      </c>
      <c r="D236" t="s">
        <v>37</v>
      </c>
      <c r="E236" t="s">
        <v>1657</v>
      </c>
      <c r="F236" s="3" t="s">
        <v>1658</v>
      </c>
      <c r="G236" s="6">
        <f>VLOOKUP(J236,Hoja1!$A$1:$C$283,2,FALSE)</f>
        <v>110911</v>
      </c>
      <c r="H236" s="6" t="str">
        <f>VLOOKUP(J236,Hoja1!$A$1:$C$283,3,FALSE)</f>
        <v>1</v>
      </c>
      <c r="I236" t="str">
        <f t="shared" si="22"/>
        <v>110911-1</v>
      </c>
      <c r="J236" t="s">
        <v>1659</v>
      </c>
      <c r="K236" t="s">
        <v>67</v>
      </c>
      <c r="L236" t="s">
        <v>68</v>
      </c>
      <c r="M236" s="2" t="s">
        <v>1355</v>
      </c>
      <c r="N236" t="s">
        <v>1105</v>
      </c>
      <c r="O236" t="s">
        <v>1256</v>
      </c>
      <c r="P236" s="2" t="s">
        <v>1664</v>
      </c>
      <c r="Q236" t="s">
        <v>675</v>
      </c>
      <c r="R236" s="2" t="s">
        <v>1357</v>
      </c>
      <c r="S236" t="s">
        <v>56</v>
      </c>
      <c r="AT236" s="2"/>
      <c r="AV236" s="2"/>
      <c r="AZ236" s="2"/>
      <c r="BB236" s="2"/>
      <c r="BF236" s="2"/>
      <c r="BH236" s="2"/>
      <c r="BM236" s="2"/>
      <c r="BO236" s="2"/>
      <c r="BS236" s="2"/>
      <c r="BU236" s="2"/>
      <c r="BX236" s="2"/>
      <c r="BZ236" s="2"/>
      <c r="CB236" s="2"/>
    </row>
    <row r="237" spans="1:89">
      <c r="A237">
        <v>118</v>
      </c>
      <c r="B237" s="1">
        <v>45275.050960648099</v>
      </c>
      <c r="C237" s="1">
        <v>45275.069988425901</v>
      </c>
      <c r="D237" t="s">
        <v>37</v>
      </c>
      <c r="E237" t="s">
        <v>1657</v>
      </c>
      <c r="F237" s="3" t="s">
        <v>1658</v>
      </c>
      <c r="G237" s="6">
        <f>VLOOKUP(J237,Hoja1!$A$1:$C$283,2,FALSE)</f>
        <v>110911</v>
      </c>
      <c r="H237" s="6" t="str">
        <f>VLOOKUP(J237,Hoja1!$A$1:$C$283,3,FALSE)</f>
        <v>1</v>
      </c>
      <c r="I237" t="str">
        <f t="shared" si="22"/>
        <v>110911-1</v>
      </c>
      <c r="J237" t="s">
        <v>1659</v>
      </c>
      <c r="K237" t="s">
        <v>67</v>
      </c>
      <c r="L237" t="s">
        <v>68</v>
      </c>
      <c r="M237" s="2" t="s">
        <v>1355</v>
      </c>
      <c r="N237" t="s">
        <v>716</v>
      </c>
      <c r="O237" t="s">
        <v>835</v>
      </c>
      <c r="P237" s="2" t="s">
        <v>1665</v>
      </c>
      <c r="Q237" t="s">
        <v>552</v>
      </c>
      <c r="R237" s="2" t="s">
        <v>1357</v>
      </c>
      <c r="S237" t="s">
        <v>56</v>
      </c>
      <c r="AN237" s="2"/>
      <c r="AP237" s="2"/>
      <c r="AT237" s="2"/>
      <c r="AV237" s="2"/>
      <c r="AZ237" s="2"/>
      <c r="BB237" s="2"/>
      <c r="BF237" s="2"/>
      <c r="BH237" s="2"/>
      <c r="BM237" s="2"/>
      <c r="BO237" s="2"/>
      <c r="BS237" s="2"/>
      <c r="BU237" s="2"/>
      <c r="BX237" s="2"/>
      <c r="BZ237" s="2"/>
      <c r="CB237" s="2"/>
    </row>
    <row r="238" spans="1:89">
      <c r="A238">
        <v>118</v>
      </c>
      <c r="B238" s="1">
        <v>45275.050960648099</v>
      </c>
      <c r="C238" s="1">
        <v>45275.069988425901</v>
      </c>
      <c r="D238" t="s">
        <v>37</v>
      </c>
      <c r="E238" t="s">
        <v>1657</v>
      </c>
      <c r="F238" s="3" t="s">
        <v>1658</v>
      </c>
      <c r="G238" s="6">
        <f>VLOOKUP(J238,Hoja1!$A$1:$C$283,2,FALSE)</f>
        <v>110911</v>
      </c>
      <c r="H238" s="6" t="str">
        <f>VLOOKUP(J238,Hoja1!$A$1:$C$283,3,FALSE)</f>
        <v>1</v>
      </c>
      <c r="I238" t="str">
        <f t="shared" si="22"/>
        <v>110911-1</v>
      </c>
      <c r="J238" t="s">
        <v>1659</v>
      </c>
      <c r="K238" t="s">
        <v>67</v>
      </c>
      <c r="L238" t="s">
        <v>68</v>
      </c>
      <c r="M238" s="2" t="s">
        <v>1355</v>
      </c>
      <c r="N238" t="s">
        <v>849</v>
      </c>
      <c r="O238" t="s">
        <v>1666</v>
      </c>
      <c r="P238" s="2" t="s">
        <v>1667</v>
      </c>
      <c r="Q238" t="s">
        <v>1668</v>
      </c>
      <c r="R238" s="2" t="s">
        <v>1357</v>
      </c>
      <c r="S238" t="s">
        <v>56</v>
      </c>
      <c r="AH238" s="2"/>
      <c r="AJ238" s="2"/>
      <c r="AN238" s="2"/>
      <c r="AP238" s="2"/>
      <c r="AT238" s="2"/>
      <c r="AV238" s="2"/>
      <c r="AZ238" s="2"/>
      <c r="BB238" s="2"/>
      <c r="BF238" s="2"/>
      <c r="BH238" s="2"/>
      <c r="BM238" s="2"/>
      <c r="BO238" s="2"/>
      <c r="BS238" s="2"/>
      <c r="BU238" s="2"/>
      <c r="BX238" s="2"/>
      <c r="BZ238" s="2"/>
      <c r="CB238" s="2"/>
    </row>
    <row r="239" spans="1:89">
      <c r="A239">
        <v>118</v>
      </c>
      <c r="B239" s="1">
        <v>45275.050960648099</v>
      </c>
      <c r="C239" s="1">
        <v>45275.069988425901</v>
      </c>
      <c r="D239" t="s">
        <v>37</v>
      </c>
      <c r="E239" t="s">
        <v>1657</v>
      </c>
      <c r="F239" s="3" t="s">
        <v>1658</v>
      </c>
      <c r="G239" s="6">
        <f>VLOOKUP(J239,Hoja1!$A$1:$C$283,2,FALSE)</f>
        <v>110911</v>
      </c>
      <c r="H239" s="6" t="str">
        <f>VLOOKUP(J239,Hoja1!$A$1:$C$283,3,FALSE)</f>
        <v>1</v>
      </c>
      <c r="I239" t="str">
        <f t="shared" si="22"/>
        <v>110911-1</v>
      </c>
      <c r="J239" t="s">
        <v>1659</v>
      </c>
      <c r="K239" t="s">
        <v>67</v>
      </c>
      <c r="L239" t="s">
        <v>68</v>
      </c>
      <c r="M239" s="2" t="s">
        <v>1355</v>
      </c>
      <c r="N239" t="s">
        <v>897</v>
      </c>
      <c r="O239" t="s">
        <v>1669</v>
      </c>
      <c r="P239" s="2" t="s">
        <v>1670</v>
      </c>
      <c r="Q239" t="s">
        <v>1671</v>
      </c>
      <c r="R239" s="2" t="s">
        <v>1357</v>
      </c>
      <c r="S239" t="s">
        <v>47</v>
      </c>
      <c r="AB239" s="2"/>
      <c r="AD239" s="2"/>
      <c r="AH239" s="2"/>
      <c r="AJ239" s="2"/>
      <c r="AN239" s="2"/>
      <c r="AP239" s="2"/>
      <c r="AT239" s="2"/>
      <c r="AV239" s="2"/>
      <c r="AZ239" s="2"/>
      <c r="BB239" s="2"/>
      <c r="BF239" s="2"/>
      <c r="BH239" s="2"/>
      <c r="BM239" s="2"/>
      <c r="BO239" s="2"/>
      <c r="BS239" s="2"/>
      <c r="BU239" s="2"/>
      <c r="BX239" s="2"/>
      <c r="BZ239" s="2"/>
      <c r="CB239" s="2"/>
    </row>
    <row r="240" spans="1:89">
      <c r="A240">
        <v>118</v>
      </c>
      <c r="B240" s="1">
        <v>45275.050960648099</v>
      </c>
      <c r="C240" s="1">
        <v>45275.069988425901</v>
      </c>
      <c r="D240" t="s">
        <v>37</v>
      </c>
      <c r="E240" t="s">
        <v>1657</v>
      </c>
      <c r="F240" s="3" t="s">
        <v>1658</v>
      </c>
      <c r="G240" s="6">
        <f>VLOOKUP(J240,Hoja1!$A$1:$C$283,2,FALSE)</f>
        <v>110911</v>
      </c>
      <c r="H240" s="6" t="str">
        <f>VLOOKUP(J240,Hoja1!$A$1:$C$283,3,FALSE)</f>
        <v>1</v>
      </c>
      <c r="I240" t="str">
        <f t="shared" si="22"/>
        <v>110911-1</v>
      </c>
      <c r="J240" t="s">
        <v>1659</v>
      </c>
      <c r="K240" t="s">
        <v>67</v>
      </c>
      <c r="L240" t="s">
        <v>68</v>
      </c>
      <c r="M240" s="2" t="s">
        <v>1355</v>
      </c>
      <c r="N240" t="s">
        <v>716</v>
      </c>
      <c r="O240" t="s">
        <v>839</v>
      </c>
      <c r="P240" s="2" t="s">
        <v>1672</v>
      </c>
      <c r="Q240" t="s">
        <v>141</v>
      </c>
      <c r="R240" s="2" t="s">
        <v>1357</v>
      </c>
      <c r="S240" t="s">
        <v>56</v>
      </c>
      <c r="V240" s="2"/>
      <c r="X240" s="2"/>
      <c r="AB240" s="2"/>
      <c r="AD240" s="2"/>
      <c r="AH240" s="2"/>
      <c r="AJ240" s="2"/>
      <c r="AN240" s="2"/>
      <c r="AP240" s="2"/>
      <c r="AT240" s="2"/>
      <c r="AV240" s="2"/>
      <c r="AZ240" s="2"/>
      <c r="BB240" s="2"/>
      <c r="BF240" s="2"/>
      <c r="BH240" s="2"/>
      <c r="BM240" s="2"/>
      <c r="BO240" s="2"/>
      <c r="BS240" s="2"/>
      <c r="BU240" s="2"/>
      <c r="BX240" s="2"/>
      <c r="BZ240" s="2"/>
      <c r="CB240" s="2"/>
    </row>
    <row r="241" spans="1:89">
      <c r="A241">
        <v>118</v>
      </c>
      <c r="B241" s="1">
        <v>45275.050960648099</v>
      </c>
      <c r="C241" s="1">
        <v>45275.069988425901</v>
      </c>
      <c r="D241" t="s">
        <v>37</v>
      </c>
      <c r="E241" t="s">
        <v>1657</v>
      </c>
      <c r="F241" s="3" t="s">
        <v>1658</v>
      </c>
      <c r="G241" s="6">
        <f>VLOOKUP(J241,Hoja1!$A$1:$C$283,2,FALSE)</f>
        <v>110911</v>
      </c>
      <c r="H241" s="6" t="str">
        <f>VLOOKUP(J241,Hoja1!$A$1:$C$283,3,FALSE)</f>
        <v>1</v>
      </c>
      <c r="I241" t="str">
        <f t="shared" si="22"/>
        <v>110911-1</v>
      </c>
      <c r="J241" t="s">
        <v>1659</v>
      </c>
      <c r="K241" t="s">
        <v>67</v>
      </c>
      <c r="L241" t="s">
        <v>68</v>
      </c>
      <c r="M241" s="2" t="s">
        <v>1355</v>
      </c>
      <c r="N241" t="s">
        <v>897</v>
      </c>
      <c r="O241" t="s">
        <v>1673</v>
      </c>
      <c r="P241" s="2" t="s">
        <v>1674</v>
      </c>
      <c r="Q241" t="s">
        <v>1675</v>
      </c>
      <c r="R241" s="2" t="s">
        <v>1357</v>
      </c>
      <c r="S241" t="s">
        <v>47</v>
      </c>
      <c r="AB241" s="2"/>
      <c r="AD241" s="2"/>
      <c r="AH241" s="2"/>
      <c r="AJ241" s="2"/>
      <c r="AN241" s="2"/>
      <c r="AP241" s="2"/>
      <c r="AT241" s="2"/>
      <c r="AV241" s="2"/>
      <c r="AZ241" s="2"/>
      <c r="BB241" s="2"/>
      <c r="BF241" s="2"/>
      <c r="BH241" s="2"/>
      <c r="BM241" s="2"/>
      <c r="BO241" s="2"/>
      <c r="BS241" s="2"/>
      <c r="BU241" s="2"/>
      <c r="BX241" s="2"/>
      <c r="BZ241" s="2"/>
      <c r="CB241" s="2"/>
    </row>
    <row r="242" spans="1:89">
      <c r="A242">
        <v>118</v>
      </c>
      <c r="B242" s="1">
        <v>45275.050960648099</v>
      </c>
      <c r="C242" s="1">
        <v>45275.069988425901</v>
      </c>
      <c r="D242" t="s">
        <v>37</v>
      </c>
      <c r="E242" t="s">
        <v>1657</v>
      </c>
      <c r="F242" s="3" t="s">
        <v>1658</v>
      </c>
      <c r="G242" s="6">
        <f>VLOOKUP(J242,Hoja1!$A$1:$C$283,2,FALSE)</f>
        <v>110911</v>
      </c>
      <c r="H242" s="6" t="str">
        <f>VLOOKUP(J242,Hoja1!$A$1:$C$283,3,FALSE)</f>
        <v>1</v>
      </c>
      <c r="I242" t="str">
        <f t="shared" si="22"/>
        <v>110911-1</v>
      </c>
      <c r="J242" t="s">
        <v>1659</v>
      </c>
      <c r="K242" t="s">
        <v>67</v>
      </c>
      <c r="L242" t="s">
        <v>68</v>
      </c>
      <c r="M242" s="2" t="s">
        <v>1355</v>
      </c>
      <c r="N242" t="s">
        <v>897</v>
      </c>
      <c r="O242" t="s">
        <v>1676</v>
      </c>
      <c r="P242" s="2" t="s">
        <v>1677</v>
      </c>
      <c r="Q242" t="s">
        <v>1678</v>
      </c>
      <c r="R242" s="2" t="s">
        <v>1357</v>
      </c>
      <c r="S242" t="s">
        <v>56</v>
      </c>
      <c r="V242" s="2"/>
      <c r="X242" s="2"/>
      <c r="AB242" s="2"/>
      <c r="AD242" s="2"/>
      <c r="AH242" s="2"/>
      <c r="AJ242" s="2"/>
      <c r="AN242" s="2"/>
      <c r="AP242" s="2"/>
      <c r="AT242" s="2"/>
      <c r="AV242" s="2"/>
      <c r="AZ242" s="2"/>
      <c r="BB242" s="2"/>
      <c r="BF242" s="2"/>
      <c r="BH242" s="2"/>
      <c r="BM242" s="2"/>
      <c r="BO242" s="2"/>
      <c r="BS242" s="2"/>
      <c r="BU242" s="2"/>
      <c r="BX242" s="2"/>
      <c r="BZ242" s="2"/>
      <c r="CB242" s="2"/>
    </row>
    <row r="243" spans="1:89">
      <c r="A243">
        <v>118</v>
      </c>
      <c r="B243" s="1">
        <v>45275.050960648099</v>
      </c>
      <c r="C243" s="1">
        <v>45275.069988425901</v>
      </c>
      <c r="D243" t="s">
        <v>37</v>
      </c>
      <c r="E243" t="s">
        <v>1657</v>
      </c>
      <c r="F243" s="3" t="s">
        <v>1658</v>
      </c>
      <c r="G243" s="6">
        <f>VLOOKUP(J243,Hoja1!$A$1:$C$283,2,FALSE)</f>
        <v>110911</v>
      </c>
      <c r="H243" s="6" t="str">
        <f>VLOOKUP(J243,Hoja1!$A$1:$C$283,3,FALSE)</f>
        <v>1</v>
      </c>
      <c r="I243" t="str">
        <f t="shared" si="22"/>
        <v>110911-1</v>
      </c>
      <c r="J243" t="s">
        <v>1659</v>
      </c>
      <c r="K243" t="s">
        <v>67</v>
      </c>
      <c r="L243" t="s">
        <v>68</v>
      </c>
      <c r="M243" s="2" t="s">
        <v>1355</v>
      </c>
      <c r="N243" t="s">
        <v>1507</v>
      </c>
      <c r="O243" t="s">
        <v>602</v>
      </c>
      <c r="P243" s="2" t="s">
        <v>1679</v>
      </c>
      <c r="Q243" t="s">
        <v>603</v>
      </c>
      <c r="R243" s="2" t="s">
        <v>1357</v>
      </c>
      <c r="S243" t="s">
        <v>1637</v>
      </c>
      <c r="V243" s="2"/>
      <c r="X243" s="2"/>
      <c r="AB243" s="2"/>
      <c r="AD243" s="2"/>
      <c r="AH243" s="2"/>
      <c r="AJ243" s="2"/>
      <c r="AN243" s="2"/>
      <c r="AP243" s="2"/>
      <c r="AT243" s="2"/>
      <c r="AV243" s="2"/>
      <c r="AZ243" s="2"/>
      <c r="BB243" s="2"/>
      <c r="BF243" s="2"/>
      <c r="BH243" s="2"/>
      <c r="BM243" s="2"/>
      <c r="BO243" s="2"/>
      <c r="BS243" s="2"/>
      <c r="BU243" s="2"/>
      <c r="BX243" s="2"/>
      <c r="BZ243" s="2"/>
      <c r="CB243" s="2"/>
    </row>
    <row r="244" spans="1:89">
      <c r="A244">
        <v>120</v>
      </c>
      <c r="B244" s="1">
        <v>45273.5479513889</v>
      </c>
      <c r="C244" s="1">
        <v>45275.333738425899</v>
      </c>
      <c r="D244" t="s">
        <v>37</v>
      </c>
      <c r="E244" t="s">
        <v>1680</v>
      </c>
      <c r="F244" s="3" t="s">
        <v>1681</v>
      </c>
      <c r="G244" s="6">
        <f>VLOOKUP(J244,Hoja1!$A$1:$C$283,2,FALSE)</f>
        <v>110936</v>
      </c>
      <c r="H244" s="6" t="str">
        <f>VLOOKUP(J244,Hoja1!$A$1:$C$283,3,FALSE)</f>
        <v>7</v>
      </c>
      <c r="I244" t="str">
        <f t="shared" si="4"/>
        <v>110936-7</v>
      </c>
      <c r="J244" t="s">
        <v>1682</v>
      </c>
      <c r="K244" t="s">
        <v>114</v>
      </c>
      <c r="L244" t="s">
        <v>1203</v>
      </c>
      <c r="M244" s="2" t="s">
        <v>1355</v>
      </c>
      <c r="N244" t="s">
        <v>1683</v>
      </c>
      <c r="O244" t="s">
        <v>1684</v>
      </c>
      <c r="P244" s="2" t="s">
        <v>1685</v>
      </c>
      <c r="Q244" t="s">
        <v>1686</v>
      </c>
      <c r="R244" s="2" t="s">
        <v>1357</v>
      </c>
      <c r="S244" t="s">
        <v>56</v>
      </c>
      <c r="BJ244" t="s">
        <v>56</v>
      </c>
      <c r="BW244" t="s">
        <v>56</v>
      </c>
      <c r="CK244" t="s">
        <v>56</v>
      </c>
    </row>
    <row r="245" spans="1:89">
      <c r="A245">
        <v>120</v>
      </c>
      <c r="B245" s="1">
        <v>45273.5479513889</v>
      </c>
      <c r="C245" s="1">
        <v>45275.333738425899</v>
      </c>
      <c r="D245" t="s">
        <v>37</v>
      </c>
      <c r="E245" t="s">
        <v>1680</v>
      </c>
      <c r="F245" s="3" t="s">
        <v>1681</v>
      </c>
      <c r="G245" s="6">
        <f>VLOOKUP(J245,Hoja1!$A$1:$C$283,2,FALSE)</f>
        <v>110936</v>
      </c>
      <c r="H245" s="6" t="str">
        <f>VLOOKUP(J245,Hoja1!$A$1:$C$283,3,FALSE)</f>
        <v>7</v>
      </c>
      <c r="I245" t="str">
        <f t="shared" ref="I245:I251" si="23">CONCATENATE(G245,"-",H245)</f>
        <v>110936-7</v>
      </c>
      <c r="J245" t="s">
        <v>1682</v>
      </c>
      <c r="K245" t="s">
        <v>114</v>
      </c>
      <c r="L245" t="s">
        <v>1203</v>
      </c>
      <c r="M245" s="2" t="s">
        <v>1355</v>
      </c>
      <c r="N245" t="s">
        <v>1683</v>
      </c>
      <c r="O245" t="s">
        <v>1687</v>
      </c>
      <c r="P245" s="2" t="s">
        <v>1688</v>
      </c>
      <c r="Q245" t="s">
        <v>1689</v>
      </c>
      <c r="R245" s="2" t="s">
        <v>1357</v>
      </c>
      <c r="S245" t="s">
        <v>56</v>
      </c>
      <c r="BF245" s="2"/>
      <c r="BH245" s="2"/>
    </row>
    <row r="246" spans="1:89">
      <c r="A246">
        <v>120</v>
      </c>
      <c r="B246" s="1">
        <v>45273.5479513889</v>
      </c>
      <c r="C246" s="1">
        <v>45275.333738425899</v>
      </c>
      <c r="D246" t="s">
        <v>37</v>
      </c>
      <c r="E246" t="s">
        <v>1680</v>
      </c>
      <c r="F246" s="3" t="s">
        <v>1681</v>
      </c>
      <c r="G246" s="6">
        <f>VLOOKUP(J246,Hoja1!$A$1:$C$283,2,FALSE)</f>
        <v>110936</v>
      </c>
      <c r="H246" s="6" t="str">
        <f>VLOOKUP(J246,Hoja1!$A$1:$C$283,3,FALSE)</f>
        <v>7</v>
      </c>
      <c r="I246" t="str">
        <f t="shared" si="23"/>
        <v>110936-7</v>
      </c>
      <c r="J246" t="s">
        <v>1682</v>
      </c>
      <c r="K246" t="s">
        <v>114</v>
      </c>
      <c r="L246" t="s">
        <v>1203</v>
      </c>
      <c r="M246" s="2" t="s">
        <v>1355</v>
      </c>
      <c r="N246" t="s">
        <v>1683</v>
      </c>
      <c r="O246" t="s">
        <v>1690</v>
      </c>
      <c r="P246" s="2" t="s">
        <v>1691</v>
      </c>
      <c r="Q246" t="s">
        <v>1692</v>
      </c>
      <c r="R246" s="2" t="s">
        <v>1357</v>
      </c>
      <c r="S246" t="s">
        <v>56</v>
      </c>
      <c r="AZ246" s="2"/>
      <c r="BB246" s="2"/>
      <c r="BF246" s="2"/>
      <c r="BH246" s="2"/>
    </row>
    <row r="247" spans="1:89">
      <c r="A247">
        <v>120</v>
      </c>
      <c r="B247" s="1">
        <v>45273.5479513889</v>
      </c>
      <c r="C247" s="1">
        <v>45275.333738425899</v>
      </c>
      <c r="D247" t="s">
        <v>37</v>
      </c>
      <c r="E247" t="s">
        <v>1680</v>
      </c>
      <c r="F247" s="3" t="s">
        <v>1681</v>
      </c>
      <c r="G247" s="6">
        <f>VLOOKUP(J247,Hoja1!$A$1:$C$283,2,FALSE)</f>
        <v>110936</v>
      </c>
      <c r="H247" s="6" t="str">
        <f>VLOOKUP(J247,Hoja1!$A$1:$C$283,3,FALSE)</f>
        <v>7</v>
      </c>
      <c r="I247" t="str">
        <f t="shared" si="23"/>
        <v>110936-7</v>
      </c>
      <c r="J247" t="s">
        <v>1682</v>
      </c>
      <c r="K247" t="s">
        <v>114</v>
      </c>
      <c r="L247" t="s">
        <v>1203</v>
      </c>
      <c r="M247" s="2" t="s">
        <v>1355</v>
      </c>
      <c r="N247" t="s">
        <v>1683</v>
      </c>
      <c r="O247" t="s">
        <v>1693</v>
      </c>
      <c r="P247" s="2" t="s">
        <v>1694</v>
      </c>
      <c r="Q247" t="s">
        <v>1695</v>
      </c>
      <c r="R247" s="2" t="s">
        <v>1357</v>
      </c>
      <c r="S247" t="s">
        <v>56</v>
      </c>
      <c r="AT247" s="2"/>
      <c r="AV247" s="2"/>
      <c r="AZ247" s="2"/>
      <c r="BB247" s="2"/>
      <c r="BF247" s="2"/>
      <c r="BH247" s="2"/>
    </row>
    <row r="248" spans="1:89">
      <c r="A248">
        <v>120</v>
      </c>
      <c r="B248" s="1">
        <v>45273.5479513889</v>
      </c>
      <c r="C248" s="1">
        <v>45275.333738425899</v>
      </c>
      <c r="D248" t="s">
        <v>37</v>
      </c>
      <c r="E248" t="s">
        <v>1680</v>
      </c>
      <c r="F248" s="3" t="s">
        <v>1681</v>
      </c>
      <c r="G248" s="6">
        <f>VLOOKUP(J248,Hoja1!$A$1:$C$283,2,FALSE)</f>
        <v>110936</v>
      </c>
      <c r="H248" s="6" t="str">
        <f>VLOOKUP(J248,Hoja1!$A$1:$C$283,3,FALSE)</f>
        <v>7</v>
      </c>
      <c r="I248" t="str">
        <f t="shared" si="23"/>
        <v>110936-7</v>
      </c>
      <c r="J248" t="s">
        <v>1682</v>
      </c>
      <c r="K248" t="s">
        <v>114</v>
      </c>
      <c r="L248" t="s">
        <v>1203</v>
      </c>
      <c r="M248" s="2" t="s">
        <v>1355</v>
      </c>
      <c r="N248" t="s">
        <v>727</v>
      </c>
      <c r="O248" t="s">
        <v>1696</v>
      </c>
      <c r="P248" s="2" t="s">
        <v>1496</v>
      </c>
      <c r="Q248" t="s">
        <v>60</v>
      </c>
      <c r="R248" s="2" t="s">
        <v>1377</v>
      </c>
      <c r="S248" t="s">
        <v>56</v>
      </c>
      <c r="AN248" s="2"/>
      <c r="AP248" s="2"/>
      <c r="AT248" s="2"/>
      <c r="AV248" s="2"/>
      <c r="AZ248" s="2"/>
      <c r="BB248" s="2"/>
      <c r="BF248" s="2"/>
      <c r="BH248" s="2"/>
    </row>
    <row r="249" spans="1:89">
      <c r="A249">
        <v>120</v>
      </c>
      <c r="B249" s="1">
        <v>45273.5479513889</v>
      </c>
      <c r="C249" s="1">
        <v>45275.333738425899</v>
      </c>
      <c r="D249" t="s">
        <v>37</v>
      </c>
      <c r="E249" t="s">
        <v>1680</v>
      </c>
      <c r="F249" s="3" t="s">
        <v>1681</v>
      </c>
      <c r="G249" s="6">
        <f>VLOOKUP(J249,Hoja1!$A$1:$C$283,2,FALSE)</f>
        <v>110936</v>
      </c>
      <c r="H249" s="6" t="str">
        <f>VLOOKUP(J249,Hoja1!$A$1:$C$283,3,FALSE)</f>
        <v>7</v>
      </c>
      <c r="I249" t="str">
        <f t="shared" si="23"/>
        <v>110936-7</v>
      </c>
      <c r="J249" t="s">
        <v>1682</v>
      </c>
      <c r="K249" t="s">
        <v>114</v>
      </c>
      <c r="L249" t="s">
        <v>1203</v>
      </c>
      <c r="M249" s="2" t="s">
        <v>1355</v>
      </c>
      <c r="N249" t="s">
        <v>1683</v>
      </c>
      <c r="O249" t="s">
        <v>1697</v>
      </c>
      <c r="P249" s="2" t="s">
        <v>1698</v>
      </c>
      <c r="Q249" t="s">
        <v>1699</v>
      </c>
      <c r="R249" s="2" t="s">
        <v>1357</v>
      </c>
      <c r="S249" t="s">
        <v>56</v>
      </c>
      <c r="AH249" s="2"/>
      <c r="AJ249" s="2"/>
      <c r="AN249" s="2"/>
      <c r="AP249" s="2"/>
      <c r="AT249" s="2"/>
      <c r="AV249" s="2"/>
      <c r="AZ249" s="2"/>
      <c r="BB249" s="2"/>
      <c r="BF249" s="2"/>
      <c r="BH249" s="2"/>
    </row>
    <row r="250" spans="1:89">
      <c r="A250">
        <v>120</v>
      </c>
      <c r="B250" s="1">
        <v>45273.5479513889</v>
      </c>
      <c r="C250" s="1">
        <v>45275.333738425899</v>
      </c>
      <c r="D250" t="s">
        <v>37</v>
      </c>
      <c r="E250" t="s">
        <v>1680</v>
      </c>
      <c r="F250" s="3" t="s">
        <v>1681</v>
      </c>
      <c r="G250" s="6">
        <f>VLOOKUP(J250,Hoja1!$A$1:$C$283,2,FALSE)</f>
        <v>110936</v>
      </c>
      <c r="H250" s="6" t="str">
        <f>VLOOKUP(J250,Hoja1!$A$1:$C$283,3,FALSE)</f>
        <v>7</v>
      </c>
      <c r="I250" t="str">
        <f t="shared" si="23"/>
        <v>110936-7</v>
      </c>
      <c r="J250" t="s">
        <v>1682</v>
      </c>
      <c r="K250" t="s">
        <v>114</v>
      </c>
      <c r="L250" t="s">
        <v>1203</v>
      </c>
      <c r="M250" s="2" t="s">
        <v>1355</v>
      </c>
      <c r="N250" t="s">
        <v>715</v>
      </c>
      <c r="O250" t="s">
        <v>102</v>
      </c>
      <c r="P250" s="2" t="s">
        <v>1700</v>
      </c>
      <c r="Q250" t="s">
        <v>103</v>
      </c>
      <c r="R250" s="2" t="s">
        <v>1357</v>
      </c>
      <c r="S250" t="s">
        <v>56</v>
      </c>
      <c r="AB250" s="2"/>
      <c r="AD250" s="2"/>
      <c r="AH250" s="2"/>
      <c r="AJ250" s="2"/>
      <c r="AN250" s="2"/>
      <c r="AP250" s="2"/>
      <c r="AT250" s="2"/>
      <c r="AV250" s="2"/>
      <c r="AZ250" s="2"/>
      <c r="BB250" s="2"/>
      <c r="BF250" s="2"/>
      <c r="BH250" s="2"/>
    </row>
    <row r="251" spans="1:89">
      <c r="A251">
        <v>120</v>
      </c>
      <c r="B251" s="1">
        <v>45273.5479513889</v>
      </c>
      <c r="C251" s="1">
        <v>45275.333738425899</v>
      </c>
      <c r="D251" t="s">
        <v>37</v>
      </c>
      <c r="E251" t="s">
        <v>1680</v>
      </c>
      <c r="F251" s="3" t="s">
        <v>1681</v>
      </c>
      <c r="G251" s="6">
        <f>VLOOKUP(J251,Hoja1!$A$1:$C$283,2,FALSE)</f>
        <v>110936</v>
      </c>
      <c r="H251" s="6" t="str">
        <f>VLOOKUP(J251,Hoja1!$A$1:$C$283,3,FALSE)</f>
        <v>7</v>
      </c>
      <c r="I251" t="str">
        <f t="shared" si="23"/>
        <v>110936-7</v>
      </c>
      <c r="J251" t="s">
        <v>1682</v>
      </c>
      <c r="K251" t="s">
        <v>114</v>
      </c>
      <c r="L251" t="s">
        <v>1203</v>
      </c>
      <c r="M251" s="2" t="s">
        <v>1355</v>
      </c>
      <c r="N251" t="s">
        <v>178</v>
      </c>
      <c r="O251" t="s">
        <v>785</v>
      </c>
      <c r="P251" s="2" t="s">
        <v>1648</v>
      </c>
      <c r="Q251" t="s">
        <v>786</v>
      </c>
      <c r="R251" s="2" t="s">
        <v>1357</v>
      </c>
      <c r="S251" t="s">
        <v>56</v>
      </c>
      <c r="V251" s="2"/>
      <c r="X251" s="2"/>
      <c r="AB251" s="2"/>
      <c r="AD251" s="2"/>
      <c r="AH251" s="2"/>
      <c r="AJ251" s="2"/>
      <c r="AN251" s="2"/>
      <c r="AP251" s="2"/>
      <c r="AT251" s="2"/>
      <c r="AV251" s="2"/>
      <c r="AZ251" s="2"/>
      <c r="BB251" s="2"/>
      <c r="BF251" s="2"/>
      <c r="BH251" s="2"/>
    </row>
    <row r="252" spans="1:89">
      <c r="A252">
        <v>121</v>
      </c>
      <c r="B252" s="1">
        <v>45275.246134259301</v>
      </c>
      <c r="C252" s="1">
        <v>45275.376365740703</v>
      </c>
      <c r="D252" t="s">
        <v>37</v>
      </c>
      <c r="E252" t="s">
        <v>1701</v>
      </c>
      <c r="F252" s="3" t="s">
        <v>1702</v>
      </c>
      <c r="G252" s="6">
        <f>VLOOKUP(J252,Hoja1!$A$1:$C$283,2,FALSE)</f>
        <v>110830</v>
      </c>
      <c r="H252" s="6" t="str">
        <f>VLOOKUP(J252,Hoja1!$A$1:$C$283,3,FALSE)</f>
        <v>1</v>
      </c>
      <c r="I252" t="str">
        <f t="shared" si="4"/>
        <v>110830-1</v>
      </c>
      <c r="J252" t="s">
        <v>1703</v>
      </c>
      <c r="K252" t="s">
        <v>43</v>
      </c>
      <c r="L252" t="s">
        <v>822</v>
      </c>
      <c r="M252" s="2" t="s">
        <v>1704</v>
      </c>
      <c r="N252" t="s">
        <v>864</v>
      </c>
      <c r="O252" t="s">
        <v>1705</v>
      </c>
      <c r="P252" s="2" t="s">
        <v>1706</v>
      </c>
      <c r="Q252" t="s">
        <v>1536</v>
      </c>
      <c r="R252" s="2" t="s">
        <v>1377</v>
      </c>
      <c r="S252" t="s">
        <v>47</v>
      </c>
      <c r="BJ252" t="s">
        <v>56</v>
      </c>
      <c r="BW252" t="s">
        <v>56</v>
      </c>
      <c r="CK252" t="s">
        <v>56</v>
      </c>
    </row>
    <row r="253" spans="1:89">
      <c r="A253">
        <v>121</v>
      </c>
      <c r="B253" s="1">
        <v>45275.246134259301</v>
      </c>
      <c r="C253" s="1">
        <v>45275.376365740703</v>
      </c>
      <c r="D253" t="s">
        <v>37</v>
      </c>
      <c r="E253" t="s">
        <v>1701</v>
      </c>
      <c r="F253" s="3" t="s">
        <v>1702</v>
      </c>
      <c r="G253" s="6">
        <f>VLOOKUP(J253,Hoja1!$A$1:$C$283,2,FALSE)</f>
        <v>110830</v>
      </c>
      <c r="H253" s="6" t="str">
        <f>VLOOKUP(J253,Hoja1!$A$1:$C$283,3,FALSE)</f>
        <v>1</v>
      </c>
      <c r="I253" t="str">
        <f t="shared" ref="I253:I256" si="24">CONCATENATE(G253,"-",H253)</f>
        <v>110830-1</v>
      </c>
      <c r="J253" t="s">
        <v>1703</v>
      </c>
      <c r="K253" t="s">
        <v>43</v>
      </c>
      <c r="L253" t="s">
        <v>822</v>
      </c>
      <c r="M253" s="2" t="s">
        <v>1704</v>
      </c>
      <c r="N253" t="s">
        <v>776</v>
      </c>
      <c r="O253" t="s">
        <v>1707</v>
      </c>
      <c r="P253" s="2" t="s">
        <v>1708</v>
      </c>
      <c r="Q253" t="s">
        <v>1709</v>
      </c>
      <c r="R253" s="2" t="s">
        <v>1357</v>
      </c>
      <c r="S253" t="s">
        <v>56</v>
      </c>
      <c r="AN253" s="2"/>
      <c r="AP253" s="2"/>
    </row>
    <row r="254" spans="1:89">
      <c r="A254">
        <v>121</v>
      </c>
      <c r="B254" s="1">
        <v>45275.246134259301</v>
      </c>
      <c r="C254" s="1">
        <v>45275.376365740703</v>
      </c>
      <c r="D254" t="s">
        <v>37</v>
      </c>
      <c r="E254" t="s">
        <v>1701</v>
      </c>
      <c r="F254" s="3" t="s">
        <v>1702</v>
      </c>
      <c r="G254" s="6">
        <f>VLOOKUP(J254,Hoja1!$A$1:$C$283,2,FALSE)</f>
        <v>110830</v>
      </c>
      <c r="H254" s="6" t="str">
        <f>VLOOKUP(J254,Hoja1!$A$1:$C$283,3,FALSE)</f>
        <v>1</v>
      </c>
      <c r="I254" t="str">
        <f t="shared" si="24"/>
        <v>110830-1</v>
      </c>
      <c r="J254" t="s">
        <v>1703</v>
      </c>
      <c r="K254" t="s">
        <v>43</v>
      </c>
      <c r="L254" t="s">
        <v>822</v>
      </c>
      <c r="M254" s="2" t="s">
        <v>1704</v>
      </c>
      <c r="N254" t="s">
        <v>890</v>
      </c>
      <c r="O254" t="s">
        <v>1710</v>
      </c>
      <c r="P254" s="2" t="s">
        <v>1711</v>
      </c>
      <c r="Q254" t="s">
        <v>1712</v>
      </c>
      <c r="R254" s="2" t="s">
        <v>1357</v>
      </c>
      <c r="S254" t="s">
        <v>56</v>
      </c>
      <c r="AH254" s="2"/>
      <c r="AJ254" s="2"/>
      <c r="AN254" s="2"/>
      <c r="AP254" s="2"/>
    </row>
    <row r="255" spans="1:89">
      <c r="A255">
        <v>121</v>
      </c>
      <c r="B255" s="1">
        <v>45275.246134259301</v>
      </c>
      <c r="C255" s="1">
        <v>45275.376365740703</v>
      </c>
      <c r="D255" t="s">
        <v>37</v>
      </c>
      <c r="E255" t="s">
        <v>1701</v>
      </c>
      <c r="F255" s="3" t="s">
        <v>1702</v>
      </c>
      <c r="G255" s="6">
        <f>VLOOKUP(J255,Hoja1!$A$1:$C$283,2,FALSE)</f>
        <v>110830</v>
      </c>
      <c r="H255" s="6" t="str">
        <f>VLOOKUP(J255,Hoja1!$A$1:$C$283,3,FALSE)</f>
        <v>1</v>
      </c>
      <c r="I255" t="str">
        <f t="shared" si="24"/>
        <v>110830-1</v>
      </c>
      <c r="J255" t="s">
        <v>1703</v>
      </c>
      <c r="K255" t="s">
        <v>43</v>
      </c>
      <c r="L255" t="s">
        <v>822</v>
      </c>
      <c r="M255" s="2" t="s">
        <v>1704</v>
      </c>
      <c r="N255" t="s">
        <v>728</v>
      </c>
      <c r="O255" t="s">
        <v>1713</v>
      </c>
      <c r="P255" s="2" t="s">
        <v>1714</v>
      </c>
      <c r="Q255" t="s">
        <v>1715</v>
      </c>
      <c r="R255" s="2" t="s">
        <v>1357</v>
      </c>
      <c r="S255" t="s">
        <v>47</v>
      </c>
      <c r="AB255" s="2"/>
      <c r="AD255" s="2"/>
      <c r="AH255" s="2"/>
      <c r="AJ255" s="2"/>
      <c r="AN255" s="2"/>
      <c r="AP255" s="2"/>
    </row>
    <row r="256" spans="1:89">
      <c r="A256">
        <v>121</v>
      </c>
      <c r="B256" s="1">
        <v>45275.246134259301</v>
      </c>
      <c r="C256" s="1">
        <v>45275.376365740703</v>
      </c>
      <c r="D256" t="s">
        <v>37</v>
      </c>
      <c r="E256" t="s">
        <v>1701</v>
      </c>
      <c r="F256" s="3" t="s">
        <v>1702</v>
      </c>
      <c r="G256" s="6">
        <f>VLOOKUP(J256,Hoja1!$A$1:$C$283,2,FALSE)</f>
        <v>110830</v>
      </c>
      <c r="H256" s="6" t="str">
        <f>VLOOKUP(J256,Hoja1!$A$1:$C$283,3,FALSE)</f>
        <v>1</v>
      </c>
      <c r="I256" t="str">
        <f t="shared" si="24"/>
        <v>110830-1</v>
      </c>
      <c r="J256" t="s">
        <v>1703</v>
      </c>
      <c r="K256" t="s">
        <v>43</v>
      </c>
      <c r="L256" t="s">
        <v>822</v>
      </c>
      <c r="M256" s="2" t="s">
        <v>1704</v>
      </c>
      <c r="N256" t="s">
        <v>921</v>
      </c>
      <c r="O256" t="s">
        <v>1716</v>
      </c>
      <c r="P256" s="2" t="s">
        <v>1717</v>
      </c>
      <c r="Q256" t="s">
        <v>1718</v>
      </c>
      <c r="R256" s="2" t="s">
        <v>1357</v>
      </c>
      <c r="S256" t="s">
        <v>56</v>
      </c>
      <c r="V256" s="2"/>
      <c r="X256" s="2"/>
      <c r="AB256" s="2"/>
      <c r="AD256" s="2"/>
      <c r="AH256" s="2"/>
      <c r="AJ256" s="2"/>
      <c r="AN256" s="2"/>
      <c r="AP256" s="2"/>
    </row>
    <row r="257" spans="1:92">
      <c r="A257">
        <v>123</v>
      </c>
      <c r="B257" s="1">
        <v>45275.387430555602</v>
      </c>
      <c r="C257" s="1">
        <v>45275.4225462963</v>
      </c>
      <c r="D257" t="s">
        <v>37</v>
      </c>
      <c r="E257" t="s">
        <v>1719</v>
      </c>
      <c r="F257" s="3" t="s">
        <v>1720</v>
      </c>
      <c r="G257" s="7">
        <v>111005</v>
      </c>
      <c r="H257" s="7">
        <v>5</v>
      </c>
      <c r="I257" t="str">
        <f t="shared" si="4"/>
        <v>111005-5</v>
      </c>
      <c r="J257" t="s">
        <v>1721</v>
      </c>
      <c r="K257" t="s">
        <v>170</v>
      </c>
      <c r="L257" t="s">
        <v>1722</v>
      </c>
      <c r="M257" s="2" t="s">
        <v>1723</v>
      </c>
      <c r="N257" t="s">
        <v>728</v>
      </c>
      <c r="O257" t="s">
        <v>825</v>
      </c>
      <c r="P257" s="2" t="s">
        <v>1724</v>
      </c>
      <c r="Q257" t="s">
        <v>53</v>
      </c>
      <c r="R257" s="2" t="s">
        <v>1357</v>
      </c>
      <c r="S257" t="s">
        <v>47</v>
      </c>
      <c r="BJ257" t="s">
        <v>56</v>
      </c>
      <c r="BW257" t="s">
        <v>47</v>
      </c>
      <c r="CK257" t="s">
        <v>47</v>
      </c>
      <c r="CL257" t="s">
        <v>1725</v>
      </c>
      <c r="CM257" t="s">
        <v>47</v>
      </c>
    </row>
    <row r="258" spans="1:92">
      <c r="A258">
        <v>123</v>
      </c>
      <c r="B258" s="1">
        <v>45275.387430555602</v>
      </c>
      <c r="C258" s="1">
        <v>45275.4225462963</v>
      </c>
      <c r="D258" t="s">
        <v>37</v>
      </c>
      <c r="E258" t="s">
        <v>1719</v>
      </c>
      <c r="F258" s="3" t="s">
        <v>1720</v>
      </c>
      <c r="G258" s="7">
        <v>111005</v>
      </c>
      <c r="H258" s="7">
        <v>5</v>
      </c>
      <c r="I258" t="str">
        <f t="shared" ref="I258:I263" si="25">CONCATENATE(G258,"-",H258)</f>
        <v>111005-5</v>
      </c>
      <c r="J258" t="s">
        <v>1721</v>
      </c>
      <c r="K258" t="s">
        <v>170</v>
      </c>
      <c r="L258" t="s">
        <v>1722</v>
      </c>
      <c r="M258" s="2" t="s">
        <v>1723</v>
      </c>
      <c r="N258" t="s">
        <v>728</v>
      </c>
      <c r="O258" t="s">
        <v>796</v>
      </c>
      <c r="P258" s="2" t="s">
        <v>1726</v>
      </c>
      <c r="Q258" t="s">
        <v>797</v>
      </c>
      <c r="R258" s="2" t="s">
        <v>1357</v>
      </c>
      <c r="S258" t="s">
        <v>47</v>
      </c>
      <c r="AZ258" s="2"/>
      <c r="BB258" s="2"/>
    </row>
    <row r="259" spans="1:92">
      <c r="A259">
        <v>123</v>
      </c>
      <c r="B259" s="1">
        <v>45275.387430555602</v>
      </c>
      <c r="C259" s="1">
        <v>45275.4225462963</v>
      </c>
      <c r="D259" t="s">
        <v>37</v>
      </c>
      <c r="E259" t="s">
        <v>1719</v>
      </c>
      <c r="F259" s="3" t="s">
        <v>1720</v>
      </c>
      <c r="G259" s="7">
        <v>111005</v>
      </c>
      <c r="H259" s="7">
        <v>5</v>
      </c>
      <c r="I259" t="str">
        <f t="shared" si="25"/>
        <v>111005-5</v>
      </c>
      <c r="J259" t="s">
        <v>1721</v>
      </c>
      <c r="K259" t="s">
        <v>170</v>
      </c>
      <c r="L259" t="s">
        <v>1722</v>
      </c>
      <c r="M259" s="2" t="s">
        <v>1723</v>
      </c>
      <c r="N259" t="s">
        <v>728</v>
      </c>
      <c r="O259" t="s">
        <v>1727</v>
      </c>
      <c r="P259" s="2" t="s">
        <v>1728</v>
      </c>
      <c r="Q259" t="s">
        <v>1174</v>
      </c>
      <c r="R259" s="2" t="s">
        <v>1357</v>
      </c>
      <c r="S259" t="s">
        <v>47</v>
      </c>
      <c r="AT259" s="2"/>
      <c r="AV259" s="2"/>
      <c r="AZ259" s="2"/>
      <c r="BB259" s="2"/>
    </row>
    <row r="260" spans="1:92">
      <c r="A260">
        <v>123</v>
      </c>
      <c r="B260" s="1">
        <v>45275.387430555602</v>
      </c>
      <c r="C260" s="1">
        <v>45275.4225462963</v>
      </c>
      <c r="D260" t="s">
        <v>37</v>
      </c>
      <c r="E260" t="s">
        <v>1719</v>
      </c>
      <c r="F260" s="3" t="s">
        <v>1720</v>
      </c>
      <c r="G260" s="7">
        <v>111005</v>
      </c>
      <c r="H260" s="7">
        <v>5</v>
      </c>
      <c r="I260" t="str">
        <f t="shared" si="25"/>
        <v>111005-5</v>
      </c>
      <c r="J260" t="s">
        <v>1721</v>
      </c>
      <c r="K260" t="s">
        <v>170</v>
      </c>
      <c r="L260" t="s">
        <v>1722</v>
      </c>
      <c r="M260" s="2" t="s">
        <v>1723</v>
      </c>
      <c r="N260" t="s">
        <v>728</v>
      </c>
      <c r="O260" t="s">
        <v>1729</v>
      </c>
      <c r="P260" s="2" t="s">
        <v>1730</v>
      </c>
      <c r="Q260" t="s">
        <v>402</v>
      </c>
      <c r="R260" s="2" t="s">
        <v>1380</v>
      </c>
      <c r="S260" t="s">
        <v>47</v>
      </c>
      <c r="AN260" s="2"/>
      <c r="AP260" s="2"/>
      <c r="AT260" s="2"/>
      <c r="AV260" s="2"/>
      <c r="AZ260" s="2"/>
      <c r="BB260" s="2"/>
    </row>
    <row r="261" spans="1:92">
      <c r="A261">
        <v>123</v>
      </c>
      <c r="B261" s="1">
        <v>45275.387430555602</v>
      </c>
      <c r="C261" s="1">
        <v>45275.4225462963</v>
      </c>
      <c r="D261" t="s">
        <v>37</v>
      </c>
      <c r="E261" t="s">
        <v>1719</v>
      </c>
      <c r="F261" s="3" t="s">
        <v>1720</v>
      </c>
      <c r="G261" s="7">
        <v>111005</v>
      </c>
      <c r="H261" s="7">
        <v>5</v>
      </c>
      <c r="I261" t="str">
        <f t="shared" si="25"/>
        <v>111005-5</v>
      </c>
      <c r="J261" t="s">
        <v>1721</v>
      </c>
      <c r="K261" t="s">
        <v>170</v>
      </c>
      <c r="L261" t="s">
        <v>1722</v>
      </c>
      <c r="M261" s="2" t="s">
        <v>1723</v>
      </c>
      <c r="N261" t="s">
        <v>728</v>
      </c>
      <c r="O261" t="s">
        <v>803</v>
      </c>
      <c r="P261" s="2" t="s">
        <v>1731</v>
      </c>
      <c r="Q261" t="s">
        <v>573</v>
      </c>
      <c r="R261" s="2" t="s">
        <v>1357</v>
      </c>
      <c r="S261" t="s">
        <v>47</v>
      </c>
      <c r="AH261" s="2"/>
      <c r="AJ261" s="2"/>
      <c r="AN261" s="2"/>
      <c r="AP261" s="2"/>
      <c r="AT261" s="2"/>
      <c r="AV261" s="2"/>
      <c r="AZ261" s="2"/>
      <c r="BB261" s="2"/>
    </row>
    <row r="262" spans="1:92">
      <c r="A262">
        <v>123</v>
      </c>
      <c r="B262" s="1">
        <v>45275.387430555602</v>
      </c>
      <c r="C262" s="1">
        <v>45275.4225462963</v>
      </c>
      <c r="D262" t="s">
        <v>37</v>
      </c>
      <c r="E262" t="s">
        <v>1719</v>
      </c>
      <c r="F262" s="3" t="s">
        <v>1720</v>
      </c>
      <c r="G262" s="7">
        <v>111005</v>
      </c>
      <c r="H262" s="7">
        <v>5</v>
      </c>
      <c r="I262" t="str">
        <f t="shared" si="25"/>
        <v>111005-5</v>
      </c>
      <c r="J262" t="s">
        <v>1721</v>
      </c>
      <c r="K262" t="s">
        <v>170</v>
      </c>
      <c r="L262" t="s">
        <v>1722</v>
      </c>
      <c r="M262" s="2" t="s">
        <v>1723</v>
      </c>
      <c r="N262" t="s">
        <v>728</v>
      </c>
      <c r="O262" t="s">
        <v>1732</v>
      </c>
      <c r="P262" s="2" t="s">
        <v>1733</v>
      </c>
      <c r="Q262" t="s">
        <v>1222</v>
      </c>
      <c r="R262" s="2" t="s">
        <v>1357</v>
      </c>
      <c r="S262" t="s">
        <v>47</v>
      </c>
      <c r="AB262" s="2"/>
      <c r="AD262" s="2"/>
      <c r="AH262" s="2"/>
      <c r="AJ262" s="2"/>
      <c r="AN262" s="2"/>
      <c r="AP262" s="2"/>
      <c r="AT262" s="2"/>
      <c r="AV262" s="2"/>
      <c r="AZ262" s="2"/>
      <c r="BB262" s="2"/>
    </row>
    <row r="263" spans="1:92">
      <c r="A263">
        <v>123</v>
      </c>
      <c r="B263" s="1">
        <v>45275.387430555602</v>
      </c>
      <c r="C263" s="1">
        <v>45275.4225462963</v>
      </c>
      <c r="D263" t="s">
        <v>37</v>
      </c>
      <c r="E263" t="s">
        <v>1719</v>
      </c>
      <c r="F263" s="3" t="s">
        <v>1720</v>
      </c>
      <c r="G263" s="7">
        <v>111005</v>
      </c>
      <c r="H263" s="7">
        <v>5</v>
      </c>
      <c r="I263" t="str">
        <f t="shared" si="25"/>
        <v>111005-5</v>
      </c>
      <c r="J263" t="s">
        <v>1721</v>
      </c>
      <c r="K263" t="s">
        <v>170</v>
      </c>
      <c r="L263" t="s">
        <v>1722</v>
      </c>
      <c r="M263" s="2" t="s">
        <v>1723</v>
      </c>
      <c r="N263" t="s">
        <v>728</v>
      </c>
      <c r="O263" t="s">
        <v>1734</v>
      </c>
      <c r="P263" s="2" t="s">
        <v>1735</v>
      </c>
      <c r="Q263" t="s">
        <v>173</v>
      </c>
      <c r="R263" s="2" t="s">
        <v>1357</v>
      </c>
      <c r="S263" t="s">
        <v>47</v>
      </c>
      <c r="V263" s="2"/>
      <c r="X263" s="2"/>
      <c r="AB263" s="2"/>
      <c r="AD263" s="2"/>
      <c r="AH263" s="2"/>
      <c r="AJ263" s="2"/>
      <c r="AN263" s="2"/>
      <c r="AP263" s="2"/>
      <c r="AT263" s="2"/>
      <c r="AV263" s="2"/>
      <c r="AZ263" s="2"/>
      <c r="BB263" s="2"/>
    </row>
    <row r="264" spans="1:92">
      <c r="A264">
        <v>124</v>
      </c>
      <c r="B264" s="1">
        <v>45275.418206018498</v>
      </c>
      <c r="C264" s="1">
        <v>45275.434027777803</v>
      </c>
      <c r="D264" t="s">
        <v>37</v>
      </c>
      <c r="E264" t="s">
        <v>1736</v>
      </c>
      <c r="F264" s="3" t="s">
        <v>1737</v>
      </c>
      <c r="G264" s="6">
        <f>VLOOKUP(J264,Hoja1!$A$1:$C$283,2,FALSE)</f>
        <v>110825</v>
      </c>
      <c r="H264" s="6" t="str">
        <f>VLOOKUP(J264,Hoja1!$A$1:$C$283,3,FALSE)</f>
        <v>5</v>
      </c>
      <c r="I264" t="str">
        <f t="shared" si="4"/>
        <v>110825-5</v>
      </c>
      <c r="J264" t="s">
        <v>1738</v>
      </c>
      <c r="K264" t="s">
        <v>383</v>
      </c>
      <c r="L264" t="s">
        <v>384</v>
      </c>
      <c r="M264" s="2" t="s">
        <v>1723</v>
      </c>
      <c r="N264" t="s">
        <v>728</v>
      </c>
      <c r="O264" t="s">
        <v>1739</v>
      </c>
      <c r="P264" s="2" t="s">
        <v>1726</v>
      </c>
      <c r="Q264" t="s">
        <v>797</v>
      </c>
      <c r="R264" s="2" t="s">
        <v>1357</v>
      </c>
      <c r="S264" t="s">
        <v>47</v>
      </c>
      <c r="BJ264" t="s">
        <v>56</v>
      </c>
      <c r="BW264" t="s">
        <v>56</v>
      </c>
      <c r="CK264" t="s">
        <v>56</v>
      </c>
      <c r="CN264" t="s">
        <v>1740</v>
      </c>
    </row>
    <row r="265" spans="1:92">
      <c r="A265">
        <v>124</v>
      </c>
      <c r="B265" s="1">
        <v>45275.418206018498</v>
      </c>
      <c r="C265" s="1">
        <v>45275.434027777803</v>
      </c>
      <c r="D265" t="s">
        <v>37</v>
      </c>
      <c r="E265" t="s">
        <v>1736</v>
      </c>
      <c r="F265" s="3" t="s">
        <v>1737</v>
      </c>
      <c r="G265" s="6">
        <f>VLOOKUP(J265,Hoja1!$A$1:$C$283,2,FALSE)</f>
        <v>110825</v>
      </c>
      <c r="H265" s="6" t="str">
        <f>VLOOKUP(J265,Hoja1!$A$1:$C$283,3,FALSE)</f>
        <v>5</v>
      </c>
      <c r="I265" t="str">
        <f t="shared" ref="I265:I269" si="26">CONCATENATE(G265,"-",H265)</f>
        <v>110825-5</v>
      </c>
      <c r="J265" t="s">
        <v>1738</v>
      </c>
      <c r="K265" t="s">
        <v>383</v>
      </c>
      <c r="L265" t="s">
        <v>384</v>
      </c>
      <c r="M265" s="2" t="s">
        <v>1723</v>
      </c>
      <c r="N265" t="s">
        <v>728</v>
      </c>
      <c r="O265" t="s">
        <v>1741</v>
      </c>
      <c r="P265" s="2" t="s">
        <v>1742</v>
      </c>
      <c r="Q265" t="s">
        <v>139</v>
      </c>
      <c r="R265" s="2" t="s">
        <v>1357</v>
      </c>
      <c r="S265" t="s">
        <v>47</v>
      </c>
      <c r="AT265" s="2"/>
      <c r="AV265" s="2"/>
    </row>
    <row r="266" spans="1:92">
      <c r="A266">
        <v>124</v>
      </c>
      <c r="B266" s="1">
        <v>45275.418206018498</v>
      </c>
      <c r="C266" s="1">
        <v>45275.434027777803</v>
      </c>
      <c r="D266" t="s">
        <v>37</v>
      </c>
      <c r="E266" t="s">
        <v>1736</v>
      </c>
      <c r="F266" s="3" t="s">
        <v>1737</v>
      </c>
      <c r="G266" s="6">
        <f>VLOOKUP(J266,Hoja1!$A$1:$C$283,2,FALSE)</f>
        <v>110825</v>
      </c>
      <c r="H266" s="6" t="str">
        <f>VLOOKUP(J266,Hoja1!$A$1:$C$283,3,FALSE)</f>
        <v>5</v>
      </c>
      <c r="I266" t="str">
        <f t="shared" si="26"/>
        <v>110825-5</v>
      </c>
      <c r="J266" t="s">
        <v>1738</v>
      </c>
      <c r="K266" t="s">
        <v>383</v>
      </c>
      <c r="L266" t="s">
        <v>384</v>
      </c>
      <c r="M266" s="2" t="s">
        <v>1723</v>
      </c>
      <c r="N266" t="s">
        <v>178</v>
      </c>
      <c r="O266" t="s">
        <v>145</v>
      </c>
      <c r="P266" s="2" t="s">
        <v>1533</v>
      </c>
      <c r="Q266" t="s">
        <v>146</v>
      </c>
      <c r="R266" s="2" t="s">
        <v>1357</v>
      </c>
      <c r="S266" t="s">
        <v>47</v>
      </c>
      <c r="AN266" s="2"/>
      <c r="AP266" s="2"/>
      <c r="AT266" s="2"/>
      <c r="AV266" s="2"/>
    </row>
    <row r="267" spans="1:92">
      <c r="A267">
        <v>124</v>
      </c>
      <c r="B267" s="1">
        <v>45275.418206018498</v>
      </c>
      <c r="C267" s="1">
        <v>45275.434027777803</v>
      </c>
      <c r="D267" t="s">
        <v>37</v>
      </c>
      <c r="E267" t="s">
        <v>1736</v>
      </c>
      <c r="F267" s="3" t="s">
        <v>1737</v>
      </c>
      <c r="G267" s="6">
        <f>VLOOKUP(J267,Hoja1!$A$1:$C$283,2,FALSE)</f>
        <v>110825</v>
      </c>
      <c r="H267" s="6" t="str">
        <f>VLOOKUP(J267,Hoja1!$A$1:$C$283,3,FALSE)</f>
        <v>5</v>
      </c>
      <c r="I267" t="str">
        <f t="shared" si="26"/>
        <v>110825-5</v>
      </c>
      <c r="J267" t="s">
        <v>1738</v>
      </c>
      <c r="K267" t="s">
        <v>383</v>
      </c>
      <c r="L267" t="s">
        <v>384</v>
      </c>
      <c r="M267" s="2" t="s">
        <v>1723</v>
      </c>
      <c r="N267" t="s">
        <v>178</v>
      </c>
      <c r="O267" t="s">
        <v>1219</v>
      </c>
      <c r="P267" s="2" t="s">
        <v>1654</v>
      </c>
      <c r="Q267" t="s">
        <v>51</v>
      </c>
      <c r="R267" s="2" t="s">
        <v>1377</v>
      </c>
      <c r="S267" t="s">
        <v>47</v>
      </c>
      <c r="AH267" s="2"/>
      <c r="AJ267" s="2"/>
      <c r="AN267" s="2"/>
      <c r="AP267" s="2"/>
      <c r="AT267" s="2"/>
      <c r="AV267" s="2"/>
    </row>
    <row r="268" spans="1:92">
      <c r="A268">
        <v>124</v>
      </c>
      <c r="B268" s="1">
        <v>45275.418206018498</v>
      </c>
      <c r="C268" s="1">
        <v>45275.434027777803</v>
      </c>
      <c r="D268" t="s">
        <v>37</v>
      </c>
      <c r="E268" t="s">
        <v>1736</v>
      </c>
      <c r="F268" s="3" t="s">
        <v>1737</v>
      </c>
      <c r="G268" s="6">
        <f>VLOOKUP(J268,Hoja1!$A$1:$C$283,2,FALSE)</f>
        <v>110825</v>
      </c>
      <c r="H268" s="6" t="str">
        <f>VLOOKUP(J268,Hoja1!$A$1:$C$283,3,FALSE)</f>
        <v>5</v>
      </c>
      <c r="I268" t="str">
        <f t="shared" si="26"/>
        <v>110825-5</v>
      </c>
      <c r="J268" t="s">
        <v>1738</v>
      </c>
      <c r="K268" t="s">
        <v>383</v>
      </c>
      <c r="L268" t="s">
        <v>384</v>
      </c>
      <c r="M268" s="2" t="s">
        <v>1723</v>
      </c>
      <c r="N268" t="s">
        <v>178</v>
      </c>
      <c r="O268" t="s">
        <v>404</v>
      </c>
      <c r="P268" s="2" t="s">
        <v>1743</v>
      </c>
      <c r="Q268" t="s">
        <v>165</v>
      </c>
      <c r="R268" s="2" t="s">
        <v>1377</v>
      </c>
      <c r="S268" t="s">
        <v>47</v>
      </c>
      <c r="AB268" s="2"/>
      <c r="AD268" s="2"/>
      <c r="AH268" s="2"/>
      <c r="AJ268" s="2"/>
      <c r="AN268" s="2"/>
      <c r="AP268" s="2"/>
      <c r="AT268" s="2"/>
      <c r="AV268" s="2"/>
    </row>
    <row r="269" spans="1:92">
      <c r="A269">
        <v>124</v>
      </c>
      <c r="B269" s="1">
        <v>45275.418206018498</v>
      </c>
      <c r="C269" s="1">
        <v>45275.434027777803</v>
      </c>
      <c r="D269" t="s">
        <v>37</v>
      </c>
      <c r="E269" t="s">
        <v>1736</v>
      </c>
      <c r="F269" s="3" t="s">
        <v>1737</v>
      </c>
      <c r="G269" s="6">
        <f>VLOOKUP(J269,Hoja1!$A$1:$C$283,2,FALSE)</f>
        <v>110825</v>
      </c>
      <c r="H269" s="6" t="str">
        <f>VLOOKUP(J269,Hoja1!$A$1:$C$283,3,FALSE)</f>
        <v>5</v>
      </c>
      <c r="I269" t="str">
        <f t="shared" si="26"/>
        <v>110825-5</v>
      </c>
      <c r="J269" t="s">
        <v>1738</v>
      </c>
      <c r="K269" t="s">
        <v>383</v>
      </c>
      <c r="L269" t="s">
        <v>384</v>
      </c>
      <c r="M269" s="2" t="s">
        <v>1723</v>
      </c>
      <c r="N269" t="s">
        <v>736</v>
      </c>
      <c r="O269" t="s">
        <v>737</v>
      </c>
      <c r="P269" s="2" t="s">
        <v>1744</v>
      </c>
      <c r="Q269" t="s">
        <v>738</v>
      </c>
      <c r="R269" s="2" t="s">
        <v>1377</v>
      </c>
      <c r="S269" t="s">
        <v>56</v>
      </c>
      <c r="V269" s="2"/>
      <c r="X269" s="2"/>
      <c r="AB269" s="2"/>
      <c r="AD269" s="2"/>
      <c r="AH269" s="2"/>
      <c r="AJ269" s="2"/>
      <c r="AN269" s="2"/>
      <c r="AP269" s="2"/>
      <c r="AT269" s="2"/>
      <c r="AV269" s="2"/>
    </row>
    <row r="270" spans="1:92">
      <c r="A270">
        <v>125</v>
      </c>
      <c r="B270" s="1">
        <v>45275.440891203703</v>
      </c>
      <c r="C270" s="1">
        <v>45275.460879629602</v>
      </c>
      <c r="D270" t="s">
        <v>37</v>
      </c>
      <c r="E270" t="s">
        <v>1745</v>
      </c>
      <c r="F270" s="3" t="s">
        <v>1746</v>
      </c>
      <c r="G270" s="6">
        <f>VLOOKUP(J270,Hoja1!$A$1:$C$283,2,FALSE)</f>
        <v>110780</v>
      </c>
      <c r="H270" s="6" t="str">
        <f>VLOOKUP(J270,Hoja1!$A$1:$C$283,3,FALSE)</f>
        <v>1</v>
      </c>
      <c r="I270" t="str">
        <f t="shared" si="4"/>
        <v>110780-1</v>
      </c>
      <c r="J270" t="s">
        <v>1747</v>
      </c>
      <c r="K270" t="s">
        <v>43</v>
      </c>
      <c r="L270" t="s">
        <v>735</v>
      </c>
      <c r="M270" s="2" t="s">
        <v>1748</v>
      </c>
      <c r="N270" t="s">
        <v>736</v>
      </c>
      <c r="O270" t="s">
        <v>1749</v>
      </c>
      <c r="P270" s="2" t="s">
        <v>1744</v>
      </c>
      <c r="Q270" t="s">
        <v>738</v>
      </c>
      <c r="R270" s="2" t="s">
        <v>1377</v>
      </c>
      <c r="S270" t="s">
        <v>47</v>
      </c>
      <c r="BJ270" t="s">
        <v>56</v>
      </c>
      <c r="BW270" t="s">
        <v>56</v>
      </c>
      <c r="CK270" t="s">
        <v>56</v>
      </c>
    </row>
    <row r="271" spans="1:92">
      <c r="A271">
        <v>125</v>
      </c>
      <c r="B271" s="1">
        <v>45275.440891203703</v>
      </c>
      <c r="C271" s="1">
        <v>45275.460879629602</v>
      </c>
      <c r="D271" t="s">
        <v>37</v>
      </c>
      <c r="E271" t="s">
        <v>1745</v>
      </c>
      <c r="F271" s="3" t="s">
        <v>1746</v>
      </c>
      <c r="G271" s="6">
        <f>VLOOKUP(J271,Hoja1!$A$1:$C$283,2,FALSE)</f>
        <v>110780</v>
      </c>
      <c r="H271" s="6" t="str">
        <f>VLOOKUP(J271,Hoja1!$A$1:$C$283,3,FALSE)</f>
        <v>1</v>
      </c>
      <c r="I271" t="str">
        <f t="shared" ref="I271:I277" si="27">CONCATENATE(G271,"-",H271)</f>
        <v>110780-1</v>
      </c>
      <c r="J271" t="s">
        <v>1747</v>
      </c>
      <c r="K271" t="s">
        <v>43</v>
      </c>
      <c r="L271" t="s">
        <v>735</v>
      </c>
      <c r="M271" s="2" t="s">
        <v>1748</v>
      </c>
      <c r="N271" t="s">
        <v>727</v>
      </c>
      <c r="O271" t="s">
        <v>1750</v>
      </c>
      <c r="P271" s="2" t="s">
        <v>1361</v>
      </c>
      <c r="Q271" t="s">
        <v>60</v>
      </c>
      <c r="R271" s="2" t="s">
        <v>1377</v>
      </c>
      <c r="S271" t="s">
        <v>47</v>
      </c>
      <c r="BF271" s="2"/>
      <c r="BH271" s="2"/>
    </row>
    <row r="272" spans="1:92">
      <c r="A272">
        <v>125</v>
      </c>
      <c r="B272" s="1">
        <v>45275.440891203703</v>
      </c>
      <c r="C272" s="1">
        <v>45275.460879629602</v>
      </c>
      <c r="D272" t="s">
        <v>37</v>
      </c>
      <c r="E272" t="s">
        <v>1745</v>
      </c>
      <c r="F272" s="3" t="s">
        <v>1746</v>
      </c>
      <c r="G272" s="6">
        <f>VLOOKUP(J272,Hoja1!$A$1:$C$283,2,FALSE)</f>
        <v>110780</v>
      </c>
      <c r="H272" s="6" t="str">
        <f>VLOOKUP(J272,Hoja1!$A$1:$C$283,3,FALSE)</f>
        <v>1</v>
      </c>
      <c r="I272" t="str">
        <f t="shared" si="27"/>
        <v>110780-1</v>
      </c>
      <c r="J272" t="s">
        <v>1747</v>
      </c>
      <c r="K272" t="s">
        <v>43</v>
      </c>
      <c r="L272" t="s">
        <v>735</v>
      </c>
      <c r="M272" s="2" t="s">
        <v>1748</v>
      </c>
      <c r="N272" t="s">
        <v>728</v>
      </c>
      <c r="O272" t="s">
        <v>1751</v>
      </c>
      <c r="P272" s="2" t="s">
        <v>1752</v>
      </c>
      <c r="Q272" t="s">
        <v>778</v>
      </c>
      <c r="R272" s="2" t="s">
        <v>1357</v>
      </c>
      <c r="S272" t="s">
        <v>47</v>
      </c>
      <c r="AZ272" s="2"/>
      <c r="BB272" s="2"/>
      <c r="BF272" s="2"/>
      <c r="BH272" s="2"/>
    </row>
    <row r="273" spans="1:92">
      <c r="A273">
        <v>125</v>
      </c>
      <c r="B273" s="1">
        <v>45275.440891203703</v>
      </c>
      <c r="C273" s="1">
        <v>45275.460879629602</v>
      </c>
      <c r="D273" t="s">
        <v>37</v>
      </c>
      <c r="E273" t="s">
        <v>1745</v>
      </c>
      <c r="F273" s="3" t="s">
        <v>1746</v>
      </c>
      <c r="G273" s="6">
        <f>VLOOKUP(J273,Hoja1!$A$1:$C$283,2,FALSE)</f>
        <v>110780</v>
      </c>
      <c r="H273" s="6" t="str">
        <f>VLOOKUP(J273,Hoja1!$A$1:$C$283,3,FALSE)</f>
        <v>1</v>
      </c>
      <c r="I273" t="str">
        <f t="shared" si="27"/>
        <v>110780-1</v>
      </c>
      <c r="J273" t="s">
        <v>1747</v>
      </c>
      <c r="K273" t="s">
        <v>43</v>
      </c>
      <c r="L273" t="s">
        <v>735</v>
      </c>
      <c r="M273" s="2" t="s">
        <v>1748</v>
      </c>
      <c r="N273" t="s">
        <v>728</v>
      </c>
      <c r="O273" t="s">
        <v>363</v>
      </c>
      <c r="P273" s="2" t="s">
        <v>1753</v>
      </c>
      <c r="Q273" t="s">
        <v>364</v>
      </c>
      <c r="R273" s="2" t="s">
        <v>1357</v>
      </c>
      <c r="S273" t="s">
        <v>56</v>
      </c>
      <c r="AT273" s="2"/>
      <c r="AV273" s="2"/>
      <c r="AZ273" s="2"/>
      <c r="BB273" s="2"/>
      <c r="BF273" s="2"/>
      <c r="BH273" s="2"/>
    </row>
    <row r="274" spans="1:92">
      <c r="A274">
        <v>125</v>
      </c>
      <c r="B274" s="1">
        <v>45275.440891203703</v>
      </c>
      <c r="C274" s="1">
        <v>45275.460879629602</v>
      </c>
      <c r="D274" t="s">
        <v>37</v>
      </c>
      <c r="E274" t="s">
        <v>1745</v>
      </c>
      <c r="F274" s="3" t="s">
        <v>1746</v>
      </c>
      <c r="G274" s="6">
        <f>VLOOKUP(J274,Hoja1!$A$1:$C$283,2,FALSE)</f>
        <v>110780</v>
      </c>
      <c r="H274" s="6" t="str">
        <f>VLOOKUP(J274,Hoja1!$A$1:$C$283,3,FALSE)</f>
        <v>1</v>
      </c>
      <c r="I274" t="str">
        <f t="shared" si="27"/>
        <v>110780-1</v>
      </c>
      <c r="J274" t="s">
        <v>1747</v>
      </c>
      <c r="K274" t="s">
        <v>43</v>
      </c>
      <c r="L274" t="s">
        <v>735</v>
      </c>
      <c r="M274" s="2" t="s">
        <v>1748</v>
      </c>
      <c r="N274" t="s">
        <v>1183</v>
      </c>
      <c r="O274" t="s">
        <v>1754</v>
      </c>
      <c r="P274" s="2" t="s">
        <v>1755</v>
      </c>
      <c r="Q274" t="s">
        <v>320</v>
      </c>
      <c r="R274" s="2" t="s">
        <v>1357</v>
      </c>
      <c r="S274" t="s">
        <v>56</v>
      </c>
      <c r="AN274" s="2"/>
      <c r="AP274" s="2"/>
      <c r="AT274" s="2"/>
      <c r="AV274" s="2"/>
      <c r="AZ274" s="2"/>
      <c r="BB274" s="2"/>
      <c r="BF274" s="2"/>
      <c r="BH274" s="2"/>
    </row>
    <row r="275" spans="1:92">
      <c r="A275">
        <v>125</v>
      </c>
      <c r="B275" s="1">
        <v>45275.440891203703</v>
      </c>
      <c r="C275" s="1">
        <v>45275.460879629602</v>
      </c>
      <c r="D275" t="s">
        <v>37</v>
      </c>
      <c r="E275" t="s">
        <v>1745</v>
      </c>
      <c r="F275" s="3" t="s">
        <v>1746</v>
      </c>
      <c r="G275" s="6">
        <f>VLOOKUP(J275,Hoja1!$A$1:$C$283,2,FALSE)</f>
        <v>110780</v>
      </c>
      <c r="H275" s="6" t="str">
        <f>VLOOKUP(J275,Hoja1!$A$1:$C$283,3,FALSE)</f>
        <v>1</v>
      </c>
      <c r="I275" t="str">
        <f t="shared" si="27"/>
        <v>110780-1</v>
      </c>
      <c r="J275" t="s">
        <v>1747</v>
      </c>
      <c r="K275" t="s">
        <v>43</v>
      </c>
      <c r="L275" t="s">
        <v>735</v>
      </c>
      <c r="M275" s="2" t="s">
        <v>1748</v>
      </c>
      <c r="N275" t="s">
        <v>742</v>
      </c>
      <c r="O275" t="s">
        <v>811</v>
      </c>
      <c r="P275" s="2" t="s">
        <v>1498</v>
      </c>
      <c r="Q275" t="s">
        <v>510</v>
      </c>
      <c r="R275" s="2" t="s">
        <v>1357</v>
      </c>
      <c r="S275" t="s">
        <v>56</v>
      </c>
      <c r="AH275" s="2"/>
      <c r="AJ275" s="2"/>
      <c r="AN275" s="2"/>
      <c r="AP275" s="2"/>
      <c r="AT275" s="2"/>
      <c r="AV275" s="2"/>
      <c r="AZ275" s="2"/>
      <c r="BB275" s="2"/>
      <c r="BF275" s="2"/>
      <c r="BH275" s="2"/>
    </row>
    <row r="276" spans="1:92">
      <c r="A276">
        <v>125</v>
      </c>
      <c r="B276" s="1">
        <v>45275.440891203703</v>
      </c>
      <c r="C276" s="1">
        <v>45275.460879629602</v>
      </c>
      <c r="D276" t="s">
        <v>37</v>
      </c>
      <c r="E276" t="s">
        <v>1745</v>
      </c>
      <c r="F276" s="3" t="s">
        <v>1746</v>
      </c>
      <c r="G276" s="6">
        <f>VLOOKUP(J276,Hoja1!$A$1:$C$283,2,FALSE)</f>
        <v>110780</v>
      </c>
      <c r="H276" s="6" t="str">
        <f>VLOOKUP(J276,Hoja1!$A$1:$C$283,3,FALSE)</f>
        <v>1</v>
      </c>
      <c r="I276" t="str">
        <f t="shared" si="27"/>
        <v>110780-1</v>
      </c>
      <c r="J276" t="s">
        <v>1747</v>
      </c>
      <c r="K276" t="s">
        <v>43</v>
      </c>
      <c r="L276" t="s">
        <v>735</v>
      </c>
      <c r="M276" s="2" t="s">
        <v>1748</v>
      </c>
      <c r="N276" t="s">
        <v>742</v>
      </c>
      <c r="O276" t="s">
        <v>977</v>
      </c>
      <c r="P276" s="2" t="s">
        <v>1497</v>
      </c>
      <c r="Q276" t="s">
        <v>181</v>
      </c>
      <c r="R276" s="2" t="s">
        <v>1357</v>
      </c>
      <c r="S276" t="s">
        <v>47</v>
      </c>
      <c r="AB276" s="2"/>
      <c r="AD276" s="2"/>
      <c r="AH276" s="2"/>
      <c r="AJ276" s="2"/>
      <c r="AN276" s="2"/>
      <c r="AP276" s="2"/>
      <c r="AT276" s="2"/>
      <c r="AV276" s="2"/>
      <c r="AZ276" s="2"/>
      <c r="BB276" s="2"/>
      <c r="BF276" s="2"/>
      <c r="BH276" s="2"/>
    </row>
    <row r="277" spans="1:92">
      <c r="A277">
        <v>125</v>
      </c>
      <c r="B277" s="1">
        <v>45275.440891203703</v>
      </c>
      <c r="C277" s="1">
        <v>45275.460879629602</v>
      </c>
      <c r="D277" t="s">
        <v>37</v>
      </c>
      <c r="E277" t="s">
        <v>1745</v>
      </c>
      <c r="F277" s="3" t="s">
        <v>1746</v>
      </c>
      <c r="G277" s="6">
        <f>VLOOKUP(J277,Hoja1!$A$1:$C$283,2,FALSE)</f>
        <v>110780</v>
      </c>
      <c r="H277" s="6" t="str">
        <f>VLOOKUP(J277,Hoja1!$A$1:$C$283,3,FALSE)</f>
        <v>1</v>
      </c>
      <c r="I277" t="str">
        <f t="shared" si="27"/>
        <v>110780-1</v>
      </c>
      <c r="J277" t="s">
        <v>1747</v>
      </c>
      <c r="K277" t="s">
        <v>43</v>
      </c>
      <c r="L277" t="s">
        <v>735</v>
      </c>
      <c r="M277" s="2" t="s">
        <v>1748</v>
      </c>
      <c r="N277" t="s">
        <v>742</v>
      </c>
      <c r="O277" t="s">
        <v>1756</v>
      </c>
      <c r="P277" s="2" t="s">
        <v>1358</v>
      </c>
      <c r="Q277" t="s">
        <v>63</v>
      </c>
      <c r="R277" s="2" t="s">
        <v>1357</v>
      </c>
      <c r="S277" t="s">
        <v>47</v>
      </c>
      <c r="V277" s="2"/>
      <c r="X277" s="2"/>
      <c r="AB277" s="2"/>
      <c r="AD277" s="2"/>
      <c r="AH277" s="2"/>
      <c r="AJ277" s="2"/>
      <c r="AN277" s="2"/>
      <c r="AP277" s="2"/>
      <c r="AT277" s="2"/>
      <c r="AV277" s="2"/>
      <c r="AZ277" s="2"/>
      <c r="BB277" s="2"/>
      <c r="BF277" s="2"/>
      <c r="BH277" s="2"/>
    </row>
    <row r="278" spans="1:92">
      <c r="A278">
        <v>126</v>
      </c>
      <c r="B278" s="1">
        <v>45270.549560185202</v>
      </c>
      <c r="C278" s="1">
        <v>45275.463912036997</v>
      </c>
      <c r="D278" t="s">
        <v>37</v>
      </c>
      <c r="E278" t="s">
        <v>1757</v>
      </c>
      <c r="F278" s="3" t="s">
        <v>1758</v>
      </c>
      <c r="G278" s="6">
        <f>VLOOKUP(J278,Hoja1!$A$1:$C$283,2,FALSE)</f>
        <v>110935</v>
      </c>
      <c r="H278" s="6" t="str">
        <f>VLOOKUP(J278,Hoja1!$A$1:$C$283,3,FALSE)</f>
        <v>9</v>
      </c>
      <c r="I278" t="str">
        <f t="shared" si="4"/>
        <v>110935-9</v>
      </c>
      <c r="J278" t="s">
        <v>1759</v>
      </c>
      <c r="K278" t="s">
        <v>231</v>
      </c>
      <c r="L278" t="s">
        <v>1760</v>
      </c>
      <c r="M278" s="2" t="s">
        <v>1748</v>
      </c>
      <c r="N278" t="s">
        <v>1637</v>
      </c>
      <c r="O278" t="s">
        <v>79</v>
      </c>
      <c r="P278" s="2" t="s">
        <v>1761</v>
      </c>
      <c r="Q278" t="s">
        <v>80</v>
      </c>
      <c r="R278" s="2" t="s">
        <v>1377</v>
      </c>
      <c r="S278" t="s">
        <v>47</v>
      </c>
      <c r="BJ278" t="s">
        <v>47</v>
      </c>
      <c r="BW278" t="s">
        <v>47</v>
      </c>
      <c r="BX278" t="s">
        <v>1762</v>
      </c>
      <c r="CK278" t="s">
        <v>56</v>
      </c>
      <c r="CN278" t="s">
        <v>1763</v>
      </c>
    </row>
    <row r="279" spans="1:92">
      <c r="A279">
        <v>126</v>
      </c>
      <c r="B279" s="1">
        <v>45270.549560185202</v>
      </c>
      <c r="C279" s="1">
        <v>45275.463912036997</v>
      </c>
      <c r="D279" t="s">
        <v>37</v>
      </c>
      <c r="E279" t="s">
        <v>1757</v>
      </c>
      <c r="F279" s="3" t="s">
        <v>1758</v>
      </c>
      <c r="G279" s="6">
        <f>VLOOKUP(J279,Hoja1!$A$1:$C$283,2,FALSE)</f>
        <v>110935</v>
      </c>
      <c r="H279" s="6" t="str">
        <f>VLOOKUP(J279,Hoja1!$A$1:$C$283,3,FALSE)</f>
        <v>9</v>
      </c>
      <c r="I279" t="str">
        <f t="shared" ref="I279:I287" si="28">CONCATENATE(G279,"-",H279)</f>
        <v>110935-9</v>
      </c>
      <c r="J279" t="s">
        <v>1759</v>
      </c>
      <c r="K279" t="s">
        <v>231</v>
      </c>
      <c r="L279" t="s">
        <v>1760</v>
      </c>
      <c r="M279" s="2" t="s">
        <v>1748</v>
      </c>
      <c r="N279" t="s">
        <v>1637</v>
      </c>
      <c r="O279" t="s">
        <v>1764</v>
      </c>
      <c r="P279" s="2" t="s">
        <v>1497</v>
      </c>
      <c r="Q279" t="s">
        <v>181</v>
      </c>
      <c r="R279" s="2" t="s">
        <v>1357</v>
      </c>
      <c r="S279" t="s">
        <v>47</v>
      </c>
      <c r="AN279" s="2"/>
      <c r="AP279" s="2"/>
      <c r="BM279" s="2"/>
      <c r="BS279" s="2"/>
      <c r="CB279" s="2"/>
      <c r="CD279" s="2"/>
      <c r="CF279" s="2"/>
      <c r="CH279" s="2"/>
      <c r="CJ279" s="2"/>
    </row>
    <row r="280" spans="1:92">
      <c r="A280">
        <v>126</v>
      </c>
      <c r="B280" s="1">
        <v>45270.549560185202</v>
      </c>
      <c r="C280" s="1">
        <v>45275.463912036997</v>
      </c>
      <c r="D280" t="s">
        <v>37</v>
      </c>
      <c r="E280" t="s">
        <v>1757</v>
      </c>
      <c r="F280" s="3" t="s">
        <v>1758</v>
      </c>
      <c r="G280" s="6">
        <f>VLOOKUP(J280,Hoja1!$A$1:$C$283,2,FALSE)</f>
        <v>110935</v>
      </c>
      <c r="H280" s="6" t="str">
        <f>VLOOKUP(J280,Hoja1!$A$1:$C$283,3,FALSE)</f>
        <v>9</v>
      </c>
      <c r="I280" t="str">
        <f t="shared" si="28"/>
        <v>110935-9</v>
      </c>
      <c r="J280" t="s">
        <v>1759</v>
      </c>
      <c r="K280" t="s">
        <v>231</v>
      </c>
      <c r="L280" t="s">
        <v>1760</v>
      </c>
      <c r="M280" s="2" t="s">
        <v>1748</v>
      </c>
      <c r="N280" t="s">
        <v>1637</v>
      </c>
      <c r="O280" t="s">
        <v>706</v>
      </c>
      <c r="P280" s="2" t="s">
        <v>1765</v>
      </c>
      <c r="Q280" t="s">
        <v>707</v>
      </c>
      <c r="R280" s="2" t="s">
        <v>1357</v>
      </c>
      <c r="S280" t="s">
        <v>47</v>
      </c>
      <c r="AH280" s="2"/>
      <c r="AJ280" s="2"/>
      <c r="AN280" s="2"/>
      <c r="AP280" s="2"/>
      <c r="BM280" s="2"/>
      <c r="BS280" s="2"/>
      <c r="CB280" s="2"/>
      <c r="CD280" s="2"/>
      <c r="CF280" s="2"/>
      <c r="CH280" s="2"/>
      <c r="CJ280" s="2"/>
    </row>
    <row r="281" spans="1:92">
      <c r="A281">
        <v>126</v>
      </c>
      <c r="B281" s="1">
        <v>45270.549560185202</v>
      </c>
      <c r="C281" s="1">
        <v>45275.463912036997</v>
      </c>
      <c r="D281" t="s">
        <v>37</v>
      </c>
      <c r="E281" t="s">
        <v>1757</v>
      </c>
      <c r="F281" s="3" t="s">
        <v>1758</v>
      </c>
      <c r="G281" s="6">
        <f>VLOOKUP(J281,Hoja1!$A$1:$C$283,2,FALSE)</f>
        <v>110935</v>
      </c>
      <c r="H281" s="6" t="str">
        <f>VLOOKUP(J281,Hoja1!$A$1:$C$283,3,FALSE)</f>
        <v>9</v>
      </c>
      <c r="I281" t="str">
        <f t="shared" si="28"/>
        <v>110935-9</v>
      </c>
      <c r="J281" t="s">
        <v>1759</v>
      </c>
      <c r="K281" t="s">
        <v>231</v>
      </c>
      <c r="L281" t="s">
        <v>1760</v>
      </c>
      <c r="M281" s="2" t="s">
        <v>1748</v>
      </c>
      <c r="N281" t="s">
        <v>1637</v>
      </c>
      <c r="O281" t="s">
        <v>172</v>
      </c>
      <c r="P281" s="2" t="s">
        <v>1766</v>
      </c>
      <c r="Q281" t="s">
        <v>173</v>
      </c>
      <c r="R281" s="2" t="s">
        <v>1377</v>
      </c>
      <c r="S281" t="s">
        <v>56</v>
      </c>
      <c r="AB281" s="2"/>
      <c r="AD281" s="2"/>
      <c r="AH281" s="2"/>
      <c r="AJ281" s="2"/>
      <c r="AN281" s="2"/>
      <c r="AP281" s="2"/>
      <c r="BM281" s="2"/>
      <c r="BS281" s="2"/>
      <c r="CB281" s="2"/>
      <c r="CD281" s="2"/>
      <c r="CF281" s="2"/>
      <c r="CH281" s="2"/>
      <c r="CJ281" s="2"/>
    </row>
    <row r="282" spans="1:92">
      <c r="A282">
        <v>126</v>
      </c>
      <c r="B282" s="1">
        <v>45270.549560185202</v>
      </c>
      <c r="C282" s="1">
        <v>45275.463912036997</v>
      </c>
      <c r="D282" t="s">
        <v>37</v>
      </c>
      <c r="E282" t="s">
        <v>1757</v>
      </c>
      <c r="F282" s="3" t="s">
        <v>1758</v>
      </c>
      <c r="G282" s="6">
        <f>VLOOKUP(J282,Hoja1!$A$1:$C$283,2,FALSE)</f>
        <v>110935</v>
      </c>
      <c r="H282" s="6" t="str">
        <f>VLOOKUP(J282,Hoja1!$A$1:$C$283,3,FALSE)</f>
        <v>9</v>
      </c>
      <c r="I282" t="str">
        <f t="shared" si="28"/>
        <v>110935-9</v>
      </c>
      <c r="J282" t="s">
        <v>1759</v>
      </c>
      <c r="K282" t="s">
        <v>231</v>
      </c>
      <c r="L282" t="s">
        <v>1760</v>
      </c>
      <c r="M282" s="2" t="s">
        <v>1748</v>
      </c>
      <c r="N282" t="s">
        <v>1637</v>
      </c>
      <c r="O282" t="s">
        <v>79</v>
      </c>
      <c r="P282" s="2" t="s">
        <v>1767</v>
      </c>
      <c r="Q282" t="s">
        <v>80</v>
      </c>
      <c r="R282" s="2" t="s">
        <v>1357</v>
      </c>
      <c r="S282" t="s">
        <v>47</v>
      </c>
      <c r="V282" s="2"/>
      <c r="X282" s="2"/>
      <c r="AB282" s="2"/>
      <c r="AD282" s="2"/>
      <c r="AH282" s="2"/>
      <c r="AJ282" s="2"/>
      <c r="AN282" s="2"/>
      <c r="AP282" s="2"/>
      <c r="BM282" s="2"/>
      <c r="BS282" s="2"/>
      <c r="CB282" s="2"/>
      <c r="CD282" s="2"/>
      <c r="CF282" s="2"/>
      <c r="CH282" s="2"/>
      <c r="CJ282" s="2"/>
    </row>
    <row r="283" spans="1:92">
      <c r="A283">
        <v>126</v>
      </c>
      <c r="B283" s="1">
        <v>45270.549560185202</v>
      </c>
      <c r="C283" s="1">
        <v>45275.463912036997</v>
      </c>
      <c r="D283" t="s">
        <v>37</v>
      </c>
      <c r="E283" t="s">
        <v>1757</v>
      </c>
      <c r="F283" s="3" t="s">
        <v>1758</v>
      </c>
      <c r="G283" s="6">
        <f>VLOOKUP(J283,Hoja1!$A$1:$C$283,2,FALSE)</f>
        <v>110935</v>
      </c>
      <c r="H283" s="6" t="str">
        <f>VLOOKUP(J283,Hoja1!$A$1:$C$283,3,FALSE)</f>
        <v>9</v>
      </c>
      <c r="I283" t="str">
        <f t="shared" si="28"/>
        <v>110935-9</v>
      </c>
      <c r="J283" t="s">
        <v>1759</v>
      </c>
      <c r="K283" t="s">
        <v>231</v>
      </c>
      <c r="L283" t="s">
        <v>1760</v>
      </c>
      <c r="M283" s="2" t="s">
        <v>1748</v>
      </c>
      <c r="N283" t="s">
        <v>1637</v>
      </c>
      <c r="O283" t="s">
        <v>1768</v>
      </c>
      <c r="P283" s="2" t="s">
        <v>1769</v>
      </c>
      <c r="Q283" t="s">
        <v>1770</v>
      </c>
      <c r="R283" t="s">
        <v>1637</v>
      </c>
      <c r="S283" t="s">
        <v>47</v>
      </c>
      <c r="AB283" s="2"/>
      <c r="AD283" s="2"/>
      <c r="AH283" s="2"/>
      <c r="AJ283" s="2"/>
      <c r="AN283" s="2"/>
      <c r="AP283" s="2"/>
      <c r="BM283" s="2"/>
      <c r="BS283" s="2"/>
      <c r="CB283" s="2"/>
      <c r="CD283" s="2"/>
      <c r="CF283" s="2"/>
      <c r="CH283" s="2"/>
      <c r="CJ283" s="2"/>
    </row>
    <row r="284" spans="1:92">
      <c r="A284">
        <v>126</v>
      </c>
      <c r="B284" s="1">
        <v>45270.549560185202</v>
      </c>
      <c r="C284" s="1">
        <v>45275.463912036997</v>
      </c>
      <c r="D284" t="s">
        <v>37</v>
      </c>
      <c r="E284" t="s">
        <v>1757</v>
      </c>
      <c r="F284" s="3" t="s">
        <v>1758</v>
      </c>
      <c r="G284" s="6">
        <f>VLOOKUP(J284,Hoja1!$A$1:$C$283,2,FALSE)</f>
        <v>110935</v>
      </c>
      <c r="H284" s="6" t="str">
        <f>VLOOKUP(J284,Hoja1!$A$1:$C$283,3,FALSE)</f>
        <v>9</v>
      </c>
      <c r="I284" t="str">
        <f t="shared" si="28"/>
        <v>110935-9</v>
      </c>
      <c r="J284" t="s">
        <v>1759</v>
      </c>
      <c r="K284" t="s">
        <v>231</v>
      </c>
      <c r="L284" t="s">
        <v>1760</v>
      </c>
      <c r="M284" s="2" t="s">
        <v>1748</v>
      </c>
      <c r="N284" t="s">
        <v>1637</v>
      </c>
      <c r="O284" t="s">
        <v>1771</v>
      </c>
      <c r="P284" s="2" t="s">
        <v>1772</v>
      </c>
      <c r="Q284" t="s">
        <v>1773</v>
      </c>
      <c r="R284" t="s">
        <v>1637</v>
      </c>
      <c r="S284" t="s">
        <v>47</v>
      </c>
      <c r="V284" s="2"/>
      <c r="X284" s="2"/>
      <c r="AB284" s="2"/>
      <c r="AD284" s="2"/>
      <c r="AH284" s="2"/>
      <c r="AJ284" s="2"/>
      <c r="AN284" s="2"/>
      <c r="AP284" s="2"/>
      <c r="BM284" s="2"/>
      <c r="BS284" s="2"/>
      <c r="CB284" s="2"/>
      <c r="CD284" s="2"/>
      <c r="CF284" s="2"/>
      <c r="CH284" s="2"/>
      <c r="CJ284" s="2"/>
    </row>
    <row r="285" spans="1:92">
      <c r="A285">
        <v>126</v>
      </c>
      <c r="B285" s="1">
        <v>45270.549560185202</v>
      </c>
      <c r="C285" s="1">
        <v>45275.463912036997</v>
      </c>
      <c r="D285" t="s">
        <v>37</v>
      </c>
      <c r="E285" t="s">
        <v>1757</v>
      </c>
      <c r="F285" s="3" t="s">
        <v>1758</v>
      </c>
      <c r="G285" s="6">
        <f>VLOOKUP(J285,Hoja1!$A$1:$C$283,2,FALSE)</f>
        <v>110935</v>
      </c>
      <c r="H285" s="6" t="str">
        <f>VLOOKUP(J285,Hoja1!$A$1:$C$283,3,FALSE)</f>
        <v>9</v>
      </c>
      <c r="I285" t="str">
        <f t="shared" si="28"/>
        <v>110935-9</v>
      </c>
      <c r="J285" t="s">
        <v>1759</v>
      </c>
      <c r="K285" t="s">
        <v>231</v>
      </c>
      <c r="L285" t="s">
        <v>1760</v>
      </c>
      <c r="M285" s="2" t="s">
        <v>1748</v>
      </c>
      <c r="N285" t="s">
        <v>1507</v>
      </c>
      <c r="O285" t="s">
        <v>1774</v>
      </c>
      <c r="P285" t="s">
        <v>1637</v>
      </c>
      <c r="Q285" t="s">
        <v>1775</v>
      </c>
      <c r="R285" s="2" t="s">
        <v>1637</v>
      </c>
      <c r="S285" t="s">
        <v>1637</v>
      </c>
      <c r="AB285" s="2"/>
      <c r="AD285" s="2"/>
      <c r="AH285" s="2"/>
      <c r="AJ285" s="2"/>
      <c r="AN285" s="2"/>
      <c r="AP285" s="2"/>
      <c r="BM285" s="2"/>
      <c r="BS285" s="2"/>
      <c r="CB285" s="2"/>
      <c r="CD285" s="2"/>
      <c r="CF285" s="2"/>
      <c r="CH285" s="2"/>
      <c r="CJ285" s="2"/>
    </row>
    <row r="286" spans="1:92">
      <c r="A286">
        <v>126</v>
      </c>
      <c r="B286" s="1">
        <v>45270.549560185202</v>
      </c>
      <c r="C286" s="1">
        <v>45275.463912036997</v>
      </c>
      <c r="D286" t="s">
        <v>37</v>
      </c>
      <c r="E286" t="s">
        <v>1757</v>
      </c>
      <c r="F286" s="3" t="s">
        <v>1758</v>
      </c>
      <c r="G286" s="6">
        <f>VLOOKUP(J286,Hoja1!$A$1:$C$283,2,FALSE)</f>
        <v>110935</v>
      </c>
      <c r="H286" s="6" t="str">
        <f>VLOOKUP(J286,Hoja1!$A$1:$C$283,3,FALSE)</f>
        <v>9</v>
      </c>
      <c r="I286" t="str">
        <f t="shared" si="28"/>
        <v>110935-9</v>
      </c>
      <c r="J286" t="s">
        <v>1759</v>
      </c>
      <c r="K286" t="s">
        <v>231</v>
      </c>
      <c r="L286" t="s">
        <v>1760</v>
      </c>
      <c r="M286" s="2" t="s">
        <v>1748</v>
      </c>
      <c r="N286" t="s">
        <v>1507</v>
      </c>
      <c r="O286" t="s">
        <v>1637</v>
      </c>
      <c r="P286" s="2" t="s">
        <v>1777</v>
      </c>
      <c r="Q286" t="s">
        <v>1778</v>
      </c>
      <c r="R286" s="2" t="s">
        <v>1357</v>
      </c>
      <c r="S286" t="s">
        <v>1637</v>
      </c>
      <c r="X286" s="2"/>
      <c r="AB286" s="2"/>
      <c r="AD286" s="2"/>
      <c r="AH286" s="2"/>
      <c r="AJ286" s="2"/>
      <c r="AN286" s="2"/>
      <c r="AP286" s="2"/>
      <c r="BM286" s="2"/>
      <c r="BS286" s="2"/>
      <c r="CB286" s="2"/>
      <c r="CD286" s="2"/>
      <c r="CF286" s="2"/>
      <c r="CH286" s="2"/>
      <c r="CJ286" s="2"/>
    </row>
    <row r="287" spans="1:92">
      <c r="A287">
        <v>126</v>
      </c>
      <c r="B287" s="1">
        <v>45270.549560185202</v>
      </c>
      <c r="C287" s="1">
        <v>45275.463912036997</v>
      </c>
      <c r="D287" t="s">
        <v>37</v>
      </c>
      <c r="E287" t="s">
        <v>1757</v>
      </c>
      <c r="F287" s="3" t="s">
        <v>1758</v>
      </c>
      <c r="G287" s="6">
        <f>VLOOKUP(J287,Hoja1!$A$1:$C$283,2,FALSE)</f>
        <v>110935</v>
      </c>
      <c r="H287" s="6" t="str">
        <f>VLOOKUP(J287,Hoja1!$A$1:$C$283,3,FALSE)</f>
        <v>9</v>
      </c>
      <c r="I287" t="str">
        <f t="shared" si="28"/>
        <v>110935-9</v>
      </c>
      <c r="J287" t="s">
        <v>1759</v>
      </c>
      <c r="K287" t="s">
        <v>231</v>
      </c>
      <c r="L287" t="s">
        <v>1760</v>
      </c>
      <c r="M287" s="2" t="s">
        <v>1748</v>
      </c>
      <c r="N287" t="s">
        <v>1507</v>
      </c>
      <c r="O287" t="s">
        <v>1779</v>
      </c>
      <c r="P287" s="2" t="s">
        <v>1780</v>
      </c>
      <c r="Q287" t="s">
        <v>1781</v>
      </c>
      <c r="R287" s="2" t="s">
        <v>1383</v>
      </c>
      <c r="S287" t="s">
        <v>1637</v>
      </c>
      <c r="V287" s="2"/>
      <c r="X287" s="2"/>
      <c r="AB287" s="2"/>
      <c r="AD287" s="2"/>
      <c r="AH287" s="2"/>
      <c r="AJ287" s="2"/>
      <c r="AN287" s="2"/>
      <c r="AP287" s="2"/>
      <c r="BM287" s="2"/>
      <c r="BS287" s="2"/>
      <c r="CB287" s="2"/>
      <c r="CD287" s="2"/>
      <c r="CF287" s="2"/>
      <c r="CH287" s="2"/>
      <c r="CJ287" s="2"/>
    </row>
    <row r="288" spans="1:92">
      <c r="A288">
        <v>127</v>
      </c>
      <c r="B288" s="1">
        <v>45275.460567129601</v>
      </c>
      <c r="C288" s="1">
        <v>45275.471875000003</v>
      </c>
      <c r="D288" t="s">
        <v>37</v>
      </c>
      <c r="E288" t="s">
        <v>1782</v>
      </c>
      <c r="F288" s="3" t="s">
        <v>1783</v>
      </c>
      <c r="G288" s="6">
        <f>VLOOKUP(J288,Hoja1!$A$1:$C$283,2,FALSE)</f>
        <v>110841</v>
      </c>
      <c r="H288" s="6" t="str">
        <f>VLOOKUP(J288,Hoja1!$A$1:$C$283,3,FALSE)</f>
        <v>7</v>
      </c>
      <c r="I288" t="str">
        <f t="shared" si="4"/>
        <v>110841-7</v>
      </c>
      <c r="J288" t="s">
        <v>1784</v>
      </c>
      <c r="K288" t="s">
        <v>67</v>
      </c>
      <c r="L288" t="s">
        <v>68</v>
      </c>
      <c r="M288" s="2" t="s">
        <v>1748</v>
      </c>
      <c r="N288" t="s">
        <v>716</v>
      </c>
      <c r="O288" t="s">
        <v>1454</v>
      </c>
      <c r="P288" s="2" t="s">
        <v>1455</v>
      </c>
      <c r="Q288" t="s">
        <v>660</v>
      </c>
      <c r="R288" s="2" t="s">
        <v>1357</v>
      </c>
      <c r="S288" t="s">
        <v>47</v>
      </c>
      <c r="BJ288" t="s">
        <v>56</v>
      </c>
      <c r="BW288" t="s">
        <v>56</v>
      </c>
      <c r="CK288" t="s">
        <v>56</v>
      </c>
      <c r="CN288" t="s">
        <v>1785</v>
      </c>
    </row>
    <row r="289" spans="1:67">
      <c r="A289">
        <v>127</v>
      </c>
      <c r="B289" s="1">
        <v>45275.460567129601</v>
      </c>
      <c r="C289" s="1">
        <v>45275.471875000003</v>
      </c>
      <c r="D289" t="s">
        <v>37</v>
      </c>
      <c r="E289" t="s">
        <v>1782</v>
      </c>
      <c r="F289" s="3" t="s">
        <v>1783</v>
      </c>
      <c r="G289" s="6">
        <f>VLOOKUP(J289,Hoja1!$A$1:$C$283,2,FALSE)</f>
        <v>110841</v>
      </c>
      <c r="H289" s="6" t="str">
        <f>VLOOKUP(J289,Hoja1!$A$1:$C$283,3,FALSE)</f>
        <v>7</v>
      </c>
      <c r="I289" t="str">
        <f t="shared" ref="I289:I295" si="29">CONCATENATE(G289,"-",H289)</f>
        <v>110841-7</v>
      </c>
      <c r="J289" t="s">
        <v>1784</v>
      </c>
      <c r="K289" t="s">
        <v>67</v>
      </c>
      <c r="L289" t="s">
        <v>68</v>
      </c>
      <c r="M289" s="2" t="s">
        <v>1748</v>
      </c>
      <c r="N289" t="s">
        <v>897</v>
      </c>
      <c r="O289" t="s">
        <v>1786</v>
      </c>
      <c r="P289" s="2" t="s">
        <v>1787</v>
      </c>
      <c r="Q289" t="s">
        <v>577</v>
      </c>
      <c r="R289" s="2" t="s">
        <v>1357</v>
      </c>
      <c r="S289" t="s">
        <v>47</v>
      </c>
      <c r="BF289" s="2"/>
      <c r="BH289" s="2"/>
    </row>
    <row r="290" spans="1:67">
      <c r="A290">
        <v>127</v>
      </c>
      <c r="B290" s="1">
        <v>45275.460567129601</v>
      </c>
      <c r="C290" s="1">
        <v>45275.471875000003</v>
      </c>
      <c r="D290" t="s">
        <v>37</v>
      </c>
      <c r="E290" t="s">
        <v>1782</v>
      </c>
      <c r="F290" s="3" t="s">
        <v>1783</v>
      </c>
      <c r="G290" s="6">
        <f>VLOOKUP(J290,Hoja1!$A$1:$C$283,2,FALSE)</f>
        <v>110841</v>
      </c>
      <c r="H290" s="6" t="str">
        <f>VLOOKUP(J290,Hoja1!$A$1:$C$283,3,FALSE)</f>
        <v>7</v>
      </c>
      <c r="I290" t="str">
        <f t="shared" si="29"/>
        <v>110841-7</v>
      </c>
      <c r="J290" t="s">
        <v>1784</v>
      </c>
      <c r="K290" t="s">
        <v>67</v>
      </c>
      <c r="L290" t="s">
        <v>68</v>
      </c>
      <c r="M290" s="2" t="s">
        <v>1748</v>
      </c>
      <c r="N290" t="s">
        <v>178</v>
      </c>
      <c r="O290" t="s">
        <v>387</v>
      </c>
      <c r="P290" s="2" t="s">
        <v>1788</v>
      </c>
      <c r="Q290" t="s">
        <v>177</v>
      </c>
      <c r="R290" s="2" t="s">
        <v>1357</v>
      </c>
      <c r="S290" t="s">
        <v>56</v>
      </c>
      <c r="AZ290" s="2"/>
      <c r="BB290" s="2"/>
      <c r="BF290" s="2"/>
      <c r="BH290" s="2"/>
    </row>
    <row r="291" spans="1:67">
      <c r="A291">
        <v>127</v>
      </c>
      <c r="B291" s="1">
        <v>45275.460567129601</v>
      </c>
      <c r="C291" s="1">
        <v>45275.471875000003</v>
      </c>
      <c r="D291" t="s">
        <v>37</v>
      </c>
      <c r="E291" t="s">
        <v>1782</v>
      </c>
      <c r="F291" s="3" t="s">
        <v>1783</v>
      </c>
      <c r="G291" s="6">
        <f>VLOOKUP(J291,Hoja1!$A$1:$C$283,2,FALSE)</f>
        <v>110841</v>
      </c>
      <c r="H291" s="6" t="str">
        <f>VLOOKUP(J291,Hoja1!$A$1:$C$283,3,FALSE)</f>
        <v>7</v>
      </c>
      <c r="I291" t="str">
        <f t="shared" si="29"/>
        <v>110841-7</v>
      </c>
      <c r="J291" t="s">
        <v>1784</v>
      </c>
      <c r="K291" t="s">
        <v>67</v>
      </c>
      <c r="L291" t="s">
        <v>68</v>
      </c>
      <c r="M291" s="2" t="s">
        <v>1748</v>
      </c>
      <c r="N291" t="s">
        <v>715</v>
      </c>
      <c r="O291" t="s">
        <v>1789</v>
      </c>
      <c r="P291" s="2" t="s">
        <v>1700</v>
      </c>
      <c r="Q291" t="s">
        <v>103</v>
      </c>
      <c r="R291" s="2" t="s">
        <v>1357</v>
      </c>
      <c r="S291" t="s">
        <v>47</v>
      </c>
      <c r="AT291" s="2"/>
      <c r="AV291" s="2"/>
      <c r="AZ291" s="2"/>
      <c r="BB291" s="2"/>
      <c r="BF291" s="2"/>
      <c r="BH291" s="2"/>
    </row>
    <row r="292" spans="1:67">
      <c r="A292">
        <v>127</v>
      </c>
      <c r="B292" s="1">
        <v>45275.460567129601</v>
      </c>
      <c r="C292" s="1">
        <v>45275.471875000003</v>
      </c>
      <c r="D292" t="s">
        <v>37</v>
      </c>
      <c r="E292" t="s">
        <v>1782</v>
      </c>
      <c r="F292" s="3" t="s">
        <v>1783</v>
      </c>
      <c r="G292" s="6">
        <f>VLOOKUP(J292,Hoja1!$A$1:$C$283,2,FALSE)</f>
        <v>110841</v>
      </c>
      <c r="H292" s="6" t="str">
        <f>VLOOKUP(J292,Hoja1!$A$1:$C$283,3,FALSE)</f>
        <v>7</v>
      </c>
      <c r="I292" t="str">
        <f t="shared" si="29"/>
        <v>110841-7</v>
      </c>
      <c r="J292" t="s">
        <v>1784</v>
      </c>
      <c r="K292" t="s">
        <v>67</v>
      </c>
      <c r="L292" t="s">
        <v>68</v>
      </c>
      <c r="M292" s="2" t="s">
        <v>1748</v>
      </c>
      <c r="N292" t="s">
        <v>178</v>
      </c>
      <c r="O292" t="s">
        <v>1790</v>
      </c>
      <c r="P292" s="2" t="s">
        <v>1533</v>
      </c>
      <c r="Q292" t="s">
        <v>146</v>
      </c>
      <c r="R292" s="2" t="s">
        <v>1357</v>
      </c>
      <c r="S292" t="s">
        <v>56</v>
      </c>
      <c r="AN292" s="2"/>
      <c r="AP292" s="2"/>
      <c r="AT292" s="2"/>
      <c r="AV292" s="2"/>
      <c r="AZ292" s="2"/>
      <c r="BB292" s="2"/>
      <c r="BF292" s="2"/>
      <c r="BH292" s="2"/>
    </row>
    <row r="293" spans="1:67">
      <c r="A293">
        <v>127</v>
      </c>
      <c r="B293" s="1">
        <v>45275.460567129601</v>
      </c>
      <c r="C293" s="1">
        <v>45275.471875000003</v>
      </c>
      <c r="D293" t="s">
        <v>37</v>
      </c>
      <c r="E293" t="s">
        <v>1782</v>
      </c>
      <c r="F293" s="3" t="s">
        <v>1783</v>
      </c>
      <c r="G293" s="6">
        <f>VLOOKUP(J293,Hoja1!$A$1:$C$283,2,FALSE)</f>
        <v>110841</v>
      </c>
      <c r="H293" s="6" t="str">
        <f>VLOOKUP(J293,Hoja1!$A$1:$C$283,3,FALSE)</f>
        <v>7</v>
      </c>
      <c r="I293" t="str">
        <f t="shared" si="29"/>
        <v>110841-7</v>
      </c>
      <c r="J293" t="s">
        <v>1784</v>
      </c>
      <c r="K293" t="s">
        <v>67</v>
      </c>
      <c r="L293" t="s">
        <v>68</v>
      </c>
      <c r="M293" s="2" t="s">
        <v>1748</v>
      </c>
      <c r="N293" t="s">
        <v>890</v>
      </c>
      <c r="O293" t="s">
        <v>1791</v>
      </c>
      <c r="P293" s="2" t="s">
        <v>1395</v>
      </c>
      <c r="Q293" t="s">
        <v>1396</v>
      </c>
      <c r="R293" s="2" t="s">
        <v>1357</v>
      </c>
      <c r="S293" t="s">
        <v>56</v>
      </c>
      <c r="AH293" s="2"/>
      <c r="AJ293" s="2"/>
      <c r="AN293" s="2"/>
      <c r="AP293" s="2"/>
      <c r="AT293" s="2"/>
      <c r="AV293" s="2"/>
      <c r="AZ293" s="2"/>
      <c r="BB293" s="2"/>
      <c r="BF293" s="2"/>
      <c r="BH293" s="2"/>
    </row>
    <row r="294" spans="1:67">
      <c r="A294">
        <v>127</v>
      </c>
      <c r="B294" s="1">
        <v>45275.460567129601</v>
      </c>
      <c r="C294" s="1">
        <v>45275.471875000003</v>
      </c>
      <c r="D294" t="s">
        <v>37</v>
      </c>
      <c r="E294" t="s">
        <v>1782</v>
      </c>
      <c r="F294" s="3" t="s">
        <v>1783</v>
      </c>
      <c r="G294" s="6">
        <f>VLOOKUP(J294,Hoja1!$A$1:$C$283,2,FALSE)</f>
        <v>110841</v>
      </c>
      <c r="H294" s="6" t="str">
        <f>VLOOKUP(J294,Hoja1!$A$1:$C$283,3,FALSE)</f>
        <v>7</v>
      </c>
      <c r="I294" t="str">
        <f t="shared" si="29"/>
        <v>110841-7</v>
      </c>
      <c r="J294" t="s">
        <v>1784</v>
      </c>
      <c r="K294" t="s">
        <v>67</v>
      </c>
      <c r="L294" t="s">
        <v>68</v>
      </c>
      <c r="M294" s="2" t="s">
        <v>1748</v>
      </c>
      <c r="N294" t="s">
        <v>541</v>
      </c>
      <c r="O294" t="s">
        <v>1792</v>
      </c>
      <c r="P294" s="2" t="s">
        <v>1432</v>
      </c>
      <c r="Q294" t="s">
        <v>46</v>
      </c>
      <c r="R294" s="2" t="s">
        <v>1357</v>
      </c>
      <c r="S294" t="s">
        <v>56</v>
      </c>
      <c r="AB294" s="2"/>
      <c r="AD294" s="2"/>
      <c r="AH294" s="2"/>
      <c r="AJ294" s="2"/>
      <c r="AN294" s="2"/>
      <c r="AP294" s="2"/>
      <c r="AT294" s="2"/>
      <c r="AV294" s="2"/>
      <c r="AZ294" s="2"/>
      <c r="BB294" s="2"/>
      <c r="BF294" s="2"/>
      <c r="BH294" s="2"/>
    </row>
    <row r="295" spans="1:67">
      <c r="A295">
        <v>127</v>
      </c>
      <c r="B295" s="1">
        <v>45275.460567129601</v>
      </c>
      <c r="C295" s="1">
        <v>45275.471875000003</v>
      </c>
      <c r="D295" t="s">
        <v>37</v>
      </c>
      <c r="E295" t="s">
        <v>1782</v>
      </c>
      <c r="F295" s="3" t="s">
        <v>1783</v>
      </c>
      <c r="G295" s="6">
        <f>VLOOKUP(J295,Hoja1!$A$1:$C$283,2,FALSE)</f>
        <v>110841</v>
      </c>
      <c r="H295" s="6" t="str">
        <f>VLOOKUP(J295,Hoja1!$A$1:$C$283,3,FALSE)</f>
        <v>7</v>
      </c>
      <c r="I295" t="str">
        <f t="shared" si="29"/>
        <v>110841-7</v>
      </c>
      <c r="J295" t="s">
        <v>1784</v>
      </c>
      <c r="K295" t="s">
        <v>67</v>
      </c>
      <c r="L295" t="s">
        <v>68</v>
      </c>
      <c r="M295" s="2" t="s">
        <v>1748</v>
      </c>
      <c r="N295" t="s">
        <v>541</v>
      </c>
      <c r="O295" t="s">
        <v>1793</v>
      </c>
      <c r="P295" s="2" t="s">
        <v>1588</v>
      </c>
      <c r="Q295" t="s">
        <v>1165</v>
      </c>
      <c r="R295" s="2" t="s">
        <v>1357</v>
      </c>
      <c r="S295" t="s">
        <v>56</v>
      </c>
      <c r="V295" s="2"/>
      <c r="X295" s="2"/>
      <c r="AB295" s="2"/>
      <c r="AD295" s="2"/>
      <c r="AH295" s="2"/>
      <c r="AJ295" s="2"/>
      <c r="AN295" s="2"/>
      <c r="AP295" s="2"/>
      <c r="AT295" s="2"/>
      <c r="AV295" s="2"/>
      <c r="AZ295" s="2"/>
      <c r="BB295" s="2"/>
      <c r="BF295" s="2"/>
      <c r="BH295" s="2"/>
    </row>
    <row r="296" spans="1:67">
      <c r="A296">
        <v>128</v>
      </c>
      <c r="B296" s="1">
        <v>45271.550405092603</v>
      </c>
      <c r="C296" s="1">
        <v>45275.492916666699</v>
      </c>
      <c r="D296" t="s">
        <v>37</v>
      </c>
      <c r="E296" t="s">
        <v>1794</v>
      </c>
      <c r="F296" s="3" t="s">
        <v>1795</v>
      </c>
      <c r="G296" s="7">
        <v>110880</v>
      </c>
      <c r="H296" s="7">
        <v>8</v>
      </c>
      <c r="I296" t="str">
        <f t="shared" si="4"/>
        <v>110880-8</v>
      </c>
      <c r="J296" t="s">
        <v>1796</v>
      </c>
      <c r="K296" t="s">
        <v>130</v>
      </c>
      <c r="L296" t="s">
        <v>131</v>
      </c>
      <c r="M296" s="2" t="s">
        <v>1355</v>
      </c>
      <c r="N296" t="s">
        <v>1637</v>
      </c>
      <c r="O296" t="s">
        <v>132</v>
      </c>
      <c r="P296" s="2" t="s">
        <v>1797</v>
      </c>
      <c r="Q296" t="s">
        <v>133</v>
      </c>
      <c r="R296" s="2" t="s">
        <v>1357</v>
      </c>
      <c r="S296" t="s">
        <v>47</v>
      </c>
      <c r="BJ296" t="s">
        <v>47</v>
      </c>
    </row>
    <row r="297" spans="1:67">
      <c r="A297">
        <v>128</v>
      </c>
      <c r="B297" s="1">
        <v>45271.550405092603</v>
      </c>
      <c r="C297" s="1">
        <v>45275.492916666699</v>
      </c>
      <c r="D297" t="s">
        <v>37</v>
      </c>
      <c r="E297" t="s">
        <v>1794</v>
      </c>
      <c r="F297" s="3" t="s">
        <v>1795</v>
      </c>
      <c r="G297" s="7">
        <v>110880</v>
      </c>
      <c r="H297" s="7">
        <v>8</v>
      </c>
      <c r="I297" t="str">
        <f t="shared" ref="I297:I304" si="30">CONCATENATE(G297,"-",H297)</f>
        <v>110880-8</v>
      </c>
      <c r="J297" t="s">
        <v>1796</v>
      </c>
      <c r="K297" t="s">
        <v>130</v>
      </c>
      <c r="L297" t="s">
        <v>131</v>
      </c>
      <c r="M297" s="2" t="s">
        <v>1355</v>
      </c>
      <c r="N297" t="s">
        <v>1637</v>
      </c>
      <c r="O297" t="s">
        <v>134</v>
      </c>
      <c r="P297" s="2" t="s">
        <v>1798</v>
      </c>
      <c r="Q297" t="s">
        <v>135</v>
      </c>
      <c r="R297" s="2" t="s">
        <v>1357</v>
      </c>
      <c r="S297" t="s">
        <v>47</v>
      </c>
      <c r="BF297" s="2"/>
      <c r="BH297" s="2"/>
      <c r="BM297" s="2"/>
      <c r="BO297" s="2"/>
    </row>
    <row r="298" spans="1:67">
      <c r="A298">
        <v>128</v>
      </c>
      <c r="B298" s="1">
        <v>45271.550405092603</v>
      </c>
      <c r="C298" s="1">
        <v>45275.492916666699</v>
      </c>
      <c r="D298" t="s">
        <v>37</v>
      </c>
      <c r="E298" t="s">
        <v>1794</v>
      </c>
      <c r="F298" s="3" t="s">
        <v>1795</v>
      </c>
      <c r="G298" s="7">
        <v>110880</v>
      </c>
      <c r="H298" s="7">
        <v>8</v>
      </c>
      <c r="I298" t="str">
        <f t="shared" si="30"/>
        <v>110880-8</v>
      </c>
      <c r="J298" t="s">
        <v>1796</v>
      </c>
      <c r="K298" t="s">
        <v>130</v>
      </c>
      <c r="L298" t="s">
        <v>131</v>
      </c>
      <c r="M298" s="2" t="s">
        <v>1355</v>
      </c>
      <c r="N298" t="s">
        <v>1637</v>
      </c>
      <c r="O298" t="s">
        <v>132</v>
      </c>
      <c r="P298" s="2" t="s">
        <v>1797</v>
      </c>
      <c r="Q298" t="s">
        <v>133</v>
      </c>
      <c r="R298" s="2" t="s">
        <v>1357</v>
      </c>
      <c r="S298" t="s">
        <v>47</v>
      </c>
      <c r="AZ298" s="2"/>
      <c r="BB298" s="2"/>
      <c r="BF298" s="2"/>
      <c r="BH298" s="2"/>
      <c r="BM298" s="2"/>
      <c r="BO298" s="2"/>
    </row>
    <row r="299" spans="1:67">
      <c r="A299">
        <v>128</v>
      </c>
      <c r="B299" s="1">
        <v>45271.550405092603</v>
      </c>
      <c r="C299" s="1">
        <v>45275.492916666699</v>
      </c>
      <c r="D299" t="s">
        <v>37</v>
      </c>
      <c r="E299" t="s">
        <v>1794</v>
      </c>
      <c r="F299" s="3" t="s">
        <v>1795</v>
      </c>
      <c r="G299" s="7">
        <v>110880</v>
      </c>
      <c r="H299" s="7">
        <v>8</v>
      </c>
      <c r="I299" t="str">
        <f t="shared" si="30"/>
        <v>110880-8</v>
      </c>
      <c r="J299" t="s">
        <v>1796</v>
      </c>
      <c r="K299" t="s">
        <v>130</v>
      </c>
      <c r="L299" t="s">
        <v>131</v>
      </c>
      <c r="M299" s="2" t="s">
        <v>1355</v>
      </c>
      <c r="N299" t="s">
        <v>1637</v>
      </c>
      <c r="O299" t="s">
        <v>253</v>
      </c>
      <c r="P299" s="2" t="s">
        <v>1799</v>
      </c>
      <c r="Q299" t="s">
        <v>254</v>
      </c>
      <c r="R299" s="2" t="s">
        <v>1357</v>
      </c>
      <c r="S299" t="s">
        <v>47</v>
      </c>
      <c r="AV299" s="2"/>
      <c r="AZ299" s="2"/>
      <c r="BB299" s="2"/>
      <c r="BF299" s="2"/>
      <c r="BH299" s="2"/>
      <c r="BM299" s="2"/>
      <c r="BO299" s="2"/>
    </row>
    <row r="300" spans="1:67">
      <c r="A300">
        <v>128</v>
      </c>
      <c r="B300" s="1">
        <v>45271.550405092603</v>
      </c>
      <c r="C300" s="1">
        <v>45275.492916666699</v>
      </c>
      <c r="D300" t="s">
        <v>37</v>
      </c>
      <c r="E300" t="s">
        <v>1794</v>
      </c>
      <c r="F300" s="3" t="s">
        <v>1795</v>
      </c>
      <c r="G300" s="7">
        <v>110880</v>
      </c>
      <c r="H300" s="7">
        <v>8</v>
      </c>
      <c r="I300" t="str">
        <f t="shared" si="30"/>
        <v>110880-8</v>
      </c>
      <c r="J300" t="s">
        <v>1796</v>
      </c>
      <c r="K300" t="s">
        <v>130</v>
      </c>
      <c r="L300" t="s">
        <v>131</v>
      </c>
      <c r="M300" s="2" t="s">
        <v>1355</v>
      </c>
      <c r="N300" t="s">
        <v>1637</v>
      </c>
      <c r="O300" t="s">
        <v>136</v>
      </c>
      <c r="P300" s="2" t="s">
        <v>1365</v>
      </c>
      <c r="Q300" t="s">
        <v>137</v>
      </c>
      <c r="R300" s="2" t="s">
        <v>1357</v>
      </c>
      <c r="S300" t="s">
        <v>47</v>
      </c>
      <c r="AN300" s="2"/>
      <c r="AP300" s="2"/>
      <c r="AV300" s="2"/>
      <c r="AZ300" s="2"/>
      <c r="BB300" s="2"/>
      <c r="BF300" s="2"/>
      <c r="BH300" s="2"/>
      <c r="BM300" s="2"/>
      <c r="BO300" s="2"/>
    </row>
    <row r="301" spans="1:67">
      <c r="A301">
        <v>128</v>
      </c>
      <c r="B301" s="1">
        <v>45271.550405092603</v>
      </c>
      <c r="C301" s="1">
        <v>45275.492916666699</v>
      </c>
      <c r="D301" t="s">
        <v>37</v>
      </c>
      <c r="E301" t="s">
        <v>1794</v>
      </c>
      <c r="F301" s="3" t="s">
        <v>1795</v>
      </c>
      <c r="G301" s="7">
        <v>110880</v>
      </c>
      <c r="H301" s="7">
        <v>8</v>
      </c>
      <c r="I301" t="str">
        <f t="shared" si="30"/>
        <v>110880-8</v>
      </c>
      <c r="J301" t="s">
        <v>1796</v>
      </c>
      <c r="K301" t="s">
        <v>130</v>
      </c>
      <c r="L301" t="s">
        <v>131</v>
      </c>
      <c r="M301" s="2" t="s">
        <v>1355</v>
      </c>
      <c r="N301" t="s">
        <v>1637</v>
      </c>
      <c r="O301" t="s">
        <v>1500</v>
      </c>
      <c r="P301" s="2" t="s">
        <v>1501</v>
      </c>
      <c r="Q301" t="s">
        <v>938</v>
      </c>
      <c r="R301" t="s">
        <v>1637</v>
      </c>
      <c r="S301" t="s">
        <v>47</v>
      </c>
      <c r="AH301" s="2"/>
      <c r="AJ301" s="2"/>
      <c r="AN301" s="2"/>
      <c r="AP301" s="2"/>
      <c r="AV301" s="2"/>
      <c r="AZ301" s="2"/>
      <c r="BB301" s="2"/>
      <c r="BF301" s="2"/>
      <c r="BH301" s="2"/>
      <c r="BM301" s="2"/>
      <c r="BO301" s="2"/>
    </row>
    <row r="302" spans="1:67">
      <c r="A302">
        <v>128</v>
      </c>
      <c r="B302" s="1">
        <v>45271.550405092603</v>
      </c>
      <c r="C302" s="1">
        <v>45275.492916666699</v>
      </c>
      <c r="D302" t="s">
        <v>37</v>
      </c>
      <c r="E302" t="s">
        <v>1794</v>
      </c>
      <c r="F302" s="3" t="s">
        <v>1795</v>
      </c>
      <c r="G302" s="7">
        <v>110880</v>
      </c>
      <c r="H302" s="7">
        <v>8</v>
      </c>
      <c r="I302" t="str">
        <f t="shared" si="30"/>
        <v>110880-8</v>
      </c>
      <c r="J302" t="s">
        <v>1796</v>
      </c>
      <c r="K302" t="s">
        <v>130</v>
      </c>
      <c r="L302" t="s">
        <v>131</v>
      </c>
      <c r="M302" s="2" t="s">
        <v>1355</v>
      </c>
      <c r="N302" t="s">
        <v>1637</v>
      </c>
      <c r="O302" t="s">
        <v>1800</v>
      </c>
      <c r="P302" s="2" t="s">
        <v>1801</v>
      </c>
      <c r="Q302" t="s">
        <v>223</v>
      </c>
      <c r="R302" s="2" t="s">
        <v>1357</v>
      </c>
      <c r="S302" t="s">
        <v>47</v>
      </c>
      <c r="AB302" s="2"/>
      <c r="AD302" s="2"/>
      <c r="AH302" s="2"/>
      <c r="AJ302" s="2"/>
      <c r="AN302" s="2"/>
      <c r="AP302" s="2"/>
      <c r="AV302" s="2"/>
      <c r="AZ302" s="2"/>
      <c r="BB302" s="2"/>
      <c r="BF302" s="2"/>
      <c r="BH302" s="2"/>
      <c r="BM302" s="2"/>
      <c r="BO302" s="2"/>
    </row>
    <row r="303" spans="1:67">
      <c r="A303">
        <v>128</v>
      </c>
      <c r="B303" s="1">
        <v>45271.550405092603</v>
      </c>
      <c r="C303" s="1">
        <v>45275.492916666699</v>
      </c>
      <c r="D303" t="s">
        <v>37</v>
      </c>
      <c r="E303" t="s">
        <v>1794</v>
      </c>
      <c r="F303" s="3" t="s">
        <v>1795</v>
      </c>
      <c r="G303" s="7">
        <v>110880</v>
      </c>
      <c r="H303" s="7">
        <v>8</v>
      </c>
      <c r="I303" t="str">
        <f t="shared" si="30"/>
        <v>110880-8</v>
      </c>
      <c r="J303" t="s">
        <v>1796</v>
      </c>
      <c r="K303" t="s">
        <v>130</v>
      </c>
      <c r="L303" t="s">
        <v>131</v>
      </c>
      <c r="M303" s="2" t="s">
        <v>1355</v>
      </c>
      <c r="N303" t="s">
        <v>1637</v>
      </c>
      <c r="O303" t="s">
        <v>1185</v>
      </c>
      <c r="P303" s="2" t="s">
        <v>1802</v>
      </c>
      <c r="Q303" t="s">
        <v>1186</v>
      </c>
      <c r="R303" s="2" t="s">
        <v>1357</v>
      </c>
      <c r="S303" t="s">
        <v>47</v>
      </c>
      <c r="V303" s="2"/>
      <c r="X303" s="2"/>
      <c r="AB303" s="2"/>
      <c r="AD303" s="2"/>
      <c r="AH303" s="2"/>
      <c r="AJ303" s="2"/>
      <c r="AN303" s="2"/>
      <c r="AP303" s="2"/>
      <c r="AV303" s="2"/>
      <c r="AZ303" s="2"/>
      <c r="BB303" s="2"/>
      <c r="BF303" s="2"/>
      <c r="BH303" s="2"/>
      <c r="BM303" s="2"/>
      <c r="BO303" s="2"/>
    </row>
    <row r="304" spans="1:67">
      <c r="A304">
        <v>128</v>
      </c>
      <c r="B304" s="1">
        <v>45271.550405092603</v>
      </c>
      <c r="C304" s="1">
        <v>45275.492916666699</v>
      </c>
      <c r="D304" t="s">
        <v>37</v>
      </c>
      <c r="E304" t="s">
        <v>1794</v>
      </c>
      <c r="F304" s="3" t="s">
        <v>1795</v>
      </c>
      <c r="G304" s="7">
        <v>110880</v>
      </c>
      <c r="H304" s="7">
        <v>8</v>
      </c>
      <c r="I304" t="str">
        <f t="shared" si="30"/>
        <v>110880-8</v>
      </c>
      <c r="J304" t="s">
        <v>1796</v>
      </c>
      <c r="K304" t="s">
        <v>130</v>
      </c>
      <c r="L304" t="s">
        <v>131</v>
      </c>
      <c r="M304" s="2" t="s">
        <v>1355</v>
      </c>
      <c r="N304" t="s">
        <v>1637</v>
      </c>
      <c r="O304" t="s">
        <v>147</v>
      </c>
      <c r="P304" s="2" t="s">
        <v>1803</v>
      </c>
      <c r="Q304" t="s">
        <v>1804</v>
      </c>
      <c r="R304" s="2" t="s">
        <v>1357</v>
      </c>
      <c r="S304" t="s">
        <v>1637</v>
      </c>
      <c r="V304" s="2"/>
      <c r="X304" s="2"/>
      <c r="AB304" s="2"/>
      <c r="AD304" s="2"/>
      <c r="AH304" s="2"/>
      <c r="AJ304" s="2"/>
      <c r="AN304" s="2"/>
      <c r="AP304" s="2"/>
      <c r="AV304" s="2"/>
      <c r="AZ304" s="2"/>
      <c r="BB304" s="2"/>
      <c r="BF304" s="2"/>
      <c r="BH304" s="2"/>
      <c r="BM304" s="2"/>
      <c r="BO304" s="2"/>
    </row>
    <row r="305" spans="1:92">
      <c r="A305">
        <v>129</v>
      </c>
      <c r="B305" s="1">
        <v>45275.486851851798</v>
      </c>
      <c r="C305" s="1">
        <v>45275.493819444397</v>
      </c>
      <c r="D305" t="s">
        <v>37</v>
      </c>
      <c r="E305" t="s">
        <v>1805</v>
      </c>
      <c r="F305" s="3" t="s">
        <v>1806</v>
      </c>
      <c r="G305" s="7">
        <v>111017</v>
      </c>
      <c r="H305" s="7">
        <v>9</v>
      </c>
      <c r="I305" t="str">
        <f t="shared" si="4"/>
        <v>111017-9</v>
      </c>
      <c r="J305" t="s">
        <v>1807</v>
      </c>
      <c r="K305" t="s">
        <v>231</v>
      </c>
      <c r="L305" t="s">
        <v>1808</v>
      </c>
      <c r="M305" s="2" t="s">
        <v>1355</v>
      </c>
      <c r="N305" t="s">
        <v>716</v>
      </c>
      <c r="O305" t="s">
        <v>1809</v>
      </c>
      <c r="P305" s="2" t="s">
        <v>1810</v>
      </c>
      <c r="Q305" t="s">
        <v>1811</v>
      </c>
      <c r="R305" s="2" t="s">
        <v>1357</v>
      </c>
      <c r="S305" t="s">
        <v>47</v>
      </c>
      <c r="BJ305" t="s">
        <v>47</v>
      </c>
    </row>
    <row r="306" spans="1:92">
      <c r="A306">
        <v>129</v>
      </c>
      <c r="B306" s="1">
        <v>45275.486851851798</v>
      </c>
      <c r="C306" s="1">
        <v>45275.493819444397</v>
      </c>
      <c r="D306" t="s">
        <v>37</v>
      </c>
      <c r="E306" t="s">
        <v>1805</v>
      </c>
      <c r="F306" s="3" t="s">
        <v>1806</v>
      </c>
      <c r="G306" s="7">
        <v>111017</v>
      </c>
      <c r="H306" s="7">
        <v>9</v>
      </c>
      <c r="I306" t="str">
        <f t="shared" ref="I306:I309" si="31">CONCATENATE(G306,"-",H306)</f>
        <v>111017-9</v>
      </c>
      <c r="J306" t="s">
        <v>1807</v>
      </c>
      <c r="K306" t="s">
        <v>231</v>
      </c>
      <c r="L306" t="s">
        <v>1808</v>
      </c>
      <c r="M306" s="2" t="s">
        <v>1355</v>
      </c>
      <c r="N306" t="s">
        <v>716</v>
      </c>
      <c r="O306" t="s">
        <v>374</v>
      </c>
      <c r="P306" s="2" t="s">
        <v>1608</v>
      </c>
      <c r="Q306" t="s">
        <v>133</v>
      </c>
      <c r="R306" s="2" t="s">
        <v>1377</v>
      </c>
      <c r="S306" t="s">
        <v>47</v>
      </c>
      <c r="AN306" s="2"/>
      <c r="AP306" s="2"/>
    </row>
    <row r="307" spans="1:92">
      <c r="A307">
        <v>129</v>
      </c>
      <c r="B307" s="1">
        <v>45275.486851851798</v>
      </c>
      <c r="C307" s="1">
        <v>45275.493819444397</v>
      </c>
      <c r="D307" t="s">
        <v>37</v>
      </c>
      <c r="E307" t="s">
        <v>1805</v>
      </c>
      <c r="F307" s="3" t="s">
        <v>1806</v>
      </c>
      <c r="G307" s="7">
        <v>111017</v>
      </c>
      <c r="H307" s="7">
        <v>9</v>
      </c>
      <c r="I307" t="str">
        <f t="shared" si="31"/>
        <v>111017-9</v>
      </c>
      <c r="J307" t="s">
        <v>1807</v>
      </c>
      <c r="K307" t="s">
        <v>231</v>
      </c>
      <c r="L307" t="s">
        <v>1808</v>
      </c>
      <c r="M307" s="2" t="s">
        <v>1355</v>
      </c>
      <c r="N307" t="s">
        <v>716</v>
      </c>
      <c r="O307" t="s">
        <v>1812</v>
      </c>
      <c r="P307" s="2" t="s">
        <v>1813</v>
      </c>
      <c r="Q307" t="s">
        <v>1814</v>
      </c>
      <c r="R307" s="2" t="s">
        <v>1357</v>
      </c>
      <c r="S307" t="s">
        <v>47</v>
      </c>
      <c r="AH307" s="2"/>
      <c r="AJ307" s="2"/>
      <c r="AN307" s="2"/>
      <c r="AP307" s="2"/>
    </row>
    <row r="308" spans="1:92">
      <c r="A308">
        <v>129</v>
      </c>
      <c r="B308" s="1">
        <v>45275.486851851798</v>
      </c>
      <c r="C308" s="1">
        <v>45275.493819444397</v>
      </c>
      <c r="D308" t="s">
        <v>37</v>
      </c>
      <c r="E308" t="s">
        <v>1805</v>
      </c>
      <c r="F308" s="3" t="s">
        <v>1806</v>
      </c>
      <c r="G308" s="7">
        <v>111017</v>
      </c>
      <c r="H308" s="7">
        <v>9</v>
      </c>
      <c r="I308" t="str">
        <f t="shared" si="31"/>
        <v>111017-9</v>
      </c>
      <c r="J308" t="s">
        <v>1807</v>
      </c>
      <c r="K308" t="s">
        <v>231</v>
      </c>
      <c r="L308" t="s">
        <v>1808</v>
      </c>
      <c r="M308" s="2" t="s">
        <v>1355</v>
      </c>
      <c r="N308" t="s">
        <v>716</v>
      </c>
      <c r="O308" t="s">
        <v>560</v>
      </c>
      <c r="P308" s="2" t="s">
        <v>1626</v>
      </c>
      <c r="Q308" t="s">
        <v>561</v>
      </c>
      <c r="R308" s="2" t="s">
        <v>1357</v>
      </c>
      <c r="S308" t="s">
        <v>47</v>
      </c>
      <c r="AB308" s="2"/>
      <c r="AD308" s="2"/>
      <c r="AH308" s="2"/>
      <c r="AJ308" s="2"/>
      <c r="AN308" s="2"/>
      <c r="AP308" s="2"/>
    </row>
    <row r="309" spans="1:92">
      <c r="A309">
        <v>129</v>
      </c>
      <c r="B309" s="1">
        <v>45275.486851851798</v>
      </c>
      <c r="C309" s="1">
        <v>45275.493819444397</v>
      </c>
      <c r="D309" t="s">
        <v>37</v>
      </c>
      <c r="E309" t="s">
        <v>1805</v>
      </c>
      <c r="F309" s="3" t="s">
        <v>1806</v>
      </c>
      <c r="G309" s="7">
        <v>111017</v>
      </c>
      <c r="H309" s="7">
        <v>9</v>
      </c>
      <c r="I309" t="str">
        <f t="shared" si="31"/>
        <v>111017-9</v>
      </c>
      <c r="J309" t="s">
        <v>1807</v>
      </c>
      <c r="K309" t="s">
        <v>231</v>
      </c>
      <c r="L309" t="s">
        <v>1808</v>
      </c>
      <c r="M309" s="2" t="s">
        <v>1355</v>
      </c>
      <c r="N309" t="s">
        <v>864</v>
      </c>
      <c r="O309" t="s">
        <v>1815</v>
      </c>
      <c r="P309" s="2" t="s">
        <v>1816</v>
      </c>
      <c r="Q309" t="s">
        <v>1060</v>
      </c>
      <c r="R309" s="2" t="s">
        <v>1357</v>
      </c>
      <c r="S309" t="s">
        <v>47</v>
      </c>
      <c r="V309" s="2"/>
      <c r="X309" s="2"/>
      <c r="AB309" s="2"/>
      <c r="AD309" s="2"/>
      <c r="AH309" s="2"/>
      <c r="AJ309" s="2"/>
      <c r="AN309" s="2"/>
      <c r="AP309" s="2"/>
    </row>
    <row r="310" spans="1:92">
      <c r="A310">
        <v>130</v>
      </c>
      <c r="B310" s="1">
        <v>45275.473993055602</v>
      </c>
      <c r="C310" s="1">
        <v>45275.495949074102</v>
      </c>
      <c r="D310" t="s">
        <v>37</v>
      </c>
      <c r="E310" t="s">
        <v>1817</v>
      </c>
      <c r="F310" s="3" t="s">
        <v>1818</v>
      </c>
      <c r="G310" s="6">
        <f>VLOOKUP(J310,Hoja1!$A$1:$C$283,2,FALSE)</f>
        <v>110842</v>
      </c>
      <c r="H310" s="6" t="str">
        <f>VLOOKUP(J310,Hoja1!$A$1:$C$283,3,FALSE)</f>
        <v>5</v>
      </c>
      <c r="I310" t="str">
        <f t="shared" si="4"/>
        <v>110842-5</v>
      </c>
      <c r="J310" t="s">
        <v>1819</v>
      </c>
      <c r="K310" t="s">
        <v>383</v>
      </c>
      <c r="L310" t="s">
        <v>1820</v>
      </c>
      <c r="M310" s="2" t="s">
        <v>1355</v>
      </c>
      <c r="N310" t="s">
        <v>716</v>
      </c>
      <c r="O310" t="s">
        <v>1821</v>
      </c>
      <c r="P310" s="2" t="s">
        <v>1619</v>
      </c>
      <c r="Q310" t="s">
        <v>263</v>
      </c>
      <c r="R310" s="2" t="s">
        <v>1357</v>
      </c>
      <c r="S310" t="s">
        <v>56</v>
      </c>
      <c r="BJ310" t="s">
        <v>56</v>
      </c>
      <c r="BW310" t="s">
        <v>56</v>
      </c>
      <c r="CK310" t="s">
        <v>56</v>
      </c>
      <c r="CN310" t="s">
        <v>1822</v>
      </c>
    </row>
    <row r="311" spans="1:92">
      <c r="A311">
        <v>130</v>
      </c>
      <c r="B311" s="1">
        <v>45275.473993055602</v>
      </c>
      <c r="C311" s="1">
        <v>45275.495949074102</v>
      </c>
      <c r="D311" t="s">
        <v>37</v>
      </c>
      <c r="E311" t="s">
        <v>1817</v>
      </c>
      <c r="F311" s="3" t="s">
        <v>1818</v>
      </c>
      <c r="G311" s="6">
        <f>VLOOKUP(J311,Hoja1!$A$1:$C$283,2,FALSE)</f>
        <v>110842</v>
      </c>
      <c r="H311" s="6" t="str">
        <f>VLOOKUP(J311,Hoja1!$A$1:$C$283,3,FALSE)</f>
        <v>5</v>
      </c>
      <c r="I311" t="str">
        <f t="shared" ref="I311:I317" si="32">CONCATENATE(G311,"-",H311)</f>
        <v>110842-5</v>
      </c>
      <c r="J311" t="s">
        <v>1819</v>
      </c>
      <c r="K311" t="s">
        <v>383</v>
      </c>
      <c r="L311" t="s">
        <v>1820</v>
      </c>
      <c r="M311" s="2" t="s">
        <v>1355</v>
      </c>
      <c r="N311" t="s">
        <v>716</v>
      </c>
      <c r="O311" t="s">
        <v>447</v>
      </c>
      <c r="P311" s="2" t="s">
        <v>1823</v>
      </c>
      <c r="Q311" t="s">
        <v>448</v>
      </c>
      <c r="R311" s="2" t="s">
        <v>1357</v>
      </c>
      <c r="S311" t="s">
        <v>56</v>
      </c>
      <c r="BF311" s="2"/>
      <c r="BH311" s="2"/>
    </row>
    <row r="312" spans="1:92">
      <c r="A312">
        <v>130</v>
      </c>
      <c r="B312" s="1">
        <v>45275.473993055602</v>
      </c>
      <c r="C312" s="1">
        <v>45275.495949074102</v>
      </c>
      <c r="D312" t="s">
        <v>37</v>
      </c>
      <c r="E312" t="s">
        <v>1817</v>
      </c>
      <c r="F312" s="3" t="s">
        <v>1818</v>
      </c>
      <c r="G312" s="6">
        <f>VLOOKUP(J312,Hoja1!$A$1:$C$283,2,FALSE)</f>
        <v>110842</v>
      </c>
      <c r="H312" s="6" t="str">
        <f>VLOOKUP(J312,Hoja1!$A$1:$C$283,3,FALSE)</f>
        <v>5</v>
      </c>
      <c r="I312" t="str">
        <f t="shared" si="32"/>
        <v>110842-5</v>
      </c>
      <c r="J312" t="s">
        <v>1819</v>
      </c>
      <c r="K312" t="s">
        <v>383</v>
      </c>
      <c r="L312" t="s">
        <v>1820</v>
      </c>
      <c r="M312" s="2" t="s">
        <v>1355</v>
      </c>
      <c r="N312" t="s">
        <v>716</v>
      </c>
      <c r="O312" t="s">
        <v>1824</v>
      </c>
      <c r="P312" s="2" t="s">
        <v>1614</v>
      </c>
      <c r="Q312" t="s">
        <v>219</v>
      </c>
      <c r="R312" s="2" t="s">
        <v>1357</v>
      </c>
      <c r="S312" t="s">
        <v>56</v>
      </c>
      <c r="AZ312" s="2"/>
      <c r="BB312" s="2"/>
      <c r="BF312" s="2"/>
      <c r="BH312" s="2"/>
    </row>
    <row r="313" spans="1:92">
      <c r="A313">
        <v>130</v>
      </c>
      <c r="B313" s="1">
        <v>45275.473993055602</v>
      </c>
      <c r="C313" s="1">
        <v>45275.495949074102</v>
      </c>
      <c r="D313" t="s">
        <v>37</v>
      </c>
      <c r="E313" t="s">
        <v>1817</v>
      </c>
      <c r="F313" s="3" t="s">
        <v>1818</v>
      </c>
      <c r="G313" s="6">
        <f>VLOOKUP(J313,Hoja1!$A$1:$C$283,2,FALSE)</f>
        <v>110842</v>
      </c>
      <c r="H313" s="6" t="str">
        <f>VLOOKUP(J313,Hoja1!$A$1:$C$283,3,FALSE)</f>
        <v>5</v>
      </c>
      <c r="I313" t="str">
        <f t="shared" si="32"/>
        <v>110842-5</v>
      </c>
      <c r="J313" t="s">
        <v>1819</v>
      </c>
      <c r="K313" t="s">
        <v>383</v>
      </c>
      <c r="L313" t="s">
        <v>1820</v>
      </c>
      <c r="M313" s="2" t="s">
        <v>1355</v>
      </c>
      <c r="N313" t="s">
        <v>716</v>
      </c>
      <c r="O313" t="s">
        <v>1825</v>
      </c>
      <c r="P313" s="2" t="s">
        <v>1797</v>
      </c>
      <c r="Q313" t="s">
        <v>133</v>
      </c>
      <c r="R313" s="2" t="s">
        <v>1357</v>
      </c>
      <c r="S313" t="s">
        <v>56</v>
      </c>
      <c r="AT313" s="2"/>
      <c r="AV313" s="2"/>
      <c r="AZ313" s="2"/>
      <c r="BB313" s="2"/>
      <c r="BF313" s="2"/>
      <c r="BH313" s="2"/>
    </row>
    <row r="314" spans="1:92">
      <c r="A314">
        <v>130</v>
      </c>
      <c r="B314" s="1">
        <v>45275.473993055602</v>
      </c>
      <c r="C314" s="1">
        <v>45275.495949074102</v>
      </c>
      <c r="D314" t="s">
        <v>37</v>
      </c>
      <c r="E314" t="s">
        <v>1817</v>
      </c>
      <c r="F314" s="3" t="s">
        <v>1818</v>
      </c>
      <c r="G314" s="6">
        <f>VLOOKUP(J314,Hoja1!$A$1:$C$283,2,FALSE)</f>
        <v>110842</v>
      </c>
      <c r="H314" s="6" t="str">
        <f>VLOOKUP(J314,Hoja1!$A$1:$C$283,3,FALSE)</f>
        <v>5</v>
      </c>
      <c r="I314" t="str">
        <f t="shared" si="32"/>
        <v>110842-5</v>
      </c>
      <c r="J314" t="s">
        <v>1819</v>
      </c>
      <c r="K314" t="s">
        <v>383</v>
      </c>
      <c r="L314" t="s">
        <v>1820</v>
      </c>
      <c r="M314" s="2" t="s">
        <v>1355</v>
      </c>
      <c r="N314" t="s">
        <v>716</v>
      </c>
      <c r="O314" t="s">
        <v>1826</v>
      </c>
      <c r="P314" s="2" t="s">
        <v>1827</v>
      </c>
      <c r="Q314" t="s">
        <v>696</v>
      </c>
      <c r="R314" s="2" t="s">
        <v>1383</v>
      </c>
      <c r="S314" t="s">
        <v>56</v>
      </c>
      <c r="AN314" s="2"/>
      <c r="AP314" s="2"/>
      <c r="AT314" s="2"/>
      <c r="AV314" s="2"/>
      <c r="AZ314" s="2"/>
      <c r="BB314" s="2"/>
      <c r="BF314" s="2"/>
      <c r="BH314" s="2"/>
    </row>
    <row r="315" spans="1:92">
      <c r="A315">
        <v>130</v>
      </c>
      <c r="B315" s="1">
        <v>45275.473993055602</v>
      </c>
      <c r="C315" s="1">
        <v>45275.495949074102</v>
      </c>
      <c r="D315" t="s">
        <v>37</v>
      </c>
      <c r="E315" t="s">
        <v>1817</v>
      </c>
      <c r="F315" s="3" t="s">
        <v>1818</v>
      </c>
      <c r="G315" s="6">
        <f>VLOOKUP(J315,Hoja1!$A$1:$C$283,2,FALSE)</f>
        <v>110842</v>
      </c>
      <c r="H315" s="6" t="str">
        <f>VLOOKUP(J315,Hoja1!$A$1:$C$283,3,FALSE)</f>
        <v>5</v>
      </c>
      <c r="I315" t="str">
        <f t="shared" si="32"/>
        <v>110842-5</v>
      </c>
      <c r="J315" t="s">
        <v>1819</v>
      </c>
      <c r="K315" t="s">
        <v>383</v>
      </c>
      <c r="L315" t="s">
        <v>1820</v>
      </c>
      <c r="M315" s="2" t="s">
        <v>1355</v>
      </c>
      <c r="N315" t="s">
        <v>716</v>
      </c>
      <c r="O315" t="s">
        <v>1828</v>
      </c>
      <c r="P315" s="2" t="s">
        <v>1798</v>
      </c>
      <c r="Q315" t="s">
        <v>135</v>
      </c>
      <c r="R315" s="2" t="s">
        <v>1357</v>
      </c>
      <c r="S315" t="s">
        <v>56</v>
      </c>
      <c r="AH315" s="2"/>
      <c r="AJ315" s="2"/>
      <c r="AN315" s="2"/>
      <c r="AP315" s="2"/>
      <c r="AT315" s="2"/>
      <c r="AV315" s="2"/>
      <c r="AZ315" s="2"/>
      <c r="BB315" s="2"/>
      <c r="BF315" s="2"/>
      <c r="BH315" s="2"/>
    </row>
    <row r="316" spans="1:92">
      <c r="A316">
        <v>130</v>
      </c>
      <c r="B316" s="1">
        <v>45275.473993055602</v>
      </c>
      <c r="C316" s="1">
        <v>45275.495949074102</v>
      </c>
      <c r="D316" t="s">
        <v>37</v>
      </c>
      <c r="E316" t="s">
        <v>1817</v>
      </c>
      <c r="F316" s="3" t="s">
        <v>1818</v>
      </c>
      <c r="G316" s="6">
        <f>VLOOKUP(J316,Hoja1!$A$1:$C$283,2,FALSE)</f>
        <v>110842</v>
      </c>
      <c r="H316" s="6" t="str">
        <f>VLOOKUP(J316,Hoja1!$A$1:$C$283,3,FALSE)</f>
        <v>5</v>
      </c>
      <c r="I316" t="str">
        <f t="shared" si="32"/>
        <v>110842-5</v>
      </c>
      <c r="J316" t="s">
        <v>1819</v>
      </c>
      <c r="K316" t="s">
        <v>383</v>
      </c>
      <c r="L316" t="s">
        <v>1820</v>
      </c>
      <c r="M316" s="2" t="s">
        <v>1355</v>
      </c>
      <c r="N316" t="s">
        <v>716</v>
      </c>
      <c r="O316" t="s">
        <v>1829</v>
      </c>
      <c r="P316" s="2" t="s">
        <v>1830</v>
      </c>
      <c r="Q316" t="s">
        <v>554</v>
      </c>
      <c r="R316" s="2" t="s">
        <v>1357</v>
      </c>
      <c r="S316" t="s">
        <v>56</v>
      </c>
      <c r="AB316" s="2"/>
      <c r="AD316" s="2"/>
      <c r="AH316" s="2"/>
      <c r="AJ316" s="2"/>
      <c r="AN316" s="2"/>
      <c r="AP316" s="2"/>
      <c r="AT316" s="2"/>
      <c r="AV316" s="2"/>
      <c r="AZ316" s="2"/>
      <c r="BB316" s="2"/>
      <c r="BF316" s="2"/>
      <c r="BH316" s="2"/>
    </row>
    <row r="317" spans="1:92">
      <c r="A317">
        <v>130</v>
      </c>
      <c r="B317" s="1">
        <v>45275.473993055602</v>
      </c>
      <c r="C317" s="1">
        <v>45275.495949074102</v>
      </c>
      <c r="D317" t="s">
        <v>37</v>
      </c>
      <c r="E317" t="s">
        <v>1817</v>
      </c>
      <c r="F317" s="3" t="s">
        <v>1818</v>
      </c>
      <c r="G317" s="6">
        <f>VLOOKUP(J317,Hoja1!$A$1:$C$283,2,FALSE)</f>
        <v>110842</v>
      </c>
      <c r="H317" s="6" t="str">
        <f>VLOOKUP(J317,Hoja1!$A$1:$C$283,3,FALSE)</f>
        <v>5</v>
      </c>
      <c r="I317" t="str">
        <f t="shared" si="32"/>
        <v>110842-5</v>
      </c>
      <c r="J317" t="s">
        <v>1819</v>
      </c>
      <c r="K317" t="s">
        <v>383</v>
      </c>
      <c r="L317" t="s">
        <v>1820</v>
      </c>
      <c r="M317" s="2" t="s">
        <v>1355</v>
      </c>
      <c r="N317" t="s">
        <v>716</v>
      </c>
      <c r="O317" t="s">
        <v>1831</v>
      </c>
      <c r="P317" s="2" t="s">
        <v>1832</v>
      </c>
      <c r="Q317" t="s">
        <v>1833</v>
      </c>
      <c r="R317" s="2" t="s">
        <v>1393</v>
      </c>
      <c r="S317" t="s">
        <v>56</v>
      </c>
      <c r="V317" s="2"/>
      <c r="X317" s="2"/>
      <c r="AB317" s="2"/>
      <c r="AD317" s="2"/>
      <c r="AH317" s="2"/>
      <c r="AJ317" s="2"/>
      <c r="AN317" s="2"/>
      <c r="AP317" s="2"/>
      <c r="AT317" s="2"/>
      <c r="AV317" s="2"/>
      <c r="AZ317" s="2"/>
      <c r="BB317" s="2"/>
      <c r="BF317" s="2"/>
      <c r="BH317" s="2"/>
    </row>
    <row r="318" spans="1:92">
      <c r="A318">
        <v>131</v>
      </c>
      <c r="B318" s="1">
        <v>45275.4590046296</v>
      </c>
      <c r="C318" s="1">
        <v>45275.501967592601</v>
      </c>
      <c r="D318" t="s">
        <v>37</v>
      </c>
      <c r="E318" t="s">
        <v>1834</v>
      </c>
      <c r="F318" s="3" t="s">
        <v>1835</v>
      </c>
      <c r="G318" s="6">
        <f>VLOOKUP(J318,Hoja1!$A$1:$C$283,2,FALSE)</f>
        <v>110975</v>
      </c>
      <c r="H318" s="6" t="str">
        <f>VLOOKUP(J318,Hoja1!$A$1:$C$283,3,FALSE)</f>
        <v>8</v>
      </c>
      <c r="I318" t="str">
        <f t="shared" si="4"/>
        <v>110975-8</v>
      </c>
      <c r="J318" t="s">
        <v>1836</v>
      </c>
      <c r="K318" t="s">
        <v>130</v>
      </c>
      <c r="L318" t="s">
        <v>1837</v>
      </c>
      <c r="M318" t="s">
        <v>1838</v>
      </c>
      <c r="N318" t="s">
        <v>715</v>
      </c>
      <c r="O318" t="s">
        <v>1331</v>
      </c>
      <c r="P318" s="2" t="s">
        <v>1839</v>
      </c>
      <c r="Q318" t="s">
        <v>720</v>
      </c>
      <c r="R318" s="2" t="s">
        <v>1357</v>
      </c>
      <c r="S318" t="s">
        <v>47</v>
      </c>
      <c r="BJ318" t="s">
        <v>47</v>
      </c>
    </row>
    <row r="319" spans="1:92">
      <c r="A319">
        <v>131</v>
      </c>
      <c r="B319" s="1">
        <v>45275.4590046296</v>
      </c>
      <c r="C319" s="1">
        <v>45275.501967592601</v>
      </c>
      <c r="D319" t="s">
        <v>37</v>
      </c>
      <c r="E319" t="s">
        <v>1834</v>
      </c>
      <c r="F319" s="3" t="s">
        <v>1835</v>
      </c>
      <c r="G319" s="6">
        <f>VLOOKUP(J319,Hoja1!$A$1:$C$283,2,FALSE)</f>
        <v>110975</v>
      </c>
      <c r="H319" s="6" t="str">
        <f>VLOOKUP(J319,Hoja1!$A$1:$C$283,3,FALSE)</f>
        <v>8</v>
      </c>
      <c r="I319" t="str">
        <f t="shared" ref="I319:I323" si="33">CONCATENATE(G319,"-",H319)</f>
        <v>110975-8</v>
      </c>
      <c r="J319" t="s">
        <v>1836</v>
      </c>
      <c r="K319" t="s">
        <v>130</v>
      </c>
      <c r="L319" t="s">
        <v>1837</v>
      </c>
      <c r="M319" t="s">
        <v>1838</v>
      </c>
      <c r="N319" t="s">
        <v>715</v>
      </c>
      <c r="O319" t="s">
        <v>1840</v>
      </c>
      <c r="P319" s="2" t="s">
        <v>1530</v>
      </c>
      <c r="Q319" t="s">
        <v>105</v>
      </c>
      <c r="R319" s="2" t="s">
        <v>1357</v>
      </c>
      <c r="S319" t="s">
        <v>47</v>
      </c>
      <c r="AN319" s="2"/>
      <c r="AP319" s="2"/>
      <c r="BM319" s="2"/>
      <c r="BO319" s="2"/>
    </row>
    <row r="320" spans="1:92">
      <c r="A320">
        <v>131</v>
      </c>
      <c r="B320" s="1">
        <v>45275.4590046296</v>
      </c>
      <c r="C320" s="1">
        <v>45275.501967592601</v>
      </c>
      <c r="D320" t="s">
        <v>37</v>
      </c>
      <c r="E320" t="s">
        <v>1834</v>
      </c>
      <c r="F320" s="3" t="s">
        <v>1835</v>
      </c>
      <c r="G320" s="6">
        <f>VLOOKUP(J320,Hoja1!$A$1:$C$283,2,FALSE)</f>
        <v>110975</v>
      </c>
      <c r="H320" s="6" t="str">
        <f>VLOOKUP(J320,Hoja1!$A$1:$C$283,3,FALSE)</f>
        <v>8</v>
      </c>
      <c r="I320" t="str">
        <f t="shared" si="33"/>
        <v>110975-8</v>
      </c>
      <c r="J320" t="s">
        <v>1836</v>
      </c>
      <c r="K320" t="s">
        <v>130</v>
      </c>
      <c r="L320" t="s">
        <v>1837</v>
      </c>
      <c r="M320" t="s">
        <v>1838</v>
      </c>
      <c r="N320" t="s">
        <v>715</v>
      </c>
      <c r="O320" t="s">
        <v>92</v>
      </c>
      <c r="P320" s="2" t="s">
        <v>1841</v>
      </c>
      <c r="Q320" t="s">
        <v>93</v>
      </c>
      <c r="R320" s="2" t="s">
        <v>1357</v>
      </c>
      <c r="S320" t="s">
        <v>56</v>
      </c>
      <c r="AH320" s="2"/>
      <c r="AJ320" s="2"/>
      <c r="AN320" s="2"/>
      <c r="AP320" s="2"/>
      <c r="BM320" s="2"/>
      <c r="BO320" s="2"/>
    </row>
    <row r="321" spans="1:91">
      <c r="A321">
        <v>131</v>
      </c>
      <c r="B321" s="1">
        <v>45275.4590046296</v>
      </c>
      <c r="C321" s="1">
        <v>45275.501967592601</v>
      </c>
      <c r="D321" t="s">
        <v>37</v>
      </c>
      <c r="E321" t="s">
        <v>1834</v>
      </c>
      <c r="F321" s="3" t="s">
        <v>1835</v>
      </c>
      <c r="G321" s="6">
        <f>VLOOKUP(J321,Hoja1!$A$1:$C$283,2,FALSE)</f>
        <v>110975</v>
      </c>
      <c r="H321" s="6" t="str">
        <f>VLOOKUP(J321,Hoja1!$A$1:$C$283,3,FALSE)</f>
        <v>8</v>
      </c>
      <c r="I321" t="str">
        <f t="shared" si="33"/>
        <v>110975-8</v>
      </c>
      <c r="J321" t="s">
        <v>1836</v>
      </c>
      <c r="K321" t="s">
        <v>130</v>
      </c>
      <c r="L321" t="s">
        <v>1837</v>
      </c>
      <c r="M321" t="s">
        <v>1838</v>
      </c>
      <c r="N321" t="s">
        <v>715</v>
      </c>
      <c r="O321" t="s">
        <v>721</v>
      </c>
      <c r="P321" s="2" t="s">
        <v>1842</v>
      </c>
      <c r="Q321" t="s">
        <v>722</v>
      </c>
      <c r="R321" s="2" t="s">
        <v>1357</v>
      </c>
      <c r="S321" t="s">
        <v>56</v>
      </c>
      <c r="AB321" s="2"/>
      <c r="AD321" s="2"/>
      <c r="AH321" s="2"/>
      <c r="AJ321" s="2"/>
      <c r="AN321" s="2"/>
      <c r="AP321" s="2"/>
      <c r="BM321" s="2"/>
      <c r="BO321" s="2"/>
    </row>
    <row r="322" spans="1:91">
      <c r="A322">
        <v>131</v>
      </c>
      <c r="B322" s="1">
        <v>45275.4590046296</v>
      </c>
      <c r="C322" s="1">
        <v>45275.501967592601</v>
      </c>
      <c r="D322" t="s">
        <v>37</v>
      </c>
      <c r="E322" t="s">
        <v>1834</v>
      </c>
      <c r="F322" s="3" t="s">
        <v>1835</v>
      </c>
      <c r="G322" s="6">
        <f>VLOOKUP(J322,Hoja1!$A$1:$C$283,2,FALSE)</f>
        <v>110975</v>
      </c>
      <c r="H322" s="6" t="str">
        <f>VLOOKUP(J322,Hoja1!$A$1:$C$283,3,FALSE)</f>
        <v>8</v>
      </c>
      <c r="I322" t="str">
        <f t="shared" si="33"/>
        <v>110975-8</v>
      </c>
      <c r="J322" t="s">
        <v>1836</v>
      </c>
      <c r="K322" t="s">
        <v>130</v>
      </c>
      <c r="L322" t="s">
        <v>1837</v>
      </c>
      <c r="M322" t="s">
        <v>1838</v>
      </c>
      <c r="N322" t="s">
        <v>897</v>
      </c>
      <c r="O322" t="s">
        <v>1843</v>
      </c>
      <c r="P322" s="2" t="s">
        <v>1844</v>
      </c>
      <c r="Q322" t="s">
        <v>1845</v>
      </c>
      <c r="R322" s="2" t="s">
        <v>1357</v>
      </c>
      <c r="S322" t="s">
        <v>56</v>
      </c>
      <c r="V322" s="2"/>
      <c r="X322" s="2"/>
      <c r="AB322" s="2"/>
      <c r="AD322" s="2"/>
      <c r="AH322" s="2"/>
      <c r="AJ322" s="2"/>
      <c r="AN322" s="2"/>
      <c r="AP322" s="2"/>
      <c r="BM322" s="2"/>
      <c r="BO322" s="2"/>
    </row>
    <row r="323" spans="1:91">
      <c r="A323">
        <v>131</v>
      </c>
      <c r="B323" s="1">
        <v>45275.4590046296</v>
      </c>
      <c r="C323" s="1">
        <v>45275.501967592601</v>
      </c>
      <c r="D323" t="s">
        <v>37</v>
      </c>
      <c r="E323" t="s">
        <v>1834</v>
      </c>
      <c r="F323" s="3" t="s">
        <v>1835</v>
      </c>
      <c r="G323" s="6">
        <f>VLOOKUP(J323,Hoja1!$A$1:$C$283,2,FALSE)</f>
        <v>110975</v>
      </c>
      <c r="H323" s="6" t="str">
        <f>VLOOKUP(J323,Hoja1!$A$1:$C$283,3,FALSE)</f>
        <v>8</v>
      </c>
      <c r="I323" t="str">
        <f t="shared" si="33"/>
        <v>110975-8</v>
      </c>
      <c r="J323" t="s">
        <v>1836</v>
      </c>
      <c r="K323" t="s">
        <v>130</v>
      </c>
      <c r="L323" t="s">
        <v>1837</v>
      </c>
      <c r="M323" t="s">
        <v>1838</v>
      </c>
      <c r="N323" t="s">
        <v>715</v>
      </c>
      <c r="O323" t="s">
        <v>1846</v>
      </c>
      <c r="P323" s="2" t="s">
        <v>1847</v>
      </c>
      <c r="Q323" t="s">
        <v>1848</v>
      </c>
      <c r="R323" s="2" t="s">
        <v>1377</v>
      </c>
      <c r="S323" t="s">
        <v>47</v>
      </c>
      <c r="V323" s="2"/>
      <c r="X323" s="2"/>
      <c r="AB323" s="2"/>
      <c r="AD323" s="2"/>
      <c r="AH323" s="2"/>
      <c r="AJ323" s="2"/>
      <c r="AN323" s="2"/>
      <c r="AP323" s="2"/>
      <c r="BM323" s="2"/>
      <c r="BO323" s="2"/>
    </row>
    <row r="324" spans="1:91">
      <c r="A324">
        <v>132</v>
      </c>
      <c r="B324" s="1">
        <v>45275.460821759298</v>
      </c>
      <c r="C324" s="1">
        <v>45275.503692129598</v>
      </c>
      <c r="D324" t="s">
        <v>37</v>
      </c>
      <c r="E324" t="s">
        <v>1849</v>
      </c>
      <c r="F324" s="3" t="s">
        <v>1850</v>
      </c>
      <c r="G324" s="6">
        <f>VLOOKUP(J324,Hoja1!$A$1:$C$283,2,FALSE)</f>
        <v>110917</v>
      </c>
      <c r="H324" s="6" t="str">
        <f>VLOOKUP(J324,Hoja1!$A$1:$C$283,3,FALSE)</f>
        <v>0</v>
      </c>
      <c r="I324" t="str">
        <f t="shared" si="4"/>
        <v>110917-0</v>
      </c>
      <c r="J324" t="s">
        <v>1851</v>
      </c>
      <c r="K324" t="s">
        <v>1852</v>
      </c>
      <c r="L324" t="s">
        <v>1820</v>
      </c>
      <c r="M324" s="2" t="s">
        <v>1853</v>
      </c>
      <c r="N324" t="s">
        <v>716</v>
      </c>
      <c r="O324" t="s">
        <v>1854</v>
      </c>
      <c r="P324" s="2" t="s">
        <v>1855</v>
      </c>
      <c r="Q324" t="s">
        <v>190</v>
      </c>
      <c r="R324" s="2" t="s">
        <v>1357</v>
      </c>
      <c r="S324" t="s">
        <v>47</v>
      </c>
      <c r="BJ324" t="s">
        <v>56</v>
      </c>
      <c r="BW324" t="s">
        <v>56</v>
      </c>
      <c r="CK324" t="s">
        <v>56</v>
      </c>
    </row>
    <row r="325" spans="1:91">
      <c r="A325">
        <v>132</v>
      </c>
      <c r="B325" s="1">
        <v>45275.460821759298</v>
      </c>
      <c r="C325" s="1">
        <v>45275.503692129598</v>
      </c>
      <c r="D325" t="s">
        <v>37</v>
      </c>
      <c r="E325" t="s">
        <v>1849</v>
      </c>
      <c r="F325" s="3" t="s">
        <v>1850</v>
      </c>
      <c r="G325" s="6">
        <f>VLOOKUP(J325,Hoja1!$A$1:$C$283,2,FALSE)</f>
        <v>110917</v>
      </c>
      <c r="H325" s="6" t="str">
        <f>VLOOKUP(J325,Hoja1!$A$1:$C$283,3,FALSE)</f>
        <v>0</v>
      </c>
      <c r="I325" t="str">
        <f t="shared" ref="I325:I331" si="34">CONCATENATE(G325,"-",H325)</f>
        <v>110917-0</v>
      </c>
      <c r="J325" t="s">
        <v>1851</v>
      </c>
      <c r="K325" t="s">
        <v>1852</v>
      </c>
      <c r="L325" t="s">
        <v>1820</v>
      </c>
      <c r="M325" s="2" t="s">
        <v>1853</v>
      </c>
      <c r="N325" t="s">
        <v>1105</v>
      </c>
      <c r="O325" t="s">
        <v>1256</v>
      </c>
      <c r="P325" t="s">
        <v>1856</v>
      </c>
      <c r="Q325" t="s">
        <v>675</v>
      </c>
      <c r="R325" s="2" t="s">
        <v>1357</v>
      </c>
      <c r="S325" t="s">
        <v>56</v>
      </c>
      <c r="BF325" s="2"/>
      <c r="BH325" s="2"/>
    </row>
    <row r="326" spans="1:91">
      <c r="A326">
        <v>132</v>
      </c>
      <c r="B326" s="1">
        <v>45275.460821759298</v>
      </c>
      <c r="C326" s="1">
        <v>45275.503692129598</v>
      </c>
      <c r="D326" t="s">
        <v>37</v>
      </c>
      <c r="E326" t="s">
        <v>1849</v>
      </c>
      <c r="F326" s="3" t="s">
        <v>1850</v>
      </c>
      <c r="G326" s="6">
        <f>VLOOKUP(J326,Hoja1!$A$1:$C$283,2,FALSE)</f>
        <v>110917</v>
      </c>
      <c r="H326" s="6" t="str">
        <f>VLOOKUP(J326,Hoja1!$A$1:$C$283,3,FALSE)</f>
        <v>0</v>
      </c>
      <c r="I326" t="str">
        <f t="shared" si="34"/>
        <v>110917-0</v>
      </c>
      <c r="J326" t="s">
        <v>1851</v>
      </c>
      <c r="K326" t="s">
        <v>1852</v>
      </c>
      <c r="L326" t="s">
        <v>1820</v>
      </c>
      <c r="M326" s="2" t="s">
        <v>1853</v>
      </c>
      <c r="N326" t="s">
        <v>716</v>
      </c>
      <c r="O326" t="s">
        <v>695</v>
      </c>
      <c r="P326" s="2" t="s">
        <v>1827</v>
      </c>
      <c r="Q326" t="s">
        <v>696</v>
      </c>
      <c r="R326" s="2" t="s">
        <v>1383</v>
      </c>
      <c r="S326" t="s">
        <v>56</v>
      </c>
      <c r="AZ326" s="2"/>
      <c r="BB326" s="2"/>
      <c r="BF326" s="2"/>
      <c r="BH326" s="2"/>
    </row>
    <row r="327" spans="1:91">
      <c r="A327">
        <v>132</v>
      </c>
      <c r="B327" s="1">
        <v>45275.460821759298</v>
      </c>
      <c r="C327" s="1">
        <v>45275.503692129598</v>
      </c>
      <c r="D327" t="s">
        <v>37</v>
      </c>
      <c r="E327" t="s">
        <v>1849</v>
      </c>
      <c r="F327" s="3" t="s">
        <v>1850</v>
      </c>
      <c r="G327" s="6">
        <f>VLOOKUP(J327,Hoja1!$A$1:$C$283,2,FALSE)</f>
        <v>110917</v>
      </c>
      <c r="H327" s="6" t="str">
        <f>VLOOKUP(J327,Hoja1!$A$1:$C$283,3,FALSE)</f>
        <v>0</v>
      </c>
      <c r="I327" t="str">
        <f t="shared" si="34"/>
        <v>110917-0</v>
      </c>
      <c r="J327" t="s">
        <v>1851</v>
      </c>
      <c r="K327" t="s">
        <v>1852</v>
      </c>
      <c r="L327" t="s">
        <v>1820</v>
      </c>
      <c r="M327" s="2" t="s">
        <v>1853</v>
      </c>
      <c r="N327" t="s">
        <v>716</v>
      </c>
      <c r="O327" t="s">
        <v>132</v>
      </c>
      <c r="P327" s="2" t="s">
        <v>1608</v>
      </c>
      <c r="Q327" t="s">
        <v>133</v>
      </c>
      <c r="R327" s="2" t="s">
        <v>1377</v>
      </c>
      <c r="S327" t="s">
        <v>56</v>
      </c>
      <c r="AT327" s="2"/>
      <c r="AV327" s="2"/>
      <c r="AZ327" s="2"/>
      <c r="BB327" s="2"/>
      <c r="BF327" s="2"/>
      <c r="BH327" s="2"/>
    </row>
    <row r="328" spans="1:91">
      <c r="A328">
        <v>132</v>
      </c>
      <c r="B328" s="1">
        <v>45275.460821759298</v>
      </c>
      <c r="C328" s="1">
        <v>45275.503692129598</v>
      </c>
      <c r="D328" t="s">
        <v>37</v>
      </c>
      <c r="E328" t="s">
        <v>1849</v>
      </c>
      <c r="F328" s="3" t="s">
        <v>1850</v>
      </c>
      <c r="G328" s="6">
        <f>VLOOKUP(J328,Hoja1!$A$1:$C$283,2,FALSE)</f>
        <v>110917</v>
      </c>
      <c r="H328" s="6" t="str">
        <f>VLOOKUP(J328,Hoja1!$A$1:$C$283,3,FALSE)</f>
        <v>0</v>
      </c>
      <c r="I328" t="str">
        <f t="shared" si="34"/>
        <v>110917-0</v>
      </c>
      <c r="J328" t="s">
        <v>1851</v>
      </c>
      <c r="K328" t="s">
        <v>1852</v>
      </c>
      <c r="L328" t="s">
        <v>1820</v>
      </c>
      <c r="M328" s="2" t="s">
        <v>1853</v>
      </c>
      <c r="N328" t="s">
        <v>716</v>
      </c>
      <c r="O328" t="s">
        <v>824</v>
      </c>
      <c r="P328" s="2" t="s">
        <v>1546</v>
      </c>
      <c r="Q328" t="s">
        <v>265</v>
      </c>
      <c r="R328" s="2" t="s">
        <v>1377</v>
      </c>
      <c r="S328" t="s">
        <v>56</v>
      </c>
      <c r="AN328" s="2"/>
      <c r="AP328" s="2"/>
      <c r="AT328" s="2"/>
      <c r="AV328" s="2"/>
      <c r="AZ328" s="2"/>
      <c r="BB328" s="2"/>
      <c r="BF328" s="2"/>
      <c r="BH328" s="2"/>
    </row>
    <row r="329" spans="1:91">
      <c r="A329">
        <v>132</v>
      </c>
      <c r="B329" s="1">
        <v>45275.460821759298</v>
      </c>
      <c r="C329" s="1">
        <v>45275.503692129598</v>
      </c>
      <c r="D329" t="s">
        <v>37</v>
      </c>
      <c r="E329" t="s">
        <v>1849</v>
      </c>
      <c r="F329" s="3" t="s">
        <v>1850</v>
      </c>
      <c r="G329" s="6">
        <f>VLOOKUP(J329,Hoja1!$A$1:$C$283,2,FALSE)</f>
        <v>110917</v>
      </c>
      <c r="H329" s="6" t="str">
        <f>VLOOKUP(J329,Hoja1!$A$1:$C$283,3,FALSE)</f>
        <v>0</v>
      </c>
      <c r="I329" t="str">
        <f t="shared" si="34"/>
        <v>110917-0</v>
      </c>
      <c r="J329" t="s">
        <v>1851</v>
      </c>
      <c r="K329" t="s">
        <v>1852</v>
      </c>
      <c r="L329" t="s">
        <v>1820</v>
      </c>
      <c r="M329" s="2" t="s">
        <v>1853</v>
      </c>
      <c r="N329" t="s">
        <v>716</v>
      </c>
      <c r="O329" t="s">
        <v>1829</v>
      </c>
      <c r="P329" s="2" t="s">
        <v>1830</v>
      </c>
      <c r="Q329" t="s">
        <v>554</v>
      </c>
      <c r="R329" s="2" t="s">
        <v>1357</v>
      </c>
      <c r="S329" t="s">
        <v>56</v>
      </c>
      <c r="AH329" s="2"/>
      <c r="AJ329" s="2"/>
      <c r="AN329" s="2"/>
      <c r="AP329" s="2"/>
      <c r="AT329" s="2"/>
      <c r="AV329" s="2"/>
      <c r="AZ329" s="2"/>
      <c r="BB329" s="2"/>
      <c r="BF329" s="2"/>
      <c r="BH329" s="2"/>
    </row>
    <row r="330" spans="1:91">
      <c r="A330">
        <v>132</v>
      </c>
      <c r="B330" s="1">
        <v>45275.460821759298</v>
      </c>
      <c r="C330" s="1">
        <v>45275.503692129598</v>
      </c>
      <c r="D330" t="s">
        <v>37</v>
      </c>
      <c r="E330" t="s">
        <v>1849</v>
      </c>
      <c r="F330" s="3" t="s">
        <v>1850</v>
      </c>
      <c r="G330" s="6">
        <f>VLOOKUP(J330,Hoja1!$A$1:$C$283,2,FALSE)</f>
        <v>110917</v>
      </c>
      <c r="H330" s="6" t="str">
        <f>VLOOKUP(J330,Hoja1!$A$1:$C$283,3,FALSE)</f>
        <v>0</v>
      </c>
      <c r="I330" t="str">
        <f t="shared" si="34"/>
        <v>110917-0</v>
      </c>
      <c r="J330" t="s">
        <v>1851</v>
      </c>
      <c r="K330" t="s">
        <v>1852</v>
      </c>
      <c r="L330" t="s">
        <v>1820</v>
      </c>
      <c r="M330" s="2" t="s">
        <v>1853</v>
      </c>
      <c r="N330" t="s">
        <v>716</v>
      </c>
      <c r="O330" t="s">
        <v>625</v>
      </c>
      <c r="P330" s="2" t="s">
        <v>1857</v>
      </c>
      <c r="Q330" t="s">
        <v>263</v>
      </c>
      <c r="R330" s="2" t="s">
        <v>1377</v>
      </c>
      <c r="S330" t="s">
        <v>56</v>
      </c>
      <c r="AB330" s="2"/>
      <c r="AD330" s="2"/>
      <c r="AH330" s="2"/>
      <c r="AJ330" s="2"/>
      <c r="AN330" s="2"/>
      <c r="AP330" s="2"/>
      <c r="AT330" s="2"/>
      <c r="AV330" s="2"/>
      <c r="AZ330" s="2"/>
      <c r="BB330" s="2"/>
      <c r="BF330" s="2"/>
      <c r="BH330" s="2"/>
    </row>
    <row r="331" spans="1:91">
      <c r="A331">
        <v>132</v>
      </c>
      <c r="B331" s="1">
        <v>45275.460821759298</v>
      </c>
      <c r="C331" s="1">
        <v>45275.503692129598</v>
      </c>
      <c r="D331" t="s">
        <v>37</v>
      </c>
      <c r="E331" t="s">
        <v>1849</v>
      </c>
      <c r="F331" s="3" t="s">
        <v>1850</v>
      </c>
      <c r="G331" s="6">
        <f>VLOOKUP(J331,Hoja1!$A$1:$C$283,2,FALSE)</f>
        <v>110917</v>
      </c>
      <c r="H331" s="6" t="str">
        <f>VLOOKUP(J331,Hoja1!$A$1:$C$283,3,FALSE)</f>
        <v>0</v>
      </c>
      <c r="I331" t="str">
        <f t="shared" si="34"/>
        <v>110917-0</v>
      </c>
      <c r="J331" t="s">
        <v>1851</v>
      </c>
      <c r="K331" t="s">
        <v>1852</v>
      </c>
      <c r="L331" t="s">
        <v>1820</v>
      </c>
      <c r="M331" s="2" t="s">
        <v>1853</v>
      </c>
      <c r="N331" t="s">
        <v>716</v>
      </c>
      <c r="O331" t="s">
        <v>1858</v>
      </c>
      <c r="P331" s="2" t="s">
        <v>1665</v>
      </c>
      <c r="Q331" t="s">
        <v>552</v>
      </c>
      <c r="R331" s="2" t="s">
        <v>1357</v>
      </c>
      <c r="S331" t="s">
        <v>56</v>
      </c>
      <c r="X331" s="2"/>
      <c r="AB331" s="2"/>
      <c r="AD331" s="2"/>
      <c r="AH331" s="2"/>
      <c r="AJ331" s="2"/>
      <c r="AN331" s="2"/>
      <c r="AP331" s="2"/>
      <c r="AT331" s="2"/>
      <c r="AV331" s="2"/>
      <c r="AZ331" s="2"/>
      <c r="BB331" s="2"/>
      <c r="BF331" s="2"/>
      <c r="BH331" s="2"/>
    </row>
    <row r="332" spans="1:91">
      <c r="A332">
        <v>133</v>
      </c>
      <c r="B332" s="1">
        <v>45274.677199074104</v>
      </c>
      <c r="C332" s="1">
        <v>45275.542430555601</v>
      </c>
      <c r="D332" t="s">
        <v>37</v>
      </c>
      <c r="E332" t="s">
        <v>1859</v>
      </c>
      <c r="F332" s="3" t="s">
        <v>1860</v>
      </c>
      <c r="G332" s="6" t="s">
        <v>1425</v>
      </c>
      <c r="H332" s="6" t="s">
        <v>315</v>
      </c>
      <c r="I332" t="str">
        <f t="shared" si="4"/>
        <v>NO ENCONTRADA -NO ENCONTRADA</v>
      </c>
      <c r="J332" t="s">
        <v>1861</v>
      </c>
      <c r="K332" t="s">
        <v>43</v>
      </c>
      <c r="L332" t="s">
        <v>318</v>
      </c>
      <c r="M332" s="2" t="s">
        <v>1586</v>
      </c>
      <c r="N332" t="s">
        <v>828</v>
      </c>
      <c r="O332" t="s">
        <v>1862</v>
      </c>
      <c r="P332" s="2" t="s">
        <v>1769</v>
      </c>
      <c r="Q332" t="s">
        <v>1863</v>
      </c>
      <c r="R332" s="2" t="s">
        <v>1357</v>
      </c>
      <c r="S332" t="s">
        <v>47</v>
      </c>
      <c r="BJ332" t="s">
        <v>56</v>
      </c>
      <c r="BW332" t="s">
        <v>47</v>
      </c>
      <c r="BX332" s="2" t="s">
        <v>1377</v>
      </c>
      <c r="CK332" t="s">
        <v>47</v>
      </c>
      <c r="CL332" t="s">
        <v>1864</v>
      </c>
      <c r="CM332" t="s">
        <v>56</v>
      </c>
    </row>
    <row r="333" spans="1:91">
      <c r="A333">
        <v>133</v>
      </c>
      <c r="B333" s="1">
        <v>45274.677199074104</v>
      </c>
      <c r="C333" s="1">
        <v>45275.542430555601</v>
      </c>
      <c r="D333" t="s">
        <v>37</v>
      </c>
      <c r="E333" t="s">
        <v>1859</v>
      </c>
      <c r="F333" s="3" t="s">
        <v>1860</v>
      </c>
      <c r="G333" s="6" t="s">
        <v>1425</v>
      </c>
      <c r="H333" s="6" t="s">
        <v>315</v>
      </c>
      <c r="I333" t="str">
        <f t="shared" ref="I333:I338" si="35">CONCATENATE(G333,"-",H333)</f>
        <v>NO ENCONTRADA -NO ENCONTRADA</v>
      </c>
      <c r="J333" t="s">
        <v>1861</v>
      </c>
      <c r="K333" t="s">
        <v>43</v>
      </c>
      <c r="L333" t="s">
        <v>318</v>
      </c>
      <c r="M333" s="2" t="s">
        <v>1586</v>
      </c>
      <c r="N333" t="s">
        <v>742</v>
      </c>
      <c r="O333" t="s">
        <v>1121</v>
      </c>
      <c r="P333" s="2" t="s">
        <v>1865</v>
      </c>
      <c r="Q333" t="s">
        <v>1866</v>
      </c>
      <c r="R333" s="2" t="s">
        <v>1357</v>
      </c>
      <c r="S333" t="s">
        <v>47</v>
      </c>
      <c r="AN333" s="2"/>
      <c r="AP333" s="2"/>
      <c r="BX333" s="2"/>
      <c r="BZ333" s="2"/>
      <c r="CB333" s="2"/>
      <c r="CD333" s="2"/>
      <c r="CF333" s="2"/>
    </row>
    <row r="334" spans="1:91">
      <c r="A334">
        <v>133</v>
      </c>
      <c r="B334" s="1">
        <v>45274.677199074104</v>
      </c>
      <c r="C334" s="1">
        <v>45275.542430555601</v>
      </c>
      <c r="D334" t="s">
        <v>37</v>
      </c>
      <c r="E334" t="s">
        <v>1859</v>
      </c>
      <c r="F334" s="3" t="s">
        <v>1860</v>
      </c>
      <c r="G334" s="6" t="s">
        <v>1425</v>
      </c>
      <c r="H334" s="6" t="s">
        <v>315</v>
      </c>
      <c r="I334" t="str">
        <f t="shared" si="35"/>
        <v>NO ENCONTRADA -NO ENCONTRADA</v>
      </c>
      <c r="J334" t="s">
        <v>1861</v>
      </c>
      <c r="K334" t="s">
        <v>43</v>
      </c>
      <c r="L334" t="s">
        <v>318</v>
      </c>
      <c r="M334" s="2" t="s">
        <v>1586</v>
      </c>
      <c r="N334" t="s">
        <v>742</v>
      </c>
      <c r="O334" t="s">
        <v>1867</v>
      </c>
      <c r="P334" s="2" t="s">
        <v>1868</v>
      </c>
      <c r="Q334" t="s">
        <v>1869</v>
      </c>
      <c r="R334" s="2" t="s">
        <v>1357</v>
      </c>
      <c r="S334" t="s">
        <v>47</v>
      </c>
      <c r="AH334" s="2"/>
      <c r="AJ334" s="2"/>
      <c r="AN334" s="2"/>
      <c r="AP334" s="2"/>
      <c r="BX334" s="2"/>
      <c r="BZ334" s="2"/>
      <c r="CB334" s="2"/>
      <c r="CD334" s="2"/>
      <c r="CF334" s="2"/>
    </row>
    <row r="335" spans="1:91">
      <c r="A335">
        <v>133</v>
      </c>
      <c r="B335" s="1">
        <v>45274.677199074104</v>
      </c>
      <c r="C335" s="1">
        <v>45275.542430555601</v>
      </c>
      <c r="D335" t="s">
        <v>37</v>
      </c>
      <c r="E335" t="s">
        <v>1859</v>
      </c>
      <c r="F335" s="3" t="s">
        <v>1860</v>
      </c>
      <c r="G335" s="6" t="s">
        <v>1425</v>
      </c>
      <c r="H335" s="6" t="s">
        <v>315</v>
      </c>
      <c r="I335" t="str">
        <f t="shared" si="35"/>
        <v>NO ENCONTRADA -NO ENCONTRADA</v>
      </c>
      <c r="J335" t="s">
        <v>1861</v>
      </c>
      <c r="K335" t="s">
        <v>43</v>
      </c>
      <c r="L335" t="s">
        <v>318</v>
      </c>
      <c r="M335" s="2" t="s">
        <v>1586</v>
      </c>
      <c r="N335" t="s">
        <v>742</v>
      </c>
      <c r="O335" t="s">
        <v>1870</v>
      </c>
      <c r="P335" s="2" t="s">
        <v>1633</v>
      </c>
      <c r="Q335" t="s">
        <v>261</v>
      </c>
      <c r="R335" s="2" t="s">
        <v>1357</v>
      </c>
      <c r="S335" t="s">
        <v>47</v>
      </c>
      <c r="AB335" s="2"/>
      <c r="AD335" s="2"/>
      <c r="AH335" s="2"/>
      <c r="AJ335" s="2"/>
      <c r="AN335" s="2"/>
      <c r="AP335" s="2"/>
      <c r="BX335" s="2"/>
      <c r="BZ335" s="2"/>
      <c r="CB335" s="2"/>
      <c r="CD335" s="2"/>
      <c r="CF335" s="2"/>
    </row>
    <row r="336" spans="1:91">
      <c r="A336">
        <v>133</v>
      </c>
      <c r="B336" s="1">
        <v>45274.677199074104</v>
      </c>
      <c r="C336" s="1">
        <v>45275.542430555601</v>
      </c>
      <c r="D336" t="s">
        <v>37</v>
      </c>
      <c r="E336" t="s">
        <v>1859</v>
      </c>
      <c r="F336" s="3" t="s">
        <v>1860</v>
      </c>
      <c r="G336" s="6" t="s">
        <v>1425</v>
      </c>
      <c r="H336" s="6" t="s">
        <v>315</v>
      </c>
      <c r="I336" t="str">
        <f t="shared" si="35"/>
        <v>NO ENCONTRADA -NO ENCONTRADA</v>
      </c>
      <c r="J336" t="s">
        <v>1861</v>
      </c>
      <c r="K336" t="s">
        <v>43</v>
      </c>
      <c r="L336" t="s">
        <v>318</v>
      </c>
      <c r="M336" s="2" t="s">
        <v>1586</v>
      </c>
      <c r="N336" t="s">
        <v>808</v>
      </c>
      <c r="O336" t="s">
        <v>1871</v>
      </c>
      <c r="P336" s="2" t="s">
        <v>1872</v>
      </c>
      <c r="Q336" t="s">
        <v>378</v>
      </c>
      <c r="R336" s="2" t="s">
        <v>1357</v>
      </c>
      <c r="S336" t="s">
        <v>56</v>
      </c>
      <c r="V336" s="2"/>
      <c r="X336" s="2"/>
      <c r="AB336" s="2"/>
      <c r="AD336" s="2"/>
      <c r="AH336" s="2"/>
      <c r="AJ336" s="2"/>
      <c r="AN336" s="2"/>
      <c r="AP336" s="2"/>
      <c r="BX336" s="2"/>
      <c r="BZ336" s="2"/>
      <c r="CB336" s="2"/>
      <c r="CD336" s="2"/>
      <c r="CF336" s="2"/>
    </row>
    <row r="337" spans="1:92">
      <c r="A337">
        <v>133</v>
      </c>
      <c r="B337" s="1">
        <v>45274.677199074104</v>
      </c>
      <c r="C337" s="1">
        <v>45275.542430555601</v>
      </c>
      <c r="D337" t="s">
        <v>37</v>
      </c>
      <c r="E337" t="s">
        <v>1859</v>
      </c>
      <c r="F337" s="3" t="s">
        <v>1860</v>
      </c>
      <c r="G337" s="6" t="s">
        <v>1425</v>
      </c>
      <c r="H337" s="6" t="s">
        <v>315</v>
      </c>
      <c r="I337" t="str">
        <f t="shared" si="35"/>
        <v>NO ENCONTRADA -NO ENCONTRADA</v>
      </c>
      <c r="J337" t="s">
        <v>1861</v>
      </c>
      <c r="K337" t="s">
        <v>43</v>
      </c>
      <c r="L337" t="s">
        <v>318</v>
      </c>
      <c r="M337" s="2" t="s">
        <v>1586</v>
      </c>
      <c r="N337" t="s">
        <v>790</v>
      </c>
      <c r="O337" t="s">
        <v>1873</v>
      </c>
      <c r="P337" s="2" t="s">
        <v>1874</v>
      </c>
      <c r="Q337" t="s">
        <v>1640</v>
      </c>
      <c r="R337" s="2" t="s">
        <v>1357</v>
      </c>
      <c r="S337" t="s">
        <v>1637</v>
      </c>
      <c r="X337" s="2"/>
      <c r="AB337" s="2"/>
      <c r="AD337" s="2"/>
      <c r="AH337" s="2"/>
      <c r="AJ337" s="2"/>
      <c r="AN337" s="2"/>
      <c r="AP337" s="2"/>
      <c r="BX337" s="2"/>
      <c r="BZ337" s="2"/>
      <c r="CB337" s="2"/>
      <c r="CD337" s="2"/>
      <c r="CF337" s="2"/>
    </row>
    <row r="338" spans="1:92">
      <c r="A338">
        <v>133</v>
      </c>
      <c r="B338" s="1">
        <v>45274.677199074104</v>
      </c>
      <c r="C338" s="1">
        <v>45275.542430555601</v>
      </c>
      <c r="D338" t="s">
        <v>37</v>
      </c>
      <c r="E338" t="s">
        <v>1859</v>
      </c>
      <c r="F338" s="3" t="s">
        <v>1860</v>
      </c>
      <c r="G338" s="6" t="s">
        <v>1425</v>
      </c>
      <c r="H338" s="6" t="s">
        <v>315</v>
      </c>
      <c r="I338" t="str">
        <f t="shared" si="35"/>
        <v>NO ENCONTRADA -NO ENCONTRADA</v>
      </c>
      <c r="J338" t="s">
        <v>1861</v>
      </c>
      <c r="K338" t="s">
        <v>43</v>
      </c>
      <c r="L338" t="s">
        <v>318</v>
      </c>
      <c r="M338" s="2" t="s">
        <v>1586</v>
      </c>
      <c r="N338" t="s">
        <v>790</v>
      </c>
      <c r="O338" t="s">
        <v>1875</v>
      </c>
      <c r="P338" s="2" t="s">
        <v>1876</v>
      </c>
      <c r="Q338" t="s">
        <v>1877</v>
      </c>
      <c r="R338" s="2" t="s">
        <v>1357</v>
      </c>
      <c r="S338" t="s">
        <v>1637</v>
      </c>
      <c r="V338" s="2"/>
      <c r="X338" s="2"/>
      <c r="AB338" s="2"/>
      <c r="AD338" s="2"/>
      <c r="AH338" s="2"/>
      <c r="AJ338" s="2"/>
      <c r="AN338" s="2"/>
      <c r="AP338" s="2"/>
      <c r="BX338" s="2"/>
      <c r="BZ338" s="2"/>
      <c r="CB338" s="2"/>
      <c r="CD338" s="2"/>
      <c r="CF338" s="2"/>
    </row>
    <row r="339" spans="1:92">
      <c r="A339">
        <v>134</v>
      </c>
      <c r="B339" s="1">
        <v>45275.500937500001</v>
      </c>
      <c r="C339" s="1">
        <v>45275.549143518503</v>
      </c>
      <c r="D339" t="s">
        <v>37</v>
      </c>
      <c r="E339" t="s">
        <v>1878</v>
      </c>
      <c r="F339" s="3" t="s">
        <v>1879</v>
      </c>
      <c r="G339" s="6">
        <f>VLOOKUP(J339,Hoja1!$A$1:$C$283,2,FALSE)</f>
        <v>111002</v>
      </c>
      <c r="H339" s="6" t="str">
        <f>VLOOKUP(J339,Hoja1!$A$1:$C$283,3,FALSE)</f>
        <v>0</v>
      </c>
      <c r="I339" t="str">
        <f t="shared" ref="I339:I561" si="36">CONCATENATE(G339,"-",H339)</f>
        <v>111002-0</v>
      </c>
      <c r="J339" t="s">
        <v>1880</v>
      </c>
      <c r="K339" t="s">
        <v>43</v>
      </c>
      <c r="L339" t="s">
        <v>429</v>
      </c>
      <c r="M339" s="2" t="s">
        <v>1586</v>
      </c>
      <c r="N339" t="s">
        <v>1683</v>
      </c>
      <c r="O339" t="s">
        <v>1881</v>
      </c>
      <c r="P339" s="2" t="s">
        <v>1882</v>
      </c>
      <c r="Q339" t="s">
        <v>1883</v>
      </c>
      <c r="R339" s="2" t="s">
        <v>1383</v>
      </c>
      <c r="S339" t="s">
        <v>47</v>
      </c>
      <c r="BJ339" t="s">
        <v>56</v>
      </c>
      <c r="BW339" t="s">
        <v>47</v>
      </c>
      <c r="BX339" s="2" t="s">
        <v>1357</v>
      </c>
      <c r="CK339" t="s">
        <v>56</v>
      </c>
      <c r="CN339" t="s">
        <v>1884</v>
      </c>
    </row>
    <row r="340" spans="1:92">
      <c r="A340">
        <v>134</v>
      </c>
      <c r="B340" s="1">
        <v>45275.500937500001</v>
      </c>
      <c r="C340" s="1">
        <v>45275.549143518503</v>
      </c>
      <c r="D340" t="s">
        <v>37</v>
      </c>
      <c r="E340" t="s">
        <v>1878</v>
      </c>
      <c r="F340" s="3" t="s">
        <v>1879</v>
      </c>
      <c r="G340" s="6">
        <f>VLOOKUP(J340,Hoja1!$A$1:$C$283,2,FALSE)</f>
        <v>111002</v>
      </c>
      <c r="H340" s="6" t="str">
        <f>VLOOKUP(J340,Hoja1!$A$1:$C$283,3,FALSE)</f>
        <v>0</v>
      </c>
      <c r="I340" t="str">
        <f t="shared" ref="I340:I347" si="37">CONCATENATE(G340,"-",H340)</f>
        <v>111002-0</v>
      </c>
      <c r="J340" t="s">
        <v>1880</v>
      </c>
      <c r="K340" t="s">
        <v>43</v>
      </c>
      <c r="L340" t="s">
        <v>429</v>
      </c>
      <c r="M340" s="2" t="s">
        <v>1586</v>
      </c>
      <c r="N340" t="s">
        <v>724</v>
      </c>
      <c r="O340" t="s">
        <v>1885</v>
      </c>
      <c r="P340" s="2" t="s">
        <v>1886</v>
      </c>
      <c r="Q340" t="s">
        <v>1887</v>
      </c>
      <c r="R340" s="2" t="s">
        <v>1390</v>
      </c>
      <c r="S340" t="s">
        <v>47</v>
      </c>
      <c r="BF340" s="2"/>
      <c r="BH340" s="2"/>
      <c r="BX340" s="2"/>
      <c r="CB340" s="2"/>
    </row>
    <row r="341" spans="1:92">
      <c r="A341">
        <v>134</v>
      </c>
      <c r="B341" s="1">
        <v>45275.500937500001</v>
      </c>
      <c r="C341" s="1">
        <v>45275.549143518503</v>
      </c>
      <c r="D341" t="s">
        <v>37</v>
      </c>
      <c r="E341" t="s">
        <v>1878</v>
      </c>
      <c r="F341" s="3" t="s">
        <v>1879</v>
      </c>
      <c r="G341" s="6">
        <f>VLOOKUP(J341,Hoja1!$A$1:$C$283,2,FALSE)</f>
        <v>111002</v>
      </c>
      <c r="H341" s="6" t="str">
        <f>VLOOKUP(J341,Hoja1!$A$1:$C$283,3,FALSE)</f>
        <v>0</v>
      </c>
      <c r="I341" t="str">
        <f t="shared" si="37"/>
        <v>111002-0</v>
      </c>
      <c r="J341" t="s">
        <v>1880</v>
      </c>
      <c r="K341" t="s">
        <v>43</v>
      </c>
      <c r="L341" t="s">
        <v>429</v>
      </c>
      <c r="M341" s="2" t="s">
        <v>1586</v>
      </c>
      <c r="N341" t="s">
        <v>787</v>
      </c>
      <c r="O341" t="s">
        <v>1888</v>
      </c>
      <c r="P341" s="2" t="s">
        <v>1889</v>
      </c>
      <c r="Q341" t="s">
        <v>1890</v>
      </c>
      <c r="R341" s="2" t="s">
        <v>1386</v>
      </c>
      <c r="S341" t="s">
        <v>47</v>
      </c>
      <c r="AZ341" s="2"/>
      <c r="BB341" s="2"/>
      <c r="BF341" s="2"/>
      <c r="BH341" s="2"/>
      <c r="BX341" s="2"/>
      <c r="CB341" s="2"/>
    </row>
    <row r="342" spans="1:92">
      <c r="A342">
        <v>134</v>
      </c>
      <c r="B342" s="1">
        <v>45275.500937500001</v>
      </c>
      <c r="C342" s="1">
        <v>45275.549143518503</v>
      </c>
      <c r="D342" t="s">
        <v>37</v>
      </c>
      <c r="E342" t="s">
        <v>1878</v>
      </c>
      <c r="F342" s="3" t="s">
        <v>1879</v>
      </c>
      <c r="G342" s="6">
        <f>VLOOKUP(J342,Hoja1!$A$1:$C$283,2,FALSE)</f>
        <v>111002</v>
      </c>
      <c r="H342" s="6" t="str">
        <f>VLOOKUP(J342,Hoja1!$A$1:$C$283,3,FALSE)</f>
        <v>0</v>
      </c>
      <c r="I342" t="str">
        <f t="shared" si="37"/>
        <v>111002-0</v>
      </c>
      <c r="J342" t="s">
        <v>1880</v>
      </c>
      <c r="K342" t="s">
        <v>43</v>
      </c>
      <c r="L342" t="s">
        <v>429</v>
      </c>
      <c r="M342" s="2" t="s">
        <v>1586</v>
      </c>
      <c r="N342" t="s">
        <v>878</v>
      </c>
      <c r="O342" t="s">
        <v>1891</v>
      </c>
      <c r="P342" s="2" t="s">
        <v>1892</v>
      </c>
      <c r="Q342" t="s">
        <v>1893</v>
      </c>
      <c r="R342" s="2" t="s">
        <v>1393</v>
      </c>
      <c r="S342" t="s">
        <v>47</v>
      </c>
      <c r="AT342" s="2"/>
      <c r="AV342" s="2"/>
      <c r="AZ342" s="2"/>
      <c r="BB342" s="2"/>
      <c r="BF342" s="2"/>
      <c r="BH342" s="2"/>
      <c r="BX342" s="2"/>
      <c r="CB342" s="2"/>
    </row>
    <row r="343" spans="1:92">
      <c r="A343">
        <v>134</v>
      </c>
      <c r="B343" s="1">
        <v>45275.500937500001</v>
      </c>
      <c r="C343" s="1">
        <v>45275.549143518503</v>
      </c>
      <c r="D343" t="s">
        <v>37</v>
      </c>
      <c r="E343" t="s">
        <v>1878</v>
      </c>
      <c r="F343" s="3" t="s">
        <v>1879</v>
      </c>
      <c r="G343" s="6">
        <f>VLOOKUP(J343,Hoja1!$A$1:$C$283,2,FALSE)</f>
        <v>111002</v>
      </c>
      <c r="H343" s="6" t="str">
        <f>VLOOKUP(J343,Hoja1!$A$1:$C$283,3,FALSE)</f>
        <v>0</v>
      </c>
      <c r="I343" t="str">
        <f t="shared" si="37"/>
        <v>111002-0</v>
      </c>
      <c r="J343" t="s">
        <v>1880</v>
      </c>
      <c r="K343" t="s">
        <v>43</v>
      </c>
      <c r="L343" t="s">
        <v>429</v>
      </c>
      <c r="M343" s="2" t="s">
        <v>1586</v>
      </c>
      <c r="N343" t="s">
        <v>846</v>
      </c>
      <c r="O343" t="s">
        <v>154</v>
      </c>
      <c r="P343" s="2" t="s">
        <v>1363</v>
      </c>
      <c r="Q343" t="s">
        <v>155</v>
      </c>
      <c r="R343" s="2" t="s">
        <v>1357</v>
      </c>
      <c r="S343" t="s">
        <v>47</v>
      </c>
      <c r="AN343" s="2"/>
      <c r="AP343" s="2"/>
      <c r="AT343" s="2"/>
      <c r="AV343" s="2"/>
      <c r="AZ343" s="2"/>
      <c r="BB343" s="2"/>
      <c r="BF343" s="2"/>
      <c r="BH343" s="2"/>
      <c r="BX343" s="2"/>
      <c r="CB343" s="2"/>
    </row>
    <row r="344" spans="1:92">
      <c r="A344">
        <v>134</v>
      </c>
      <c r="B344" s="1">
        <v>45275.500937500001</v>
      </c>
      <c r="C344" s="1">
        <v>45275.549143518503</v>
      </c>
      <c r="D344" t="s">
        <v>37</v>
      </c>
      <c r="E344" t="s">
        <v>1878</v>
      </c>
      <c r="F344" s="3" t="s">
        <v>1879</v>
      </c>
      <c r="G344" s="6">
        <f>VLOOKUP(J344,Hoja1!$A$1:$C$283,2,FALSE)</f>
        <v>111002</v>
      </c>
      <c r="H344" s="6" t="str">
        <f>VLOOKUP(J344,Hoja1!$A$1:$C$283,3,FALSE)</f>
        <v>0</v>
      </c>
      <c r="I344" t="str">
        <f t="shared" si="37"/>
        <v>111002-0</v>
      </c>
      <c r="J344" t="s">
        <v>1880</v>
      </c>
      <c r="K344" t="s">
        <v>43</v>
      </c>
      <c r="L344" t="s">
        <v>429</v>
      </c>
      <c r="M344" s="2" t="s">
        <v>1586</v>
      </c>
      <c r="N344" t="s">
        <v>776</v>
      </c>
      <c r="O344" t="s">
        <v>1894</v>
      </c>
      <c r="P344" s="2" t="s">
        <v>1895</v>
      </c>
      <c r="Q344" t="s">
        <v>1896</v>
      </c>
      <c r="R344" s="2" t="s">
        <v>1377</v>
      </c>
      <c r="S344" t="s">
        <v>47</v>
      </c>
      <c r="AH344" s="2"/>
      <c r="AJ344" s="2"/>
      <c r="AN344" s="2"/>
      <c r="AP344" s="2"/>
      <c r="AT344" s="2"/>
      <c r="AV344" s="2"/>
      <c r="AZ344" s="2"/>
      <c r="BB344" s="2"/>
      <c r="BF344" s="2"/>
      <c r="BH344" s="2"/>
      <c r="BX344" s="2"/>
      <c r="CB344" s="2"/>
    </row>
    <row r="345" spans="1:92">
      <c r="A345">
        <v>134</v>
      </c>
      <c r="B345" s="1">
        <v>45275.500937500001</v>
      </c>
      <c r="C345" s="1">
        <v>45275.549143518503</v>
      </c>
      <c r="D345" t="s">
        <v>37</v>
      </c>
      <c r="E345" t="s">
        <v>1878</v>
      </c>
      <c r="F345" s="3" t="s">
        <v>1879</v>
      </c>
      <c r="G345" s="6">
        <f>VLOOKUP(J345,Hoja1!$A$1:$C$283,2,FALSE)</f>
        <v>111002</v>
      </c>
      <c r="H345" s="6" t="str">
        <f>VLOOKUP(J345,Hoja1!$A$1:$C$283,3,FALSE)</f>
        <v>0</v>
      </c>
      <c r="I345" t="str">
        <f t="shared" si="37"/>
        <v>111002-0</v>
      </c>
      <c r="J345" t="s">
        <v>1880</v>
      </c>
      <c r="K345" t="s">
        <v>43</v>
      </c>
      <c r="L345" t="s">
        <v>429</v>
      </c>
      <c r="M345" s="2" t="s">
        <v>1586</v>
      </c>
      <c r="N345" t="s">
        <v>776</v>
      </c>
      <c r="O345" t="s">
        <v>689</v>
      </c>
      <c r="P345" s="2" t="s">
        <v>1587</v>
      </c>
      <c r="Q345" t="s">
        <v>469</v>
      </c>
      <c r="R345" s="2" t="s">
        <v>1380</v>
      </c>
      <c r="S345" t="s">
        <v>47</v>
      </c>
      <c r="AB345" s="2"/>
      <c r="AD345" s="2"/>
      <c r="AH345" s="2"/>
      <c r="AJ345" s="2"/>
      <c r="AN345" s="2"/>
      <c r="AP345" s="2"/>
      <c r="AT345" s="2"/>
      <c r="AV345" s="2"/>
      <c r="AZ345" s="2"/>
      <c r="BB345" s="2"/>
      <c r="BF345" s="2"/>
      <c r="BH345" s="2"/>
      <c r="BX345" s="2"/>
      <c r="CB345" s="2"/>
    </row>
    <row r="346" spans="1:92">
      <c r="A346">
        <v>134</v>
      </c>
      <c r="B346" s="1">
        <v>45275.500937500001</v>
      </c>
      <c r="C346" s="1">
        <v>45275.549143518503</v>
      </c>
      <c r="D346" t="s">
        <v>37</v>
      </c>
      <c r="E346" t="s">
        <v>1878</v>
      </c>
      <c r="F346" s="3" t="s">
        <v>1879</v>
      </c>
      <c r="G346" s="6">
        <f>VLOOKUP(J346,Hoja1!$A$1:$C$283,2,FALSE)</f>
        <v>111002</v>
      </c>
      <c r="H346" s="6" t="str">
        <f>VLOOKUP(J346,Hoja1!$A$1:$C$283,3,FALSE)</f>
        <v>0</v>
      </c>
      <c r="I346" t="str">
        <f t="shared" si="37"/>
        <v>111002-0</v>
      </c>
      <c r="J346" t="s">
        <v>1880</v>
      </c>
      <c r="K346" t="s">
        <v>43</v>
      </c>
      <c r="L346" t="s">
        <v>429</v>
      </c>
      <c r="M346" s="2" t="s">
        <v>1586</v>
      </c>
      <c r="N346" t="s">
        <v>1183</v>
      </c>
      <c r="O346" t="s">
        <v>1897</v>
      </c>
      <c r="P346" s="2" t="s">
        <v>1898</v>
      </c>
      <c r="Q346" t="s">
        <v>1899</v>
      </c>
      <c r="R346" s="2" t="s">
        <v>1397</v>
      </c>
      <c r="S346" t="s">
        <v>47</v>
      </c>
      <c r="V346" s="2"/>
      <c r="X346" s="2"/>
      <c r="AB346" s="2"/>
      <c r="AD346" s="2"/>
      <c r="AH346" s="2"/>
      <c r="AJ346" s="2"/>
      <c r="AN346" s="2"/>
      <c r="AP346" s="2"/>
      <c r="AT346" s="2"/>
      <c r="AV346" s="2"/>
      <c r="AZ346" s="2"/>
      <c r="BB346" s="2"/>
      <c r="BF346" s="2"/>
      <c r="BH346" s="2"/>
      <c r="BX346" s="2"/>
      <c r="CB346" s="2"/>
    </row>
    <row r="347" spans="1:92">
      <c r="A347">
        <v>134</v>
      </c>
      <c r="B347" s="1">
        <v>45275.500937500001</v>
      </c>
      <c r="C347" s="1">
        <v>45275.549143518503</v>
      </c>
      <c r="D347" t="s">
        <v>37</v>
      </c>
      <c r="E347" t="s">
        <v>1878</v>
      </c>
      <c r="F347" s="3" t="s">
        <v>1879</v>
      </c>
      <c r="G347" s="6">
        <f>VLOOKUP(J347,Hoja1!$A$1:$C$283,2,FALSE)</f>
        <v>111002</v>
      </c>
      <c r="H347" s="6" t="str">
        <f>VLOOKUP(J347,Hoja1!$A$1:$C$283,3,FALSE)</f>
        <v>0</v>
      </c>
      <c r="I347" t="str">
        <f t="shared" si="37"/>
        <v>111002-0</v>
      </c>
      <c r="J347" t="s">
        <v>1880</v>
      </c>
      <c r="K347" t="s">
        <v>43</v>
      </c>
      <c r="L347" t="s">
        <v>429</v>
      </c>
      <c r="M347" s="2" t="s">
        <v>1586</v>
      </c>
      <c r="N347" t="s">
        <v>1507</v>
      </c>
      <c r="O347" t="s">
        <v>1900</v>
      </c>
      <c r="P347" t="s">
        <v>1637</v>
      </c>
      <c r="Q347" t="s">
        <v>1901</v>
      </c>
      <c r="R347" s="2" t="s">
        <v>1357</v>
      </c>
      <c r="S347" t="s">
        <v>1637</v>
      </c>
      <c r="V347" s="2"/>
      <c r="X347" s="2"/>
      <c r="AB347" s="2"/>
      <c r="AD347" s="2"/>
      <c r="AH347" s="2"/>
      <c r="AJ347" s="2"/>
      <c r="AN347" s="2"/>
      <c r="AP347" s="2"/>
      <c r="AT347" s="2"/>
      <c r="AV347" s="2"/>
      <c r="AZ347" s="2"/>
      <c r="BB347" s="2"/>
      <c r="BF347" s="2"/>
      <c r="BH347" s="2"/>
      <c r="BX347" s="2"/>
      <c r="CB347" s="2"/>
    </row>
    <row r="348" spans="1:92">
      <c r="A348">
        <v>135</v>
      </c>
      <c r="B348" s="1">
        <v>45275.540752314802</v>
      </c>
      <c r="C348" s="1">
        <v>45275.550914351901</v>
      </c>
      <c r="D348" t="s">
        <v>37</v>
      </c>
      <c r="E348" t="s">
        <v>1902</v>
      </c>
      <c r="F348" s="3" t="s">
        <v>1903</v>
      </c>
      <c r="G348" s="6">
        <f>VLOOKUP(J348,Hoja1!$A$1:$C$283,2,FALSE)</f>
        <v>110795</v>
      </c>
      <c r="H348" s="6" t="str">
        <f>VLOOKUP(J348,Hoja1!$A$1:$C$283,3,FALSE)</f>
        <v>K</v>
      </c>
      <c r="I348" t="str">
        <f t="shared" si="36"/>
        <v>110795-K</v>
      </c>
      <c r="J348" t="s">
        <v>1904</v>
      </c>
      <c r="K348" t="s">
        <v>130</v>
      </c>
      <c r="L348" t="s">
        <v>620</v>
      </c>
      <c r="M348" s="2" t="s">
        <v>1355</v>
      </c>
      <c r="N348" t="s">
        <v>897</v>
      </c>
      <c r="O348" t="s">
        <v>621</v>
      </c>
      <c r="P348" s="2" t="s">
        <v>1905</v>
      </c>
      <c r="Q348" t="s">
        <v>1906</v>
      </c>
      <c r="R348" s="2" t="s">
        <v>1357</v>
      </c>
      <c r="S348" t="s">
        <v>47</v>
      </c>
      <c r="BJ348" t="s">
        <v>56</v>
      </c>
      <c r="BW348" t="s">
        <v>56</v>
      </c>
      <c r="CK348" t="s">
        <v>56</v>
      </c>
    </row>
    <row r="349" spans="1:92">
      <c r="A349">
        <v>135</v>
      </c>
      <c r="B349" s="1">
        <v>45275.540752314802</v>
      </c>
      <c r="C349" s="1">
        <v>45275.550914351901</v>
      </c>
      <c r="D349" t="s">
        <v>37</v>
      </c>
      <c r="E349" t="s">
        <v>1902</v>
      </c>
      <c r="F349" s="3" t="s">
        <v>1903</v>
      </c>
      <c r="G349" s="6">
        <f>VLOOKUP(J349,Hoja1!$A$1:$C$283,2,FALSE)</f>
        <v>110795</v>
      </c>
      <c r="H349" s="6" t="str">
        <f>VLOOKUP(J349,Hoja1!$A$1:$C$283,3,FALSE)</f>
        <v>K</v>
      </c>
      <c r="I349" t="str">
        <f t="shared" ref="I349:I355" si="38">CONCATENATE(G349,"-",H349)</f>
        <v>110795-K</v>
      </c>
      <c r="J349" t="s">
        <v>1904</v>
      </c>
      <c r="K349" t="s">
        <v>130</v>
      </c>
      <c r="L349" t="s">
        <v>620</v>
      </c>
      <c r="M349" s="2" t="s">
        <v>1355</v>
      </c>
      <c r="N349" t="s">
        <v>897</v>
      </c>
      <c r="O349" t="s">
        <v>1907</v>
      </c>
      <c r="P349" s="2" t="s">
        <v>1670</v>
      </c>
      <c r="Q349" t="s">
        <v>1671</v>
      </c>
      <c r="R349" s="2" t="s">
        <v>1357</v>
      </c>
      <c r="S349" t="s">
        <v>47</v>
      </c>
      <c r="BF349" s="2"/>
      <c r="BH349" s="2"/>
    </row>
    <row r="350" spans="1:92">
      <c r="A350">
        <v>135</v>
      </c>
      <c r="B350" s="1">
        <v>45275.540752314802</v>
      </c>
      <c r="C350" s="1">
        <v>45275.550914351901</v>
      </c>
      <c r="D350" t="s">
        <v>37</v>
      </c>
      <c r="E350" t="s">
        <v>1902</v>
      </c>
      <c r="F350" s="3" t="s">
        <v>1903</v>
      </c>
      <c r="G350" s="6">
        <f>VLOOKUP(J350,Hoja1!$A$1:$C$283,2,FALSE)</f>
        <v>110795</v>
      </c>
      <c r="H350" s="6" t="str">
        <f>VLOOKUP(J350,Hoja1!$A$1:$C$283,3,FALSE)</f>
        <v>K</v>
      </c>
      <c r="I350" t="str">
        <f t="shared" si="38"/>
        <v>110795-K</v>
      </c>
      <c r="J350" t="s">
        <v>1904</v>
      </c>
      <c r="K350" t="s">
        <v>130</v>
      </c>
      <c r="L350" t="s">
        <v>620</v>
      </c>
      <c r="M350" s="2" t="s">
        <v>1355</v>
      </c>
      <c r="N350" t="s">
        <v>897</v>
      </c>
      <c r="O350" t="s">
        <v>202</v>
      </c>
      <c r="P350" s="2" t="s">
        <v>1908</v>
      </c>
      <c r="Q350" t="s">
        <v>203</v>
      </c>
      <c r="R350" s="2" t="s">
        <v>1357</v>
      </c>
      <c r="S350" t="s">
        <v>47</v>
      </c>
      <c r="AZ350" s="2"/>
      <c r="BB350" s="2"/>
      <c r="BF350" s="2"/>
      <c r="BH350" s="2"/>
    </row>
    <row r="351" spans="1:92">
      <c r="A351">
        <v>135</v>
      </c>
      <c r="B351" s="1">
        <v>45275.540752314802</v>
      </c>
      <c r="C351" s="1">
        <v>45275.550914351901</v>
      </c>
      <c r="D351" t="s">
        <v>37</v>
      </c>
      <c r="E351" t="s">
        <v>1902</v>
      </c>
      <c r="F351" s="3" t="s">
        <v>1903</v>
      </c>
      <c r="G351" s="6">
        <f>VLOOKUP(J351,Hoja1!$A$1:$C$283,2,FALSE)</f>
        <v>110795</v>
      </c>
      <c r="H351" s="6" t="str">
        <f>VLOOKUP(J351,Hoja1!$A$1:$C$283,3,FALSE)</f>
        <v>K</v>
      </c>
      <c r="I351" t="str">
        <f t="shared" si="38"/>
        <v>110795-K</v>
      </c>
      <c r="J351" t="s">
        <v>1904</v>
      </c>
      <c r="K351" t="s">
        <v>130</v>
      </c>
      <c r="L351" t="s">
        <v>620</v>
      </c>
      <c r="M351" s="2" t="s">
        <v>1355</v>
      </c>
      <c r="N351" t="s">
        <v>897</v>
      </c>
      <c r="O351" t="s">
        <v>1909</v>
      </c>
      <c r="P351" s="2" t="s">
        <v>1662</v>
      </c>
      <c r="Q351" t="s">
        <v>207</v>
      </c>
      <c r="R351" s="2" t="s">
        <v>1357</v>
      </c>
      <c r="S351" t="s">
        <v>47</v>
      </c>
      <c r="AT351" s="2"/>
      <c r="AV351" s="2"/>
      <c r="AZ351" s="2"/>
      <c r="BB351" s="2"/>
      <c r="BF351" s="2"/>
      <c r="BH351" s="2"/>
    </row>
    <row r="352" spans="1:92">
      <c r="A352">
        <v>135</v>
      </c>
      <c r="B352" s="1">
        <v>45275.540752314802</v>
      </c>
      <c r="C352" s="1">
        <v>45275.550914351901</v>
      </c>
      <c r="D352" t="s">
        <v>37</v>
      </c>
      <c r="E352" t="s">
        <v>1902</v>
      </c>
      <c r="F352" s="3" t="s">
        <v>1903</v>
      </c>
      <c r="G352" s="6">
        <f>VLOOKUP(J352,Hoja1!$A$1:$C$283,2,FALSE)</f>
        <v>110795</v>
      </c>
      <c r="H352" s="6" t="str">
        <f>VLOOKUP(J352,Hoja1!$A$1:$C$283,3,FALSE)</f>
        <v>K</v>
      </c>
      <c r="I352" t="str">
        <f t="shared" si="38"/>
        <v>110795-K</v>
      </c>
      <c r="J352" t="s">
        <v>1904</v>
      </c>
      <c r="K352" t="s">
        <v>130</v>
      </c>
      <c r="L352" t="s">
        <v>620</v>
      </c>
      <c r="M352" s="2" t="s">
        <v>1355</v>
      </c>
      <c r="N352" t="s">
        <v>897</v>
      </c>
      <c r="O352" t="s">
        <v>1910</v>
      </c>
      <c r="P352" s="2" t="s">
        <v>1911</v>
      </c>
      <c r="Q352" t="s">
        <v>899</v>
      </c>
      <c r="R352" s="2" t="s">
        <v>1357</v>
      </c>
      <c r="S352" t="s">
        <v>56</v>
      </c>
      <c r="AN352" s="2"/>
      <c r="AP352" s="2"/>
      <c r="AT352" s="2"/>
      <c r="AV352" s="2"/>
      <c r="AZ352" s="2"/>
      <c r="BB352" s="2"/>
      <c r="BF352" s="2"/>
      <c r="BH352" s="2"/>
    </row>
    <row r="353" spans="1:91">
      <c r="A353">
        <v>135</v>
      </c>
      <c r="B353" s="1">
        <v>45275.540752314802</v>
      </c>
      <c r="C353" s="1">
        <v>45275.550914351901</v>
      </c>
      <c r="D353" t="s">
        <v>37</v>
      </c>
      <c r="E353" t="s">
        <v>1902</v>
      </c>
      <c r="F353" s="3" t="s">
        <v>1903</v>
      </c>
      <c r="G353" s="6">
        <f>VLOOKUP(J353,Hoja1!$A$1:$C$283,2,FALSE)</f>
        <v>110795</v>
      </c>
      <c r="H353" s="6" t="str">
        <f>VLOOKUP(J353,Hoja1!$A$1:$C$283,3,FALSE)</f>
        <v>K</v>
      </c>
      <c r="I353" t="str">
        <f t="shared" si="38"/>
        <v>110795-K</v>
      </c>
      <c r="J353" t="s">
        <v>1904</v>
      </c>
      <c r="K353" t="s">
        <v>130</v>
      </c>
      <c r="L353" t="s">
        <v>620</v>
      </c>
      <c r="M353" s="2" t="s">
        <v>1355</v>
      </c>
      <c r="N353" t="s">
        <v>897</v>
      </c>
      <c r="O353" t="s">
        <v>1327</v>
      </c>
      <c r="P353" s="2" t="s">
        <v>1912</v>
      </c>
      <c r="Q353" t="s">
        <v>1328</v>
      </c>
      <c r="R353" s="2" t="s">
        <v>1357</v>
      </c>
      <c r="S353" t="s">
        <v>56</v>
      </c>
      <c r="AH353" s="2"/>
      <c r="AJ353" s="2"/>
      <c r="AN353" s="2"/>
      <c r="AP353" s="2"/>
      <c r="AT353" s="2"/>
      <c r="AV353" s="2"/>
      <c r="AZ353" s="2"/>
      <c r="BB353" s="2"/>
      <c r="BF353" s="2"/>
      <c r="BH353" s="2"/>
    </row>
    <row r="354" spans="1:91">
      <c r="A354">
        <v>135</v>
      </c>
      <c r="B354" s="1">
        <v>45275.540752314802</v>
      </c>
      <c r="C354" s="1">
        <v>45275.550914351901</v>
      </c>
      <c r="D354" t="s">
        <v>37</v>
      </c>
      <c r="E354" t="s">
        <v>1902</v>
      </c>
      <c r="F354" s="3" t="s">
        <v>1903</v>
      </c>
      <c r="G354" s="6">
        <f>VLOOKUP(J354,Hoja1!$A$1:$C$283,2,FALSE)</f>
        <v>110795</v>
      </c>
      <c r="H354" s="6" t="str">
        <f>VLOOKUP(J354,Hoja1!$A$1:$C$283,3,FALSE)</f>
        <v>K</v>
      </c>
      <c r="I354" t="str">
        <f t="shared" si="38"/>
        <v>110795-K</v>
      </c>
      <c r="J354" t="s">
        <v>1904</v>
      </c>
      <c r="K354" t="s">
        <v>130</v>
      </c>
      <c r="L354" t="s">
        <v>620</v>
      </c>
      <c r="M354" s="2" t="s">
        <v>1355</v>
      </c>
      <c r="N354" t="s">
        <v>897</v>
      </c>
      <c r="O354" t="s">
        <v>1913</v>
      </c>
      <c r="P354" s="2" t="s">
        <v>1914</v>
      </c>
      <c r="Q354" t="s">
        <v>1915</v>
      </c>
      <c r="R354" s="2" t="s">
        <v>1357</v>
      </c>
      <c r="S354" t="s">
        <v>56</v>
      </c>
      <c r="AB354" s="2"/>
      <c r="AD354" s="2"/>
      <c r="AH354" s="2"/>
      <c r="AJ354" s="2"/>
      <c r="AN354" s="2"/>
      <c r="AP354" s="2"/>
      <c r="AT354" s="2"/>
      <c r="AV354" s="2"/>
      <c r="AZ354" s="2"/>
      <c r="BB354" s="2"/>
      <c r="BF354" s="2"/>
      <c r="BH354" s="2"/>
    </row>
    <row r="355" spans="1:91">
      <c r="A355">
        <v>135</v>
      </c>
      <c r="B355" s="1">
        <v>45275.540752314802</v>
      </c>
      <c r="C355" s="1">
        <v>45275.550914351901</v>
      </c>
      <c r="D355" t="s">
        <v>37</v>
      </c>
      <c r="E355" t="s">
        <v>1902</v>
      </c>
      <c r="F355" s="3" t="s">
        <v>1903</v>
      </c>
      <c r="G355" s="6">
        <f>VLOOKUP(J355,Hoja1!$A$1:$C$283,2,FALSE)</f>
        <v>110795</v>
      </c>
      <c r="H355" s="6" t="str">
        <f>VLOOKUP(J355,Hoja1!$A$1:$C$283,3,FALSE)</f>
        <v>K</v>
      </c>
      <c r="I355" t="str">
        <f t="shared" si="38"/>
        <v>110795-K</v>
      </c>
      <c r="J355" t="s">
        <v>1904</v>
      </c>
      <c r="K355" t="s">
        <v>130</v>
      </c>
      <c r="L355" t="s">
        <v>620</v>
      </c>
      <c r="M355" s="2" t="s">
        <v>1355</v>
      </c>
      <c r="N355" t="s">
        <v>897</v>
      </c>
      <c r="O355" t="s">
        <v>1916</v>
      </c>
      <c r="P355" s="2" t="s">
        <v>1917</v>
      </c>
      <c r="Q355" t="s">
        <v>1318</v>
      </c>
      <c r="R355" s="2" t="s">
        <v>1357</v>
      </c>
      <c r="S355" t="s">
        <v>56</v>
      </c>
      <c r="V355" s="2"/>
      <c r="X355" s="2"/>
      <c r="AB355" s="2"/>
      <c r="AD355" s="2"/>
      <c r="AH355" s="2"/>
      <c r="AJ355" s="2"/>
      <c r="AN355" s="2"/>
      <c r="AP355" s="2"/>
      <c r="AT355" s="2"/>
      <c r="AV355" s="2"/>
      <c r="AZ355" s="2"/>
      <c r="BB355" s="2"/>
      <c r="BF355" s="2"/>
      <c r="BH355" s="2"/>
    </row>
    <row r="356" spans="1:91">
      <c r="A356">
        <v>136</v>
      </c>
      <c r="B356" s="1">
        <v>45275.537337962996</v>
      </c>
      <c r="C356" s="1">
        <v>45275.567708333299</v>
      </c>
      <c r="D356" t="s">
        <v>37</v>
      </c>
      <c r="E356" t="s">
        <v>1918</v>
      </c>
      <c r="F356" s="3" t="s">
        <v>1919</v>
      </c>
      <c r="G356" s="6">
        <f>VLOOKUP(J356,Hoja1!$A$1:$C$283,2,FALSE)</f>
        <v>110940</v>
      </c>
      <c r="H356" s="6" t="str">
        <f>VLOOKUP(J356,Hoja1!$A$1:$C$283,3,FALSE)</f>
        <v>5</v>
      </c>
      <c r="I356" t="str">
        <f t="shared" si="36"/>
        <v>110940-5</v>
      </c>
      <c r="J356" t="s">
        <v>1920</v>
      </c>
      <c r="K356" t="s">
        <v>114</v>
      </c>
      <c r="L356" t="s">
        <v>186</v>
      </c>
      <c r="M356" s="2" t="s">
        <v>1355</v>
      </c>
      <c r="N356" t="s">
        <v>846</v>
      </c>
      <c r="O356" t="s">
        <v>154</v>
      </c>
      <c r="P356" s="2" t="s">
        <v>1363</v>
      </c>
      <c r="Q356" t="s">
        <v>155</v>
      </c>
      <c r="R356" s="2" t="s">
        <v>1357</v>
      </c>
      <c r="S356" t="s">
        <v>56</v>
      </c>
      <c r="BJ356" t="s">
        <v>56</v>
      </c>
      <c r="BW356" t="s">
        <v>56</v>
      </c>
      <c r="CK356" t="s">
        <v>47</v>
      </c>
      <c r="CL356" t="s">
        <v>1921</v>
      </c>
      <c r="CM356" t="s">
        <v>47</v>
      </c>
    </row>
    <row r="357" spans="1:91">
      <c r="A357">
        <v>136</v>
      </c>
      <c r="B357" s="1">
        <v>45275.537337962996</v>
      </c>
      <c r="C357" s="1">
        <v>45275.567708333299</v>
      </c>
      <c r="D357" t="s">
        <v>37</v>
      </c>
      <c r="E357" t="s">
        <v>1918</v>
      </c>
      <c r="F357" s="3" t="s">
        <v>1919</v>
      </c>
      <c r="G357" s="6">
        <f>VLOOKUP(J357,Hoja1!$A$1:$C$283,2,FALSE)</f>
        <v>110940</v>
      </c>
      <c r="H357" s="6" t="str">
        <f>VLOOKUP(J357,Hoja1!$A$1:$C$283,3,FALSE)</f>
        <v>5</v>
      </c>
      <c r="I357" t="str">
        <f t="shared" ref="I357:I360" si="39">CONCATENATE(G357,"-",H357)</f>
        <v>110940-5</v>
      </c>
      <c r="J357" t="s">
        <v>1920</v>
      </c>
      <c r="K357" t="s">
        <v>114</v>
      </c>
      <c r="L357" t="s">
        <v>186</v>
      </c>
      <c r="M357" s="2" t="s">
        <v>1355</v>
      </c>
      <c r="N357" t="s">
        <v>846</v>
      </c>
      <c r="O357" t="s">
        <v>419</v>
      </c>
      <c r="P357" s="2" t="s">
        <v>1518</v>
      </c>
      <c r="Q357" t="s">
        <v>420</v>
      </c>
      <c r="R357" s="2" t="s">
        <v>1357</v>
      </c>
      <c r="S357" t="s">
        <v>56</v>
      </c>
      <c r="AN357" s="2"/>
      <c r="AP357" s="2"/>
    </row>
    <row r="358" spans="1:91">
      <c r="A358">
        <v>136</v>
      </c>
      <c r="B358" s="1">
        <v>45275.537337962996</v>
      </c>
      <c r="C358" s="1">
        <v>45275.567708333299</v>
      </c>
      <c r="D358" t="s">
        <v>37</v>
      </c>
      <c r="E358" t="s">
        <v>1918</v>
      </c>
      <c r="F358" s="3" t="s">
        <v>1919</v>
      </c>
      <c r="G358" s="6">
        <f>VLOOKUP(J358,Hoja1!$A$1:$C$283,2,FALSE)</f>
        <v>110940</v>
      </c>
      <c r="H358" s="6" t="str">
        <f>VLOOKUP(J358,Hoja1!$A$1:$C$283,3,FALSE)</f>
        <v>5</v>
      </c>
      <c r="I358" t="str">
        <f t="shared" si="39"/>
        <v>110940-5</v>
      </c>
      <c r="J358" t="s">
        <v>1920</v>
      </c>
      <c r="K358" t="s">
        <v>114</v>
      </c>
      <c r="L358" t="s">
        <v>186</v>
      </c>
      <c r="M358" s="2" t="s">
        <v>1355</v>
      </c>
      <c r="N358" t="s">
        <v>846</v>
      </c>
      <c r="O358" t="s">
        <v>1922</v>
      </c>
      <c r="P358" s="2" t="s">
        <v>1470</v>
      </c>
      <c r="Q358" t="s">
        <v>1039</v>
      </c>
      <c r="R358" s="2" t="s">
        <v>1357</v>
      </c>
      <c r="S358" t="s">
        <v>56</v>
      </c>
      <c r="AH358" s="2"/>
      <c r="AJ358" s="2"/>
      <c r="AN358" s="2"/>
      <c r="AP358" s="2"/>
    </row>
    <row r="359" spans="1:91">
      <c r="A359">
        <v>136</v>
      </c>
      <c r="B359" s="1">
        <v>45275.537337962996</v>
      </c>
      <c r="C359" s="1">
        <v>45275.567708333299</v>
      </c>
      <c r="D359" t="s">
        <v>37</v>
      </c>
      <c r="E359" t="s">
        <v>1918</v>
      </c>
      <c r="F359" s="3" t="s">
        <v>1919</v>
      </c>
      <c r="G359" s="6">
        <f>VLOOKUP(J359,Hoja1!$A$1:$C$283,2,FALSE)</f>
        <v>110940</v>
      </c>
      <c r="H359" s="6" t="str">
        <f>VLOOKUP(J359,Hoja1!$A$1:$C$283,3,FALSE)</f>
        <v>5</v>
      </c>
      <c r="I359" t="str">
        <f t="shared" si="39"/>
        <v>110940-5</v>
      </c>
      <c r="J359" t="s">
        <v>1920</v>
      </c>
      <c r="K359" t="s">
        <v>114</v>
      </c>
      <c r="L359" t="s">
        <v>186</v>
      </c>
      <c r="M359" s="2" t="s">
        <v>1355</v>
      </c>
      <c r="N359" t="s">
        <v>846</v>
      </c>
      <c r="O359" t="s">
        <v>158</v>
      </c>
      <c r="P359" s="2" t="s">
        <v>1468</v>
      </c>
      <c r="Q359" t="s">
        <v>159</v>
      </c>
      <c r="R359" s="2" t="s">
        <v>1357</v>
      </c>
      <c r="S359" t="s">
        <v>56</v>
      </c>
      <c r="AB359" s="2"/>
      <c r="AD359" s="2"/>
      <c r="AH359" s="2"/>
      <c r="AJ359" s="2"/>
      <c r="AN359" s="2"/>
      <c r="AP359" s="2"/>
    </row>
    <row r="360" spans="1:91">
      <c r="A360">
        <v>136</v>
      </c>
      <c r="B360" s="1">
        <v>45275.537337962996</v>
      </c>
      <c r="C360" s="1">
        <v>45275.567708333299</v>
      </c>
      <c r="D360" t="s">
        <v>37</v>
      </c>
      <c r="E360" t="s">
        <v>1918</v>
      </c>
      <c r="F360" s="3" t="s">
        <v>1919</v>
      </c>
      <c r="G360" s="6">
        <f>VLOOKUP(J360,Hoja1!$A$1:$C$283,2,FALSE)</f>
        <v>110940</v>
      </c>
      <c r="H360" s="6" t="str">
        <f>VLOOKUP(J360,Hoja1!$A$1:$C$283,3,FALSE)</f>
        <v>5</v>
      </c>
      <c r="I360" t="str">
        <f t="shared" si="39"/>
        <v>110940-5</v>
      </c>
      <c r="J360" t="s">
        <v>1920</v>
      </c>
      <c r="K360" t="s">
        <v>114</v>
      </c>
      <c r="L360" t="s">
        <v>186</v>
      </c>
      <c r="M360" s="2" t="s">
        <v>1355</v>
      </c>
      <c r="N360" t="s">
        <v>846</v>
      </c>
      <c r="O360" t="s">
        <v>116</v>
      </c>
      <c r="P360" s="2" t="s">
        <v>1923</v>
      </c>
      <c r="Q360" t="s">
        <v>117</v>
      </c>
      <c r="R360" s="2" t="s">
        <v>1357</v>
      </c>
      <c r="S360" t="s">
        <v>56</v>
      </c>
      <c r="V360" s="2"/>
      <c r="X360" s="2"/>
      <c r="AB360" s="2"/>
      <c r="AD360" s="2"/>
      <c r="AH360" s="2"/>
      <c r="AJ360" s="2"/>
      <c r="AN360" s="2"/>
      <c r="AP360" s="2"/>
    </row>
    <row r="361" spans="1:91">
      <c r="A361">
        <v>137</v>
      </c>
      <c r="B361" s="1">
        <v>45275.505972222199</v>
      </c>
      <c r="C361" s="1">
        <v>45275.570231481499</v>
      </c>
      <c r="D361" t="s">
        <v>37</v>
      </c>
      <c r="E361" t="s">
        <v>1924</v>
      </c>
      <c r="F361" s="3" t="s">
        <v>1925</v>
      </c>
      <c r="G361" s="6">
        <f>VLOOKUP(J361,Hoja1!$A$1:$C$283,2,FALSE)</f>
        <v>110771</v>
      </c>
      <c r="H361" s="6" t="str">
        <f>VLOOKUP(J361,Hoja1!$A$1:$C$283,3,FALSE)</f>
        <v>2</v>
      </c>
      <c r="I361" t="str">
        <f t="shared" si="36"/>
        <v>110771-2</v>
      </c>
      <c r="J361" t="s">
        <v>1926</v>
      </c>
      <c r="K361" t="s">
        <v>43</v>
      </c>
      <c r="L361" t="s">
        <v>429</v>
      </c>
      <c r="M361" s="2" t="s">
        <v>1927</v>
      </c>
      <c r="N361" t="s">
        <v>878</v>
      </c>
      <c r="O361" t="s">
        <v>1928</v>
      </c>
      <c r="P361" s="2" t="s">
        <v>1929</v>
      </c>
      <c r="Q361" t="s">
        <v>325</v>
      </c>
      <c r="R361" s="2" t="s">
        <v>1357</v>
      </c>
      <c r="S361" t="s">
        <v>56</v>
      </c>
      <c r="BJ361" t="s">
        <v>47</v>
      </c>
    </row>
    <row r="362" spans="1:91">
      <c r="A362">
        <v>137</v>
      </c>
      <c r="B362" s="1">
        <v>45275.505972222199</v>
      </c>
      <c r="C362" s="1">
        <v>45275.570231481499</v>
      </c>
      <c r="D362" t="s">
        <v>37</v>
      </c>
      <c r="E362" t="s">
        <v>1924</v>
      </c>
      <c r="F362" s="3" t="s">
        <v>1925</v>
      </c>
      <c r="G362" s="6">
        <f>VLOOKUP(J362,Hoja1!$A$1:$C$283,2,FALSE)</f>
        <v>110771</v>
      </c>
      <c r="H362" s="6" t="str">
        <f>VLOOKUP(J362,Hoja1!$A$1:$C$283,3,FALSE)</f>
        <v>2</v>
      </c>
      <c r="I362" t="str">
        <f t="shared" ref="I362:I368" si="40">CONCATENATE(G362,"-",H362)</f>
        <v>110771-2</v>
      </c>
      <c r="J362" t="s">
        <v>1926</v>
      </c>
      <c r="K362" t="s">
        <v>43</v>
      </c>
      <c r="L362" t="s">
        <v>429</v>
      </c>
      <c r="M362" s="2" t="s">
        <v>1927</v>
      </c>
      <c r="N362" t="s">
        <v>878</v>
      </c>
      <c r="O362" t="s">
        <v>1930</v>
      </c>
      <c r="P362" s="2" t="s">
        <v>1520</v>
      </c>
      <c r="Q362" t="s">
        <v>327</v>
      </c>
      <c r="R362" s="2" t="s">
        <v>1377</v>
      </c>
      <c r="S362" t="s">
        <v>56</v>
      </c>
      <c r="BF362" s="2"/>
      <c r="BH362" s="2"/>
      <c r="BM362" s="2"/>
    </row>
    <row r="363" spans="1:91">
      <c r="A363">
        <v>137</v>
      </c>
      <c r="B363" s="1">
        <v>45275.505972222199</v>
      </c>
      <c r="C363" s="1">
        <v>45275.570231481499</v>
      </c>
      <c r="D363" t="s">
        <v>37</v>
      </c>
      <c r="E363" t="s">
        <v>1924</v>
      </c>
      <c r="F363" s="3" t="s">
        <v>1925</v>
      </c>
      <c r="G363" s="6">
        <f>VLOOKUP(J363,Hoja1!$A$1:$C$283,2,FALSE)</f>
        <v>110771</v>
      </c>
      <c r="H363" s="6" t="str">
        <f>VLOOKUP(J363,Hoja1!$A$1:$C$283,3,FALSE)</f>
        <v>2</v>
      </c>
      <c r="I363" t="str">
        <f t="shared" si="40"/>
        <v>110771-2</v>
      </c>
      <c r="J363" t="s">
        <v>1926</v>
      </c>
      <c r="K363" t="s">
        <v>43</v>
      </c>
      <c r="L363" t="s">
        <v>429</v>
      </c>
      <c r="M363" s="2" t="s">
        <v>1927</v>
      </c>
      <c r="N363" t="s">
        <v>878</v>
      </c>
      <c r="O363" t="s">
        <v>1931</v>
      </c>
      <c r="P363" s="2" t="s">
        <v>1932</v>
      </c>
      <c r="Q363" t="s">
        <v>1933</v>
      </c>
      <c r="R363" s="2" t="s">
        <v>1357</v>
      </c>
      <c r="S363" t="s">
        <v>56</v>
      </c>
      <c r="AZ363" s="2"/>
      <c r="BB363" s="2"/>
      <c r="BF363" s="2"/>
      <c r="BH363" s="2"/>
      <c r="BM363" s="2"/>
    </row>
    <row r="364" spans="1:91">
      <c r="A364">
        <v>137</v>
      </c>
      <c r="B364" s="1">
        <v>45275.505972222199</v>
      </c>
      <c r="C364" s="1">
        <v>45275.570231481499</v>
      </c>
      <c r="D364" t="s">
        <v>37</v>
      </c>
      <c r="E364" t="s">
        <v>1924</v>
      </c>
      <c r="F364" s="3" t="s">
        <v>1925</v>
      </c>
      <c r="G364" s="6">
        <f>VLOOKUP(J364,Hoja1!$A$1:$C$283,2,FALSE)</f>
        <v>110771</v>
      </c>
      <c r="H364" s="6" t="str">
        <f>VLOOKUP(J364,Hoja1!$A$1:$C$283,3,FALSE)</f>
        <v>2</v>
      </c>
      <c r="I364" t="str">
        <f t="shared" si="40"/>
        <v>110771-2</v>
      </c>
      <c r="J364" t="s">
        <v>1926</v>
      </c>
      <c r="K364" t="s">
        <v>43</v>
      </c>
      <c r="L364" t="s">
        <v>429</v>
      </c>
      <c r="M364" s="2" t="s">
        <v>1927</v>
      </c>
      <c r="N364" t="s">
        <v>878</v>
      </c>
      <c r="O364" t="s">
        <v>1934</v>
      </c>
      <c r="P364" s="2" t="s">
        <v>1935</v>
      </c>
      <c r="Q364" t="s">
        <v>436</v>
      </c>
      <c r="R364" s="2" t="s">
        <v>1357</v>
      </c>
      <c r="S364" t="s">
        <v>56</v>
      </c>
      <c r="AT364" s="2"/>
      <c r="AV364" s="2"/>
      <c r="AZ364" s="2"/>
      <c r="BB364" s="2"/>
      <c r="BF364" s="2"/>
      <c r="BH364" s="2"/>
      <c r="BM364" s="2"/>
    </row>
    <row r="365" spans="1:91">
      <c r="A365">
        <v>137</v>
      </c>
      <c r="B365" s="1">
        <v>45275.505972222199</v>
      </c>
      <c r="C365" s="1">
        <v>45275.570231481499</v>
      </c>
      <c r="D365" t="s">
        <v>37</v>
      </c>
      <c r="E365" t="s">
        <v>1924</v>
      </c>
      <c r="F365" s="3" t="s">
        <v>1925</v>
      </c>
      <c r="G365" s="6">
        <f>VLOOKUP(J365,Hoja1!$A$1:$C$283,2,FALSE)</f>
        <v>110771</v>
      </c>
      <c r="H365" s="6" t="str">
        <f>VLOOKUP(J365,Hoja1!$A$1:$C$283,3,FALSE)</f>
        <v>2</v>
      </c>
      <c r="I365" t="str">
        <f t="shared" si="40"/>
        <v>110771-2</v>
      </c>
      <c r="J365" t="s">
        <v>1926</v>
      </c>
      <c r="K365" t="s">
        <v>43</v>
      </c>
      <c r="L365" t="s">
        <v>429</v>
      </c>
      <c r="M365" s="2" t="s">
        <v>1927</v>
      </c>
      <c r="N365" t="s">
        <v>776</v>
      </c>
      <c r="O365" t="s">
        <v>1936</v>
      </c>
      <c r="P365" s="2" t="s">
        <v>1937</v>
      </c>
      <c r="Q365" t="s">
        <v>49</v>
      </c>
      <c r="R365" s="2" t="s">
        <v>1357</v>
      </c>
      <c r="S365" t="s">
        <v>56</v>
      </c>
      <c r="AN365" s="2"/>
      <c r="AP365" s="2"/>
      <c r="AT365" s="2"/>
      <c r="AV365" s="2"/>
      <c r="AZ365" s="2"/>
      <c r="BB365" s="2"/>
      <c r="BF365" s="2"/>
      <c r="BH365" s="2"/>
      <c r="BM365" s="2"/>
    </row>
    <row r="366" spans="1:91">
      <c r="A366">
        <v>137</v>
      </c>
      <c r="B366" s="1">
        <v>45275.505972222199</v>
      </c>
      <c r="C366" s="1">
        <v>45275.570231481499</v>
      </c>
      <c r="D366" t="s">
        <v>37</v>
      </c>
      <c r="E366" t="s">
        <v>1924</v>
      </c>
      <c r="F366" s="3" t="s">
        <v>1925</v>
      </c>
      <c r="G366" s="6">
        <f>VLOOKUP(J366,Hoja1!$A$1:$C$283,2,FALSE)</f>
        <v>110771</v>
      </c>
      <c r="H366" s="6" t="str">
        <f>VLOOKUP(J366,Hoja1!$A$1:$C$283,3,FALSE)</f>
        <v>2</v>
      </c>
      <c r="I366" t="str">
        <f t="shared" si="40"/>
        <v>110771-2</v>
      </c>
      <c r="J366" t="s">
        <v>1926</v>
      </c>
      <c r="K366" t="s">
        <v>43</v>
      </c>
      <c r="L366" t="s">
        <v>429</v>
      </c>
      <c r="M366" s="2" t="s">
        <v>1927</v>
      </c>
      <c r="N366" t="s">
        <v>808</v>
      </c>
      <c r="O366" t="s">
        <v>1938</v>
      </c>
      <c r="P366" s="2" t="s">
        <v>1939</v>
      </c>
      <c r="Q366" t="s">
        <v>1940</v>
      </c>
      <c r="R366" s="2" t="s">
        <v>1357</v>
      </c>
      <c r="S366" t="s">
        <v>56</v>
      </c>
      <c r="AH366" s="2"/>
      <c r="AJ366" s="2"/>
      <c r="AN366" s="2"/>
      <c r="AP366" s="2"/>
      <c r="AT366" s="2"/>
      <c r="AV366" s="2"/>
      <c r="AZ366" s="2"/>
      <c r="BB366" s="2"/>
      <c r="BF366" s="2"/>
      <c r="BH366" s="2"/>
      <c r="BM366" s="2"/>
    </row>
    <row r="367" spans="1:91">
      <c r="A367">
        <v>137</v>
      </c>
      <c r="B367" s="1">
        <v>45275.505972222199</v>
      </c>
      <c r="C367" s="1">
        <v>45275.570231481499</v>
      </c>
      <c r="D367" t="s">
        <v>37</v>
      </c>
      <c r="E367" t="s">
        <v>1924</v>
      </c>
      <c r="F367" s="3" t="s">
        <v>1925</v>
      </c>
      <c r="G367" s="6">
        <f>VLOOKUP(J367,Hoja1!$A$1:$C$283,2,FALSE)</f>
        <v>110771</v>
      </c>
      <c r="H367" s="6" t="str">
        <f>VLOOKUP(J367,Hoja1!$A$1:$C$283,3,FALSE)</f>
        <v>2</v>
      </c>
      <c r="I367" t="str">
        <f t="shared" si="40"/>
        <v>110771-2</v>
      </c>
      <c r="J367" t="s">
        <v>1926</v>
      </c>
      <c r="K367" t="s">
        <v>43</v>
      </c>
      <c r="L367" t="s">
        <v>429</v>
      </c>
      <c r="M367" s="2" t="s">
        <v>1927</v>
      </c>
      <c r="N367" t="s">
        <v>776</v>
      </c>
      <c r="O367" t="s">
        <v>1384</v>
      </c>
      <c r="P367" s="2" t="s">
        <v>1385</v>
      </c>
      <c r="Q367" t="s">
        <v>331</v>
      </c>
      <c r="R367" s="2" t="s">
        <v>1357</v>
      </c>
      <c r="S367" t="s">
        <v>56</v>
      </c>
      <c r="AB367" s="2"/>
      <c r="AD367" s="2"/>
      <c r="AH367" s="2"/>
      <c r="AJ367" s="2"/>
      <c r="AN367" s="2"/>
      <c r="AP367" s="2"/>
      <c r="AT367" s="2"/>
      <c r="AV367" s="2"/>
      <c r="AZ367" s="2"/>
      <c r="BB367" s="2"/>
      <c r="BF367" s="2"/>
      <c r="BH367" s="2"/>
      <c r="BM367" s="2"/>
    </row>
    <row r="368" spans="1:91">
      <c r="A368">
        <v>137</v>
      </c>
      <c r="B368" s="1">
        <v>45275.505972222199</v>
      </c>
      <c r="C368" s="1">
        <v>45275.570231481499</v>
      </c>
      <c r="D368" t="s">
        <v>37</v>
      </c>
      <c r="E368" t="s">
        <v>1924</v>
      </c>
      <c r="F368" s="3" t="s">
        <v>1925</v>
      </c>
      <c r="G368" s="6">
        <f>VLOOKUP(J368,Hoja1!$A$1:$C$283,2,FALSE)</f>
        <v>110771</v>
      </c>
      <c r="H368" s="6" t="str">
        <f>VLOOKUP(J368,Hoja1!$A$1:$C$283,3,FALSE)</f>
        <v>2</v>
      </c>
      <c r="I368" t="str">
        <f t="shared" si="40"/>
        <v>110771-2</v>
      </c>
      <c r="J368" t="s">
        <v>1926</v>
      </c>
      <c r="K368" t="s">
        <v>43</v>
      </c>
      <c r="L368" t="s">
        <v>429</v>
      </c>
      <c r="M368" s="2" t="s">
        <v>1927</v>
      </c>
      <c r="N368" t="s">
        <v>790</v>
      </c>
      <c r="O368" t="s">
        <v>1941</v>
      </c>
      <c r="P368" s="2" t="s">
        <v>1874</v>
      </c>
      <c r="Q368" t="s">
        <v>1640</v>
      </c>
      <c r="R368" s="2" t="s">
        <v>1357</v>
      </c>
      <c r="S368" t="s">
        <v>56</v>
      </c>
      <c r="V368" s="2"/>
      <c r="X368" s="2"/>
      <c r="AB368" s="2"/>
      <c r="AD368" s="2"/>
      <c r="AH368" s="2"/>
      <c r="AJ368" s="2"/>
      <c r="AN368" s="2"/>
      <c r="AP368" s="2"/>
      <c r="AT368" s="2"/>
      <c r="AV368" s="2"/>
      <c r="AZ368" s="2"/>
      <c r="BB368" s="2"/>
      <c r="BF368" s="2"/>
      <c r="BH368" s="2"/>
      <c r="BM368" s="2"/>
    </row>
    <row r="369" spans="1:92">
      <c r="A369">
        <v>138</v>
      </c>
      <c r="B369" s="1">
        <v>45273.539814814802</v>
      </c>
      <c r="C369" s="1">
        <v>45275.5805092593</v>
      </c>
      <c r="D369" t="s">
        <v>37</v>
      </c>
      <c r="E369" t="s">
        <v>1942</v>
      </c>
      <c r="F369" s="3" t="s">
        <v>1943</v>
      </c>
      <c r="G369" s="6">
        <f>VLOOKUP(J369,Hoja1!$A$1:$C$283,2,FALSE)</f>
        <v>110786</v>
      </c>
      <c r="H369" s="6" t="str">
        <f>VLOOKUP(J369,Hoja1!$A$1:$C$283,3,FALSE)</f>
        <v>0</v>
      </c>
      <c r="I369" t="str">
        <f t="shared" si="36"/>
        <v>110786-0</v>
      </c>
      <c r="J369" t="s">
        <v>1944</v>
      </c>
      <c r="K369" t="s">
        <v>1852</v>
      </c>
      <c r="L369" t="s">
        <v>1945</v>
      </c>
      <c r="M369" s="2" t="s">
        <v>1748</v>
      </c>
      <c r="N369" t="s">
        <v>1637</v>
      </c>
      <c r="O369" t="s">
        <v>1946</v>
      </c>
      <c r="P369" s="2" t="s">
        <v>1947</v>
      </c>
      <c r="Q369" t="s">
        <v>673</v>
      </c>
      <c r="R369" s="2" t="s">
        <v>1357</v>
      </c>
      <c r="S369" t="s">
        <v>56</v>
      </c>
      <c r="BJ369" t="s">
        <v>47</v>
      </c>
      <c r="BW369" t="s">
        <v>56</v>
      </c>
      <c r="CK369" t="s">
        <v>56</v>
      </c>
      <c r="CN369" t="s">
        <v>1948</v>
      </c>
    </row>
    <row r="370" spans="1:92">
      <c r="A370">
        <v>138</v>
      </c>
      <c r="B370" s="1">
        <v>45273.539814814802</v>
      </c>
      <c r="C370" s="1">
        <v>45275.5805092593</v>
      </c>
      <c r="D370" t="s">
        <v>37</v>
      </c>
      <c r="E370" t="s">
        <v>1942</v>
      </c>
      <c r="F370" s="3" t="s">
        <v>1943</v>
      </c>
      <c r="G370" s="6">
        <f>VLOOKUP(J370,Hoja1!$A$1:$C$283,2,FALSE)</f>
        <v>110786</v>
      </c>
      <c r="H370" s="6" t="str">
        <f>VLOOKUP(J370,Hoja1!$A$1:$C$283,3,FALSE)</f>
        <v>0</v>
      </c>
      <c r="I370" t="str">
        <f t="shared" ref="I370:I378" si="41">CONCATENATE(G370,"-",H370)</f>
        <v>110786-0</v>
      </c>
      <c r="J370" t="s">
        <v>1944</v>
      </c>
      <c r="K370" t="s">
        <v>1852</v>
      </c>
      <c r="L370" t="s">
        <v>1945</v>
      </c>
      <c r="M370" s="2" t="s">
        <v>1748</v>
      </c>
      <c r="N370" t="s">
        <v>1637</v>
      </c>
      <c r="O370" t="s">
        <v>1949</v>
      </c>
      <c r="P370" s="2" t="s">
        <v>1950</v>
      </c>
      <c r="Q370" t="s">
        <v>1951</v>
      </c>
      <c r="R370" s="2" t="s">
        <v>1357</v>
      </c>
      <c r="S370" t="s">
        <v>56</v>
      </c>
      <c r="BF370" s="2"/>
      <c r="BH370" s="2"/>
      <c r="BM370" s="2"/>
      <c r="BO370" s="2"/>
      <c r="BS370" s="2"/>
      <c r="BU370" s="2"/>
    </row>
    <row r="371" spans="1:92">
      <c r="A371">
        <v>138</v>
      </c>
      <c r="B371" s="1">
        <v>45273.539814814802</v>
      </c>
      <c r="C371" s="1">
        <v>45275.5805092593</v>
      </c>
      <c r="D371" t="s">
        <v>37</v>
      </c>
      <c r="E371" t="s">
        <v>1942</v>
      </c>
      <c r="F371" s="3" t="s">
        <v>1943</v>
      </c>
      <c r="G371" s="6">
        <f>VLOOKUP(J371,Hoja1!$A$1:$C$283,2,FALSE)</f>
        <v>110786</v>
      </c>
      <c r="H371" s="6" t="str">
        <f>VLOOKUP(J371,Hoja1!$A$1:$C$283,3,FALSE)</f>
        <v>0</v>
      </c>
      <c r="I371" t="str">
        <f t="shared" si="41"/>
        <v>110786-0</v>
      </c>
      <c r="J371" t="s">
        <v>1944</v>
      </c>
      <c r="K371" t="s">
        <v>1852</v>
      </c>
      <c r="L371" t="s">
        <v>1945</v>
      </c>
      <c r="M371" s="2" t="s">
        <v>1748</v>
      </c>
      <c r="N371" t="s">
        <v>1637</v>
      </c>
      <c r="O371" t="s">
        <v>1952</v>
      </c>
      <c r="P371" s="2" t="s">
        <v>1953</v>
      </c>
      <c r="Q371" t="s">
        <v>1954</v>
      </c>
      <c r="R371" s="2" t="s">
        <v>1357</v>
      </c>
      <c r="S371" t="s">
        <v>47</v>
      </c>
      <c r="AZ371" s="2"/>
      <c r="BB371" s="2"/>
      <c r="BF371" s="2"/>
      <c r="BH371" s="2"/>
      <c r="BM371" s="2"/>
      <c r="BO371" s="2"/>
      <c r="BS371" s="2"/>
      <c r="BU371" s="2"/>
    </row>
    <row r="372" spans="1:92">
      <c r="A372">
        <v>138</v>
      </c>
      <c r="B372" s="1">
        <v>45273.539814814802</v>
      </c>
      <c r="C372" s="1">
        <v>45275.5805092593</v>
      </c>
      <c r="D372" t="s">
        <v>37</v>
      </c>
      <c r="E372" t="s">
        <v>1942</v>
      </c>
      <c r="F372" s="3" t="s">
        <v>1943</v>
      </c>
      <c r="G372" s="6">
        <f>VLOOKUP(J372,Hoja1!$A$1:$C$283,2,FALSE)</f>
        <v>110786</v>
      </c>
      <c r="H372" s="6" t="str">
        <f>VLOOKUP(J372,Hoja1!$A$1:$C$283,3,FALSE)</f>
        <v>0</v>
      </c>
      <c r="I372" t="str">
        <f t="shared" si="41"/>
        <v>110786-0</v>
      </c>
      <c r="J372" t="s">
        <v>1944</v>
      </c>
      <c r="K372" t="s">
        <v>1852</v>
      </c>
      <c r="L372" t="s">
        <v>1945</v>
      </c>
      <c r="M372" s="2" t="s">
        <v>1748</v>
      </c>
      <c r="N372" t="s">
        <v>1637</v>
      </c>
      <c r="O372" t="s">
        <v>1123</v>
      </c>
      <c r="P372" s="2" t="s">
        <v>1955</v>
      </c>
      <c r="Q372" t="s">
        <v>1124</v>
      </c>
      <c r="R372" s="2" t="s">
        <v>1357</v>
      </c>
      <c r="S372" t="s">
        <v>56</v>
      </c>
      <c r="AT372" s="2"/>
      <c r="AV372" s="2"/>
      <c r="AZ372" s="2"/>
      <c r="BB372" s="2"/>
      <c r="BF372" s="2"/>
      <c r="BH372" s="2"/>
      <c r="BM372" s="2"/>
      <c r="BO372" s="2"/>
      <c r="BS372" s="2"/>
      <c r="BU372" s="2"/>
    </row>
    <row r="373" spans="1:92">
      <c r="A373">
        <v>138</v>
      </c>
      <c r="B373" s="1">
        <v>45273.539814814802</v>
      </c>
      <c r="C373" s="1">
        <v>45275.5805092593</v>
      </c>
      <c r="D373" t="s">
        <v>37</v>
      </c>
      <c r="E373" t="s">
        <v>1942</v>
      </c>
      <c r="F373" s="3" t="s">
        <v>1943</v>
      </c>
      <c r="G373" s="6">
        <f>VLOOKUP(J373,Hoja1!$A$1:$C$283,2,FALSE)</f>
        <v>110786</v>
      </c>
      <c r="H373" s="6" t="str">
        <f>VLOOKUP(J373,Hoja1!$A$1:$C$283,3,FALSE)</f>
        <v>0</v>
      </c>
      <c r="I373" t="str">
        <f t="shared" si="41"/>
        <v>110786-0</v>
      </c>
      <c r="J373" t="s">
        <v>1944</v>
      </c>
      <c r="K373" t="s">
        <v>1852</v>
      </c>
      <c r="L373" t="s">
        <v>1945</v>
      </c>
      <c r="M373" s="2" t="s">
        <v>1748</v>
      </c>
      <c r="N373" t="s">
        <v>1637</v>
      </c>
      <c r="O373" t="s">
        <v>1956</v>
      </c>
      <c r="P373" s="2" t="s">
        <v>1957</v>
      </c>
      <c r="Q373" t="s">
        <v>1958</v>
      </c>
      <c r="R373" s="2" t="s">
        <v>1357</v>
      </c>
      <c r="S373" t="s">
        <v>56</v>
      </c>
      <c r="AN373" s="2"/>
      <c r="AP373" s="2"/>
      <c r="AT373" s="2"/>
      <c r="AV373" s="2"/>
      <c r="AZ373" s="2"/>
      <c r="BB373" s="2"/>
      <c r="BF373" s="2"/>
      <c r="BH373" s="2"/>
      <c r="BM373" s="2"/>
      <c r="BO373" s="2"/>
      <c r="BS373" s="2"/>
      <c r="BU373" s="2"/>
    </row>
    <row r="374" spans="1:92">
      <c r="A374">
        <v>138</v>
      </c>
      <c r="B374" s="1">
        <v>45273.539814814802</v>
      </c>
      <c r="C374" s="1">
        <v>45275.5805092593</v>
      </c>
      <c r="D374" t="s">
        <v>37</v>
      </c>
      <c r="E374" t="s">
        <v>1942</v>
      </c>
      <c r="F374" s="3" t="s">
        <v>1943</v>
      </c>
      <c r="G374" s="6">
        <f>VLOOKUP(J374,Hoja1!$A$1:$C$283,2,FALSE)</f>
        <v>110786</v>
      </c>
      <c r="H374" s="6" t="str">
        <f>VLOOKUP(J374,Hoja1!$A$1:$C$283,3,FALSE)</f>
        <v>0</v>
      </c>
      <c r="I374" t="str">
        <f t="shared" si="41"/>
        <v>110786-0</v>
      </c>
      <c r="J374" t="s">
        <v>1944</v>
      </c>
      <c r="K374" t="s">
        <v>1852</v>
      </c>
      <c r="L374" t="s">
        <v>1945</v>
      </c>
      <c r="M374" s="2" t="s">
        <v>1748</v>
      </c>
      <c r="N374" t="s">
        <v>1637</v>
      </c>
      <c r="O374" t="s">
        <v>1959</v>
      </c>
      <c r="P374" s="2" t="s">
        <v>1960</v>
      </c>
      <c r="Q374" t="s">
        <v>1961</v>
      </c>
      <c r="R374" s="2" t="s">
        <v>1357</v>
      </c>
      <c r="S374" t="s">
        <v>56</v>
      </c>
      <c r="AH374" s="2"/>
      <c r="AJ374" s="2"/>
      <c r="AN374" s="2"/>
      <c r="AP374" s="2"/>
      <c r="AT374" s="2"/>
      <c r="AV374" s="2"/>
      <c r="AZ374" s="2"/>
      <c r="BB374" s="2"/>
      <c r="BF374" s="2"/>
      <c r="BH374" s="2"/>
      <c r="BM374" s="2"/>
      <c r="BO374" s="2"/>
      <c r="BS374" s="2"/>
      <c r="BU374" s="2"/>
    </row>
    <row r="375" spans="1:92">
      <c r="A375">
        <v>138</v>
      </c>
      <c r="B375" s="1">
        <v>45273.539814814802</v>
      </c>
      <c r="C375" s="1">
        <v>45275.5805092593</v>
      </c>
      <c r="D375" t="s">
        <v>37</v>
      </c>
      <c r="E375" t="s">
        <v>1942</v>
      </c>
      <c r="F375" s="3" t="s">
        <v>1943</v>
      </c>
      <c r="G375" s="6">
        <f>VLOOKUP(J375,Hoja1!$A$1:$C$283,2,FALSE)</f>
        <v>110786</v>
      </c>
      <c r="H375" s="6" t="str">
        <f>VLOOKUP(J375,Hoja1!$A$1:$C$283,3,FALSE)</f>
        <v>0</v>
      </c>
      <c r="I375" t="str">
        <f t="shared" si="41"/>
        <v>110786-0</v>
      </c>
      <c r="J375" t="s">
        <v>1944</v>
      </c>
      <c r="K375" t="s">
        <v>1852</v>
      </c>
      <c r="L375" t="s">
        <v>1945</v>
      </c>
      <c r="M375" s="2" t="s">
        <v>1748</v>
      </c>
      <c r="N375" t="s">
        <v>1637</v>
      </c>
      <c r="O375" t="s">
        <v>1250</v>
      </c>
      <c r="P375" s="2" t="s">
        <v>1962</v>
      </c>
      <c r="Q375" t="s">
        <v>1242</v>
      </c>
      <c r="R375" s="2" t="s">
        <v>1357</v>
      </c>
      <c r="S375" t="s">
        <v>56</v>
      </c>
      <c r="AB375" s="2"/>
      <c r="AD375" s="2"/>
      <c r="AH375" s="2"/>
      <c r="AJ375" s="2"/>
      <c r="AN375" s="2"/>
      <c r="AP375" s="2"/>
      <c r="AT375" s="2"/>
      <c r="AV375" s="2"/>
      <c r="AZ375" s="2"/>
      <c r="BB375" s="2"/>
      <c r="BF375" s="2"/>
      <c r="BH375" s="2"/>
      <c r="BM375" s="2"/>
      <c r="BO375" s="2"/>
      <c r="BS375" s="2"/>
      <c r="BU375" s="2"/>
    </row>
    <row r="376" spans="1:92">
      <c r="A376">
        <v>138</v>
      </c>
      <c r="B376" s="1">
        <v>45273.539814814802</v>
      </c>
      <c r="C376" s="1">
        <v>45275.5805092593</v>
      </c>
      <c r="D376" t="s">
        <v>37</v>
      </c>
      <c r="E376" t="s">
        <v>1942</v>
      </c>
      <c r="F376" s="3" t="s">
        <v>1943</v>
      </c>
      <c r="G376" s="6">
        <f>VLOOKUP(J376,Hoja1!$A$1:$C$283,2,FALSE)</f>
        <v>110786</v>
      </c>
      <c r="H376" s="6" t="str">
        <f>VLOOKUP(J376,Hoja1!$A$1:$C$283,3,FALSE)</f>
        <v>0</v>
      </c>
      <c r="I376" t="str">
        <f t="shared" si="41"/>
        <v>110786-0</v>
      </c>
      <c r="J376" t="s">
        <v>1944</v>
      </c>
      <c r="K376" t="s">
        <v>1852</v>
      </c>
      <c r="L376" t="s">
        <v>1945</v>
      </c>
      <c r="M376" s="2" t="s">
        <v>1748</v>
      </c>
      <c r="N376" t="s">
        <v>1637</v>
      </c>
      <c r="O376" t="s">
        <v>1963</v>
      </c>
      <c r="P376" s="2" t="s">
        <v>1964</v>
      </c>
      <c r="Q376" t="s">
        <v>1965</v>
      </c>
      <c r="R376" s="2" t="s">
        <v>1357</v>
      </c>
      <c r="S376" t="s">
        <v>56</v>
      </c>
      <c r="V376" s="2"/>
      <c r="X376" s="2"/>
      <c r="AB376" s="2"/>
      <c r="AD376" s="2"/>
      <c r="AH376" s="2"/>
      <c r="AJ376" s="2"/>
      <c r="AN376" s="2"/>
      <c r="AP376" s="2"/>
      <c r="AT376" s="2"/>
      <c r="AV376" s="2"/>
      <c r="AZ376" s="2"/>
      <c r="BB376" s="2"/>
      <c r="BF376" s="2"/>
      <c r="BH376" s="2"/>
      <c r="BM376" s="2"/>
      <c r="BO376" s="2"/>
      <c r="BS376" s="2"/>
      <c r="BU376" s="2"/>
    </row>
    <row r="377" spans="1:92">
      <c r="A377">
        <v>138</v>
      </c>
      <c r="B377" s="1">
        <v>45273.539814814802</v>
      </c>
      <c r="C377" s="1">
        <v>45275.5805092593</v>
      </c>
      <c r="D377" t="s">
        <v>37</v>
      </c>
      <c r="E377" t="s">
        <v>1942</v>
      </c>
      <c r="F377" s="3" t="s">
        <v>1943</v>
      </c>
      <c r="G377" s="6">
        <f>VLOOKUP(J377,Hoja1!$A$1:$C$283,2,FALSE)</f>
        <v>110786</v>
      </c>
      <c r="H377" s="6" t="str">
        <f>VLOOKUP(J377,Hoja1!$A$1:$C$283,3,FALSE)</f>
        <v>0</v>
      </c>
      <c r="I377" t="str">
        <f t="shared" si="41"/>
        <v>110786-0</v>
      </c>
      <c r="J377" t="s">
        <v>1944</v>
      </c>
      <c r="K377" t="s">
        <v>1852</v>
      </c>
      <c r="L377" t="s">
        <v>1945</v>
      </c>
      <c r="M377" s="2" t="s">
        <v>1748</v>
      </c>
      <c r="N377" t="s">
        <v>1637</v>
      </c>
      <c r="O377" t="s">
        <v>1966</v>
      </c>
      <c r="P377" s="2" t="s">
        <v>1967</v>
      </c>
      <c r="Q377" t="s">
        <v>1968</v>
      </c>
      <c r="R377" s="2" t="s">
        <v>1357</v>
      </c>
      <c r="S377" t="s">
        <v>56</v>
      </c>
      <c r="AB377" s="2"/>
      <c r="AD377" s="2"/>
      <c r="AH377" s="2"/>
      <c r="AJ377" s="2"/>
      <c r="AN377" s="2"/>
      <c r="AP377" s="2"/>
      <c r="AT377" s="2"/>
      <c r="AV377" s="2"/>
      <c r="AZ377" s="2"/>
      <c r="BB377" s="2"/>
      <c r="BF377" s="2"/>
      <c r="BH377" s="2"/>
      <c r="BM377" s="2"/>
      <c r="BO377" s="2"/>
      <c r="BS377" s="2"/>
      <c r="BU377" s="2"/>
    </row>
    <row r="378" spans="1:92">
      <c r="A378">
        <v>138</v>
      </c>
      <c r="B378" s="1">
        <v>45273.539814814802</v>
      </c>
      <c r="C378" s="1">
        <v>45275.5805092593</v>
      </c>
      <c r="D378" t="s">
        <v>37</v>
      </c>
      <c r="E378" t="s">
        <v>1942</v>
      </c>
      <c r="F378" s="3" t="s">
        <v>1943</v>
      </c>
      <c r="G378" s="6">
        <f>VLOOKUP(J378,Hoja1!$A$1:$C$283,2,FALSE)</f>
        <v>110786</v>
      </c>
      <c r="H378" s="6" t="str">
        <f>VLOOKUP(J378,Hoja1!$A$1:$C$283,3,FALSE)</f>
        <v>0</v>
      </c>
      <c r="I378" t="str">
        <f t="shared" si="41"/>
        <v>110786-0</v>
      </c>
      <c r="J378" t="s">
        <v>1944</v>
      </c>
      <c r="K378" t="s">
        <v>1852</v>
      </c>
      <c r="L378" t="s">
        <v>1945</v>
      </c>
      <c r="M378" s="2" t="s">
        <v>1748</v>
      </c>
      <c r="N378" t="s">
        <v>1637</v>
      </c>
      <c r="O378" t="s">
        <v>1969</v>
      </c>
      <c r="P378" s="2" t="s">
        <v>1970</v>
      </c>
      <c r="Q378" t="s">
        <v>1971</v>
      </c>
      <c r="R378" s="2" t="s">
        <v>1357</v>
      </c>
      <c r="S378" t="s">
        <v>56</v>
      </c>
      <c r="V378" s="2"/>
      <c r="X378" s="2"/>
      <c r="AB378" s="2"/>
      <c r="AD378" s="2"/>
      <c r="AH378" s="2"/>
      <c r="AJ378" s="2"/>
      <c r="AN378" s="2"/>
      <c r="AP378" s="2"/>
      <c r="AT378" s="2"/>
      <c r="AV378" s="2"/>
      <c r="AZ378" s="2"/>
      <c r="BB378" s="2"/>
      <c r="BF378" s="2"/>
      <c r="BH378" s="2"/>
      <c r="BM378" s="2"/>
      <c r="BO378" s="2"/>
      <c r="BS378" s="2"/>
      <c r="BU378" s="2"/>
    </row>
    <row r="379" spans="1:92">
      <c r="A379">
        <v>139</v>
      </c>
      <c r="B379" s="1">
        <v>45275.569918981499</v>
      </c>
      <c r="C379" s="1">
        <v>45275.592326388898</v>
      </c>
      <c r="D379" t="s">
        <v>37</v>
      </c>
      <c r="E379" t="s">
        <v>1972</v>
      </c>
      <c r="F379" s="3" t="s">
        <v>1973</v>
      </c>
      <c r="G379" s="6" t="s">
        <v>1425</v>
      </c>
      <c r="H379" s="6" t="s">
        <v>315</v>
      </c>
      <c r="I379" t="str">
        <f t="shared" si="36"/>
        <v>NO ENCONTRADA -NO ENCONTRADA</v>
      </c>
      <c r="J379" t="s">
        <v>1974</v>
      </c>
      <c r="K379" t="s">
        <v>43</v>
      </c>
      <c r="L379" t="s">
        <v>318</v>
      </c>
      <c r="M379" s="2" t="s">
        <v>1704</v>
      </c>
      <c r="N379" t="s">
        <v>849</v>
      </c>
      <c r="O379" t="s">
        <v>1975</v>
      </c>
      <c r="P379" s="2" t="s">
        <v>1976</v>
      </c>
      <c r="Q379" t="s">
        <v>1977</v>
      </c>
      <c r="R379" s="2" t="s">
        <v>1357</v>
      </c>
      <c r="S379" t="s">
        <v>47</v>
      </c>
      <c r="BJ379" t="s">
        <v>56</v>
      </c>
      <c r="BW379" t="s">
        <v>56</v>
      </c>
      <c r="CK379" t="s">
        <v>56</v>
      </c>
    </row>
    <row r="380" spans="1:92">
      <c r="A380">
        <v>139</v>
      </c>
      <c r="B380" s="1">
        <v>45275.569918981499</v>
      </c>
      <c r="C380" s="1">
        <v>45275.592326388898</v>
      </c>
      <c r="D380" t="s">
        <v>37</v>
      </c>
      <c r="E380" t="s">
        <v>1972</v>
      </c>
      <c r="F380" s="3" t="s">
        <v>1973</v>
      </c>
      <c r="G380" s="6" t="s">
        <v>1425</v>
      </c>
      <c r="H380" s="6" t="s">
        <v>315</v>
      </c>
      <c r="I380" t="str">
        <f t="shared" ref="I380:I386" si="42">CONCATENATE(G380,"-",H380)</f>
        <v>NO ENCONTRADA -NO ENCONTRADA</v>
      </c>
      <c r="J380" t="s">
        <v>1974</v>
      </c>
      <c r="K380" t="s">
        <v>43</v>
      </c>
      <c r="L380" t="s">
        <v>318</v>
      </c>
      <c r="M380" s="2" t="s">
        <v>1704</v>
      </c>
      <c r="N380" t="s">
        <v>849</v>
      </c>
      <c r="O380" t="s">
        <v>1978</v>
      </c>
      <c r="P380" s="2" t="s">
        <v>1979</v>
      </c>
      <c r="Q380" t="s">
        <v>918</v>
      </c>
      <c r="R380" s="2" t="s">
        <v>1377</v>
      </c>
      <c r="S380" t="s">
        <v>47</v>
      </c>
      <c r="BF380" s="2"/>
      <c r="BH380" s="2"/>
    </row>
    <row r="381" spans="1:92">
      <c r="A381">
        <v>139</v>
      </c>
      <c r="B381" s="1">
        <v>45275.569918981499</v>
      </c>
      <c r="C381" s="1">
        <v>45275.592326388898</v>
      </c>
      <c r="D381" t="s">
        <v>37</v>
      </c>
      <c r="E381" t="s">
        <v>1972</v>
      </c>
      <c r="F381" s="3" t="s">
        <v>1973</v>
      </c>
      <c r="G381" s="6" t="s">
        <v>1425</v>
      </c>
      <c r="H381" s="6" t="s">
        <v>315</v>
      </c>
      <c r="I381" t="str">
        <f t="shared" si="42"/>
        <v>NO ENCONTRADA -NO ENCONTRADA</v>
      </c>
      <c r="J381" t="s">
        <v>1974</v>
      </c>
      <c r="K381" t="s">
        <v>43</v>
      </c>
      <c r="L381" t="s">
        <v>318</v>
      </c>
      <c r="M381" s="2" t="s">
        <v>1704</v>
      </c>
      <c r="N381" t="s">
        <v>742</v>
      </c>
      <c r="O381" t="s">
        <v>1980</v>
      </c>
      <c r="P381" s="2" t="s">
        <v>1365</v>
      </c>
      <c r="Q381" t="s">
        <v>137</v>
      </c>
      <c r="R381" s="2" t="s">
        <v>1357</v>
      </c>
      <c r="S381" t="s">
        <v>47</v>
      </c>
      <c r="AZ381" s="2"/>
      <c r="BB381" s="2"/>
      <c r="BF381" s="2"/>
      <c r="BH381" s="2"/>
    </row>
    <row r="382" spans="1:92">
      <c r="A382">
        <v>139</v>
      </c>
      <c r="B382" s="1">
        <v>45275.569918981499</v>
      </c>
      <c r="C382" s="1">
        <v>45275.592326388898</v>
      </c>
      <c r="D382" t="s">
        <v>37</v>
      </c>
      <c r="E382" t="s">
        <v>1972</v>
      </c>
      <c r="F382" s="3" t="s">
        <v>1973</v>
      </c>
      <c r="G382" s="6" t="s">
        <v>1425</v>
      </c>
      <c r="H382" s="6" t="s">
        <v>315</v>
      </c>
      <c r="I382" t="str">
        <f t="shared" si="42"/>
        <v>NO ENCONTRADA -NO ENCONTRADA</v>
      </c>
      <c r="J382" t="s">
        <v>1974</v>
      </c>
      <c r="K382" t="s">
        <v>43</v>
      </c>
      <c r="L382" t="s">
        <v>318</v>
      </c>
      <c r="M382" s="2" t="s">
        <v>1704</v>
      </c>
      <c r="N382" t="s">
        <v>1035</v>
      </c>
      <c r="O382" t="s">
        <v>1981</v>
      </c>
      <c r="P382" s="2" t="s">
        <v>1982</v>
      </c>
      <c r="Q382" t="s">
        <v>1983</v>
      </c>
      <c r="R382" s="2" t="s">
        <v>1357</v>
      </c>
      <c r="S382" t="s">
        <v>56</v>
      </c>
      <c r="AT382" s="2"/>
      <c r="AV382" s="2"/>
      <c r="AZ382" s="2"/>
      <c r="BB382" s="2"/>
      <c r="BF382" s="2"/>
      <c r="BH382" s="2"/>
    </row>
    <row r="383" spans="1:92">
      <c r="A383">
        <v>139</v>
      </c>
      <c r="B383" s="1">
        <v>45275.569918981499</v>
      </c>
      <c r="C383" s="1">
        <v>45275.592326388898</v>
      </c>
      <c r="D383" t="s">
        <v>37</v>
      </c>
      <c r="E383" t="s">
        <v>1972</v>
      </c>
      <c r="F383" s="3" t="s">
        <v>1973</v>
      </c>
      <c r="G383" s="6" t="s">
        <v>1425</v>
      </c>
      <c r="H383" s="6" t="s">
        <v>315</v>
      </c>
      <c r="I383" t="str">
        <f t="shared" si="42"/>
        <v>NO ENCONTRADA -NO ENCONTRADA</v>
      </c>
      <c r="J383" t="s">
        <v>1974</v>
      </c>
      <c r="K383" t="s">
        <v>43</v>
      </c>
      <c r="L383" t="s">
        <v>318</v>
      </c>
      <c r="M383" s="2" t="s">
        <v>1704</v>
      </c>
      <c r="N383" t="s">
        <v>178</v>
      </c>
      <c r="O383" t="s">
        <v>1984</v>
      </c>
      <c r="P383" s="2" t="s">
        <v>1788</v>
      </c>
      <c r="Q383" t="s">
        <v>177</v>
      </c>
      <c r="R383" s="2" t="s">
        <v>1357</v>
      </c>
      <c r="S383" t="s">
        <v>47</v>
      </c>
      <c r="AN383" s="2"/>
      <c r="AP383" s="2"/>
      <c r="AT383" s="2"/>
      <c r="AV383" s="2"/>
      <c r="AZ383" s="2"/>
      <c r="BB383" s="2"/>
      <c r="BF383" s="2"/>
      <c r="BH383" s="2"/>
    </row>
    <row r="384" spans="1:92">
      <c r="A384">
        <v>139</v>
      </c>
      <c r="B384" s="1">
        <v>45275.569918981499</v>
      </c>
      <c r="C384" s="1">
        <v>45275.592326388898</v>
      </c>
      <c r="D384" t="s">
        <v>37</v>
      </c>
      <c r="E384" t="s">
        <v>1972</v>
      </c>
      <c r="F384" s="3" t="s">
        <v>1973</v>
      </c>
      <c r="G384" s="6" t="s">
        <v>1425</v>
      </c>
      <c r="H384" s="6" t="s">
        <v>315</v>
      </c>
      <c r="I384" t="str">
        <f t="shared" si="42"/>
        <v>NO ENCONTRADA -NO ENCONTRADA</v>
      </c>
      <c r="J384" t="s">
        <v>1974</v>
      </c>
      <c r="K384" t="s">
        <v>43</v>
      </c>
      <c r="L384" t="s">
        <v>318</v>
      </c>
      <c r="M384" s="2" t="s">
        <v>1704</v>
      </c>
      <c r="N384" t="s">
        <v>178</v>
      </c>
      <c r="O384" t="s">
        <v>1985</v>
      </c>
      <c r="P384" s="2" t="s">
        <v>1533</v>
      </c>
      <c r="Q384" t="s">
        <v>146</v>
      </c>
      <c r="R384" s="2" t="s">
        <v>1357</v>
      </c>
      <c r="S384" t="s">
        <v>56</v>
      </c>
      <c r="AH384" s="2"/>
      <c r="AJ384" s="2"/>
      <c r="AN384" s="2"/>
      <c r="AP384" s="2"/>
      <c r="AT384" s="2"/>
      <c r="AV384" s="2"/>
      <c r="AZ384" s="2"/>
      <c r="BB384" s="2"/>
      <c r="BF384" s="2"/>
      <c r="BH384" s="2"/>
    </row>
    <row r="385" spans="1:89">
      <c r="A385">
        <v>139</v>
      </c>
      <c r="B385" s="1">
        <v>45275.569918981499</v>
      </c>
      <c r="C385" s="1">
        <v>45275.592326388898</v>
      </c>
      <c r="D385" t="s">
        <v>37</v>
      </c>
      <c r="E385" t="s">
        <v>1972</v>
      </c>
      <c r="F385" s="3" t="s">
        <v>1973</v>
      </c>
      <c r="G385" s="6" t="s">
        <v>1425</v>
      </c>
      <c r="H385" s="6" t="s">
        <v>315</v>
      </c>
      <c r="I385" t="str">
        <f t="shared" si="42"/>
        <v>NO ENCONTRADA -NO ENCONTRADA</v>
      </c>
      <c r="J385" t="s">
        <v>1974</v>
      </c>
      <c r="K385" t="s">
        <v>43</v>
      </c>
      <c r="L385" t="s">
        <v>318</v>
      </c>
      <c r="M385" s="2" t="s">
        <v>1704</v>
      </c>
      <c r="N385" t="s">
        <v>727</v>
      </c>
      <c r="O385" t="s">
        <v>1986</v>
      </c>
      <c r="P385" s="2" t="s">
        <v>1361</v>
      </c>
      <c r="Q385" t="s">
        <v>60</v>
      </c>
      <c r="R385" s="2" t="s">
        <v>1357</v>
      </c>
      <c r="S385" t="s">
        <v>56</v>
      </c>
      <c r="AB385" s="2"/>
      <c r="AD385" s="2"/>
      <c r="AH385" s="2"/>
      <c r="AJ385" s="2"/>
      <c r="AN385" s="2"/>
      <c r="AP385" s="2"/>
      <c r="AT385" s="2"/>
      <c r="AV385" s="2"/>
      <c r="AZ385" s="2"/>
      <c r="BB385" s="2"/>
      <c r="BF385" s="2"/>
      <c r="BH385" s="2"/>
    </row>
    <row r="386" spans="1:89">
      <c r="A386">
        <v>139</v>
      </c>
      <c r="B386" s="1">
        <v>45275.569918981499</v>
      </c>
      <c r="C386" s="1">
        <v>45275.592326388898</v>
      </c>
      <c r="D386" t="s">
        <v>37</v>
      </c>
      <c r="E386" t="s">
        <v>1972</v>
      </c>
      <c r="F386" s="3" t="s">
        <v>1973</v>
      </c>
      <c r="G386" s="6" t="s">
        <v>1425</v>
      </c>
      <c r="H386" s="6" t="s">
        <v>315</v>
      </c>
      <c r="I386" t="str">
        <f t="shared" si="42"/>
        <v>NO ENCONTRADA -NO ENCONTRADA</v>
      </c>
      <c r="J386" t="s">
        <v>1974</v>
      </c>
      <c r="K386" t="s">
        <v>43</v>
      </c>
      <c r="L386" t="s">
        <v>318</v>
      </c>
      <c r="M386" s="2" t="s">
        <v>1704</v>
      </c>
      <c r="N386" t="s">
        <v>1035</v>
      </c>
      <c r="O386" t="s">
        <v>1987</v>
      </c>
      <c r="P386" s="2" t="s">
        <v>1362</v>
      </c>
      <c r="Q386" t="s">
        <v>389</v>
      </c>
      <c r="R386" s="2" t="s">
        <v>1357</v>
      </c>
      <c r="S386" t="s">
        <v>56</v>
      </c>
      <c r="V386" s="2"/>
      <c r="X386" s="2"/>
      <c r="AB386" s="2"/>
      <c r="AD386" s="2"/>
      <c r="AH386" s="2"/>
      <c r="AJ386" s="2"/>
      <c r="AN386" s="2"/>
      <c r="AP386" s="2"/>
      <c r="AT386" s="2"/>
      <c r="AV386" s="2"/>
      <c r="AZ386" s="2"/>
      <c r="BB386" s="2"/>
      <c r="BF386" s="2"/>
      <c r="BH386" s="2"/>
    </row>
    <row r="387" spans="1:89">
      <c r="A387">
        <v>140</v>
      </c>
      <c r="B387" s="1">
        <v>45274.459641203699</v>
      </c>
      <c r="C387" s="1">
        <v>45275.636134259301</v>
      </c>
      <c r="D387" t="s">
        <v>37</v>
      </c>
      <c r="E387" t="s">
        <v>1988</v>
      </c>
      <c r="F387" s="3" t="s">
        <v>1989</v>
      </c>
      <c r="G387" s="6">
        <f>VLOOKUP(J387,Hoja1!$A$1:$C$283,2,FALSE)</f>
        <v>110947</v>
      </c>
      <c r="H387" s="6" t="str">
        <f>VLOOKUP(J387,Hoja1!$A$1:$C$283,3,FALSE)</f>
        <v>2</v>
      </c>
      <c r="I387" t="str">
        <f t="shared" si="36"/>
        <v>110947-2</v>
      </c>
      <c r="J387" t="s">
        <v>1990</v>
      </c>
      <c r="K387" t="s">
        <v>130</v>
      </c>
      <c r="L387" t="s">
        <v>1606</v>
      </c>
      <c r="M387" t="s">
        <v>1991</v>
      </c>
      <c r="N387" t="s">
        <v>178</v>
      </c>
      <c r="O387" t="s">
        <v>1992</v>
      </c>
      <c r="P387" s="2" t="s">
        <v>1788</v>
      </c>
      <c r="Q387" t="s">
        <v>177</v>
      </c>
      <c r="R387" s="2" t="s">
        <v>1357</v>
      </c>
      <c r="S387" t="s">
        <v>47</v>
      </c>
      <c r="BJ387" t="s">
        <v>47</v>
      </c>
    </row>
    <row r="388" spans="1:89">
      <c r="A388">
        <v>140</v>
      </c>
      <c r="B388" s="1">
        <v>45274.459641203699</v>
      </c>
      <c r="C388" s="1">
        <v>45275.636134259301</v>
      </c>
      <c r="D388" t="s">
        <v>37</v>
      </c>
      <c r="E388" t="s">
        <v>1988</v>
      </c>
      <c r="F388" s="3" t="s">
        <v>1989</v>
      </c>
      <c r="G388" s="6">
        <f>VLOOKUP(J388,Hoja1!$A$1:$C$283,2,FALSE)</f>
        <v>110947</v>
      </c>
      <c r="H388" s="6" t="str">
        <f>VLOOKUP(J388,Hoja1!$A$1:$C$283,3,FALSE)</f>
        <v>2</v>
      </c>
      <c r="I388" t="str">
        <f t="shared" ref="I388:I395" si="43">CONCATENATE(G388,"-",H388)</f>
        <v>110947-2</v>
      </c>
      <c r="J388" t="s">
        <v>1990</v>
      </c>
      <c r="K388" t="s">
        <v>130</v>
      </c>
      <c r="L388" t="s">
        <v>1606</v>
      </c>
      <c r="M388" t="s">
        <v>1991</v>
      </c>
      <c r="N388" t="s">
        <v>178</v>
      </c>
      <c r="O388" t="s">
        <v>1993</v>
      </c>
      <c r="P388" s="2" t="s">
        <v>1994</v>
      </c>
      <c r="Q388" t="s">
        <v>1995</v>
      </c>
      <c r="R388" s="2" t="s">
        <v>1357</v>
      </c>
      <c r="S388" t="s">
        <v>47</v>
      </c>
      <c r="BM388" s="2"/>
      <c r="BO388" s="2"/>
    </row>
    <row r="389" spans="1:89">
      <c r="A389">
        <v>140</v>
      </c>
      <c r="B389" s="1">
        <v>45274.459641203699</v>
      </c>
      <c r="C389" s="1">
        <v>45275.636134259301</v>
      </c>
      <c r="D389" t="s">
        <v>37</v>
      </c>
      <c r="E389" t="s">
        <v>1988</v>
      </c>
      <c r="F389" s="3" t="s">
        <v>1989</v>
      </c>
      <c r="G389" s="6">
        <f>VLOOKUP(J389,Hoja1!$A$1:$C$283,2,FALSE)</f>
        <v>110947</v>
      </c>
      <c r="H389" s="6" t="str">
        <f>VLOOKUP(J389,Hoja1!$A$1:$C$283,3,FALSE)</f>
        <v>2</v>
      </c>
      <c r="I389" t="str">
        <f t="shared" si="43"/>
        <v>110947-2</v>
      </c>
      <c r="J389" t="s">
        <v>1990</v>
      </c>
      <c r="K389" t="s">
        <v>130</v>
      </c>
      <c r="L389" t="s">
        <v>1606</v>
      </c>
      <c r="M389" t="s">
        <v>1991</v>
      </c>
      <c r="N389" t="s">
        <v>742</v>
      </c>
      <c r="O389" t="s">
        <v>260</v>
      </c>
      <c r="P389" s="2" t="s">
        <v>1633</v>
      </c>
      <c r="Q389" t="s">
        <v>261</v>
      </c>
      <c r="R389" s="2" t="s">
        <v>1357</v>
      </c>
      <c r="S389" t="s">
        <v>47</v>
      </c>
      <c r="AT389" s="2"/>
      <c r="AV389" s="2"/>
      <c r="AZ389" s="2"/>
      <c r="BB389" s="2"/>
      <c r="BM389" s="2"/>
      <c r="BO389" s="2"/>
    </row>
    <row r="390" spans="1:89">
      <c r="A390">
        <v>140</v>
      </c>
      <c r="B390" s="1">
        <v>45274.459641203699</v>
      </c>
      <c r="C390" s="1">
        <v>45275.636134259301</v>
      </c>
      <c r="D390" t="s">
        <v>37</v>
      </c>
      <c r="E390" t="s">
        <v>1988</v>
      </c>
      <c r="F390" s="3" t="s">
        <v>1989</v>
      </c>
      <c r="G390" s="6">
        <f>VLOOKUP(J390,Hoja1!$A$1:$C$283,2,FALSE)</f>
        <v>110947</v>
      </c>
      <c r="H390" s="6" t="str">
        <f>VLOOKUP(J390,Hoja1!$A$1:$C$283,3,FALSE)</f>
        <v>2</v>
      </c>
      <c r="I390" t="str">
        <f t="shared" si="43"/>
        <v>110947-2</v>
      </c>
      <c r="J390" t="s">
        <v>1990</v>
      </c>
      <c r="K390" t="s">
        <v>130</v>
      </c>
      <c r="L390" t="s">
        <v>1606</v>
      </c>
      <c r="M390" t="s">
        <v>1991</v>
      </c>
      <c r="N390" t="s">
        <v>736</v>
      </c>
      <c r="O390" t="s">
        <v>1996</v>
      </c>
      <c r="P390" s="2" t="s">
        <v>1997</v>
      </c>
      <c r="Q390" t="s">
        <v>1998</v>
      </c>
      <c r="R390" s="2" t="s">
        <v>1357</v>
      </c>
      <c r="S390" t="s">
        <v>47</v>
      </c>
      <c r="AN390" s="2"/>
      <c r="AP390" s="2"/>
      <c r="AT390" s="2"/>
      <c r="AV390" s="2"/>
      <c r="AZ390" s="2"/>
      <c r="BB390" s="2"/>
      <c r="BM390" s="2"/>
      <c r="BO390" s="2"/>
    </row>
    <row r="391" spans="1:89">
      <c r="A391">
        <v>140</v>
      </c>
      <c r="B391" s="1">
        <v>45274.459641203699</v>
      </c>
      <c r="C391" s="1">
        <v>45275.636134259301</v>
      </c>
      <c r="D391" t="s">
        <v>37</v>
      </c>
      <c r="E391" t="s">
        <v>1988</v>
      </c>
      <c r="F391" s="3" t="s">
        <v>1989</v>
      </c>
      <c r="G391" s="6">
        <f>VLOOKUP(J391,Hoja1!$A$1:$C$283,2,FALSE)</f>
        <v>110947</v>
      </c>
      <c r="H391" s="6" t="str">
        <f>VLOOKUP(J391,Hoja1!$A$1:$C$283,3,FALSE)</f>
        <v>2</v>
      </c>
      <c r="I391" t="str">
        <f t="shared" si="43"/>
        <v>110947-2</v>
      </c>
      <c r="J391" t="s">
        <v>1990</v>
      </c>
      <c r="K391" t="s">
        <v>130</v>
      </c>
      <c r="L391" t="s">
        <v>1606</v>
      </c>
      <c r="M391" t="s">
        <v>1991</v>
      </c>
      <c r="N391" t="s">
        <v>742</v>
      </c>
      <c r="O391" t="s">
        <v>1999</v>
      </c>
      <c r="P391" s="2" t="s">
        <v>2000</v>
      </c>
      <c r="Q391" t="s">
        <v>376</v>
      </c>
      <c r="R391" s="2" t="s">
        <v>1377</v>
      </c>
      <c r="S391" t="s">
        <v>47</v>
      </c>
      <c r="AH391" s="2"/>
      <c r="AJ391" s="2"/>
      <c r="AN391" s="2"/>
      <c r="AP391" s="2"/>
      <c r="AT391" s="2"/>
      <c r="AV391" s="2"/>
      <c r="AZ391" s="2"/>
      <c r="BB391" s="2"/>
      <c r="BM391" s="2"/>
      <c r="BO391" s="2"/>
    </row>
    <row r="392" spans="1:89">
      <c r="A392">
        <v>140</v>
      </c>
      <c r="B392" s="1">
        <v>45274.459641203699</v>
      </c>
      <c r="C392" s="1">
        <v>45275.636134259301</v>
      </c>
      <c r="D392" t="s">
        <v>37</v>
      </c>
      <c r="E392" t="s">
        <v>1988</v>
      </c>
      <c r="F392" s="3" t="s">
        <v>1989</v>
      </c>
      <c r="G392" s="6">
        <f>VLOOKUP(J392,Hoja1!$A$1:$C$283,2,FALSE)</f>
        <v>110947</v>
      </c>
      <c r="H392" s="6" t="str">
        <f>VLOOKUP(J392,Hoja1!$A$1:$C$283,3,FALSE)</f>
        <v>2</v>
      </c>
      <c r="I392" t="str">
        <f t="shared" si="43"/>
        <v>110947-2</v>
      </c>
      <c r="J392" t="s">
        <v>1990</v>
      </c>
      <c r="K392" t="s">
        <v>130</v>
      </c>
      <c r="L392" t="s">
        <v>1606</v>
      </c>
      <c r="M392" t="s">
        <v>1991</v>
      </c>
      <c r="N392" t="s">
        <v>178</v>
      </c>
      <c r="O392" t="s">
        <v>404</v>
      </c>
      <c r="P392" s="2" t="s">
        <v>1360</v>
      </c>
      <c r="Q392" t="s">
        <v>165</v>
      </c>
      <c r="R392" s="2" t="s">
        <v>1357</v>
      </c>
      <c r="S392" t="s">
        <v>47</v>
      </c>
      <c r="AB392" s="2"/>
      <c r="AD392" s="2"/>
      <c r="AH392" s="2"/>
      <c r="AJ392" s="2"/>
      <c r="AN392" s="2"/>
      <c r="AP392" s="2"/>
      <c r="AT392" s="2"/>
      <c r="AV392" s="2"/>
      <c r="AZ392" s="2"/>
      <c r="BB392" s="2"/>
      <c r="BM392" s="2"/>
      <c r="BO392" s="2"/>
    </row>
    <row r="393" spans="1:89">
      <c r="A393">
        <v>140</v>
      </c>
      <c r="B393" s="1">
        <v>45274.459641203699</v>
      </c>
      <c r="C393" s="1">
        <v>45275.636134259301</v>
      </c>
      <c r="D393" t="s">
        <v>37</v>
      </c>
      <c r="E393" t="s">
        <v>1988</v>
      </c>
      <c r="F393" s="3" t="s">
        <v>1989</v>
      </c>
      <c r="G393" s="6">
        <f>VLOOKUP(J393,Hoja1!$A$1:$C$283,2,FALSE)</f>
        <v>110947</v>
      </c>
      <c r="H393" s="6" t="str">
        <f>VLOOKUP(J393,Hoja1!$A$1:$C$283,3,FALSE)</f>
        <v>2</v>
      </c>
      <c r="I393" t="str">
        <f t="shared" si="43"/>
        <v>110947-2</v>
      </c>
      <c r="J393" t="s">
        <v>1990</v>
      </c>
      <c r="K393" t="s">
        <v>130</v>
      </c>
      <c r="L393" t="s">
        <v>1606</v>
      </c>
      <c r="M393" t="s">
        <v>1991</v>
      </c>
      <c r="N393" t="s">
        <v>742</v>
      </c>
      <c r="O393" t="s">
        <v>811</v>
      </c>
      <c r="P393" s="2" t="s">
        <v>1498</v>
      </c>
      <c r="Q393" t="s">
        <v>510</v>
      </c>
      <c r="R393" s="2" t="s">
        <v>1357</v>
      </c>
      <c r="S393" t="s">
        <v>56</v>
      </c>
      <c r="V393" s="2"/>
      <c r="X393" s="2"/>
      <c r="AB393" s="2"/>
      <c r="AD393" s="2"/>
      <c r="AH393" s="2"/>
      <c r="AJ393" s="2"/>
      <c r="AN393" s="2"/>
      <c r="AP393" s="2"/>
      <c r="AT393" s="2"/>
      <c r="AV393" s="2"/>
      <c r="AZ393" s="2"/>
      <c r="BB393" s="2"/>
      <c r="BM393" s="2"/>
      <c r="BO393" s="2"/>
    </row>
    <row r="394" spans="1:89">
      <c r="A394">
        <v>140</v>
      </c>
      <c r="B394" s="1">
        <v>45274.459641203699</v>
      </c>
      <c r="C394" s="1">
        <v>45275.636134259301</v>
      </c>
      <c r="D394" t="s">
        <v>37</v>
      </c>
      <c r="E394" t="s">
        <v>1988</v>
      </c>
      <c r="F394" s="3" t="s">
        <v>1989</v>
      </c>
      <c r="G394" s="6">
        <f>VLOOKUP(J394,Hoja1!$A$1:$C$283,2,FALSE)</f>
        <v>110947</v>
      </c>
      <c r="H394" s="6" t="str">
        <f>VLOOKUP(J394,Hoja1!$A$1:$C$283,3,FALSE)</f>
        <v>2</v>
      </c>
      <c r="I394" t="str">
        <f t="shared" si="43"/>
        <v>110947-2</v>
      </c>
      <c r="J394" t="s">
        <v>1990</v>
      </c>
      <c r="K394" t="s">
        <v>130</v>
      </c>
      <c r="L394" t="s">
        <v>1606</v>
      </c>
      <c r="M394" t="s">
        <v>1991</v>
      </c>
      <c r="N394" t="s">
        <v>2009</v>
      </c>
      <c r="O394" t="s">
        <v>1637</v>
      </c>
      <c r="P394" s="2" t="s">
        <v>1637</v>
      </c>
      <c r="Q394" t="s">
        <v>1637</v>
      </c>
      <c r="R394" s="2" t="s">
        <v>1637</v>
      </c>
      <c r="S394" t="s">
        <v>1637</v>
      </c>
      <c r="V394" s="2"/>
      <c r="X394" s="2"/>
      <c r="AB394" s="2"/>
      <c r="AD394" s="2"/>
      <c r="AH394" s="2"/>
      <c r="AJ394" s="2"/>
      <c r="AN394" s="2"/>
      <c r="AP394" s="2"/>
      <c r="AT394" s="2"/>
      <c r="AV394" s="2"/>
      <c r="AZ394" s="2"/>
      <c r="BB394" s="2"/>
      <c r="BM394" s="2"/>
      <c r="BO394" s="2"/>
    </row>
    <row r="395" spans="1:89">
      <c r="A395">
        <v>140</v>
      </c>
      <c r="B395" s="1">
        <v>45274.459641203699</v>
      </c>
      <c r="C395" s="1">
        <v>45275.636134259301</v>
      </c>
      <c r="D395" t="s">
        <v>37</v>
      </c>
      <c r="E395" t="s">
        <v>1988</v>
      </c>
      <c r="F395" s="3" t="s">
        <v>1989</v>
      </c>
      <c r="G395" s="6">
        <f>VLOOKUP(J395,Hoja1!$A$1:$C$283,2,FALSE)</f>
        <v>110947</v>
      </c>
      <c r="H395" s="6" t="str">
        <f>VLOOKUP(J395,Hoja1!$A$1:$C$283,3,FALSE)</f>
        <v>2</v>
      </c>
      <c r="I395" t="str">
        <f t="shared" si="43"/>
        <v>110947-2</v>
      </c>
      <c r="J395" t="s">
        <v>1990</v>
      </c>
      <c r="K395" t="s">
        <v>130</v>
      </c>
      <c r="L395" t="s">
        <v>1606</v>
      </c>
      <c r="M395" t="s">
        <v>1991</v>
      </c>
      <c r="N395" t="s">
        <v>828</v>
      </c>
      <c r="O395" t="s">
        <v>1768</v>
      </c>
      <c r="P395" s="2" t="s">
        <v>1769</v>
      </c>
      <c r="Q395" t="s">
        <v>1770</v>
      </c>
      <c r="R395" s="2" t="s">
        <v>1357</v>
      </c>
      <c r="S395" t="s">
        <v>47</v>
      </c>
      <c r="V395" s="2"/>
      <c r="X395" s="2"/>
      <c r="AB395" s="2"/>
      <c r="AD395" s="2"/>
      <c r="AH395" s="2"/>
      <c r="AJ395" s="2"/>
      <c r="AN395" s="2"/>
      <c r="AP395" s="2"/>
      <c r="AT395" s="2"/>
      <c r="AV395" s="2"/>
      <c r="AZ395" s="2"/>
      <c r="BB395" s="2"/>
      <c r="BM395" s="2"/>
      <c r="BO395" s="2"/>
    </row>
    <row r="396" spans="1:89">
      <c r="A396">
        <v>141</v>
      </c>
      <c r="B396" s="1">
        <v>45275.639039351903</v>
      </c>
      <c r="C396" s="1">
        <v>45275.651747685202</v>
      </c>
      <c r="D396" t="s">
        <v>37</v>
      </c>
      <c r="E396" t="s">
        <v>2001</v>
      </c>
      <c r="F396" s="3" t="s">
        <v>2002</v>
      </c>
      <c r="G396" s="6">
        <f>VLOOKUP(J396,Hoja1!$A$1:$C$283,2,FALSE)</f>
        <v>110798</v>
      </c>
      <c r="H396" s="6" t="str">
        <f>VLOOKUP(J396,Hoja1!$A$1:$C$283,3,FALSE)</f>
        <v>4</v>
      </c>
      <c r="I396" t="str">
        <f t="shared" si="36"/>
        <v>110798-4</v>
      </c>
      <c r="J396" t="s">
        <v>2003</v>
      </c>
      <c r="K396" t="s">
        <v>43</v>
      </c>
      <c r="L396" t="s">
        <v>1133</v>
      </c>
      <c r="M396" t="s">
        <v>2004</v>
      </c>
      <c r="N396" t="s">
        <v>867</v>
      </c>
      <c r="O396" t="s">
        <v>417</v>
      </c>
      <c r="P396" s="2" t="s">
        <v>2005</v>
      </c>
      <c r="Q396" t="s">
        <v>418</v>
      </c>
      <c r="R396" s="2" t="s">
        <v>1357</v>
      </c>
      <c r="S396" t="s">
        <v>56</v>
      </c>
      <c r="BJ396" t="s">
        <v>56</v>
      </c>
      <c r="BW396" t="s">
        <v>56</v>
      </c>
      <c r="CK396" t="s">
        <v>56</v>
      </c>
    </row>
    <row r="397" spans="1:89">
      <c r="A397">
        <v>141</v>
      </c>
      <c r="B397" s="1">
        <v>45275.639039351903</v>
      </c>
      <c r="C397" s="1">
        <v>45275.651747685202</v>
      </c>
      <c r="D397" t="s">
        <v>37</v>
      </c>
      <c r="E397" t="s">
        <v>2001</v>
      </c>
      <c r="F397" s="3" t="s">
        <v>2002</v>
      </c>
      <c r="G397" s="6">
        <f>VLOOKUP(J397,Hoja1!$A$1:$C$283,2,FALSE)</f>
        <v>110798</v>
      </c>
      <c r="H397" s="6" t="str">
        <f>VLOOKUP(J397,Hoja1!$A$1:$C$283,3,FALSE)</f>
        <v>4</v>
      </c>
      <c r="I397" t="str">
        <f t="shared" ref="I397:I403" si="44">CONCATENATE(G397,"-",H397)</f>
        <v>110798-4</v>
      </c>
      <c r="J397" t="s">
        <v>2003</v>
      </c>
      <c r="K397" t="s">
        <v>43</v>
      </c>
      <c r="L397" t="s">
        <v>1133</v>
      </c>
      <c r="M397" t="s">
        <v>2004</v>
      </c>
      <c r="N397" t="s">
        <v>890</v>
      </c>
      <c r="O397" t="s">
        <v>330</v>
      </c>
      <c r="P397" s="2" t="s">
        <v>1385</v>
      </c>
      <c r="Q397" t="s">
        <v>331</v>
      </c>
      <c r="R397" s="2" t="s">
        <v>1357</v>
      </c>
      <c r="S397" t="s">
        <v>56</v>
      </c>
      <c r="BF397" s="2"/>
      <c r="BH397" s="2"/>
    </row>
    <row r="398" spans="1:89">
      <c r="A398">
        <v>141</v>
      </c>
      <c r="B398" s="1">
        <v>45275.639039351903</v>
      </c>
      <c r="C398" s="1">
        <v>45275.651747685202</v>
      </c>
      <c r="D398" t="s">
        <v>37</v>
      </c>
      <c r="E398" t="s">
        <v>2001</v>
      </c>
      <c r="F398" s="3" t="s">
        <v>2002</v>
      </c>
      <c r="G398" s="6">
        <f>VLOOKUP(J398,Hoja1!$A$1:$C$283,2,FALSE)</f>
        <v>110798</v>
      </c>
      <c r="H398" s="6" t="str">
        <f>VLOOKUP(J398,Hoja1!$A$1:$C$283,3,FALSE)</f>
        <v>4</v>
      </c>
      <c r="I398" t="str">
        <f t="shared" si="44"/>
        <v>110798-4</v>
      </c>
      <c r="J398" t="s">
        <v>2003</v>
      </c>
      <c r="K398" t="s">
        <v>43</v>
      </c>
      <c r="L398" t="s">
        <v>1133</v>
      </c>
      <c r="M398" t="s">
        <v>2004</v>
      </c>
      <c r="N398" t="s">
        <v>178</v>
      </c>
      <c r="O398" t="s">
        <v>142</v>
      </c>
      <c r="P398" s="2" t="s">
        <v>1494</v>
      </c>
      <c r="Q398" t="s">
        <v>51</v>
      </c>
      <c r="R398" s="2" t="s">
        <v>1357</v>
      </c>
      <c r="S398" t="s">
        <v>56</v>
      </c>
      <c r="AZ398" s="2"/>
      <c r="BB398" s="2"/>
      <c r="BF398" s="2"/>
      <c r="BH398" s="2"/>
    </row>
    <row r="399" spans="1:89">
      <c r="A399">
        <v>141</v>
      </c>
      <c r="B399" s="1">
        <v>45275.639039351903</v>
      </c>
      <c r="C399" s="1">
        <v>45275.651747685202</v>
      </c>
      <c r="D399" t="s">
        <v>37</v>
      </c>
      <c r="E399" t="s">
        <v>2001</v>
      </c>
      <c r="F399" s="3" t="s">
        <v>2002</v>
      </c>
      <c r="G399" s="6">
        <f>VLOOKUP(J399,Hoja1!$A$1:$C$283,2,FALSE)</f>
        <v>110798</v>
      </c>
      <c r="H399" s="6" t="str">
        <f>VLOOKUP(J399,Hoja1!$A$1:$C$283,3,FALSE)</f>
        <v>4</v>
      </c>
      <c r="I399" t="str">
        <f t="shared" si="44"/>
        <v>110798-4</v>
      </c>
      <c r="J399" t="s">
        <v>2003</v>
      </c>
      <c r="K399" t="s">
        <v>43</v>
      </c>
      <c r="L399" t="s">
        <v>1133</v>
      </c>
      <c r="M399" t="s">
        <v>2004</v>
      </c>
      <c r="N399" t="s">
        <v>728</v>
      </c>
      <c r="O399" t="s">
        <v>2006</v>
      </c>
      <c r="P399" s="2" t="s">
        <v>2007</v>
      </c>
      <c r="Q399" t="s">
        <v>2008</v>
      </c>
      <c r="R399" s="2" t="s">
        <v>1357</v>
      </c>
      <c r="S399" t="s">
        <v>56</v>
      </c>
      <c r="AT399" s="2"/>
      <c r="AV399" s="2"/>
      <c r="AZ399" s="2"/>
      <c r="BB399" s="2"/>
      <c r="BF399" s="2"/>
      <c r="BH399" s="2"/>
    </row>
    <row r="400" spans="1:89">
      <c r="A400">
        <v>141</v>
      </c>
      <c r="B400" s="1">
        <v>45275.639039351903</v>
      </c>
      <c r="C400" s="1">
        <v>45275.651747685202</v>
      </c>
      <c r="D400" t="s">
        <v>37</v>
      </c>
      <c r="E400" t="s">
        <v>2001</v>
      </c>
      <c r="F400" s="3" t="s">
        <v>2002</v>
      </c>
      <c r="G400" s="6">
        <f>VLOOKUP(J400,Hoja1!$A$1:$C$283,2,FALSE)</f>
        <v>110798</v>
      </c>
      <c r="H400" s="6" t="str">
        <f>VLOOKUP(J400,Hoja1!$A$1:$C$283,3,FALSE)</f>
        <v>4</v>
      </c>
      <c r="I400" t="str">
        <f t="shared" si="44"/>
        <v>110798-4</v>
      </c>
      <c r="J400" t="s">
        <v>2003</v>
      </c>
      <c r="K400" t="s">
        <v>43</v>
      </c>
      <c r="L400" t="s">
        <v>1133</v>
      </c>
      <c r="M400" t="s">
        <v>2004</v>
      </c>
      <c r="N400" t="s">
        <v>2009</v>
      </c>
      <c r="O400" t="s">
        <v>610</v>
      </c>
      <c r="P400" s="2" t="s">
        <v>2010</v>
      </c>
      <c r="Q400" t="s">
        <v>611</v>
      </c>
      <c r="R400" s="2" t="s">
        <v>1377</v>
      </c>
      <c r="S400" t="s">
        <v>56</v>
      </c>
      <c r="AN400" s="2"/>
      <c r="AP400" s="2"/>
      <c r="AT400" s="2"/>
      <c r="AV400" s="2"/>
      <c r="AZ400" s="2"/>
      <c r="BB400" s="2"/>
      <c r="BF400" s="2"/>
      <c r="BH400" s="2"/>
    </row>
    <row r="401" spans="1:92">
      <c r="A401">
        <v>141</v>
      </c>
      <c r="B401" s="1">
        <v>45275.639039351903</v>
      </c>
      <c r="C401" s="1">
        <v>45275.651747685202</v>
      </c>
      <c r="D401" t="s">
        <v>37</v>
      </c>
      <c r="E401" t="s">
        <v>2001</v>
      </c>
      <c r="F401" s="3" t="s">
        <v>2002</v>
      </c>
      <c r="G401" s="6">
        <f>VLOOKUP(J401,Hoja1!$A$1:$C$283,2,FALSE)</f>
        <v>110798</v>
      </c>
      <c r="H401" s="6" t="str">
        <f>VLOOKUP(J401,Hoja1!$A$1:$C$283,3,FALSE)</f>
        <v>4</v>
      </c>
      <c r="I401" t="str">
        <f t="shared" si="44"/>
        <v>110798-4</v>
      </c>
      <c r="J401" t="s">
        <v>2003</v>
      </c>
      <c r="K401" t="s">
        <v>43</v>
      </c>
      <c r="L401" t="s">
        <v>1133</v>
      </c>
      <c r="M401" t="s">
        <v>2004</v>
      </c>
      <c r="N401" t="s">
        <v>178</v>
      </c>
      <c r="O401" t="s">
        <v>1543</v>
      </c>
      <c r="P401" s="2" t="s">
        <v>1544</v>
      </c>
      <c r="Q401" t="s">
        <v>175</v>
      </c>
      <c r="R401" s="2" t="s">
        <v>1357</v>
      </c>
      <c r="S401" t="s">
        <v>56</v>
      </c>
      <c r="AH401" s="2"/>
      <c r="AJ401" s="2"/>
      <c r="AN401" s="2"/>
      <c r="AP401" s="2"/>
      <c r="AT401" s="2"/>
      <c r="AV401" s="2"/>
      <c r="AZ401" s="2"/>
      <c r="BB401" s="2"/>
      <c r="BF401" s="2"/>
      <c r="BH401" s="2"/>
    </row>
    <row r="402" spans="1:92">
      <c r="A402">
        <v>141</v>
      </c>
      <c r="B402" s="1">
        <v>45275.639039351903</v>
      </c>
      <c r="C402" s="1">
        <v>45275.651747685202</v>
      </c>
      <c r="D402" t="s">
        <v>37</v>
      </c>
      <c r="E402" t="s">
        <v>2001</v>
      </c>
      <c r="F402" s="3" t="s">
        <v>2002</v>
      </c>
      <c r="G402" s="6">
        <f>VLOOKUP(J402,Hoja1!$A$1:$C$283,2,FALSE)</f>
        <v>110798</v>
      </c>
      <c r="H402" s="6" t="str">
        <f>VLOOKUP(J402,Hoja1!$A$1:$C$283,3,FALSE)</f>
        <v>4</v>
      </c>
      <c r="I402" t="str">
        <f t="shared" si="44"/>
        <v>110798-4</v>
      </c>
      <c r="J402" t="s">
        <v>2003</v>
      </c>
      <c r="K402" t="s">
        <v>43</v>
      </c>
      <c r="L402" t="s">
        <v>1133</v>
      </c>
      <c r="M402" t="s">
        <v>2004</v>
      </c>
      <c r="N402" t="s">
        <v>178</v>
      </c>
      <c r="O402" t="s">
        <v>404</v>
      </c>
      <c r="P402" s="2" t="s">
        <v>1360</v>
      </c>
      <c r="Q402" t="s">
        <v>165</v>
      </c>
      <c r="R402" s="2" t="s">
        <v>1357</v>
      </c>
      <c r="S402" t="s">
        <v>56</v>
      </c>
      <c r="AB402" s="2"/>
      <c r="AD402" s="2"/>
      <c r="AH402" s="2"/>
      <c r="AJ402" s="2"/>
      <c r="AN402" s="2"/>
      <c r="AP402" s="2"/>
      <c r="AT402" s="2"/>
      <c r="AV402" s="2"/>
      <c r="AZ402" s="2"/>
      <c r="BB402" s="2"/>
      <c r="BF402" s="2"/>
      <c r="BH402" s="2"/>
    </row>
    <row r="403" spans="1:92">
      <c r="A403">
        <v>141</v>
      </c>
      <c r="B403" s="1">
        <v>45275.639039351903</v>
      </c>
      <c r="C403" s="1">
        <v>45275.651747685202</v>
      </c>
      <c r="D403" t="s">
        <v>37</v>
      </c>
      <c r="E403" t="s">
        <v>2001</v>
      </c>
      <c r="F403" s="3" t="s">
        <v>2002</v>
      </c>
      <c r="G403" s="6">
        <f>VLOOKUP(J403,Hoja1!$A$1:$C$283,2,FALSE)</f>
        <v>110798</v>
      </c>
      <c r="H403" s="6" t="str">
        <f>VLOOKUP(J403,Hoja1!$A$1:$C$283,3,FALSE)</f>
        <v>4</v>
      </c>
      <c r="I403" t="str">
        <f t="shared" si="44"/>
        <v>110798-4</v>
      </c>
      <c r="J403" t="s">
        <v>2003</v>
      </c>
      <c r="K403" t="s">
        <v>43</v>
      </c>
      <c r="L403" t="s">
        <v>1133</v>
      </c>
      <c r="M403" t="s">
        <v>2004</v>
      </c>
      <c r="N403" t="s">
        <v>541</v>
      </c>
      <c r="O403" t="s">
        <v>461</v>
      </c>
      <c r="P403" s="2" t="s">
        <v>1521</v>
      </c>
      <c r="Q403" t="s">
        <v>436</v>
      </c>
      <c r="R403" s="2" t="s">
        <v>1357</v>
      </c>
      <c r="S403" t="s">
        <v>56</v>
      </c>
      <c r="V403" s="2"/>
      <c r="X403" s="2"/>
      <c r="AB403" s="2"/>
      <c r="AD403" s="2"/>
      <c r="AH403" s="2"/>
      <c r="AJ403" s="2"/>
      <c r="AN403" s="2"/>
      <c r="AP403" s="2"/>
      <c r="AT403" s="2"/>
      <c r="AV403" s="2"/>
      <c r="AZ403" s="2"/>
      <c r="BB403" s="2"/>
      <c r="BF403" s="2"/>
      <c r="BH403" s="2"/>
    </row>
    <row r="404" spans="1:92">
      <c r="A404">
        <v>142</v>
      </c>
      <c r="B404" s="1">
        <v>45275.454166666699</v>
      </c>
      <c r="C404" s="1">
        <v>45275.690474536997</v>
      </c>
      <c r="D404" t="s">
        <v>37</v>
      </c>
      <c r="E404" t="s">
        <v>2011</v>
      </c>
      <c r="F404" s="3" t="s">
        <v>2012</v>
      </c>
      <c r="G404" s="6">
        <f>VLOOKUP(J404,Hoja1!$A$1:$C$283,2,FALSE)</f>
        <v>110941</v>
      </c>
      <c r="H404" s="6" t="str">
        <f>VLOOKUP(J404,Hoja1!$A$1:$C$283,3,FALSE)</f>
        <v>3</v>
      </c>
      <c r="I404" t="str">
        <f t="shared" si="36"/>
        <v>110941-3</v>
      </c>
      <c r="J404" t="s">
        <v>2013</v>
      </c>
      <c r="K404" t="s">
        <v>114</v>
      </c>
      <c r="L404" t="s">
        <v>186</v>
      </c>
      <c r="M404" s="2" t="s">
        <v>1355</v>
      </c>
      <c r="N404" t="s">
        <v>846</v>
      </c>
      <c r="O404" t="s">
        <v>154</v>
      </c>
      <c r="P404" s="2" t="s">
        <v>1465</v>
      </c>
      <c r="Q404" t="s">
        <v>155</v>
      </c>
      <c r="R404" s="2" t="s">
        <v>1357</v>
      </c>
      <c r="S404" t="s">
        <v>47</v>
      </c>
      <c r="BJ404" t="s">
        <v>56</v>
      </c>
      <c r="BW404" t="s">
        <v>56</v>
      </c>
      <c r="CK404" t="s">
        <v>47</v>
      </c>
      <c r="CL404" t="s">
        <v>2014</v>
      </c>
      <c r="CM404" t="s">
        <v>47</v>
      </c>
      <c r="CN404" t="s">
        <v>2015</v>
      </c>
    </row>
    <row r="405" spans="1:92">
      <c r="A405">
        <v>142</v>
      </c>
      <c r="B405" s="1">
        <v>45275.454166666699</v>
      </c>
      <c r="C405" s="1">
        <v>45275.690474536997</v>
      </c>
      <c r="D405" t="s">
        <v>37</v>
      </c>
      <c r="E405" t="s">
        <v>2011</v>
      </c>
      <c r="F405" s="3" t="s">
        <v>2012</v>
      </c>
      <c r="G405" s="6">
        <f>VLOOKUP(J405,Hoja1!$A$1:$C$283,2,FALSE)</f>
        <v>110941</v>
      </c>
      <c r="H405" s="6" t="str">
        <f>VLOOKUP(J405,Hoja1!$A$1:$C$283,3,FALSE)</f>
        <v>3</v>
      </c>
      <c r="I405" t="str">
        <f t="shared" ref="I405:I408" si="45">CONCATENATE(G405,"-",H405)</f>
        <v>110941-3</v>
      </c>
      <c r="J405" t="s">
        <v>2013</v>
      </c>
      <c r="K405" t="s">
        <v>114</v>
      </c>
      <c r="L405" t="s">
        <v>186</v>
      </c>
      <c r="M405" s="2" t="s">
        <v>1355</v>
      </c>
      <c r="N405" t="s">
        <v>846</v>
      </c>
      <c r="O405" t="s">
        <v>1922</v>
      </c>
      <c r="P405" s="2" t="s">
        <v>1470</v>
      </c>
      <c r="Q405" t="s">
        <v>1039</v>
      </c>
      <c r="R405" s="2" t="s">
        <v>1357</v>
      </c>
      <c r="S405" t="s">
        <v>47</v>
      </c>
      <c r="AN405" s="2"/>
      <c r="AP405" s="2"/>
    </row>
    <row r="406" spans="1:92">
      <c r="A406">
        <v>142</v>
      </c>
      <c r="B406" s="1">
        <v>45275.454166666699</v>
      </c>
      <c r="C406" s="1">
        <v>45275.690474536997</v>
      </c>
      <c r="D406" t="s">
        <v>37</v>
      </c>
      <c r="E406" t="s">
        <v>2011</v>
      </c>
      <c r="F406" s="3" t="s">
        <v>2012</v>
      </c>
      <c r="G406" s="6">
        <f>VLOOKUP(J406,Hoja1!$A$1:$C$283,2,FALSE)</f>
        <v>110941</v>
      </c>
      <c r="H406" s="6" t="str">
        <f>VLOOKUP(J406,Hoja1!$A$1:$C$283,3,FALSE)</f>
        <v>3</v>
      </c>
      <c r="I406" t="str">
        <f t="shared" si="45"/>
        <v>110941-3</v>
      </c>
      <c r="J406" t="s">
        <v>2013</v>
      </c>
      <c r="K406" t="s">
        <v>114</v>
      </c>
      <c r="L406" t="s">
        <v>186</v>
      </c>
      <c r="M406" s="2" t="s">
        <v>1355</v>
      </c>
      <c r="N406" t="s">
        <v>846</v>
      </c>
      <c r="O406" t="s">
        <v>297</v>
      </c>
      <c r="P406" s="2" t="s">
        <v>2016</v>
      </c>
      <c r="Q406" t="s">
        <v>298</v>
      </c>
      <c r="R406" s="2" t="s">
        <v>1357</v>
      </c>
      <c r="S406" t="s">
        <v>47</v>
      </c>
      <c r="AH406" s="2"/>
      <c r="AJ406" s="2"/>
      <c r="AN406" s="2"/>
      <c r="AP406" s="2"/>
    </row>
    <row r="407" spans="1:92">
      <c r="A407">
        <v>142</v>
      </c>
      <c r="B407" s="1">
        <v>45275.454166666699</v>
      </c>
      <c r="C407" s="1">
        <v>45275.690474536997</v>
      </c>
      <c r="D407" t="s">
        <v>37</v>
      </c>
      <c r="E407" t="s">
        <v>2011</v>
      </c>
      <c r="F407" s="3" t="s">
        <v>2012</v>
      </c>
      <c r="G407" s="6">
        <f>VLOOKUP(J407,Hoja1!$A$1:$C$283,2,FALSE)</f>
        <v>110941</v>
      </c>
      <c r="H407" s="6" t="str">
        <f>VLOOKUP(J407,Hoja1!$A$1:$C$283,3,FALSE)</f>
        <v>3</v>
      </c>
      <c r="I407" t="str">
        <f t="shared" si="45"/>
        <v>110941-3</v>
      </c>
      <c r="J407" t="s">
        <v>2013</v>
      </c>
      <c r="K407" t="s">
        <v>114</v>
      </c>
      <c r="L407" t="s">
        <v>186</v>
      </c>
      <c r="M407" s="2" t="s">
        <v>1355</v>
      </c>
      <c r="N407" t="s">
        <v>846</v>
      </c>
      <c r="O407" t="s">
        <v>2017</v>
      </c>
      <c r="P407" s="2" t="s">
        <v>1472</v>
      </c>
      <c r="Q407" t="s">
        <v>192</v>
      </c>
      <c r="R407" s="2" t="s">
        <v>1357</v>
      </c>
      <c r="S407" t="s">
        <v>47</v>
      </c>
      <c r="AB407" s="2"/>
      <c r="AD407" s="2"/>
      <c r="AH407" s="2"/>
      <c r="AJ407" s="2"/>
      <c r="AN407" s="2"/>
      <c r="AP407" s="2"/>
    </row>
    <row r="408" spans="1:92">
      <c r="A408">
        <v>142</v>
      </c>
      <c r="B408" s="1">
        <v>45275.454166666699</v>
      </c>
      <c r="C408" s="1">
        <v>45275.690474536997</v>
      </c>
      <c r="D408" t="s">
        <v>37</v>
      </c>
      <c r="E408" t="s">
        <v>2011</v>
      </c>
      <c r="F408" s="3" t="s">
        <v>2012</v>
      </c>
      <c r="G408" s="6">
        <f>VLOOKUP(J408,Hoja1!$A$1:$C$283,2,FALSE)</f>
        <v>110941</v>
      </c>
      <c r="H408" s="6" t="str">
        <f>VLOOKUP(J408,Hoja1!$A$1:$C$283,3,FALSE)</f>
        <v>3</v>
      </c>
      <c r="I408" t="str">
        <f t="shared" si="45"/>
        <v>110941-3</v>
      </c>
      <c r="J408" t="s">
        <v>2013</v>
      </c>
      <c r="K408" t="s">
        <v>114</v>
      </c>
      <c r="L408" t="s">
        <v>186</v>
      </c>
      <c r="M408" s="2" t="s">
        <v>1355</v>
      </c>
      <c r="N408" t="s">
        <v>846</v>
      </c>
      <c r="O408" t="s">
        <v>158</v>
      </c>
      <c r="P408" s="2" t="s">
        <v>2018</v>
      </c>
      <c r="Q408" t="s">
        <v>159</v>
      </c>
      <c r="R408" s="2" t="s">
        <v>1377</v>
      </c>
      <c r="S408" t="s">
        <v>47</v>
      </c>
      <c r="V408" s="2"/>
      <c r="X408" s="2"/>
      <c r="AB408" s="2"/>
      <c r="AD408" s="2"/>
      <c r="AH408" s="2"/>
      <c r="AJ408" s="2"/>
      <c r="AN408" s="2"/>
      <c r="AP408" s="2"/>
    </row>
    <row r="409" spans="1:92">
      <c r="A409">
        <v>143</v>
      </c>
      <c r="B409" s="1">
        <v>45275.680717592601</v>
      </c>
      <c r="C409" s="1">
        <v>45275.719803240703</v>
      </c>
      <c r="D409" t="s">
        <v>37</v>
      </c>
      <c r="E409" t="s">
        <v>2019</v>
      </c>
      <c r="F409" s="3" t="s">
        <v>2020</v>
      </c>
      <c r="G409" s="6">
        <f>VLOOKUP(J409,Hoja1!$A$1:$C$283,2,FALSE)</f>
        <v>110998</v>
      </c>
      <c r="H409" s="6" t="str">
        <f>VLOOKUP(J409,Hoja1!$A$1:$C$283,3,FALSE)</f>
        <v>7</v>
      </c>
      <c r="I409" t="str">
        <f t="shared" si="36"/>
        <v>110998-7</v>
      </c>
      <c r="J409" t="s">
        <v>2021</v>
      </c>
      <c r="K409" t="s">
        <v>43</v>
      </c>
      <c r="L409" t="s">
        <v>701</v>
      </c>
      <c r="M409" s="2" t="s">
        <v>1586</v>
      </c>
      <c r="N409" t="s">
        <v>846</v>
      </c>
      <c r="O409" t="s">
        <v>979</v>
      </c>
      <c r="P409" s="2" t="s">
        <v>2022</v>
      </c>
      <c r="Q409" t="s">
        <v>188</v>
      </c>
      <c r="R409" s="2" t="s">
        <v>1357</v>
      </c>
      <c r="S409" t="s">
        <v>47</v>
      </c>
      <c r="BJ409" t="s">
        <v>56</v>
      </c>
      <c r="BW409" t="s">
        <v>56</v>
      </c>
    </row>
    <row r="410" spans="1:92">
      <c r="A410">
        <v>143</v>
      </c>
      <c r="B410" s="1">
        <v>45275.680717592601</v>
      </c>
      <c r="C410" s="1">
        <v>45275.719803240703</v>
      </c>
      <c r="D410" t="s">
        <v>37</v>
      </c>
      <c r="E410" t="s">
        <v>2019</v>
      </c>
      <c r="F410" s="3" t="s">
        <v>2020</v>
      </c>
      <c r="G410" s="6">
        <f>VLOOKUP(J410,Hoja1!$A$1:$C$283,2,FALSE)</f>
        <v>110998</v>
      </c>
      <c r="H410" s="6" t="str">
        <f>VLOOKUP(J410,Hoja1!$A$1:$C$283,3,FALSE)</f>
        <v>7</v>
      </c>
      <c r="I410" t="str">
        <f t="shared" ref="I410:I413" si="46">CONCATENATE(G410,"-",H410)</f>
        <v>110998-7</v>
      </c>
      <c r="J410" t="s">
        <v>2021</v>
      </c>
      <c r="K410" t="s">
        <v>43</v>
      </c>
      <c r="L410" t="s">
        <v>701</v>
      </c>
      <c r="M410" s="2" t="s">
        <v>1586</v>
      </c>
      <c r="N410" t="s">
        <v>846</v>
      </c>
      <c r="O410" t="s">
        <v>419</v>
      </c>
      <c r="P410" s="2" t="s">
        <v>1518</v>
      </c>
      <c r="Q410" t="s">
        <v>420</v>
      </c>
      <c r="R410" s="2" t="s">
        <v>1357</v>
      </c>
      <c r="S410" t="s">
        <v>47</v>
      </c>
      <c r="AN410" s="2"/>
      <c r="AP410" s="2"/>
    </row>
    <row r="411" spans="1:92">
      <c r="A411">
        <v>143</v>
      </c>
      <c r="B411" s="1">
        <v>45275.680717592601</v>
      </c>
      <c r="C411" s="1">
        <v>45275.719803240703</v>
      </c>
      <c r="D411" t="s">
        <v>37</v>
      </c>
      <c r="E411" t="s">
        <v>2019</v>
      </c>
      <c r="F411" s="3" t="s">
        <v>2020</v>
      </c>
      <c r="G411" s="6">
        <f>VLOOKUP(J411,Hoja1!$A$1:$C$283,2,FALSE)</f>
        <v>110998</v>
      </c>
      <c r="H411" s="6" t="str">
        <f>VLOOKUP(J411,Hoja1!$A$1:$C$283,3,FALSE)</f>
        <v>7</v>
      </c>
      <c r="I411" t="str">
        <f t="shared" si="46"/>
        <v>110998-7</v>
      </c>
      <c r="J411" t="s">
        <v>2021</v>
      </c>
      <c r="K411" t="s">
        <v>43</v>
      </c>
      <c r="L411" t="s">
        <v>701</v>
      </c>
      <c r="M411" s="2" t="s">
        <v>1586</v>
      </c>
      <c r="N411" t="s">
        <v>846</v>
      </c>
      <c r="O411" t="s">
        <v>120</v>
      </c>
      <c r="P411" s="2" t="s">
        <v>1517</v>
      </c>
      <c r="Q411" t="s">
        <v>121</v>
      </c>
      <c r="R411" s="2" t="s">
        <v>1357</v>
      </c>
      <c r="S411" t="s">
        <v>47</v>
      </c>
      <c r="AH411" s="2"/>
      <c r="AJ411" s="2"/>
      <c r="AN411" s="2"/>
      <c r="AP411" s="2"/>
    </row>
    <row r="412" spans="1:92">
      <c r="A412">
        <v>143</v>
      </c>
      <c r="B412" s="1">
        <v>45275.680717592601</v>
      </c>
      <c r="C412" s="1">
        <v>45275.719803240703</v>
      </c>
      <c r="D412" t="s">
        <v>37</v>
      </c>
      <c r="E412" t="s">
        <v>2019</v>
      </c>
      <c r="F412" s="3" t="s">
        <v>2020</v>
      </c>
      <c r="G412" s="6">
        <f>VLOOKUP(J412,Hoja1!$A$1:$C$283,2,FALSE)</f>
        <v>110998</v>
      </c>
      <c r="H412" s="6" t="str">
        <f>VLOOKUP(J412,Hoja1!$A$1:$C$283,3,FALSE)</f>
        <v>7</v>
      </c>
      <c r="I412" t="str">
        <f t="shared" si="46"/>
        <v>110998-7</v>
      </c>
      <c r="J412" t="s">
        <v>2021</v>
      </c>
      <c r="K412" t="s">
        <v>43</v>
      </c>
      <c r="L412" t="s">
        <v>701</v>
      </c>
      <c r="M412" s="2" t="s">
        <v>1586</v>
      </c>
      <c r="N412" t="s">
        <v>846</v>
      </c>
      <c r="O412" t="s">
        <v>891</v>
      </c>
      <c r="P412" s="2" t="s">
        <v>2023</v>
      </c>
      <c r="Q412" t="s">
        <v>892</v>
      </c>
      <c r="R412" s="2" t="s">
        <v>1357</v>
      </c>
      <c r="S412" t="s">
        <v>56</v>
      </c>
      <c r="AB412" s="2"/>
      <c r="AD412" s="2"/>
      <c r="AH412" s="2"/>
      <c r="AJ412" s="2"/>
      <c r="AN412" s="2"/>
      <c r="AP412" s="2"/>
    </row>
    <row r="413" spans="1:92">
      <c r="A413">
        <v>143</v>
      </c>
      <c r="B413" s="1">
        <v>45275.680717592601</v>
      </c>
      <c r="C413" s="1">
        <v>45275.719803240703</v>
      </c>
      <c r="D413" t="s">
        <v>37</v>
      </c>
      <c r="E413" t="s">
        <v>2019</v>
      </c>
      <c r="F413" s="3" t="s">
        <v>2020</v>
      </c>
      <c r="G413" s="6">
        <f>VLOOKUP(J413,Hoja1!$A$1:$C$283,2,FALSE)</f>
        <v>110998</v>
      </c>
      <c r="H413" s="6" t="str">
        <f>VLOOKUP(J413,Hoja1!$A$1:$C$283,3,FALSE)</f>
        <v>7</v>
      </c>
      <c r="I413" t="str">
        <f t="shared" si="46"/>
        <v>110998-7</v>
      </c>
      <c r="J413" t="s">
        <v>2021</v>
      </c>
      <c r="K413" t="s">
        <v>43</v>
      </c>
      <c r="L413" t="s">
        <v>701</v>
      </c>
      <c r="M413" s="2" t="s">
        <v>1586</v>
      </c>
      <c r="N413" t="s">
        <v>846</v>
      </c>
      <c r="O413" t="s">
        <v>2024</v>
      </c>
      <c r="P413" s="2" t="s">
        <v>2025</v>
      </c>
      <c r="Q413" t="s">
        <v>2026</v>
      </c>
      <c r="R413" s="2" t="s">
        <v>1357</v>
      </c>
      <c r="S413" t="s">
        <v>56</v>
      </c>
      <c r="V413" s="2"/>
      <c r="X413" s="2"/>
      <c r="AB413" s="2"/>
      <c r="AD413" s="2"/>
      <c r="AH413" s="2"/>
      <c r="AJ413" s="2"/>
      <c r="AN413" s="2"/>
      <c r="AP413" s="2"/>
    </row>
    <row r="414" spans="1:92">
      <c r="A414">
        <v>144</v>
      </c>
      <c r="B414" s="1">
        <v>45275.672488425902</v>
      </c>
      <c r="C414" s="1">
        <v>45275.722372685203</v>
      </c>
      <c r="D414" t="s">
        <v>37</v>
      </c>
      <c r="E414" t="s">
        <v>2027</v>
      </c>
      <c r="F414" s="3" t="s">
        <v>2028</v>
      </c>
      <c r="G414" s="6">
        <f>VLOOKUP(J414,Hoja1!$A$1:$C$283,2,FALSE)</f>
        <v>110846</v>
      </c>
      <c r="H414" s="6" t="str">
        <f>VLOOKUP(J414,Hoja1!$A$1:$C$283,3,FALSE)</f>
        <v>8</v>
      </c>
      <c r="I414" t="str">
        <f t="shared" si="36"/>
        <v>110846-8</v>
      </c>
      <c r="J414" t="s">
        <v>2029</v>
      </c>
      <c r="K414" t="s">
        <v>130</v>
      </c>
      <c r="L414" t="s">
        <v>1820</v>
      </c>
      <c r="M414" s="2" t="s">
        <v>1355</v>
      </c>
      <c r="N414" t="s">
        <v>716</v>
      </c>
      <c r="O414" t="s">
        <v>447</v>
      </c>
      <c r="P414" s="2" t="s">
        <v>1823</v>
      </c>
      <c r="Q414" t="s">
        <v>448</v>
      </c>
      <c r="R414" s="2" t="s">
        <v>1357</v>
      </c>
      <c r="S414" t="s">
        <v>47</v>
      </c>
      <c r="BJ414" t="s">
        <v>56</v>
      </c>
      <c r="BW414" t="s">
        <v>56</v>
      </c>
      <c r="CK414" t="s">
        <v>56</v>
      </c>
    </row>
    <row r="415" spans="1:92">
      <c r="A415">
        <v>144</v>
      </c>
      <c r="B415" s="1">
        <v>45275.672488425902</v>
      </c>
      <c r="C415" s="1">
        <v>45275.722372685203</v>
      </c>
      <c r="D415" t="s">
        <v>37</v>
      </c>
      <c r="E415" t="s">
        <v>2027</v>
      </c>
      <c r="F415" s="3" t="s">
        <v>2028</v>
      </c>
      <c r="G415" s="6">
        <f>VLOOKUP(J415,Hoja1!$A$1:$C$283,2,FALSE)</f>
        <v>110846</v>
      </c>
      <c r="H415" s="6" t="str">
        <f>VLOOKUP(J415,Hoja1!$A$1:$C$283,3,FALSE)</f>
        <v>8</v>
      </c>
      <c r="I415" t="str">
        <f t="shared" ref="I415:I421" si="47">CONCATENATE(G415,"-",H415)</f>
        <v>110846-8</v>
      </c>
      <c r="J415" t="s">
        <v>2029</v>
      </c>
      <c r="K415" t="s">
        <v>130</v>
      </c>
      <c r="L415" t="s">
        <v>1820</v>
      </c>
      <c r="M415" s="2" t="s">
        <v>1355</v>
      </c>
      <c r="N415" t="s">
        <v>716</v>
      </c>
      <c r="O415" t="s">
        <v>966</v>
      </c>
      <c r="P415" s="2" t="s">
        <v>1830</v>
      </c>
      <c r="Q415" t="s">
        <v>554</v>
      </c>
      <c r="R415" s="2" t="s">
        <v>1357</v>
      </c>
      <c r="S415" t="s">
        <v>47</v>
      </c>
      <c r="BF415" s="2"/>
      <c r="BH415" s="2"/>
    </row>
    <row r="416" spans="1:92">
      <c r="A416">
        <v>144</v>
      </c>
      <c r="B416" s="1">
        <v>45275.672488425902</v>
      </c>
      <c r="C416" s="1">
        <v>45275.722372685203</v>
      </c>
      <c r="D416" t="s">
        <v>37</v>
      </c>
      <c r="E416" t="s">
        <v>2027</v>
      </c>
      <c r="F416" s="3" t="s">
        <v>2028</v>
      </c>
      <c r="G416" s="6">
        <f>VLOOKUP(J416,Hoja1!$A$1:$C$283,2,FALSE)</f>
        <v>110846</v>
      </c>
      <c r="H416" s="6" t="str">
        <f>VLOOKUP(J416,Hoja1!$A$1:$C$283,3,FALSE)</f>
        <v>8</v>
      </c>
      <c r="I416" t="str">
        <f t="shared" si="47"/>
        <v>110846-8</v>
      </c>
      <c r="J416" t="s">
        <v>2029</v>
      </c>
      <c r="K416" t="s">
        <v>130</v>
      </c>
      <c r="L416" t="s">
        <v>1820</v>
      </c>
      <c r="M416" s="2" t="s">
        <v>1355</v>
      </c>
      <c r="N416" t="s">
        <v>716</v>
      </c>
      <c r="O416" t="s">
        <v>2030</v>
      </c>
      <c r="P416" s="2" t="s">
        <v>1665</v>
      </c>
      <c r="Q416" t="s">
        <v>552</v>
      </c>
      <c r="R416" s="2" t="s">
        <v>1357</v>
      </c>
      <c r="S416" t="s">
        <v>47</v>
      </c>
      <c r="AZ416" s="2"/>
      <c r="BB416" s="2"/>
      <c r="BF416" s="2"/>
      <c r="BH416" s="2"/>
    </row>
    <row r="417" spans="1:92">
      <c r="A417">
        <v>144</v>
      </c>
      <c r="B417" s="1">
        <v>45275.672488425902</v>
      </c>
      <c r="C417" s="1">
        <v>45275.722372685203</v>
      </c>
      <c r="D417" t="s">
        <v>37</v>
      </c>
      <c r="E417" t="s">
        <v>2027</v>
      </c>
      <c r="F417" s="3" t="s">
        <v>2028</v>
      </c>
      <c r="G417" s="6">
        <f>VLOOKUP(J417,Hoja1!$A$1:$C$283,2,FALSE)</f>
        <v>110846</v>
      </c>
      <c r="H417" s="6" t="str">
        <f>VLOOKUP(J417,Hoja1!$A$1:$C$283,3,FALSE)</f>
        <v>8</v>
      </c>
      <c r="I417" t="str">
        <f t="shared" si="47"/>
        <v>110846-8</v>
      </c>
      <c r="J417" t="s">
        <v>2029</v>
      </c>
      <c r="K417" t="s">
        <v>130</v>
      </c>
      <c r="L417" t="s">
        <v>1820</v>
      </c>
      <c r="M417" s="2" t="s">
        <v>1355</v>
      </c>
      <c r="N417" t="s">
        <v>716</v>
      </c>
      <c r="O417" t="s">
        <v>2031</v>
      </c>
      <c r="P417" s="2" t="s">
        <v>2032</v>
      </c>
      <c r="Q417" t="s">
        <v>557</v>
      </c>
      <c r="R417" s="2" t="s">
        <v>1357</v>
      </c>
      <c r="S417" t="s">
        <v>47</v>
      </c>
      <c r="AT417" s="2"/>
      <c r="AV417" s="2"/>
      <c r="AZ417" s="2"/>
      <c r="BB417" s="2"/>
      <c r="BF417" s="2"/>
      <c r="BH417" s="2"/>
    </row>
    <row r="418" spans="1:92">
      <c r="A418">
        <v>144</v>
      </c>
      <c r="B418" s="1">
        <v>45275.672488425902</v>
      </c>
      <c r="C418" s="1">
        <v>45275.722372685203</v>
      </c>
      <c r="D418" t="s">
        <v>37</v>
      </c>
      <c r="E418" t="s">
        <v>2027</v>
      </c>
      <c r="F418" s="3" t="s">
        <v>2028</v>
      </c>
      <c r="G418" s="6">
        <f>VLOOKUP(J418,Hoja1!$A$1:$C$283,2,FALSE)</f>
        <v>110846</v>
      </c>
      <c r="H418" s="6" t="str">
        <f>VLOOKUP(J418,Hoja1!$A$1:$C$283,3,FALSE)</f>
        <v>8</v>
      </c>
      <c r="I418" t="str">
        <f t="shared" si="47"/>
        <v>110846-8</v>
      </c>
      <c r="J418" t="s">
        <v>2029</v>
      </c>
      <c r="K418" t="s">
        <v>130</v>
      </c>
      <c r="L418" t="s">
        <v>1820</v>
      </c>
      <c r="M418" s="2" t="s">
        <v>1355</v>
      </c>
      <c r="N418" t="s">
        <v>716</v>
      </c>
      <c r="O418" t="s">
        <v>2033</v>
      </c>
      <c r="P418" s="2" t="s">
        <v>1672</v>
      </c>
      <c r="Q418" t="s">
        <v>141</v>
      </c>
      <c r="R418" s="2" t="s">
        <v>1357</v>
      </c>
      <c r="S418" t="s">
        <v>47</v>
      </c>
      <c r="AN418" s="2"/>
      <c r="AP418" s="2"/>
      <c r="AT418" s="2"/>
      <c r="AV418" s="2"/>
      <c r="AZ418" s="2"/>
      <c r="BB418" s="2"/>
      <c r="BF418" s="2"/>
      <c r="BH418" s="2"/>
    </row>
    <row r="419" spans="1:92">
      <c r="A419">
        <v>144</v>
      </c>
      <c r="B419" s="1">
        <v>45275.672488425902</v>
      </c>
      <c r="C419" s="1">
        <v>45275.722372685203</v>
      </c>
      <c r="D419" t="s">
        <v>37</v>
      </c>
      <c r="E419" t="s">
        <v>2027</v>
      </c>
      <c r="F419" s="3" t="s">
        <v>2028</v>
      </c>
      <c r="G419" s="6">
        <f>VLOOKUP(J419,Hoja1!$A$1:$C$283,2,FALSE)</f>
        <v>110846</v>
      </c>
      <c r="H419" s="6" t="str">
        <f>VLOOKUP(J419,Hoja1!$A$1:$C$283,3,FALSE)</f>
        <v>8</v>
      </c>
      <c r="I419" t="str">
        <f t="shared" si="47"/>
        <v>110846-8</v>
      </c>
      <c r="J419" t="s">
        <v>2029</v>
      </c>
      <c r="K419" t="s">
        <v>130</v>
      </c>
      <c r="L419" t="s">
        <v>1820</v>
      </c>
      <c r="M419" s="2" t="s">
        <v>1355</v>
      </c>
      <c r="N419" t="s">
        <v>716</v>
      </c>
      <c r="O419" t="s">
        <v>253</v>
      </c>
      <c r="P419" s="2" t="s">
        <v>1799</v>
      </c>
      <c r="Q419" t="s">
        <v>254</v>
      </c>
      <c r="R419" s="2" t="s">
        <v>1357</v>
      </c>
      <c r="S419" t="s">
        <v>47</v>
      </c>
      <c r="AH419" s="2"/>
      <c r="AJ419" s="2"/>
      <c r="AN419" s="2"/>
      <c r="AP419" s="2"/>
      <c r="AT419" s="2"/>
      <c r="AV419" s="2"/>
      <c r="AZ419" s="2"/>
      <c r="BB419" s="2"/>
      <c r="BF419" s="2"/>
      <c r="BH419" s="2"/>
    </row>
    <row r="420" spans="1:92">
      <c r="A420">
        <v>144</v>
      </c>
      <c r="B420" s="1">
        <v>45275.672488425902</v>
      </c>
      <c r="C420" s="1">
        <v>45275.722372685203</v>
      </c>
      <c r="D420" t="s">
        <v>37</v>
      </c>
      <c r="E420" t="s">
        <v>2027</v>
      </c>
      <c r="F420" s="3" t="s">
        <v>2028</v>
      </c>
      <c r="G420" s="6">
        <f>VLOOKUP(J420,Hoja1!$A$1:$C$283,2,FALSE)</f>
        <v>110846</v>
      </c>
      <c r="H420" s="6" t="str">
        <f>VLOOKUP(J420,Hoja1!$A$1:$C$283,3,FALSE)</f>
        <v>8</v>
      </c>
      <c r="I420" t="str">
        <f t="shared" si="47"/>
        <v>110846-8</v>
      </c>
      <c r="J420" t="s">
        <v>2029</v>
      </c>
      <c r="K420" t="s">
        <v>130</v>
      </c>
      <c r="L420" t="s">
        <v>1820</v>
      </c>
      <c r="M420" s="2" t="s">
        <v>1355</v>
      </c>
      <c r="N420" t="s">
        <v>716</v>
      </c>
      <c r="O420" t="s">
        <v>2034</v>
      </c>
      <c r="P420" s="2" t="s">
        <v>2035</v>
      </c>
      <c r="Q420" t="s">
        <v>2036</v>
      </c>
      <c r="R420" s="2" t="s">
        <v>1357</v>
      </c>
      <c r="S420" t="s">
        <v>47</v>
      </c>
      <c r="AB420" s="2"/>
      <c r="AD420" s="2"/>
      <c r="AH420" s="2"/>
      <c r="AJ420" s="2"/>
      <c r="AN420" s="2"/>
      <c r="AP420" s="2"/>
      <c r="AT420" s="2"/>
      <c r="AV420" s="2"/>
      <c r="AZ420" s="2"/>
      <c r="BB420" s="2"/>
      <c r="BF420" s="2"/>
      <c r="BH420" s="2"/>
    </row>
    <row r="421" spans="1:92">
      <c r="A421">
        <v>144</v>
      </c>
      <c r="B421" s="1">
        <v>45275.672488425902</v>
      </c>
      <c r="C421" s="1">
        <v>45275.722372685203</v>
      </c>
      <c r="D421" t="s">
        <v>37</v>
      </c>
      <c r="E421" t="s">
        <v>2027</v>
      </c>
      <c r="F421" s="3" t="s">
        <v>2028</v>
      </c>
      <c r="G421" s="6">
        <f>VLOOKUP(J421,Hoja1!$A$1:$C$283,2,FALSE)</f>
        <v>110846</v>
      </c>
      <c r="H421" s="6" t="str">
        <f>VLOOKUP(J421,Hoja1!$A$1:$C$283,3,FALSE)</f>
        <v>8</v>
      </c>
      <c r="I421" t="str">
        <f t="shared" si="47"/>
        <v>110846-8</v>
      </c>
      <c r="J421" t="s">
        <v>2029</v>
      </c>
      <c r="K421" t="s">
        <v>130</v>
      </c>
      <c r="L421" t="s">
        <v>1820</v>
      </c>
      <c r="M421" s="2" t="s">
        <v>1355</v>
      </c>
      <c r="N421" t="s">
        <v>716</v>
      </c>
      <c r="O421" t="s">
        <v>2037</v>
      </c>
      <c r="P421" s="2" t="s">
        <v>1614</v>
      </c>
      <c r="Q421" t="s">
        <v>219</v>
      </c>
      <c r="R421" s="2" t="s">
        <v>1357</v>
      </c>
      <c r="S421" t="s">
        <v>47</v>
      </c>
      <c r="V421" s="2"/>
      <c r="X421" s="2"/>
      <c r="AB421" s="2"/>
      <c r="AD421" s="2"/>
      <c r="AH421" s="2"/>
      <c r="AJ421" s="2"/>
      <c r="AN421" s="2"/>
      <c r="AP421" s="2"/>
      <c r="AT421" s="2"/>
      <c r="AV421" s="2"/>
      <c r="AZ421" s="2"/>
      <c r="BB421" s="2"/>
      <c r="BF421" s="2"/>
      <c r="BH421" s="2"/>
    </row>
    <row r="422" spans="1:92">
      <c r="A422">
        <v>145</v>
      </c>
      <c r="B422" s="1">
        <v>45274.734317129602</v>
      </c>
      <c r="C422" s="1">
        <v>45275.731064814798</v>
      </c>
      <c r="D422" t="s">
        <v>37</v>
      </c>
      <c r="E422" t="s">
        <v>2038</v>
      </c>
      <c r="F422" s="3" t="s">
        <v>2039</v>
      </c>
      <c r="G422" s="7">
        <v>111045</v>
      </c>
      <c r="H422" s="7">
        <v>4</v>
      </c>
      <c r="I422" t="str">
        <f t="shared" si="36"/>
        <v>111045-4</v>
      </c>
      <c r="J422" t="s">
        <v>2040</v>
      </c>
      <c r="K422" t="s">
        <v>399</v>
      </c>
      <c r="L422" t="s">
        <v>2041</v>
      </c>
      <c r="M422" s="2" t="s">
        <v>1748</v>
      </c>
      <c r="N422" t="s">
        <v>742</v>
      </c>
      <c r="O422" t="s">
        <v>2042</v>
      </c>
      <c r="P422" s="2" t="s">
        <v>2043</v>
      </c>
      <c r="Q422" t="s">
        <v>746</v>
      </c>
      <c r="R422" s="2" t="s">
        <v>1357</v>
      </c>
      <c r="S422" t="s">
        <v>47</v>
      </c>
      <c r="BJ422" t="s">
        <v>56</v>
      </c>
      <c r="BW422" t="s">
        <v>47</v>
      </c>
      <c r="CK422" t="s">
        <v>56</v>
      </c>
      <c r="CN422" t="s">
        <v>2044</v>
      </c>
    </row>
    <row r="423" spans="1:92">
      <c r="A423">
        <v>145</v>
      </c>
      <c r="B423" s="1">
        <v>45274.734317129602</v>
      </c>
      <c r="C423" s="1">
        <v>45275.731064814798</v>
      </c>
      <c r="D423" t="s">
        <v>37</v>
      </c>
      <c r="E423" t="s">
        <v>2038</v>
      </c>
      <c r="F423" s="3" t="s">
        <v>2039</v>
      </c>
      <c r="G423" s="7">
        <v>111045</v>
      </c>
      <c r="H423" s="7">
        <v>4</v>
      </c>
      <c r="I423" t="str">
        <f t="shared" ref="I423:I432" si="48">CONCATENATE(G423,"-",H423)</f>
        <v>111045-4</v>
      </c>
      <c r="J423" t="s">
        <v>2040</v>
      </c>
      <c r="K423" t="s">
        <v>399</v>
      </c>
      <c r="L423" t="s">
        <v>2041</v>
      </c>
      <c r="M423" s="2" t="s">
        <v>1748</v>
      </c>
      <c r="N423" t="s">
        <v>890</v>
      </c>
      <c r="O423" t="s">
        <v>2045</v>
      </c>
      <c r="P423" s="2" t="s">
        <v>2046</v>
      </c>
      <c r="Q423" t="s">
        <v>2047</v>
      </c>
      <c r="R423" s="2" t="s">
        <v>1357</v>
      </c>
      <c r="S423" t="s">
        <v>47</v>
      </c>
      <c r="BF423" s="2"/>
      <c r="BH423" s="2"/>
      <c r="BZ423" s="2"/>
      <c r="CB423" s="2"/>
      <c r="CD423" s="2"/>
      <c r="CF423" s="2"/>
      <c r="CH423" s="2"/>
      <c r="CJ423" s="2"/>
    </row>
    <row r="424" spans="1:92">
      <c r="A424">
        <v>145</v>
      </c>
      <c r="B424" s="1">
        <v>45274.734317129602</v>
      </c>
      <c r="C424" s="1">
        <v>45275.731064814798</v>
      </c>
      <c r="D424" t="s">
        <v>37</v>
      </c>
      <c r="E424" t="s">
        <v>2038</v>
      </c>
      <c r="F424" s="3" t="s">
        <v>2039</v>
      </c>
      <c r="G424" s="7">
        <v>111045</v>
      </c>
      <c r="H424" s="7">
        <v>4</v>
      </c>
      <c r="I424" t="str">
        <f t="shared" si="48"/>
        <v>111045-4</v>
      </c>
      <c r="J424" t="s">
        <v>2040</v>
      </c>
      <c r="K424" t="s">
        <v>399</v>
      </c>
      <c r="L424" t="s">
        <v>2041</v>
      </c>
      <c r="M424" s="2" t="s">
        <v>1748</v>
      </c>
      <c r="N424" t="s">
        <v>716</v>
      </c>
      <c r="O424" t="s">
        <v>2048</v>
      </c>
      <c r="P424" s="2" t="s">
        <v>2049</v>
      </c>
      <c r="Q424" t="s">
        <v>624</v>
      </c>
      <c r="R424" s="2" t="s">
        <v>1377</v>
      </c>
      <c r="S424" t="s">
        <v>47</v>
      </c>
      <c r="AZ424" s="2"/>
      <c r="BB424" s="2"/>
      <c r="BF424" s="2"/>
      <c r="BH424" s="2"/>
      <c r="BZ424" s="2"/>
      <c r="CB424" s="2"/>
      <c r="CD424" s="2"/>
      <c r="CF424" s="2"/>
      <c r="CH424" s="2"/>
      <c r="CJ424" s="2"/>
    </row>
    <row r="425" spans="1:92">
      <c r="A425">
        <v>145</v>
      </c>
      <c r="B425" s="1">
        <v>45274.734317129602</v>
      </c>
      <c r="C425" s="1">
        <v>45275.731064814798</v>
      </c>
      <c r="D425" t="s">
        <v>37</v>
      </c>
      <c r="E425" t="s">
        <v>2038</v>
      </c>
      <c r="F425" s="3" t="s">
        <v>2039</v>
      </c>
      <c r="G425" s="7">
        <v>111045</v>
      </c>
      <c r="H425" s="7">
        <v>4</v>
      </c>
      <c r="I425" t="str">
        <f t="shared" si="48"/>
        <v>111045-4</v>
      </c>
      <c r="J425" t="s">
        <v>2040</v>
      </c>
      <c r="K425" t="s">
        <v>399</v>
      </c>
      <c r="L425" t="s">
        <v>2041</v>
      </c>
      <c r="M425" s="2" t="s">
        <v>1748</v>
      </c>
      <c r="N425" t="s">
        <v>716</v>
      </c>
      <c r="O425" t="s">
        <v>2050</v>
      </c>
      <c r="P425" s="2" t="s">
        <v>2051</v>
      </c>
      <c r="Q425" t="s">
        <v>2052</v>
      </c>
      <c r="R425" s="2" t="s">
        <v>1380</v>
      </c>
      <c r="S425" t="s">
        <v>47</v>
      </c>
      <c r="AT425" s="2"/>
      <c r="AV425" s="2"/>
      <c r="AZ425" s="2"/>
      <c r="BB425" s="2"/>
      <c r="BF425" s="2"/>
      <c r="BH425" s="2"/>
      <c r="BZ425" s="2"/>
      <c r="CB425" s="2"/>
      <c r="CD425" s="2"/>
      <c r="CF425" s="2"/>
      <c r="CH425" s="2"/>
      <c r="CJ425" s="2"/>
    </row>
    <row r="426" spans="1:92">
      <c r="A426">
        <v>145</v>
      </c>
      <c r="B426" s="1">
        <v>45274.734317129602</v>
      </c>
      <c r="C426" s="1">
        <v>45275.731064814798</v>
      </c>
      <c r="D426" t="s">
        <v>37</v>
      </c>
      <c r="E426" t="s">
        <v>2038</v>
      </c>
      <c r="F426" s="3" t="s">
        <v>2039</v>
      </c>
      <c r="G426" s="7">
        <v>111045</v>
      </c>
      <c r="H426" s="7">
        <v>4</v>
      </c>
      <c r="I426" t="str">
        <f t="shared" si="48"/>
        <v>111045-4</v>
      </c>
      <c r="J426" t="s">
        <v>2040</v>
      </c>
      <c r="K426" t="s">
        <v>399</v>
      </c>
      <c r="L426" t="s">
        <v>2041</v>
      </c>
      <c r="M426" s="2" t="s">
        <v>1748</v>
      </c>
      <c r="N426" t="s">
        <v>1683</v>
      </c>
      <c r="O426" t="s">
        <v>2053</v>
      </c>
      <c r="P426" s="2" t="s">
        <v>2054</v>
      </c>
      <c r="Q426" t="s">
        <v>2055</v>
      </c>
      <c r="R426" s="2" t="s">
        <v>1357</v>
      </c>
      <c r="S426" t="s">
        <v>47</v>
      </c>
      <c r="AN426" s="2"/>
      <c r="AP426" s="2"/>
      <c r="AT426" s="2"/>
      <c r="AV426" s="2"/>
      <c r="AZ426" s="2"/>
      <c r="BB426" s="2"/>
      <c r="BF426" s="2"/>
      <c r="BH426" s="2"/>
      <c r="BZ426" s="2"/>
      <c r="CB426" s="2"/>
      <c r="CD426" s="2"/>
      <c r="CF426" s="2"/>
      <c r="CH426" s="2"/>
      <c r="CJ426" s="2"/>
    </row>
    <row r="427" spans="1:92">
      <c r="A427">
        <v>145</v>
      </c>
      <c r="B427" s="1">
        <v>45274.734317129602</v>
      </c>
      <c r="C427" s="1">
        <v>45275.731064814798</v>
      </c>
      <c r="D427" t="s">
        <v>37</v>
      </c>
      <c r="E427" t="s">
        <v>2038</v>
      </c>
      <c r="F427" s="3" t="s">
        <v>2039</v>
      </c>
      <c r="G427" s="7">
        <v>111045</v>
      </c>
      <c r="H427" s="7">
        <v>4</v>
      </c>
      <c r="I427" t="str">
        <f t="shared" si="48"/>
        <v>111045-4</v>
      </c>
      <c r="J427" t="s">
        <v>2040</v>
      </c>
      <c r="K427" t="s">
        <v>399</v>
      </c>
      <c r="L427" t="s">
        <v>2041</v>
      </c>
      <c r="M427" s="2" t="s">
        <v>1748</v>
      </c>
      <c r="N427" t="s">
        <v>1105</v>
      </c>
      <c r="O427" t="s">
        <v>2056</v>
      </c>
      <c r="P427" s="2" t="s">
        <v>1855</v>
      </c>
      <c r="Q427" t="s">
        <v>190</v>
      </c>
      <c r="R427" s="2" t="s">
        <v>1357</v>
      </c>
      <c r="S427" t="s">
        <v>56</v>
      </c>
      <c r="AH427" s="2"/>
      <c r="AJ427" s="2"/>
      <c r="AN427" s="2"/>
      <c r="AP427" s="2"/>
      <c r="AT427" s="2"/>
      <c r="AV427" s="2"/>
      <c r="AZ427" s="2"/>
      <c r="BB427" s="2"/>
      <c r="BF427" s="2"/>
      <c r="BH427" s="2"/>
      <c r="BZ427" s="2"/>
      <c r="CB427" s="2"/>
      <c r="CD427" s="2"/>
      <c r="CF427" s="2"/>
      <c r="CH427" s="2"/>
      <c r="CJ427" s="2"/>
    </row>
    <row r="428" spans="1:92">
      <c r="A428">
        <v>145</v>
      </c>
      <c r="B428" s="1">
        <v>45274.734317129602</v>
      </c>
      <c r="C428" s="1">
        <v>45275.731064814798</v>
      </c>
      <c r="D428" t="s">
        <v>37</v>
      </c>
      <c r="E428" t="s">
        <v>2038</v>
      </c>
      <c r="F428" s="3" t="s">
        <v>2039</v>
      </c>
      <c r="G428" s="7">
        <v>111045</v>
      </c>
      <c r="H428" s="7">
        <v>4</v>
      </c>
      <c r="I428" t="str">
        <f t="shared" si="48"/>
        <v>111045-4</v>
      </c>
      <c r="J428" t="s">
        <v>2040</v>
      </c>
      <c r="K428" t="s">
        <v>399</v>
      </c>
      <c r="L428" t="s">
        <v>2041</v>
      </c>
      <c r="M428" s="2" t="s">
        <v>1748</v>
      </c>
      <c r="N428" t="s">
        <v>716</v>
      </c>
      <c r="O428" t="s">
        <v>2057</v>
      </c>
      <c r="P428" s="2" t="s">
        <v>2058</v>
      </c>
      <c r="Q428" t="s">
        <v>666</v>
      </c>
      <c r="R428" s="2" t="s">
        <v>1357</v>
      </c>
      <c r="S428" t="s">
        <v>56</v>
      </c>
      <c r="AB428" s="2"/>
      <c r="AD428" s="2"/>
      <c r="AH428" s="2"/>
      <c r="AJ428" s="2"/>
      <c r="AN428" s="2"/>
      <c r="AP428" s="2"/>
      <c r="AT428" s="2"/>
      <c r="AV428" s="2"/>
      <c r="AZ428" s="2"/>
      <c r="BB428" s="2"/>
      <c r="BF428" s="2"/>
      <c r="BH428" s="2"/>
      <c r="BZ428" s="2"/>
      <c r="CB428" s="2"/>
      <c r="CD428" s="2"/>
      <c r="CF428" s="2"/>
      <c r="CH428" s="2"/>
      <c r="CJ428" s="2"/>
    </row>
    <row r="429" spans="1:92">
      <c r="A429">
        <v>145</v>
      </c>
      <c r="B429" s="1">
        <v>45274.734317129602</v>
      </c>
      <c r="C429" s="1">
        <v>45275.731064814798</v>
      </c>
      <c r="D429" t="s">
        <v>37</v>
      </c>
      <c r="E429" t="s">
        <v>2038</v>
      </c>
      <c r="F429" s="3" t="s">
        <v>2039</v>
      </c>
      <c r="G429" s="7">
        <v>111045</v>
      </c>
      <c r="H429" s="7">
        <v>4</v>
      </c>
      <c r="I429" t="str">
        <f t="shared" si="48"/>
        <v>111045-4</v>
      </c>
      <c r="J429" t="s">
        <v>2040</v>
      </c>
      <c r="K429" t="s">
        <v>399</v>
      </c>
      <c r="L429" t="s">
        <v>2041</v>
      </c>
      <c r="M429" s="2" t="s">
        <v>1748</v>
      </c>
      <c r="N429" t="s">
        <v>897</v>
      </c>
      <c r="O429" t="s">
        <v>2059</v>
      </c>
      <c r="P429" s="2" t="s">
        <v>2060</v>
      </c>
      <c r="Q429" t="s">
        <v>2061</v>
      </c>
      <c r="R429" s="2" t="s">
        <v>1357</v>
      </c>
      <c r="S429" t="s">
        <v>56</v>
      </c>
      <c r="V429" s="2"/>
      <c r="X429" s="2"/>
      <c r="AB429" s="2"/>
      <c r="AD429" s="2"/>
      <c r="AH429" s="2"/>
      <c r="AJ429" s="2"/>
      <c r="AN429" s="2"/>
      <c r="AP429" s="2"/>
      <c r="AT429" s="2"/>
      <c r="AV429" s="2"/>
      <c r="AZ429" s="2"/>
      <c r="BB429" s="2"/>
      <c r="BF429" s="2"/>
      <c r="BH429" s="2"/>
      <c r="BZ429" s="2"/>
      <c r="CB429" s="2"/>
      <c r="CD429" s="2"/>
      <c r="CF429" s="2"/>
      <c r="CH429" s="2"/>
      <c r="CJ429" s="2"/>
    </row>
    <row r="430" spans="1:92">
      <c r="A430">
        <v>145</v>
      </c>
      <c r="B430" s="1">
        <v>45274.734317129602</v>
      </c>
      <c r="C430" s="1">
        <v>45275.731064814798</v>
      </c>
      <c r="D430" t="s">
        <v>37</v>
      </c>
      <c r="E430" t="s">
        <v>2038</v>
      </c>
      <c r="F430" s="3" t="s">
        <v>2039</v>
      </c>
      <c r="G430" s="7">
        <v>111045</v>
      </c>
      <c r="H430" s="7">
        <v>4</v>
      </c>
      <c r="I430" t="str">
        <f t="shared" si="48"/>
        <v>111045-4</v>
      </c>
      <c r="J430" t="s">
        <v>2040</v>
      </c>
      <c r="K430" t="s">
        <v>399</v>
      </c>
      <c r="L430" t="s">
        <v>2041</v>
      </c>
      <c r="M430" s="2" t="s">
        <v>1748</v>
      </c>
      <c r="N430" t="s">
        <v>1507</v>
      </c>
      <c r="O430" t="s">
        <v>2062</v>
      </c>
      <c r="P430" s="2" t="s">
        <v>2063</v>
      </c>
      <c r="Q430" t="s">
        <v>2064</v>
      </c>
      <c r="R430" s="2" t="s">
        <v>1377</v>
      </c>
      <c r="S430" t="s">
        <v>1637</v>
      </c>
      <c r="AB430" s="2"/>
      <c r="AD430" s="2"/>
      <c r="AH430" s="2"/>
      <c r="AJ430" s="2"/>
      <c r="AN430" s="2"/>
      <c r="AP430" s="2"/>
      <c r="AT430" s="2"/>
      <c r="AV430" s="2"/>
      <c r="AZ430" s="2"/>
      <c r="BB430" s="2"/>
      <c r="BF430" s="2"/>
      <c r="BH430" s="2"/>
      <c r="BZ430" s="2"/>
      <c r="CB430" s="2"/>
      <c r="CD430" s="2"/>
      <c r="CF430" s="2"/>
      <c r="CH430" s="2"/>
      <c r="CJ430" s="2"/>
    </row>
    <row r="431" spans="1:92">
      <c r="A431">
        <v>145</v>
      </c>
      <c r="B431" s="1">
        <v>45274.734317129602</v>
      </c>
      <c r="C431" s="1">
        <v>45275.731064814798</v>
      </c>
      <c r="D431" t="s">
        <v>37</v>
      </c>
      <c r="E431" t="s">
        <v>2038</v>
      </c>
      <c r="F431" s="3" t="s">
        <v>2039</v>
      </c>
      <c r="G431" s="7">
        <v>111045</v>
      </c>
      <c r="H431" s="7">
        <v>4</v>
      </c>
      <c r="I431" t="str">
        <f t="shared" si="48"/>
        <v>111045-4</v>
      </c>
      <c r="J431" t="s">
        <v>2040</v>
      </c>
      <c r="K431" t="s">
        <v>399</v>
      </c>
      <c r="L431" t="s">
        <v>2041</v>
      </c>
      <c r="M431" s="2" t="s">
        <v>1748</v>
      </c>
      <c r="N431" t="s">
        <v>1507</v>
      </c>
      <c r="O431" t="s">
        <v>1289</v>
      </c>
      <c r="P431" s="2" t="s">
        <v>2065</v>
      </c>
      <c r="Q431" t="s">
        <v>1290</v>
      </c>
      <c r="R431" s="2" t="s">
        <v>1357</v>
      </c>
      <c r="S431" t="s">
        <v>1637</v>
      </c>
      <c r="X431" s="2"/>
      <c r="AB431" s="2"/>
      <c r="AD431" s="2"/>
      <c r="AH431" s="2"/>
      <c r="AJ431" s="2"/>
      <c r="AN431" s="2"/>
      <c r="AP431" s="2"/>
      <c r="AT431" s="2"/>
      <c r="AV431" s="2"/>
      <c r="AZ431" s="2"/>
      <c r="BB431" s="2"/>
      <c r="BF431" s="2"/>
      <c r="BH431" s="2"/>
      <c r="BZ431" s="2"/>
      <c r="CB431" s="2"/>
      <c r="CD431" s="2"/>
      <c r="CF431" s="2"/>
      <c r="CH431" s="2"/>
      <c r="CJ431" s="2"/>
    </row>
    <row r="432" spans="1:92">
      <c r="A432">
        <v>145</v>
      </c>
      <c r="B432" s="1">
        <v>45274.734317129602</v>
      </c>
      <c r="C432" s="1">
        <v>45275.731064814798</v>
      </c>
      <c r="D432" t="s">
        <v>37</v>
      </c>
      <c r="E432" t="s">
        <v>2038</v>
      </c>
      <c r="F432" s="3" t="s">
        <v>2039</v>
      </c>
      <c r="G432" s="7">
        <v>111045</v>
      </c>
      <c r="H432" s="7">
        <v>4</v>
      </c>
      <c r="I432" t="str">
        <f t="shared" si="48"/>
        <v>111045-4</v>
      </c>
      <c r="J432" t="s">
        <v>2040</v>
      </c>
      <c r="K432" t="s">
        <v>399</v>
      </c>
      <c r="L432" t="s">
        <v>2041</v>
      </c>
      <c r="M432" s="2" t="s">
        <v>1748</v>
      </c>
      <c r="N432" t="s">
        <v>1507</v>
      </c>
      <c r="O432" t="s">
        <v>2066</v>
      </c>
      <c r="P432" s="2" t="s">
        <v>2067</v>
      </c>
      <c r="Q432" t="s">
        <v>2068</v>
      </c>
      <c r="R432" s="2" t="s">
        <v>1357</v>
      </c>
      <c r="S432" t="s">
        <v>1637</v>
      </c>
      <c r="V432" s="2"/>
      <c r="X432" s="2"/>
      <c r="AB432" s="2"/>
      <c r="AD432" s="2"/>
      <c r="AH432" s="2"/>
      <c r="AJ432" s="2"/>
      <c r="AN432" s="2"/>
      <c r="AP432" s="2"/>
      <c r="AT432" s="2"/>
      <c r="AV432" s="2"/>
      <c r="AZ432" s="2"/>
      <c r="BB432" s="2"/>
      <c r="BF432" s="2"/>
      <c r="BH432" s="2"/>
      <c r="BZ432" s="2"/>
      <c r="CB432" s="2"/>
      <c r="CD432" s="2"/>
      <c r="CF432" s="2"/>
      <c r="CH432" s="2"/>
      <c r="CJ432" s="2"/>
    </row>
    <row r="433" spans="1:89">
      <c r="A433">
        <v>146</v>
      </c>
      <c r="B433" s="1">
        <v>45275.731770833299</v>
      </c>
      <c r="C433" s="1">
        <v>45275.738668981503</v>
      </c>
      <c r="D433" t="s">
        <v>37</v>
      </c>
      <c r="E433" t="s">
        <v>2069</v>
      </c>
      <c r="F433" s="3" t="s">
        <v>2070</v>
      </c>
      <c r="G433" s="6">
        <f>VLOOKUP(J433,Hoja1!$A$1:$C$283,2,FALSE)</f>
        <v>110925</v>
      </c>
      <c r="H433" s="6" t="str">
        <f>VLOOKUP(J433,Hoja1!$A$1:$C$283,3,FALSE)</f>
        <v>1</v>
      </c>
      <c r="I433" t="str">
        <f t="shared" si="36"/>
        <v>110925-1</v>
      </c>
      <c r="J433" t="s">
        <v>2071</v>
      </c>
      <c r="K433" t="s">
        <v>231</v>
      </c>
      <c r="L433" t="s">
        <v>1021</v>
      </c>
      <c r="M433" s="2" t="s">
        <v>1586</v>
      </c>
      <c r="N433" t="s">
        <v>846</v>
      </c>
      <c r="O433" t="s">
        <v>120</v>
      </c>
      <c r="P433" s="2" t="s">
        <v>1517</v>
      </c>
      <c r="Q433" t="s">
        <v>121</v>
      </c>
      <c r="R433" s="2" t="s">
        <v>1357</v>
      </c>
      <c r="S433" t="s">
        <v>47</v>
      </c>
      <c r="BJ433" t="s">
        <v>56</v>
      </c>
      <c r="BW433" t="s">
        <v>56</v>
      </c>
      <c r="CK433" t="s">
        <v>56</v>
      </c>
    </row>
    <row r="434" spans="1:89">
      <c r="A434">
        <v>146</v>
      </c>
      <c r="B434" s="1">
        <v>45275.731770833299</v>
      </c>
      <c r="C434" s="1">
        <v>45275.738668981503</v>
      </c>
      <c r="D434" t="s">
        <v>37</v>
      </c>
      <c r="E434" t="s">
        <v>2069</v>
      </c>
      <c r="F434" s="3" t="s">
        <v>2070</v>
      </c>
      <c r="G434" s="6">
        <f>VLOOKUP(J434,Hoja1!$A$1:$C$283,2,FALSE)</f>
        <v>110925</v>
      </c>
      <c r="H434" s="6" t="str">
        <f>VLOOKUP(J434,Hoja1!$A$1:$C$283,3,FALSE)</f>
        <v>1</v>
      </c>
      <c r="I434" t="str">
        <f t="shared" ref="I434:I437" si="49">CONCATENATE(G434,"-",H434)</f>
        <v>110925-1</v>
      </c>
      <c r="J434" t="s">
        <v>2071</v>
      </c>
      <c r="K434" t="s">
        <v>231</v>
      </c>
      <c r="L434" t="s">
        <v>1021</v>
      </c>
      <c r="M434" s="2" t="s">
        <v>1586</v>
      </c>
      <c r="N434" t="s">
        <v>846</v>
      </c>
      <c r="O434" t="s">
        <v>2072</v>
      </c>
      <c r="P434" s="2" t="s">
        <v>2023</v>
      </c>
      <c r="Q434" t="s">
        <v>892</v>
      </c>
      <c r="R434" s="2" t="s">
        <v>1357</v>
      </c>
      <c r="S434" t="s">
        <v>47</v>
      </c>
      <c r="AN434" s="2"/>
      <c r="AP434" s="2"/>
    </row>
    <row r="435" spans="1:89">
      <c r="A435">
        <v>146</v>
      </c>
      <c r="B435" s="1">
        <v>45275.731770833299</v>
      </c>
      <c r="C435" s="1">
        <v>45275.738668981503</v>
      </c>
      <c r="D435" t="s">
        <v>37</v>
      </c>
      <c r="E435" t="s">
        <v>2069</v>
      </c>
      <c r="F435" s="3" t="s">
        <v>2070</v>
      </c>
      <c r="G435" s="6">
        <f>VLOOKUP(J435,Hoja1!$A$1:$C$283,2,FALSE)</f>
        <v>110925</v>
      </c>
      <c r="H435" s="6" t="str">
        <f>VLOOKUP(J435,Hoja1!$A$1:$C$283,3,FALSE)</f>
        <v>1</v>
      </c>
      <c r="I435" t="str">
        <f t="shared" si="49"/>
        <v>110925-1</v>
      </c>
      <c r="J435" t="s">
        <v>2071</v>
      </c>
      <c r="K435" t="s">
        <v>231</v>
      </c>
      <c r="L435" t="s">
        <v>1021</v>
      </c>
      <c r="M435" s="2" t="s">
        <v>1586</v>
      </c>
      <c r="N435" t="s">
        <v>2073</v>
      </c>
      <c r="O435" t="s">
        <v>2074</v>
      </c>
      <c r="P435" s="2" t="s">
        <v>2075</v>
      </c>
      <c r="Q435" t="s">
        <v>2076</v>
      </c>
      <c r="R435" s="2" t="s">
        <v>1357</v>
      </c>
      <c r="S435" t="s">
        <v>47</v>
      </c>
      <c r="AH435" s="2"/>
      <c r="AJ435" s="2"/>
      <c r="AN435" s="2"/>
      <c r="AP435" s="2"/>
    </row>
    <row r="436" spans="1:89">
      <c r="A436">
        <v>146</v>
      </c>
      <c r="B436" s="1">
        <v>45275.731770833299</v>
      </c>
      <c r="C436" s="1">
        <v>45275.738668981503</v>
      </c>
      <c r="D436" t="s">
        <v>37</v>
      </c>
      <c r="E436" t="s">
        <v>2069</v>
      </c>
      <c r="F436" s="3" t="s">
        <v>2070</v>
      </c>
      <c r="G436" s="6">
        <f>VLOOKUP(J436,Hoja1!$A$1:$C$283,2,FALSE)</f>
        <v>110925</v>
      </c>
      <c r="H436" s="6" t="str">
        <f>VLOOKUP(J436,Hoja1!$A$1:$C$283,3,FALSE)</f>
        <v>1</v>
      </c>
      <c r="I436" t="str">
        <f t="shared" si="49"/>
        <v>110925-1</v>
      </c>
      <c r="J436" t="s">
        <v>2071</v>
      </c>
      <c r="K436" t="s">
        <v>231</v>
      </c>
      <c r="L436" t="s">
        <v>1021</v>
      </c>
      <c r="M436" s="2" t="s">
        <v>1586</v>
      </c>
      <c r="N436" t="s">
        <v>846</v>
      </c>
      <c r="O436" t="s">
        <v>847</v>
      </c>
      <c r="P436" s="2" t="s">
        <v>2077</v>
      </c>
      <c r="Q436" t="s">
        <v>848</v>
      </c>
      <c r="R436" s="2" t="s">
        <v>1357</v>
      </c>
      <c r="S436" t="s">
        <v>56</v>
      </c>
      <c r="AB436" s="2"/>
      <c r="AD436" s="2"/>
      <c r="AH436" s="2"/>
      <c r="AJ436" s="2"/>
      <c r="AN436" s="2"/>
      <c r="AP436" s="2"/>
    </row>
    <row r="437" spans="1:89">
      <c r="A437">
        <v>146</v>
      </c>
      <c r="B437" s="1">
        <v>45275.731770833299</v>
      </c>
      <c r="C437" s="1">
        <v>45275.738668981503</v>
      </c>
      <c r="D437" t="s">
        <v>37</v>
      </c>
      <c r="E437" t="s">
        <v>2069</v>
      </c>
      <c r="F437" s="3" t="s">
        <v>2070</v>
      </c>
      <c r="G437" s="6">
        <f>VLOOKUP(J437,Hoja1!$A$1:$C$283,2,FALSE)</f>
        <v>110925</v>
      </c>
      <c r="H437" s="6" t="str">
        <f>VLOOKUP(J437,Hoja1!$A$1:$C$283,3,FALSE)</f>
        <v>1</v>
      </c>
      <c r="I437" t="str">
        <f t="shared" si="49"/>
        <v>110925-1</v>
      </c>
      <c r="J437" t="s">
        <v>2071</v>
      </c>
      <c r="K437" t="s">
        <v>231</v>
      </c>
      <c r="L437" t="s">
        <v>1021</v>
      </c>
      <c r="M437" s="2" t="s">
        <v>1586</v>
      </c>
      <c r="N437" t="s">
        <v>808</v>
      </c>
      <c r="O437" t="s">
        <v>2078</v>
      </c>
      <c r="P437" s="2" t="s">
        <v>2079</v>
      </c>
      <c r="Q437" t="s">
        <v>1172</v>
      </c>
      <c r="R437" s="2" t="s">
        <v>1357</v>
      </c>
      <c r="S437" t="s">
        <v>56</v>
      </c>
      <c r="V437" s="2"/>
      <c r="X437" s="2"/>
      <c r="AB437" s="2"/>
      <c r="AD437" s="2"/>
      <c r="AH437" s="2"/>
      <c r="AJ437" s="2"/>
      <c r="AN437" s="2"/>
      <c r="AP437" s="2"/>
    </row>
    <row r="438" spans="1:89">
      <c r="A438">
        <v>147</v>
      </c>
      <c r="B438" s="1">
        <v>45275.722673611097</v>
      </c>
      <c r="C438" s="1">
        <v>45275.744525463</v>
      </c>
      <c r="D438" t="s">
        <v>37</v>
      </c>
      <c r="E438" t="s">
        <v>2080</v>
      </c>
      <c r="F438" s="3" t="s">
        <v>2081</v>
      </c>
      <c r="G438" s="6">
        <f>VLOOKUP(J438,Hoja1!$A$1:$C$283,2,FALSE)</f>
        <v>110858</v>
      </c>
      <c r="H438" s="6" t="str">
        <f>VLOOKUP(J438,Hoja1!$A$1:$C$283,3,FALSE)</f>
        <v>1</v>
      </c>
      <c r="I438" t="str">
        <f t="shared" si="36"/>
        <v>110858-1</v>
      </c>
      <c r="J438" t="s">
        <v>2082</v>
      </c>
      <c r="K438" t="s">
        <v>43</v>
      </c>
      <c r="L438" t="s">
        <v>701</v>
      </c>
      <c r="M438" s="2" t="s">
        <v>1748</v>
      </c>
      <c r="N438" t="s">
        <v>846</v>
      </c>
      <c r="O438" t="s">
        <v>120</v>
      </c>
      <c r="P438" s="2" t="s">
        <v>1517</v>
      </c>
      <c r="Q438" t="s">
        <v>121</v>
      </c>
      <c r="R438" s="2" t="s">
        <v>1357</v>
      </c>
      <c r="S438" t="s">
        <v>47</v>
      </c>
      <c r="BJ438" t="s">
        <v>56</v>
      </c>
      <c r="BW438" t="s">
        <v>56</v>
      </c>
      <c r="CK438" t="s">
        <v>56</v>
      </c>
    </row>
    <row r="439" spans="1:89">
      <c r="A439">
        <v>147</v>
      </c>
      <c r="B439" s="1">
        <v>45275.722673611097</v>
      </c>
      <c r="C439" s="1">
        <v>45275.744525463</v>
      </c>
      <c r="D439" t="s">
        <v>37</v>
      </c>
      <c r="E439" t="s">
        <v>2080</v>
      </c>
      <c r="F439" s="3" t="s">
        <v>2081</v>
      </c>
      <c r="G439" s="6">
        <f>VLOOKUP(J439,Hoja1!$A$1:$C$283,2,FALSE)</f>
        <v>110858</v>
      </c>
      <c r="H439" s="6" t="str">
        <f>VLOOKUP(J439,Hoja1!$A$1:$C$283,3,FALSE)</f>
        <v>1</v>
      </c>
      <c r="I439" t="str">
        <f t="shared" ref="I439:I442" si="50">CONCATENATE(G439,"-",H439)</f>
        <v>110858-1</v>
      </c>
      <c r="J439" t="s">
        <v>2082</v>
      </c>
      <c r="K439" t="s">
        <v>43</v>
      </c>
      <c r="L439" t="s">
        <v>701</v>
      </c>
      <c r="M439" s="2" t="s">
        <v>1748</v>
      </c>
      <c r="N439" t="s">
        <v>716</v>
      </c>
      <c r="O439" t="s">
        <v>140</v>
      </c>
      <c r="P439" s="2" t="s">
        <v>1672</v>
      </c>
      <c r="Q439" t="s">
        <v>141</v>
      </c>
      <c r="R439" s="2" t="s">
        <v>1357</v>
      </c>
      <c r="S439" t="s">
        <v>47</v>
      </c>
      <c r="AN439" s="2"/>
      <c r="AP439" s="2"/>
    </row>
    <row r="440" spans="1:89">
      <c r="A440">
        <v>147</v>
      </c>
      <c r="B440" s="1">
        <v>45275.722673611097</v>
      </c>
      <c r="C440" s="1">
        <v>45275.744525463</v>
      </c>
      <c r="D440" t="s">
        <v>37</v>
      </c>
      <c r="E440" t="s">
        <v>2080</v>
      </c>
      <c r="F440" s="3" t="s">
        <v>2081</v>
      </c>
      <c r="G440" s="6">
        <f>VLOOKUP(J440,Hoja1!$A$1:$C$283,2,FALSE)</f>
        <v>110858</v>
      </c>
      <c r="H440" s="6" t="str">
        <f>VLOOKUP(J440,Hoja1!$A$1:$C$283,3,FALSE)</f>
        <v>1</v>
      </c>
      <c r="I440" t="str">
        <f t="shared" si="50"/>
        <v>110858-1</v>
      </c>
      <c r="J440" t="s">
        <v>2082</v>
      </c>
      <c r="K440" t="s">
        <v>43</v>
      </c>
      <c r="L440" t="s">
        <v>701</v>
      </c>
      <c r="M440" s="2" t="s">
        <v>1748</v>
      </c>
      <c r="N440" t="s">
        <v>716</v>
      </c>
      <c r="O440" t="s">
        <v>2034</v>
      </c>
      <c r="P440" s="2" t="s">
        <v>2035</v>
      </c>
      <c r="Q440" t="s">
        <v>2036</v>
      </c>
      <c r="R440" s="2" t="s">
        <v>1357</v>
      </c>
      <c r="S440" t="s">
        <v>47</v>
      </c>
      <c r="AH440" s="2"/>
      <c r="AJ440" s="2"/>
      <c r="AN440" s="2"/>
      <c r="AP440" s="2"/>
    </row>
    <row r="441" spans="1:89">
      <c r="A441">
        <v>147</v>
      </c>
      <c r="B441" s="1">
        <v>45275.722673611097</v>
      </c>
      <c r="C441" s="1">
        <v>45275.744525463</v>
      </c>
      <c r="D441" t="s">
        <v>37</v>
      </c>
      <c r="E441" t="s">
        <v>2080</v>
      </c>
      <c r="F441" s="3" t="s">
        <v>2081</v>
      </c>
      <c r="G441" s="6">
        <f>VLOOKUP(J441,Hoja1!$A$1:$C$283,2,FALSE)</f>
        <v>110858</v>
      </c>
      <c r="H441" s="6" t="str">
        <f>VLOOKUP(J441,Hoja1!$A$1:$C$283,3,FALSE)</f>
        <v>1</v>
      </c>
      <c r="I441" t="str">
        <f t="shared" si="50"/>
        <v>110858-1</v>
      </c>
      <c r="J441" t="s">
        <v>2082</v>
      </c>
      <c r="K441" t="s">
        <v>43</v>
      </c>
      <c r="L441" t="s">
        <v>701</v>
      </c>
      <c r="M441" s="2" t="s">
        <v>1748</v>
      </c>
      <c r="N441" t="s">
        <v>716</v>
      </c>
      <c r="O441" t="s">
        <v>2083</v>
      </c>
      <c r="P441" s="2" t="s">
        <v>2084</v>
      </c>
      <c r="Q441" t="s">
        <v>841</v>
      </c>
      <c r="R441" s="2" t="s">
        <v>1357</v>
      </c>
      <c r="S441" t="s">
        <v>47</v>
      </c>
      <c r="AB441" s="2"/>
      <c r="AD441" s="2"/>
      <c r="AH441" s="2"/>
      <c r="AJ441" s="2"/>
      <c r="AN441" s="2"/>
      <c r="AP441" s="2"/>
    </row>
    <row r="442" spans="1:89">
      <c r="A442">
        <v>147</v>
      </c>
      <c r="B442" s="1">
        <v>45275.722673611097</v>
      </c>
      <c r="C442" s="1">
        <v>45275.744525463</v>
      </c>
      <c r="D442" t="s">
        <v>37</v>
      </c>
      <c r="E442" t="s">
        <v>2080</v>
      </c>
      <c r="F442" s="3" t="s">
        <v>2081</v>
      </c>
      <c r="G442" s="6">
        <f>VLOOKUP(J442,Hoja1!$A$1:$C$283,2,FALSE)</f>
        <v>110858</v>
      </c>
      <c r="H442" s="6" t="str">
        <f>VLOOKUP(J442,Hoja1!$A$1:$C$283,3,FALSE)</f>
        <v>1</v>
      </c>
      <c r="I442" t="str">
        <f t="shared" si="50"/>
        <v>110858-1</v>
      </c>
      <c r="J442" t="s">
        <v>2082</v>
      </c>
      <c r="K442" t="s">
        <v>43</v>
      </c>
      <c r="L442" t="s">
        <v>701</v>
      </c>
      <c r="M442" s="2" t="s">
        <v>1748</v>
      </c>
      <c r="N442" t="s">
        <v>716</v>
      </c>
      <c r="O442" t="s">
        <v>2085</v>
      </c>
      <c r="P442" s="2" t="s">
        <v>2086</v>
      </c>
      <c r="Q442" t="s">
        <v>559</v>
      </c>
      <c r="R442" s="2" t="s">
        <v>1357</v>
      </c>
      <c r="S442" t="s">
        <v>47</v>
      </c>
      <c r="V442" s="2"/>
      <c r="X442" s="2"/>
      <c r="AB442" s="2"/>
      <c r="AD442" s="2"/>
      <c r="AH442" s="2"/>
      <c r="AJ442" s="2"/>
      <c r="AN442" s="2"/>
      <c r="AP442" s="2"/>
    </row>
    <row r="443" spans="1:89">
      <c r="A443">
        <v>148</v>
      </c>
      <c r="B443" s="1">
        <v>45275.736608796302</v>
      </c>
      <c r="C443" s="1">
        <v>45275.754803240699</v>
      </c>
      <c r="D443" t="s">
        <v>37</v>
      </c>
      <c r="E443" t="s">
        <v>2087</v>
      </c>
      <c r="F443" s="3" t="s">
        <v>2088</v>
      </c>
      <c r="G443" s="6">
        <f>VLOOKUP(J443,Hoja1!$A$1:$C$283,2,FALSE)</f>
        <v>110924</v>
      </c>
      <c r="H443" s="6" t="str">
        <f>VLOOKUP(J443,Hoja1!$A$1:$C$283,3,FALSE)</f>
        <v>3</v>
      </c>
      <c r="I443" t="str">
        <f t="shared" si="36"/>
        <v>110924-3</v>
      </c>
      <c r="J443" t="s">
        <v>2089</v>
      </c>
      <c r="K443" t="s">
        <v>43</v>
      </c>
      <c r="L443" t="s">
        <v>701</v>
      </c>
      <c r="M443" s="2" t="s">
        <v>1748</v>
      </c>
      <c r="N443" t="s">
        <v>742</v>
      </c>
      <c r="O443" t="s">
        <v>136</v>
      </c>
      <c r="P443" s="2" t="s">
        <v>1365</v>
      </c>
      <c r="Q443" t="s">
        <v>137</v>
      </c>
      <c r="R443" s="2" t="s">
        <v>1357</v>
      </c>
      <c r="S443" t="s">
        <v>56</v>
      </c>
      <c r="BJ443" t="s">
        <v>56</v>
      </c>
      <c r="BW443" t="s">
        <v>56</v>
      </c>
      <c r="CK443" t="s">
        <v>56</v>
      </c>
    </row>
    <row r="444" spans="1:89">
      <c r="A444">
        <v>148</v>
      </c>
      <c r="B444" s="1">
        <v>45275.736608796302</v>
      </c>
      <c r="C444" s="1">
        <v>45275.754803240699</v>
      </c>
      <c r="D444" t="s">
        <v>37</v>
      </c>
      <c r="E444" t="s">
        <v>2087</v>
      </c>
      <c r="F444" s="3" t="s">
        <v>2088</v>
      </c>
      <c r="G444" s="6">
        <f>VLOOKUP(J444,Hoja1!$A$1:$C$283,2,FALSE)</f>
        <v>110924</v>
      </c>
      <c r="H444" s="6" t="str">
        <f>VLOOKUP(J444,Hoja1!$A$1:$C$283,3,FALSE)</f>
        <v>3</v>
      </c>
      <c r="I444" t="str">
        <f t="shared" ref="I444:I450" si="51">CONCATENATE(G444,"-",H444)</f>
        <v>110924-3</v>
      </c>
      <c r="J444" t="s">
        <v>2089</v>
      </c>
      <c r="K444" t="s">
        <v>43</v>
      </c>
      <c r="L444" t="s">
        <v>701</v>
      </c>
      <c r="M444" s="2" t="s">
        <v>1748</v>
      </c>
      <c r="N444" t="s">
        <v>742</v>
      </c>
      <c r="O444" t="s">
        <v>977</v>
      </c>
      <c r="P444" s="2" t="s">
        <v>1497</v>
      </c>
      <c r="Q444" t="s">
        <v>2090</v>
      </c>
      <c r="R444" s="2" t="s">
        <v>1357</v>
      </c>
      <c r="S444" t="s">
        <v>56</v>
      </c>
      <c r="BF444" s="2"/>
      <c r="BH444" s="2"/>
    </row>
    <row r="445" spans="1:89">
      <c r="A445">
        <v>148</v>
      </c>
      <c r="B445" s="1">
        <v>45275.736608796302</v>
      </c>
      <c r="C445" s="1">
        <v>45275.754803240699</v>
      </c>
      <c r="D445" t="s">
        <v>37</v>
      </c>
      <c r="E445" t="s">
        <v>2087</v>
      </c>
      <c r="F445" s="3" t="s">
        <v>2088</v>
      </c>
      <c r="G445" s="6">
        <f>VLOOKUP(J445,Hoja1!$A$1:$C$283,2,FALSE)</f>
        <v>110924</v>
      </c>
      <c r="H445" s="6" t="str">
        <f>VLOOKUP(J445,Hoja1!$A$1:$C$283,3,FALSE)</f>
        <v>3</v>
      </c>
      <c r="I445" t="str">
        <f t="shared" si="51"/>
        <v>110924-3</v>
      </c>
      <c r="J445" t="s">
        <v>2089</v>
      </c>
      <c r="K445" t="s">
        <v>43</v>
      </c>
      <c r="L445" t="s">
        <v>701</v>
      </c>
      <c r="M445" s="2" t="s">
        <v>1748</v>
      </c>
      <c r="N445" t="s">
        <v>742</v>
      </c>
      <c r="O445" t="s">
        <v>509</v>
      </c>
      <c r="P445" s="2" t="s">
        <v>1498</v>
      </c>
      <c r="Q445" t="s">
        <v>510</v>
      </c>
      <c r="R445" s="2" t="s">
        <v>1357</v>
      </c>
      <c r="S445" t="s">
        <v>56</v>
      </c>
      <c r="AZ445" s="2"/>
      <c r="BB445" s="2"/>
      <c r="BF445" s="2"/>
      <c r="BH445" s="2"/>
    </row>
    <row r="446" spans="1:89">
      <c r="A446">
        <v>148</v>
      </c>
      <c r="B446" s="1">
        <v>45275.736608796302</v>
      </c>
      <c r="C446" s="1">
        <v>45275.754803240699</v>
      </c>
      <c r="D446" t="s">
        <v>37</v>
      </c>
      <c r="E446" t="s">
        <v>2087</v>
      </c>
      <c r="F446" s="3" t="s">
        <v>2088</v>
      </c>
      <c r="G446" s="6">
        <f>VLOOKUP(J446,Hoja1!$A$1:$C$283,2,FALSE)</f>
        <v>110924</v>
      </c>
      <c r="H446" s="6" t="str">
        <f>VLOOKUP(J446,Hoja1!$A$1:$C$283,3,FALSE)</f>
        <v>3</v>
      </c>
      <c r="I446" t="str">
        <f t="shared" si="51"/>
        <v>110924-3</v>
      </c>
      <c r="J446" t="s">
        <v>2089</v>
      </c>
      <c r="K446" t="s">
        <v>43</v>
      </c>
      <c r="L446" t="s">
        <v>701</v>
      </c>
      <c r="M446" s="2" t="s">
        <v>1748</v>
      </c>
      <c r="N446" t="s">
        <v>828</v>
      </c>
      <c r="O446" t="s">
        <v>2091</v>
      </c>
      <c r="P446" s="2" t="s">
        <v>2092</v>
      </c>
      <c r="Q446" t="s">
        <v>941</v>
      </c>
      <c r="R446" s="2" t="s">
        <v>1357</v>
      </c>
      <c r="S446" t="s">
        <v>56</v>
      </c>
      <c r="AT446" s="2"/>
      <c r="AV446" s="2"/>
      <c r="AZ446" s="2"/>
      <c r="BB446" s="2"/>
      <c r="BF446" s="2"/>
      <c r="BH446" s="2"/>
    </row>
    <row r="447" spans="1:89">
      <c r="A447">
        <v>148</v>
      </c>
      <c r="B447" s="1">
        <v>45275.736608796302</v>
      </c>
      <c r="C447" s="1">
        <v>45275.754803240699</v>
      </c>
      <c r="D447" t="s">
        <v>37</v>
      </c>
      <c r="E447" t="s">
        <v>2087</v>
      </c>
      <c r="F447" s="3" t="s">
        <v>2088</v>
      </c>
      <c r="G447" s="6">
        <f>VLOOKUP(J447,Hoja1!$A$1:$C$283,2,FALSE)</f>
        <v>110924</v>
      </c>
      <c r="H447" s="6" t="str">
        <f>VLOOKUP(J447,Hoja1!$A$1:$C$283,3,FALSE)</f>
        <v>3</v>
      </c>
      <c r="I447" t="str">
        <f t="shared" si="51"/>
        <v>110924-3</v>
      </c>
      <c r="J447" t="s">
        <v>2089</v>
      </c>
      <c r="K447" t="s">
        <v>43</v>
      </c>
      <c r="L447" t="s">
        <v>701</v>
      </c>
      <c r="M447" s="2" t="s">
        <v>1748</v>
      </c>
      <c r="N447" t="s">
        <v>178</v>
      </c>
      <c r="O447" t="s">
        <v>2093</v>
      </c>
      <c r="P447" s="2" t="s">
        <v>2094</v>
      </c>
      <c r="Q447" t="s">
        <v>72</v>
      </c>
      <c r="R447" s="2" t="s">
        <v>1357</v>
      </c>
      <c r="S447" t="s">
        <v>56</v>
      </c>
      <c r="AN447" s="2"/>
      <c r="AP447" s="2"/>
      <c r="AT447" s="2"/>
      <c r="AV447" s="2"/>
      <c r="AZ447" s="2"/>
      <c r="BB447" s="2"/>
      <c r="BF447" s="2"/>
      <c r="BH447" s="2"/>
    </row>
    <row r="448" spans="1:89">
      <c r="A448">
        <v>148</v>
      </c>
      <c r="B448" s="1">
        <v>45275.736608796302</v>
      </c>
      <c r="C448" s="1">
        <v>45275.754803240699</v>
      </c>
      <c r="D448" t="s">
        <v>37</v>
      </c>
      <c r="E448" t="s">
        <v>2087</v>
      </c>
      <c r="F448" s="3" t="s">
        <v>2088</v>
      </c>
      <c r="G448" s="6">
        <f>VLOOKUP(J448,Hoja1!$A$1:$C$283,2,FALSE)</f>
        <v>110924</v>
      </c>
      <c r="H448" s="6" t="str">
        <f>VLOOKUP(J448,Hoja1!$A$1:$C$283,3,FALSE)</f>
        <v>3</v>
      </c>
      <c r="I448" t="str">
        <f t="shared" si="51"/>
        <v>110924-3</v>
      </c>
      <c r="J448" t="s">
        <v>2089</v>
      </c>
      <c r="K448" t="s">
        <v>43</v>
      </c>
      <c r="L448" t="s">
        <v>701</v>
      </c>
      <c r="M448" s="2" t="s">
        <v>1748</v>
      </c>
      <c r="N448" t="s">
        <v>178</v>
      </c>
      <c r="O448" t="s">
        <v>871</v>
      </c>
      <c r="P448" s="2" t="s">
        <v>1788</v>
      </c>
      <c r="Q448" t="s">
        <v>177</v>
      </c>
      <c r="R448" s="2" t="s">
        <v>1357</v>
      </c>
      <c r="S448" t="s">
        <v>56</v>
      </c>
      <c r="AH448" s="2"/>
      <c r="AJ448" s="2"/>
      <c r="AN448" s="2"/>
      <c r="AP448" s="2"/>
      <c r="AT448" s="2"/>
      <c r="AV448" s="2"/>
      <c r="AZ448" s="2"/>
      <c r="BB448" s="2"/>
      <c r="BF448" s="2"/>
      <c r="BH448" s="2"/>
    </row>
    <row r="449" spans="1:89">
      <c r="A449">
        <v>148</v>
      </c>
      <c r="B449" s="1">
        <v>45275.736608796302</v>
      </c>
      <c r="C449" s="1">
        <v>45275.754803240699</v>
      </c>
      <c r="D449" t="s">
        <v>37</v>
      </c>
      <c r="E449" t="s">
        <v>2087</v>
      </c>
      <c r="F449" s="3" t="s">
        <v>2088</v>
      </c>
      <c r="G449" s="6">
        <f>VLOOKUP(J449,Hoja1!$A$1:$C$283,2,FALSE)</f>
        <v>110924</v>
      </c>
      <c r="H449" s="6" t="str">
        <f>VLOOKUP(J449,Hoja1!$A$1:$C$283,3,FALSE)</f>
        <v>3</v>
      </c>
      <c r="I449" t="str">
        <f t="shared" si="51"/>
        <v>110924-3</v>
      </c>
      <c r="J449" t="s">
        <v>2089</v>
      </c>
      <c r="K449" t="s">
        <v>43</v>
      </c>
      <c r="L449" t="s">
        <v>701</v>
      </c>
      <c r="M449" s="2" t="s">
        <v>1748</v>
      </c>
      <c r="N449" t="s">
        <v>178</v>
      </c>
      <c r="O449" t="s">
        <v>54</v>
      </c>
      <c r="P449" s="2" t="s">
        <v>1582</v>
      </c>
      <c r="Q449" t="s">
        <v>55</v>
      </c>
      <c r="R449" s="2" t="s">
        <v>1357</v>
      </c>
      <c r="S449" t="s">
        <v>56</v>
      </c>
      <c r="AB449" s="2"/>
      <c r="AD449" s="2"/>
      <c r="AH449" s="2"/>
      <c r="AJ449" s="2"/>
      <c r="AN449" s="2"/>
      <c r="AP449" s="2"/>
      <c r="AT449" s="2"/>
      <c r="AV449" s="2"/>
      <c r="AZ449" s="2"/>
      <c r="BB449" s="2"/>
      <c r="BF449" s="2"/>
      <c r="BH449" s="2"/>
    </row>
    <row r="450" spans="1:89">
      <c r="A450">
        <v>148</v>
      </c>
      <c r="B450" s="1">
        <v>45275.736608796302</v>
      </c>
      <c r="C450" s="1">
        <v>45275.754803240699</v>
      </c>
      <c r="D450" t="s">
        <v>37</v>
      </c>
      <c r="E450" t="s">
        <v>2087</v>
      </c>
      <c r="F450" s="3" t="s">
        <v>2088</v>
      </c>
      <c r="G450" s="6">
        <f>VLOOKUP(J450,Hoja1!$A$1:$C$283,2,FALSE)</f>
        <v>110924</v>
      </c>
      <c r="H450" s="6" t="str">
        <f>VLOOKUP(J450,Hoja1!$A$1:$C$283,3,FALSE)</f>
        <v>3</v>
      </c>
      <c r="I450" t="str">
        <f t="shared" si="51"/>
        <v>110924-3</v>
      </c>
      <c r="J450" t="s">
        <v>2089</v>
      </c>
      <c r="K450" t="s">
        <v>43</v>
      </c>
      <c r="L450" t="s">
        <v>701</v>
      </c>
      <c r="M450" s="2" t="s">
        <v>1748</v>
      </c>
      <c r="N450" t="s">
        <v>828</v>
      </c>
      <c r="O450" t="s">
        <v>661</v>
      </c>
      <c r="P450" s="2" t="s">
        <v>1484</v>
      </c>
      <c r="Q450" t="s">
        <v>392</v>
      </c>
      <c r="R450" s="2" t="s">
        <v>1357</v>
      </c>
      <c r="S450" t="s">
        <v>56</v>
      </c>
      <c r="V450" s="2"/>
      <c r="X450" s="2"/>
      <c r="AB450" s="2"/>
      <c r="AD450" s="2"/>
      <c r="AH450" s="2"/>
      <c r="AJ450" s="2"/>
      <c r="AN450" s="2"/>
      <c r="AP450" s="2"/>
      <c r="AT450" s="2"/>
      <c r="AV450" s="2"/>
      <c r="AZ450" s="2"/>
      <c r="BB450" s="2"/>
      <c r="BF450" s="2"/>
      <c r="BH450" s="2"/>
    </row>
    <row r="451" spans="1:89">
      <c r="A451">
        <v>149</v>
      </c>
      <c r="B451" s="1">
        <v>45274.332743055602</v>
      </c>
      <c r="C451" s="1">
        <v>45275.760474536997</v>
      </c>
      <c r="D451" t="s">
        <v>37</v>
      </c>
      <c r="E451" t="s">
        <v>2095</v>
      </c>
      <c r="F451" s="3" t="s">
        <v>2096</v>
      </c>
      <c r="G451" s="6">
        <f>VLOOKUP(J451,Hoja1!$A$1:$C$283,2,FALSE)</f>
        <v>110979</v>
      </c>
      <c r="H451" s="6" t="str">
        <f>VLOOKUP(J451,Hoja1!$A$1:$C$283,3,FALSE)</f>
        <v>0</v>
      </c>
      <c r="I451" t="str">
        <f t="shared" si="36"/>
        <v>110979-0</v>
      </c>
      <c r="J451" t="s">
        <v>2097</v>
      </c>
      <c r="K451" t="s">
        <v>231</v>
      </c>
      <c r="L451" t="s">
        <v>2098</v>
      </c>
      <c r="M451" s="2" t="s">
        <v>1355</v>
      </c>
      <c r="N451" t="s">
        <v>742</v>
      </c>
      <c r="O451" t="s">
        <v>2099</v>
      </c>
      <c r="P451" s="2" t="s">
        <v>1498</v>
      </c>
      <c r="Q451" t="s">
        <v>510</v>
      </c>
      <c r="R451" s="2" t="s">
        <v>1357</v>
      </c>
      <c r="S451" t="s">
        <v>47</v>
      </c>
      <c r="BI451" t="s">
        <v>56</v>
      </c>
      <c r="BJ451" t="s">
        <v>56</v>
      </c>
      <c r="BW451" t="s">
        <v>47</v>
      </c>
      <c r="BX451" s="2" t="s">
        <v>1357</v>
      </c>
      <c r="BY451" t="s">
        <v>1289</v>
      </c>
      <c r="BZ451" s="2" t="s">
        <v>2065</v>
      </c>
      <c r="CA451" t="s">
        <v>1290</v>
      </c>
      <c r="CB451" s="2" t="s">
        <v>1357</v>
      </c>
    </row>
    <row r="452" spans="1:89">
      <c r="A452">
        <v>149</v>
      </c>
      <c r="B452" s="1">
        <v>45274.332743055602</v>
      </c>
      <c r="C452" s="1">
        <v>45275.760474536997</v>
      </c>
      <c r="D452" t="s">
        <v>37</v>
      </c>
      <c r="E452" t="s">
        <v>2095</v>
      </c>
      <c r="F452" s="3" t="s">
        <v>2096</v>
      </c>
      <c r="G452" s="6">
        <f>VLOOKUP(J452,Hoja1!$A$1:$C$283,2,FALSE)</f>
        <v>110979</v>
      </c>
      <c r="H452" s="6" t="str">
        <f>VLOOKUP(J452,Hoja1!$A$1:$C$283,3,FALSE)</f>
        <v>0</v>
      </c>
      <c r="I452" t="str">
        <f t="shared" ref="I452:I457" si="52">CONCATENATE(G452,"-",H452)</f>
        <v>110979-0</v>
      </c>
      <c r="J452" t="s">
        <v>2097</v>
      </c>
      <c r="K452" t="s">
        <v>231</v>
      </c>
      <c r="L452" t="s">
        <v>2098</v>
      </c>
      <c r="M452" s="2" t="s">
        <v>1355</v>
      </c>
      <c r="N452" t="s">
        <v>1035</v>
      </c>
      <c r="O452" t="s">
        <v>57</v>
      </c>
      <c r="P452" s="2" t="s">
        <v>2100</v>
      </c>
      <c r="Q452" t="s">
        <v>58</v>
      </c>
      <c r="R452" s="2" t="s">
        <v>1357</v>
      </c>
      <c r="S452" t="s">
        <v>47</v>
      </c>
      <c r="AZ452" s="2"/>
      <c r="BB452" s="2"/>
      <c r="BX452" s="2"/>
      <c r="BZ452" s="2"/>
      <c r="CB452" s="2"/>
    </row>
    <row r="453" spans="1:89">
      <c r="A453">
        <v>149</v>
      </c>
      <c r="B453" s="1">
        <v>45274.332743055602</v>
      </c>
      <c r="C453" s="1">
        <v>45275.760474536997</v>
      </c>
      <c r="D453" t="s">
        <v>37</v>
      </c>
      <c r="E453" t="s">
        <v>2095</v>
      </c>
      <c r="F453" s="3" t="s">
        <v>2096</v>
      </c>
      <c r="G453" s="6">
        <f>VLOOKUP(J453,Hoja1!$A$1:$C$283,2,FALSE)</f>
        <v>110979</v>
      </c>
      <c r="H453" s="6" t="str">
        <f>VLOOKUP(J453,Hoja1!$A$1:$C$283,3,FALSE)</f>
        <v>0</v>
      </c>
      <c r="I453" t="str">
        <f t="shared" si="52"/>
        <v>110979-0</v>
      </c>
      <c r="J453" t="s">
        <v>2097</v>
      </c>
      <c r="K453" t="s">
        <v>231</v>
      </c>
      <c r="L453" t="s">
        <v>2098</v>
      </c>
      <c r="M453" s="2" t="s">
        <v>1355</v>
      </c>
      <c r="N453" t="s">
        <v>1035</v>
      </c>
      <c r="O453" t="s">
        <v>2101</v>
      </c>
      <c r="P453" s="2" t="s">
        <v>2102</v>
      </c>
      <c r="Q453" t="s">
        <v>2103</v>
      </c>
      <c r="R453" s="2" t="s">
        <v>1357</v>
      </c>
      <c r="S453" t="s">
        <v>47</v>
      </c>
      <c r="AT453" s="2"/>
      <c r="AV453" s="2"/>
      <c r="AZ453" s="2"/>
      <c r="BB453" s="2"/>
      <c r="BX453" s="2"/>
      <c r="BZ453" s="2"/>
      <c r="CB453" s="2"/>
    </row>
    <row r="454" spans="1:89">
      <c r="A454">
        <v>149</v>
      </c>
      <c r="B454" s="1">
        <v>45274.332743055602</v>
      </c>
      <c r="C454" s="1">
        <v>45275.760474536997</v>
      </c>
      <c r="D454" t="s">
        <v>37</v>
      </c>
      <c r="E454" t="s">
        <v>2095</v>
      </c>
      <c r="F454" s="3" t="s">
        <v>2096</v>
      </c>
      <c r="G454" s="6">
        <f>VLOOKUP(J454,Hoja1!$A$1:$C$283,2,FALSE)</f>
        <v>110979</v>
      </c>
      <c r="H454" s="6" t="str">
        <f>VLOOKUP(J454,Hoja1!$A$1:$C$283,3,FALSE)</f>
        <v>0</v>
      </c>
      <c r="I454" t="str">
        <f t="shared" si="52"/>
        <v>110979-0</v>
      </c>
      <c r="J454" t="s">
        <v>2097</v>
      </c>
      <c r="K454" t="s">
        <v>231</v>
      </c>
      <c r="L454" t="s">
        <v>2098</v>
      </c>
      <c r="M454" s="2" t="s">
        <v>1355</v>
      </c>
      <c r="N454" t="s">
        <v>1035</v>
      </c>
      <c r="O454" t="s">
        <v>2104</v>
      </c>
      <c r="P454" s="2" t="s">
        <v>1437</v>
      </c>
      <c r="Q454" t="s">
        <v>1438</v>
      </c>
      <c r="R454" s="2" t="s">
        <v>1357</v>
      </c>
      <c r="S454" t="s">
        <v>47</v>
      </c>
      <c r="AN454" s="2"/>
      <c r="AP454" s="2"/>
      <c r="AT454" s="2"/>
      <c r="AV454" s="2"/>
      <c r="AZ454" s="2"/>
      <c r="BB454" s="2"/>
      <c r="BX454" s="2"/>
      <c r="BZ454" s="2"/>
      <c r="CB454" s="2"/>
    </row>
    <row r="455" spans="1:89">
      <c r="A455">
        <v>149</v>
      </c>
      <c r="B455" s="1">
        <v>45274.332743055602</v>
      </c>
      <c r="C455" s="1">
        <v>45275.760474536997</v>
      </c>
      <c r="D455" t="s">
        <v>37</v>
      </c>
      <c r="E455" t="s">
        <v>2095</v>
      </c>
      <c r="F455" s="3" t="s">
        <v>2096</v>
      </c>
      <c r="G455" s="6">
        <f>VLOOKUP(J455,Hoja1!$A$1:$C$283,2,FALSE)</f>
        <v>110979</v>
      </c>
      <c r="H455" s="6" t="str">
        <f>VLOOKUP(J455,Hoja1!$A$1:$C$283,3,FALSE)</f>
        <v>0</v>
      </c>
      <c r="I455" t="str">
        <f t="shared" si="52"/>
        <v>110979-0</v>
      </c>
      <c r="J455" t="s">
        <v>2097</v>
      </c>
      <c r="K455" t="s">
        <v>231</v>
      </c>
      <c r="L455" t="s">
        <v>2098</v>
      </c>
      <c r="M455" s="2" t="s">
        <v>1355</v>
      </c>
      <c r="N455" t="s">
        <v>742</v>
      </c>
      <c r="O455" t="s">
        <v>2105</v>
      </c>
      <c r="P455" s="2" t="s">
        <v>2106</v>
      </c>
      <c r="Q455" t="s">
        <v>82</v>
      </c>
      <c r="R455" s="2" t="s">
        <v>1357</v>
      </c>
      <c r="S455" t="s">
        <v>47</v>
      </c>
      <c r="AH455" s="2"/>
      <c r="AJ455" s="2"/>
      <c r="AN455" s="2"/>
      <c r="AP455" s="2"/>
      <c r="AT455" s="2"/>
      <c r="AV455" s="2"/>
      <c r="AZ455" s="2"/>
      <c r="BB455" s="2"/>
      <c r="BX455" s="2"/>
      <c r="BZ455" s="2"/>
      <c r="CB455" s="2"/>
    </row>
    <row r="456" spans="1:89">
      <c r="A456">
        <v>149</v>
      </c>
      <c r="B456" s="1">
        <v>45274.332743055602</v>
      </c>
      <c r="C456" s="1">
        <v>45275.760474536997</v>
      </c>
      <c r="D456" t="s">
        <v>37</v>
      </c>
      <c r="E456" t="s">
        <v>2095</v>
      </c>
      <c r="F456" s="3" t="s">
        <v>2096</v>
      </c>
      <c r="G456" s="6">
        <f>VLOOKUP(J456,Hoja1!$A$1:$C$283,2,FALSE)</f>
        <v>110979</v>
      </c>
      <c r="H456" s="6" t="str">
        <f>VLOOKUP(J456,Hoja1!$A$1:$C$283,3,FALSE)</f>
        <v>0</v>
      </c>
      <c r="I456" t="str">
        <f t="shared" si="52"/>
        <v>110979-0</v>
      </c>
      <c r="J456" t="s">
        <v>2097</v>
      </c>
      <c r="K456" t="s">
        <v>231</v>
      </c>
      <c r="L456" t="s">
        <v>2098</v>
      </c>
      <c r="M456" s="2" t="s">
        <v>1355</v>
      </c>
      <c r="N456" t="s">
        <v>1035</v>
      </c>
      <c r="O456" t="s">
        <v>1481</v>
      </c>
      <c r="P456" s="2" t="s">
        <v>1482</v>
      </c>
      <c r="Q456" t="s">
        <v>1483</v>
      </c>
      <c r="R456" s="2" t="s">
        <v>1357</v>
      </c>
      <c r="S456" t="s">
        <v>56</v>
      </c>
      <c r="AB456" s="2"/>
      <c r="AD456" s="2"/>
      <c r="AH456" s="2"/>
      <c r="AJ456" s="2"/>
      <c r="AN456" s="2"/>
      <c r="AP456" s="2"/>
      <c r="AT456" s="2"/>
      <c r="AV456" s="2"/>
      <c r="AZ456" s="2"/>
      <c r="BB456" s="2"/>
      <c r="BX456" s="2"/>
      <c r="BZ456" s="2"/>
      <c r="CB456" s="2"/>
    </row>
    <row r="457" spans="1:89">
      <c r="A457">
        <v>149</v>
      </c>
      <c r="B457" s="1">
        <v>45274.332743055602</v>
      </c>
      <c r="C457" s="1">
        <v>45275.760474536997</v>
      </c>
      <c r="D457" t="s">
        <v>37</v>
      </c>
      <c r="E457" t="s">
        <v>2095</v>
      </c>
      <c r="F457" s="3" t="s">
        <v>2096</v>
      </c>
      <c r="G457" s="6">
        <f>VLOOKUP(J457,Hoja1!$A$1:$C$283,2,FALSE)</f>
        <v>110979</v>
      </c>
      <c r="H457" s="6" t="str">
        <f>VLOOKUP(J457,Hoja1!$A$1:$C$283,3,FALSE)</f>
        <v>0</v>
      </c>
      <c r="I457" t="str">
        <f t="shared" si="52"/>
        <v>110979-0</v>
      </c>
      <c r="J457" t="s">
        <v>2097</v>
      </c>
      <c r="K457" t="s">
        <v>231</v>
      </c>
      <c r="L457" t="s">
        <v>2098</v>
      </c>
      <c r="M457" s="2" t="s">
        <v>1355</v>
      </c>
      <c r="N457" t="s">
        <v>742</v>
      </c>
      <c r="O457" t="s">
        <v>2107</v>
      </c>
      <c r="P457" s="2" t="s">
        <v>2108</v>
      </c>
      <c r="Q457" t="s">
        <v>500</v>
      </c>
      <c r="R457" s="2" t="s">
        <v>1357</v>
      </c>
      <c r="S457" t="s">
        <v>56</v>
      </c>
      <c r="V457" s="2"/>
      <c r="X457" s="2"/>
      <c r="AB457" s="2"/>
      <c r="AD457" s="2"/>
      <c r="AH457" s="2"/>
      <c r="AJ457" s="2"/>
      <c r="AN457" s="2"/>
      <c r="AP457" s="2"/>
      <c r="AT457" s="2"/>
      <c r="AV457" s="2"/>
      <c r="AZ457" s="2"/>
      <c r="BB457" s="2"/>
      <c r="BX457" s="2"/>
      <c r="BZ457" s="2"/>
      <c r="CB457" s="2"/>
    </row>
    <row r="458" spans="1:89">
      <c r="A458">
        <v>150</v>
      </c>
      <c r="B458" s="1">
        <v>45275.702870370398</v>
      </c>
      <c r="C458" s="1">
        <v>45275.763819444401</v>
      </c>
      <c r="D458" t="s">
        <v>37</v>
      </c>
      <c r="E458" t="s">
        <v>2109</v>
      </c>
      <c r="F458" s="3" t="s">
        <v>2110</v>
      </c>
      <c r="G458" s="7">
        <v>110952</v>
      </c>
      <c r="H458" s="7">
        <v>9</v>
      </c>
      <c r="I458" t="str">
        <f t="shared" si="36"/>
        <v>110952-9</v>
      </c>
      <c r="J458" t="s">
        <v>2111</v>
      </c>
      <c r="K458" t="s">
        <v>130</v>
      </c>
      <c r="L458" t="s">
        <v>620</v>
      </c>
      <c r="M458" s="2" t="s">
        <v>1748</v>
      </c>
      <c r="N458" t="s">
        <v>773</v>
      </c>
      <c r="O458" t="s">
        <v>2112</v>
      </c>
      <c r="P458" s="2" t="s">
        <v>2113</v>
      </c>
      <c r="Q458" t="s">
        <v>2114</v>
      </c>
      <c r="R458" s="2" t="s">
        <v>1357</v>
      </c>
      <c r="S458" t="s">
        <v>47</v>
      </c>
      <c r="BJ458" t="s">
        <v>47</v>
      </c>
    </row>
    <row r="459" spans="1:89">
      <c r="A459">
        <v>150</v>
      </c>
      <c r="B459" s="1">
        <v>45275.702870370398</v>
      </c>
      <c r="C459" s="1">
        <v>45275.763819444401</v>
      </c>
      <c r="D459" t="s">
        <v>37</v>
      </c>
      <c r="E459" t="s">
        <v>2109</v>
      </c>
      <c r="F459" s="3" t="s">
        <v>2110</v>
      </c>
      <c r="G459" s="7">
        <v>110952</v>
      </c>
      <c r="H459" s="7">
        <v>9</v>
      </c>
      <c r="I459" t="str">
        <f t="shared" ref="I459:I463" si="53">CONCATENATE(G459,"-",H459)</f>
        <v>110952-9</v>
      </c>
      <c r="J459" t="s">
        <v>2111</v>
      </c>
      <c r="K459" t="s">
        <v>130</v>
      </c>
      <c r="L459" t="s">
        <v>620</v>
      </c>
      <c r="M459" s="2" t="s">
        <v>1748</v>
      </c>
      <c r="N459" t="s">
        <v>773</v>
      </c>
      <c r="O459" t="s">
        <v>612</v>
      </c>
      <c r="P459" s="2" t="s">
        <v>2115</v>
      </c>
      <c r="Q459" t="s">
        <v>530</v>
      </c>
      <c r="R459" s="2" t="s">
        <v>1357</v>
      </c>
      <c r="S459" t="s">
        <v>47</v>
      </c>
      <c r="AN459" s="2"/>
      <c r="AP459" s="2"/>
    </row>
    <row r="460" spans="1:89">
      <c r="A460">
        <v>150</v>
      </c>
      <c r="B460" s="1">
        <v>45275.702870370398</v>
      </c>
      <c r="C460" s="1">
        <v>45275.763819444401</v>
      </c>
      <c r="D460" t="s">
        <v>37</v>
      </c>
      <c r="E460" t="s">
        <v>2109</v>
      </c>
      <c r="F460" s="3" t="s">
        <v>2110</v>
      </c>
      <c r="G460" s="7">
        <v>110952</v>
      </c>
      <c r="H460" s="7">
        <v>9</v>
      </c>
      <c r="I460" t="str">
        <f t="shared" si="53"/>
        <v>110952-9</v>
      </c>
      <c r="J460" t="s">
        <v>2111</v>
      </c>
      <c r="K460" t="s">
        <v>130</v>
      </c>
      <c r="L460" t="s">
        <v>620</v>
      </c>
      <c r="M460" s="2" t="s">
        <v>1748</v>
      </c>
      <c r="N460" t="s">
        <v>773</v>
      </c>
      <c r="O460" t="s">
        <v>2116</v>
      </c>
      <c r="P460" s="2" t="s">
        <v>2117</v>
      </c>
      <c r="Q460" t="s">
        <v>2118</v>
      </c>
      <c r="R460" s="2" t="s">
        <v>1357</v>
      </c>
      <c r="S460" t="s">
        <v>47</v>
      </c>
      <c r="AH460" s="2"/>
      <c r="AJ460" s="2"/>
      <c r="AN460" s="2"/>
      <c r="AP460" s="2"/>
    </row>
    <row r="461" spans="1:89">
      <c r="A461">
        <v>150</v>
      </c>
      <c r="B461" s="1">
        <v>45275.702870370398</v>
      </c>
      <c r="C461" s="1">
        <v>45275.763819444401</v>
      </c>
      <c r="D461" t="s">
        <v>37</v>
      </c>
      <c r="E461" t="s">
        <v>2109</v>
      </c>
      <c r="F461" s="3" t="s">
        <v>2110</v>
      </c>
      <c r="G461" s="7">
        <v>110952</v>
      </c>
      <c r="H461" s="7">
        <v>9</v>
      </c>
      <c r="I461" t="str">
        <f t="shared" si="53"/>
        <v>110952-9</v>
      </c>
      <c r="J461" t="s">
        <v>2111</v>
      </c>
      <c r="K461" t="s">
        <v>130</v>
      </c>
      <c r="L461" t="s">
        <v>620</v>
      </c>
      <c r="M461" s="2" t="s">
        <v>1748</v>
      </c>
      <c r="N461" t="s">
        <v>773</v>
      </c>
      <c r="O461" t="s">
        <v>2119</v>
      </c>
      <c r="P461" s="2" t="s">
        <v>2120</v>
      </c>
      <c r="Q461" t="s">
        <v>2121</v>
      </c>
      <c r="R461" s="2" t="s">
        <v>1357</v>
      </c>
      <c r="S461" t="s">
        <v>47</v>
      </c>
      <c r="AB461" s="2"/>
      <c r="AD461" s="2"/>
      <c r="AH461" s="2"/>
      <c r="AJ461" s="2"/>
      <c r="AN461" s="2"/>
      <c r="AP461" s="2"/>
    </row>
    <row r="462" spans="1:89">
      <c r="A462">
        <v>150</v>
      </c>
      <c r="B462" s="1">
        <v>45275.702870370398</v>
      </c>
      <c r="C462" s="1">
        <v>45275.763819444401</v>
      </c>
      <c r="D462" t="s">
        <v>37</v>
      </c>
      <c r="E462" t="s">
        <v>2109</v>
      </c>
      <c r="F462" s="3" t="s">
        <v>2110</v>
      </c>
      <c r="G462" s="7">
        <v>110952</v>
      </c>
      <c r="H462" s="7">
        <v>9</v>
      </c>
      <c r="I462" t="str">
        <f t="shared" si="53"/>
        <v>110952-9</v>
      </c>
      <c r="J462" t="s">
        <v>2111</v>
      </c>
      <c r="K462" t="s">
        <v>130</v>
      </c>
      <c r="L462" t="s">
        <v>620</v>
      </c>
      <c r="M462" s="2" t="s">
        <v>1748</v>
      </c>
      <c r="N462" t="s">
        <v>773</v>
      </c>
      <c r="O462" t="s">
        <v>1162</v>
      </c>
      <c r="P462" s="2" t="s">
        <v>2122</v>
      </c>
      <c r="Q462" t="s">
        <v>2123</v>
      </c>
      <c r="R462" s="2" t="s">
        <v>1357</v>
      </c>
      <c r="S462" t="s">
        <v>56</v>
      </c>
      <c r="V462" s="2"/>
      <c r="X462" s="2"/>
      <c r="AB462" s="2"/>
      <c r="AD462" s="2"/>
      <c r="AH462" s="2"/>
      <c r="AJ462" s="2"/>
      <c r="AN462" s="2"/>
      <c r="AP462" s="2"/>
    </row>
    <row r="463" spans="1:89">
      <c r="A463">
        <v>150</v>
      </c>
      <c r="B463" s="1">
        <v>45275.702870370398</v>
      </c>
      <c r="C463" s="1">
        <v>45275.763819444401</v>
      </c>
      <c r="D463" t="s">
        <v>37</v>
      </c>
      <c r="E463" t="s">
        <v>2109</v>
      </c>
      <c r="F463" s="3" t="s">
        <v>2110</v>
      </c>
      <c r="G463" s="7">
        <v>110952</v>
      </c>
      <c r="H463" s="7">
        <v>9</v>
      </c>
      <c r="I463" t="str">
        <f t="shared" si="53"/>
        <v>110952-9</v>
      </c>
      <c r="J463" t="s">
        <v>2111</v>
      </c>
      <c r="K463" t="s">
        <v>130</v>
      </c>
      <c r="L463" t="s">
        <v>620</v>
      </c>
      <c r="M463" s="2" t="s">
        <v>1748</v>
      </c>
      <c r="N463" t="s">
        <v>773</v>
      </c>
      <c r="O463" t="s">
        <v>1637</v>
      </c>
      <c r="P463" s="2" t="s">
        <v>1637</v>
      </c>
      <c r="Q463" t="s">
        <v>1637</v>
      </c>
      <c r="R463" s="2" t="s">
        <v>1637</v>
      </c>
      <c r="S463" t="s">
        <v>1637</v>
      </c>
      <c r="V463" s="2"/>
      <c r="X463" s="2"/>
      <c r="AB463" s="2"/>
      <c r="AD463" s="2"/>
      <c r="AH463" s="2"/>
      <c r="AJ463" s="2"/>
      <c r="AN463" s="2"/>
      <c r="AP463" s="2"/>
    </row>
    <row r="464" spans="1:89">
      <c r="A464">
        <v>151</v>
      </c>
      <c r="B464" s="1">
        <v>45275.710069444402</v>
      </c>
      <c r="C464" s="1">
        <v>45275.769131944398</v>
      </c>
      <c r="D464" t="s">
        <v>37</v>
      </c>
      <c r="E464" t="s">
        <v>2124</v>
      </c>
      <c r="F464" s="3" t="s">
        <v>2125</v>
      </c>
      <c r="G464" s="6">
        <f>VLOOKUP(J464,Hoja1!$A$1:$C$283,2,FALSE)</f>
        <v>110984</v>
      </c>
      <c r="H464" s="6" t="str">
        <f>VLOOKUP(J464,Hoja1!$A$1:$C$283,3,FALSE)</f>
        <v>7</v>
      </c>
      <c r="I464" t="str">
        <f t="shared" si="36"/>
        <v>110984-7</v>
      </c>
      <c r="J464" t="s">
        <v>2126</v>
      </c>
      <c r="K464" t="s">
        <v>249</v>
      </c>
      <c r="L464" t="s">
        <v>443</v>
      </c>
      <c r="M464" s="2" t="s">
        <v>1355</v>
      </c>
      <c r="N464" t="s">
        <v>728</v>
      </c>
      <c r="O464" t="s">
        <v>2006</v>
      </c>
      <c r="P464" s="2" t="s">
        <v>2007</v>
      </c>
      <c r="Q464" t="s">
        <v>2008</v>
      </c>
      <c r="R464" s="2" t="s">
        <v>1357</v>
      </c>
      <c r="S464" t="s">
        <v>56</v>
      </c>
      <c r="BJ464" t="s">
        <v>47</v>
      </c>
      <c r="BW464" t="s">
        <v>56</v>
      </c>
      <c r="CK464" t="s">
        <v>56</v>
      </c>
    </row>
    <row r="465" spans="1:89">
      <c r="A465">
        <v>151</v>
      </c>
      <c r="B465" s="1">
        <v>45275.710069444402</v>
      </c>
      <c r="C465" s="1">
        <v>45275.769131944398</v>
      </c>
      <c r="D465" t="s">
        <v>37</v>
      </c>
      <c r="E465" t="s">
        <v>2124</v>
      </c>
      <c r="F465" s="3" t="s">
        <v>2125</v>
      </c>
      <c r="G465" s="6">
        <f>VLOOKUP(J465,Hoja1!$A$1:$C$283,2,FALSE)</f>
        <v>110984</v>
      </c>
      <c r="H465" s="6" t="str">
        <f>VLOOKUP(J465,Hoja1!$A$1:$C$283,3,FALSE)</f>
        <v>7</v>
      </c>
      <c r="I465" t="str">
        <f t="shared" ref="I465:I470" si="54">CONCATENATE(G465,"-",H465)</f>
        <v>110984-7</v>
      </c>
      <c r="J465" t="s">
        <v>2126</v>
      </c>
      <c r="K465" t="s">
        <v>249</v>
      </c>
      <c r="L465" t="s">
        <v>443</v>
      </c>
      <c r="M465" s="2" t="s">
        <v>1355</v>
      </c>
      <c r="N465" t="s">
        <v>178</v>
      </c>
      <c r="O465" t="s">
        <v>387</v>
      </c>
      <c r="P465" s="2" t="s">
        <v>2127</v>
      </c>
      <c r="Q465" t="s">
        <v>177</v>
      </c>
      <c r="R465" s="2" t="s">
        <v>1377</v>
      </c>
      <c r="S465" t="s">
        <v>56</v>
      </c>
      <c r="AN465" s="2"/>
      <c r="AP465" s="2"/>
      <c r="BM465" s="2"/>
      <c r="BO465" s="2"/>
      <c r="BS465" s="2"/>
      <c r="BU465" s="2"/>
    </row>
    <row r="466" spans="1:89">
      <c r="A466">
        <v>151</v>
      </c>
      <c r="B466" s="1">
        <v>45275.710069444402</v>
      </c>
      <c r="C466" s="1">
        <v>45275.769131944398</v>
      </c>
      <c r="D466" t="s">
        <v>37</v>
      </c>
      <c r="E466" t="s">
        <v>2124</v>
      </c>
      <c r="F466" s="3" t="s">
        <v>2125</v>
      </c>
      <c r="G466" s="6">
        <f>VLOOKUP(J466,Hoja1!$A$1:$C$283,2,FALSE)</f>
        <v>110984</v>
      </c>
      <c r="H466" s="6" t="str">
        <f>VLOOKUP(J466,Hoja1!$A$1:$C$283,3,FALSE)</f>
        <v>7</v>
      </c>
      <c r="I466" t="str">
        <f t="shared" si="54"/>
        <v>110984-7</v>
      </c>
      <c r="J466" t="s">
        <v>2126</v>
      </c>
      <c r="K466" t="s">
        <v>249</v>
      </c>
      <c r="L466" t="s">
        <v>443</v>
      </c>
      <c r="M466" s="2" t="s">
        <v>1355</v>
      </c>
      <c r="N466" t="s">
        <v>716</v>
      </c>
      <c r="O466" t="s">
        <v>969</v>
      </c>
      <c r="P466" s="2" t="s">
        <v>1445</v>
      </c>
      <c r="Q466" t="s">
        <v>970</v>
      </c>
      <c r="R466" s="2" t="s">
        <v>1357</v>
      </c>
      <c r="S466" t="s">
        <v>47</v>
      </c>
      <c r="AH466" s="2"/>
      <c r="AJ466" s="2"/>
      <c r="AN466" s="2"/>
      <c r="AP466" s="2"/>
      <c r="BM466" s="2"/>
      <c r="BO466" s="2"/>
      <c r="BS466" s="2"/>
      <c r="BU466" s="2"/>
    </row>
    <row r="467" spans="1:89">
      <c r="A467">
        <v>151</v>
      </c>
      <c r="B467" s="1">
        <v>45275.710069444402</v>
      </c>
      <c r="C467" s="1">
        <v>45275.769131944398</v>
      </c>
      <c r="D467" t="s">
        <v>37</v>
      </c>
      <c r="E467" t="s">
        <v>2124</v>
      </c>
      <c r="F467" s="3" t="s">
        <v>2125</v>
      </c>
      <c r="G467" s="6">
        <f>VLOOKUP(J467,Hoja1!$A$1:$C$283,2,FALSE)</f>
        <v>110984</v>
      </c>
      <c r="H467" s="6" t="str">
        <f>VLOOKUP(J467,Hoja1!$A$1:$C$283,3,FALSE)</f>
        <v>7</v>
      </c>
      <c r="I467" t="str">
        <f t="shared" si="54"/>
        <v>110984-7</v>
      </c>
      <c r="J467" t="s">
        <v>2126</v>
      </c>
      <c r="K467" t="s">
        <v>249</v>
      </c>
      <c r="L467" t="s">
        <v>443</v>
      </c>
      <c r="M467" s="2" t="s">
        <v>1355</v>
      </c>
      <c r="N467" t="s">
        <v>716</v>
      </c>
      <c r="O467" t="s">
        <v>77</v>
      </c>
      <c r="P467" s="2" t="s">
        <v>2128</v>
      </c>
      <c r="Q467" t="s">
        <v>78</v>
      </c>
      <c r="R467" s="2" t="s">
        <v>1357</v>
      </c>
      <c r="S467" t="s">
        <v>56</v>
      </c>
      <c r="AB467" s="2"/>
      <c r="AD467" s="2"/>
      <c r="AH467" s="2"/>
      <c r="AJ467" s="2"/>
      <c r="AN467" s="2"/>
      <c r="AP467" s="2"/>
      <c r="BM467" s="2"/>
      <c r="BO467" s="2"/>
      <c r="BS467" s="2"/>
      <c r="BU467" s="2"/>
    </row>
    <row r="468" spans="1:89">
      <c r="A468">
        <v>151</v>
      </c>
      <c r="B468" s="1">
        <v>45275.710069444402</v>
      </c>
      <c r="C468" s="1">
        <v>45275.769131944398</v>
      </c>
      <c r="D468" t="s">
        <v>37</v>
      </c>
      <c r="E468" t="s">
        <v>2124</v>
      </c>
      <c r="F468" s="3" t="s">
        <v>2125</v>
      </c>
      <c r="G468" s="6">
        <f>VLOOKUP(J468,Hoja1!$A$1:$C$283,2,FALSE)</f>
        <v>110984</v>
      </c>
      <c r="H468" s="6" t="str">
        <f>VLOOKUP(J468,Hoja1!$A$1:$C$283,3,FALSE)</f>
        <v>7</v>
      </c>
      <c r="I468" t="str">
        <f t="shared" si="54"/>
        <v>110984-7</v>
      </c>
      <c r="J468" t="s">
        <v>2126</v>
      </c>
      <c r="K468" t="s">
        <v>249</v>
      </c>
      <c r="L468" t="s">
        <v>443</v>
      </c>
      <c r="M468" s="2" t="s">
        <v>1355</v>
      </c>
      <c r="N468" t="s">
        <v>727</v>
      </c>
      <c r="O468" t="s">
        <v>59</v>
      </c>
      <c r="P468" s="2" t="s">
        <v>2129</v>
      </c>
      <c r="Q468" t="s">
        <v>60</v>
      </c>
      <c r="R468" s="2" t="s">
        <v>1380</v>
      </c>
      <c r="S468" t="s">
        <v>56</v>
      </c>
      <c r="V468" s="2"/>
      <c r="X468" s="2"/>
      <c r="AB468" s="2"/>
      <c r="AD468" s="2"/>
      <c r="AH468" s="2"/>
      <c r="AJ468" s="2"/>
      <c r="AN468" s="2"/>
      <c r="AP468" s="2"/>
      <c r="BM468" s="2"/>
      <c r="BO468" s="2"/>
      <c r="BS468" s="2"/>
      <c r="BU468" s="2"/>
    </row>
    <row r="469" spans="1:89">
      <c r="A469">
        <v>151</v>
      </c>
      <c r="B469" s="1">
        <v>45275.710069444402</v>
      </c>
      <c r="C469" s="1">
        <v>45275.769131944398</v>
      </c>
      <c r="D469" t="s">
        <v>37</v>
      </c>
      <c r="E469" t="s">
        <v>2124</v>
      </c>
      <c r="F469" s="3" t="s">
        <v>2125</v>
      </c>
      <c r="G469" s="6">
        <f>VLOOKUP(J469,Hoja1!$A$1:$C$283,2,FALSE)</f>
        <v>110984</v>
      </c>
      <c r="H469" s="6" t="str">
        <f>VLOOKUP(J469,Hoja1!$A$1:$C$283,3,FALSE)</f>
        <v>7</v>
      </c>
      <c r="I469" t="str">
        <f t="shared" si="54"/>
        <v>110984-7</v>
      </c>
      <c r="J469" t="s">
        <v>2126</v>
      </c>
      <c r="K469" t="s">
        <v>249</v>
      </c>
      <c r="L469" t="s">
        <v>443</v>
      </c>
      <c r="M469" s="2" t="s">
        <v>1355</v>
      </c>
      <c r="N469" t="s">
        <v>716</v>
      </c>
      <c r="O469" t="s">
        <v>1809</v>
      </c>
      <c r="P469" s="2" t="s">
        <v>1810</v>
      </c>
      <c r="Q469" t="s">
        <v>1811</v>
      </c>
      <c r="R469" s="2" t="s">
        <v>1357</v>
      </c>
      <c r="S469" t="s">
        <v>47</v>
      </c>
      <c r="AB469" s="2"/>
      <c r="AD469" s="2"/>
      <c r="AH469" s="2"/>
      <c r="AJ469" s="2"/>
      <c r="AN469" s="2"/>
      <c r="AP469" s="2"/>
      <c r="BM469" s="2"/>
      <c r="BO469" s="2"/>
      <c r="BS469" s="2"/>
      <c r="BU469" s="2"/>
    </row>
    <row r="470" spans="1:89">
      <c r="A470">
        <v>151</v>
      </c>
      <c r="B470" s="1">
        <v>45275.710069444402</v>
      </c>
      <c r="C470" s="1">
        <v>45275.769131944398</v>
      </c>
      <c r="D470" t="s">
        <v>37</v>
      </c>
      <c r="E470" t="s">
        <v>2124</v>
      </c>
      <c r="F470" s="3" t="s">
        <v>2125</v>
      </c>
      <c r="G470" s="6">
        <f>VLOOKUP(J470,Hoja1!$A$1:$C$283,2,FALSE)</f>
        <v>110984</v>
      </c>
      <c r="H470" s="6" t="str">
        <f>VLOOKUP(J470,Hoja1!$A$1:$C$283,3,FALSE)</f>
        <v>7</v>
      </c>
      <c r="I470" t="str">
        <f t="shared" si="54"/>
        <v>110984-7</v>
      </c>
      <c r="J470" t="s">
        <v>2126</v>
      </c>
      <c r="K470" t="s">
        <v>249</v>
      </c>
      <c r="L470" t="s">
        <v>443</v>
      </c>
      <c r="M470" s="2" t="s">
        <v>1355</v>
      </c>
      <c r="N470" t="s">
        <v>716</v>
      </c>
      <c r="O470" t="s">
        <v>665</v>
      </c>
      <c r="P470" s="2" t="s">
        <v>2058</v>
      </c>
      <c r="Q470" t="s">
        <v>666</v>
      </c>
      <c r="R470" s="2" t="s">
        <v>1357</v>
      </c>
      <c r="S470" t="s">
        <v>47</v>
      </c>
      <c r="V470" s="2"/>
      <c r="X470" s="2"/>
      <c r="AB470" s="2"/>
      <c r="AD470" s="2"/>
      <c r="AH470" s="2"/>
      <c r="AJ470" s="2"/>
      <c r="AN470" s="2"/>
      <c r="AP470" s="2"/>
      <c r="BM470" s="2"/>
      <c r="BO470" s="2"/>
      <c r="BS470" s="2"/>
      <c r="BU470" s="2"/>
    </row>
    <row r="471" spans="1:89">
      <c r="A471">
        <v>152</v>
      </c>
      <c r="B471" s="1">
        <v>45275.680891203701</v>
      </c>
      <c r="C471" s="1">
        <v>45275.7734375</v>
      </c>
      <c r="D471" t="s">
        <v>37</v>
      </c>
      <c r="E471" t="s">
        <v>2130</v>
      </c>
      <c r="F471" s="3" t="s">
        <v>2131</v>
      </c>
      <c r="G471" s="7">
        <v>110863</v>
      </c>
      <c r="H471" s="7">
        <v>8</v>
      </c>
      <c r="I471" t="str">
        <f t="shared" si="36"/>
        <v>110863-8</v>
      </c>
      <c r="J471" t="s">
        <v>2132</v>
      </c>
      <c r="K471" t="s">
        <v>130</v>
      </c>
      <c r="L471" t="s">
        <v>620</v>
      </c>
      <c r="M471" s="2" t="s">
        <v>2133</v>
      </c>
      <c r="N471" t="s">
        <v>773</v>
      </c>
      <c r="O471" t="s">
        <v>525</v>
      </c>
      <c r="P471" s="2" t="s">
        <v>2134</v>
      </c>
      <c r="Q471" t="s">
        <v>526</v>
      </c>
      <c r="R471" s="2" t="s">
        <v>1357</v>
      </c>
      <c r="S471" t="s">
        <v>47</v>
      </c>
      <c r="BJ471" t="s">
        <v>56</v>
      </c>
      <c r="BW471" t="s">
        <v>56</v>
      </c>
      <c r="CK471" t="s">
        <v>56</v>
      </c>
    </row>
    <row r="472" spans="1:89">
      <c r="A472">
        <v>152</v>
      </c>
      <c r="B472" s="1">
        <v>45275.680891203701</v>
      </c>
      <c r="C472" s="1">
        <v>45275.7734375</v>
      </c>
      <c r="D472" t="s">
        <v>37</v>
      </c>
      <c r="E472" t="s">
        <v>2130</v>
      </c>
      <c r="F472" s="3" t="s">
        <v>2131</v>
      </c>
      <c r="G472" s="7">
        <v>110863</v>
      </c>
      <c r="H472" s="7">
        <v>8</v>
      </c>
      <c r="I472" t="str">
        <f t="shared" ref="I472:I475" si="55">CONCATENATE(G472,"-",H472)</f>
        <v>110863-8</v>
      </c>
      <c r="J472" t="s">
        <v>2132</v>
      </c>
      <c r="K472" t="s">
        <v>130</v>
      </c>
      <c r="L472" t="s">
        <v>620</v>
      </c>
      <c r="M472" s="2" t="s">
        <v>2133</v>
      </c>
      <c r="N472" t="s">
        <v>773</v>
      </c>
      <c r="O472" t="s">
        <v>423</v>
      </c>
      <c r="P472" s="2" t="s">
        <v>2120</v>
      </c>
      <c r="Q472" t="s">
        <v>424</v>
      </c>
      <c r="R472" s="2" t="s">
        <v>1357</v>
      </c>
      <c r="S472" t="s">
        <v>47</v>
      </c>
      <c r="AN472" s="2"/>
      <c r="AP472" s="2"/>
    </row>
    <row r="473" spans="1:89">
      <c r="A473">
        <v>152</v>
      </c>
      <c r="B473" s="1">
        <v>45275.680891203701</v>
      </c>
      <c r="C473" s="1">
        <v>45275.7734375</v>
      </c>
      <c r="D473" t="s">
        <v>37</v>
      </c>
      <c r="E473" t="s">
        <v>2130</v>
      </c>
      <c r="F473" s="3" t="s">
        <v>2131</v>
      </c>
      <c r="G473" s="7">
        <v>110863</v>
      </c>
      <c r="H473" s="7">
        <v>8</v>
      </c>
      <c r="I473" t="str">
        <f t="shared" si="55"/>
        <v>110863-8</v>
      </c>
      <c r="J473" t="s">
        <v>2132</v>
      </c>
      <c r="K473" t="s">
        <v>130</v>
      </c>
      <c r="L473" t="s">
        <v>620</v>
      </c>
      <c r="M473" s="2" t="s">
        <v>2133</v>
      </c>
      <c r="N473" t="s">
        <v>773</v>
      </c>
      <c r="O473" t="s">
        <v>1162</v>
      </c>
      <c r="P473" s="2" t="s">
        <v>2122</v>
      </c>
      <c r="Q473" t="s">
        <v>1163</v>
      </c>
      <c r="R473" s="2" t="s">
        <v>1357</v>
      </c>
      <c r="S473" t="s">
        <v>47</v>
      </c>
      <c r="AH473" s="2"/>
      <c r="AJ473" s="2"/>
      <c r="AN473" s="2"/>
      <c r="AP473" s="2"/>
    </row>
    <row r="474" spans="1:89">
      <c r="A474">
        <v>152</v>
      </c>
      <c r="B474" s="1">
        <v>45275.680891203701</v>
      </c>
      <c r="C474" s="1">
        <v>45275.7734375</v>
      </c>
      <c r="D474" t="s">
        <v>37</v>
      </c>
      <c r="E474" t="s">
        <v>2130</v>
      </c>
      <c r="F474" s="3" t="s">
        <v>2131</v>
      </c>
      <c r="G474" s="7">
        <v>110863</v>
      </c>
      <c r="H474" s="7">
        <v>8</v>
      </c>
      <c r="I474" t="str">
        <f t="shared" si="55"/>
        <v>110863-8</v>
      </c>
      <c r="J474" t="s">
        <v>2132</v>
      </c>
      <c r="K474" t="s">
        <v>130</v>
      </c>
      <c r="L474" t="s">
        <v>620</v>
      </c>
      <c r="M474" s="2" t="s">
        <v>2133</v>
      </c>
      <c r="N474" t="s">
        <v>773</v>
      </c>
      <c r="O474" t="s">
        <v>527</v>
      </c>
      <c r="P474" s="2" t="s">
        <v>2135</v>
      </c>
      <c r="Q474" t="s">
        <v>528</v>
      </c>
      <c r="R474" s="2" t="s">
        <v>1357</v>
      </c>
      <c r="S474" t="s">
        <v>47</v>
      </c>
      <c r="AB474" s="2"/>
      <c r="AD474" s="2"/>
      <c r="AH474" s="2"/>
      <c r="AJ474" s="2"/>
      <c r="AN474" s="2"/>
      <c r="AP474" s="2"/>
    </row>
    <row r="475" spans="1:89">
      <c r="A475">
        <v>152</v>
      </c>
      <c r="B475" s="1">
        <v>45275.680891203701</v>
      </c>
      <c r="C475" s="1">
        <v>45275.7734375</v>
      </c>
      <c r="D475" t="s">
        <v>37</v>
      </c>
      <c r="E475" t="s">
        <v>2130</v>
      </c>
      <c r="F475" s="3" t="s">
        <v>2131</v>
      </c>
      <c r="G475" s="7">
        <v>110863</v>
      </c>
      <c r="H475" s="7">
        <v>8</v>
      </c>
      <c r="I475" t="str">
        <f t="shared" si="55"/>
        <v>110863-8</v>
      </c>
      <c r="J475" t="s">
        <v>2132</v>
      </c>
      <c r="K475" t="s">
        <v>130</v>
      </c>
      <c r="L475" t="s">
        <v>620</v>
      </c>
      <c r="M475" s="2" t="s">
        <v>2133</v>
      </c>
      <c r="N475" t="s">
        <v>773</v>
      </c>
      <c r="O475" t="s">
        <v>2136</v>
      </c>
      <c r="P475" s="2" t="s">
        <v>2137</v>
      </c>
      <c r="Q475" t="s">
        <v>518</v>
      </c>
      <c r="R475" s="2" t="s">
        <v>1357</v>
      </c>
      <c r="S475" t="s">
        <v>47</v>
      </c>
      <c r="V475" s="2"/>
      <c r="X475" s="2"/>
      <c r="AB475" s="2"/>
      <c r="AD475" s="2"/>
      <c r="AH475" s="2"/>
      <c r="AJ475" s="2"/>
      <c r="AN475" s="2"/>
      <c r="AP475" s="2"/>
    </row>
    <row r="476" spans="1:89">
      <c r="A476">
        <v>153</v>
      </c>
      <c r="B476" s="1">
        <v>45275.766446759299</v>
      </c>
      <c r="C476" s="1">
        <v>45275.773831018501</v>
      </c>
      <c r="D476" t="s">
        <v>37</v>
      </c>
      <c r="E476" t="s">
        <v>2138</v>
      </c>
      <c r="F476" s="3" t="s">
        <v>2139</v>
      </c>
      <c r="G476" s="6">
        <f>VLOOKUP(J476,Hoja1!$A$1:$C$283,2,FALSE)</f>
        <v>110768</v>
      </c>
      <c r="H476" s="6" t="str">
        <f>VLOOKUP(J476,Hoja1!$A$1:$C$283,3,FALSE)</f>
        <v>2</v>
      </c>
      <c r="I476" t="str">
        <f t="shared" si="36"/>
        <v>110768-2</v>
      </c>
      <c r="J476" t="s">
        <v>2140</v>
      </c>
      <c r="K476" t="s">
        <v>43</v>
      </c>
      <c r="L476" t="s">
        <v>701</v>
      </c>
      <c r="M476" s="2" t="s">
        <v>1748</v>
      </c>
      <c r="N476" t="s">
        <v>742</v>
      </c>
      <c r="O476" t="s">
        <v>62</v>
      </c>
      <c r="P476" s="2" t="s">
        <v>1358</v>
      </c>
      <c r="Q476" t="s">
        <v>63</v>
      </c>
      <c r="R476" s="2" t="s">
        <v>1357</v>
      </c>
      <c r="S476" t="s">
        <v>56</v>
      </c>
      <c r="BJ476" t="s">
        <v>56</v>
      </c>
      <c r="BW476" t="s">
        <v>56</v>
      </c>
      <c r="CK476" t="s">
        <v>56</v>
      </c>
    </row>
    <row r="477" spans="1:89">
      <c r="A477">
        <v>153</v>
      </c>
      <c r="B477" s="1">
        <v>45275.766446759299</v>
      </c>
      <c r="C477" s="1">
        <v>45275.773831018501</v>
      </c>
      <c r="D477" t="s">
        <v>37</v>
      </c>
      <c r="E477" t="s">
        <v>2138</v>
      </c>
      <c r="F477" s="3" t="s">
        <v>2139</v>
      </c>
      <c r="G477" s="6">
        <f>VLOOKUP(J477,Hoja1!$A$1:$C$283,2,FALSE)</f>
        <v>110768</v>
      </c>
      <c r="H477" s="6" t="str">
        <f>VLOOKUP(J477,Hoja1!$A$1:$C$283,3,FALSE)</f>
        <v>2</v>
      </c>
      <c r="I477" t="str">
        <f t="shared" ref="I477:I481" si="56">CONCATENATE(G477,"-",H477)</f>
        <v>110768-2</v>
      </c>
      <c r="J477" t="s">
        <v>2140</v>
      </c>
      <c r="K477" t="s">
        <v>43</v>
      </c>
      <c r="L477" t="s">
        <v>701</v>
      </c>
      <c r="M477" s="2" t="s">
        <v>1748</v>
      </c>
      <c r="N477" t="s">
        <v>742</v>
      </c>
      <c r="O477" t="s">
        <v>136</v>
      </c>
      <c r="P477" s="2" t="s">
        <v>1365</v>
      </c>
      <c r="Q477" t="s">
        <v>137</v>
      </c>
      <c r="R477" s="2" t="s">
        <v>1357</v>
      </c>
      <c r="S477" t="s">
        <v>56</v>
      </c>
      <c r="AT477" s="2"/>
      <c r="AV477" s="2"/>
    </row>
    <row r="478" spans="1:89">
      <c r="A478">
        <v>153</v>
      </c>
      <c r="B478" s="1">
        <v>45275.766446759299</v>
      </c>
      <c r="C478" s="1">
        <v>45275.773831018501</v>
      </c>
      <c r="D478" t="s">
        <v>37</v>
      </c>
      <c r="E478" t="s">
        <v>2138</v>
      </c>
      <c r="F478" s="3" t="s">
        <v>2139</v>
      </c>
      <c r="G478" s="6">
        <f>VLOOKUP(J478,Hoja1!$A$1:$C$283,2,FALSE)</f>
        <v>110768</v>
      </c>
      <c r="H478" s="6" t="str">
        <f>VLOOKUP(J478,Hoja1!$A$1:$C$283,3,FALSE)</f>
        <v>2</v>
      </c>
      <c r="I478" t="str">
        <f t="shared" si="56"/>
        <v>110768-2</v>
      </c>
      <c r="J478" t="s">
        <v>2140</v>
      </c>
      <c r="K478" t="s">
        <v>43</v>
      </c>
      <c r="L478" t="s">
        <v>701</v>
      </c>
      <c r="M478" s="2" t="s">
        <v>1748</v>
      </c>
      <c r="N478" t="s">
        <v>742</v>
      </c>
      <c r="O478" t="s">
        <v>493</v>
      </c>
      <c r="P478" s="2" t="s">
        <v>1478</v>
      </c>
      <c r="Q478" t="s">
        <v>494</v>
      </c>
      <c r="R478" s="2" t="s">
        <v>1357</v>
      </c>
      <c r="S478" t="s">
        <v>56</v>
      </c>
      <c r="AN478" s="2"/>
      <c r="AP478" s="2"/>
      <c r="AT478" s="2"/>
      <c r="AV478" s="2"/>
    </row>
    <row r="479" spans="1:89">
      <c r="A479">
        <v>153</v>
      </c>
      <c r="B479" s="1">
        <v>45275.766446759299</v>
      </c>
      <c r="C479" s="1">
        <v>45275.773831018501</v>
      </c>
      <c r="D479" t="s">
        <v>37</v>
      </c>
      <c r="E479" t="s">
        <v>2138</v>
      </c>
      <c r="F479" s="3" t="s">
        <v>2139</v>
      </c>
      <c r="G479" s="6">
        <f>VLOOKUP(J479,Hoja1!$A$1:$C$283,2,FALSE)</f>
        <v>110768</v>
      </c>
      <c r="H479" s="6" t="str">
        <f>VLOOKUP(J479,Hoja1!$A$1:$C$283,3,FALSE)</f>
        <v>2</v>
      </c>
      <c r="I479" t="str">
        <f t="shared" si="56"/>
        <v>110768-2</v>
      </c>
      <c r="J479" t="s">
        <v>2140</v>
      </c>
      <c r="K479" t="s">
        <v>43</v>
      </c>
      <c r="L479" t="s">
        <v>701</v>
      </c>
      <c r="M479" s="2" t="s">
        <v>1748</v>
      </c>
      <c r="N479" t="s">
        <v>742</v>
      </c>
      <c r="O479" t="s">
        <v>81</v>
      </c>
      <c r="P479" s="2" t="s">
        <v>2106</v>
      </c>
      <c r="Q479" t="s">
        <v>82</v>
      </c>
      <c r="R479" s="2" t="s">
        <v>1357</v>
      </c>
      <c r="S479" t="s">
        <v>56</v>
      </c>
      <c r="AH479" s="2"/>
      <c r="AJ479" s="2"/>
      <c r="AN479" s="2"/>
      <c r="AP479" s="2"/>
      <c r="AT479" s="2"/>
      <c r="AV479" s="2"/>
    </row>
    <row r="480" spans="1:89">
      <c r="A480">
        <v>153</v>
      </c>
      <c r="B480" s="1">
        <v>45275.766446759299</v>
      </c>
      <c r="C480" s="1">
        <v>45275.773831018501</v>
      </c>
      <c r="D480" t="s">
        <v>37</v>
      </c>
      <c r="E480" t="s">
        <v>2138</v>
      </c>
      <c r="F480" s="3" t="s">
        <v>2139</v>
      </c>
      <c r="G480" s="6">
        <f>VLOOKUP(J480,Hoja1!$A$1:$C$283,2,FALSE)</f>
        <v>110768</v>
      </c>
      <c r="H480" s="6" t="str">
        <f>VLOOKUP(J480,Hoja1!$A$1:$C$283,3,FALSE)</f>
        <v>2</v>
      </c>
      <c r="I480" t="str">
        <f t="shared" si="56"/>
        <v>110768-2</v>
      </c>
      <c r="J480" t="s">
        <v>2140</v>
      </c>
      <c r="K480" t="s">
        <v>43</v>
      </c>
      <c r="L480" t="s">
        <v>701</v>
      </c>
      <c r="M480" s="2" t="s">
        <v>1748</v>
      </c>
      <c r="N480" t="s">
        <v>742</v>
      </c>
      <c r="O480" t="s">
        <v>509</v>
      </c>
      <c r="P480" s="2" t="s">
        <v>1498</v>
      </c>
      <c r="Q480" t="s">
        <v>510</v>
      </c>
      <c r="R480" s="2" t="s">
        <v>1357</v>
      </c>
      <c r="S480" t="s">
        <v>56</v>
      </c>
      <c r="AB480" s="2"/>
      <c r="AD480" s="2"/>
      <c r="AH480" s="2"/>
      <c r="AJ480" s="2"/>
      <c r="AN480" s="2"/>
      <c r="AP480" s="2"/>
      <c r="AT480" s="2"/>
      <c r="AV480" s="2"/>
    </row>
    <row r="481" spans="1:91">
      <c r="A481">
        <v>153</v>
      </c>
      <c r="B481" s="1">
        <v>45275.766446759299</v>
      </c>
      <c r="C481" s="1">
        <v>45275.773831018501</v>
      </c>
      <c r="D481" t="s">
        <v>37</v>
      </c>
      <c r="E481" t="s">
        <v>2138</v>
      </c>
      <c r="F481" s="3" t="s">
        <v>2139</v>
      </c>
      <c r="G481" s="6">
        <f>VLOOKUP(J481,Hoja1!$A$1:$C$283,2,FALSE)</f>
        <v>110768</v>
      </c>
      <c r="H481" s="6" t="str">
        <f>VLOOKUP(J481,Hoja1!$A$1:$C$283,3,FALSE)</f>
        <v>2</v>
      </c>
      <c r="I481" t="str">
        <f t="shared" si="56"/>
        <v>110768-2</v>
      </c>
      <c r="J481" t="s">
        <v>2140</v>
      </c>
      <c r="K481" t="s">
        <v>43</v>
      </c>
      <c r="L481" t="s">
        <v>701</v>
      </c>
      <c r="M481" s="2" t="s">
        <v>1748</v>
      </c>
      <c r="N481" t="s">
        <v>1637</v>
      </c>
      <c r="O481" t="s">
        <v>2141</v>
      </c>
      <c r="P481" s="2" t="s">
        <v>1395</v>
      </c>
      <c r="Q481" t="s">
        <v>1396</v>
      </c>
      <c r="R481" s="2" t="s">
        <v>1357</v>
      </c>
      <c r="S481" t="s">
        <v>56</v>
      </c>
      <c r="V481" s="2"/>
      <c r="X481" s="2"/>
      <c r="AB481" s="2"/>
      <c r="AD481" s="2"/>
      <c r="AH481" s="2"/>
      <c r="AJ481" s="2"/>
      <c r="AN481" s="2"/>
      <c r="AP481" s="2"/>
      <c r="AT481" s="2"/>
      <c r="AV481" s="2"/>
    </row>
    <row r="482" spans="1:91">
      <c r="A482">
        <v>154</v>
      </c>
      <c r="B482" s="1">
        <v>45275.7506712963</v>
      </c>
      <c r="C482" s="1">
        <v>45275.777569444399</v>
      </c>
      <c r="D482" t="s">
        <v>37</v>
      </c>
      <c r="E482" t="s">
        <v>2142</v>
      </c>
      <c r="F482" s="3" t="s">
        <v>2143</v>
      </c>
      <c r="G482" s="6">
        <f>VLOOKUP(J482,Hoja1!$A$1:$C$283,2,FALSE)</f>
        <v>110833</v>
      </c>
      <c r="H482" s="6" t="str">
        <f>VLOOKUP(J482,Hoja1!$A$1:$C$283,3,FALSE)</f>
        <v>6</v>
      </c>
      <c r="I482" t="str">
        <f t="shared" si="36"/>
        <v>110833-6</v>
      </c>
      <c r="J482" t="s">
        <v>2144</v>
      </c>
      <c r="K482" t="s">
        <v>130</v>
      </c>
      <c r="L482" t="s">
        <v>1837</v>
      </c>
      <c r="M482" s="2" t="s">
        <v>2145</v>
      </c>
      <c r="N482" t="s">
        <v>862</v>
      </c>
      <c r="O482" t="s">
        <v>2146</v>
      </c>
      <c r="P482" s="2" t="s">
        <v>2147</v>
      </c>
      <c r="Q482" t="s">
        <v>2148</v>
      </c>
      <c r="R482" t="s">
        <v>2149</v>
      </c>
      <c r="S482" t="s">
        <v>47</v>
      </c>
      <c r="BJ482" t="s">
        <v>56</v>
      </c>
      <c r="BW482" t="s">
        <v>56</v>
      </c>
    </row>
    <row r="483" spans="1:91">
      <c r="A483">
        <v>154</v>
      </c>
      <c r="B483" s="1">
        <v>45275.7506712963</v>
      </c>
      <c r="C483" s="1">
        <v>45275.777569444399</v>
      </c>
      <c r="D483" t="s">
        <v>37</v>
      </c>
      <c r="E483" t="s">
        <v>2142</v>
      </c>
      <c r="F483" s="3" t="s">
        <v>2143</v>
      </c>
      <c r="G483" s="6">
        <f>VLOOKUP(J483,Hoja1!$A$1:$C$283,2,FALSE)</f>
        <v>110833</v>
      </c>
      <c r="H483" s="6" t="str">
        <f>VLOOKUP(J483,Hoja1!$A$1:$C$283,3,FALSE)</f>
        <v>6</v>
      </c>
      <c r="I483" t="str">
        <f t="shared" ref="I483:I486" si="57">CONCATENATE(G483,"-",H483)</f>
        <v>110833-6</v>
      </c>
      <c r="J483" t="s">
        <v>2144</v>
      </c>
      <c r="K483" t="s">
        <v>130</v>
      </c>
      <c r="L483" t="s">
        <v>1837</v>
      </c>
      <c r="M483" s="2" t="s">
        <v>2145</v>
      </c>
      <c r="N483" t="s">
        <v>862</v>
      </c>
      <c r="O483" t="s">
        <v>346</v>
      </c>
      <c r="P483" s="2" t="s">
        <v>2150</v>
      </c>
      <c r="Q483" t="s">
        <v>2151</v>
      </c>
      <c r="R483" t="s">
        <v>2149</v>
      </c>
      <c r="S483" t="s">
        <v>47</v>
      </c>
      <c r="AN483" s="2"/>
    </row>
    <row r="484" spans="1:91">
      <c r="A484">
        <v>154</v>
      </c>
      <c r="B484" s="1">
        <v>45275.7506712963</v>
      </c>
      <c r="C484" s="1">
        <v>45275.777569444399</v>
      </c>
      <c r="D484" t="s">
        <v>37</v>
      </c>
      <c r="E484" t="s">
        <v>2142</v>
      </c>
      <c r="F484" s="3" t="s">
        <v>2143</v>
      </c>
      <c r="G484" s="6">
        <f>VLOOKUP(J484,Hoja1!$A$1:$C$283,2,FALSE)</f>
        <v>110833</v>
      </c>
      <c r="H484" s="6" t="str">
        <f>VLOOKUP(J484,Hoja1!$A$1:$C$283,3,FALSE)</f>
        <v>6</v>
      </c>
      <c r="I484" t="str">
        <f t="shared" si="57"/>
        <v>110833-6</v>
      </c>
      <c r="J484" t="s">
        <v>2144</v>
      </c>
      <c r="K484" t="s">
        <v>130</v>
      </c>
      <c r="L484" t="s">
        <v>1837</v>
      </c>
      <c r="M484" s="2" t="s">
        <v>2145</v>
      </c>
      <c r="N484" t="s">
        <v>862</v>
      </c>
      <c r="O484" t="s">
        <v>2152</v>
      </c>
      <c r="P484" s="2" t="s">
        <v>2153</v>
      </c>
      <c r="Q484" t="s">
        <v>2154</v>
      </c>
      <c r="R484" t="s">
        <v>2155</v>
      </c>
      <c r="S484" t="s">
        <v>47</v>
      </c>
      <c r="AH484" s="2"/>
      <c r="AN484" s="2"/>
    </row>
    <row r="485" spans="1:91">
      <c r="A485">
        <v>154</v>
      </c>
      <c r="B485" s="1">
        <v>45275.7506712963</v>
      </c>
      <c r="C485" s="1">
        <v>45275.777569444399</v>
      </c>
      <c r="D485" t="s">
        <v>37</v>
      </c>
      <c r="E485" t="s">
        <v>2142</v>
      </c>
      <c r="F485" s="3" t="s">
        <v>2143</v>
      </c>
      <c r="G485" s="6">
        <f>VLOOKUP(J485,Hoja1!$A$1:$C$283,2,FALSE)</f>
        <v>110833</v>
      </c>
      <c r="H485" s="6" t="str">
        <f>VLOOKUP(J485,Hoja1!$A$1:$C$283,3,FALSE)</f>
        <v>6</v>
      </c>
      <c r="I485" t="str">
        <f t="shared" si="57"/>
        <v>110833-6</v>
      </c>
      <c r="J485" t="s">
        <v>2144</v>
      </c>
      <c r="K485" t="s">
        <v>130</v>
      </c>
      <c r="L485" t="s">
        <v>1837</v>
      </c>
      <c r="M485" s="2" t="s">
        <v>2145</v>
      </c>
      <c r="N485" t="s">
        <v>862</v>
      </c>
      <c r="O485" t="s">
        <v>2156</v>
      </c>
      <c r="P485" s="2" t="s">
        <v>2157</v>
      </c>
      <c r="Q485" t="s">
        <v>2158</v>
      </c>
      <c r="R485" t="s">
        <v>2149</v>
      </c>
      <c r="S485" t="s">
        <v>47</v>
      </c>
      <c r="AB485" s="2"/>
      <c r="AH485" s="2"/>
      <c r="AN485" s="2"/>
    </row>
    <row r="486" spans="1:91">
      <c r="A486">
        <v>154</v>
      </c>
      <c r="B486" s="1">
        <v>45275.7506712963</v>
      </c>
      <c r="C486" s="1">
        <v>45275.777569444399</v>
      </c>
      <c r="D486" t="s">
        <v>37</v>
      </c>
      <c r="E486" t="s">
        <v>2142</v>
      </c>
      <c r="F486" s="3" t="s">
        <v>2143</v>
      </c>
      <c r="G486" s="6">
        <f>VLOOKUP(J486,Hoja1!$A$1:$C$283,2,FALSE)</f>
        <v>110833</v>
      </c>
      <c r="H486" s="6" t="str">
        <f>VLOOKUP(J486,Hoja1!$A$1:$C$283,3,FALSE)</f>
        <v>6</v>
      </c>
      <c r="I486" t="str">
        <f t="shared" si="57"/>
        <v>110833-6</v>
      </c>
      <c r="J486" t="s">
        <v>2144</v>
      </c>
      <c r="K486" t="s">
        <v>130</v>
      </c>
      <c r="L486" t="s">
        <v>1837</v>
      </c>
      <c r="M486" s="2" t="s">
        <v>2145</v>
      </c>
      <c r="N486" t="s">
        <v>862</v>
      </c>
      <c r="O486" t="s">
        <v>2159</v>
      </c>
      <c r="P486" s="2" t="s">
        <v>2160</v>
      </c>
      <c r="Q486" t="s">
        <v>2161</v>
      </c>
      <c r="R486" t="s">
        <v>2149</v>
      </c>
      <c r="S486" t="s">
        <v>47</v>
      </c>
      <c r="V486" s="2"/>
      <c r="AB486" s="2"/>
      <c r="AH486" s="2"/>
      <c r="AN486" s="2"/>
    </row>
    <row r="487" spans="1:91">
      <c r="A487">
        <v>155</v>
      </c>
      <c r="B487" s="1">
        <v>45275.772754629601</v>
      </c>
      <c r="C487" s="1">
        <v>45275.7813425926</v>
      </c>
      <c r="D487" t="s">
        <v>37</v>
      </c>
      <c r="E487" t="s">
        <v>2162</v>
      </c>
      <c r="F487" s="3" t="s">
        <v>2163</v>
      </c>
      <c r="G487" s="6">
        <f>VLOOKUP(J487,Hoja1!$A$1:$C$283,2,FALSE)</f>
        <v>110901</v>
      </c>
      <c r="H487" s="6" t="str">
        <f>VLOOKUP(J487,Hoja1!$A$1:$C$283,3,FALSE)</f>
        <v>4</v>
      </c>
      <c r="I487" t="str">
        <f t="shared" si="36"/>
        <v>110901-4</v>
      </c>
      <c r="J487" t="s">
        <v>2164</v>
      </c>
      <c r="K487" t="s">
        <v>2165</v>
      </c>
      <c r="L487" t="s">
        <v>2166</v>
      </c>
      <c r="M487" s="2" t="s">
        <v>1355</v>
      </c>
      <c r="N487" t="s">
        <v>736</v>
      </c>
      <c r="O487" t="s">
        <v>737</v>
      </c>
      <c r="P487" s="2" t="s">
        <v>1744</v>
      </c>
      <c r="Q487" t="s">
        <v>738</v>
      </c>
      <c r="R487" s="2" t="s">
        <v>1377</v>
      </c>
      <c r="S487" t="s">
        <v>56</v>
      </c>
      <c r="BJ487" t="s">
        <v>56</v>
      </c>
      <c r="BW487" t="s">
        <v>56</v>
      </c>
      <c r="CK487" t="s">
        <v>47</v>
      </c>
      <c r="CL487" t="s">
        <v>2167</v>
      </c>
      <c r="CM487" t="s">
        <v>47</v>
      </c>
    </row>
    <row r="488" spans="1:91">
      <c r="A488">
        <v>155</v>
      </c>
      <c r="B488" s="1">
        <v>45275.772754629601</v>
      </c>
      <c r="C488" s="1">
        <v>45275.7813425926</v>
      </c>
      <c r="D488" t="s">
        <v>37</v>
      </c>
      <c r="E488" t="s">
        <v>2162</v>
      </c>
      <c r="F488" s="3" t="s">
        <v>2163</v>
      </c>
      <c r="G488" s="6">
        <f>VLOOKUP(J488,Hoja1!$A$1:$C$283,2,FALSE)</f>
        <v>110901</v>
      </c>
      <c r="H488" s="6" t="str">
        <f>VLOOKUP(J488,Hoja1!$A$1:$C$283,3,FALSE)</f>
        <v>4</v>
      </c>
      <c r="I488" t="str">
        <f t="shared" ref="I488:I494" si="58">CONCATENATE(G488,"-",H488)</f>
        <v>110901-4</v>
      </c>
      <c r="J488" t="s">
        <v>2164</v>
      </c>
      <c r="K488" t="s">
        <v>2165</v>
      </c>
      <c r="L488" t="s">
        <v>2166</v>
      </c>
      <c r="M488" s="2" t="s">
        <v>1355</v>
      </c>
      <c r="N488" t="s">
        <v>736</v>
      </c>
      <c r="O488" t="s">
        <v>2168</v>
      </c>
      <c r="P488" s="2" t="s">
        <v>2169</v>
      </c>
      <c r="Q488" t="s">
        <v>2170</v>
      </c>
      <c r="R488" s="2" t="s">
        <v>1357</v>
      </c>
      <c r="S488" t="s">
        <v>56</v>
      </c>
      <c r="BF488" s="2"/>
      <c r="BH488" s="2"/>
    </row>
    <row r="489" spans="1:91">
      <c r="A489">
        <v>155</v>
      </c>
      <c r="B489" s="1">
        <v>45275.772754629601</v>
      </c>
      <c r="C489" s="1">
        <v>45275.7813425926</v>
      </c>
      <c r="D489" t="s">
        <v>37</v>
      </c>
      <c r="E489" t="s">
        <v>2162</v>
      </c>
      <c r="F489" s="3" t="s">
        <v>2163</v>
      </c>
      <c r="G489" s="6">
        <f>VLOOKUP(J489,Hoja1!$A$1:$C$283,2,FALSE)</f>
        <v>110901</v>
      </c>
      <c r="H489" s="6" t="str">
        <f>VLOOKUP(J489,Hoja1!$A$1:$C$283,3,FALSE)</f>
        <v>4</v>
      </c>
      <c r="I489" t="str">
        <f t="shared" si="58"/>
        <v>110901-4</v>
      </c>
      <c r="J489" t="s">
        <v>2164</v>
      </c>
      <c r="K489" t="s">
        <v>2165</v>
      </c>
      <c r="L489" t="s">
        <v>2166</v>
      </c>
      <c r="M489" s="2" t="s">
        <v>1355</v>
      </c>
      <c r="N489" t="s">
        <v>736</v>
      </c>
      <c r="O489" t="s">
        <v>2171</v>
      </c>
      <c r="P489" s="2" t="s">
        <v>2172</v>
      </c>
      <c r="Q489" t="s">
        <v>2173</v>
      </c>
      <c r="R489" s="2" t="s">
        <v>1357</v>
      </c>
      <c r="S489" t="s">
        <v>56</v>
      </c>
      <c r="AZ489" s="2"/>
      <c r="BB489" s="2"/>
      <c r="BF489" s="2"/>
      <c r="BH489" s="2"/>
    </row>
    <row r="490" spans="1:91">
      <c r="A490">
        <v>155</v>
      </c>
      <c r="B490" s="1">
        <v>45275.772754629601</v>
      </c>
      <c r="C490" s="1">
        <v>45275.7813425926</v>
      </c>
      <c r="D490" t="s">
        <v>37</v>
      </c>
      <c r="E490" t="s">
        <v>2162</v>
      </c>
      <c r="F490" s="3" t="s">
        <v>2163</v>
      </c>
      <c r="G490" s="6">
        <f>VLOOKUP(J490,Hoja1!$A$1:$C$283,2,FALSE)</f>
        <v>110901</v>
      </c>
      <c r="H490" s="6" t="str">
        <f>VLOOKUP(J490,Hoja1!$A$1:$C$283,3,FALSE)</f>
        <v>4</v>
      </c>
      <c r="I490" t="str">
        <f t="shared" si="58"/>
        <v>110901-4</v>
      </c>
      <c r="J490" t="s">
        <v>2164</v>
      </c>
      <c r="K490" t="s">
        <v>2165</v>
      </c>
      <c r="L490" t="s">
        <v>2166</v>
      </c>
      <c r="M490" s="2" t="s">
        <v>1355</v>
      </c>
      <c r="N490" t="s">
        <v>736</v>
      </c>
      <c r="O490" t="s">
        <v>2174</v>
      </c>
      <c r="P490" s="2" t="s">
        <v>2175</v>
      </c>
      <c r="Q490" t="s">
        <v>2176</v>
      </c>
      <c r="R490" s="2" t="s">
        <v>1357</v>
      </c>
      <c r="S490" t="s">
        <v>56</v>
      </c>
      <c r="AT490" s="2"/>
      <c r="AV490" s="2"/>
      <c r="AZ490" s="2"/>
      <c r="BB490" s="2"/>
      <c r="BF490" s="2"/>
      <c r="BH490" s="2"/>
    </row>
    <row r="491" spans="1:91">
      <c r="A491">
        <v>155</v>
      </c>
      <c r="B491" s="1">
        <v>45275.772754629601</v>
      </c>
      <c r="C491" s="1">
        <v>45275.7813425926</v>
      </c>
      <c r="D491" t="s">
        <v>37</v>
      </c>
      <c r="E491" t="s">
        <v>2162</v>
      </c>
      <c r="F491" s="3" t="s">
        <v>2163</v>
      </c>
      <c r="G491" s="6">
        <f>VLOOKUP(J491,Hoja1!$A$1:$C$283,2,FALSE)</f>
        <v>110901</v>
      </c>
      <c r="H491" s="6" t="str">
        <f>VLOOKUP(J491,Hoja1!$A$1:$C$283,3,FALSE)</f>
        <v>4</v>
      </c>
      <c r="I491" t="str">
        <f t="shared" si="58"/>
        <v>110901-4</v>
      </c>
      <c r="J491" t="s">
        <v>2164</v>
      </c>
      <c r="K491" t="s">
        <v>2165</v>
      </c>
      <c r="L491" t="s">
        <v>2166</v>
      </c>
      <c r="M491" s="2" t="s">
        <v>1355</v>
      </c>
      <c r="N491" t="s">
        <v>178</v>
      </c>
      <c r="O491" t="s">
        <v>2177</v>
      </c>
      <c r="P491" s="2" t="s">
        <v>2178</v>
      </c>
      <c r="Q491" t="s">
        <v>2179</v>
      </c>
      <c r="R491" s="2" t="s">
        <v>1357</v>
      </c>
      <c r="S491" t="s">
        <v>56</v>
      </c>
      <c r="AN491" s="2"/>
      <c r="AP491" s="2"/>
      <c r="AT491" s="2"/>
      <c r="AV491" s="2"/>
      <c r="AZ491" s="2"/>
      <c r="BB491" s="2"/>
      <c r="BF491" s="2"/>
      <c r="BH491" s="2"/>
    </row>
    <row r="492" spans="1:91">
      <c r="A492">
        <v>155</v>
      </c>
      <c r="B492" s="1">
        <v>45275.772754629601</v>
      </c>
      <c r="C492" s="1">
        <v>45275.7813425926</v>
      </c>
      <c r="D492" t="s">
        <v>37</v>
      </c>
      <c r="E492" t="s">
        <v>2162</v>
      </c>
      <c r="F492" s="3" t="s">
        <v>2163</v>
      </c>
      <c r="G492" s="6">
        <f>VLOOKUP(J492,Hoja1!$A$1:$C$283,2,FALSE)</f>
        <v>110901</v>
      </c>
      <c r="H492" s="6" t="str">
        <f>VLOOKUP(J492,Hoja1!$A$1:$C$283,3,FALSE)</f>
        <v>4</v>
      </c>
      <c r="I492" t="str">
        <f t="shared" si="58"/>
        <v>110901-4</v>
      </c>
      <c r="J492" t="s">
        <v>2164</v>
      </c>
      <c r="K492" t="s">
        <v>2165</v>
      </c>
      <c r="L492" t="s">
        <v>2166</v>
      </c>
      <c r="M492" s="2" t="s">
        <v>1355</v>
      </c>
      <c r="N492" t="s">
        <v>742</v>
      </c>
      <c r="O492" t="s">
        <v>1125</v>
      </c>
      <c r="P492" s="2" t="s">
        <v>2180</v>
      </c>
      <c r="Q492" t="s">
        <v>1126</v>
      </c>
      <c r="R492" s="2" t="s">
        <v>1357</v>
      </c>
      <c r="S492" t="s">
        <v>56</v>
      </c>
      <c r="AH492" s="2"/>
      <c r="AJ492" s="2"/>
      <c r="AN492" s="2"/>
      <c r="AP492" s="2"/>
      <c r="AT492" s="2"/>
      <c r="AV492" s="2"/>
      <c r="AZ492" s="2"/>
      <c r="BB492" s="2"/>
      <c r="BF492" s="2"/>
      <c r="BH492" s="2"/>
    </row>
    <row r="493" spans="1:91">
      <c r="A493">
        <v>155</v>
      </c>
      <c r="B493" s="1">
        <v>45275.772754629601</v>
      </c>
      <c r="C493" s="1">
        <v>45275.7813425926</v>
      </c>
      <c r="D493" t="s">
        <v>37</v>
      </c>
      <c r="E493" t="s">
        <v>2162</v>
      </c>
      <c r="F493" s="3" t="s">
        <v>2163</v>
      </c>
      <c r="G493" s="6">
        <f>VLOOKUP(J493,Hoja1!$A$1:$C$283,2,FALSE)</f>
        <v>110901</v>
      </c>
      <c r="H493" s="6" t="str">
        <f>VLOOKUP(J493,Hoja1!$A$1:$C$283,3,FALSE)</f>
        <v>4</v>
      </c>
      <c r="I493" t="str">
        <f t="shared" si="58"/>
        <v>110901-4</v>
      </c>
      <c r="J493" t="s">
        <v>2164</v>
      </c>
      <c r="K493" t="s">
        <v>2165</v>
      </c>
      <c r="L493" t="s">
        <v>2166</v>
      </c>
      <c r="M493" s="2" t="s">
        <v>1355</v>
      </c>
      <c r="N493" t="s">
        <v>742</v>
      </c>
      <c r="O493" t="s">
        <v>743</v>
      </c>
      <c r="P493" s="2" t="s">
        <v>1499</v>
      </c>
      <c r="Q493" t="s">
        <v>2181</v>
      </c>
      <c r="R493" s="2" t="s">
        <v>1357</v>
      </c>
      <c r="S493" t="s">
        <v>56</v>
      </c>
      <c r="AB493" s="2"/>
      <c r="AD493" s="2"/>
      <c r="AH493" s="2"/>
      <c r="AJ493" s="2"/>
      <c r="AN493" s="2"/>
      <c r="AP493" s="2"/>
      <c r="AT493" s="2"/>
      <c r="AV493" s="2"/>
      <c r="AZ493" s="2"/>
      <c r="BB493" s="2"/>
      <c r="BF493" s="2"/>
      <c r="BH493" s="2"/>
    </row>
    <row r="494" spans="1:91">
      <c r="A494">
        <v>155</v>
      </c>
      <c r="B494" s="1">
        <v>45275.772754629601</v>
      </c>
      <c r="C494" s="1">
        <v>45275.7813425926</v>
      </c>
      <c r="D494" t="s">
        <v>37</v>
      </c>
      <c r="E494" t="s">
        <v>2162</v>
      </c>
      <c r="F494" s="3" t="s">
        <v>2163</v>
      </c>
      <c r="G494" s="6">
        <f>VLOOKUP(J494,Hoja1!$A$1:$C$283,2,FALSE)</f>
        <v>110901</v>
      </c>
      <c r="H494" s="6" t="str">
        <f>VLOOKUP(J494,Hoja1!$A$1:$C$283,3,FALSE)</f>
        <v>4</v>
      </c>
      <c r="I494" t="str">
        <f t="shared" si="58"/>
        <v>110901-4</v>
      </c>
      <c r="J494" t="s">
        <v>2164</v>
      </c>
      <c r="K494" t="s">
        <v>2165</v>
      </c>
      <c r="L494" t="s">
        <v>2166</v>
      </c>
      <c r="M494" s="2" t="s">
        <v>1355</v>
      </c>
      <c r="N494" t="s">
        <v>1637</v>
      </c>
      <c r="O494" t="s">
        <v>2182</v>
      </c>
      <c r="P494" s="2" t="s">
        <v>2183</v>
      </c>
      <c r="Q494" t="s">
        <v>2184</v>
      </c>
      <c r="R494" s="2" t="s">
        <v>1357</v>
      </c>
      <c r="S494" t="s">
        <v>56</v>
      </c>
      <c r="V494" s="2"/>
      <c r="X494" s="2"/>
      <c r="AB494" s="2"/>
      <c r="AD494" s="2"/>
      <c r="AH494" s="2"/>
      <c r="AJ494" s="2"/>
      <c r="AN494" s="2"/>
      <c r="AP494" s="2"/>
      <c r="AT494" s="2"/>
      <c r="AV494" s="2"/>
      <c r="AZ494" s="2"/>
      <c r="BB494" s="2"/>
      <c r="BF494" s="2"/>
      <c r="BH494" s="2"/>
    </row>
    <row r="495" spans="1:91">
      <c r="A495">
        <v>156</v>
      </c>
      <c r="B495" s="1">
        <v>45275.7651273148</v>
      </c>
      <c r="C495" s="1">
        <v>45275.781435185199</v>
      </c>
      <c r="D495" t="s">
        <v>37</v>
      </c>
      <c r="E495" t="s">
        <v>2185</v>
      </c>
      <c r="F495" s="3" t="s">
        <v>2186</v>
      </c>
      <c r="G495" s="6">
        <f>VLOOKUP(J495,Hoja1!$A$1:$C$283,2,FALSE)</f>
        <v>110879</v>
      </c>
      <c r="H495" s="6" t="str">
        <f>VLOOKUP(J495,Hoja1!$A$1:$C$283,3,FALSE)</f>
        <v>4</v>
      </c>
      <c r="I495" t="str">
        <f t="shared" si="36"/>
        <v>110879-4</v>
      </c>
      <c r="J495" t="s">
        <v>2187</v>
      </c>
      <c r="K495" t="s">
        <v>231</v>
      </c>
      <c r="L495" t="s">
        <v>2188</v>
      </c>
      <c r="M495" s="2" t="s">
        <v>1748</v>
      </c>
      <c r="N495" t="s">
        <v>890</v>
      </c>
      <c r="O495" t="s">
        <v>766</v>
      </c>
      <c r="P495" s="2" t="s">
        <v>2189</v>
      </c>
      <c r="Q495" t="s">
        <v>767</v>
      </c>
      <c r="R495" s="2" t="s">
        <v>1357</v>
      </c>
      <c r="S495" t="s">
        <v>47</v>
      </c>
      <c r="BJ495" t="s">
        <v>56</v>
      </c>
      <c r="BW495" t="s">
        <v>56</v>
      </c>
      <c r="CK495" t="s">
        <v>56</v>
      </c>
    </row>
    <row r="496" spans="1:91">
      <c r="A496">
        <v>156</v>
      </c>
      <c r="B496" s="1">
        <v>45275.7651273148</v>
      </c>
      <c r="C496" s="1">
        <v>45275.781435185199</v>
      </c>
      <c r="D496" t="s">
        <v>37</v>
      </c>
      <c r="E496" t="s">
        <v>2185</v>
      </c>
      <c r="F496" s="3" t="s">
        <v>2186</v>
      </c>
      <c r="G496" s="6">
        <f>VLOOKUP(J496,Hoja1!$A$1:$C$283,2,FALSE)</f>
        <v>110879</v>
      </c>
      <c r="H496" s="6" t="str">
        <f>VLOOKUP(J496,Hoja1!$A$1:$C$283,3,FALSE)</f>
        <v>4</v>
      </c>
      <c r="I496" t="str">
        <f t="shared" ref="I496:I502" si="59">CONCATENATE(G496,"-",H496)</f>
        <v>110879-4</v>
      </c>
      <c r="J496" t="s">
        <v>2187</v>
      </c>
      <c r="K496" t="s">
        <v>231</v>
      </c>
      <c r="L496" t="s">
        <v>2188</v>
      </c>
      <c r="M496" s="2" t="s">
        <v>1748</v>
      </c>
      <c r="N496" t="s">
        <v>890</v>
      </c>
      <c r="O496" t="s">
        <v>2190</v>
      </c>
      <c r="P496" s="2" t="s">
        <v>2191</v>
      </c>
      <c r="Q496" t="s">
        <v>2192</v>
      </c>
      <c r="R496" s="2" t="s">
        <v>1357</v>
      </c>
      <c r="S496" t="s">
        <v>47</v>
      </c>
      <c r="BF496" s="2"/>
      <c r="BH496" s="2"/>
    </row>
    <row r="497" spans="1:92">
      <c r="A497">
        <v>156</v>
      </c>
      <c r="B497" s="1">
        <v>45275.7651273148</v>
      </c>
      <c r="C497" s="1">
        <v>45275.781435185199</v>
      </c>
      <c r="D497" t="s">
        <v>37</v>
      </c>
      <c r="E497" t="s">
        <v>2185</v>
      </c>
      <c r="F497" s="3" t="s">
        <v>2186</v>
      </c>
      <c r="G497" s="6">
        <f>VLOOKUP(J497,Hoja1!$A$1:$C$283,2,FALSE)</f>
        <v>110879</v>
      </c>
      <c r="H497" s="6" t="str">
        <f>VLOOKUP(J497,Hoja1!$A$1:$C$283,3,FALSE)</f>
        <v>4</v>
      </c>
      <c r="I497" t="str">
        <f t="shared" si="59"/>
        <v>110879-4</v>
      </c>
      <c r="J497" t="s">
        <v>2187</v>
      </c>
      <c r="K497" t="s">
        <v>231</v>
      </c>
      <c r="L497" t="s">
        <v>2188</v>
      </c>
      <c r="M497" s="2" t="s">
        <v>1748</v>
      </c>
      <c r="N497" t="s">
        <v>890</v>
      </c>
      <c r="O497" t="s">
        <v>924</v>
      </c>
      <c r="P497" s="2" t="s">
        <v>1615</v>
      </c>
      <c r="Q497" t="s">
        <v>925</v>
      </c>
      <c r="R497" s="2" t="s">
        <v>1357</v>
      </c>
      <c r="S497" t="s">
        <v>47</v>
      </c>
      <c r="AZ497" s="2"/>
      <c r="BB497" s="2"/>
      <c r="BF497" s="2"/>
      <c r="BH497" s="2"/>
    </row>
    <row r="498" spans="1:92">
      <c r="A498">
        <v>156</v>
      </c>
      <c r="B498" s="1">
        <v>45275.7651273148</v>
      </c>
      <c r="C498" s="1">
        <v>45275.781435185199</v>
      </c>
      <c r="D498" t="s">
        <v>37</v>
      </c>
      <c r="E498" t="s">
        <v>2185</v>
      </c>
      <c r="F498" s="3" t="s">
        <v>2186</v>
      </c>
      <c r="G498" s="6">
        <f>VLOOKUP(J498,Hoja1!$A$1:$C$283,2,FALSE)</f>
        <v>110879</v>
      </c>
      <c r="H498" s="6" t="str">
        <f>VLOOKUP(J498,Hoja1!$A$1:$C$283,3,FALSE)</f>
        <v>4</v>
      </c>
      <c r="I498" t="str">
        <f t="shared" si="59"/>
        <v>110879-4</v>
      </c>
      <c r="J498" t="s">
        <v>2187</v>
      </c>
      <c r="K498" t="s">
        <v>231</v>
      </c>
      <c r="L498" t="s">
        <v>2188</v>
      </c>
      <c r="M498" s="2" t="s">
        <v>1748</v>
      </c>
      <c r="N498" t="s">
        <v>890</v>
      </c>
      <c r="O498" t="s">
        <v>2193</v>
      </c>
      <c r="P498" s="2" t="s">
        <v>2194</v>
      </c>
      <c r="Q498" t="s">
        <v>221</v>
      </c>
      <c r="R498" s="2" t="s">
        <v>1357</v>
      </c>
      <c r="S498" t="s">
        <v>47</v>
      </c>
      <c r="AT498" s="2"/>
      <c r="AV498" s="2"/>
      <c r="AZ498" s="2"/>
      <c r="BB498" s="2"/>
      <c r="BF498" s="2"/>
      <c r="BH498" s="2"/>
    </row>
    <row r="499" spans="1:92">
      <c r="A499">
        <v>156</v>
      </c>
      <c r="B499" s="1">
        <v>45275.7651273148</v>
      </c>
      <c r="C499" s="1">
        <v>45275.781435185199</v>
      </c>
      <c r="D499" t="s">
        <v>37</v>
      </c>
      <c r="E499" t="s">
        <v>2185</v>
      </c>
      <c r="F499" s="3" t="s">
        <v>2186</v>
      </c>
      <c r="G499" s="6">
        <f>VLOOKUP(J499,Hoja1!$A$1:$C$283,2,FALSE)</f>
        <v>110879</v>
      </c>
      <c r="H499" s="6" t="str">
        <f>VLOOKUP(J499,Hoja1!$A$1:$C$283,3,FALSE)</f>
        <v>4</v>
      </c>
      <c r="I499" t="str">
        <f t="shared" si="59"/>
        <v>110879-4</v>
      </c>
      <c r="J499" t="s">
        <v>2187</v>
      </c>
      <c r="K499" t="s">
        <v>231</v>
      </c>
      <c r="L499" t="s">
        <v>2188</v>
      </c>
      <c r="M499" s="2" t="s">
        <v>1748</v>
      </c>
      <c r="N499" t="s">
        <v>890</v>
      </c>
      <c r="O499" t="s">
        <v>2195</v>
      </c>
      <c r="P499" s="2" t="s">
        <v>1379</v>
      </c>
      <c r="Q499" t="s">
        <v>1001</v>
      </c>
      <c r="R499" s="2" t="s">
        <v>1357</v>
      </c>
      <c r="S499" t="s">
        <v>56</v>
      </c>
      <c r="AN499" s="2"/>
      <c r="AP499" s="2"/>
      <c r="AT499" s="2"/>
      <c r="AV499" s="2"/>
      <c r="AZ499" s="2"/>
      <c r="BB499" s="2"/>
      <c r="BF499" s="2"/>
      <c r="BH499" s="2"/>
    </row>
    <row r="500" spans="1:92">
      <c r="A500">
        <v>156</v>
      </c>
      <c r="B500" s="1">
        <v>45275.7651273148</v>
      </c>
      <c r="C500" s="1">
        <v>45275.781435185199</v>
      </c>
      <c r="D500" t="s">
        <v>37</v>
      </c>
      <c r="E500" t="s">
        <v>2185</v>
      </c>
      <c r="F500" s="3" t="s">
        <v>2186</v>
      </c>
      <c r="G500" s="6">
        <f>VLOOKUP(J500,Hoja1!$A$1:$C$283,2,FALSE)</f>
        <v>110879</v>
      </c>
      <c r="H500" s="6" t="str">
        <f>VLOOKUP(J500,Hoja1!$A$1:$C$283,3,FALSE)</f>
        <v>4</v>
      </c>
      <c r="I500" t="str">
        <f t="shared" si="59"/>
        <v>110879-4</v>
      </c>
      <c r="J500" t="s">
        <v>2187</v>
      </c>
      <c r="K500" t="s">
        <v>231</v>
      </c>
      <c r="L500" t="s">
        <v>2188</v>
      </c>
      <c r="M500" s="2" t="s">
        <v>1748</v>
      </c>
      <c r="N500" t="s">
        <v>890</v>
      </c>
      <c r="O500" t="s">
        <v>2196</v>
      </c>
      <c r="P500" s="2" t="s">
        <v>2197</v>
      </c>
      <c r="Q500" t="s">
        <v>1007</v>
      </c>
      <c r="R500" s="2" t="s">
        <v>1357</v>
      </c>
      <c r="S500" t="s">
        <v>56</v>
      </c>
      <c r="AH500" s="2"/>
      <c r="AJ500" s="2"/>
      <c r="AN500" s="2"/>
      <c r="AP500" s="2"/>
      <c r="AT500" s="2"/>
      <c r="AV500" s="2"/>
      <c r="AZ500" s="2"/>
      <c r="BB500" s="2"/>
      <c r="BF500" s="2"/>
      <c r="BH500" s="2"/>
    </row>
    <row r="501" spans="1:92">
      <c r="A501">
        <v>156</v>
      </c>
      <c r="B501" s="1">
        <v>45275.7651273148</v>
      </c>
      <c r="C501" s="1">
        <v>45275.781435185199</v>
      </c>
      <c r="D501" t="s">
        <v>37</v>
      </c>
      <c r="E501" t="s">
        <v>2185</v>
      </c>
      <c r="F501" s="3" t="s">
        <v>2186</v>
      </c>
      <c r="G501" s="6">
        <f>VLOOKUP(J501,Hoja1!$A$1:$C$283,2,FALSE)</f>
        <v>110879</v>
      </c>
      <c r="H501" s="6" t="str">
        <f>VLOOKUP(J501,Hoja1!$A$1:$C$283,3,FALSE)</f>
        <v>4</v>
      </c>
      <c r="I501" t="str">
        <f t="shared" si="59"/>
        <v>110879-4</v>
      </c>
      <c r="J501" t="s">
        <v>2187</v>
      </c>
      <c r="K501" t="s">
        <v>231</v>
      </c>
      <c r="L501" t="s">
        <v>2188</v>
      </c>
      <c r="M501" s="2" t="s">
        <v>1748</v>
      </c>
      <c r="N501" t="s">
        <v>890</v>
      </c>
      <c r="O501" t="s">
        <v>312</v>
      </c>
      <c r="P501" s="2" t="s">
        <v>1456</v>
      </c>
      <c r="Q501" t="s">
        <v>313</v>
      </c>
      <c r="R501" s="2" t="s">
        <v>1380</v>
      </c>
      <c r="S501" t="s">
        <v>56</v>
      </c>
      <c r="AB501" s="2"/>
      <c r="AD501" s="2"/>
      <c r="AH501" s="2"/>
      <c r="AJ501" s="2"/>
      <c r="AN501" s="2"/>
      <c r="AP501" s="2"/>
      <c r="AT501" s="2"/>
      <c r="AV501" s="2"/>
      <c r="AZ501" s="2"/>
      <c r="BB501" s="2"/>
      <c r="BF501" s="2"/>
      <c r="BH501" s="2"/>
    </row>
    <row r="502" spans="1:92">
      <c r="A502">
        <v>156</v>
      </c>
      <c r="B502" s="1">
        <v>45275.7651273148</v>
      </c>
      <c r="C502" s="1">
        <v>45275.781435185199</v>
      </c>
      <c r="D502" t="s">
        <v>37</v>
      </c>
      <c r="E502" t="s">
        <v>2185</v>
      </c>
      <c r="F502" s="3" t="s">
        <v>2186</v>
      </c>
      <c r="G502" s="6">
        <f>VLOOKUP(J502,Hoja1!$A$1:$C$283,2,FALSE)</f>
        <v>110879</v>
      </c>
      <c r="H502" s="6" t="str">
        <f>VLOOKUP(J502,Hoja1!$A$1:$C$283,3,FALSE)</f>
        <v>4</v>
      </c>
      <c r="I502" t="str">
        <f t="shared" si="59"/>
        <v>110879-4</v>
      </c>
      <c r="J502" t="s">
        <v>2187</v>
      </c>
      <c r="K502" t="s">
        <v>231</v>
      </c>
      <c r="L502" t="s">
        <v>2188</v>
      </c>
      <c r="M502" s="2" t="s">
        <v>1748</v>
      </c>
      <c r="N502" t="s">
        <v>890</v>
      </c>
      <c r="O502" t="s">
        <v>2198</v>
      </c>
      <c r="P502" s="2" t="s">
        <v>1388</v>
      </c>
      <c r="Q502" t="s">
        <v>1389</v>
      </c>
      <c r="R502" s="2" t="s">
        <v>1377</v>
      </c>
      <c r="S502" t="s">
        <v>56</v>
      </c>
      <c r="V502" s="2"/>
      <c r="X502" s="2"/>
      <c r="AB502" s="2"/>
      <c r="AD502" s="2"/>
      <c r="AH502" s="2"/>
      <c r="AJ502" s="2"/>
      <c r="AN502" s="2"/>
      <c r="AP502" s="2"/>
      <c r="AT502" s="2"/>
      <c r="AV502" s="2"/>
      <c r="AZ502" s="2"/>
      <c r="BB502" s="2"/>
      <c r="BF502" s="2"/>
      <c r="BH502" s="2"/>
    </row>
    <row r="503" spans="1:92">
      <c r="A503">
        <v>157</v>
      </c>
      <c r="B503" s="1">
        <v>45275.764652777798</v>
      </c>
      <c r="C503" s="1">
        <v>45275.7824189815</v>
      </c>
      <c r="D503" t="s">
        <v>37</v>
      </c>
      <c r="E503" t="s">
        <v>2199</v>
      </c>
      <c r="F503" s="3" t="s">
        <v>2200</v>
      </c>
      <c r="G503" s="6">
        <f>VLOOKUP(J503,Hoja1!$A$1:$C$283,2,FALSE)</f>
        <v>110864</v>
      </c>
      <c r="H503" s="6" t="str">
        <f>VLOOKUP(J503,Hoja1!$A$1:$C$283,3,FALSE)</f>
        <v>6</v>
      </c>
      <c r="I503" t="str">
        <f t="shared" si="36"/>
        <v>110864-6</v>
      </c>
      <c r="J503" t="s">
        <v>2201</v>
      </c>
      <c r="K503" t="s">
        <v>170</v>
      </c>
      <c r="L503" t="s">
        <v>2202</v>
      </c>
      <c r="M503" s="2" t="s">
        <v>2203</v>
      </c>
      <c r="N503" t="s">
        <v>728</v>
      </c>
      <c r="O503" t="s">
        <v>2204</v>
      </c>
      <c r="P503" s="2" t="s">
        <v>2205</v>
      </c>
      <c r="Q503" t="s">
        <v>575</v>
      </c>
      <c r="R503" s="2" t="s">
        <v>1357</v>
      </c>
      <c r="S503" t="s">
        <v>56</v>
      </c>
      <c r="BJ503" t="s">
        <v>56</v>
      </c>
      <c r="BW503" t="s">
        <v>47</v>
      </c>
      <c r="BX503" s="2" t="s">
        <v>1380</v>
      </c>
      <c r="CK503" t="s">
        <v>47</v>
      </c>
      <c r="CL503" t="s">
        <v>2206</v>
      </c>
      <c r="CM503" t="s">
        <v>47</v>
      </c>
      <c r="CN503" t="s">
        <v>2207</v>
      </c>
    </row>
    <row r="504" spans="1:92">
      <c r="A504">
        <v>157</v>
      </c>
      <c r="B504" s="1">
        <v>45275.764652777798</v>
      </c>
      <c r="C504" s="1">
        <v>45275.7824189815</v>
      </c>
      <c r="D504" t="s">
        <v>37</v>
      </c>
      <c r="E504" t="s">
        <v>2199</v>
      </c>
      <c r="F504" s="3" t="s">
        <v>2200</v>
      </c>
      <c r="G504" s="6">
        <f>VLOOKUP(J504,Hoja1!$A$1:$C$283,2,FALSE)</f>
        <v>110864</v>
      </c>
      <c r="H504" s="6" t="str">
        <f>VLOOKUP(J504,Hoja1!$A$1:$C$283,3,FALSE)</f>
        <v>6</v>
      </c>
      <c r="I504" t="str">
        <f t="shared" ref="I504:I511" si="60">CONCATENATE(G504,"-",H504)</f>
        <v>110864-6</v>
      </c>
      <c r="J504" t="s">
        <v>2201</v>
      </c>
      <c r="K504" t="s">
        <v>170</v>
      </c>
      <c r="L504" t="s">
        <v>2202</v>
      </c>
      <c r="M504" s="2" t="s">
        <v>2203</v>
      </c>
      <c r="N504" t="s">
        <v>787</v>
      </c>
      <c r="O504" t="s">
        <v>2208</v>
      </c>
      <c r="P504" s="2" t="s">
        <v>1889</v>
      </c>
      <c r="Q504" t="s">
        <v>789</v>
      </c>
      <c r="R504" s="2" t="s">
        <v>1357</v>
      </c>
      <c r="S504" t="s">
        <v>56</v>
      </c>
      <c r="AT504" s="2"/>
      <c r="AV504" s="2"/>
      <c r="BX504" s="2"/>
      <c r="BZ504" s="2"/>
      <c r="CB504" s="2"/>
      <c r="CD504" s="2"/>
      <c r="CF504" s="2"/>
      <c r="CH504" s="2"/>
      <c r="CJ504" s="2"/>
    </row>
    <row r="505" spans="1:92">
      <c r="A505">
        <v>157</v>
      </c>
      <c r="B505" s="1">
        <v>45275.764652777798</v>
      </c>
      <c r="C505" s="1">
        <v>45275.7824189815</v>
      </c>
      <c r="D505" t="s">
        <v>37</v>
      </c>
      <c r="E505" t="s">
        <v>2199</v>
      </c>
      <c r="F505" s="3" t="s">
        <v>2200</v>
      </c>
      <c r="G505" s="6">
        <f>VLOOKUP(J505,Hoja1!$A$1:$C$283,2,FALSE)</f>
        <v>110864</v>
      </c>
      <c r="H505" s="6" t="str">
        <f>VLOOKUP(J505,Hoja1!$A$1:$C$283,3,FALSE)</f>
        <v>6</v>
      </c>
      <c r="I505" t="str">
        <f t="shared" si="60"/>
        <v>110864-6</v>
      </c>
      <c r="J505" t="s">
        <v>2201</v>
      </c>
      <c r="K505" t="s">
        <v>170</v>
      </c>
      <c r="L505" t="s">
        <v>2202</v>
      </c>
      <c r="M505" s="2" t="s">
        <v>2203</v>
      </c>
      <c r="N505" t="s">
        <v>890</v>
      </c>
      <c r="O505" t="s">
        <v>2209</v>
      </c>
      <c r="P505" s="2" t="s">
        <v>2197</v>
      </c>
      <c r="Q505" t="s">
        <v>1007</v>
      </c>
      <c r="R505" s="2" t="s">
        <v>1357</v>
      </c>
      <c r="S505" t="s">
        <v>56</v>
      </c>
      <c r="AN505" s="2"/>
      <c r="AP505" s="2"/>
      <c r="AT505" s="2"/>
      <c r="AV505" s="2"/>
      <c r="BX505" s="2"/>
      <c r="BZ505" s="2"/>
      <c r="CB505" s="2"/>
      <c r="CD505" s="2"/>
      <c r="CF505" s="2"/>
      <c r="CH505" s="2"/>
      <c r="CJ505" s="2"/>
    </row>
    <row r="506" spans="1:92">
      <c r="A506">
        <v>157</v>
      </c>
      <c r="B506" s="1">
        <v>45275.764652777798</v>
      </c>
      <c r="C506" s="1">
        <v>45275.7824189815</v>
      </c>
      <c r="D506" t="s">
        <v>37</v>
      </c>
      <c r="E506" t="s">
        <v>2199</v>
      </c>
      <c r="F506" s="3" t="s">
        <v>2200</v>
      </c>
      <c r="G506" s="6">
        <f>VLOOKUP(J506,Hoja1!$A$1:$C$283,2,FALSE)</f>
        <v>110864</v>
      </c>
      <c r="H506" s="6" t="str">
        <f>VLOOKUP(J506,Hoja1!$A$1:$C$283,3,FALSE)</f>
        <v>6</v>
      </c>
      <c r="I506" t="str">
        <f t="shared" si="60"/>
        <v>110864-6</v>
      </c>
      <c r="J506" t="s">
        <v>2201</v>
      </c>
      <c r="K506" t="s">
        <v>170</v>
      </c>
      <c r="L506" t="s">
        <v>2202</v>
      </c>
      <c r="M506" s="2" t="s">
        <v>2203</v>
      </c>
      <c r="N506" t="s">
        <v>890</v>
      </c>
      <c r="O506" t="s">
        <v>2210</v>
      </c>
      <c r="P506" s="2" t="s">
        <v>1376</v>
      </c>
      <c r="Q506" t="s">
        <v>309</v>
      </c>
      <c r="R506" s="2" t="s">
        <v>1357</v>
      </c>
      <c r="S506" t="s">
        <v>56</v>
      </c>
      <c r="AH506" s="2"/>
      <c r="AJ506" s="2"/>
      <c r="AN506" s="2"/>
      <c r="AP506" s="2"/>
      <c r="AT506" s="2"/>
      <c r="AV506" s="2"/>
      <c r="BX506" s="2"/>
      <c r="BZ506" s="2"/>
      <c r="CB506" s="2"/>
      <c r="CD506" s="2"/>
      <c r="CF506" s="2"/>
      <c r="CH506" s="2"/>
      <c r="CJ506" s="2"/>
    </row>
    <row r="507" spans="1:92">
      <c r="A507">
        <v>157</v>
      </c>
      <c r="B507" s="1">
        <v>45275.764652777798</v>
      </c>
      <c r="C507" s="1">
        <v>45275.7824189815</v>
      </c>
      <c r="D507" t="s">
        <v>37</v>
      </c>
      <c r="E507" t="s">
        <v>2199</v>
      </c>
      <c r="F507" s="3" t="s">
        <v>2200</v>
      </c>
      <c r="G507" s="6">
        <f>VLOOKUP(J507,Hoja1!$A$1:$C$283,2,FALSE)</f>
        <v>110864</v>
      </c>
      <c r="H507" s="6" t="str">
        <f>VLOOKUP(J507,Hoja1!$A$1:$C$283,3,FALSE)</f>
        <v>6</v>
      </c>
      <c r="I507" t="str">
        <f t="shared" si="60"/>
        <v>110864-6</v>
      </c>
      <c r="J507" t="s">
        <v>2201</v>
      </c>
      <c r="K507" t="s">
        <v>170</v>
      </c>
      <c r="L507" t="s">
        <v>2202</v>
      </c>
      <c r="M507" s="2" t="s">
        <v>2203</v>
      </c>
      <c r="N507" t="s">
        <v>742</v>
      </c>
      <c r="O507" t="s">
        <v>2211</v>
      </c>
      <c r="P507" s="2" t="s">
        <v>1358</v>
      </c>
      <c r="Q507" t="s">
        <v>63</v>
      </c>
      <c r="R507" s="2" t="s">
        <v>1357</v>
      </c>
      <c r="S507" t="s">
        <v>56</v>
      </c>
      <c r="AB507" s="2"/>
      <c r="AD507" s="2"/>
      <c r="AH507" s="2"/>
      <c r="AJ507" s="2"/>
      <c r="AN507" s="2"/>
      <c r="AP507" s="2"/>
      <c r="AT507" s="2"/>
      <c r="AV507" s="2"/>
      <c r="BX507" s="2"/>
      <c r="BZ507" s="2"/>
      <c r="CB507" s="2"/>
      <c r="CD507" s="2"/>
      <c r="CF507" s="2"/>
      <c r="CH507" s="2"/>
      <c r="CJ507" s="2"/>
    </row>
    <row r="508" spans="1:92">
      <c r="A508">
        <v>157</v>
      </c>
      <c r="B508" s="1">
        <v>45275.764652777798</v>
      </c>
      <c r="C508" s="1">
        <v>45275.7824189815</v>
      </c>
      <c r="D508" t="s">
        <v>37</v>
      </c>
      <c r="E508" t="s">
        <v>2199</v>
      </c>
      <c r="F508" s="3" t="s">
        <v>2200</v>
      </c>
      <c r="G508" s="6">
        <f>VLOOKUP(J508,Hoja1!$A$1:$C$283,2,FALSE)</f>
        <v>110864</v>
      </c>
      <c r="H508" s="6" t="str">
        <f>VLOOKUP(J508,Hoja1!$A$1:$C$283,3,FALSE)</f>
        <v>6</v>
      </c>
      <c r="I508" t="str">
        <f t="shared" si="60"/>
        <v>110864-6</v>
      </c>
      <c r="J508" t="s">
        <v>2201</v>
      </c>
      <c r="K508" t="s">
        <v>170</v>
      </c>
      <c r="L508" t="s">
        <v>2202</v>
      </c>
      <c r="M508" s="2" t="s">
        <v>2203</v>
      </c>
      <c r="N508" t="s">
        <v>742</v>
      </c>
      <c r="O508" t="s">
        <v>2212</v>
      </c>
      <c r="P508" s="2" t="s">
        <v>2213</v>
      </c>
      <c r="Q508" t="s">
        <v>376</v>
      </c>
      <c r="R508" s="2" t="s">
        <v>1357</v>
      </c>
      <c r="S508" t="s">
        <v>56</v>
      </c>
      <c r="V508" s="2"/>
      <c r="X508" s="2"/>
      <c r="AB508" s="2"/>
      <c r="AD508" s="2"/>
      <c r="AH508" s="2"/>
      <c r="AJ508" s="2"/>
      <c r="AN508" s="2"/>
      <c r="AP508" s="2"/>
      <c r="AT508" s="2"/>
      <c r="AV508" s="2"/>
      <c r="BX508" s="2"/>
      <c r="BZ508" s="2"/>
      <c r="CB508" s="2"/>
      <c r="CD508" s="2"/>
      <c r="CF508" s="2"/>
      <c r="CH508" s="2"/>
      <c r="CJ508" s="2"/>
    </row>
    <row r="509" spans="1:92">
      <c r="A509">
        <v>157</v>
      </c>
      <c r="B509" s="1">
        <v>45275.764652777798</v>
      </c>
      <c r="C509" s="1">
        <v>45275.7824189815</v>
      </c>
      <c r="D509" t="s">
        <v>37</v>
      </c>
      <c r="E509" t="s">
        <v>2199</v>
      </c>
      <c r="F509" s="3" t="s">
        <v>2200</v>
      </c>
      <c r="G509" s="6">
        <f>VLOOKUP(J509,Hoja1!$A$1:$C$283,2,FALSE)</f>
        <v>110864</v>
      </c>
      <c r="H509" s="6" t="str">
        <f>VLOOKUP(J509,Hoja1!$A$1:$C$283,3,FALSE)</f>
        <v>6</v>
      </c>
      <c r="I509" t="str">
        <f t="shared" si="60"/>
        <v>110864-6</v>
      </c>
      <c r="J509" t="s">
        <v>2201</v>
      </c>
      <c r="K509" t="s">
        <v>170</v>
      </c>
      <c r="L509" t="s">
        <v>2202</v>
      </c>
      <c r="M509" s="2" t="s">
        <v>2203</v>
      </c>
      <c r="N509" t="s">
        <v>1507</v>
      </c>
      <c r="O509" t="s">
        <v>2214</v>
      </c>
      <c r="P509" s="2" t="s">
        <v>2215</v>
      </c>
      <c r="Q509" t="s">
        <v>2216</v>
      </c>
      <c r="R509" s="2" t="s">
        <v>1357</v>
      </c>
      <c r="S509" t="s">
        <v>1637</v>
      </c>
      <c r="AB509" s="2"/>
      <c r="AD509" s="2"/>
      <c r="AH509" s="2"/>
      <c r="AJ509" s="2"/>
      <c r="AN509" s="2"/>
      <c r="AP509" s="2"/>
      <c r="AT509" s="2"/>
      <c r="AV509" s="2"/>
      <c r="BX509" s="2"/>
      <c r="BZ509" s="2"/>
      <c r="CB509" s="2"/>
      <c r="CD509" s="2"/>
      <c r="CF509" s="2"/>
      <c r="CH509" s="2"/>
      <c r="CJ509" s="2"/>
    </row>
    <row r="510" spans="1:92">
      <c r="A510">
        <v>157</v>
      </c>
      <c r="B510" s="1">
        <v>45275.764652777798</v>
      </c>
      <c r="C510" s="1">
        <v>45275.7824189815</v>
      </c>
      <c r="D510" t="s">
        <v>37</v>
      </c>
      <c r="E510" t="s">
        <v>2199</v>
      </c>
      <c r="F510" s="3" t="s">
        <v>2200</v>
      </c>
      <c r="G510" s="6">
        <f>VLOOKUP(J510,Hoja1!$A$1:$C$283,2,FALSE)</f>
        <v>110864</v>
      </c>
      <c r="H510" s="6" t="str">
        <f>VLOOKUP(J510,Hoja1!$A$1:$C$283,3,FALSE)</f>
        <v>6</v>
      </c>
      <c r="I510" t="str">
        <f t="shared" si="60"/>
        <v>110864-6</v>
      </c>
      <c r="J510" t="s">
        <v>2201</v>
      </c>
      <c r="K510" t="s">
        <v>170</v>
      </c>
      <c r="L510" t="s">
        <v>2202</v>
      </c>
      <c r="M510" s="2" t="s">
        <v>2203</v>
      </c>
      <c r="N510" t="s">
        <v>1507</v>
      </c>
      <c r="O510" t="s">
        <v>2217</v>
      </c>
      <c r="P510" s="2" t="s">
        <v>2218</v>
      </c>
      <c r="Q510" t="s">
        <v>2219</v>
      </c>
      <c r="R510" s="2" t="s">
        <v>1357</v>
      </c>
      <c r="S510" t="s">
        <v>1637</v>
      </c>
      <c r="X510" s="2"/>
      <c r="AB510" s="2"/>
      <c r="AD510" s="2"/>
      <c r="AH510" s="2"/>
      <c r="AJ510" s="2"/>
      <c r="AN510" s="2"/>
      <c r="AP510" s="2"/>
      <c r="AT510" s="2"/>
      <c r="AV510" s="2"/>
      <c r="BX510" s="2"/>
      <c r="BZ510" s="2"/>
      <c r="CB510" s="2"/>
      <c r="CD510" s="2"/>
      <c r="CF510" s="2"/>
      <c r="CH510" s="2"/>
      <c r="CJ510" s="2"/>
    </row>
    <row r="511" spans="1:92">
      <c r="A511">
        <v>157</v>
      </c>
      <c r="B511" s="1">
        <v>45275.764652777798</v>
      </c>
      <c r="C511" s="1">
        <v>45275.7824189815</v>
      </c>
      <c r="D511" t="s">
        <v>37</v>
      </c>
      <c r="E511" t="s">
        <v>2199</v>
      </c>
      <c r="F511" s="3" t="s">
        <v>2200</v>
      </c>
      <c r="G511" s="6">
        <f>VLOOKUP(J511,Hoja1!$A$1:$C$283,2,FALSE)</f>
        <v>110864</v>
      </c>
      <c r="H511" s="6" t="str">
        <f>VLOOKUP(J511,Hoja1!$A$1:$C$283,3,FALSE)</f>
        <v>6</v>
      </c>
      <c r="I511" t="str">
        <f t="shared" si="60"/>
        <v>110864-6</v>
      </c>
      <c r="J511" t="s">
        <v>2201</v>
      </c>
      <c r="K511" t="s">
        <v>170</v>
      </c>
      <c r="L511" t="s">
        <v>2202</v>
      </c>
      <c r="M511" s="2" t="s">
        <v>2203</v>
      </c>
      <c r="N511" t="s">
        <v>1507</v>
      </c>
      <c r="O511" t="s">
        <v>2220</v>
      </c>
      <c r="P511" s="2" t="s">
        <v>2221</v>
      </c>
      <c r="Q511" t="s">
        <v>2222</v>
      </c>
      <c r="R511" s="2" t="s">
        <v>1357</v>
      </c>
      <c r="S511" t="s">
        <v>1637</v>
      </c>
      <c r="V511" s="2"/>
      <c r="X511" s="2"/>
      <c r="AB511" s="2"/>
      <c r="AD511" s="2"/>
      <c r="AH511" s="2"/>
      <c r="AJ511" s="2"/>
      <c r="AN511" s="2"/>
      <c r="AP511" s="2"/>
      <c r="AT511" s="2"/>
      <c r="AV511" s="2"/>
      <c r="BX511" s="2"/>
      <c r="BZ511" s="2"/>
      <c r="CB511" s="2"/>
      <c r="CD511" s="2"/>
      <c r="CF511" s="2"/>
      <c r="CH511" s="2"/>
      <c r="CJ511" s="2"/>
    </row>
    <row r="512" spans="1:92">
      <c r="A512">
        <v>158</v>
      </c>
      <c r="B512" s="1">
        <v>45275.758564814802</v>
      </c>
      <c r="C512" s="1">
        <v>45275.7887962963</v>
      </c>
      <c r="D512" t="s">
        <v>37</v>
      </c>
      <c r="E512" t="s">
        <v>2223</v>
      </c>
      <c r="F512" s="3" t="s">
        <v>2224</v>
      </c>
      <c r="G512" s="6">
        <f>VLOOKUP(J512,Hoja1!$A$1:$C$283,2,FALSE)</f>
        <v>111032</v>
      </c>
      <c r="H512" s="6" t="str">
        <f>VLOOKUP(J512,Hoja1!$A$1:$C$283,3,FALSE)</f>
        <v>2</v>
      </c>
      <c r="I512" t="str">
        <f t="shared" si="36"/>
        <v>111032-2</v>
      </c>
      <c r="J512" t="s">
        <v>2225</v>
      </c>
      <c r="K512" t="s">
        <v>43</v>
      </c>
      <c r="L512" t="s">
        <v>1540</v>
      </c>
      <c r="M512" s="2" t="s">
        <v>1748</v>
      </c>
      <c r="N512" t="s">
        <v>897</v>
      </c>
      <c r="O512" t="s">
        <v>2226</v>
      </c>
      <c r="P512" s="2" t="s">
        <v>2227</v>
      </c>
      <c r="Q512" t="s">
        <v>2228</v>
      </c>
      <c r="R512" s="2" t="s">
        <v>1357</v>
      </c>
      <c r="S512" t="s">
        <v>47</v>
      </c>
      <c r="BJ512" t="s">
        <v>47</v>
      </c>
    </row>
    <row r="513" spans="1:89">
      <c r="A513">
        <v>158</v>
      </c>
      <c r="B513" s="1">
        <v>45275.758564814802</v>
      </c>
      <c r="C513" s="1">
        <v>45275.7887962963</v>
      </c>
      <c r="D513" t="s">
        <v>37</v>
      </c>
      <c r="E513" t="s">
        <v>2223</v>
      </c>
      <c r="F513" s="3" t="s">
        <v>2224</v>
      </c>
      <c r="G513" s="6">
        <f>VLOOKUP(J513,Hoja1!$A$1:$C$283,2,FALSE)</f>
        <v>111032</v>
      </c>
      <c r="H513" s="6" t="str">
        <f>VLOOKUP(J513,Hoja1!$A$1:$C$283,3,FALSE)</f>
        <v>2</v>
      </c>
      <c r="I513" t="str">
        <f t="shared" ref="I513:I517" si="61">CONCATENATE(G513,"-",H513)</f>
        <v>111032-2</v>
      </c>
      <c r="J513" t="s">
        <v>2225</v>
      </c>
      <c r="K513" t="s">
        <v>43</v>
      </c>
      <c r="L513" t="s">
        <v>1540</v>
      </c>
      <c r="M513" s="2" t="s">
        <v>1748</v>
      </c>
      <c r="N513" t="s">
        <v>897</v>
      </c>
      <c r="O513" t="s">
        <v>2229</v>
      </c>
      <c r="P513" s="2" t="s">
        <v>2230</v>
      </c>
      <c r="Q513" t="s">
        <v>2231</v>
      </c>
      <c r="R513" s="2" t="s">
        <v>1357</v>
      </c>
      <c r="S513" t="s">
        <v>47</v>
      </c>
      <c r="AN513" s="2"/>
      <c r="AP513" s="2"/>
      <c r="BO513" s="2"/>
    </row>
    <row r="514" spans="1:89">
      <c r="A514">
        <v>158</v>
      </c>
      <c r="B514" s="1">
        <v>45275.758564814802</v>
      </c>
      <c r="C514" s="1">
        <v>45275.7887962963</v>
      </c>
      <c r="D514" t="s">
        <v>37</v>
      </c>
      <c r="E514" t="s">
        <v>2223</v>
      </c>
      <c r="F514" s="3" t="s">
        <v>2224</v>
      </c>
      <c r="G514" s="6">
        <f>VLOOKUP(J514,Hoja1!$A$1:$C$283,2,FALSE)</f>
        <v>111032</v>
      </c>
      <c r="H514" s="6" t="str">
        <f>VLOOKUP(J514,Hoja1!$A$1:$C$283,3,FALSE)</f>
        <v>2</v>
      </c>
      <c r="I514" t="str">
        <f t="shared" si="61"/>
        <v>111032-2</v>
      </c>
      <c r="J514" t="s">
        <v>2225</v>
      </c>
      <c r="K514" t="s">
        <v>43</v>
      </c>
      <c r="L514" t="s">
        <v>1540</v>
      </c>
      <c r="M514" s="2" t="s">
        <v>1748</v>
      </c>
      <c r="N514" t="s">
        <v>1105</v>
      </c>
      <c r="O514" t="s">
        <v>1256</v>
      </c>
      <c r="P514" s="2" t="s">
        <v>1664</v>
      </c>
      <c r="Q514" t="s">
        <v>675</v>
      </c>
      <c r="R514" s="2" t="s">
        <v>1357</v>
      </c>
      <c r="S514" t="s">
        <v>56</v>
      </c>
      <c r="AH514" s="2"/>
      <c r="AJ514" s="2"/>
      <c r="AN514" s="2"/>
      <c r="AP514" s="2"/>
      <c r="BO514" s="2"/>
    </row>
    <row r="515" spans="1:89">
      <c r="A515">
        <v>158</v>
      </c>
      <c r="B515" s="1">
        <v>45275.758564814802</v>
      </c>
      <c r="C515" s="1">
        <v>45275.7887962963</v>
      </c>
      <c r="D515" t="s">
        <v>37</v>
      </c>
      <c r="E515" t="s">
        <v>2223</v>
      </c>
      <c r="F515" s="3" t="s">
        <v>2224</v>
      </c>
      <c r="G515" s="6">
        <f>VLOOKUP(J515,Hoja1!$A$1:$C$283,2,FALSE)</f>
        <v>111032</v>
      </c>
      <c r="H515" s="6" t="str">
        <f>VLOOKUP(J515,Hoja1!$A$1:$C$283,3,FALSE)</f>
        <v>2</v>
      </c>
      <c r="I515" t="str">
        <f t="shared" si="61"/>
        <v>111032-2</v>
      </c>
      <c r="J515" t="s">
        <v>2225</v>
      </c>
      <c r="K515" t="s">
        <v>43</v>
      </c>
      <c r="L515" t="s">
        <v>1540</v>
      </c>
      <c r="M515" s="2" t="s">
        <v>1748</v>
      </c>
      <c r="N515" t="s">
        <v>716</v>
      </c>
      <c r="O515" t="s">
        <v>2232</v>
      </c>
      <c r="P515" s="2" t="s">
        <v>2233</v>
      </c>
      <c r="Q515" t="s">
        <v>2234</v>
      </c>
      <c r="R515" s="2" t="s">
        <v>1357</v>
      </c>
      <c r="S515" t="s">
        <v>47</v>
      </c>
      <c r="AB515" s="2"/>
      <c r="AD515" s="2"/>
      <c r="AH515" s="2"/>
      <c r="AJ515" s="2"/>
      <c r="AN515" s="2"/>
      <c r="AP515" s="2"/>
      <c r="BO515" s="2"/>
    </row>
    <row r="516" spans="1:89">
      <c r="A516">
        <v>158</v>
      </c>
      <c r="B516" s="1">
        <v>45275.758564814802</v>
      </c>
      <c r="C516" s="1">
        <v>45275.7887962963</v>
      </c>
      <c r="D516" t="s">
        <v>37</v>
      </c>
      <c r="E516" t="s">
        <v>2223</v>
      </c>
      <c r="F516" s="3" t="s">
        <v>2224</v>
      </c>
      <c r="G516" s="6">
        <f>VLOOKUP(J516,Hoja1!$A$1:$C$283,2,FALSE)</f>
        <v>111032</v>
      </c>
      <c r="H516" s="6" t="str">
        <f>VLOOKUP(J516,Hoja1!$A$1:$C$283,3,FALSE)</f>
        <v>2</v>
      </c>
      <c r="I516" t="str">
        <f t="shared" si="61"/>
        <v>111032-2</v>
      </c>
      <c r="J516" t="s">
        <v>2225</v>
      </c>
      <c r="K516" t="s">
        <v>43</v>
      </c>
      <c r="L516" t="s">
        <v>1540</v>
      </c>
      <c r="M516" s="2" t="s">
        <v>1748</v>
      </c>
      <c r="N516" t="s">
        <v>849</v>
      </c>
      <c r="O516" t="s">
        <v>2235</v>
      </c>
      <c r="P516" s="2" t="s">
        <v>2236</v>
      </c>
      <c r="Q516" t="s">
        <v>2237</v>
      </c>
      <c r="R516" s="2" t="s">
        <v>1357</v>
      </c>
      <c r="S516" t="s">
        <v>56</v>
      </c>
      <c r="V516" s="2"/>
      <c r="X516" s="2"/>
      <c r="AB516" s="2"/>
      <c r="AD516" s="2"/>
      <c r="AH516" s="2"/>
      <c r="AJ516" s="2"/>
      <c r="AN516" s="2"/>
      <c r="AP516" s="2"/>
      <c r="BO516" s="2"/>
    </row>
    <row r="517" spans="1:89">
      <c r="A517">
        <v>158</v>
      </c>
      <c r="B517" s="1">
        <v>45275.758564814802</v>
      </c>
      <c r="C517" s="1">
        <v>45275.7887962963</v>
      </c>
      <c r="D517" t="s">
        <v>37</v>
      </c>
      <c r="E517" t="s">
        <v>2223</v>
      </c>
      <c r="F517" s="3" t="s">
        <v>2224</v>
      </c>
      <c r="G517" s="6">
        <f>VLOOKUP(J517,Hoja1!$A$1:$C$283,2,FALSE)</f>
        <v>111032</v>
      </c>
      <c r="H517" s="6" t="str">
        <f>VLOOKUP(J517,Hoja1!$A$1:$C$283,3,FALSE)</f>
        <v>2</v>
      </c>
      <c r="I517" t="str">
        <f t="shared" si="61"/>
        <v>111032-2</v>
      </c>
      <c r="J517" t="s">
        <v>2225</v>
      </c>
      <c r="K517" t="s">
        <v>43</v>
      </c>
      <c r="L517" t="s">
        <v>1540</v>
      </c>
      <c r="M517" s="2" t="s">
        <v>1748</v>
      </c>
      <c r="N517" t="s">
        <v>897</v>
      </c>
      <c r="O517" t="s">
        <v>2238</v>
      </c>
      <c r="P517" t="s">
        <v>943</v>
      </c>
      <c r="Q517" t="s">
        <v>2239</v>
      </c>
      <c r="R517" s="2" t="s">
        <v>1357</v>
      </c>
      <c r="S517" t="s">
        <v>47</v>
      </c>
      <c r="V517" s="2"/>
      <c r="X517" s="2"/>
      <c r="AB517" s="2"/>
      <c r="AD517" s="2"/>
      <c r="AH517" s="2"/>
      <c r="AJ517" s="2"/>
      <c r="AN517" s="2"/>
      <c r="AP517" s="2"/>
      <c r="BO517" s="2"/>
    </row>
    <row r="518" spans="1:89">
      <c r="A518">
        <v>159</v>
      </c>
      <c r="B518" s="1">
        <v>45275.701284722199</v>
      </c>
      <c r="C518" s="1">
        <v>45275.789456018501</v>
      </c>
      <c r="D518" t="s">
        <v>37</v>
      </c>
      <c r="E518" t="s">
        <v>2240</v>
      </c>
      <c r="F518" s="3" t="s">
        <v>2241</v>
      </c>
      <c r="G518" s="6">
        <f>VLOOKUP(J518,Hoja1!$A$1:$C$283,2,FALSE)</f>
        <v>110782</v>
      </c>
      <c r="H518" s="6" t="str">
        <f>VLOOKUP(J518,Hoja1!$A$1:$C$283,3,FALSE)</f>
        <v>8</v>
      </c>
      <c r="I518" t="str">
        <f t="shared" si="36"/>
        <v>110782-8</v>
      </c>
      <c r="J518" t="s">
        <v>2242</v>
      </c>
      <c r="K518" t="s">
        <v>43</v>
      </c>
      <c r="L518" t="s">
        <v>505</v>
      </c>
      <c r="M518" s="2" t="s">
        <v>1355</v>
      </c>
      <c r="N518" t="s">
        <v>1183</v>
      </c>
      <c r="O518" t="s">
        <v>686</v>
      </c>
      <c r="P518" s="2" t="s">
        <v>1755</v>
      </c>
      <c r="Q518" t="s">
        <v>320</v>
      </c>
      <c r="R518" s="2" t="s">
        <v>1357</v>
      </c>
      <c r="S518" t="s">
        <v>47</v>
      </c>
      <c r="BJ518" t="s">
        <v>56</v>
      </c>
      <c r="BW518" t="s">
        <v>56</v>
      </c>
      <c r="CK518" t="s">
        <v>56</v>
      </c>
    </row>
    <row r="519" spans="1:89">
      <c r="A519">
        <v>159</v>
      </c>
      <c r="B519" s="1">
        <v>45275.701284722199</v>
      </c>
      <c r="C519" s="1">
        <v>45275.789456018501</v>
      </c>
      <c r="D519" t="s">
        <v>37</v>
      </c>
      <c r="E519" t="s">
        <v>2240</v>
      </c>
      <c r="F519" s="3" t="s">
        <v>2241</v>
      </c>
      <c r="G519" s="6">
        <f>VLOOKUP(J519,Hoja1!$A$1:$C$283,2,FALSE)</f>
        <v>110782</v>
      </c>
      <c r="H519" s="6" t="str">
        <f>VLOOKUP(J519,Hoja1!$A$1:$C$283,3,FALSE)</f>
        <v>8</v>
      </c>
      <c r="I519" t="str">
        <f t="shared" ref="I519:I523" si="62">CONCATENATE(G519,"-",H519)</f>
        <v>110782-8</v>
      </c>
      <c r="J519" t="s">
        <v>2242</v>
      </c>
      <c r="K519" t="s">
        <v>43</v>
      </c>
      <c r="L519" t="s">
        <v>505</v>
      </c>
      <c r="M519" s="2" t="s">
        <v>1355</v>
      </c>
      <c r="N519" t="s">
        <v>1183</v>
      </c>
      <c r="O519" t="s">
        <v>2243</v>
      </c>
      <c r="P519" s="2" t="s">
        <v>1565</v>
      </c>
      <c r="Q519" t="s">
        <v>1566</v>
      </c>
      <c r="R519" s="2" t="s">
        <v>1357</v>
      </c>
      <c r="S519" t="s">
        <v>47</v>
      </c>
      <c r="AT519" s="2"/>
      <c r="AV519" s="2"/>
    </row>
    <row r="520" spans="1:89">
      <c r="A520">
        <v>159</v>
      </c>
      <c r="B520" s="1">
        <v>45275.701284722199</v>
      </c>
      <c r="C520" s="1">
        <v>45275.789456018501</v>
      </c>
      <c r="D520" t="s">
        <v>37</v>
      </c>
      <c r="E520" t="s">
        <v>2240</v>
      </c>
      <c r="F520" s="3" t="s">
        <v>2241</v>
      </c>
      <c r="G520" s="6">
        <f>VLOOKUP(J520,Hoja1!$A$1:$C$283,2,FALSE)</f>
        <v>110782</v>
      </c>
      <c r="H520" s="6" t="str">
        <f>VLOOKUP(J520,Hoja1!$A$1:$C$283,3,FALSE)</f>
        <v>8</v>
      </c>
      <c r="I520" t="str">
        <f t="shared" si="62"/>
        <v>110782-8</v>
      </c>
      <c r="J520" t="s">
        <v>2242</v>
      </c>
      <c r="K520" t="s">
        <v>43</v>
      </c>
      <c r="L520" t="s">
        <v>505</v>
      </c>
      <c r="M520" s="2" t="s">
        <v>1355</v>
      </c>
      <c r="N520" t="s">
        <v>878</v>
      </c>
      <c r="O520" t="s">
        <v>1519</v>
      </c>
      <c r="P520" s="2" t="s">
        <v>2244</v>
      </c>
      <c r="Q520" t="s">
        <v>327</v>
      </c>
      <c r="R520" s="2" t="s">
        <v>1357</v>
      </c>
      <c r="S520" t="s">
        <v>47</v>
      </c>
      <c r="AN520" s="2"/>
      <c r="AP520" s="2"/>
      <c r="AT520" s="2"/>
      <c r="AV520" s="2"/>
    </row>
    <row r="521" spans="1:89">
      <c r="A521">
        <v>159</v>
      </c>
      <c r="B521" s="1">
        <v>45275.701284722199</v>
      </c>
      <c r="C521" s="1">
        <v>45275.789456018501</v>
      </c>
      <c r="D521" t="s">
        <v>37</v>
      </c>
      <c r="E521" t="s">
        <v>2240</v>
      </c>
      <c r="F521" s="3" t="s">
        <v>2241</v>
      </c>
      <c r="G521" s="6">
        <f>VLOOKUP(J521,Hoja1!$A$1:$C$283,2,FALSE)</f>
        <v>110782</v>
      </c>
      <c r="H521" s="6" t="str">
        <f>VLOOKUP(J521,Hoja1!$A$1:$C$283,3,FALSE)</f>
        <v>8</v>
      </c>
      <c r="I521" t="str">
        <f t="shared" si="62"/>
        <v>110782-8</v>
      </c>
      <c r="J521" t="s">
        <v>2242</v>
      </c>
      <c r="K521" t="s">
        <v>43</v>
      </c>
      <c r="L521" t="s">
        <v>505</v>
      </c>
      <c r="M521" s="2" t="s">
        <v>1355</v>
      </c>
      <c r="N521" t="s">
        <v>921</v>
      </c>
      <c r="O521" t="s">
        <v>2245</v>
      </c>
      <c r="P521" s="2" t="s">
        <v>2246</v>
      </c>
      <c r="Q521" t="s">
        <v>2247</v>
      </c>
      <c r="R521" s="2" t="s">
        <v>1357</v>
      </c>
      <c r="S521" t="s">
        <v>56</v>
      </c>
      <c r="AH521" s="2"/>
      <c r="AJ521" s="2"/>
      <c r="AN521" s="2"/>
      <c r="AP521" s="2"/>
      <c r="AT521" s="2"/>
      <c r="AV521" s="2"/>
    </row>
    <row r="522" spans="1:89">
      <c r="A522">
        <v>159</v>
      </c>
      <c r="B522" s="1">
        <v>45275.701284722199</v>
      </c>
      <c r="C522" s="1">
        <v>45275.789456018501</v>
      </c>
      <c r="D522" t="s">
        <v>37</v>
      </c>
      <c r="E522" t="s">
        <v>2240</v>
      </c>
      <c r="F522" s="3" t="s">
        <v>2241</v>
      </c>
      <c r="G522" s="6">
        <f>VLOOKUP(J522,Hoja1!$A$1:$C$283,2,FALSE)</f>
        <v>110782</v>
      </c>
      <c r="H522" s="6" t="str">
        <f>VLOOKUP(J522,Hoja1!$A$1:$C$283,3,FALSE)</f>
        <v>8</v>
      </c>
      <c r="I522" t="str">
        <f t="shared" si="62"/>
        <v>110782-8</v>
      </c>
      <c r="J522" t="s">
        <v>2242</v>
      </c>
      <c r="K522" t="s">
        <v>43</v>
      </c>
      <c r="L522" t="s">
        <v>505</v>
      </c>
      <c r="M522" s="2" t="s">
        <v>1355</v>
      </c>
      <c r="N522" t="s">
        <v>921</v>
      </c>
      <c r="O522" t="s">
        <v>2248</v>
      </c>
      <c r="P522" s="2" t="s">
        <v>2249</v>
      </c>
      <c r="Q522" t="s">
        <v>2250</v>
      </c>
      <c r="R522" s="2" t="s">
        <v>1357</v>
      </c>
      <c r="S522" t="s">
        <v>56</v>
      </c>
      <c r="AB522" s="2"/>
      <c r="AD522" s="2"/>
      <c r="AH522" s="2"/>
      <c r="AJ522" s="2"/>
      <c r="AN522" s="2"/>
      <c r="AP522" s="2"/>
      <c r="AT522" s="2"/>
      <c r="AV522" s="2"/>
    </row>
    <row r="523" spans="1:89">
      <c r="A523">
        <v>159</v>
      </c>
      <c r="B523" s="1">
        <v>45275.701284722199</v>
      </c>
      <c r="C523" s="1">
        <v>45275.789456018501</v>
      </c>
      <c r="D523" t="s">
        <v>37</v>
      </c>
      <c r="E523" t="s">
        <v>2240</v>
      </c>
      <c r="F523" s="3" t="s">
        <v>2241</v>
      </c>
      <c r="G523" s="6">
        <f>VLOOKUP(J523,Hoja1!$A$1:$C$283,2,FALSE)</f>
        <v>110782</v>
      </c>
      <c r="H523" s="6" t="str">
        <f>VLOOKUP(J523,Hoja1!$A$1:$C$283,3,FALSE)</f>
        <v>8</v>
      </c>
      <c r="I523" t="str">
        <f t="shared" si="62"/>
        <v>110782-8</v>
      </c>
      <c r="J523" t="s">
        <v>2242</v>
      </c>
      <c r="K523" t="s">
        <v>43</v>
      </c>
      <c r="L523" t="s">
        <v>505</v>
      </c>
      <c r="M523" s="2" t="s">
        <v>1355</v>
      </c>
      <c r="N523" t="s">
        <v>890</v>
      </c>
      <c r="O523" t="s">
        <v>2251</v>
      </c>
      <c r="P523" s="2" t="s">
        <v>1615</v>
      </c>
      <c r="Q523" t="s">
        <v>925</v>
      </c>
      <c r="R523" s="2" t="s">
        <v>1357</v>
      </c>
      <c r="S523" t="s">
        <v>56</v>
      </c>
      <c r="V523" s="2"/>
      <c r="X523" s="2"/>
      <c r="AB523" s="2"/>
      <c r="AD523" s="2"/>
      <c r="AH523" s="2"/>
      <c r="AJ523" s="2"/>
      <c r="AN523" s="2"/>
      <c r="AP523" s="2"/>
      <c r="AT523" s="2"/>
      <c r="AV523" s="2"/>
    </row>
    <row r="524" spans="1:89">
      <c r="A524">
        <v>160</v>
      </c>
      <c r="B524" s="1">
        <v>45275.777291666702</v>
      </c>
      <c r="C524" s="1">
        <v>45275.792685185203</v>
      </c>
      <c r="D524" t="s">
        <v>37</v>
      </c>
      <c r="E524" t="s">
        <v>2252</v>
      </c>
      <c r="F524" s="3" t="s">
        <v>2253</v>
      </c>
      <c r="G524" s="6">
        <f>VLOOKUP(J524,Hoja1!$A$1:$C$283,2,FALSE)</f>
        <v>111013</v>
      </c>
      <c r="H524" s="6" t="str">
        <f>VLOOKUP(J524,Hoja1!$A$1:$C$283,3,FALSE)</f>
        <v>6</v>
      </c>
      <c r="I524" t="str">
        <f t="shared" si="36"/>
        <v>111013-6</v>
      </c>
      <c r="J524" t="s">
        <v>2254</v>
      </c>
      <c r="K524" t="s">
        <v>114</v>
      </c>
      <c r="L524" t="s">
        <v>1203</v>
      </c>
      <c r="M524" s="2" t="s">
        <v>1355</v>
      </c>
      <c r="N524" t="s">
        <v>1683</v>
      </c>
      <c r="O524" t="s">
        <v>2255</v>
      </c>
      <c r="P524" s="2" t="s">
        <v>2256</v>
      </c>
      <c r="Q524" t="s">
        <v>2257</v>
      </c>
      <c r="R524" s="2" t="s">
        <v>1357</v>
      </c>
      <c r="S524" t="s">
        <v>47</v>
      </c>
      <c r="BJ524" t="s">
        <v>56</v>
      </c>
      <c r="BW524" t="s">
        <v>47</v>
      </c>
      <c r="BX524" s="2" t="s">
        <v>1357</v>
      </c>
      <c r="CK524" t="s">
        <v>56</v>
      </c>
    </row>
    <row r="525" spans="1:89">
      <c r="A525">
        <v>160</v>
      </c>
      <c r="B525" s="1">
        <v>45275.777291666702</v>
      </c>
      <c r="C525" s="1">
        <v>45275.792685185203</v>
      </c>
      <c r="D525" t="s">
        <v>37</v>
      </c>
      <c r="E525" t="s">
        <v>2252</v>
      </c>
      <c r="F525" s="3" t="s">
        <v>2253</v>
      </c>
      <c r="G525" s="6">
        <f>VLOOKUP(J525,Hoja1!$A$1:$C$283,2,FALSE)</f>
        <v>111013</v>
      </c>
      <c r="H525" s="6" t="str">
        <f>VLOOKUP(J525,Hoja1!$A$1:$C$283,3,FALSE)</f>
        <v>6</v>
      </c>
      <c r="I525" t="str">
        <f t="shared" ref="I525:I529" si="63">CONCATENATE(G525,"-",H525)</f>
        <v>111013-6</v>
      </c>
      <c r="J525" t="s">
        <v>2254</v>
      </c>
      <c r="K525" t="s">
        <v>114</v>
      </c>
      <c r="L525" t="s">
        <v>1203</v>
      </c>
      <c r="M525" s="2" t="s">
        <v>1355</v>
      </c>
      <c r="N525" t="s">
        <v>742</v>
      </c>
      <c r="O525" t="s">
        <v>2258</v>
      </c>
      <c r="P525" s="2" t="s">
        <v>2259</v>
      </c>
      <c r="Q525" t="s">
        <v>2260</v>
      </c>
      <c r="R525" s="2" t="s">
        <v>1357</v>
      </c>
      <c r="S525" t="s">
        <v>47</v>
      </c>
      <c r="AN525" s="2"/>
      <c r="AP525" s="2"/>
      <c r="BX525" s="2"/>
      <c r="BZ525" s="2"/>
      <c r="CB525" s="2"/>
    </row>
    <row r="526" spans="1:89">
      <c r="A526">
        <v>160</v>
      </c>
      <c r="B526" s="1">
        <v>45275.777291666702</v>
      </c>
      <c r="C526" s="1">
        <v>45275.792685185203</v>
      </c>
      <c r="D526" t="s">
        <v>37</v>
      </c>
      <c r="E526" t="s">
        <v>2252</v>
      </c>
      <c r="F526" s="3" t="s">
        <v>2253</v>
      </c>
      <c r="G526" s="6">
        <f>VLOOKUP(J526,Hoja1!$A$1:$C$283,2,FALSE)</f>
        <v>111013</v>
      </c>
      <c r="H526" s="6" t="str">
        <f>VLOOKUP(J526,Hoja1!$A$1:$C$283,3,FALSE)</f>
        <v>6</v>
      </c>
      <c r="I526" t="str">
        <f t="shared" si="63"/>
        <v>111013-6</v>
      </c>
      <c r="J526" t="s">
        <v>2254</v>
      </c>
      <c r="K526" t="s">
        <v>114</v>
      </c>
      <c r="L526" t="s">
        <v>1203</v>
      </c>
      <c r="M526" s="2" t="s">
        <v>1355</v>
      </c>
      <c r="N526" t="s">
        <v>716</v>
      </c>
      <c r="O526" t="s">
        <v>939</v>
      </c>
      <c r="P526" s="2" t="s">
        <v>2261</v>
      </c>
      <c r="Q526" t="s">
        <v>252</v>
      </c>
      <c r="R526" s="2" t="s">
        <v>2262</v>
      </c>
      <c r="S526" t="s">
        <v>47</v>
      </c>
      <c r="AH526" s="2"/>
      <c r="AJ526" s="2"/>
      <c r="AN526" s="2"/>
      <c r="AP526" s="2"/>
      <c r="BX526" s="2"/>
      <c r="BZ526" s="2"/>
      <c r="CB526" s="2"/>
    </row>
    <row r="527" spans="1:89">
      <c r="A527">
        <v>160</v>
      </c>
      <c r="B527" s="1">
        <v>45275.777291666702</v>
      </c>
      <c r="C527" s="1">
        <v>45275.792685185203</v>
      </c>
      <c r="D527" t="s">
        <v>37</v>
      </c>
      <c r="E527" t="s">
        <v>2252</v>
      </c>
      <c r="F527" s="3" t="s">
        <v>2253</v>
      </c>
      <c r="G527" s="6">
        <f>VLOOKUP(J527,Hoja1!$A$1:$C$283,2,FALSE)</f>
        <v>111013</v>
      </c>
      <c r="H527" s="6" t="str">
        <f>VLOOKUP(J527,Hoja1!$A$1:$C$283,3,FALSE)</f>
        <v>6</v>
      </c>
      <c r="I527" t="str">
        <f t="shared" si="63"/>
        <v>111013-6</v>
      </c>
      <c r="J527" t="s">
        <v>2254</v>
      </c>
      <c r="K527" t="s">
        <v>114</v>
      </c>
      <c r="L527" t="s">
        <v>1203</v>
      </c>
      <c r="M527" s="2" t="s">
        <v>1355</v>
      </c>
      <c r="N527" t="s">
        <v>897</v>
      </c>
      <c r="O527" t="s">
        <v>208</v>
      </c>
      <c r="P527" s="2" t="s">
        <v>2263</v>
      </c>
      <c r="Q527" t="s">
        <v>209</v>
      </c>
      <c r="R527" s="2" t="s">
        <v>1377</v>
      </c>
      <c r="S527" t="s">
        <v>47</v>
      </c>
      <c r="AB527" s="2"/>
      <c r="AD527" s="2"/>
      <c r="AH527" s="2"/>
      <c r="AJ527" s="2"/>
      <c r="AN527" s="2"/>
      <c r="AP527" s="2"/>
      <c r="BX527" s="2"/>
      <c r="BZ527" s="2"/>
      <c r="CB527" s="2"/>
    </row>
    <row r="528" spans="1:89">
      <c r="A528">
        <v>160</v>
      </c>
      <c r="B528" s="1">
        <v>45275.777291666702</v>
      </c>
      <c r="C528" s="1">
        <v>45275.792685185203</v>
      </c>
      <c r="D528" t="s">
        <v>37</v>
      </c>
      <c r="E528" t="s">
        <v>2252</v>
      </c>
      <c r="F528" s="3" t="s">
        <v>2253</v>
      </c>
      <c r="G528" s="6">
        <f>VLOOKUP(J528,Hoja1!$A$1:$C$283,2,FALSE)</f>
        <v>111013</v>
      </c>
      <c r="H528" s="6" t="str">
        <f>VLOOKUP(J528,Hoja1!$A$1:$C$283,3,FALSE)</f>
        <v>6</v>
      </c>
      <c r="I528" t="str">
        <f t="shared" si="63"/>
        <v>111013-6</v>
      </c>
      <c r="J528" t="s">
        <v>2254</v>
      </c>
      <c r="K528" t="s">
        <v>114</v>
      </c>
      <c r="L528" t="s">
        <v>1203</v>
      </c>
      <c r="M528" s="2" t="s">
        <v>1355</v>
      </c>
      <c r="N528" t="s">
        <v>1210</v>
      </c>
      <c r="O528" t="s">
        <v>2264</v>
      </c>
      <c r="P528" s="2" t="s">
        <v>2265</v>
      </c>
      <c r="Q528" t="s">
        <v>2266</v>
      </c>
      <c r="R528" s="2" t="s">
        <v>1357</v>
      </c>
      <c r="S528" t="s">
        <v>47</v>
      </c>
      <c r="V528" s="2"/>
      <c r="X528" s="2"/>
      <c r="AB528" s="2"/>
      <c r="AD528" s="2"/>
      <c r="AH528" s="2"/>
      <c r="AJ528" s="2"/>
      <c r="AN528" s="2"/>
      <c r="AP528" s="2"/>
      <c r="BX528" s="2"/>
      <c r="BZ528" s="2"/>
      <c r="CB528" s="2"/>
    </row>
    <row r="529" spans="1:92">
      <c r="A529">
        <v>160</v>
      </c>
      <c r="B529" s="1">
        <v>45275.777291666702</v>
      </c>
      <c r="C529" s="1">
        <v>45275.792685185203</v>
      </c>
      <c r="D529" t="s">
        <v>37</v>
      </c>
      <c r="E529" t="s">
        <v>2252</v>
      </c>
      <c r="F529" s="3" t="s">
        <v>2253</v>
      </c>
      <c r="G529" s="6">
        <f>VLOOKUP(J529,Hoja1!$A$1:$C$283,2,FALSE)</f>
        <v>111013</v>
      </c>
      <c r="H529" s="6" t="str">
        <f>VLOOKUP(J529,Hoja1!$A$1:$C$283,3,FALSE)</f>
        <v>6</v>
      </c>
      <c r="I529" t="str">
        <f t="shared" si="63"/>
        <v>111013-6</v>
      </c>
      <c r="J529" t="s">
        <v>2254</v>
      </c>
      <c r="K529" t="s">
        <v>114</v>
      </c>
      <c r="L529" t="s">
        <v>1203</v>
      </c>
      <c r="M529" s="2" t="s">
        <v>1355</v>
      </c>
      <c r="N529" t="s">
        <v>1507</v>
      </c>
      <c r="O529" t="s">
        <v>2267</v>
      </c>
      <c r="P529" s="2" t="s">
        <v>2268</v>
      </c>
      <c r="Q529" t="s">
        <v>2216</v>
      </c>
      <c r="R529" s="2" t="s">
        <v>1357</v>
      </c>
      <c r="S529" t="s">
        <v>1637</v>
      </c>
      <c r="V529" s="2"/>
      <c r="X529" s="2"/>
      <c r="AB529" s="2"/>
      <c r="AD529" s="2"/>
      <c r="AH529" s="2"/>
      <c r="AJ529" s="2"/>
      <c r="AN529" s="2"/>
      <c r="AP529" s="2"/>
      <c r="BX529" s="2"/>
      <c r="BZ529" s="2"/>
      <c r="CB529" s="2"/>
    </row>
    <row r="530" spans="1:92">
      <c r="A530">
        <v>161</v>
      </c>
      <c r="B530" s="1">
        <v>45275.791435185201</v>
      </c>
      <c r="C530" s="1">
        <v>45275.796365740702</v>
      </c>
      <c r="D530" t="s">
        <v>37</v>
      </c>
      <c r="E530" t="s">
        <v>2269</v>
      </c>
      <c r="F530" s="3" t="s">
        <v>2270</v>
      </c>
      <c r="G530" s="7">
        <v>110939</v>
      </c>
      <c r="H530" s="7">
        <v>1</v>
      </c>
      <c r="I530" t="str">
        <f t="shared" si="36"/>
        <v>110939-1</v>
      </c>
      <c r="J530" t="s">
        <v>2271</v>
      </c>
      <c r="K530" t="s">
        <v>249</v>
      </c>
      <c r="L530" t="s">
        <v>443</v>
      </c>
      <c r="M530" s="2" t="s">
        <v>1355</v>
      </c>
      <c r="N530" t="s">
        <v>716</v>
      </c>
      <c r="O530" t="s">
        <v>2272</v>
      </c>
      <c r="P530" s="2" t="s">
        <v>1447</v>
      </c>
      <c r="Q530" t="s">
        <v>133</v>
      </c>
      <c r="R530" s="2" t="s">
        <v>1380</v>
      </c>
      <c r="S530" t="s">
        <v>47</v>
      </c>
      <c r="BJ530" t="s">
        <v>56</v>
      </c>
      <c r="BW530" t="s">
        <v>56</v>
      </c>
      <c r="CK530" t="s">
        <v>56</v>
      </c>
      <c r="CN530" t="s">
        <v>2273</v>
      </c>
    </row>
    <row r="531" spans="1:92">
      <c r="A531">
        <v>161</v>
      </c>
      <c r="B531" s="1">
        <v>45275.791435185201</v>
      </c>
      <c r="C531" s="1">
        <v>45275.796365740702</v>
      </c>
      <c r="D531" t="s">
        <v>37</v>
      </c>
      <c r="E531" t="s">
        <v>2269</v>
      </c>
      <c r="F531" s="3" t="s">
        <v>2270</v>
      </c>
      <c r="G531" s="7">
        <v>110939</v>
      </c>
      <c r="H531" s="7">
        <v>1</v>
      </c>
      <c r="I531" t="str">
        <f t="shared" ref="I531:I534" si="64">CONCATENATE(G531,"-",H531)</f>
        <v>110939-1</v>
      </c>
      <c r="J531" t="s">
        <v>2271</v>
      </c>
      <c r="K531" t="s">
        <v>249</v>
      </c>
      <c r="L531" t="s">
        <v>443</v>
      </c>
      <c r="M531" s="2" t="s">
        <v>1355</v>
      </c>
      <c r="N531" t="s">
        <v>716</v>
      </c>
      <c r="O531" t="s">
        <v>2274</v>
      </c>
      <c r="P531" s="2" t="s">
        <v>1855</v>
      </c>
      <c r="Q531" t="s">
        <v>190</v>
      </c>
      <c r="R531" s="2" t="s">
        <v>1357</v>
      </c>
      <c r="S531" t="s">
        <v>47</v>
      </c>
      <c r="AN531" s="2"/>
      <c r="AP531" s="2"/>
    </row>
    <row r="532" spans="1:92">
      <c r="A532">
        <v>161</v>
      </c>
      <c r="B532" s="1">
        <v>45275.791435185201</v>
      </c>
      <c r="C532" s="1">
        <v>45275.796365740702</v>
      </c>
      <c r="D532" t="s">
        <v>37</v>
      </c>
      <c r="E532" t="s">
        <v>2269</v>
      </c>
      <c r="F532" s="3" t="s">
        <v>2270</v>
      </c>
      <c r="G532" s="7">
        <v>110939</v>
      </c>
      <c r="H532" s="7">
        <v>1</v>
      </c>
      <c r="I532" t="str">
        <f t="shared" si="64"/>
        <v>110939-1</v>
      </c>
      <c r="J532" t="s">
        <v>2271</v>
      </c>
      <c r="K532" t="s">
        <v>249</v>
      </c>
      <c r="L532" t="s">
        <v>443</v>
      </c>
      <c r="M532" s="2" t="s">
        <v>1355</v>
      </c>
      <c r="N532" t="s">
        <v>716</v>
      </c>
      <c r="O532" t="s">
        <v>1858</v>
      </c>
      <c r="P532" s="2" t="s">
        <v>1665</v>
      </c>
      <c r="Q532" t="s">
        <v>552</v>
      </c>
      <c r="R532" s="2" t="s">
        <v>1357</v>
      </c>
      <c r="S532" t="s">
        <v>47</v>
      </c>
      <c r="AH532" s="2"/>
      <c r="AJ532" s="2"/>
      <c r="AN532" s="2"/>
      <c r="AP532" s="2"/>
    </row>
    <row r="533" spans="1:92">
      <c r="A533">
        <v>161</v>
      </c>
      <c r="B533" s="1">
        <v>45275.791435185201</v>
      </c>
      <c r="C533" s="1">
        <v>45275.796365740702</v>
      </c>
      <c r="D533" t="s">
        <v>37</v>
      </c>
      <c r="E533" t="s">
        <v>2269</v>
      </c>
      <c r="F533" s="3" t="s">
        <v>2270</v>
      </c>
      <c r="G533" s="7">
        <v>110939</v>
      </c>
      <c r="H533" s="7">
        <v>1</v>
      </c>
      <c r="I533" t="str">
        <f t="shared" si="64"/>
        <v>110939-1</v>
      </c>
      <c r="J533" t="s">
        <v>2271</v>
      </c>
      <c r="K533" t="s">
        <v>249</v>
      </c>
      <c r="L533" t="s">
        <v>443</v>
      </c>
      <c r="M533" s="2" t="s">
        <v>1355</v>
      </c>
      <c r="N533" t="s">
        <v>742</v>
      </c>
      <c r="O533" t="s">
        <v>2275</v>
      </c>
      <c r="P533" s="2" t="s">
        <v>1450</v>
      </c>
      <c r="Q533" t="s">
        <v>1338</v>
      </c>
      <c r="R533" s="2" t="s">
        <v>1357</v>
      </c>
      <c r="S533" t="s">
        <v>47</v>
      </c>
      <c r="AB533" s="2"/>
      <c r="AD533" s="2"/>
      <c r="AH533" s="2"/>
      <c r="AJ533" s="2"/>
      <c r="AN533" s="2"/>
      <c r="AP533" s="2"/>
    </row>
    <row r="534" spans="1:92">
      <c r="A534">
        <v>161</v>
      </c>
      <c r="B534" s="1">
        <v>45275.791435185201</v>
      </c>
      <c r="C534" s="1">
        <v>45275.796365740702</v>
      </c>
      <c r="D534" t="s">
        <v>37</v>
      </c>
      <c r="E534" t="s">
        <v>2269</v>
      </c>
      <c r="F534" s="3" t="s">
        <v>2270</v>
      </c>
      <c r="G534" s="7">
        <v>110939</v>
      </c>
      <c r="H534" s="7">
        <v>1</v>
      </c>
      <c r="I534" t="str">
        <f t="shared" si="64"/>
        <v>110939-1</v>
      </c>
      <c r="J534" t="s">
        <v>2271</v>
      </c>
      <c r="K534" t="s">
        <v>249</v>
      </c>
      <c r="L534" t="s">
        <v>443</v>
      </c>
      <c r="M534" s="2" t="s">
        <v>1355</v>
      </c>
      <c r="N534" t="s">
        <v>728</v>
      </c>
      <c r="O534" t="s">
        <v>2276</v>
      </c>
      <c r="P534" s="2" t="s">
        <v>2007</v>
      </c>
      <c r="Q534" t="s">
        <v>2008</v>
      </c>
      <c r="R534" s="2" t="s">
        <v>1357</v>
      </c>
      <c r="S534" t="s">
        <v>47</v>
      </c>
      <c r="V534" s="2"/>
      <c r="X534" s="2"/>
      <c r="AB534" s="2"/>
      <c r="AD534" s="2"/>
      <c r="AH534" s="2"/>
      <c r="AJ534" s="2"/>
      <c r="AN534" s="2"/>
      <c r="AP534" s="2"/>
    </row>
    <row r="535" spans="1:92">
      <c r="A535">
        <v>162</v>
      </c>
      <c r="B535" s="1">
        <v>45275.7007407407</v>
      </c>
      <c r="C535" s="1">
        <v>45275.797453703701</v>
      </c>
      <c r="D535" t="s">
        <v>37</v>
      </c>
      <c r="E535" t="s">
        <v>2277</v>
      </c>
      <c r="F535" s="3" t="s">
        <v>2278</v>
      </c>
      <c r="G535" s="6">
        <f>VLOOKUP(J535,Hoja1!$A$1:$C$283,2,FALSE)</f>
        <v>110894</v>
      </c>
      <c r="H535" s="6" t="str">
        <f>VLOOKUP(J535,Hoja1!$A$1:$C$283,3,FALSE)</f>
        <v>8</v>
      </c>
      <c r="I535" t="str">
        <f t="shared" si="36"/>
        <v>110894-8</v>
      </c>
      <c r="J535" t="s">
        <v>2279</v>
      </c>
      <c r="K535" t="s">
        <v>114</v>
      </c>
      <c r="L535" t="s">
        <v>886</v>
      </c>
      <c r="M535" s="2" t="s">
        <v>1355</v>
      </c>
      <c r="N535" t="s">
        <v>846</v>
      </c>
      <c r="O535" t="s">
        <v>2280</v>
      </c>
      <c r="P535" s="2" t="s">
        <v>2281</v>
      </c>
      <c r="Q535" t="s">
        <v>244</v>
      </c>
      <c r="R535" s="2" t="s">
        <v>1357</v>
      </c>
      <c r="S535" t="s">
        <v>47</v>
      </c>
      <c r="BJ535" t="s">
        <v>47</v>
      </c>
    </row>
    <row r="536" spans="1:92">
      <c r="A536">
        <v>162</v>
      </c>
      <c r="B536" s="1">
        <v>45275.7007407407</v>
      </c>
      <c r="C536" s="1">
        <v>45275.797453703701</v>
      </c>
      <c r="D536" t="s">
        <v>37</v>
      </c>
      <c r="E536" t="s">
        <v>2277</v>
      </c>
      <c r="F536" s="3" t="s">
        <v>2278</v>
      </c>
      <c r="G536" s="6">
        <f>VLOOKUP(J536,Hoja1!$A$1:$C$283,2,FALSE)</f>
        <v>110894</v>
      </c>
      <c r="H536" s="6" t="str">
        <f>VLOOKUP(J536,Hoja1!$A$1:$C$283,3,FALSE)</f>
        <v>8</v>
      </c>
      <c r="I536" t="str">
        <f t="shared" ref="I536:I543" si="65">CONCATENATE(G536,"-",H536)</f>
        <v>110894-8</v>
      </c>
      <c r="J536" t="s">
        <v>2279</v>
      </c>
      <c r="K536" t="s">
        <v>114</v>
      </c>
      <c r="L536" t="s">
        <v>886</v>
      </c>
      <c r="M536" s="2" t="s">
        <v>1355</v>
      </c>
      <c r="N536" t="s">
        <v>846</v>
      </c>
      <c r="O536" t="s">
        <v>847</v>
      </c>
      <c r="P536" s="2" t="s">
        <v>2077</v>
      </c>
      <c r="Q536" t="s">
        <v>848</v>
      </c>
      <c r="R536" s="2" t="s">
        <v>1357</v>
      </c>
      <c r="S536" t="s">
        <v>47</v>
      </c>
      <c r="BF536" s="2"/>
      <c r="BH536" s="2"/>
      <c r="BM536" s="2"/>
      <c r="BO536" s="2"/>
    </row>
    <row r="537" spans="1:92">
      <c r="A537">
        <v>162</v>
      </c>
      <c r="B537" s="1">
        <v>45275.7007407407</v>
      </c>
      <c r="C537" s="1">
        <v>45275.797453703701</v>
      </c>
      <c r="D537" t="s">
        <v>37</v>
      </c>
      <c r="E537" t="s">
        <v>2277</v>
      </c>
      <c r="F537" s="3" t="s">
        <v>2278</v>
      </c>
      <c r="G537" s="6">
        <f>VLOOKUP(J537,Hoja1!$A$1:$C$283,2,FALSE)</f>
        <v>110894</v>
      </c>
      <c r="H537" s="6" t="str">
        <f>VLOOKUP(J537,Hoja1!$A$1:$C$283,3,FALSE)</f>
        <v>8</v>
      </c>
      <c r="I537" t="str">
        <f t="shared" si="65"/>
        <v>110894-8</v>
      </c>
      <c r="J537" t="s">
        <v>2279</v>
      </c>
      <c r="K537" t="s">
        <v>114</v>
      </c>
      <c r="L537" t="s">
        <v>886</v>
      </c>
      <c r="M537" s="2" t="s">
        <v>1355</v>
      </c>
      <c r="N537" t="s">
        <v>846</v>
      </c>
      <c r="O537" t="s">
        <v>2024</v>
      </c>
      <c r="P537" s="2" t="s">
        <v>2025</v>
      </c>
      <c r="Q537" t="s">
        <v>2026</v>
      </c>
      <c r="R537" s="2" t="s">
        <v>1357</v>
      </c>
      <c r="S537" t="s">
        <v>47</v>
      </c>
      <c r="AZ537" s="2"/>
      <c r="BB537" s="2"/>
      <c r="BF537" s="2"/>
      <c r="BH537" s="2"/>
      <c r="BM537" s="2"/>
      <c r="BO537" s="2"/>
    </row>
    <row r="538" spans="1:92">
      <c r="A538">
        <v>162</v>
      </c>
      <c r="B538" s="1">
        <v>45275.7007407407</v>
      </c>
      <c r="C538" s="1">
        <v>45275.797453703701</v>
      </c>
      <c r="D538" t="s">
        <v>37</v>
      </c>
      <c r="E538" t="s">
        <v>2277</v>
      </c>
      <c r="F538" s="3" t="s">
        <v>2278</v>
      </c>
      <c r="G538" s="6">
        <f>VLOOKUP(J538,Hoja1!$A$1:$C$283,2,FALSE)</f>
        <v>110894</v>
      </c>
      <c r="H538" s="6" t="str">
        <f>VLOOKUP(J538,Hoja1!$A$1:$C$283,3,FALSE)</f>
        <v>8</v>
      </c>
      <c r="I538" t="str">
        <f t="shared" si="65"/>
        <v>110894-8</v>
      </c>
      <c r="J538" t="s">
        <v>2279</v>
      </c>
      <c r="K538" t="s">
        <v>114</v>
      </c>
      <c r="L538" t="s">
        <v>886</v>
      </c>
      <c r="M538" s="2" t="s">
        <v>1355</v>
      </c>
      <c r="N538" t="s">
        <v>1122</v>
      </c>
      <c r="O538" t="s">
        <v>2282</v>
      </c>
      <c r="P538" s="2" t="s">
        <v>2283</v>
      </c>
      <c r="Q538" t="s">
        <v>2284</v>
      </c>
      <c r="R538" s="2" t="s">
        <v>1357</v>
      </c>
      <c r="S538" t="s">
        <v>47</v>
      </c>
      <c r="AV538" s="2"/>
      <c r="AZ538" s="2"/>
      <c r="BB538" s="2"/>
      <c r="BF538" s="2"/>
      <c r="BH538" s="2"/>
      <c r="BM538" s="2"/>
      <c r="BO538" s="2"/>
    </row>
    <row r="539" spans="1:92">
      <c r="A539">
        <v>162</v>
      </c>
      <c r="B539" s="1">
        <v>45275.7007407407</v>
      </c>
      <c r="C539" s="1">
        <v>45275.797453703701</v>
      </c>
      <c r="D539" t="s">
        <v>37</v>
      </c>
      <c r="E539" t="s">
        <v>2277</v>
      </c>
      <c r="F539" s="3" t="s">
        <v>2278</v>
      </c>
      <c r="G539" s="6">
        <f>VLOOKUP(J539,Hoja1!$A$1:$C$283,2,FALSE)</f>
        <v>110894</v>
      </c>
      <c r="H539" s="6" t="str">
        <f>VLOOKUP(J539,Hoja1!$A$1:$C$283,3,FALSE)</f>
        <v>8</v>
      </c>
      <c r="I539" t="str">
        <f t="shared" si="65"/>
        <v>110894-8</v>
      </c>
      <c r="J539" t="s">
        <v>2279</v>
      </c>
      <c r="K539" t="s">
        <v>114</v>
      </c>
      <c r="L539" t="s">
        <v>886</v>
      </c>
      <c r="M539" s="2" t="s">
        <v>1355</v>
      </c>
      <c r="N539" t="s">
        <v>846</v>
      </c>
      <c r="O539" t="s">
        <v>891</v>
      </c>
      <c r="P539" s="2" t="s">
        <v>2023</v>
      </c>
      <c r="Q539" t="s">
        <v>892</v>
      </c>
      <c r="R539" s="2" t="s">
        <v>1357</v>
      </c>
      <c r="S539" t="s">
        <v>56</v>
      </c>
      <c r="AN539" s="2"/>
      <c r="AP539" s="2"/>
      <c r="AV539" s="2"/>
      <c r="AZ539" s="2"/>
      <c r="BB539" s="2"/>
      <c r="BF539" s="2"/>
      <c r="BH539" s="2"/>
      <c r="BM539" s="2"/>
      <c r="BO539" s="2"/>
    </row>
    <row r="540" spans="1:92">
      <c r="A540">
        <v>162</v>
      </c>
      <c r="B540" s="1">
        <v>45275.7007407407</v>
      </c>
      <c r="C540" s="1">
        <v>45275.797453703701</v>
      </c>
      <c r="D540" t="s">
        <v>37</v>
      </c>
      <c r="E540" t="s">
        <v>2277</v>
      </c>
      <c r="F540" s="3" t="s">
        <v>2278</v>
      </c>
      <c r="G540" s="6">
        <f>VLOOKUP(J540,Hoja1!$A$1:$C$283,2,FALSE)</f>
        <v>110894</v>
      </c>
      <c r="H540" s="6" t="str">
        <f>VLOOKUP(J540,Hoja1!$A$1:$C$283,3,FALSE)</f>
        <v>8</v>
      </c>
      <c r="I540" t="str">
        <f t="shared" si="65"/>
        <v>110894-8</v>
      </c>
      <c r="J540" t="s">
        <v>2279</v>
      </c>
      <c r="K540" t="s">
        <v>114</v>
      </c>
      <c r="L540" t="s">
        <v>886</v>
      </c>
      <c r="M540" s="2" t="s">
        <v>1355</v>
      </c>
      <c r="N540" t="s">
        <v>724</v>
      </c>
      <c r="O540" t="s">
        <v>1257</v>
      </c>
      <c r="P540" t="s">
        <v>2285</v>
      </c>
      <c r="Q540" t="s">
        <v>1258</v>
      </c>
      <c r="R540" s="2" t="s">
        <v>1357</v>
      </c>
      <c r="S540" t="s">
        <v>56</v>
      </c>
      <c r="AH540" s="2"/>
      <c r="AJ540" s="2"/>
      <c r="AN540" s="2"/>
      <c r="AP540" s="2"/>
      <c r="AV540" s="2"/>
      <c r="AZ540" s="2"/>
      <c r="BB540" s="2"/>
      <c r="BF540" s="2"/>
      <c r="BH540" s="2"/>
      <c r="BM540" s="2"/>
      <c r="BO540" s="2"/>
    </row>
    <row r="541" spans="1:92">
      <c r="A541">
        <v>162</v>
      </c>
      <c r="B541" s="1">
        <v>45275.7007407407</v>
      </c>
      <c r="C541" s="1">
        <v>45275.797453703701</v>
      </c>
      <c r="D541" t="s">
        <v>37</v>
      </c>
      <c r="E541" t="s">
        <v>2277</v>
      </c>
      <c r="F541" s="3" t="s">
        <v>2278</v>
      </c>
      <c r="G541" s="6">
        <f>VLOOKUP(J541,Hoja1!$A$1:$C$283,2,FALSE)</f>
        <v>110894</v>
      </c>
      <c r="H541" s="6" t="str">
        <f>VLOOKUP(J541,Hoja1!$A$1:$C$283,3,FALSE)</f>
        <v>8</v>
      </c>
      <c r="I541" t="str">
        <f t="shared" si="65"/>
        <v>110894-8</v>
      </c>
      <c r="J541" t="s">
        <v>2279</v>
      </c>
      <c r="K541" t="s">
        <v>114</v>
      </c>
      <c r="L541" t="s">
        <v>886</v>
      </c>
      <c r="M541" s="2" t="s">
        <v>1355</v>
      </c>
      <c r="N541" t="s">
        <v>1183</v>
      </c>
      <c r="O541" t="s">
        <v>1897</v>
      </c>
      <c r="P541" s="2" t="s">
        <v>2286</v>
      </c>
      <c r="Q541" t="s">
        <v>2287</v>
      </c>
      <c r="R541" s="2" t="s">
        <v>1377</v>
      </c>
      <c r="S541" t="s">
        <v>56</v>
      </c>
      <c r="AB541" s="2"/>
      <c r="AD541" s="2"/>
      <c r="AH541" s="2"/>
      <c r="AJ541" s="2"/>
      <c r="AN541" s="2"/>
      <c r="AP541" s="2"/>
      <c r="AV541" s="2"/>
      <c r="AZ541" s="2"/>
      <c r="BB541" s="2"/>
      <c r="BF541" s="2"/>
      <c r="BH541" s="2"/>
      <c r="BM541" s="2"/>
      <c r="BO541" s="2"/>
    </row>
    <row r="542" spans="1:92">
      <c r="A542">
        <v>162</v>
      </c>
      <c r="B542" s="1">
        <v>45275.7007407407</v>
      </c>
      <c r="C542" s="1">
        <v>45275.797453703701</v>
      </c>
      <c r="D542" t="s">
        <v>37</v>
      </c>
      <c r="E542" t="s">
        <v>2277</v>
      </c>
      <c r="F542" s="3" t="s">
        <v>2278</v>
      </c>
      <c r="G542" s="6">
        <f>VLOOKUP(J542,Hoja1!$A$1:$C$283,2,FALSE)</f>
        <v>110894</v>
      </c>
      <c r="H542" s="6" t="str">
        <f>VLOOKUP(J542,Hoja1!$A$1:$C$283,3,FALSE)</f>
        <v>8</v>
      </c>
      <c r="I542" t="str">
        <f t="shared" si="65"/>
        <v>110894-8</v>
      </c>
      <c r="J542" t="s">
        <v>2279</v>
      </c>
      <c r="K542" t="s">
        <v>114</v>
      </c>
      <c r="L542" t="s">
        <v>886</v>
      </c>
      <c r="M542" s="2" t="s">
        <v>1355</v>
      </c>
      <c r="N542" t="s">
        <v>846</v>
      </c>
      <c r="O542" t="s">
        <v>419</v>
      </c>
      <c r="P542" s="2" t="s">
        <v>1518</v>
      </c>
      <c r="Q542" t="s">
        <v>420</v>
      </c>
      <c r="R542" s="2" t="s">
        <v>1357</v>
      </c>
      <c r="S542" t="s">
        <v>56</v>
      </c>
      <c r="V542" s="2"/>
      <c r="X542" s="2"/>
      <c r="AB542" s="2"/>
      <c r="AD542" s="2"/>
      <c r="AH542" s="2"/>
      <c r="AJ542" s="2"/>
      <c r="AN542" s="2"/>
      <c r="AP542" s="2"/>
      <c r="AV542" s="2"/>
      <c r="AZ542" s="2"/>
      <c r="BB542" s="2"/>
      <c r="BF542" s="2"/>
      <c r="BH542" s="2"/>
      <c r="BM542" s="2"/>
      <c r="BO542" s="2"/>
    </row>
    <row r="543" spans="1:92">
      <c r="A543">
        <v>162</v>
      </c>
      <c r="B543" s="1">
        <v>45275.7007407407</v>
      </c>
      <c r="C543" s="1">
        <v>45275.797453703701</v>
      </c>
      <c r="D543" t="s">
        <v>37</v>
      </c>
      <c r="E543" t="s">
        <v>2277</v>
      </c>
      <c r="F543" s="3" t="s">
        <v>2278</v>
      </c>
      <c r="G543" s="6">
        <f>VLOOKUP(J543,Hoja1!$A$1:$C$283,2,FALSE)</f>
        <v>110894</v>
      </c>
      <c r="H543" s="6" t="str">
        <f>VLOOKUP(J543,Hoja1!$A$1:$C$283,3,FALSE)</f>
        <v>8</v>
      </c>
      <c r="I543" t="str">
        <f t="shared" si="65"/>
        <v>110894-8</v>
      </c>
      <c r="J543" t="s">
        <v>2279</v>
      </c>
      <c r="K543" t="s">
        <v>114</v>
      </c>
      <c r="L543" t="s">
        <v>886</v>
      </c>
      <c r="M543" s="2" t="s">
        <v>1355</v>
      </c>
      <c r="N543" t="s">
        <v>846</v>
      </c>
      <c r="O543" t="s">
        <v>2288</v>
      </c>
      <c r="P543" s="2" t="s">
        <v>2289</v>
      </c>
      <c r="Q543" t="s">
        <v>125</v>
      </c>
      <c r="R543" s="2" t="s">
        <v>1357</v>
      </c>
      <c r="S543" t="s">
        <v>56</v>
      </c>
      <c r="V543" s="2"/>
      <c r="X543" s="2"/>
      <c r="AB543" s="2"/>
      <c r="AD543" s="2"/>
      <c r="AH543" s="2"/>
      <c r="AJ543" s="2"/>
      <c r="AN543" s="2"/>
      <c r="AP543" s="2"/>
      <c r="AV543" s="2"/>
      <c r="AZ543" s="2"/>
      <c r="BB543" s="2"/>
      <c r="BF543" s="2"/>
      <c r="BH543" s="2"/>
      <c r="BM543" s="2"/>
      <c r="BO543" s="2"/>
    </row>
    <row r="544" spans="1:92">
      <c r="A544">
        <v>163</v>
      </c>
      <c r="B544" s="1">
        <v>45275.5889930556</v>
      </c>
      <c r="C544" s="1">
        <v>45275.807326388902</v>
      </c>
      <c r="D544" t="s">
        <v>37</v>
      </c>
      <c r="E544" t="s">
        <v>2290</v>
      </c>
      <c r="F544" s="3" t="s">
        <v>2291</v>
      </c>
      <c r="G544" s="6">
        <f>VLOOKUP(J544,Hoja1!$A$1:$C$283,2,FALSE)</f>
        <v>111020</v>
      </c>
      <c r="H544" s="6" t="str">
        <f>VLOOKUP(J544,Hoja1!$A$1:$C$283,3,FALSE)</f>
        <v>9</v>
      </c>
      <c r="I544" t="str">
        <f t="shared" si="36"/>
        <v>111020-9</v>
      </c>
      <c r="J544" t="s">
        <v>2292</v>
      </c>
      <c r="K544" t="s">
        <v>231</v>
      </c>
      <c r="L544" t="s">
        <v>2293</v>
      </c>
      <c r="M544" s="2" t="s">
        <v>1355</v>
      </c>
      <c r="N544" t="s">
        <v>878</v>
      </c>
      <c r="O544" t="s">
        <v>594</v>
      </c>
      <c r="P544" s="2" t="s">
        <v>1929</v>
      </c>
      <c r="Q544" t="s">
        <v>325</v>
      </c>
      <c r="R544" s="2" t="s">
        <v>1357</v>
      </c>
      <c r="S544" t="s">
        <v>47</v>
      </c>
      <c r="BJ544" t="s">
        <v>47</v>
      </c>
      <c r="BW544" t="s">
        <v>56</v>
      </c>
      <c r="CK544" t="s">
        <v>56</v>
      </c>
    </row>
    <row r="545" spans="1:89">
      <c r="A545">
        <v>163</v>
      </c>
      <c r="B545" s="1">
        <v>45275.5889930556</v>
      </c>
      <c r="C545" s="1">
        <v>45275.807326388902</v>
      </c>
      <c r="D545" t="s">
        <v>37</v>
      </c>
      <c r="E545" t="s">
        <v>2290</v>
      </c>
      <c r="F545" s="3" t="s">
        <v>2291</v>
      </c>
      <c r="G545" s="6">
        <f>VLOOKUP(J545,Hoja1!$A$1:$C$283,2,FALSE)</f>
        <v>111020</v>
      </c>
      <c r="H545" s="6" t="str">
        <f>VLOOKUP(J545,Hoja1!$A$1:$C$283,3,FALSE)</f>
        <v>9</v>
      </c>
      <c r="I545" t="str">
        <f t="shared" ref="I545:I552" si="66">CONCATENATE(G545,"-",H545)</f>
        <v>111020-9</v>
      </c>
      <c r="J545" t="s">
        <v>2292</v>
      </c>
      <c r="K545" t="s">
        <v>231</v>
      </c>
      <c r="L545" t="s">
        <v>2293</v>
      </c>
      <c r="M545" s="2" t="s">
        <v>1355</v>
      </c>
      <c r="N545" t="s">
        <v>878</v>
      </c>
      <c r="O545" t="s">
        <v>1891</v>
      </c>
      <c r="P545" s="2" t="s">
        <v>1892</v>
      </c>
      <c r="Q545" t="s">
        <v>2294</v>
      </c>
      <c r="R545" s="2" t="s">
        <v>1357</v>
      </c>
      <c r="S545" t="s">
        <v>47</v>
      </c>
      <c r="AZ545" s="2"/>
      <c r="BB545" s="2"/>
      <c r="BM545" s="2"/>
      <c r="BO545" s="2"/>
      <c r="BS545" s="2"/>
      <c r="BU545" s="2"/>
    </row>
    <row r="546" spans="1:89">
      <c r="A546">
        <v>163</v>
      </c>
      <c r="B546" s="1">
        <v>45275.5889930556</v>
      </c>
      <c r="C546" s="1">
        <v>45275.807326388902</v>
      </c>
      <c r="D546" t="s">
        <v>37</v>
      </c>
      <c r="E546" t="s">
        <v>2290</v>
      </c>
      <c r="F546" s="3" t="s">
        <v>2291</v>
      </c>
      <c r="G546" s="6">
        <f>VLOOKUP(J546,Hoja1!$A$1:$C$283,2,FALSE)</f>
        <v>111020</v>
      </c>
      <c r="H546" s="6" t="str">
        <f>VLOOKUP(J546,Hoja1!$A$1:$C$283,3,FALSE)</f>
        <v>9</v>
      </c>
      <c r="I546" t="str">
        <f t="shared" si="66"/>
        <v>111020-9</v>
      </c>
      <c r="J546" t="s">
        <v>2292</v>
      </c>
      <c r="K546" t="s">
        <v>231</v>
      </c>
      <c r="L546" t="s">
        <v>2293</v>
      </c>
      <c r="M546" s="2" t="s">
        <v>1355</v>
      </c>
      <c r="N546" t="s">
        <v>878</v>
      </c>
      <c r="O546" t="s">
        <v>596</v>
      </c>
      <c r="P546" s="2" t="s">
        <v>2295</v>
      </c>
      <c r="Q546" t="s">
        <v>597</v>
      </c>
      <c r="R546" s="2" t="s">
        <v>1357</v>
      </c>
      <c r="S546" t="s">
        <v>47</v>
      </c>
      <c r="AT546" s="2"/>
      <c r="AV546" s="2"/>
      <c r="AZ546" s="2"/>
      <c r="BB546" s="2"/>
      <c r="BM546" s="2"/>
      <c r="BO546" s="2"/>
      <c r="BS546" s="2"/>
      <c r="BU546" s="2"/>
    </row>
    <row r="547" spans="1:89">
      <c r="A547">
        <v>163</v>
      </c>
      <c r="B547" s="1">
        <v>45275.5889930556</v>
      </c>
      <c r="C547" s="1">
        <v>45275.807326388902</v>
      </c>
      <c r="D547" t="s">
        <v>37</v>
      </c>
      <c r="E547" t="s">
        <v>2290</v>
      </c>
      <c r="F547" s="3" t="s">
        <v>2291</v>
      </c>
      <c r="G547" s="6">
        <f>VLOOKUP(J547,Hoja1!$A$1:$C$283,2,FALSE)</f>
        <v>111020</v>
      </c>
      <c r="H547" s="6" t="str">
        <f>VLOOKUP(J547,Hoja1!$A$1:$C$283,3,FALSE)</f>
        <v>9</v>
      </c>
      <c r="I547" t="str">
        <f t="shared" si="66"/>
        <v>111020-9</v>
      </c>
      <c r="J547" t="s">
        <v>2292</v>
      </c>
      <c r="K547" t="s">
        <v>231</v>
      </c>
      <c r="L547" t="s">
        <v>2293</v>
      </c>
      <c r="M547" s="2" t="s">
        <v>1355</v>
      </c>
      <c r="N547" t="s">
        <v>878</v>
      </c>
      <c r="O547" t="s">
        <v>600</v>
      </c>
      <c r="P547" s="2" t="s">
        <v>2296</v>
      </c>
      <c r="Q547" t="s">
        <v>601</v>
      </c>
      <c r="R547" s="2" t="s">
        <v>1357</v>
      </c>
      <c r="S547" t="s">
        <v>47</v>
      </c>
      <c r="AN547" s="2"/>
      <c r="AP547" s="2"/>
      <c r="AT547" s="2"/>
      <c r="AV547" s="2"/>
      <c r="AZ547" s="2"/>
      <c r="BB547" s="2"/>
      <c r="BM547" s="2"/>
      <c r="BO547" s="2"/>
      <c r="BS547" s="2"/>
      <c r="BU547" s="2"/>
    </row>
    <row r="548" spans="1:89">
      <c r="A548">
        <v>163</v>
      </c>
      <c r="B548" s="1">
        <v>45275.5889930556</v>
      </c>
      <c r="C548" s="1">
        <v>45275.807326388902</v>
      </c>
      <c r="D548" t="s">
        <v>37</v>
      </c>
      <c r="E548" t="s">
        <v>2290</v>
      </c>
      <c r="F548" s="3" t="s">
        <v>2291</v>
      </c>
      <c r="G548" s="6">
        <f>VLOOKUP(J548,Hoja1!$A$1:$C$283,2,FALSE)</f>
        <v>111020</v>
      </c>
      <c r="H548" s="6" t="str">
        <f>VLOOKUP(J548,Hoja1!$A$1:$C$283,3,FALSE)</f>
        <v>9</v>
      </c>
      <c r="I548" t="str">
        <f t="shared" si="66"/>
        <v>111020-9</v>
      </c>
      <c r="J548" t="s">
        <v>2292</v>
      </c>
      <c r="K548" t="s">
        <v>231</v>
      </c>
      <c r="L548" t="s">
        <v>2293</v>
      </c>
      <c r="M548" s="2" t="s">
        <v>1355</v>
      </c>
      <c r="N548" t="s">
        <v>878</v>
      </c>
      <c r="O548" t="s">
        <v>2297</v>
      </c>
      <c r="P548" s="2" t="s">
        <v>2298</v>
      </c>
      <c r="Q548" t="s">
        <v>593</v>
      </c>
      <c r="R548" s="2" t="s">
        <v>1393</v>
      </c>
      <c r="S548" t="s">
        <v>47</v>
      </c>
      <c r="AH548" s="2"/>
      <c r="AJ548" s="2"/>
      <c r="AN548" s="2"/>
      <c r="AP548" s="2"/>
      <c r="AT548" s="2"/>
      <c r="AV548" s="2"/>
      <c r="AZ548" s="2"/>
      <c r="BB548" s="2"/>
      <c r="BM548" s="2"/>
      <c r="BO548" s="2"/>
      <c r="BS548" s="2"/>
      <c r="BU548" s="2"/>
    </row>
    <row r="549" spans="1:89">
      <c r="A549">
        <v>163</v>
      </c>
      <c r="B549" s="1">
        <v>45275.5889930556</v>
      </c>
      <c r="C549" s="1">
        <v>45275.807326388902</v>
      </c>
      <c r="D549" t="s">
        <v>37</v>
      </c>
      <c r="E549" t="s">
        <v>2290</v>
      </c>
      <c r="F549" s="3" t="s">
        <v>2291</v>
      </c>
      <c r="G549" s="6">
        <f>VLOOKUP(J549,Hoja1!$A$1:$C$283,2,FALSE)</f>
        <v>111020</v>
      </c>
      <c r="H549" s="6" t="str">
        <f>VLOOKUP(J549,Hoja1!$A$1:$C$283,3,FALSE)</f>
        <v>9</v>
      </c>
      <c r="I549" t="str">
        <f t="shared" si="66"/>
        <v>111020-9</v>
      </c>
      <c r="J549" t="s">
        <v>2292</v>
      </c>
      <c r="K549" t="s">
        <v>231</v>
      </c>
      <c r="L549" t="s">
        <v>2293</v>
      </c>
      <c r="M549" s="2" t="s">
        <v>1355</v>
      </c>
      <c r="N549" t="s">
        <v>878</v>
      </c>
      <c r="O549" t="s">
        <v>2299</v>
      </c>
      <c r="P549" s="2" t="s">
        <v>2300</v>
      </c>
      <c r="Q549" t="s">
        <v>2301</v>
      </c>
      <c r="R549" s="2" t="s">
        <v>1397</v>
      </c>
      <c r="S549" t="s">
        <v>56</v>
      </c>
      <c r="AB549" s="2"/>
      <c r="AD549" s="2"/>
      <c r="AH549" s="2"/>
      <c r="AJ549" s="2"/>
      <c r="AN549" s="2"/>
      <c r="AP549" s="2"/>
      <c r="AT549" s="2"/>
      <c r="AV549" s="2"/>
      <c r="AZ549" s="2"/>
      <c r="BB549" s="2"/>
      <c r="BM549" s="2"/>
      <c r="BO549" s="2"/>
      <c r="BS549" s="2"/>
      <c r="BU549" s="2"/>
    </row>
    <row r="550" spans="1:89">
      <c r="A550">
        <v>163</v>
      </c>
      <c r="B550" s="1">
        <v>45275.5889930556</v>
      </c>
      <c r="C550" s="1">
        <v>45275.807326388902</v>
      </c>
      <c r="D550" t="s">
        <v>37</v>
      </c>
      <c r="E550" t="s">
        <v>2290</v>
      </c>
      <c r="F550" s="3" t="s">
        <v>2291</v>
      </c>
      <c r="G550" s="6">
        <f>VLOOKUP(J550,Hoja1!$A$1:$C$283,2,FALSE)</f>
        <v>111020</v>
      </c>
      <c r="H550" s="6" t="str">
        <f>VLOOKUP(J550,Hoja1!$A$1:$C$283,3,FALSE)</f>
        <v>9</v>
      </c>
      <c r="I550" t="str">
        <f t="shared" si="66"/>
        <v>111020-9</v>
      </c>
      <c r="J550" t="s">
        <v>2292</v>
      </c>
      <c r="K550" t="s">
        <v>231</v>
      </c>
      <c r="L550" t="s">
        <v>2293</v>
      </c>
      <c r="M550" s="2" t="s">
        <v>1355</v>
      </c>
      <c r="N550" t="s">
        <v>878</v>
      </c>
      <c r="O550" t="s">
        <v>2302</v>
      </c>
      <c r="P550" s="2" t="s">
        <v>1520</v>
      </c>
      <c r="Q550" t="s">
        <v>327</v>
      </c>
      <c r="R550" s="2" t="s">
        <v>1377</v>
      </c>
      <c r="S550" t="s">
        <v>56</v>
      </c>
      <c r="V550" s="2"/>
      <c r="X550" s="2"/>
      <c r="AB550" s="2"/>
      <c r="AD550" s="2"/>
      <c r="AH550" s="2"/>
      <c r="AJ550" s="2"/>
      <c r="AN550" s="2"/>
      <c r="AP550" s="2"/>
      <c r="AT550" s="2"/>
      <c r="AV550" s="2"/>
      <c r="AZ550" s="2"/>
      <c r="BB550" s="2"/>
      <c r="BM550" s="2"/>
      <c r="BO550" s="2"/>
      <c r="BS550" s="2"/>
      <c r="BU550" s="2"/>
    </row>
    <row r="551" spans="1:89">
      <c r="A551">
        <v>163</v>
      </c>
      <c r="B551" s="1">
        <v>45275.5889930556</v>
      </c>
      <c r="C551" s="1">
        <v>45275.807326388902</v>
      </c>
      <c r="D551" t="s">
        <v>37</v>
      </c>
      <c r="E551" t="s">
        <v>2290</v>
      </c>
      <c r="F551" s="3" t="s">
        <v>2291</v>
      </c>
      <c r="G551" s="6">
        <f>VLOOKUP(J551,Hoja1!$A$1:$C$283,2,FALSE)</f>
        <v>111020</v>
      </c>
      <c r="H551" s="6" t="str">
        <f>VLOOKUP(J551,Hoja1!$A$1:$C$283,3,FALSE)</f>
        <v>9</v>
      </c>
      <c r="I551" t="str">
        <f t="shared" si="66"/>
        <v>111020-9</v>
      </c>
      <c r="J551" t="s">
        <v>2292</v>
      </c>
      <c r="K551" t="s">
        <v>231</v>
      </c>
      <c r="L551" t="s">
        <v>2293</v>
      </c>
      <c r="M551" s="2" t="s">
        <v>1355</v>
      </c>
      <c r="N551" t="s">
        <v>878</v>
      </c>
      <c r="O551" t="s">
        <v>2303</v>
      </c>
      <c r="P551" s="2" t="s">
        <v>2304</v>
      </c>
      <c r="Q551" t="s">
        <v>2305</v>
      </c>
      <c r="R551" s="2" t="s">
        <v>1357</v>
      </c>
      <c r="S551" t="s">
        <v>56</v>
      </c>
      <c r="AB551" s="2"/>
      <c r="AD551" s="2"/>
      <c r="AH551" s="2"/>
      <c r="AJ551" s="2"/>
      <c r="AN551" s="2"/>
      <c r="AP551" s="2"/>
      <c r="AT551" s="2"/>
      <c r="AV551" s="2"/>
      <c r="AZ551" s="2"/>
      <c r="BB551" s="2"/>
      <c r="BM551" s="2"/>
      <c r="BO551" s="2"/>
      <c r="BS551" s="2"/>
      <c r="BU551" s="2"/>
    </row>
    <row r="552" spans="1:89">
      <c r="A552">
        <v>163</v>
      </c>
      <c r="B552" s="1">
        <v>45275.5889930556</v>
      </c>
      <c r="C552" s="1">
        <v>45275.807326388902</v>
      </c>
      <c r="D552" t="s">
        <v>37</v>
      </c>
      <c r="E552" t="s">
        <v>2290</v>
      </c>
      <c r="F552" s="3" t="s">
        <v>2291</v>
      </c>
      <c r="G552" s="6">
        <f>VLOOKUP(J552,Hoja1!$A$1:$C$283,2,FALSE)</f>
        <v>111020</v>
      </c>
      <c r="H552" s="6" t="str">
        <f>VLOOKUP(J552,Hoja1!$A$1:$C$283,3,FALSE)</f>
        <v>9</v>
      </c>
      <c r="I552" t="str">
        <f t="shared" si="66"/>
        <v>111020-9</v>
      </c>
      <c r="J552" t="s">
        <v>2292</v>
      </c>
      <c r="K552" t="s">
        <v>231</v>
      </c>
      <c r="L552" t="s">
        <v>2293</v>
      </c>
      <c r="M552" s="2" t="s">
        <v>1355</v>
      </c>
      <c r="N552" t="s">
        <v>878</v>
      </c>
      <c r="O552" t="s">
        <v>2306</v>
      </c>
      <c r="P552" s="2" t="s">
        <v>2307</v>
      </c>
      <c r="Q552" t="s">
        <v>2308</v>
      </c>
      <c r="R552" s="2" t="s">
        <v>1357</v>
      </c>
      <c r="S552" t="s">
        <v>56</v>
      </c>
      <c r="V552" s="2"/>
      <c r="X552" s="2"/>
      <c r="AB552" s="2"/>
      <c r="AD552" s="2"/>
      <c r="AH552" s="2"/>
      <c r="AJ552" s="2"/>
      <c r="AN552" s="2"/>
      <c r="AP552" s="2"/>
      <c r="AT552" s="2"/>
      <c r="AV552" s="2"/>
      <c r="AZ552" s="2"/>
      <c r="BB552" s="2"/>
      <c r="BM552" s="2"/>
      <c r="BO552" s="2"/>
      <c r="BS552" s="2"/>
      <c r="BU552" s="2"/>
    </row>
    <row r="553" spans="1:89">
      <c r="A553">
        <v>164</v>
      </c>
      <c r="B553" s="1">
        <v>45275.804652777799</v>
      </c>
      <c r="C553" s="1">
        <v>45275.813148148103</v>
      </c>
      <c r="D553" t="s">
        <v>37</v>
      </c>
      <c r="E553" t="s">
        <v>2309</v>
      </c>
      <c r="F553" s="3" t="s">
        <v>2310</v>
      </c>
      <c r="G553" s="6">
        <f>VLOOKUP(J553,Hoja1!$A$1:$C$283,2,FALSE)</f>
        <v>110821</v>
      </c>
      <c r="H553" s="6" t="str">
        <f>VLOOKUP(J553,Hoja1!$A$1:$C$283,3,FALSE)</f>
        <v>2</v>
      </c>
      <c r="I553" t="str">
        <f t="shared" si="36"/>
        <v>110821-2</v>
      </c>
      <c r="J553" t="s">
        <v>2311</v>
      </c>
      <c r="K553" t="s">
        <v>43</v>
      </c>
      <c r="L553" t="s">
        <v>735</v>
      </c>
      <c r="M553" s="2" t="s">
        <v>2312</v>
      </c>
      <c r="N553" t="s">
        <v>878</v>
      </c>
      <c r="O553" t="s">
        <v>2313</v>
      </c>
      <c r="P553" s="2" t="s">
        <v>2314</v>
      </c>
      <c r="Q553" t="s">
        <v>2301</v>
      </c>
      <c r="R553" s="2" t="s">
        <v>1390</v>
      </c>
      <c r="S553" t="s">
        <v>56</v>
      </c>
      <c r="BJ553" t="s">
        <v>56</v>
      </c>
      <c r="BW553" t="s">
        <v>56</v>
      </c>
      <c r="CK553" t="s">
        <v>56</v>
      </c>
    </row>
    <row r="554" spans="1:89">
      <c r="A554">
        <v>164</v>
      </c>
      <c r="B554" s="1">
        <v>45275.804652777799</v>
      </c>
      <c r="C554" s="1">
        <v>45275.813148148103</v>
      </c>
      <c r="D554" t="s">
        <v>37</v>
      </c>
      <c r="E554" t="s">
        <v>2309</v>
      </c>
      <c r="F554" s="3" t="s">
        <v>2310</v>
      </c>
      <c r="G554" s="6">
        <f>VLOOKUP(J554,Hoja1!$A$1:$C$283,2,FALSE)</f>
        <v>110821</v>
      </c>
      <c r="H554" s="6" t="str">
        <f>VLOOKUP(J554,Hoja1!$A$1:$C$283,3,FALSE)</f>
        <v>2</v>
      </c>
      <c r="I554" t="str">
        <f t="shared" ref="I554:I560" si="67">CONCATENATE(G554,"-",H554)</f>
        <v>110821-2</v>
      </c>
      <c r="J554" t="s">
        <v>2311</v>
      </c>
      <c r="K554" t="s">
        <v>43</v>
      </c>
      <c r="L554" t="s">
        <v>735</v>
      </c>
      <c r="M554" s="2" t="s">
        <v>2312</v>
      </c>
      <c r="N554" t="s">
        <v>849</v>
      </c>
      <c r="O554" t="s">
        <v>917</v>
      </c>
      <c r="P554" s="2" t="s">
        <v>2315</v>
      </c>
      <c r="Q554" t="s">
        <v>918</v>
      </c>
      <c r="R554" s="2" t="s">
        <v>1357</v>
      </c>
      <c r="S554" t="s">
        <v>56</v>
      </c>
      <c r="BF554" s="2"/>
      <c r="BH554" s="2"/>
    </row>
    <row r="555" spans="1:89">
      <c r="A555">
        <v>164</v>
      </c>
      <c r="B555" s="1">
        <v>45275.804652777799</v>
      </c>
      <c r="C555" s="1">
        <v>45275.813148148103</v>
      </c>
      <c r="D555" t="s">
        <v>37</v>
      </c>
      <c r="E555" t="s">
        <v>2309</v>
      </c>
      <c r="F555" s="3" t="s">
        <v>2310</v>
      </c>
      <c r="G555" s="6">
        <f>VLOOKUP(J555,Hoja1!$A$1:$C$283,2,FALSE)</f>
        <v>110821</v>
      </c>
      <c r="H555" s="6" t="str">
        <f>VLOOKUP(J555,Hoja1!$A$1:$C$283,3,FALSE)</f>
        <v>2</v>
      </c>
      <c r="I555" t="str">
        <f t="shared" si="67"/>
        <v>110821-2</v>
      </c>
      <c r="J555" t="s">
        <v>2311</v>
      </c>
      <c r="K555" t="s">
        <v>43</v>
      </c>
      <c r="L555" t="s">
        <v>735</v>
      </c>
      <c r="M555" s="2" t="s">
        <v>2312</v>
      </c>
      <c r="N555" t="s">
        <v>178</v>
      </c>
      <c r="O555" t="s">
        <v>2316</v>
      </c>
      <c r="P555" s="2" t="s">
        <v>1360</v>
      </c>
      <c r="Q555" t="s">
        <v>165</v>
      </c>
      <c r="R555" s="2" t="s">
        <v>1357</v>
      </c>
      <c r="S555" t="s">
        <v>56</v>
      </c>
      <c r="AZ555" s="2"/>
      <c r="BB555" s="2"/>
      <c r="BF555" s="2"/>
      <c r="BH555" s="2"/>
    </row>
    <row r="556" spans="1:89">
      <c r="A556">
        <v>164</v>
      </c>
      <c r="B556" s="1">
        <v>45275.804652777799</v>
      </c>
      <c r="C556" s="1">
        <v>45275.813148148103</v>
      </c>
      <c r="D556" t="s">
        <v>37</v>
      </c>
      <c r="E556" t="s">
        <v>2309</v>
      </c>
      <c r="F556" s="3" t="s">
        <v>2310</v>
      </c>
      <c r="G556" s="6">
        <f>VLOOKUP(J556,Hoja1!$A$1:$C$283,2,FALSE)</f>
        <v>110821</v>
      </c>
      <c r="H556" s="6" t="str">
        <f>VLOOKUP(J556,Hoja1!$A$1:$C$283,3,FALSE)</f>
        <v>2</v>
      </c>
      <c r="I556" t="str">
        <f t="shared" si="67"/>
        <v>110821-2</v>
      </c>
      <c r="J556" t="s">
        <v>2311</v>
      </c>
      <c r="K556" t="s">
        <v>43</v>
      </c>
      <c r="L556" t="s">
        <v>735</v>
      </c>
      <c r="M556" s="2" t="s">
        <v>2312</v>
      </c>
      <c r="N556" t="s">
        <v>728</v>
      </c>
      <c r="O556" t="s">
        <v>405</v>
      </c>
      <c r="P556" s="2" t="s">
        <v>2317</v>
      </c>
      <c r="Q556" t="s">
        <v>406</v>
      </c>
      <c r="R556" s="2" t="s">
        <v>1357</v>
      </c>
      <c r="S556" t="s">
        <v>56</v>
      </c>
      <c r="AT556" s="2"/>
      <c r="AV556" s="2"/>
      <c r="AZ556" s="2"/>
      <c r="BB556" s="2"/>
      <c r="BF556" s="2"/>
      <c r="BH556" s="2"/>
    </row>
    <row r="557" spans="1:89">
      <c r="A557">
        <v>164</v>
      </c>
      <c r="B557" s="1">
        <v>45275.804652777799</v>
      </c>
      <c r="C557" s="1">
        <v>45275.813148148103</v>
      </c>
      <c r="D557" t="s">
        <v>37</v>
      </c>
      <c r="E557" t="s">
        <v>2309</v>
      </c>
      <c r="F557" s="3" t="s">
        <v>2310</v>
      </c>
      <c r="G557" s="6">
        <f>VLOOKUP(J557,Hoja1!$A$1:$C$283,2,FALSE)</f>
        <v>110821</v>
      </c>
      <c r="H557" s="6" t="str">
        <f>VLOOKUP(J557,Hoja1!$A$1:$C$283,3,FALSE)</f>
        <v>2</v>
      </c>
      <c r="I557" t="str">
        <f t="shared" si="67"/>
        <v>110821-2</v>
      </c>
      <c r="J557" t="s">
        <v>2311</v>
      </c>
      <c r="K557" t="s">
        <v>43</v>
      </c>
      <c r="L557" t="s">
        <v>735</v>
      </c>
      <c r="M557" s="2" t="s">
        <v>2312</v>
      </c>
      <c r="N557" t="s">
        <v>728</v>
      </c>
      <c r="O557" t="s">
        <v>817</v>
      </c>
      <c r="P557" s="2" t="s">
        <v>2318</v>
      </c>
      <c r="Q557" t="s">
        <v>2319</v>
      </c>
      <c r="R557" s="2" t="s">
        <v>1357</v>
      </c>
      <c r="S557" t="s">
        <v>47</v>
      </c>
      <c r="AN557" s="2"/>
      <c r="AP557" s="2"/>
      <c r="AT557" s="2"/>
      <c r="AV557" s="2"/>
      <c r="AZ557" s="2"/>
      <c r="BB557" s="2"/>
      <c r="BF557" s="2"/>
      <c r="BH557" s="2"/>
    </row>
    <row r="558" spans="1:89">
      <c r="A558">
        <v>164</v>
      </c>
      <c r="B558" s="1">
        <v>45275.804652777799</v>
      </c>
      <c r="C558" s="1">
        <v>45275.813148148103</v>
      </c>
      <c r="D558" t="s">
        <v>37</v>
      </c>
      <c r="E558" t="s">
        <v>2309</v>
      </c>
      <c r="F558" s="3" t="s">
        <v>2310</v>
      </c>
      <c r="G558" s="6">
        <f>VLOOKUP(J558,Hoja1!$A$1:$C$283,2,FALSE)</f>
        <v>110821</v>
      </c>
      <c r="H558" s="6" t="str">
        <f>VLOOKUP(J558,Hoja1!$A$1:$C$283,3,FALSE)</f>
        <v>2</v>
      </c>
      <c r="I558" t="str">
        <f t="shared" si="67"/>
        <v>110821-2</v>
      </c>
      <c r="J558" t="s">
        <v>2311</v>
      </c>
      <c r="K558" t="s">
        <v>43</v>
      </c>
      <c r="L558" t="s">
        <v>735</v>
      </c>
      <c r="M558" s="2" t="s">
        <v>2312</v>
      </c>
      <c r="N558" t="s">
        <v>728</v>
      </c>
      <c r="O558" t="s">
        <v>2320</v>
      </c>
      <c r="P558" s="2" t="s">
        <v>2321</v>
      </c>
      <c r="Q558" t="s">
        <v>1115</v>
      </c>
      <c r="R558" s="2" t="s">
        <v>1357</v>
      </c>
      <c r="S558" t="s">
        <v>47</v>
      </c>
      <c r="AH558" s="2"/>
      <c r="AJ558" s="2"/>
      <c r="AN558" s="2"/>
      <c r="AP558" s="2"/>
      <c r="AT558" s="2"/>
      <c r="AV558" s="2"/>
      <c r="AZ558" s="2"/>
      <c r="BB558" s="2"/>
      <c r="BF558" s="2"/>
      <c r="BH558" s="2"/>
    </row>
    <row r="559" spans="1:89">
      <c r="A559">
        <v>164</v>
      </c>
      <c r="B559" s="1">
        <v>45275.804652777799</v>
      </c>
      <c r="C559" s="1">
        <v>45275.813148148103</v>
      </c>
      <c r="D559" t="s">
        <v>37</v>
      </c>
      <c r="E559" t="s">
        <v>2309</v>
      </c>
      <c r="F559" s="3" t="s">
        <v>2310</v>
      </c>
      <c r="G559" s="6">
        <f>VLOOKUP(J559,Hoja1!$A$1:$C$283,2,FALSE)</f>
        <v>110821</v>
      </c>
      <c r="H559" s="6" t="str">
        <f>VLOOKUP(J559,Hoja1!$A$1:$C$283,3,FALSE)</f>
        <v>2</v>
      </c>
      <c r="I559" t="str">
        <f t="shared" si="67"/>
        <v>110821-2</v>
      </c>
      <c r="J559" t="s">
        <v>2311</v>
      </c>
      <c r="K559" t="s">
        <v>43</v>
      </c>
      <c r="L559" t="s">
        <v>735</v>
      </c>
      <c r="M559" s="2" t="s">
        <v>2312</v>
      </c>
      <c r="N559" t="s">
        <v>728</v>
      </c>
      <c r="O559" t="s">
        <v>2322</v>
      </c>
      <c r="P559" s="2" t="s">
        <v>2323</v>
      </c>
      <c r="Q559" t="s">
        <v>2324</v>
      </c>
      <c r="R559" s="2" t="s">
        <v>1357</v>
      </c>
      <c r="S559" t="s">
        <v>47</v>
      </c>
      <c r="AB559" s="2"/>
      <c r="AD559" s="2"/>
      <c r="AH559" s="2"/>
      <c r="AJ559" s="2"/>
      <c r="AN559" s="2"/>
      <c r="AP559" s="2"/>
      <c r="AT559" s="2"/>
      <c r="AV559" s="2"/>
      <c r="AZ559" s="2"/>
      <c r="BB559" s="2"/>
      <c r="BF559" s="2"/>
      <c r="BH559" s="2"/>
    </row>
    <row r="560" spans="1:89">
      <c r="A560">
        <v>164</v>
      </c>
      <c r="B560" s="1">
        <v>45275.804652777799</v>
      </c>
      <c r="C560" s="1">
        <v>45275.813148148103</v>
      </c>
      <c r="D560" t="s">
        <v>37</v>
      </c>
      <c r="E560" t="s">
        <v>2309</v>
      </c>
      <c r="F560" s="3" t="s">
        <v>2310</v>
      </c>
      <c r="G560" s="6">
        <f>VLOOKUP(J560,Hoja1!$A$1:$C$283,2,FALSE)</f>
        <v>110821</v>
      </c>
      <c r="H560" s="6" t="str">
        <f>VLOOKUP(J560,Hoja1!$A$1:$C$283,3,FALSE)</f>
        <v>2</v>
      </c>
      <c r="I560" t="str">
        <f t="shared" si="67"/>
        <v>110821-2</v>
      </c>
      <c r="J560" t="s">
        <v>2311</v>
      </c>
      <c r="K560" t="s">
        <v>43</v>
      </c>
      <c r="L560" t="s">
        <v>735</v>
      </c>
      <c r="M560" s="2" t="s">
        <v>2312</v>
      </c>
      <c r="N560" t="s">
        <v>878</v>
      </c>
      <c r="O560" t="s">
        <v>683</v>
      </c>
      <c r="P560" s="2" t="s">
        <v>2244</v>
      </c>
      <c r="Q560" t="s">
        <v>327</v>
      </c>
      <c r="R560" s="2" t="s">
        <v>1380</v>
      </c>
      <c r="S560" t="s">
        <v>56</v>
      </c>
      <c r="V560" s="2"/>
      <c r="X560" s="2"/>
      <c r="AB560" s="2"/>
      <c r="AD560" s="2"/>
      <c r="AH560" s="2"/>
      <c r="AJ560" s="2"/>
      <c r="AN560" s="2"/>
      <c r="AP560" s="2"/>
      <c r="AT560" s="2"/>
      <c r="AV560" s="2"/>
      <c r="AZ560" s="2"/>
      <c r="BB560" s="2"/>
      <c r="BF560" s="2"/>
      <c r="BH560" s="2"/>
    </row>
    <row r="561" spans="1:89">
      <c r="A561">
        <v>165</v>
      </c>
      <c r="B561" s="1">
        <v>45275.712581018503</v>
      </c>
      <c r="C561" s="1">
        <v>45275.8141203704</v>
      </c>
      <c r="D561" t="s">
        <v>37</v>
      </c>
      <c r="E561" t="s">
        <v>2325</v>
      </c>
      <c r="F561" s="3" t="s">
        <v>2326</v>
      </c>
      <c r="G561" s="7">
        <v>110785</v>
      </c>
      <c r="H561" s="7">
        <v>2</v>
      </c>
      <c r="I561" t="str">
        <f t="shared" si="36"/>
        <v>110785-2</v>
      </c>
      <c r="J561" t="s">
        <v>2327</v>
      </c>
      <c r="K561" t="s">
        <v>114</v>
      </c>
      <c r="L561" t="s">
        <v>2328</v>
      </c>
      <c r="M561" t="s">
        <v>2329</v>
      </c>
      <c r="N561" t="s">
        <v>736</v>
      </c>
      <c r="O561" t="s">
        <v>2330</v>
      </c>
      <c r="P561" s="2" t="s">
        <v>2331</v>
      </c>
      <c r="Q561" t="s">
        <v>2332</v>
      </c>
      <c r="R561" s="2" t="s">
        <v>1357</v>
      </c>
      <c r="S561" t="s">
        <v>47</v>
      </c>
      <c r="BJ561" t="s">
        <v>56</v>
      </c>
      <c r="BW561" t="s">
        <v>56</v>
      </c>
      <c r="CK561" t="s">
        <v>56</v>
      </c>
    </row>
    <row r="562" spans="1:89">
      <c r="A562">
        <v>165</v>
      </c>
      <c r="B562" s="1">
        <v>45275.712581018503</v>
      </c>
      <c r="C562" s="1">
        <v>45275.8141203704</v>
      </c>
      <c r="D562" t="s">
        <v>37</v>
      </c>
      <c r="E562" t="s">
        <v>2325</v>
      </c>
      <c r="F562" s="3" t="s">
        <v>2326</v>
      </c>
      <c r="G562" s="7">
        <v>110785</v>
      </c>
      <c r="H562" s="7">
        <v>2</v>
      </c>
      <c r="I562" t="str">
        <f t="shared" ref="I562:I567" si="68">CONCATENATE(G562,"-",H562)</f>
        <v>110785-2</v>
      </c>
      <c r="J562" t="s">
        <v>2327</v>
      </c>
      <c r="K562" t="s">
        <v>114</v>
      </c>
      <c r="L562" t="s">
        <v>2328</v>
      </c>
      <c r="M562" t="s">
        <v>2329</v>
      </c>
      <c r="N562" t="s">
        <v>736</v>
      </c>
      <c r="O562" t="s">
        <v>2333</v>
      </c>
      <c r="P562" s="2" t="s">
        <v>2334</v>
      </c>
      <c r="Q562" t="s">
        <v>2335</v>
      </c>
      <c r="R562" s="2" t="s">
        <v>1357</v>
      </c>
      <c r="S562" t="s">
        <v>47</v>
      </c>
      <c r="AZ562" s="2"/>
    </row>
    <row r="563" spans="1:89">
      <c r="A563">
        <v>165</v>
      </c>
      <c r="B563" s="1">
        <v>45275.712581018503</v>
      </c>
      <c r="C563" s="1">
        <v>45275.8141203704</v>
      </c>
      <c r="D563" t="s">
        <v>37</v>
      </c>
      <c r="E563" t="s">
        <v>2325</v>
      </c>
      <c r="F563" s="3" t="s">
        <v>2326</v>
      </c>
      <c r="G563" s="7">
        <v>110785</v>
      </c>
      <c r="H563" s="7">
        <v>2</v>
      </c>
      <c r="I563" t="str">
        <f t="shared" si="68"/>
        <v>110785-2</v>
      </c>
      <c r="J563" t="s">
        <v>2327</v>
      </c>
      <c r="K563" t="s">
        <v>114</v>
      </c>
      <c r="L563" t="s">
        <v>2328</v>
      </c>
      <c r="M563" t="s">
        <v>2329</v>
      </c>
      <c r="N563" t="s">
        <v>736</v>
      </c>
      <c r="O563" t="s">
        <v>2174</v>
      </c>
      <c r="P563" s="2" t="s">
        <v>2175</v>
      </c>
      <c r="Q563" t="s">
        <v>2176</v>
      </c>
      <c r="R563" s="2" t="s">
        <v>1357</v>
      </c>
      <c r="S563" t="s">
        <v>47</v>
      </c>
      <c r="AT563" s="2"/>
      <c r="AV563" s="2"/>
      <c r="AZ563" s="2"/>
    </row>
    <row r="564" spans="1:89">
      <c r="A564">
        <v>165</v>
      </c>
      <c r="B564" s="1">
        <v>45275.712581018503</v>
      </c>
      <c r="C564" s="1">
        <v>45275.8141203704</v>
      </c>
      <c r="D564" t="s">
        <v>37</v>
      </c>
      <c r="E564" t="s">
        <v>2325</v>
      </c>
      <c r="F564" s="3" t="s">
        <v>2326</v>
      </c>
      <c r="G564" s="7">
        <v>110785</v>
      </c>
      <c r="H564" s="7">
        <v>2</v>
      </c>
      <c r="I564" t="str">
        <f t="shared" si="68"/>
        <v>110785-2</v>
      </c>
      <c r="J564" t="s">
        <v>2327</v>
      </c>
      <c r="K564" t="s">
        <v>114</v>
      </c>
      <c r="L564" t="s">
        <v>2328</v>
      </c>
      <c r="M564" t="s">
        <v>2329</v>
      </c>
      <c r="N564" t="s">
        <v>736</v>
      </c>
      <c r="O564" t="s">
        <v>2336</v>
      </c>
      <c r="P564" s="2" t="s">
        <v>1997</v>
      </c>
      <c r="Q564" t="s">
        <v>1998</v>
      </c>
      <c r="R564" s="2" t="s">
        <v>1357</v>
      </c>
      <c r="S564" t="s">
        <v>47</v>
      </c>
      <c r="AN564" s="2"/>
      <c r="AP564" s="2"/>
      <c r="AT564" s="2"/>
      <c r="AV564" s="2"/>
      <c r="AZ564" s="2"/>
    </row>
    <row r="565" spans="1:89">
      <c r="A565">
        <v>165</v>
      </c>
      <c r="B565" s="1">
        <v>45275.712581018503</v>
      </c>
      <c r="C565" s="1">
        <v>45275.8141203704</v>
      </c>
      <c r="D565" t="s">
        <v>37</v>
      </c>
      <c r="E565" t="s">
        <v>2325</v>
      </c>
      <c r="F565" s="3" t="s">
        <v>2326</v>
      </c>
      <c r="G565" s="7">
        <v>110785</v>
      </c>
      <c r="H565" s="7">
        <v>2</v>
      </c>
      <c r="I565" t="str">
        <f t="shared" si="68"/>
        <v>110785-2</v>
      </c>
      <c r="J565" t="s">
        <v>2327</v>
      </c>
      <c r="K565" t="s">
        <v>114</v>
      </c>
      <c r="L565" t="s">
        <v>2328</v>
      </c>
      <c r="M565" t="s">
        <v>2329</v>
      </c>
      <c r="N565" t="s">
        <v>736</v>
      </c>
      <c r="O565" t="s">
        <v>2337</v>
      </c>
      <c r="P565" s="2" t="s">
        <v>1359</v>
      </c>
      <c r="Q565" t="s">
        <v>738</v>
      </c>
      <c r="R565" s="2" t="s">
        <v>1357</v>
      </c>
      <c r="S565" t="s">
        <v>47</v>
      </c>
      <c r="AH565" s="2"/>
      <c r="AJ565" s="2"/>
      <c r="AN565" s="2"/>
      <c r="AP565" s="2"/>
      <c r="AT565" s="2"/>
      <c r="AV565" s="2"/>
      <c r="AZ565" s="2"/>
    </row>
    <row r="566" spans="1:89">
      <c r="A566">
        <v>165</v>
      </c>
      <c r="B566" s="1">
        <v>45275.712581018503</v>
      </c>
      <c r="C566" s="1">
        <v>45275.8141203704</v>
      </c>
      <c r="D566" t="s">
        <v>37</v>
      </c>
      <c r="E566" t="s">
        <v>2325</v>
      </c>
      <c r="F566" s="3" t="s">
        <v>2326</v>
      </c>
      <c r="G566" s="7">
        <v>110785</v>
      </c>
      <c r="H566" s="7">
        <v>2</v>
      </c>
      <c r="I566" t="str">
        <f t="shared" si="68"/>
        <v>110785-2</v>
      </c>
      <c r="J566" t="s">
        <v>2327</v>
      </c>
      <c r="K566" t="s">
        <v>114</v>
      </c>
      <c r="L566" t="s">
        <v>2328</v>
      </c>
      <c r="M566" t="s">
        <v>2329</v>
      </c>
      <c r="N566" t="s">
        <v>736</v>
      </c>
      <c r="O566" t="s">
        <v>2171</v>
      </c>
      <c r="P566" s="2" t="s">
        <v>2172</v>
      </c>
      <c r="Q566" t="s">
        <v>2173</v>
      </c>
      <c r="R566" s="2" t="s">
        <v>1357</v>
      </c>
      <c r="S566" t="s">
        <v>47</v>
      </c>
      <c r="AB566" s="2"/>
      <c r="AD566" s="2"/>
      <c r="AH566" s="2"/>
      <c r="AJ566" s="2"/>
      <c r="AN566" s="2"/>
      <c r="AP566" s="2"/>
      <c r="AT566" s="2"/>
      <c r="AV566" s="2"/>
      <c r="AZ566" s="2"/>
    </row>
    <row r="567" spans="1:89">
      <c r="A567">
        <v>165</v>
      </c>
      <c r="B567" s="1">
        <v>45275.712581018503</v>
      </c>
      <c r="C567" s="1">
        <v>45275.8141203704</v>
      </c>
      <c r="D567" t="s">
        <v>37</v>
      </c>
      <c r="E567" t="s">
        <v>2325</v>
      </c>
      <c r="F567" s="3" t="s">
        <v>2326</v>
      </c>
      <c r="G567" s="7">
        <v>110785</v>
      </c>
      <c r="H567" s="7">
        <v>2</v>
      </c>
      <c r="I567" t="str">
        <f t="shared" si="68"/>
        <v>110785-2</v>
      </c>
      <c r="J567" t="s">
        <v>2327</v>
      </c>
      <c r="K567" t="s">
        <v>114</v>
      </c>
      <c r="L567" t="s">
        <v>2328</v>
      </c>
      <c r="M567" t="s">
        <v>2329</v>
      </c>
      <c r="N567" t="s">
        <v>736</v>
      </c>
      <c r="O567" t="s">
        <v>2338</v>
      </c>
      <c r="P567" s="2" t="s">
        <v>2169</v>
      </c>
      <c r="Q567" t="s">
        <v>2170</v>
      </c>
      <c r="R567" t="s">
        <v>1637</v>
      </c>
      <c r="S567" t="s">
        <v>56</v>
      </c>
      <c r="V567" s="2"/>
      <c r="X567" s="2"/>
      <c r="AB567" s="2"/>
      <c r="AD567" s="2"/>
      <c r="AH567" s="2"/>
      <c r="AJ567" s="2"/>
      <c r="AN567" s="2"/>
      <c r="AP567" s="2"/>
      <c r="AT567" s="2"/>
      <c r="AV567" s="2"/>
      <c r="AZ567" s="2"/>
    </row>
    <row r="568" spans="1:89">
      <c r="A568">
        <v>166</v>
      </c>
      <c r="B568" s="1">
        <v>45275.815092592602</v>
      </c>
      <c r="C568" s="1">
        <v>45275.822442129604</v>
      </c>
      <c r="D568" t="s">
        <v>37</v>
      </c>
      <c r="E568" t="s">
        <v>2339</v>
      </c>
      <c r="F568" s="3" t="s">
        <v>2340</v>
      </c>
      <c r="G568" s="6">
        <f>VLOOKUP(J568,Hoja1!$A$1:$C$283,2,FALSE)</f>
        <v>110909</v>
      </c>
      <c r="H568" s="6" t="str">
        <f>VLOOKUP(J568,Hoja1!$A$1:$C$283,3,FALSE)</f>
        <v>K</v>
      </c>
      <c r="I568" t="str">
        <f t="shared" ref="I568:I795" si="69">CONCATENATE(G568,"-",H568)</f>
        <v>110909-K</v>
      </c>
      <c r="J568" t="s">
        <v>2341</v>
      </c>
      <c r="K568" t="s">
        <v>130</v>
      </c>
      <c r="L568" t="s">
        <v>1837</v>
      </c>
      <c r="M568" s="2" t="s">
        <v>1355</v>
      </c>
      <c r="N568" t="s">
        <v>862</v>
      </c>
      <c r="O568" t="s">
        <v>2342</v>
      </c>
      <c r="P568" s="2" t="s">
        <v>2343</v>
      </c>
      <c r="Q568" t="s">
        <v>2344</v>
      </c>
      <c r="R568" s="2" t="s">
        <v>1357</v>
      </c>
      <c r="S568" t="s">
        <v>47</v>
      </c>
      <c r="BJ568" t="s">
        <v>56</v>
      </c>
      <c r="BW568" t="s">
        <v>56</v>
      </c>
      <c r="CK568" t="s">
        <v>56</v>
      </c>
    </row>
    <row r="569" spans="1:89">
      <c r="A569">
        <v>166</v>
      </c>
      <c r="B569" s="1">
        <v>45275.815092592602</v>
      </c>
      <c r="C569" s="1">
        <v>45275.822442129604</v>
      </c>
      <c r="D569" t="s">
        <v>37</v>
      </c>
      <c r="E569" t="s">
        <v>2339</v>
      </c>
      <c r="F569" s="3" t="s">
        <v>2340</v>
      </c>
      <c r="G569" s="6">
        <f>VLOOKUP(J569,Hoja1!$A$1:$C$283,2,FALSE)</f>
        <v>110909</v>
      </c>
      <c r="H569" s="6" t="str">
        <f>VLOOKUP(J569,Hoja1!$A$1:$C$283,3,FALSE)</f>
        <v>K</v>
      </c>
      <c r="I569" t="str">
        <f t="shared" ref="I569:I572" si="70">CONCATENATE(G569,"-",H569)</f>
        <v>110909-K</v>
      </c>
      <c r="J569" t="s">
        <v>2341</v>
      </c>
      <c r="K569" t="s">
        <v>130</v>
      </c>
      <c r="L569" t="s">
        <v>1837</v>
      </c>
      <c r="M569" s="2" t="s">
        <v>1355</v>
      </c>
      <c r="N569" t="s">
        <v>862</v>
      </c>
      <c r="O569" t="s">
        <v>2345</v>
      </c>
      <c r="P569" s="2" t="s">
        <v>2150</v>
      </c>
      <c r="Q569" t="s">
        <v>347</v>
      </c>
      <c r="R569" s="2" t="s">
        <v>1357</v>
      </c>
      <c r="S569" t="s">
        <v>47</v>
      </c>
      <c r="AN569" s="2"/>
      <c r="AP569" s="2"/>
    </row>
    <row r="570" spans="1:89">
      <c r="A570">
        <v>166</v>
      </c>
      <c r="B570" s="1">
        <v>45275.815092592602</v>
      </c>
      <c r="C570" s="1">
        <v>45275.822442129604</v>
      </c>
      <c r="D570" t="s">
        <v>37</v>
      </c>
      <c r="E570" t="s">
        <v>2339</v>
      </c>
      <c r="F570" s="3" t="s">
        <v>2340</v>
      </c>
      <c r="G570" s="6">
        <f>VLOOKUP(J570,Hoja1!$A$1:$C$283,2,FALSE)</f>
        <v>110909</v>
      </c>
      <c r="H570" s="6" t="str">
        <f>VLOOKUP(J570,Hoja1!$A$1:$C$283,3,FALSE)</f>
        <v>K</v>
      </c>
      <c r="I570" t="str">
        <f t="shared" si="70"/>
        <v>110909-K</v>
      </c>
      <c r="J570" t="s">
        <v>2341</v>
      </c>
      <c r="K570" t="s">
        <v>130</v>
      </c>
      <c r="L570" t="s">
        <v>1837</v>
      </c>
      <c r="M570" s="2" t="s">
        <v>1355</v>
      </c>
      <c r="N570" t="s">
        <v>862</v>
      </c>
      <c r="O570" t="s">
        <v>2346</v>
      </c>
      <c r="P570" s="2" t="s">
        <v>2147</v>
      </c>
      <c r="Q570" t="s">
        <v>475</v>
      </c>
      <c r="R570" s="2" t="s">
        <v>1357</v>
      </c>
      <c r="S570" t="s">
        <v>47</v>
      </c>
      <c r="AH570" s="2"/>
      <c r="AJ570" s="2"/>
      <c r="AN570" s="2"/>
      <c r="AP570" s="2"/>
    </row>
    <row r="571" spans="1:89">
      <c r="A571">
        <v>166</v>
      </c>
      <c r="B571" s="1">
        <v>45275.815092592602</v>
      </c>
      <c r="C571" s="1">
        <v>45275.822442129604</v>
      </c>
      <c r="D571" t="s">
        <v>37</v>
      </c>
      <c r="E571" t="s">
        <v>2339</v>
      </c>
      <c r="F571" s="3" t="s">
        <v>2340</v>
      </c>
      <c r="G571" s="6">
        <f>VLOOKUP(J571,Hoja1!$A$1:$C$283,2,FALSE)</f>
        <v>110909</v>
      </c>
      <c r="H571" s="6" t="str">
        <f>VLOOKUP(J571,Hoja1!$A$1:$C$283,3,FALSE)</f>
        <v>K</v>
      </c>
      <c r="I571" t="str">
        <f t="shared" si="70"/>
        <v>110909-K</v>
      </c>
      <c r="J571" t="s">
        <v>2341</v>
      </c>
      <c r="K571" t="s">
        <v>130</v>
      </c>
      <c r="L571" t="s">
        <v>1837</v>
      </c>
      <c r="M571" s="2" t="s">
        <v>1355</v>
      </c>
      <c r="N571" t="s">
        <v>862</v>
      </c>
      <c r="O571" t="s">
        <v>2347</v>
      </c>
      <c r="P571" s="2" t="s">
        <v>2160</v>
      </c>
      <c r="Q571" t="s">
        <v>2348</v>
      </c>
      <c r="R571" s="2" t="s">
        <v>1357</v>
      </c>
      <c r="S571" t="s">
        <v>47</v>
      </c>
      <c r="AB571" s="2"/>
      <c r="AD571" s="2"/>
      <c r="AH571" s="2"/>
      <c r="AJ571" s="2"/>
      <c r="AN571" s="2"/>
      <c r="AP571" s="2"/>
    </row>
    <row r="572" spans="1:89">
      <c r="A572">
        <v>166</v>
      </c>
      <c r="B572" s="1">
        <v>45275.815092592602</v>
      </c>
      <c r="C572" s="1">
        <v>45275.822442129604</v>
      </c>
      <c r="D572" t="s">
        <v>37</v>
      </c>
      <c r="E572" t="s">
        <v>2339</v>
      </c>
      <c r="F572" s="3" t="s">
        <v>2340</v>
      </c>
      <c r="G572" s="6">
        <f>VLOOKUP(J572,Hoja1!$A$1:$C$283,2,FALSE)</f>
        <v>110909</v>
      </c>
      <c r="H572" s="6" t="str">
        <f>VLOOKUP(J572,Hoja1!$A$1:$C$283,3,FALSE)</f>
        <v>K</v>
      </c>
      <c r="I572" t="str">
        <f t="shared" si="70"/>
        <v>110909-K</v>
      </c>
      <c r="J572" t="s">
        <v>2341</v>
      </c>
      <c r="K572" t="s">
        <v>130</v>
      </c>
      <c r="L572" t="s">
        <v>1837</v>
      </c>
      <c r="M572" s="2" t="s">
        <v>1355</v>
      </c>
      <c r="N572" t="s">
        <v>862</v>
      </c>
      <c r="O572" t="s">
        <v>2349</v>
      </c>
      <c r="P572" s="2" t="s">
        <v>2350</v>
      </c>
      <c r="Q572" t="s">
        <v>2351</v>
      </c>
      <c r="R572" s="2" t="s">
        <v>1357</v>
      </c>
      <c r="S572" t="s">
        <v>47</v>
      </c>
      <c r="V572" s="2"/>
      <c r="X572" s="2"/>
      <c r="AB572" s="2"/>
      <c r="AD572" s="2"/>
      <c r="AH572" s="2"/>
      <c r="AJ572" s="2"/>
      <c r="AN572" s="2"/>
      <c r="AP572" s="2"/>
    </row>
    <row r="573" spans="1:89">
      <c r="A573">
        <v>167</v>
      </c>
      <c r="B573" s="1">
        <v>45275.799178240697</v>
      </c>
      <c r="C573" s="1">
        <v>45275.824872685203</v>
      </c>
      <c r="D573" t="s">
        <v>37</v>
      </c>
      <c r="E573" t="s">
        <v>2352</v>
      </c>
      <c r="F573" s="3" t="s">
        <v>2353</v>
      </c>
      <c r="G573" s="6">
        <f>VLOOKUP(J573,Hoja1!$A$1:$C$283,2,FALSE)</f>
        <v>110838</v>
      </c>
      <c r="H573" s="6" t="str">
        <f>VLOOKUP(J573,Hoja1!$A$1:$C$283,3,FALSE)</f>
        <v>7</v>
      </c>
      <c r="I573" t="str">
        <f t="shared" si="69"/>
        <v>110838-7</v>
      </c>
      <c r="J573" t="s">
        <v>2354</v>
      </c>
      <c r="K573" t="s">
        <v>170</v>
      </c>
      <c r="L573" t="s">
        <v>802</v>
      </c>
      <c r="M573" t="s">
        <v>2355</v>
      </c>
      <c r="N573" t="s">
        <v>178</v>
      </c>
      <c r="O573" t="s">
        <v>1649</v>
      </c>
      <c r="P573" s="2" t="s">
        <v>1360</v>
      </c>
      <c r="Q573" t="s">
        <v>165</v>
      </c>
      <c r="R573" s="2" t="s">
        <v>1357</v>
      </c>
      <c r="S573" t="s">
        <v>56</v>
      </c>
      <c r="BJ573" t="s">
        <v>56</v>
      </c>
      <c r="BW573" t="s">
        <v>56</v>
      </c>
      <c r="CK573" t="s">
        <v>56</v>
      </c>
    </row>
    <row r="574" spans="1:89">
      <c r="A574">
        <v>167</v>
      </c>
      <c r="B574" s="1">
        <v>45275.799178240697</v>
      </c>
      <c r="C574" s="1">
        <v>45275.824872685203</v>
      </c>
      <c r="D574" t="s">
        <v>37</v>
      </c>
      <c r="E574" t="s">
        <v>2352</v>
      </c>
      <c r="F574" s="3" t="s">
        <v>2353</v>
      </c>
      <c r="G574" s="6">
        <f>VLOOKUP(J574,Hoja1!$A$1:$C$283,2,FALSE)</f>
        <v>110838</v>
      </c>
      <c r="H574" s="6" t="str">
        <f>VLOOKUP(J574,Hoja1!$A$1:$C$283,3,FALSE)</f>
        <v>7</v>
      </c>
      <c r="I574" t="str">
        <f t="shared" ref="I574:I580" si="71">CONCATENATE(G574,"-",H574)</f>
        <v>110838-7</v>
      </c>
      <c r="J574" t="s">
        <v>2354</v>
      </c>
      <c r="K574" t="s">
        <v>170</v>
      </c>
      <c r="L574" t="s">
        <v>802</v>
      </c>
      <c r="M574" t="s">
        <v>2355</v>
      </c>
      <c r="N574" t="s">
        <v>178</v>
      </c>
      <c r="O574" t="s">
        <v>2356</v>
      </c>
      <c r="P574" s="2" t="s">
        <v>2178</v>
      </c>
      <c r="Q574" t="s">
        <v>2179</v>
      </c>
      <c r="R574" s="2" t="s">
        <v>1357</v>
      </c>
      <c r="S574" t="s">
        <v>56</v>
      </c>
      <c r="BF574" s="2"/>
      <c r="BH574" s="2"/>
    </row>
    <row r="575" spans="1:89">
      <c r="A575">
        <v>167</v>
      </c>
      <c r="B575" s="1">
        <v>45275.799178240697</v>
      </c>
      <c r="C575" s="1">
        <v>45275.824872685203</v>
      </c>
      <c r="D575" t="s">
        <v>37</v>
      </c>
      <c r="E575" t="s">
        <v>2352</v>
      </c>
      <c r="F575" s="3" t="s">
        <v>2353</v>
      </c>
      <c r="G575" s="6">
        <f>VLOOKUP(J575,Hoja1!$A$1:$C$283,2,FALSE)</f>
        <v>110838</v>
      </c>
      <c r="H575" s="6" t="str">
        <f>VLOOKUP(J575,Hoja1!$A$1:$C$283,3,FALSE)</f>
        <v>7</v>
      </c>
      <c r="I575" t="str">
        <f t="shared" si="71"/>
        <v>110838-7</v>
      </c>
      <c r="J575" t="s">
        <v>2354</v>
      </c>
      <c r="K575" t="s">
        <v>170</v>
      </c>
      <c r="L575" t="s">
        <v>802</v>
      </c>
      <c r="M575" t="s">
        <v>2355</v>
      </c>
      <c r="N575" t="s">
        <v>727</v>
      </c>
      <c r="O575" t="s">
        <v>162</v>
      </c>
      <c r="P575" s="2" t="s">
        <v>1356</v>
      </c>
      <c r="Q575" t="s">
        <v>163</v>
      </c>
      <c r="R575" s="2" t="s">
        <v>1357</v>
      </c>
      <c r="S575" t="s">
        <v>56</v>
      </c>
      <c r="AZ575" s="2"/>
      <c r="BB575" s="2"/>
      <c r="BF575" s="2"/>
      <c r="BH575" s="2"/>
    </row>
    <row r="576" spans="1:89">
      <c r="A576">
        <v>167</v>
      </c>
      <c r="B576" s="1">
        <v>45275.799178240697</v>
      </c>
      <c r="C576" s="1">
        <v>45275.824872685203</v>
      </c>
      <c r="D576" t="s">
        <v>37</v>
      </c>
      <c r="E576" t="s">
        <v>2352</v>
      </c>
      <c r="F576" s="3" t="s">
        <v>2353</v>
      </c>
      <c r="G576" s="6">
        <f>VLOOKUP(J576,Hoja1!$A$1:$C$283,2,FALSE)</f>
        <v>110838</v>
      </c>
      <c r="H576" s="6" t="str">
        <f>VLOOKUP(J576,Hoja1!$A$1:$C$283,3,FALSE)</f>
        <v>7</v>
      </c>
      <c r="I576" t="str">
        <f t="shared" si="71"/>
        <v>110838-7</v>
      </c>
      <c r="J576" t="s">
        <v>2354</v>
      </c>
      <c r="K576" t="s">
        <v>170</v>
      </c>
      <c r="L576" t="s">
        <v>802</v>
      </c>
      <c r="M576" t="s">
        <v>2355</v>
      </c>
      <c r="N576" t="s">
        <v>727</v>
      </c>
      <c r="O576" t="s">
        <v>2357</v>
      </c>
      <c r="P576" s="2" t="s">
        <v>1496</v>
      </c>
      <c r="Q576" t="s">
        <v>60</v>
      </c>
      <c r="R576" s="2" t="s">
        <v>1377</v>
      </c>
      <c r="S576" t="s">
        <v>56</v>
      </c>
      <c r="AT576" s="2"/>
      <c r="AV576" s="2"/>
      <c r="AZ576" s="2"/>
      <c r="BB576" s="2"/>
      <c r="BF576" s="2"/>
      <c r="BH576" s="2"/>
    </row>
    <row r="577" spans="1:89">
      <c r="A577">
        <v>167</v>
      </c>
      <c r="B577" s="1">
        <v>45275.799178240697</v>
      </c>
      <c r="C577" s="1">
        <v>45275.824872685203</v>
      </c>
      <c r="D577" t="s">
        <v>37</v>
      </c>
      <c r="E577" t="s">
        <v>2352</v>
      </c>
      <c r="F577" s="3" t="s">
        <v>2353</v>
      </c>
      <c r="G577" s="6">
        <f>VLOOKUP(J577,Hoja1!$A$1:$C$283,2,FALSE)</f>
        <v>110838</v>
      </c>
      <c r="H577" s="6" t="str">
        <f>VLOOKUP(J577,Hoja1!$A$1:$C$283,3,FALSE)</f>
        <v>7</v>
      </c>
      <c r="I577" t="str">
        <f t="shared" si="71"/>
        <v>110838-7</v>
      </c>
      <c r="J577" t="s">
        <v>2354</v>
      </c>
      <c r="K577" t="s">
        <v>170</v>
      </c>
      <c r="L577" t="s">
        <v>802</v>
      </c>
      <c r="M577" t="s">
        <v>2355</v>
      </c>
      <c r="N577" t="s">
        <v>742</v>
      </c>
      <c r="O577" t="s">
        <v>62</v>
      </c>
      <c r="P577" s="2" t="s">
        <v>1358</v>
      </c>
      <c r="Q577" t="s">
        <v>63</v>
      </c>
      <c r="R577" s="2" t="s">
        <v>1357</v>
      </c>
      <c r="S577" t="s">
        <v>56</v>
      </c>
      <c r="AN577" s="2"/>
      <c r="AP577" s="2"/>
      <c r="AT577" s="2"/>
      <c r="AV577" s="2"/>
      <c r="AZ577" s="2"/>
      <c r="BB577" s="2"/>
      <c r="BF577" s="2"/>
      <c r="BH577" s="2"/>
    </row>
    <row r="578" spans="1:89">
      <c r="A578">
        <v>167</v>
      </c>
      <c r="B578" s="1">
        <v>45275.799178240697</v>
      </c>
      <c r="C578" s="1">
        <v>45275.824872685203</v>
      </c>
      <c r="D578" t="s">
        <v>37</v>
      </c>
      <c r="E578" t="s">
        <v>2352</v>
      </c>
      <c r="F578" s="3" t="s">
        <v>2353</v>
      </c>
      <c r="G578" s="6">
        <f>VLOOKUP(J578,Hoja1!$A$1:$C$283,2,FALSE)</f>
        <v>110838</v>
      </c>
      <c r="H578" s="6" t="str">
        <f>VLOOKUP(J578,Hoja1!$A$1:$C$283,3,FALSE)</f>
        <v>7</v>
      </c>
      <c r="I578" t="str">
        <f t="shared" si="71"/>
        <v>110838-7</v>
      </c>
      <c r="J578" t="s">
        <v>2354</v>
      </c>
      <c r="K578" t="s">
        <v>170</v>
      </c>
      <c r="L578" t="s">
        <v>802</v>
      </c>
      <c r="M578" t="s">
        <v>2355</v>
      </c>
      <c r="N578" t="s">
        <v>742</v>
      </c>
      <c r="O578" t="s">
        <v>1121</v>
      </c>
      <c r="P578" s="2" t="s">
        <v>2108</v>
      </c>
      <c r="Q578" t="s">
        <v>500</v>
      </c>
      <c r="R578" s="2" t="s">
        <v>1357</v>
      </c>
      <c r="S578" t="s">
        <v>56</v>
      </c>
      <c r="AH578" s="2"/>
      <c r="AJ578" s="2"/>
      <c r="AN578" s="2"/>
      <c r="AP578" s="2"/>
      <c r="AT578" s="2"/>
      <c r="AV578" s="2"/>
      <c r="AZ578" s="2"/>
      <c r="BB578" s="2"/>
      <c r="BF578" s="2"/>
      <c r="BH578" s="2"/>
    </row>
    <row r="579" spans="1:89">
      <c r="A579">
        <v>167</v>
      </c>
      <c r="B579" s="1">
        <v>45275.799178240697</v>
      </c>
      <c r="C579" s="1">
        <v>45275.824872685203</v>
      </c>
      <c r="D579" t="s">
        <v>37</v>
      </c>
      <c r="E579" t="s">
        <v>2352</v>
      </c>
      <c r="F579" s="3" t="s">
        <v>2353</v>
      </c>
      <c r="G579" s="6">
        <f>VLOOKUP(J579,Hoja1!$A$1:$C$283,2,FALSE)</f>
        <v>110838</v>
      </c>
      <c r="H579" s="6" t="str">
        <f>VLOOKUP(J579,Hoja1!$A$1:$C$283,3,FALSE)</f>
        <v>7</v>
      </c>
      <c r="I579" t="str">
        <f t="shared" si="71"/>
        <v>110838-7</v>
      </c>
      <c r="J579" t="s">
        <v>2354</v>
      </c>
      <c r="K579" t="s">
        <v>170</v>
      </c>
      <c r="L579" t="s">
        <v>802</v>
      </c>
      <c r="M579" t="s">
        <v>2355</v>
      </c>
      <c r="N579" t="s">
        <v>728</v>
      </c>
      <c r="O579" t="s">
        <v>796</v>
      </c>
      <c r="P579" s="2" t="s">
        <v>1726</v>
      </c>
      <c r="Q579" t="s">
        <v>797</v>
      </c>
      <c r="R579" s="2" t="s">
        <v>1357</v>
      </c>
      <c r="S579" t="s">
        <v>56</v>
      </c>
      <c r="AB579" s="2"/>
      <c r="AD579" s="2"/>
      <c r="AH579" s="2"/>
      <c r="AJ579" s="2"/>
      <c r="AN579" s="2"/>
      <c r="AP579" s="2"/>
      <c r="AT579" s="2"/>
      <c r="AV579" s="2"/>
      <c r="AZ579" s="2"/>
      <c r="BB579" s="2"/>
      <c r="BF579" s="2"/>
      <c r="BH579" s="2"/>
    </row>
    <row r="580" spans="1:89">
      <c r="A580">
        <v>167</v>
      </c>
      <c r="B580" s="1">
        <v>45275.799178240697</v>
      </c>
      <c r="C580" s="1">
        <v>45275.824872685203</v>
      </c>
      <c r="D580" t="s">
        <v>37</v>
      </c>
      <c r="E580" t="s">
        <v>2352</v>
      </c>
      <c r="F580" s="3" t="s">
        <v>2353</v>
      </c>
      <c r="G580" s="6">
        <f>VLOOKUP(J580,Hoja1!$A$1:$C$283,2,FALSE)</f>
        <v>110838</v>
      </c>
      <c r="H580" s="6" t="str">
        <f>VLOOKUP(J580,Hoja1!$A$1:$C$283,3,FALSE)</f>
        <v>7</v>
      </c>
      <c r="I580" t="str">
        <f t="shared" si="71"/>
        <v>110838-7</v>
      </c>
      <c r="J580" t="s">
        <v>2354</v>
      </c>
      <c r="K580" t="s">
        <v>170</v>
      </c>
      <c r="L580" t="s">
        <v>802</v>
      </c>
      <c r="M580" t="s">
        <v>2355</v>
      </c>
      <c r="N580" t="s">
        <v>728</v>
      </c>
      <c r="O580" t="s">
        <v>2358</v>
      </c>
      <c r="P580" s="2" t="s">
        <v>1735</v>
      </c>
      <c r="Q580" t="s">
        <v>173</v>
      </c>
      <c r="R580" s="2" t="s">
        <v>1357</v>
      </c>
      <c r="S580" t="s">
        <v>56</v>
      </c>
      <c r="V580" s="2"/>
      <c r="X580" s="2"/>
      <c r="AB580" s="2"/>
      <c r="AD580" s="2"/>
      <c r="AH580" s="2"/>
      <c r="AJ580" s="2"/>
      <c r="AN580" s="2"/>
      <c r="AP580" s="2"/>
      <c r="AT580" s="2"/>
      <c r="AV580" s="2"/>
      <c r="AZ580" s="2"/>
      <c r="BB580" s="2"/>
      <c r="BF580" s="2"/>
      <c r="BH580" s="2"/>
    </row>
    <row r="581" spans="1:89">
      <c r="A581">
        <v>168</v>
      </c>
      <c r="B581" s="1">
        <v>45275.813240740703</v>
      </c>
      <c r="C581" s="1">
        <v>45275.827708333301</v>
      </c>
      <c r="D581" t="s">
        <v>37</v>
      </c>
      <c r="E581" t="s">
        <v>2359</v>
      </c>
      <c r="F581" s="3" t="s">
        <v>2360</v>
      </c>
      <c r="G581" s="6">
        <f>VLOOKUP(J581,Hoja1!$A$1:$C$283,2,FALSE)</f>
        <v>110933</v>
      </c>
      <c r="H581" s="6" t="str">
        <f>VLOOKUP(J581,Hoja1!$A$1:$C$283,3,FALSE)</f>
        <v>2</v>
      </c>
      <c r="I581" t="str">
        <f t="shared" si="69"/>
        <v>110933-2</v>
      </c>
      <c r="J581" t="s">
        <v>2361</v>
      </c>
      <c r="K581" t="s">
        <v>43</v>
      </c>
      <c r="L581" t="s">
        <v>505</v>
      </c>
      <c r="M581" s="2" t="s">
        <v>1355</v>
      </c>
      <c r="N581" t="s">
        <v>716</v>
      </c>
      <c r="O581" t="s">
        <v>2085</v>
      </c>
      <c r="P581" s="2" t="s">
        <v>2086</v>
      </c>
      <c r="Q581" t="s">
        <v>559</v>
      </c>
      <c r="R581" s="2" t="s">
        <v>1357</v>
      </c>
      <c r="S581" t="s">
        <v>47</v>
      </c>
      <c r="BJ581" t="s">
        <v>56</v>
      </c>
      <c r="BW581" t="s">
        <v>56</v>
      </c>
      <c r="CK581" t="s">
        <v>56</v>
      </c>
    </row>
    <row r="582" spans="1:89">
      <c r="A582">
        <v>168</v>
      </c>
      <c r="B582" s="1">
        <v>45275.813240740703</v>
      </c>
      <c r="C582" s="1">
        <v>45275.827708333301</v>
      </c>
      <c r="D582" t="s">
        <v>37</v>
      </c>
      <c r="E582" t="s">
        <v>2359</v>
      </c>
      <c r="F582" s="3" t="s">
        <v>2360</v>
      </c>
      <c r="G582" s="6">
        <f>VLOOKUP(J582,Hoja1!$A$1:$C$283,2,FALSE)</f>
        <v>110933</v>
      </c>
      <c r="H582" s="6" t="str">
        <f>VLOOKUP(J582,Hoja1!$A$1:$C$283,3,FALSE)</f>
        <v>2</v>
      </c>
      <c r="I582" t="str">
        <f t="shared" ref="I582:I588" si="72">CONCATENATE(G582,"-",H582)</f>
        <v>110933-2</v>
      </c>
      <c r="J582" t="s">
        <v>2361</v>
      </c>
      <c r="K582" t="s">
        <v>43</v>
      </c>
      <c r="L582" t="s">
        <v>505</v>
      </c>
      <c r="M582" s="2" t="s">
        <v>1355</v>
      </c>
      <c r="N582" t="s">
        <v>178</v>
      </c>
      <c r="O582" t="s">
        <v>2362</v>
      </c>
      <c r="P582" s="2" t="s">
        <v>1651</v>
      </c>
      <c r="Q582" t="s">
        <v>2363</v>
      </c>
      <c r="R582" s="2" t="s">
        <v>1357</v>
      </c>
      <c r="S582" t="s">
        <v>47</v>
      </c>
      <c r="BF582" s="2"/>
      <c r="BH582" s="2"/>
    </row>
    <row r="583" spans="1:89">
      <c r="A583">
        <v>168</v>
      </c>
      <c r="B583" s="1">
        <v>45275.813240740703</v>
      </c>
      <c r="C583" s="1">
        <v>45275.827708333301</v>
      </c>
      <c r="D583" t="s">
        <v>37</v>
      </c>
      <c r="E583" t="s">
        <v>2359</v>
      </c>
      <c r="F583" s="3" t="s">
        <v>2360</v>
      </c>
      <c r="G583" s="6">
        <f>VLOOKUP(J583,Hoja1!$A$1:$C$283,2,FALSE)</f>
        <v>110933</v>
      </c>
      <c r="H583" s="6" t="str">
        <f>VLOOKUP(J583,Hoja1!$A$1:$C$283,3,FALSE)</f>
        <v>2</v>
      </c>
      <c r="I583" t="str">
        <f t="shared" si="72"/>
        <v>110933-2</v>
      </c>
      <c r="J583" t="s">
        <v>2361</v>
      </c>
      <c r="K583" t="s">
        <v>43</v>
      </c>
      <c r="L583" t="s">
        <v>505</v>
      </c>
      <c r="M583" s="2" t="s">
        <v>1355</v>
      </c>
      <c r="N583" t="s">
        <v>178</v>
      </c>
      <c r="O583" t="s">
        <v>1543</v>
      </c>
      <c r="P583" s="2" t="s">
        <v>1544</v>
      </c>
      <c r="Q583" t="s">
        <v>2364</v>
      </c>
      <c r="R583" s="2" t="s">
        <v>1357</v>
      </c>
      <c r="S583" t="s">
        <v>47</v>
      </c>
      <c r="AZ583" s="2"/>
      <c r="BB583" s="2"/>
      <c r="BF583" s="2"/>
      <c r="BH583" s="2"/>
    </row>
    <row r="584" spans="1:89">
      <c r="A584">
        <v>168</v>
      </c>
      <c r="B584" s="1">
        <v>45275.813240740703</v>
      </c>
      <c r="C584" s="1">
        <v>45275.827708333301</v>
      </c>
      <c r="D584" t="s">
        <v>37</v>
      </c>
      <c r="E584" t="s">
        <v>2359</v>
      </c>
      <c r="F584" s="3" t="s">
        <v>2360</v>
      </c>
      <c r="G584" s="6">
        <f>VLOOKUP(J584,Hoja1!$A$1:$C$283,2,FALSE)</f>
        <v>110933</v>
      </c>
      <c r="H584" s="6" t="str">
        <f>VLOOKUP(J584,Hoja1!$A$1:$C$283,3,FALSE)</f>
        <v>2</v>
      </c>
      <c r="I584" t="str">
        <f t="shared" si="72"/>
        <v>110933-2</v>
      </c>
      <c r="J584" t="s">
        <v>2361</v>
      </c>
      <c r="K584" t="s">
        <v>43</v>
      </c>
      <c r="L584" t="s">
        <v>505</v>
      </c>
      <c r="M584" s="2" t="s">
        <v>1355</v>
      </c>
      <c r="N584" t="s">
        <v>728</v>
      </c>
      <c r="O584" t="s">
        <v>2365</v>
      </c>
      <c r="P584" s="2" t="s">
        <v>1551</v>
      </c>
      <c r="Q584" t="s">
        <v>2366</v>
      </c>
      <c r="R584" s="2" t="s">
        <v>1357</v>
      </c>
      <c r="S584" t="s">
        <v>47</v>
      </c>
      <c r="AT584" s="2"/>
      <c r="AV584" s="2"/>
      <c r="AZ584" s="2"/>
      <c r="BB584" s="2"/>
      <c r="BF584" s="2"/>
      <c r="BH584" s="2"/>
    </row>
    <row r="585" spans="1:89">
      <c r="A585">
        <v>168</v>
      </c>
      <c r="B585" s="1">
        <v>45275.813240740703</v>
      </c>
      <c r="C585" s="1">
        <v>45275.827708333301</v>
      </c>
      <c r="D585" t="s">
        <v>37</v>
      </c>
      <c r="E585" t="s">
        <v>2359</v>
      </c>
      <c r="F585" s="3" t="s">
        <v>2360</v>
      </c>
      <c r="G585" s="6">
        <f>VLOOKUP(J585,Hoja1!$A$1:$C$283,2,FALSE)</f>
        <v>110933</v>
      </c>
      <c r="H585" s="6" t="str">
        <f>VLOOKUP(J585,Hoja1!$A$1:$C$283,3,FALSE)</f>
        <v>2</v>
      </c>
      <c r="I585" t="str">
        <f t="shared" si="72"/>
        <v>110933-2</v>
      </c>
      <c r="J585" t="s">
        <v>2361</v>
      </c>
      <c r="K585" t="s">
        <v>43</v>
      </c>
      <c r="L585" t="s">
        <v>505</v>
      </c>
      <c r="M585" s="2" t="s">
        <v>1355</v>
      </c>
      <c r="N585" t="s">
        <v>728</v>
      </c>
      <c r="O585" t="s">
        <v>2367</v>
      </c>
      <c r="P585" s="2" t="s">
        <v>2368</v>
      </c>
      <c r="Q585" t="s">
        <v>2369</v>
      </c>
      <c r="R585" t="s">
        <v>2149</v>
      </c>
      <c r="S585" t="s">
        <v>47</v>
      </c>
      <c r="AN585" s="2"/>
      <c r="AT585" s="2"/>
      <c r="AV585" s="2"/>
      <c r="AZ585" s="2"/>
      <c r="BB585" s="2"/>
      <c r="BF585" s="2"/>
      <c r="BH585" s="2"/>
    </row>
    <row r="586" spans="1:89">
      <c r="A586">
        <v>168</v>
      </c>
      <c r="B586" s="1">
        <v>45275.813240740703</v>
      </c>
      <c r="C586" s="1">
        <v>45275.827708333301</v>
      </c>
      <c r="D586" t="s">
        <v>37</v>
      </c>
      <c r="E586" t="s">
        <v>2359</v>
      </c>
      <c r="F586" s="3" t="s">
        <v>2360</v>
      </c>
      <c r="G586" s="6">
        <f>VLOOKUP(J586,Hoja1!$A$1:$C$283,2,FALSE)</f>
        <v>110933</v>
      </c>
      <c r="H586" s="6" t="str">
        <f>VLOOKUP(J586,Hoja1!$A$1:$C$283,3,FALSE)</f>
        <v>2</v>
      </c>
      <c r="I586" t="str">
        <f t="shared" si="72"/>
        <v>110933-2</v>
      </c>
      <c r="J586" t="s">
        <v>2361</v>
      </c>
      <c r="K586" t="s">
        <v>43</v>
      </c>
      <c r="L586" t="s">
        <v>505</v>
      </c>
      <c r="M586" s="2" t="s">
        <v>1355</v>
      </c>
      <c r="N586" t="s">
        <v>728</v>
      </c>
      <c r="O586" t="s">
        <v>2370</v>
      </c>
      <c r="P586" s="2" t="s">
        <v>2371</v>
      </c>
      <c r="Q586" t="s">
        <v>2372</v>
      </c>
      <c r="R586" s="2" t="s">
        <v>1357</v>
      </c>
      <c r="S586" t="s">
        <v>47</v>
      </c>
      <c r="AH586" s="2"/>
      <c r="AJ586" s="2"/>
      <c r="AN586" s="2"/>
      <c r="AT586" s="2"/>
      <c r="AV586" s="2"/>
      <c r="AZ586" s="2"/>
      <c r="BB586" s="2"/>
      <c r="BF586" s="2"/>
      <c r="BH586" s="2"/>
    </row>
    <row r="587" spans="1:89">
      <c r="A587">
        <v>168</v>
      </c>
      <c r="B587" s="1">
        <v>45275.813240740703</v>
      </c>
      <c r="C587" s="1">
        <v>45275.827708333301</v>
      </c>
      <c r="D587" t="s">
        <v>37</v>
      </c>
      <c r="E587" t="s">
        <v>2359</v>
      </c>
      <c r="F587" s="3" t="s">
        <v>2360</v>
      </c>
      <c r="G587" s="6">
        <f>VLOOKUP(J587,Hoja1!$A$1:$C$283,2,FALSE)</f>
        <v>110933</v>
      </c>
      <c r="H587" s="6" t="str">
        <f>VLOOKUP(J587,Hoja1!$A$1:$C$283,3,FALSE)</f>
        <v>2</v>
      </c>
      <c r="I587" t="str">
        <f t="shared" si="72"/>
        <v>110933-2</v>
      </c>
      <c r="J587" t="s">
        <v>2361</v>
      </c>
      <c r="K587" t="s">
        <v>43</v>
      </c>
      <c r="L587" t="s">
        <v>505</v>
      </c>
      <c r="M587" s="2" t="s">
        <v>1355</v>
      </c>
      <c r="N587" t="s">
        <v>728</v>
      </c>
      <c r="O587" t="s">
        <v>759</v>
      </c>
      <c r="P587" s="2" t="s">
        <v>2373</v>
      </c>
      <c r="Q587" t="s">
        <v>760</v>
      </c>
      <c r="R587" s="2" t="s">
        <v>1357</v>
      </c>
      <c r="S587" t="s">
        <v>47</v>
      </c>
      <c r="AB587" s="2"/>
      <c r="AD587" s="2"/>
      <c r="AH587" s="2"/>
      <c r="AJ587" s="2"/>
      <c r="AN587" s="2"/>
      <c r="AT587" s="2"/>
      <c r="AV587" s="2"/>
      <c r="AZ587" s="2"/>
      <c r="BB587" s="2"/>
      <c r="BF587" s="2"/>
      <c r="BH587" s="2"/>
    </row>
    <row r="588" spans="1:89">
      <c r="A588">
        <v>168</v>
      </c>
      <c r="B588" s="1">
        <v>45275.813240740703</v>
      </c>
      <c r="C588" s="1">
        <v>45275.827708333301</v>
      </c>
      <c r="D588" t="s">
        <v>37</v>
      </c>
      <c r="E588" t="s">
        <v>2359</v>
      </c>
      <c r="F588" s="3" t="s">
        <v>2360</v>
      </c>
      <c r="G588" s="6">
        <f>VLOOKUP(J588,Hoja1!$A$1:$C$283,2,FALSE)</f>
        <v>110933</v>
      </c>
      <c r="H588" s="6" t="str">
        <f>VLOOKUP(J588,Hoja1!$A$1:$C$283,3,FALSE)</f>
        <v>2</v>
      </c>
      <c r="I588" t="str">
        <f t="shared" si="72"/>
        <v>110933-2</v>
      </c>
      <c r="J588" t="s">
        <v>2361</v>
      </c>
      <c r="K588" t="s">
        <v>43</v>
      </c>
      <c r="L588" t="s">
        <v>505</v>
      </c>
      <c r="M588" s="2" t="s">
        <v>1355</v>
      </c>
      <c r="N588" t="s">
        <v>728</v>
      </c>
      <c r="O588" t="s">
        <v>2374</v>
      </c>
      <c r="P588" s="2" t="s">
        <v>2375</v>
      </c>
      <c r="Q588" t="s">
        <v>2376</v>
      </c>
      <c r="R588" s="2" t="s">
        <v>1357</v>
      </c>
      <c r="S588" t="s">
        <v>47</v>
      </c>
      <c r="V588" s="2"/>
      <c r="X588" s="2"/>
      <c r="AB588" s="2"/>
      <c r="AD588" s="2"/>
      <c r="AH588" s="2"/>
      <c r="AJ588" s="2"/>
      <c r="AN588" s="2"/>
      <c r="AT588" s="2"/>
      <c r="AV588" s="2"/>
      <c r="AZ588" s="2"/>
      <c r="BB588" s="2"/>
      <c r="BF588" s="2"/>
      <c r="BH588" s="2"/>
    </row>
    <row r="589" spans="1:89">
      <c r="A589">
        <v>169</v>
      </c>
      <c r="B589" s="1">
        <v>45275.684525463003</v>
      </c>
      <c r="C589" s="1">
        <v>45275.832754629599</v>
      </c>
      <c r="D589" t="s">
        <v>37</v>
      </c>
      <c r="E589" t="s">
        <v>2377</v>
      </c>
      <c r="F589" s="3" t="s">
        <v>2378</v>
      </c>
      <c r="G589" s="6">
        <f>VLOOKUP(J589,Hoja1!$A$1:$C$283,2,FALSE)</f>
        <v>111022</v>
      </c>
      <c r="H589" s="6" t="str">
        <f>VLOOKUP(J589,Hoja1!$A$1:$C$283,3,FALSE)</f>
        <v>5</v>
      </c>
      <c r="I589" t="str">
        <f t="shared" si="69"/>
        <v>111022-5</v>
      </c>
      <c r="J589" t="s">
        <v>2379</v>
      </c>
      <c r="K589" t="s">
        <v>43</v>
      </c>
      <c r="L589" t="s">
        <v>1540</v>
      </c>
      <c r="M589" s="2" t="s">
        <v>1748</v>
      </c>
      <c r="N589" t="s">
        <v>742</v>
      </c>
      <c r="O589" t="s">
        <v>2380</v>
      </c>
      <c r="P589" s="2" t="s">
        <v>1450</v>
      </c>
      <c r="Q589" t="s">
        <v>257</v>
      </c>
      <c r="R589" s="2" t="s">
        <v>1357</v>
      </c>
      <c r="S589" t="s">
        <v>56</v>
      </c>
      <c r="BJ589" t="s">
        <v>56</v>
      </c>
      <c r="BW589" t="s">
        <v>56</v>
      </c>
      <c r="CK589" t="s">
        <v>56</v>
      </c>
    </row>
    <row r="590" spans="1:89">
      <c r="A590">
        <v>169</v>
      </c>
      <c r="B590" s="1">
        <v>45275.684525463003</v>
      </c>
      <c r="C590" s="1">
        <v>45275.832754629599</v>
      </c>
      <c r="D590" t="s">
        <v>37</v>
      </c>
      <c r="E590" t="s">
        <v>2377</v>
      </c>
      <c r="F590" s="3" t="s">
        <v>2378</v>
      </c>
      <c r="G590" s="6">
        <f>VLOOKUP(J590,Hoja1!$A$1:$C$283,2,FALSE)</f>
        <v>111022</v>
      </c>
      <c r="H590" s="6" t="str">
        <f>VLOOKUP(J590,Hoja1!$A$1:$C$283,3,FALSE)</f>
        <v>5</v>
      </c>
      <c r="I590" t="str">
        <f t="shared" ref="I590:I593" si="73">CONCATENATE(G590,"-",H590)</f>
        <v>111022-5</v>
      </c>
      <c r="J590" t="s">
        <v>2379</v>
      </c>
      <c r="K590" t="s">
        <v>43</v>
      </c>
      <c r="L590" t="s">
        <v>1540</v>
      </c>
      <c r="M590" s="2" t="s">
        <v>1748</v>
      </c>
      <c r="N590" t="s">
        <v>742</v>
      </c>
      <c r="O590" t="s">
        <v>2381</v>
      </c>
      <c r="P590" s="2" t="s">
        <v>1497</v>
      </c>
      <c r="Q590" t="s">
        <v>181</v>
      </c>
      <c r="R590" s="2" t="s">
        <v>1357</v>
      </c>
      <c r="S590" t="s">
        <v>56</v>
      </c>
      <c r="AN590" s="2"/>
      <c r="AP590" s="2"/>
    </row>
    <row r="591" spans="1:89">
      <c r="A591">
        <v>169</v>
      </c>
      <c r="B591" s="1">
        <v>45275.684525463003</v>
      </c>
      <c r="C591" s="1">
        <v>45275.832754629599</v>
      </c>
      <c r="D591" t="s">
        <v>37</v>
      </c>
      <c r="E591" t="s">
        <v>2377</v>
      </c>
      <c r="F591" s="3" t="s">
        <v>2378</v>
      </c>
      <c r="G591" s="6">
        <f>VLOOKUP(J591,Hoja1!$A$1:$C$283,2,FALSE)</f>
        <v>111022</v>
      </c>
      <c r="H591" s="6" t="str">
        <f>VLOOKUP(J591,Hoja1!$A$1:$C$283,3,FALSE)</f>
        <v>5</v>
      </c>
      <c r="I591" t="str">
        <f t="shared" si="73"/>
        <v>111022-5</v>
      </c>
      <c r="J591" t="s">
        <v>2379</v>
      </c>
      <c r="K591" t="s">
        <v>43</v>
      </c>
      <c r="L591" t="s">
        <v>1540</v>
      </c>
      <c r="M591" s="2" t="s">
        <v>1748</v>
      </c>
      <c r="N591" t="s">
        <v>742</v>
      </c>
      <c r="O591" t="s">
        <v>62</v>
      </c>
      <c r="P591" s="2" t="s">
        <v>1358</v>
      </c>
      <c r="Q591" t="s">
        <v>63</v>
      </c>
      <c r="R591" s="2" t="s">
        <v>1357</v>
      </c>
      <c r="S591" t="s">
        <v>56</v>
      </c>
      <c r="AH591" s="2"/>
      <c r="AJ591" s="2"/>
      <c r="AN591" s="2"/>
      <c r="AP591" s="2"/>
    </row>
    <row r="592" spans="1:89">
      <c r="A592">
        <v>169</v>
      </c>
      <c r="B592" s="1">
        <v>45275.684525463003</v>
      </c>
      <c r="C592" s="1">
        <v>45275.832754629599</v>
      </c>
      <c r="D592" t="s">
        <v>37</v>
      </c>
      <c r="E592" t="s">
        <v>2377</v>
      </c>
      <c r="F592" s="3" t="s">
        <v>2378</v>
      </c>
      <c r="G592" s="6">
        <f>VLOOKUP(J592,Hoja1!$A$1:$C$283,2,FALSE)</f>
        <v>111022</v>
      </c>
      <c r="H592" s="6" t="str">
        <f>VLOOKUP(J592,Hoja1!$A$1:$C$283,3,FALSE)</f>
        <v>5</v>
      </c>
      <c r="I592" t="str">
        <f t="shared" si="73"/>
        <v>111022-5</v>
      </c>
      <c r="J592" t="s">
        <v>2379</v>
      </c>
      <c r="K592" t="s">
        <v>43</v>
      </c>
      <c r="L592" t="s">
        <v>1540</v>
      </c>
      <c r="M592" s="2" t="s">
        <v>1748</v>
      </c>
      <c r="N592" t="s">
        <v>178</v>
      </c>
      <c r="O592" t="s">
        <v>142</v>
      </c>
      <c r="P592" s="2" t="s">
        <v>1480</v>
      </c>
      <c r="Q592" t="s">
        <v>51</v>
      </c>
      <c r="R592" s="2" t="s">
        <v>1380</v>
      </c>
      <c r="S592" t="s">
        <v>56</v>
      </c>
      <c r="AB592" s="2"/>
      <c r="AD592" s="2"/>
      <c r="AH592" s="2"/>
      <c r="AJ592" s="2"/>
      <c r="AN592" s="2"/>
      <c r="AP592" s="2"/>
    </row>
    <row r="593" spans="1:91">
      <c r="A593">
        <v>169</v>
      </c>
      <c r="B593" s="1">
        <v>45275.684525463003</v>
      </c>
      <c r="C593" s="1">
        <v>45275.832754629599</v>
      </c>
      <c r="D593" t="s">
        <v>37</v>
      </c>
      <c r="E593" t="s">
        <v>2377</v>
      </c>
      <c r="F593" s="3" t="s">
        <v>2378</v>
      </c>
      <c r="G593" s="6">
        <f>VLOOKUP(J593,Hoja1!$A$1:$C$283,2,FALSE)</f>
        <v>111022</v>
      </c>
      <c r="H593" s="6" t="str">
        <f>VLOOKUP(J593,Hoja1!$A$1:$C$283,3,FALSE)</f>
        <v>5</v>
      </c>
      <c r="I593" t="str">
        <f t="shared" si="73"/>
        <v>111022-5</v>
      </c>
      <c r="J593" t="s">
        <v>2379</v>
      </c>
      <c r="K593" t="s">
        <v>43</v>
      </c>
      <c r="L593" t="s">
        <v>1540</v>
      </c>
      <c r="M593" s="2" t="s">
        <v>1748</v>
      </c>
      <c r="N593" t="s">
        <v>178</v>
      </c>
      <c r="O593" t="s">
        <v>2382</v>
      </c>
      <c r="P593" s="2" t="s">
        <v>1544</v>
      </c>
      <c r="Q593" t="s">
        <v>175</v>
      </c>
      <c r="R593" s="2" t="s">
        <v>1357</v>
      </c>
      <c r="S593" t="s">
        <v>56</v>
      </c>
      <c r="V593" s="2"/>
      <c r="X593" s="2"/>
      <c r="AB593" s="2"/>
      <c r="AD593" s="2"/>
      <c r="AH593" s="2"/>
      <c r="AJ593" s="2"/>
      <c r="AN593" s="2"/>
      <c r="AP593" s="2"/>
    </row>
    <row r="594" spans="1:91">
      <c r="A594">
        <v>170</v>
      </c>
      <c r="B594" s="1">
        <v>45275.826539351903</v>
      </c>
      <c r="C594" s="1">
        <v>45275.8356712963</v>
      </c>
      <c r="D594" t="s">
        <v>37</v>
      </c>
      <c r="E594" t="s">
        <v>2383</v>
      </c>
      <c r="F594" s="3" t="s">
        <v>2384</v>
      </c>
      <c r="G594" s="6">
        <f>VLOOKUP(J594,Hoja1!$A$1:$C$283,2,FALSE)</f>
        <v>110807</v>
      </c>
      <c r="H594" s="6" t="str">
        <f>VLOOKUP(J594,Hoja1!$A$1:$C$283,3,FALSE)</f>
        <v>7</v>
      </c>
      <c r="I594" t="str">
        <f t="shared" si="69"/>
        <v>110807-7</v>
      </c>
      <c r="J594" t="s">
        <v>2385</v>
      </c>
      <c r="K594" t="s">
        <v>43</v>
      </c>
      <c r="L594" t="s">
        <v>505</v>
      </c>
      <c r="M594" s="2" t="s">
        <v>1355</v>
      </c>
      <c r="N594" t="s">
        <v>1035</v>
      </c>
      <c r="O594" t="s">
        <v>2386</v>
      </c>
      <c r="P594" s="2" t="s">
        <v>2100</v>
      </c>
      <c r="Q594" t="s">
        <v>58</v>
      </c>
      <c r="R594" s="2" t="s">
        <v>1377</v>
      </c>
      <c r="S594" t="s">
        <v>47</v>
      </c>
      <c r="BJ594" t="s">
        <v>47</v>
      </c>
      <c r="BW594" t="s">
        <v>56</v>
      </c>
      <c r="CK594" t="s">
        <v>47</v>
      </c>
      <c r="CL594" t="s">
        <v>2387</v>
      </c>
      <c r="CM594" t="s">
        <v>56</v>
      </c>
    </row>
    <row r="595" spans="1:91">
      <c r="A595">
        <v>170</v>
      </c>
      <c r="B595" s="1">
        <v>45275.826539351903</v>
      </c>
      <c r="C595" s="1">
        <v>45275.8356712963</v>
      </c>
      <c r="D595" t="s">
        <v>37</v>
      </c>
      <c r="E595" t="s">
        <v>2383</v>
      </c>
      <c r="F595" s="3" t="s">
        <v>2384</v>
      </c>
      <c r="G595" s="6">
        <f>VLOOKUP(J595,Hoja1!$A$1:$C$283,2,FALSE)</f>
        <v>110807</v>
      </c>
      <c r="H595" s="6" t="str">
        <f>VLOOKUP(J595,Hoja1!$A$1:$C$283,3,FALSE)</f>
        <v>7</v>
      </c>
      <c r="I595" t="str">
        <f t="shared" ref="I595:I600" si="74">CONCATENATE(G595,"-",H595)</f>
        <v>110807-7</v>
      </c>
      <c r="J595" t="s">
        <v>2385</v>
      </c>
      <c r="K595" t="s">
        <v>43</v>
      </c>
      <c r="L595" t="s">
        <v>505</v>
      </c>
      <c r="M595" s="2" t="s">
        <v>1355</v>
      </c>
      <c r="N595" t="s">
        <v>541</v>
      </c>
      <c r="O595" t="s">
        <v>2388</v>
      </c>
      <c r="P595" s="2" t="s">
        <v>1432</v>
      </c>
      <c r="Q595" t="s">
        <v>46</v>
      </c>
      <c r="R595" s="2" t="s">
        <v>1357</v>
      </c>
      <c r="S595" t="s">
        <v>47</v>
      </c>
      <c r="AN595" s="2"/>
      <c r="AP595" s="2"/>
      <c r="BO595" s="2"/>
      <c r="BU595" s="2"/>
    </row>
    <row r="596" spans="1:91">
      <c r="A596">
        <v>170</v>
      </c>
      <c r="B596" s="1">
        <v>45275.826539351903</v>
      </c>
      <c r="C596" s="1">
        <v>45275.8356712963</v>
      </c>
      <c r="D596" t="s">
        <v>37</v>
      </c>
      <c r="E596" t="s">
        <v>2383</v>
      </c>
      <c r="F596" s="3" t="s">
        <v>2384</v>
      </c>
      <c r="G596" s="6">
        <f>VLOOKUP(J596,Hoja1!$A$1:$C$283,2,FALSE)</f>
        <v>110807</v>
      </c>
      <c r="H596" s="6" t="str">
        <f>VLOOKUP(J596,Hoja1!$A$1:$C$283,3,FALSE)</f>
        <v>7</v>
      </c>
      <c r="I596" t="str">
        <f t="shared" si="74"/>
        <v>110807-7</v>
      </c>
      <c r="J596" t="s">
        <v>2385</v>
      </c>
      <c r="K596" t="s">
        <v>43</v>
      </c>
      <c r="L596" t="s">
        <v>505</v>
      </c>
      <c r="M596" s="2" t="s">
        <v>1355</v>
      </c>
      <c r="N596" t="s">
        <v>716</v>
      </c>
      <c r="O596" t="s">
        <v>2389</v>
      </c>
      <c r="P596" s="2" t="s">
        <v>1554</v>
      </c>
      <c r="Q596" t="s">
        <v>827</v>
      </c>
      <c r="R596" s="2" t="s">
        <v>1380</v>
      </c>
      <c r="S596" t="s">
        <v>56</v>
      </c>
      <c r="AH596" s="2"/>
      <c r="AJ596" s="2"/>
      <c r="AN596" s="2"/>
      <c r="AP596" s="2"/>
      <c r="BO596" s="2"/>
      <c r="BU596" s="2"/>
    </row>
    <row r="597" spans="1:91">
      <c r="A597">
        <v>170</v>
      </c>
      <c r="B597" s="1">
        <v>45275.826539351903</v>
      </c>
      <c r="C597" s="1">
        <v>45275.8356712963</v>
      </c>
      <c r="D597" t="s">
        <v>37</v>
      </c>
      <c r="E597" t="s">
        <v>2383</v>
      </c>
      <c r="F597" s="3" t="s">
        <v>2384</v>
      </c>
      <c r="G597" s="6">
        <f>VLOOKUP(J597,Hoja1!$A$1:$C$283,2,FALSE)</f>
        <v>110807</v>
      </c>
      <c r="H597" s="6" t="str">
        <f>VLOOKUP(J597,Hoja1!$A$1:$C$283,3,FALSE)</f>
        <v>7</v>
      </c>
      <c r="I597" t="str">
        <f t="shared" si="74"/>
        <v>110807-7</v>
      </c>
      <c r="J597" t="s">
        <v>2385</v>
      </c>
      <c r="K597" t="s">
        <v>43</v>
      </c>
      <c r="L597" t="s">
        <v>505</v>
      </c>
      <c r="M597" s="2" t="s">
        <v>1355</v>
      </c>
      <c r="N597" t="s">
        <v>849</v>
      </c>
      <c r="O597" t="s">
        <v>2390</v>
      </c>
      <c r="P597" s="2" t="s">
        <v>2391</v>
      </c>
      <c r="Q597" t="s">
        <v>2392</v>
      </c>
      <c r="R597" s="2" t="s">
        <v>1383</v>
      </c>
      <c r="S597" t="s">
        <v>56</v>
      </c>
      <c r="AB597" s="2"/>
      <c r="AD597" s="2"/>
      <c r="AH597" s="2"/>
      <c r="AJ597" s="2"/>
      <c r="AN597" s="2"/>
      <c r="AP597" s="2"/>
      <c r="BO597" s="2"/>
      <c r="BU597" s="2"/>
    </row>
    <row r="598" spans="1:91">
      <c r="A598">
        <v>170</v>
      </c>
      <c r="B598" s="1">
        <v>45275.826539351903</v>
      </c>
      <c r="C598" s="1">
        <v>45275.8356712963</v>
      </c>
      <c r="D598" t="s">
        <v>37</v>
      </c>
      <c r="E598" t="s">
        <v>2383</v>
      </c>
      <c r="F598" s="3" t="s">
        <v>2384</v>
      </c>
      <c r="G598" s="6">
        <f>VLOOKUP(J598,Hoja1!$A$1:$C$283,2,FALSE)</f>
        <v>110807</v>
      </c>
      <c r="H598" s="6" t="str">
        <f>VLOOKUP(J598,Hoja1!$A$1:$C$283,3,FALSE)</f>
        <v>7</v>
      </c>
      <c r="I598" t="str">
        <f t="shared" si="74"/>
        <v>110807-7</v>
      </c>
      <c r="J598" t="s">
        <v>2385</v>
      </c>
      <c r="K598" t="s">
        <v>43</v>
      </c>
      <c r="L598" t="s">
        <v>505</v>
      </c>
      <c r="M598" s="2" t="s">
        <v>1355</v>
      </c>
      <c r="N598" t="s">
        <v>742</v>
      </c>
      <c r="O598" t="s">
        <v>2393</v>
      </c>
      <c r="P598" s="2" t="s">
        <v>1499</v>
      </c>
      <c r="Q598" t="s">
        <v>744</v>
      </c>
      <c r="R598" s="2" t="s">
        <v>1386</v>
      </c>
      <c r="S598" t="s">
        <v>56</v>
      </c>
      <c r="V598" s="2"/>
      <c r="X598" s="2"/>
      <c r="AB598" s="2"/>
      <c r="AD598" s="2"/>
      <c r="AH598" s="2"/>
      <c r="AJ598" s="2"/>
      <c r="AN598" s="2"/>
      <c r="AP598" s="2"/>
      <c r="BO598" s="2"/>
      <c r="BU598" s="2"/>
    </row>
    <row r="599" spans="1:91">
      <c r="A599">
        <v>170</v>
      </c>
      <c r="B599" s="1">
        <v>45275.826539351903</v>
      </c>
      <c r="C599" s="1">
        <v>45275.8356712963</v>
      </c>
      <c r="D599" t="s">
        <v>37</v>
      </c>
      <c r="E599" t="s">
        <v>2383</v>
      </c>
      <c r="F599" s="3" t="s">
        <v>2384</v>
      </c>
      <c r="G599" s="6">
        <f>VLOOKUP(J599,Hoja1!$A$1:$C$283,2,FALSE)</f>
        <v>110807</v>
      </c>
      <c r="H599" s="6" t="str">
        <f>VLOOKUP(J599,Hoja1!$A$1:$C$283,3,FALSE)</f>
        <v>7</v>
      </c>
      <c r="I599" t="str">
        <f t="shared" si="74"/>
        <v>110807-7</v>
      </c>
      <c r="J599" t="s">
        <v>2385</v>
      </c>
      <c r="K599" t="s">
        <v>43</v>
      </c>
      <c r="L599" t="s">
        <v>505</v>
      </c>
      <c r="M599" s="2" t="s">
        <v>1355</v>
      </c>
      <c r="N599" t="s">
        <v>742</v>
      </c>
      <c r="O599" t="s">
        <v>2394</v>
      </c>
      <c r="Q599" t="s">
        <v>1637</v>
      </c>
      <c r="R599" s="2" t="s">
        <v>1383</v>
      </c>
      <c r="S599" t="s">
        <v>47</v>
      </c>
      <c r="AB599" s="2"/>
      <c r="AD599" s="2"/>
      <c r="AH599" s="2"/>
      <c r="AJ599" s="2"/>
      <c r="AN599" s="2"/>
      <c r="AP599" s="2"/>
      <c r="BO599" s="2"/>
      <c r="BU599" s="2"/>
    </row>
    <row r="600" spans="1:91">
      <c r="A600">
        <v>170</v>
      </c>
      <c r="B600" s="1">
        <v>45275.826539351903</v>
      </c>
      <c r="C600" s="1">
        <v>45275.8356712963</v>
      </c>
      <c r="D600" t="s">
        <v>37</v>
      </c>
      <c r="E600" t="s">
        <v>2383</v>
      </c>
      <c r="F600" s="3" t="s">
        <v>2384</v>
      </c>
      <c r="G600" s="6">
        <f>VLOOKUP(J600,Hoja1!$A$1:$C$283,2,FALSE)</f>
        <v>110807</v>
      </c>
      <c r="H600" s="6" t="str">
        <f>VLOOKUP(J600,Hoja1!$A$1:$C$283,3,FALSE)</f>
        <v>7</v>
      </c>
      <c r="I600" t="str">
        <f t="shared" si="74"/>
        <v>110807-7</v>
      </c>
      <c r="J600" t="s">
        <v>2385</v>
      </c>
      <c r="K600" t="s">
        <v>43</v>
      </c>
      <c r="L600" t="s">
        <v>505</v>
      </c>
      <c r="M600" s="2" t="s">
        <v>1355</v>
      </c>
      <c r="N600" t="s">
        <v>728</v>
      </c>
      <c r="O600" t="s">
        <v>2395</v>
      </c>
      <c r="Q600" t="s">
        <v>1637</v>
      </c>
      <c r="R600" s="2" t="s">
        <v>1386</v>
      </c>
      <c r="S600" t="s">
        <v>47</v>
      </c>
      <c r="V600" s="2"/>
      <c r="X600" s="2"/>
      <c r="AB600" s="2"/>
      <c r="AD600" s="2"/>
      <c r="AH600" s="2"/>
      <c r="AJ600" s="2"/>
      <c r="AN600" s="2"/>
      <c r="AP600" s="2"/>
      <c r="BO600" s="2"/>
      <c r="BU600" s="2"/>
    </row>
    <row r="601" spans="1:91">
      <c r="A601">
        <v>171</v>
      </c>
      <c r="B601" s="1">
        <v>45275.822361111103</v>
      </c>
      <c r="C601" s="1">
        <v>45275.846296296302</v>
      </c>
      <c r="D601" t="s">
        <v>37</v>
      </c>
      <c r="E601" t="s">
        <v>2396</v>
      </c>
      <c r="F601" s="3" t="s">
        <v>2397</v>
      </c>
      <c r="G601" s="7">
        <v>110805</v>
      </c>
      <c r="H601" s="7">
        <v>0</v>
      </c>
      <c r="I601" t="str">
        <f t="shared" si="69"/>
        <v>110805-0</v>
      </c>
      <c r="J601" s="2" t="s">
        <v>2398</v>
      </c>
      <c r="K601" t="s">
        <v>231</v>
      </c>
      <c r="L601" t="s">
        <v>1372</v>
      </c>
      <c r="M601" s="2" t="s">
        <v>1355</v>
      </c>
      <c r="N601" t="s">
        <v>736</v>
      </c>
      <c r="O601" t="s">
        <v>2399</v>
      </c>
      <c r="P601" s="2" t="s">
        <v>2183</v>
      </c>
      <c r="Q601" t="s">
        <v>2184</v>
      </c>
      <c r="R601" s="2" t="s">
        <v>1357</v>
      </c>
      <c r="S601" t="s">
        <v>47</v>
      </c>
      <c r="BJ601" t="s">
        <v>47</v>
      </c>
      <c r="BW601" t="s">
        <v>56</v>
      </c>
      <c r="CK601" t="s">
        <v>56</v>
      </c>
    </row>
    <row r="602" spans="1:91">
      <c r="A602">
        <v>171</v>
      </c>
      <c r="B602" s="1">
        <v>45275.822361111103</v>
      </c>
      <c r="C602" s="1">
        <v>45275.846296296302</v>
      </c>
      <c r="D602" t="s">
        <v>37</v>
      </c>
      <c r="E602" t="s">
        <v>2396</v>
      </c>
      <c r="F602" s="3" t="s">
        <v>2397</v>
      </c>
      <c r="G602" s="7">
        <v>110805</v>
      </c>
      <c r="H602" s="7">
        <v>0</v>
      </c>
      <c r="I602" t="str">
        <f t="shared" ref="I602:I607" si="75">CONCATENATE(G602,"-",H602)</f>
        <v>110805-0</v>
      </c>
      <c r="J602" s="2" t="s">
        <v>2398</v>
      </c>
      <c r="K602" t="s">
        <v>231</v>
      </c>
      <c r="L602" t="s">
        <v>1372</v>
      </c>
      <c r="M602" s="2" t="s">
        <v>1355</v>
      </c>
      <c r="N602" t="s">
        <v>736</v>
      </c>
      <c r="O602" t="s">
        <v>2400</v>
      </c>
      <c r="P602" s="2" t="s">
        <v>2169</v>
      </c>
      <c r="Q602" t="s">
        <v>2170</v>
      </c>
      <c r="R602" s="2" t="s">
        <v>1357</v>
      </c>
      <c r="S602" t="s">
        <v>47</v>
      </c>
      <c r="AN602" s="2"/>
      <c r="AP602" s="2"/>
      <c r="BM602" s="2"/>
      <c r="BO602" s="2"/>
      <c r="BS602" s="2"/>
      <c r="BU602" s="2"/>
    </row>
    <row r="603" spans="1:91">
      <c r="A603">
        <v>171</v>
      </c>
      <c r="B603" s="1">
        <v>45275.822361111103</v>
      </c>
      <c r="C603" s="1">
        <v>45275.846296296302</v>
      </c>
      <c r="D603" t="s">
        <v>37</v>
      </c>
      <c r="E603" t="s">
        <v>2396</v>
      </c>
      <c r="F603" s="3" t="s">
        <v>2397</v>
      </c>
      <c r="G603" s="7">
        <v>110805</v>
      </c>
      <c r="H603" s="7">
        <v>0</v>
      </c>
      <c r="I603" t="str">
        <f t="shared" si="75"/>
        <v>110805-0</v>
      </c>
      <c r="J603" s="2" t="s">
        <v>2398</v>
      </c>
      <c r="K603" t="s">
        <v>231</v>
      </c>
      <c r="L603" t="s">
        <v>1372</v>
      </c>
      <c r="M603" s="2" t="s">
        <v>1355</v>
      </c>
      <c r="N603" t="s">
        <v>736</v>
      </c>
      <c r="O603" t="s">
        <v>2401</v>
      </c>
      <c r="P603" s="2" t="s">
        <v>2331</v>
      </c>
      <c r="Q603" t="s">
        <v>2332</v>
      </c>
      <c r="R603" s="2" t="s">
        <v>1357</v>
      </c>
      <c r="S603" t="s">
        <v>47</v>
      </c>
      <c r="AH603" s="2"/>
      <c r="AJ603" s="2"/>
      <c r="AN603" s="2"/>
      <c r="AP603" s="2"/>
      <c r="BM603" s="2"/>
      <c r="BO603" s="2"/>
      <c r="BS603" s="2"/>
      <c r="BU603" s="2"/>
    </row>
    <row r="604" spans="1:91">
      <c r="A604">
        <v>171</v>
      </c>
      <c r="B604" s="1">
        <v>45275.822361111103</v>
      </c>
      <c r="C604" s="1">
        <v>45275.846296296302</v>
      </c>
      <c r="D604" t="s">
        <v>37</v>
      </c>
      <c r="E604" t="s">
        <v>2396</v>
      </c>
      <c r="F604" s="3" t="s">
        <v>2397</v>
      </c>
      <c r="G604" s="7">
        <v>110805</v>
      </c>
      <c r="H604" s="7">
        <v>0</v>
      </c>
      <c r="I604" t="str">
        <f t="shared" si="75"/>
        <v>110805-0</v>
      </c>
      <c r="J604" s="2" t="s">
        <v>2398</v>
      </c>
      <c r="K604" t="s">
        <v>231</v>
      </c>
      <c r="L604" t="s">
        <v>1372</v>
      </c>
      <c r="M604" s="2" t="s">
        <v>1355</v>
      </c>
      <c r="N604" t="s">
        <v>736</v>
      </c>
      <c r="O604" t="s">
        <v>2402</v>
      </c>
      <c r="P604" s="2" t="s">
        <v>2403</v>
      </c>
      <c r="Q604" t="s">
        <v>2404</v>
      </c>
      <c r="R604" s="2" t="s">
        <v>1357</v>
      </c>
      <c r="S604" t="s">
        <v>47</v>
      </c>
      <c r="AB604" s="2"/>
      <c r="AD604" s="2"/>
      <c r="AH604" s="2"/>
      <c r="AJ604" s="2"/>
      <c r="AN604" s="2"/>
      <c r="AP604" s="2"/>
      <c r="BM604" s="2"/>
      <c r="BO604" s="2"/>
      <c r="BS604" s="2"/>
      <c r="BU604" s="2"/>
    </row>
    <row r="605" spans="1:91">
      <c r="A605">
        <v>171</v>
      </c>
      <c r="B605" s="1">
        <v>45275.822361111103</v>
      </c>
      <c r="C605" s="1">
        <v>45275.846296296302</v>
      </c>
      <c r="D605" t="s">
        <v>37</v>
      </c>
      <c r="E605" t="s">
        <v>2396</v>
      </c>
      <c r="F605" s="3" t="s">
        <v>2397</v>
      </c>
      <c r="G605" s="7">
        <v>110805</v>
      </c>
      <c r="H605" s="7">
        <v>0</v>
      </c>
      <c r="I605" t="str">
        <f t="shared" si="75"/>
        <v>110805-0</v>
      </c>
      <c r="J605" s="2" t="s">
        <v>2398</v>
      </c>
      <c r="K605" t="s">
        <v>231</v>
      </c>
      <c r="L605" t="s">
        <v>1372</v>
      </c>
      <c r="M605" s="2" t="s">
        <v>1355</v>
      </c>
      <c r="N605" t="s">
        <v>736</v>
      </c>
      <c r="O605" t="s">
        <v>2405</v>
      </c>
      <c r="P605" s="2" t="s">
        <v>2406</v>
      </c>
      <c r="Q605" t="s">
        <v>2407</v>
      </c>
      <c r="R605" s="2" t="s">
        <v>1357</v>
      </c>
      <c r="S605" t="s">
        <v>47</v>
      </c>
      <c r="V605" s="2"/>
      <c r="X605" s="2"/>
      <c r="AB605" s="2"/>
      <c r="AD605" s="2"/>
      <c r="AH605" s="2"/>
      <c r="AJ605" s="2"/>
      <c r="AN605" s="2"/>
      <c r="AP605" s="2"/>
      <c r="BM605" s="2"/>
      <c r="BO605" s="2"/>
      <c r="BS605" s="2"/>
      <c r="BU605" s="2"/>
    </row>
    <row r="606" spans="1:91">
      <c r="A606">
        <v>171</v>
      </c>
      <c r="B606" s="1">
        <v>45275.822361111103</v>
      </c>
      <c r="C606" s="1">
        <v>45275.846296296302</v>
      </c>
      <c r="D606" t="s">
        <v>37</v>
      </c>
      <c r="E606" t="s">
        <v>2396</v>
      </c>
      <c r="F606" s="3" t="s">
        <v>2397</v>
      </c>
      <c r="G606" s="7">
        <v>110805</v>
      </c>
      <c r="H606" s="7">
        <v>0</v>
      </c>
      <c r="I606" t="str">
        <f t="shared" si="75"/>
        <v>110805-0</v>
      </c>
      <c r="J606" s="2" t="s">
        <v>2398</v>
      </c>
      <c r="K606" t="s">
        <v>231</v>
      </c>
      <c r="L606" t="s">
        <v>1372</v>
      </c>
      <c r="M606" s="2" t="s">
        <v>1355</v>
      </c>
      <c r="N606" t="s">
        <v>736</v>
      </c>
      <c r="O606" t="s">
        <v>2408</v>
      </c>
      <c r="P606" s="2" t="s">
        <v>2409</v>
      </c>
      <c r="Q606" t="s">
        <v>2410</v>
      </c>
      <c r="R606" s="2" t="s">
        <v>1357</v>
      </c>
      <c r="S606" t="s">
        <v>47</v>
      </c>
      <c r="AB606" s="2"/>
      <c r="AD606" s="2"/>
      <c r="AH606" s="2"/>
      <c r="AJ606" s="2"/>
      <c r="AN606" s="2"/>
      <c r="AP606" s="2"/>
      <c r="BM606" s="2"/>
      <c r="BO606" s="2"/>
      <c r="BS606" s="2"/>
      <c r="BU606" s="2"/>
    </row>
    <row r="607" spans="1:91">
      <c r="A607">
        <v>171</v>
      </c>
      <c r="B607" s="1">
        <v>45275.822361111103</v>
      </c>
      <c r="C607" s="1">
        <v>45275.846296296302</v>
      </c>
      <c r="D607" t="s">
        <v>37</v>
      </c>
      <c r="E607" t="s">
        <v>2396</v>
      </c>
      <c r="F607" s="3" t="s">
        <v>2397</v>
      </c>
      <c r="G607" s="7">
        <v>110805</v>
      </c>
      <c r="H607" s="7">
        <v>0</v>
      </c>
      <c r="I607" t="str">
        <f t="shared" si="75"/>
        <v>110805-0</v>
      </c>
      <c r="J607" s="2" t="s">
        <v>2398</v>
      </c>
      <c r="K607" t="s">
        <v>231</v>
      </c>
      <c r="L607" t="s">
        <v>1372</v>
      </c>
      <c r="M607" s="2" t="s">
        <v>1355</v>
      </c>
      <c r="N607" t="s">
        <v>742</v>
      </c>
      <c r="O607" t="s">
        <v>2411</v>
      </c>
      <c r="P607" s="2" t="s">
        <v>1478</v>
      </c>
      <c r="Q607" t="s">
        <v>494</v>
      </c>
      <c r="R607" s="2" t="s">
        <v>1357</v>
      </c>
      <c r="S607" t="s">
        <v>47</v>
      </c>
      <c r="V607" s="2"/>
      <c r="X607" s="2"/>
      <c r="AB607" s="2"/>
      <c r="AD607" s="2"/>
      <c r="AH607" s="2"/>
      <c r="AJ607" s="2"/>
      <c r="AN607" s="2"/>
      <c r="AP607" s="2"/>
      <c r="BM607" s="2"/>
      <c r="BO607" s="2"/>
      <c r="BS607" s="2"/>
      <c r="BU607" s="2"/>
    </row>
    <row r="608" spans="1:91">
      <c r="A608">
        <v>172</v>
      </c>
      <c r="B608" s="1">
        <v>45270.904085648101</v>
      </c>
      <c r="C608" s="1">
        <v>45275.865752314799</v>
      </c>
      <c r="D608" t="s">
        <v>37</v>
      </c>
      <c r="E608" t="s">
        <v>2412</v>
      </c>
      <c r="F608" s="3" t="s">
        <v>2413</v>
      </c>
      <c r="G608" s="7">
        <v>110773</v>
      </c>
      <c r="H608" s="7">
        <v>9</v>
      </c>
      <c r="I608" t="str">
        <f t="shared" si="69"/>
        <v>110773-9</v>
      </c>
      <c r="J608" t="s">
        <v>2414</v>
      </c>
      <c r="K608" t="s">
        <v>43</v>
      </c>
      <c r="L608" t="s">
        <v>429</v>
      </c>
      <c r="M608" s="2" t="s">
        <v>1748</v>
      </c>
      <c r="N608" t="s">
        <v>1637</v>
      </c>
      <c r="O608" t="s">
        <v>154</v>
      </c>
      <c r="P608" s="2" t="s">
        <v>1363</v>
      </c>
      <c r="Q608" t="s">
        <v>155</v>
      </c>
      <c r="R608" s="2" t="s">
        <v>1357</v>
      </c>
      <c r="S608" t="s">
        <v>56</v>
      </c>
      <c r="BJ608" t="s">
        <v>47</v>
      </c>
    </row>
    <row r="609" spans="1:92">
      <c r="A609">
        <v>172</v>
      </c>
      <c r="B609" s="1">
        <v>45270.904085648101</v>
      </c>
      <c r="C609" s="1">
        <v>45275.865752314799</v>
      </c>
      <c r="D609" t="s">
        <v>37</v>
      </c>
      <c r="E609" t="s">
        <v>2412</v>
      </c>
      <c r="F609" s="3" t="s">
        <v>2413</v>
      </c>
      <c r="G609" s="7">
        <v>110773</v>
      </c>
      <c r="H609" s="7">
        <v>9</v>
      </c>
      <c r="I609" t="str">
        <f t="shared" ref="I609:I616" si="76">CONCATENATE(G609,"-",H609)</f>
        <v>110773-9</v>
      </c>
      <c r="J609" t="s">
        <v>2414</v>
      </c>
      <c r="K609" t="s">
        <v>43</v>
      </c>
      <c r="L609" t="s">
        <v>429</v>
      </c>
      <c r="M609" s="2" t="s">
        <v>1748</v>
      </c>
      <c r="N609" t="s">
        <v>1637</v>
      </c>
      <c r="O609" t="s">
        <v>1257</v>
      </c>
      <c r="P609" s="2" t="s">
        <v>2415</v>
      </c>
      <c r="Q609" t="s">
        <v>1258</v>
      </c>
      <c r="R609" s="2" t="s">
        <v>1357</v>
      </c>
      <c r="S609" t="s">
        <v>47</v>
      </c>
      <c r="BF609" s="2"/>
      <c r="BH609" s="2"/>
      <c r="BO609" s="2"/>
    </row>
    <row r="610" spans="1:92">
      <c r="A610">
        <v>172</v>
      </c>
      <c r="B610" s="1">
        <v>45270.904085648101</v>
      </c>
      <c r="C610" s="1">
        <v>45275.865752314799</v>
      </c>
      <c r="D610" t="s">
        <v>37</v>
      </c>
      <c r="E610" t="s">
        <v>2412</v>
      </c>
      <c r="F610" s="3" t="s">
        <v>2413</v>
      </c>
      <c r="G610" s="7">
        <v>110773</v>
      </c>
      <c r="H610" s="7">
        <v>9</v>
      </c>
      <c r="I610" t="str">
        <f t="shared" si="76"/>
        <v>110773-9</v>
      </c>
      <c r="J610" t="s">
        <v>2414</v>
      </c>
      <c r="K610" t="s">
        <v>43</v>
      </c>
      <c r="L610" t="s">
        <v>429</v>
      </c>
      <c r="M610" s="2" t="s">
        <v>1748</v>
      </c>
      <c r="N610" t="s">
        <v>1637</v>
      </c>
      <c r="O610" t="s">
        <v>1022</v>
      </c>
      <c r="P610" s="2" t="s">
        <v>1515</v>
      </c>
      <c r="Q610" t="s">
        <v>1023</v>
      </c>
      <c r="R610" s="2" t="s">
        <v>1357</v>
      </c>
      <c r="S610" t="s">
        <v>47</v>
      </c>
      <c r="AZ610" s="2"/>
      <c r="BB610" s="2"/>
      <c r="BF610" s="2"/>
      <c r="BH610" s="2"/>
      <c r="BO610" s="2"/>
    </row>
    <row r="611" spans="1:92">
      <c r="A611">
        <v>172</v>
      </c>
      <c r="B611" s="1">
        <v>45270.904085648101</v>
      </c>
      <c r="C611" s="1">
        <v>45275.865752314799</v>
      </c>
      <c r="D611" t="s">
        <v>37</v>
      </c>
      <c r="E611" t="s">
        <v>2412</v>
      </c>
      <c r="F611" s="3" t="s">
        <v>2413</v>
      </c>
      <c r="G611" s="7">
        <v>110773</v>
      </c>
      <c r="H611" s="7">
        <v>9</v>
      </c>
      <c r="I611" t="str">
        <f t="shared" si="76"/>
        <v>110773-9</v>
      </c>
      <c r="J611" t="s">
        <v>2414</v>
      </c>
      <c r="K611" t="s">
        <v>43</v>
      </c>
      <c r="L611" t="s">
        <v>429</v>
      </c>
      <c r="M611" s="2" t="s">
        <v>1748</v>
      </c>
      <c r="N611" t="s">
        <v>1637</v>
      </c>
      <c r="O611" t="s">
        <v>2416</v>
      </c>
      <c r="P611" s="2" t="s">
        <v>2417</v>
      </c>
      <c r="Q611" t="s">
        <v>458</v>
      </c>
      <c r="R611" s="2" t="s">
        <v>1357</v>
      </c>
      <c r="S611" t="s">
        <v>56</v>
      </c>
      <c r="AV611" s="2"/>
      <c r="AZ611" s="2"/>
      <c r="BB611" s="2"/>
      <c r="BF611" s="2"/>
      <c r="BH611" s="2"/>
      <c r="BO611" s="2"/>
    </row>
    <row r="612" spans="1:92">
      <c r="A612">
        <v>172</v>
      </c>
      <c r="B612" s="1">
        <v>45270.904085648101</v>
      </c>
      <c r="C612" s="1">
        <v>45275.865752314799</v>
      </c>
      <c r="D612" t="s">
        <v>37</v>
      </c>
      <c r="E612" t="s">
        <v>2412</v>
      </c>
      <c r="F612" s="3" t="s">
        <v>2413</v>
      </c>
      <c r="G612" s="7">
        <v>110773</v>
      </c>
      <c r="H612" s="7">
        <v>9</v>
      </c>
      <c r="I612" t="str">
        <f t="shared" si="76"/>
        <v>110773-9</v>
      </c>
      <c r="J612" t="s">
        <v>2414</v>
      </c>
      <c r="K612" t="s">
        <v>43</v>
      </c>
      <c r="L612" t="s">
        <v>429</v>
      </c>
      <c r="M612" s="2" t="s">
        <v>1748</v>
      </c>
      <c r="N612" t="s">
        <v>1637</v>
      </c>
      <c r="O612" t="s">
        <v>2418</v>
      </c>
      <c r="P612" s="2" t="s">
        <v>2419</v>
      </c>
      <c r="Q612" t="s">
        <v>2420</v>
      </c>
      <c r="R612" s="2" t="s">
        <v>1357</v>
      </c>
      <c r="S612" t="s">
        <v>47</v>
      </c>
      <c r="AN612" s="2"/>
      <c r="AP612" s="2"/>
      <c r="AV612" s="2"/>
      <c r="AZ612" s="2"/>
      <c r="BB612" s="2"/>
      <c r="BF612" s="2"/>
      <c r="BH612" s="2"/>
      <c r="BO612" s="2"/>
    </row>
    <row r="613" spans="1:92">
      <c r="A613">
        <v>172</v>
      </c>
      <c r="B613" s="1">
        <v>45270.904085648101</v>
      </c>
      <c r="C613" s="1">
        <v>45275.865752314799</v>
      </c>
      <c r="D613" t="s">
        <v>37</v>
      </c>
      <c r="E613" t="s">
        <v>2412</v>
      </c>
      <c r="F613" s="3" t="s">
        <v>2413</v>
      </c>
      <c r="G613" s="7">
        <v>110773</v>
      </c>
      <c r="H613" s="7">
        <v>9</v>
      </c>
      <c r="I613" t="str">
        <f t="shared" si="76"/>
        <v>110773-9</v>
      </c>
      <c r="J613" t="s">
        <v>2414</v>
      </c>
      <c r="K613" t="s">
        <v>43</v>
      </c>
      <c r="L613" t="s">
        <v>429</v>
      </c>
      <c r="M613" s="2" t="s">
        <v>1748</v>
      </c>
      <c r="N613" t="s">
        <v>1637</v>
      </c>
      <c r="O613" t="s">
        <v>1774</v>
      </c>
      <c r="Q613" t="s">
        <v>2421</v>
      </c>
      <c r="R613" s="2" t="s">
        <v>1357</v>
      </c>
      <c r="S613" t="s">
        <v>56</v>
      </c>
      <c r="AH613" s="2"/>
      <c r="AJ613" s="2"/>
      <c r="AN613" s="2"/>
      <c r="AP613" s="2"/>
      <c r="AV613" s="2"/>
      <c r="AZ613" s="2"/>
      <c r="BB613" s="2"/>
      <c r="BF613" s="2"/>
      <c r="BH613" s="2"/>
      <c r="BO613" s="2"/>
    </row>
    <row r="614" spans="1:92">
      <c r="A614">
        <v>172</v>
      </c>
      <c r="B614" s="1">
        <v>45270.904085648101</v>
      </c>
      <c r="C614" s="1">
        <v>45275.865752314799</v>
      </c>
      <c r="D614" t="s">
        <v>37</v>
      </c>
      <c r="E614" t="s">
        <v>2412</v>
      </c>
      <c r="F614" s="3" t="s">
        <v>2413</v>
      </c>
      <c r="G614" s="7">
        <v>110773</v>
      </c>
      <c r="H614" s="7">
        <v>9</v>
      </c>
      <c r="I614" t="str">
        <f t="shared" si="76"/>
        <v>110773-9</v>
      </c>
      <c r="J614" t="s">
        <v>2414</v>
      </c>
      <c r="K614" t="s">
        <v>43</v>
      </c>
      <c r="L614" t="s">
        <v>429</v>
      </c>
      <c r="M614" s="2" t="s">
        <v>1748</v>
      </c>
      <c r="N614" t="s">
        <v>1637</v>
      </c>
      <c r="O614" t="s">
        <v>2422</v>
      </c>
      <c r="P614" s="2" t="s">
        <v>2423</v>
      </c>
      <c r="Q614" t="s">
        <v>1082</v>
      </c>
      <c r="R614" s="2" t="s">
        <v>1357</v>
      </c>
      <c r="S614" t="s">
        <v>56</v>
      </c>
      <c r="AB614" s="2"/>
      <c r="AD614" s="2"/>
      <c r="AH614" s="2"/>
      <c r="AJ614" s="2"/>
      <c r="AN614" s="2"/>
      <c r="AP614" s="2"/>
      <c r="AV614" s="2"/>
      <c r="AZ614" s="2"/>
      <c r="BB614" s="2"/>
      <c r="BF614" s="2"/>
      <c r="BH614" s="2"/>
      <c r="BO614" s="2"/>
    </row>
    <row r="615" spans="1:92">
      <c r="A615">
        <v>172</v>
      </c>
      <c r="B615" s="1">
        <v>45270.904085648101</v>
      </c>
      <c r="C615" s="1">
        <v>45275.865752314799</v>
      </c>
      <c r="D615" t="s">
        <v>37</v>
      </c>
      <c r="E615" t="s">
        <v>2412</v>
      </c>
      <c r="F615" s="3" t="s">
        <v>2413</v>
      </c>
      <c r="G615" s="7">
        <v>110773</v>
      </c>
      <c r="H615" s="7">
        <v>9</v>
      </c>
      <c r="I615" t="str">
        <f t="shared" si="76"/>
        <v>110773-9</v>
      </c>
      <c r="J615" t="s">
        <v>2414</v>
      </c>
      <c r="K615" t="s">
        <v>43</v>
      </c>
      <c r="L615" t="s">
        <v>429</v>
      </c>
      <c r="M615" s="2" t="s">
        <v>1748</v>
      </c>
      <c r="N615" t="s">
        <v>1637</v>
      </c>
      <c r="O615" t="s">
        <v>2424</v>
      </c>
      <c r="P615" s="2" t="s">
        <v>1516</v>
      </c>
      <c r="Q615" t="s">
        <v>1070</v>
      </c>
      <c r="R615" s="2" t="s">
        <v>1357</v>
      </c>
      <c r="S615" t="s">
        <v>47</v>
      </c>
      <c r="V615" s="2"/>
      <c r="X615" s="2"/>
      <c r="AB615" s="2"/>
      <c r="AD615" s="2"/>
      <c r="AH615" s="2"/>
      <c r="AJ615" s="2"/>
      <c r="AN615" s="2"/>
      <c r="AP615" s="2"/>
      <c r="AV615" s="2"/>
      <c r="AZ615" s="2"/>
      <c r="BB615" s="2"/>
      <c r="BF615" s="2"/>
      <c r="BH615" s="2"/>
      <c r="BO615" s="2"/>
    </row>
    <row r="616" spans="1:92">
      <c r="A616">
        <v>172</v>
      </c>
      <c r="B616" s="1">
        <v>45270.904085648101</v>
      </c>
      <c r="C616" s="1">
        <v>45275.865752314799</v>
      </c>
      <c r="D616" t="s">
        <v>37</v>
      </c>
      <c r="E616" t="s">
        <v>2412</v>
      </c>
      <c r="F616" s="3" t="s">
        <v>2413</v>
      </c>
      <c r="G616" s="7">
        <v>110773</v>
      </c>
      <c r="H616" s="7">
        <v>9</v>
      </c>
      <c r="I616" t="str">
        <f t="shared" si="76"/>
        <v>110773-9</v>
      </c>
      <c r="J616" t="s">
        <v>2414</v>
      </c>
      <c r="K616" t="s">
        <v>43</v>
      </c>
      <c r="L616" t="s">
        <v>429</v>
      </c>
      <c r="M616" s="2" t="s">
        <v>1748</v>
      </c>
      <c r="N616" t="s">
        <v>1637</v>
      </c>
      <c r="O616" t="s">
        <v>2425</v>
      </c>
      <c r="Q616" t="s">
        <v>2426</v>
      </c>
      <c r="R616" s="2" t="s">
        <v>1357</v>
      </c>
      <c r="S616" t="s">
        <v>47</v>
      </c>
      <c r="V616" s="2"/>
      <c r="X616" s="2"/>
      <c r="AB616" s="2"/>
      <c r="AD616" s="2"/>
      <c r="AH616" s="2"/>
      <c r="AJ616" s="2"/>
      <c r="AN616" s="2"/>
      <c r="AP616" s="2"/>
      <c r="AV616" s="2"/>
      <c r="AZ616" s="2"/>
      <c r="BB616" s="2"/>
      <c r="BF616" s="2"/>
      <c r="BH616" s="2"/>
      <c r="BO616" s="2"/>
    </row>
    <row r="617" spans="1:92">
      <c r="A617">
        <v>173</v>
      </c>
      <c r="B617" s="1">
        <v>45272.3758101852</v>
      </c>
      <c r="C617" s="1">
        <v>45275.883726851796</v>
      </c>
      <c r="D617" t="s">
        <v>37</v>
      </c>
      <c r="E617" t="s">
        <v>2427</v>
      </c>
      <c r="F617" s="3" t="s">
        <v>2428</v>
      </c>
      <c r="G617" s="6">
        <f>VLOOKUP(J617,Hoja1!$A$1:$C$283,2,FALSE)</f>
        <v>110899</v>
      </c>
      <c r="H617" s="6" t="str">
        <f>VLOOKUP(J617,Hoja1!$A$1:$C$283,3,FALSE)</f>
        <v>9</v>
      </c>
      <c r="I617" t="str">
        <f t="shared" si="69"/>
        <v>110899-9</v>
      </c>
      <c r="J617" t="s">
        <v>2429</v>
      </c>
      <c r="K617" t="s">
        <v>1852</v>
      </c>
      <c r="L617" t="s">
        <v>2430</v>
      </c>
      <c r="M617" s="2" t="s">
        <v>1748</v>
      </c>
      <c r="N617" t="s">
        <v>1637</v>
      </c>
      <c r="O617" t="s">
        <v>77</v>
      </c>
      <c r="P617" s="2" t="s">
        <v>2128</v>
      </c>
      <c r="Q617" t="s">
        <v>78</v>
      </c>
      <c r="R617" s="2" t="s">
        <v>1357</v>
      </c>
      <c r="S617" t="s">
        <v>47</v>
      </c>
      <c r="BJ617" t="s">
        <v>47</v>
      </c>
      <c r="BW617" t="s">
        <v>47</v>
      </c>
      <c r="BX617" s="2" t="s">
        <v>1377</v>
      </c>
      <c r="CK617" t="s">
        <v>56</v>
      </c>
      <c r="CN617" t="s">
        <v>2431</v>
      </c>
    </row>
    <row r="618" spans="1:92">
      <c r="A618">
        <v>173</v>
      </c>
      <c r="B618" s="1">
        <v>45272.3758101852</v>
      </c>
      <c r="C618" s="1">
        <v>45275.883726851796</v>
      </c>
      <c r="D618" t="s">
        <v>37</v>
      </c>
      <c r="E618" t="s">
        <v>2427</v>
      </c>
      <c r="F618" s="3" t="s">
        <v>2428</v>
      </c>
      <c r="G618" s="6">
        <f>VLOOKUP(J618,Hoja1!$A$1:$C$283,2,FALSE)</f>
        <v>110899</v>
      </c>
      <c r="H618" s="6" t="str">
        <f>VLOOKUP(J618,Hoja1!$A$1:$C$283,3,FALSE)</f>
        <v>9</v>
      </c>
      <c r="I618" t="str">
        <f t="shared" ref="I618:I628" si="77">CONCATENATE(G618,"-",H618)</f>
        <v>110899-9</v>
      </c>
      <c r="J618" t="s">
        <v>2429</v>
      </c>
      <c r="K618" t="s">
        <v>1852</v>
      </c>
      <c r="L618" t="s">
        <v>2430</v>
      </c>
      <c r="M618" s="2" t="s">
        <v>1748</v>
      </c>
      <c r="N618" t="s">
        <v>1637</v>
      </c>
      <c r="O618" t="s">
        <v>966</v>
      </c>
      <c r="P618" s="2" t="s">
        <v>1830</v>
      </c>
      <c r="Q618" t="s">
        <v>554</v>
      </c>
      <c r="R618" s="2" t="s">
        <v>1357</v>
      </c>
      <c r="S618" t="s">
        <v>47</v>
      </c>
      <c r="BF618" s="2"/>
      <c r="BH618" s="2"/>
      <c r="BM618" s="2"/>
      <c r="BO618" s="2"/>
      <c r="BS618" s="2"/>
      <c r="BU618" s="2"/>
      <c r="BX618" s="2"/>
      <c r="BZ618" s="2"/>
      <c r="CB618" s="2"/>
      <c r="CD618" s="2"/>
      <c r="CF618" s="2"/>
    </row>
    <row r="619" spans="1:92">
      <c r="A619">
        <v>173</v>
      </c>
      <c r="B619" s="1">
        <v>45272.3758101852</v>
      </c>
      <c r="C619" s="1">
        <v>45275.883726851796</v>
      </c>
      <c r="D619" t="s">
        <v>37</v>
      </c>
      <c r="E619" t="s">
        <v>2427</v>
      </c>
      <c r="F619" s="3" t="s">
        <v>2428</v>
      </c>
      <c r="G619" s="6">
        <f>VLOOKUP(J619,Hoja1!$A$1:$C$283,2,FALSE)</f>
        <v>110899</v>
      </c>
      <c r="H619" s="6" t="str">
        <f>VLOOKUP(J619,Hoja1!$A$1:$C$283,3,FALSE)</f>
        <v>9</v>
      </c>
      <c r="I619" t="str">
        <f t="shared" si="77"/>
        <v>110899-9</v>
      </c>
      <c r="J619" t="s">
        <v>2429</v>
      </c>
      <c r="K619" t="s">
        <v>1852</v>
      </c>
      <c r="L619" t="s">
        <v>2430</v>
      </c>
      <c r="M619" s="2" t="s">
        <v>1748</v>
      </c>
      <c r="N619" t="s">
        <v>1637</v>
      </c>
      <c r="O619" t="s">
        <v>2432</v>
      </c>
      <c r="P619" s="2" t="s">
        <v>1855</v>
      </c>
      <c r="Q619" t="s">
        <v>190</v>
      </c>
      <c r="R619" s="2" t="s">
        <v>1357</v>
      </c>
      <c r="S619" t="s">
        <v>56</v>
      </c>
      <c r="AZ619" s="2"/>
      <c r="BB619" s="2"/>
      <c r="BF619" s="2"/>
      <c r="BH619" s="2"/>
      <c r="BM619" s="2"/>
      <c r="BO619" s="2"/>
      <c r="BS619" s="2"/>
      <c r="BU619" s="2"/>
      <c r="BX619" s="2"/>
      <c r="BZ619" s="2"/>
      <c r="CB619" s="2"/>
      <c r="CD619" s="2"/>
      <c r="CF619" s="2"/>
    </row>
    <row r="620" spans="1:92">
      <c r="A620">
        <v>173</v>
      </c>
      <c r="B620" s="1">
        <v>45272.3758101852</v>
      </c>
      <c r="C620" s="1">
        <v>45275.883726851796</v>
      </c>
      <c r="D620" t="s">
        <v>37</v>
      </c>
      <c r="E620" t="s">
        <v>2427</v>
      </c>
      <c r="F620" s="3" t="s">
        <v>2428</v>
      </c>
      <c r="G620" s="6">
        <f>VLOOKUP(J620,Hoja1!$A$1:$C$283,2,FALSE)</f>
        <v>110899</v>
      </c>
      <c r="H620" s="6" t="str">
        <f>VLOOKUP(J620,Hoja1!$A$1:$C$283,3,FALSE)</f>
        <v>9</v>
      </c>
      <c r="I620" t="str">
        <f t="shared" si="77"/>
        <v>110899-9</v>
      </c>
      <c r="J620" t="s">
        <v>2429</v>
      </c>
      <c r="K620" t="s">
        <v>1852</v>
      </c>
      <c r="L620" t="s">
        <v>2430</v>
      </c>
      <c r="M620" s="2" t="s">
        <v>1748</v>
      </c>
      <c r="N620" t="s">
        <v>1637</v>
      </c>
      <c r="O620" t="s">
        <v>838</v>
      </c>
      <c r="P620" s="2" t="s">
        <v>1546</v>
      </c>
      <c r="Q620" t="s">
        <v>265</v>
      </c>
      <c r="R620" s="2" t="s">
        <v>1377</v>
      </c>
      <c r="S620" t="s">
        <v>56</v>
      </c>
      <c r="AT620" s="2"/>
      <c r="AV620" s="2"/>
      <c r="AZ620" s="2"/>
      <c r="BB620" s="2"/>
      <c r="BF620" s="2"/>
      <c r="BH620" s="2"/>
      <c r="BM620" s="2"/>
      <c r="BO620" s="2"/>
      <c r="BS620" s="2"/>
      <c r="BU620" s="2"/>
      <c r="BX620" s="2"/>
      <c r="BZ620" s="2"/>
      <c r="CB620" s="2"/>
      <c r="CD620" s="2"/>
      <c r="CF620" s="2"/>
    </row>
    <row r="621" spans="1:92">
      <c r="A621">
        <v>173</v>
      </c>
      <c r="B621" s="1">
        <v>45272.3758101852</v>
      </c>
      <c r="C621" s="1">
        <v>45275.883726851796</v>
      </c>
      <c r="D621" t="s">
        <v>37</v>
      </c>
      <c r="E621" t="s">
        <v>2427</v>
      </c>
      <c r="F621" s="3" t="s">
        <v>2428</v>
      </c>
      <c r="G621" s="6">
        <f>VLOOKUP(J621,Hoja1!$A$1:$C$283,2,FALSE)</f>
        <v>110899</v>
      </c>
      <c r="H621" s="6" t="str">
        <f>VLOOKUP(J621,Hoja1!$A$1:$C$283,3,FALSE)</f>
        <v>9</v>
      </c>
      <c r="I621" t="str">
        <f t="shared" si="77"/>
        <v>110899-9</v>
      </c>
      <c r="J621" t="s">
        <v>2429</v>
      </c>
      <c r="K621" t="s">
        <v>1852</v>
      </c>
      <c r="L621" t="s">
        <v>2430</v>
      </c>
      <c r="M621" s="2" t="s">
        <v>1748</v>
      </c>
      <c r="N621" t="s">
        <v>1637</v>
      </c>
      <c r="O621" t="s">
        <v>555</v>
      </c>
      <c r="P621" s="2" t="s">
        <v>1857</v>
      </c>
      <c r="Q621" t="s">
        <v>263</v>
      </c>
      <c r="R621" s="2" t="s">
        <v>1377</v>
      </c>
      <c r="S621" t="s">
        <v>56</v>
      </c>
      <c r="AN621" s="2"/>
      <c r="AP621" s="2"/>
      <c r="AT621" s="2"/>
      <c r="AV621" s="2"/>
      <c r="AZ621" s="2"/>
      <c r="BB621" s="2"/>
      <c r="BF621" s="2"/>
      <c r="BH621" s="2"/>
      <c r="BM621" s="2"/>
      <c r="BO621" s="2"/>
      <c r="BS621" s="2"/>
      <c r="BU621" s="2"/>
      <c r="BX621" s="2"/>
      <c r="BZ621" s="2"/>
      <c r="CB621" s="2"/>
      <c r="CD621" s="2"/>
      <c r="CF621" s="2"/>
    </row>
    <row r="622" spans="1:92">
      <c r="A622">
        <v>173</v>
      </c>
      <c r="B622" s="1">
        <v>45272.3758101852</v>
      </c>
      <c r="C622" s="1">
        <v>45275.883726851796</v>
      </c>
      <c r="D622" t="s">
        <v>37</v>
      </c>
      <c r="E622" t="s">
        <v>2427</v>
      </c>
      <c r="F622" s="3" t="s">
        <v>2428</v>
      </c>
      <c r="G622" s="6">
        <f>VLOOKUP(J622,Hoja1!$A$1:$C$283,2,FALSE)</f>
        <v>110899</v>
      </c>
      <c r="H622" s="6" t="str">
        <f>VLOOKUP(J622,Hoja1!$A$1:$C$283,3,FALSE)</f>
        <v>9</v>
      </c>
      <c r="I622" t="str">
        <f t="shared" si="77"/>
        <v>110899-9</v>
      </c>
      <c r="J622" t="s">
        <v>2429</v>
      </c>
      <c r="K622" t="s">
        <v>1852</v>
      </c>
      <c r="L622" t="s">
        <v>2430</v>
      </c>
      <c r="M622" s="2" t="s">
        <v>1748</v>
      </c>
      <c r="N622" t="s">
        <v>1637</v>
      </c>
      <c r="O622" t="s">
        <v>839</v>
      </c>
      <c r="P622" s="2" t="s">
        <v>1672</v>
      </c>
      <c r="Q622" t="s">
        <v>141</v>
      </c>
      <c r="R622" s="2" t="s">
        <v>1357</v>
      </c>
      <c r="S622" t="s">
        <v>56</v>
      </c>
      <c r="AH622" s="2"/>
      <c r="AJ622" s="2"/>
      <c r="AN622" s="2"/>
      <c r="AP622" s="2"/>
      <c r="AT622" s="2"/>
      <c r="AV622" s="2"/>
      <c r="AZ622" s="2"/>
      <c r="BB622" s="2"/>
      <c r="BF622" s="2"/>
      <c r="BH622" s="2"/>
      <c r="BM622" s="2"/>
      <c r="BO622" s="2"/>
      <c r="BS622" s="2"/>
      <c r="BU622" s="2"/>
      <c r="BX622" s="2"/>
      <c r="BZ622" s="2"/>
      <c r="CB622" s="2"/>
      <c r="CD622" s="2"/>
      <c r="CF622" s="2"/>
    </row>
    <row r="623" spans="1:92">
      <c r="A623">
        <v>173</v>
      </c>
      <c r="B623" s="1">
        <v>45272.3758101852</v>
      </c>
      <c r="C623" s="1">
        <v>45275.883726851796</v>
      </c>
      <c r="D623" t="s">
        <v>37</v>
      </c>
      <c r="E623" t="s">
        <v>2427</v>
      </c>
      <c r="F623" s="3" t="s">
        <v>2428</v>
      </c>
      <c r="G623" s="6">
        <f>VLOOKUP(J623,Hoja1!$A$1:$C$283,2,FALSE)</f>
        <v>110899</v>
      </c>
      <c r="H623" s="6" t="str">
        <f>VLOOKUP(J623,Hoja1!$A$1:$C$283,3,FALSE)</f>
        <v>9</v>
      </c>
      <c r="I623" t="str">
        <f t="shared" si="77"/>
        <v>110899-9</v>
      </c>
      <c r="J623" t="s">
        <v>2429</v>
      </c>
      <c r="K623" t="s">
        <v>1852</v>
      </c>
      <c r="L623" t="s">
        <v>2430</v>
      </c>
      <c r="M623" s="2" t="s">
        <v>1748</v>
      </c>
      <c r="N623" t="s">
        <v>1637</v>
      </c>
      <c r="O623" t="s">
        <v>2433</v>
      </c>
      <c r="P623" s="2" t="s">
        <v>1554</v>
      </c>
      <c r="Q623" t="s">
        <v>827</v>
      </c>
      <c r="R623" s="2" t="s">
        <v>1357</v>
      </c>
      <c r="S623" t="s">
        <v>56</v>
      </c>
      <c r="AB623" s="2"/>
      <c r="AD623" s="2"/>
      <c r="AH623" s="2"/>
      <c r="AJ623" s="2"/>
      <c r="AN623" s="2"/>
      <c r="AP623" s="2"/>
      <c r="AT623" s="2"/>
      <c r="AV623" s="2"/>
      <c r="AZ623" s="2"/>
      <c r="BB623" s="2"/>
      <c r="BF623" s="2"/>
      <c r="BH623" s="2"/>
      <c r="BM623" s="2"/>
      <c r="BO623" s="2"/>
      <c r="BS623" s="2"/>
      <c r="BU623" s="2"/>
      <c r="BX623" s="2"/>
      <c r="BZ623" s="2"/>
      <c r="CB623" s="2"/>
      <c r="CD623" s="2"/>
      <c r="CF623" s="2"/>
    </row>
    <row r="624" spans="1:92">
      <c r="A624">
        <v>173</v>
      </c>
      <c r="B624" s="1">
        <v>45272.3758101852</v>
      </c>
      <c r="C624" s="1">
        <v>45275.883726851796</v>
      </c>
      <c r="D624" t="s">
        <v>37</v>
      </c>
      <c r="E624" t="s">
        <v>2427</v>
      </c>
      <c r="F624" s="3" t="s">
        <v>2428</v>
      </c>
      <c r="G624" s="6">
        <f>VLOOKUP(J624,Hoja1!$A$1:$C$283,2,FALSE)</f>
        <v>110899</v>
      </c>
      <c r="H624" s="6" t="str">
        <f>VLOOKUP(J624,Hoja1!$A$1:$C$283,3,FALSE)</f>
        <v>9</v>
      </c>
      <c r="I624" t="str">
        <f t="shared" si="77"/>
        <v>110899-9</v>
      </c>
      <c r="J624" t="s">
        <v>2429</v>
      </c>
      <c r="K624" t="s">
        <v>1852</v>
      </c>
      <c r="L624" t="s">
        <v>2430</v>
      </c>
      <c r="M624" s="2" t="s">
        <v>1748</v>
      </c>
      <c r="N624" t="s">
        <v>1637</v>
      </c>
      <c r="O624" t="s">
        <v>920</v>
      </c>
      <c r="P624" s="2" t="s">
        <v>1359</v>
      </c>
      <c r="Q624" t="s">
        <v>2434</v>
      </c>
      <c r="R624" s="2" t="s">
        <v>1357</v>
      </c>
      <c r="S624" t="s">
        <v>47</v>
      </c>
      <c r="V624" s="2"/>
      <c r="X624" s="2"/>
      <c r="AB624" s="2"/>
      <c r="AD624" s="2"/>
      <c r="AH624" s="2"/>
      <c r="AJ624" s="2"/>
      <c r="AN624" s="2"/>
      <c r="AP624" s="2"/>
      <c r="AT624" s="2"/>
      <c r="AV624" s="2"/>
      <c r="AZ624" s="2"/>
      <c r="BB624" s="2"/>
      <c r="BF624" s="2"/>
      <c r="BH624" s="2"/>
      <c r="BM624" s="2"/>
      <c r="BO624" s="2"/>
      <c r="BS624" s="2"/>
      <c r="BU624" s="2"/>
      <c r="BX624" s="2"/>
      <c r="BZ624" s="2"/>
      <c r="CB624" s="2"/>
      <c r="CD624" s="2"/>
      <c r="CF624" s="2"/>
    </row>
    <row r="625" spans="1:89">
      <c r="A625">
        <v>173</v>
      </c>
      <c r="B625" s="1">
        <v>45272.3758101852</v>
      </c>
      <c r="C625" s="1">
        <v>45275.883726851796</v>
      </c>
      <c r="D625" t="s">
        <v>37</v>
      </c>
      <c r="E625" t="s">
        <v>2427</v>
      </c>
      <c r="F625" s="3" t="s">
        <v>2428</v>
      </c>
      <c r="G625" s="6">
        <f>VLOOKUP(J625,Hoja1!$A$1:$C$283,2,FALSE)</f>
        <v>110899</v>
      </c>
      <c r="H625" s="6" t="str">
        <f>VLOOKUP(J625,Hoja1!$A$1:$C$283,3,FALSE)</f>
        <v>9</v>
      </c>
      <c r="I625" t="str">
        <f t="shared" si="77"/>
        <v>110899-9</v>
      </c>
      <c r="J625" t="s">
        <v>2429</v>
      </c>
      <c r="K625" t="s">
        <v>1852</v>
      </c>
      <c r="L625" t="s">
        <v>2430</v>
      </c>
      <c r="M625" s="2" t="s">
        <v>1748</v>
      </c>
      <c r="N625" t="s">
        <v>1637</v>
      </c>
      <c r="O625" t="s">
        <v>2435</v>
      </c>
      <c r="P625" s="2" t="s">
        <v>2436</v>
      </c>
      <c r="Q625" t="s">
        <v>2437</v>
      </c>
      <c r="R625" s="2" t="s">
        <v>1357</v>
      </c>
      <c r="S625" t="s">
        <v>47</v>
      </c>
      <c r="AB625" s="2"/>
      <c r="AD625" s="2"/>
      <c r="AH625" s="2"/>
      <c r="AJ625" s="2"/>
      <c r="AN625" s="2"/>
      <c r="AP625" s="2"/>
      <c r="AT625" s="2"/>
      <c r="AV625" s="2"/>
      <c r="AZ625" s="2"/>
      <c r="BB625" s="2"/>
      <c r="BF625" s="2"/>
      <c r="BH625" s="2"/>
      <c r="BM625" s="2"/>
      <c r="BO625" s="2"/>
      <c r="BS625" s="2"/>
      <c r="BU625" s="2"/>
      <c r="BX625" s="2"/>
      <c r="BZ625" s="2"/>
      <c r="CB625" s="2"/>
      <c r="CD625" s="2"/>
      <c r="CF625" s="2"/>
    </row>
    <row r="626" spans="1:89">
      <c r="A626">
        <v>173</v>
      </c>
      <c r="B626" s="1">
        <v>45272.3758101852</v>
      </c>
      <c r="C626" s="1">
        <v>45275.883726851796</v>
      </c>
      <c r="D626" t="s">
        <v>37</v>
      </c>
      <c r="E626" t="s">
        <v>2427</v>
      </c>
      <c r="F626" s="3" t="s">
        <v>2428</v>
      </c>
      <c r="G626" s="6">
        <f>VLOOKUP(J626,Hoja1!$A$1:$C$283,2,FALSE)</f>
        <v>110899</v>
      </c>
      <c r="H626" s="6" t="str">
        <f>VLOOKUP(J626,Hoja1!$A$1:$C$283,3,FALSE)</f>
        <v>9</v>
      </c>
      <c r="I626" t="str">
        <f t="shared" si="77"/>
        <v>110899-9</v>
      </c>
      <c r="J626" t="s">
        <v>2429</v>
      </c>
      <c r="K626" t="s">
        <v>1852</v>
      </c>
      <c r="L626" t="s">
        <v>2430</v>
      </c>
      <c r="M626" s="2" t="s">
        <v>1748</v>
      </c>
      <c r="N626" t="s">
        <v>1637</v>
      </c>
      <c r="O626" t="s">
        <v>2438</v>
      </c>
      <c r="P626" s="2" t="s">
        <v>2439</v>
      </c>
      <c r="Q626" t="s">
        <v>2440</v>
      </c>
      <c r="R626" s="2" t="s">
        <v>1357</v>
      </c>
      <c r="S626" t="s">
        <v>47</v>
      </c>
      <c r="V626" s="2"/>
      <c r="X626" s="2"/>
      <c r="AB626" s="2"/>
      <c r="AD626" s="2"/>
      <c r="AH626" s="2"/>
      <c r="AJ626" s="2"/>
      <c r="AN626" s="2"/>
      <c r="AP626" s="2"/>
      <c r="AT626" s="2"/>
      <c r="AV626" s="2"/>
      <c r="AZ626" s="2"/>
      <c r="BB626" s="2"/>
      <c r="BF626" s="2"/>
      <c r="BH626" s="2"/>
      <c r="BM626" s="2"/>
      <c r="BO626" s="2"/>
      <c r="BS626" s="2"/>
      <c r="BU626" s="2"/>
      <c r="BX626" s="2"/>
      <c r="BZ626" s="2"/>
      <c r="CB626" s="2"/>
      <c r="CD626" s="2"/>
      <c r="CF626" s="2"/>
    </row>
    <row r="627" spans="1:89">
      <c r="A627">
        <v>173</v>
      </c>
      <c r="B627" s="1">
        <v>45272.3758101852</v>
      </c>
      <c r="C627" s="1">
        <v>45275.883726851796</v>
      </c>
      <c r="D627" t="s">
        <v>37</v>
      </c>
      <c r="E627" t="s">
        <v>2427</v>
      </c>
      <c r="F627" s="3" t="s">
        <v>2428</v>
      </c>
      <c r="G627" s="6">
        <f>VLOOKUP(J627,Hoja1!$A$1:$C$283,2,FALSE)</f>
        <v>110899</v>
      </c>
      <c r="H627" s="6" t="str">
        <f>VLOOKUP(J627,Hoja1!$A$1:$C$283,3,FALSE)</f>
        <v>9</v>
      </c>
      <c r="I627" t="str">
        <f t="shared" si="77"/>
        <v>110899-9</v>
      </c>
      <c r="J627" t="s">
        <v>2429</v>
      </c>
      <c r="K627" t="s">
        <v>1852</v>
      </c>
      <c r="L627" t="s">
        <v>2430</v>
      </c>
      <c r="M627" s="2" t="s">
        <v>1748</v>
      </c>
      <c r="N627" t="s">
        <v>1637</v>
      </c>
      <c r="O627" t="s">
        <v>2062</v>
      </c>
      <c r="P627" s="2" t="s">
        <v>2441</v>
      </c>
      <c r="Q627" t="s">
        <v>2064</v>
      </c>
      <c r="R627" s="2" t="s">
        <v>1357</v>
      </c>
      <c r="S627" t="s">
        <v>1637</v>
      </c>
      <c r="X627" s="2"/>
      <c r="AB627" s="2"/>
      <c r="AD627" s="2"/>
      <c r="AH627" s="2"/>
      <c r="AJ627" s="2"/>
      <c r="AN627" s="2"/>
      <c r="AP627" s="2"/>
      <c r="AT627" s="2"/>
      <c r="AV627" s="2"/>
      <c r="AZ627" s="2"/>
      <c r="BB627" s="2"/>
      <c r="BF627" s="2"/>
      <c r="BH627" s="2"/>
      <c r="BM627" s="2"/>
      <c r="BO627" s="2"/>
      <c r="BS627" s="2"/>
      <c r="BU627" s="2"/>
      <c r="BX627" s="2"/>
      <c r="BZ627" s="2"/>
      <c r="CB627" s="2"/>
      <c r="CD627" s="2"/>
      <c r="CF627" s="2"/>
    </row>
    <row r="628" spans="1:89">
      <c r="A628">
        <v>173</v>
      </c>
      <c r="B628" s="1">
        <v>45272.3758101852</v>
      </c>
      <c r="C628" s="1">
        <v>45275.883726851796</v>
      </c>
      <c r="D628" t="s">
        <v>37</v>
      </c>
      <c r="E628" t="s">
        <v>2427</v>
      </c>
      <c r="F628" s="3" t="s">
        <v>2428</v>
      </c>
      <c r="G628" s="6">
        <f>VLOOKUP(J628,Hoja1!$A$1:$C$283,2,FALSE)</f>
        <v>110899</v>
      </c>
      <c r="H628" s="6" t="str">
        <f>VLOOKUP(J628,Hoja1!$A$1:$C$283,3,FALSE)</f>
        <v>9</v>
      </c>
      <c r="I628" t="str">
        <f t="shared" si="77"/>
        <v>110899-9</v>
      </c>
      <c r="J628" t="s">
        <v>2429</v>
      </c>
      <c r="K628" t="s">
        <v>1852</v>
      </c>
      <c r="L628" t="s">
        <v>2430</v>
      </c>
      <c r="M628" s="2" t="s">
        <v>1748</v>
      </c>
      <c r="N628" t="s">
        <v>1637</v>
      </c>
      <c r="O628" t="s">
        <v>602</v>
      </c>
      <c r="P628" s="2" t="s">
        <v>2442</v>
      </c>
      <c r="Q628" t="s">
        <v>603</v>
      </c>
      <c r="R628" s="2" t="s">
        <v>1380</v>
      </c>
      <c r="S628" t="s">
        <v>1637</v>
      </c>
      <c r="V628" s="2"/>
      <c r="X628" s="2"/>
      <c r="AB628" s="2"/>
      <c r="AD628" s="2"/>
      <c r="AH628" s="2"/>
      <c r="AJ628" s="2"/>
      <c r="AN628" s="2"/>
      <c r="AP628" s="2"/>
      <c r="AT628" s="2"/>
      <c r="AV628" s="2"/>
      <c r="AZ628" s="2"/>
      <c r="BB628" s="2"/>
      <c r="BF628" s="2"/>
      <c r="BH628" s="2"/>
      <c r="BM628" s="2"/>
      <c r="BO628" s="2"/>
      <c r="BS628" s="2"/>
      <c r="BU628" s="2"/>
      <c r="BX628" s="2"/>
      <c r="BZ628" s="2"/>
      <c r="CB628" s="2"/>
      <c r="CD628" s="2"/>
      <c r="CF628" s="2"/>
    </row>
    <row r="629" spans="1:89">
      <c r="A629">
        <v>174</v>
      </c>
      <c r="B629" s="1">
        <v>45275.8815509259</v>
      </c>
      <c r="C629" s="1">
        <v>45275.890949074099</v>
      </c>
      <c r="D629" t="s">
        <v>37</v>
      </c>
      <c r="E629" t="s">
        <v>2443</v>
      </c>
      <c r="F629" s="3" t="s">
        <v>2444</v>
      </c>
      <c r="G629" s="6">
        <f>VLOOKUP(J629,Hoja1!$A$1:$C$283,2,FALSE)</f>
        <v>110818</v>
      </c>
      <c r="H629" s="6" t="str">
        <f>VLOOKUP(J629,Hoja1!$A$1:$C$283,3,FALSE)</f>
        <v>2</v>
      </c>
      <c r="I629" t="str">
        <f t="shared" si="69"/>
        <v>110818-2</v>
      </c>
      <c r="J629" t="s">
        <v>2445</v>
      </c>
      <c r="K629" t="s">
        <v>399</v>
      </c>
      <c r="L629" t="s">
        <v>2446</v>
      </c>
      <c r="M629" s="2" t="s">
        <v>1586</v>
      </c>
      <c r="N629" t="s">
        <v>890</v>
      </c>
      <c r="O629" t="s">
        <v>2447</v>
      </c>
      <c r="P629" s="2" t="s">
        <v>2448</v>
      </c>
      <c r="Q629" t="s">
        <v>2449</v>
      </c>
      <c r="R629" s="2" t="s">
        <v>1357</v>
      </c>
      <c r="S629" t="s">
        <v>47</v>
      </c>
      <c r="BJ629" t="s">
        <v>56</v>
      </c>
      <c r="BW629" t="s">
        <v>56</v>
      </c>
      <c r="CK629" t="s">
        <v>56</v>
      </c>
    </row>
    <row r="630" spans="1:89">
      <c r="A630">
        <v>174</v>
      </c>
      <c r="B630" s="1">
        <v>45275.8815509259</v>
      </c>
      <c r="C630" s="1">
        <v>45275.890949074099</v>
      </c>
      <c r="D630" t="s">
        <v>37</v>
      </c>
      <c r="E630" t="s">
        <v>2443</v>
      </c>
      <c r="F630" s="3" t="s">
        <v>2444</v>
      </c>
      <c r="G630" s="6">
        <f>VLOOKUP(J630,Hoja1!$A$1:$C$283,2,FALSE)</f>
        <v>110818</v>
      </c>
      <c r="H630" s="6" t="str">
        <f>VLOOKUP(J630,Hoja1!$A$1:$C$283,3,FALSE)</f>
        <v>2</v>
      </c>
      <c r="I630" t="str">
        <f t="shared" ref="I630:I634" si="78">CONCATENATE(G630,"-",H630)</f>
        <v>110818-2</v>
      </c>
      <c r="J630" t="s">
        <v>2445</v>
      </c>
      <c r="K630" t="s">
        <v>399</v>
      </c>
      <c r="L630" t="s">
        <v>2446</v>
      </c>
      <c r="M630" s="2" t="s">
        <v>1586</v>
      </c>
      <c r="N630" t="s">
        <v>890</v>
      </c>
      <c r="O630" t="s">
        <v>2450</v>
      </c>
      <c r="P630" s="2" t="s">
        <v>2451</v>
      </c>
      <c r="Q630" t="s">
        <v>2452</v>
      </c>
      <c r="R630" s="2" t="s">
        <v>1357</v>
      </c>
      <c r="S630" t="s">
        <v>47</v>
      </c>
    </row>
    <row r="631" spans="1:89">
      <c r="A631">
        <v>174</v>
      </c>
      <c r="B631" s="1">
        <v>45275.8815509259</v>
      </c>
      <c r="C631" s="1">
        <v>45275.890949074099</v>
      </c>
      <c r="D631" t="s">
        <v>37</v>
      </c>
      <c r="E631" t="s">
        <v>2443</v>
      </c>
      <c r="F631" s="3" t="s">
        <v>2444</v>
      </c>
      <c r="G631" s="6">
        <f>VLOOKUP(J631,Hoja1!$A$1:$C$283,2,FALSE)</f>
        <v>110818</v>
      </c>
      <c r="H631" s="6" t="str">
        <f>VLOOKUP(J631,Hoja1!$A$1:$C$283,3,FALSE)</f>
        <v>2</v>
      </c>
      <c r="I631" t="str">
        <f t="shared" si="78"/>
        <v>110818-2</v>
      </c>
      <c r="J631" t="s">
        <v>2445</v>
      </c>
      <c r="K631" t="s">
        <v>399</v>
      </c>
      <c r="L631" t="s">
        <v>2446</v>
      </c>
      <c r="M631" s="2" t="s">
        <v>1586</v>
      </c>
      <c r="N631" t="s">
        <v>890</v>
      </c>
      <c r="O631" t="s">
        <v>2453</v>
      </c>
      <c r="P631" s="2" t="s">
        <v>2454</v>
      </c>
      <c r="Q631" t="s">
        <v>2455</v>
      </c>
      <c r="R631" s="2" t="s">
        <v>1357</v>
      </c>
      <c r="S631" t="s">
        <v>47</v>
      </c>
    </row>
    <row r="632" spans="1:89">
      <c r="A632">
        <v>174</v>
      </c>
      <c r="B632" s="1">
        <v>45275.8815509259</v>
      </c>
      <c r="C632" s="1">
        <v>45275.890949074099</v>
      </c>
      <c r="D632" t="s">
        <v>37</v>
      </c>
      <c r="E632" t="s">
        <v>2443</v>
      </c>
      <c r="F632" s="3" t="s">
        <v>2444</v>
      </c>
      <c r="G632" s="6">
        <f>VLOOKUP(J632,Hoja1!$A$1:$C$283,2,FALSE)</f>
        <v>110818</v>
      </c>
      <c r="H632" s="6" t="str">
        <f>VLOOKUP(J632,Hoja1!$A$1:$C$283,3,FALSE)</f>
        <v>2</v>
      </c>
      <c r="I632" t="str">
        <f t="shared" si="78"/>
        <v>110818-2</v>
      </c>
      <c r="J632" t="s">
        <v>2445</v>
      </c>
      <c r="K632" t="s">
        <v>399</v>
      </c>
      <c r="L632" t="s">
        <v>2446</v>
      </c>
      <c r="M632" s="2" t="s">
        <v>1586</v>
      </c>
      <c r="N632" t="s">
        <v>2009</v>
      </c>
      <c r="O632" t="s">
        <v>1637</v>
      </c>
      <c r="P632" t="s">
        <v>1637</v>
      </c>
      <c r="Q632" t="s">
        <v>1637</v>
      </c>
      <c r="R632" t="s">
        <v>1637</v>
      </c>
      <c r="S632" t="s">
        <v>56</v>
      </c>
      <c r="AD632" s="2"/>
    </row>
    <row r="633" spans="1:89">
      <c r="A633">
        <v>174</v>
      </c>
      <c r="B633" s="1">
        <v>45275.8815509259</v>
      </c>
      <c r="C633" s="1">
        <v>45275.890949074099</v>
      </c>
      <c r="D633" t="s">
        <v>37</v>
      </c>
      <c r="E633" t="s">
        <v>2443</v>
      </c>
      <c r="F633" s="3" t="s">
        <v>2444</v>
      </c>
      <c r="G633" s="6">
        <f>VLOOKUP(J633,Hoja1!$A$1:$C$283,2,FALSE)</f>
        <v>110818</v>
      </c>
      <c r="H633" s="6" t="str">
        <f>VLOOKUP(J633,Hoja1!$A$1:$C$283,3,FALSE)</f>
        <v>2</v>
      </c>
      <c r="I633" t="str">
        <f t="shared" si="78"/>
        <v>110818-2</v>
      </c>
      <c r="J633" t="s">
        <v>2445</v>
      </c>
      <c r="K633" t="s">
        <v>399</v>
      </c>
      <c r="L633" t="s">
        <v>2446</v>
      </c>
      <c r="M633" s="2" t="s">
        <v>1586</v>
      </c>
      <c r="N633" t="s">
        <v>2009</v>
      </c>
      <c r="O633" t="s">
        <v>1637</v>
      </c>
      <c r="P633" t="s">
        <v>1637</v>
      </c>
      <c r="Q633" t="s">
        <v>1637</v>
      </c>
      <c r="R633" t="s">
        <v>1637</v>
      </c>
      <c r="S633" t="s">
        <v>56</v>
      </c>
      <c r="X633" s="2"/>
      <c r="AB633" s="2"/>
      <c r="AD633" s="2"/>
    </row>
    <row r="634" spans="1:89">
      <c r="A634">
        <v>174</v>
      </c>
      <c r="B634" s="1">
        <v>45275.8815509259</v>
      </c>
      <c r="C634" s="1">
        <v>45275.890949074099</v>
      </c>
      <c r="D634" t="s">
        <v>37</v>
      </c>
      <c r="E634" t="s">
        <v>2443</v>
      </c>
      <c r="F634" s="3" t="s">
        <v>2444</v>
      </c>
      <c r="G634" s="6">
        <f>VLOOKUP(J634,Hoja1!$A$1:$C$283,2,FALSE)</f>
        <v>110818</v>
      </c>
      <c r="H634" s="6" t="str">
        <f>VLOOKUP(J634,Hoja1!$A$1:$C$283,3,FALSE)</f>
        <v>2</v>
      </c>
      <c r="I634" t="str">
        <f t="shared" si="78"/>
        <v>110818-2</v>
      </c>
      <c r="J634" t="s">
        <v>2445</v>
      </c>
      <c r="K634" t="s">
        <v>399</v>
      </c>
      <c r="L634" t="s">
        <v>2446</v>
      </c>
      <c r="M634" s="2" t="s">
        <v>1586</v>
      </c>
      <c r="N634" t="s">
        <v>2009</v>
      </c>
      <c r="O634" t="s">
        <v>1637</v>
      </c>
      <c r="P634" t="s">
        <v>1637</v>
      </c>
      <c r="Q634" t="s">
        <v>1637</v>
      </c>
      <c r="R634" s="2" t="s">
        <v>1637</v>
      </c>
      <c r="S634" t="s">
        <v>1637</v>
      </c>
      <c r="V634" s="2"/>
      <c r="X634" s="2"/>
      <c r="AB634" s="2"/>
      <c r="AD634" s="2"/>
    </row>
    <row r="635" spans="1:89">
      <c r="A635">
        <v>175</v>
      </c>
      <c r="B635" s="1">
        <v>45275.883518518502</v>
      </c>
      <c r="C635" s="1">
        <v>45275.896620370397</v>
      </c>
      <c r="D635" t="s">
        <v>37</v>
      </c>
      <c r="E635" t="s">
        <v>2456</v>
      </c>
      <c r="F635" s="3" t="s">
        <v>2457</v>
      </c>
      <c r="G635" s="6">
        <f>VLOOKUP(J635,Hoja1!$A$1:$C$283,2,FALSE)</f>
        <v>111029</v>
      </c>
      <c r="H635" s="6" t="str">
        <f>VLOOKUP(J635,Hoja1!$A$1:$C$283,3,FALSE)</f>
        <v>2</v>
      </c>
      <c r="I635" t="str">
        <f t="shared" si="69"/>
        <v>111029-2</v>
      </c>
      <c r="J635" t="s">
        <v>2458</v>
      </c>
      <c r="K635" t="s">
        <v>43</v>
      </c>
      <c r="L635" t="s">
        <v>701</v>
      </c>
      <c r="M635" s="2" t="s">
        <v>2459</v>
      </c>
      <c r="N635" t="s">
        <v>541</v>
      </c>
      <c r="O635" t="s">
        <v>2460</v>
      </c>
      <c r="P635" s="2" t="s">
        <v>1937</v>
      </c>
      <c r="Q635" t="s">
        <v>49</v>
      </c>
      <c r="R635" s="2" t="s">
        <v>1357</v>
      </c>
      <c r="S635" t="s">
        <v>47</v>
      </c>
      <c r="BJ635" t="s">
        <v>56</v>
      </c>
      <c r="BW635" t="s">
        <v>56</v>
      </c>
      <c r="CK635" t="s">
        <v>56</v>
      </c>
    </row>
    <row r="636" spans="1:89">
      <c r="A636">
        <v>175</v>
      </c>
      <c r="B636" s="1">
        <v>45275.883518518502</v>
      </c>
      <c r="C636" s="1">
        <v>45275.896620370397</v>
      </c>
      <c r="D636" t="s">
        <v>37</v>
      </c>
      <c r="E636" t="s">
        <v>2456</v>
      </c>
      <c r="F636" s="3" t="s">
        <v>2457</v>
      </c>
      <c r="G636" s="6">
        <f>VLOOKUP(J636,Hoja1!$A$1:$C$283,2,FALSE)</f>
        <v>111029</v>
      </c>
      <c r="H636" s="6" t="str">
        <f>VLOOKUP(J636,Hoja1!$A$1:$C$283,3,FALSE)</f>
        <v>2</v>
      </c>
      <c r="I636" t="str">
        <f t="shared" ref="I636:I640" si="79">CONCATENATE(G636,"-",H636)</f>
        <v>111029-2</v>
      </c>
      <c r="J636" t="s">
        <v>2458</v>
      </c>
      <c r="K636" t="s">
        <v>43</v>
      </c>
      <c r="L636" t="s">
        <v>701</v>
      </c>
      <c r="M636" s="2" t="s">
        <v>2459</v>
      </c>
      <c r="N636" t="s">
        <v>178</v>
      </c>
      <c r="O636" t="s">
        <v>145</v>
      </c>
      <c r="P636" s="2" t="s">
        <v>1533</v>
      </c>
      <c r="Q636" t="s">
        <v>146</v>
      </c>
      <c r="R636" s="2">
        <v>1</v>
      </c>
      <c r="S636" t="s">
        <v>47</v>
      </c>
      <c r="AT636" s="2"/>
      <c r="AV636" s="2"/>
    </row>
    <row r="637" spans="1:89">
      <c r="A637">
        <v>175</v>
      </c>
      <c r="B637" s="1">
        <v>45275.883518518502</v>
      </c>
      <c r="C637" s="1">
        <v>45275.896620370397</v>
      </c>
      <c r="D637" t="s">
        <v>37</v>
      </c>
      <c r="E637" t="s">
        <v>2456</v>
      </c>
      <c r="F637" s="3" t="s">
        <v>2457</v>
      </c>
      <c r="G637" s="6">
        <f>VLOOKUP(J637,Hoja1!$A$1:$C$283,2,FALSE)</f>
        <v>111029</v>
      </c>
      <c r="H637" s="6" t="str">
        <f>VLOOKUP(J637,Hoja1!$A$1:$C$283,3,FALSE)</f>
        <v>2</v>
      </c>
      <c r="I637" t="str">
        <f t="shared" si="79"/>
        <v>111029-2</v>
      </c>
      <c r="J637" t="s">
        <v>2458</v>
      </c>
      <c r="K637" t="s">
        <v>43</v>
      </c>
      <c r="L637" t="s">
        <v>701</v>
      </c>
      <c r="M637" s="2" t="s">
        <v>2459</v>
      </c>
      <c r="N637" t="s">
        <v>541</v>
      </c>
      <c r="O637" t="s">
        <v>461</v>
      </c>
      <c r="P637" s="2" t="s">
        <v>1521</v>
      </c>
      <c r="Q637" t="s">
        <v>436</v>
      </c>
      <c r="R637" s="2" t="s">
        <v>1357</v>
      </c>
      <c r="S637" t="s">
        <v>47</v>
      </c>
      <c r="AN637" s="2"/>
      <c r="AP637" s="2"/>
      <c r="AT637" s="2"/>
      <c r="AV637" s="2"/>
    </row>
    <row r="638" spans="1:89">
      <c r="A638">
        <v>175</v>
      </c>
      <c r="B638" s="1">
        <v>45275.883518518502</v>
      </c>
      <c r="C638" s="1">
        <v>45275.896620370397</v>
      </c>
      <c r="D638" t="s">
        <v>37</v>
      </c>
      <c r="E638" t="s">
        <v>2456</v>
      </c>
      <c r="F638" s="3" t="s">
        <v>2457</v>
      </c>
      <c r="G638" s="6">
        <f>VLOOKUP(J638,Hoja1!$A$1:$C$283,2,FALSE)</f>
        <v>111029</v>
      </c>
      <c r="H638" s="6" t="str">
        <f>VLOOKUP(J638,Hoja1!$A$1:$C$283,3,FALSE)</f>
        <v>2</v>
      </c>
      <c r="I638" t="str">
        <f t="shared" si="79"/>
        <v>111029-2</v>
      </c>
      <c r="J638" t="s">
        <v>2458</v>
      </c>
      <c r="K638" t="s">
        <v>43</v>
      </c>
      <c r="L638" t="s">
        <v>701</v>
      </c>
      <c r="M638" s="2" t="s">
        <v>2459</v>
      </c>
      <c r="N638" t="s">
        <v>742</v>
      </c>
      <c r="O638" t="s">
        <v>2461</v>
      </c>
      <c r="P638" s="2" t="s">
        <v>1358</v>
      </c>
      <c r="Q638" t="s">
        <v>63</v>
      </c>
      <c r="R638" s="2" t="s">
        <v>1357</v>
      </c>
      <c r="S638" t="s">
        <v>47</v>
      </c>
      <c r="AH638" s="2"/>
      <c r="AJ638" s="2"/>
      <c r="AN638" s="2"/>
      <c r="AP638" s="2"/>
      <c r="AT638" s="2"/>
      <c r="AV638" s="2"/>
    </row>
    <row r="639" spans="1:89">
      <c r="A639">
        <v>175</v>
      </c>
      <c r="B639" s="1">
        <v>45275.883518518502</v>
      </c>
      <c r="C639" s="1">
        <v>45275.896620370397</v>
      </c>
      <c r="D639" t="s">
        <v>37</v>
      </c>
      <c r="E639" t="s">
        <v>2456</v>
      </c>
      <c r="F639" s="3" t="s">
        <v>2457</v>
      </c>
      <c r="G639" s="6">
        <f>VLOOKUP(J639,Hoja1!$A$1:$C$283,2,FALSE)</f>
        <v>111029</v>
      </c>
      <c r="H639" s="6" t="str">
        <f>VLOOKUP(J639,Hoja1!$A$1:$C$283,3,FALSE)</f>
        <v>2</v>
      </c>
      <c r="I639" t="str">
        <f t="shared" si="79"/>
        <v>111029-2</v>
      </c>
      <c r="J639" t="s">
        <v>2458</v>
      </c>
      <c r="K639" t="s">
        <v>43</v>
      </c>
      <c r="L639" t="s">
        <v>701</v>
      </c>
      <c r="M639" s="2" t="s">
        <v>2459</v>
      </c>
      <c r="N639" t="s">
        <v>728</v>
      </c>
      <c r="O639" t="s">
        <v>2462</v>
      </c>
      <c r="P639" s="2" t="s">
        <v>1735</v>
      </c>
      <c r="Q639" t="s">
        <v>173</v>
      </c>
      <c r="R639" s="2" t="s">
        <v>1357</v>
      </c>
      <c r="S639" t="s">
        <v>56</v>
      </c>
      <c r="AB639" s="2"/>
      <c r="AD639" s="2"/>
      <c r="AH639" s="2"/>
      <c r="AJ639" s="2"/>
      <c r="AN639" s="2"/>
      <c r="AP639" s="2"/>
      <c r="AT639" s="2"/>
      <c r="AV639" s="2"/>
    </row>
    <row r="640" spans="1:89">
      <c r="A640">
        <v>175</v>
      </c>
      <c r="B640" s="1">
        <v>45275.883518518502</v>
      </c>
      <c r="C640" s="1">
        <v>45275.896620370397</v>
      </c>
      <c r="D640" t="s">
        <v>37</v>
      </c>
      <c r="E640" t="s">
        <v>2456</v>
      </c>
      <c r="F640" s="3" t="s">
        <v>2457</v>
      </c>
      <c r="G640" s="6">
        <f>VLOOKUP(J640,Hoja1!$A$1:$C$283,2,FALSE)</f>
        <v>111029</v>
      </c>
      <c r="H640" s="6" t="str">
        <f>VLOOKUP(J640,Hoja1!$A$1:$C$283,3,FALSE)</f>
        <v>2</v>
      </c>
      <c r="I640" t="str">
        <f t="shared" si="79"/>
        <v>111029-2</v>
      </c>
      <c r="J640" t="s">
        <v>2458</v>
      </c>
      <c r="K640" t="s">
        <v>43</v>
      </c>
      <c r="L640" t="s">
        <v>701</v>
      </c>
      <c r="M640" s="2" t="s">
        <v>2459</v>
      </c>
      <c r="N640" t="s">
        <v>541</v>
      </c>
      <c r="O640" t="s">
        <v>584</v>
      </c>
      <c r="P640" s="2" t="s">
        <v>2463</v>
      </c>
      <c r="Q640" t="s">
        <v>46</v>
      </c>
      <c r="R640" s="2" t="s">
        <v>1357</v>
      </c>
      <c r="S640" t="s">
        <v>47</v>
      </c>
      <c r="V640" s="2"/>
      <c r="X640" s="2"/>
      <c r="AB640" s="2"/>
      <c r="AD640" s="2"/>
      <c r="AH640" s="2"/>
      <c r="AJ640" s="2"/>
      <c r="AN640" s="2"/>
      <c r="AP640" s="2"/>
      <c r="AT640" s="2"/>
      <c r="AV640" s="2"/>
    </row>
    <row r="641" spans="1:89">
      <c r="A641">
        <v>176</v>
      </c>
      <c r="B641" s="1">
        <v>45275.883414351803</v>
      </c>
      <c r="C641" s="1">
        <v>45275.904328703698</v>
      </c>
      <c r="D641" t="s">
        <v>37</v>
      </c>
      <c r="E641" t="s">
        <v>2464</v>
      </c>
      <c r="F641" s="3" t="s">
        <v>2465</v>
      </c>
      <c r="G641" s="6">
        <f>VLOOKUP(J641,Hoja1!$A$1:$C$283,2,FALSE)</f>
        <v>111021</v>
      </c>
      <c r="H641" s="6" t="str">
        <f>VLOOKUP(J641,Hoja1!$A$1:$C$283,3,FALSE)</f>
        <v>7</v>
      </c>
      <c r="I641" t="str">
        <f t="shared" si="69"/>
        <v>111021-7</v>
      </c>
      <c r="J641" t="s">
        <v>2466</v>
      </c>
      <c r="K641" t="s">
        <v>43</v>
      </c>
      <c r="L641" t="s">
        <v>2467</v>
      </c>
      <c r="M641" s="2" t="s">
        <v>1748</v>
      </c>
      <c r="N641" t="s">
        <v>541</v>
      </c>
      <c r="O641" t="s">
        <v>2468</v>
      </c>
      <c r="P641" s="2" t="s">
        <v>2469</v>
      </c>
      <c r="Q641" t="s">
        <v>2470</v>
      </c>
      <c r="R641" s="2" t="s">
        <v>1357</v>
      </c>
      <c r="S641" t="s">
        <v>56</v>
      </c>
      <c r="BJ641" t="s">
        <v>56</v>
      </c>
      <c r="BW641" t="s">
        <v>56</v>
      </c>
      <c r="CK641" t="s">
        <v>56</v>
      </c>
    </row>
    <row r="642" spans="1:89">
      <c r="A642">
        <v>176</v>
      </c>
      <c r="B642" s="1">
        <v>45275.883414351803</v>
      </c>
      <c r="C642" s="1">
        <v>45275.904328703698</v>
      </c>
      <c r="D642" t="s">
        <v>37</v>
      </c>
      <c r="E642" t="s">
        <v>2464</v>
      </c>
      <c r="F642" s="3" t="s">
        <v>2465</v>
      </c>
      <c r="G642" s="6">
        <f>VLOOKUP(J642,Hoja1!$A$1:$C$283,2,FALSE)</f>
        <v>111021</v>
      </c>
      <c r="H642" s="6" t="str">
        <f>VLOOKUP(J642,Hoja1!$A$1:$C$283,3,FALSE)</f>
        <v>7</v>
      </c>
      <c r="I642" t="str">
        <f t="shared" ref="I642:I646" si="80">CONCATENATE(G642,"-",H642)</f>
        <v>111021-7</v>
      </c>
      <c r="J642" t="s">
        <v>2466</v>
      </c>
      <c r="K642" t="s">
        <v>43</v>
      </c>
      <c r="L642" t="s">
        <v>2467</v>
      </c>
      <c r="M642" s="2" t="s">
        <v>1748</v>
      </c>
      <c r="N642" t="s">
        <v>541</v>
      </c>
      <c r="O642" t="s">
        <v>2471</v>
      </c>
      <c r="P642" s="2" t="s">
        <v>2472</v>
      </c>
      <c r="Q642" t="s">
        <v>2473</v>
      </c>
      <c r="R642" s="2" t="s">
        <v>1357</v>
      </c>
      <c r="S642" t="s">
        <v>56</v>
      </c>
      <c r="AT642" s="2"/>
      <c r="AV642" s="2"/>
    </row>
    <row r="643" spans="1:89">
      <c r="A643">
        <v>176</v>
      </c>
      <c r="B643" s="1">
        <v>45275.883414351803</v>
      </c>
      <c r="C643" s="1">
        <v>45275.904328703698</v>
      </c>
      <c r="D643" t="s">
        <v>37</v>
      </c>
      <c r="E643" t="s">
        <v>2464</v>
      </c>
      <c r="F643" s="3" t="s">
        <v>2465</v>
      </c>
      <c r="G643" s="6">
        <f>VLOOKUP(J643,Hoja1!$A$1:$C$283,2,FALSE)</f>
        <v>111021</v>
      </c>
      <c r="H643" s="6" t="str">
        <f>VLOOKUP(J643,Hoja1!$A$1:$C$283,3,FALSE)</f>
        <v>7</v>
      </c>
      <c r="I643" t="str">
        <f t="shared" si="80"/>
        <v>111021-7</v>
      </c>
      <c r="J643" t="s">
        <v>2466</v>
      </c>
      <c r="K643" t="s">
        <v>43</v>
      </c>
      <c r="L643" t="s">
        <v>2467</v>
      </c>
      <c r="M643" s="2" t="s">
        <v>1748</v>
      </c>
      <c r="N643" t="s">
        <v>178</v>
      </c>
      <c r="O643" t="s">
        <v>2474</v>
      </c>
      <c r="P643" s="2" t="s">
        <v>1480</v>
      </c>
      <c r="Q643" t="s">
        <v>51</v>
      </c>
      <c r="R643" s="2" t="s">
        <v>1380</v>
      </c>
      <c r="S643" t="s">
        <v>56</v>
      </c>
      <c r="AN643" s="2"/>
      <c r="AP643" s="2"/>
      <c r="AT643" s="2"/>
      <c r="AV643" s="2"/>
    </row>
    <row r="644" spans="1:89">
      <c r="A644">
        <v>176</v>
      </c>
      <c r="B644" s="1">
        <v>45275.883414351803</v>
      </c>
      <c r="C644" s="1">
        <v>45275.904328703698</v>
      </c>
      <c r="D644" t="s">
        <v>37</v>
      </c>
      <c r="E644" t="s">
        <v>2464</v>
      </c>
      <c r="F644" s="3" t="s">
        <v>2465</v>
      </c>
      <c r="G644" s="6">
        <f>VLOOKUP(J644,Hoja1!$A$1:$C$283,2,FALSE)</f>
        <v>111021</v>
      </c>
      <c r="H644" s="6" t="str">
        <f>VLOOKUP(J644,Hoja1!$A$1:$C$283,3,FALSE)</f>
        <v>7</v>
      </c>
      <c r="I644" t="str">
        <f t="shared" si="80"/>
        <v>111021-7</v>
      </c>
      <c r="J644" t="s">
        <v>2466</v>
      </c>
      <c r="K644" t="s">
        <v>43</v>
      </c>
      <c r="L644" t="s">
        <v>2467</v>
      </c>
      <c r="M644" s="2" t="s">
        <v>1748</v>
      </c>
      <c r="N644" t="s">
        <v>727</v>
      </c>
      <c r="O644" t="s">
        <v>868</v>
      </c>
      <c r="P644" s="2" t="s">
        <v>1361</v>
      </c>
      <c r="Q644" t="s">
        <v>60</v>
      </c>
      <c r="R644" s="2" t="s">
        <v>1357</v>
      </c>
      <c r="S644" t="s">
        <v>56</v>
      </c>
      <c r="AH644" s="2"/>
      <c r="AJ644" s="2"/>
      <c r="AN644" s="2"/>
      <c r="AP644" s="2"/>
      <c r="AT644" s="2"/>
      <c r="AV644" s="2"/>
    </row>
    <row r="645" spans="1:89">
      <c r="A645">
        <v>176</v>
      </c>
      <c r="B645" s="1">
        <v>45275.883414351803</v>
      </c>
      <c r="C645" s="1">
        <v>45275.904328703698</v>
      </c>
      <c r="D645" t="s">
        <v>37</v>
      </c>
      <c r="E645" t="s">
        <v>2464</v>
      </c>
      <c r="F645" s="3" t="s">
        <v>2465</v>
      </c>
      <c r="G645" s="6">
        <f>VLOOKUP(J645,Hoja1!$A$1:$C$283,2,FALSE)</f>
        <v>111021</v>
      </c>
      <c r="H645" s="6" t="str">
        <f>VLOOKUP(J645,Hoja1!$A$1:$C$283,3,FALSE)</f>
        <v>7</v>
      </c>
      <c r="I645" t="str">
        <f t="shared" si="80"/>
        <v>111021-7</v>
      </c>
      <c r="J645" t="s">
        <v>2466</v>
      </c>
      <c r="K645" t="s">
        <v>43</v>
      </c>
      <c r="L645" t="s">
        <v>2467</v>
      </c>
      <c r="M645" s="2" t="s">
        <v>1748</v>
      </c>
      <c r="N645" t="s">
        <v>724</v>
      </c>
      <c r="O645" t="s">
        <v>1885</v>
      </c>
      <c r="P645" s="2" t="s">
        <v>1886</v>
      </c>
      <c r="Q645" t="s">
        <v>1887</v>
      </c>
      <c r="R645" s="2" t="s">
        <v>1357</v>
      </c>
      <c r="S645" t="s">
        <v>56</v>
      </c>
      <c r="AB645" s="2"/>
      <c r="AD645" s="2"/>
      <c r="AH645" s="2"/>
      <c r="AJ645" s="2"/>
      <c r="AN645" s="2"/>
      <c r="AP645" s="2"/>
      <c r="AT645" s="2"/>
      <c r="AV645" s="2"/>
    </row>
    <row r="646" spans="1:89">
      <c r="A646">
        <v>176</v>
      </c>
      <c r="B646" s="1">
        <v>45275.883414351803</v>
      </c>
      <c r="C646" s="1">
        <v>45275.904328703698</v>
      </c>
      <c r="D646" t="s">
        <v>37</v>
      </c>
      <c r="E646" t="s">
        <v>2464</v>
      </c>
      <c r="F646" s="3" t="s">
        <v>2465</v>
      </c>
      <c r="G646" s="6">
        <f>VLOOKUP(J646,Hoja1!$A$1:$C$283,2,FALSE)</f>
        <v>111021</v>
      </c>
      <c r="H646" s="6" t="str">
        <f>VLOOKUP(J646,Hoja1!$A$1:$C$283,3,FALSE)</f>
        <v>7</v>
      </c>
      <c r="I646" t="str">
        <f t="shared" si="80"/>
        <v>111021-7</v>
      </c>
      <c r="J646" t="s">
        <v>2466</v>
      </c>
      <c r="K646" t="s">
        <v>43</v>
      </c>
      <c r="L646" t="s">
        <v>2467</v>
      </c>
      <c r="M646" s="2" t="s">
        <v>1748</v>
      </c>
      <c r="N646" t="s">
        <v>178</v>
      </c>
      <c r="O646" t="s">
        <v>871</v>
      </c>
      <c r="P646" s="2" t="s">
        <v>1788</v>
      </c>
      <c r="Q646" t="s">
        <v>2475</v>
      </c>
      <c r="R646" s="2" t="s">
        <v>1357</v>
      </c>
      <c r="S646" t="s">
        <v>56</v>
      </c>
      <c r="V646" s="2"/>
      <c r="X646" s="2"/>
      <c r="AB646" s="2"/>
      <c r="AD646" s="2"/>
      <c r="AH646" s="2"/>
      <c r="AJ646" s="2"/>
      <c r="AN646" s="2"/>
      <c r="AP646" s="2"/>
      <c r="AT646" s="2"/>
      <c r="AV646" s="2"/>
    </row>
    <row r="647" spans="1:89">
      <c r="A647">
        <v>177</v>
      </c>
      <c r="B647" s="1">
        <v>45275.644768518498</v>
      </c>
      <c r="C647" s="1">
        <v>45275.915104166699</v>
      </c>
      <c r="D647" t="s">
        <v>37</v>
      </c>
      <c r="E647" t="s">
        <v>2476</v>
      </c>
      <c r="F647" s="3" t="s">
        <v>2477</v>
      </c>
      <c r="G647" s="7">
        <v>111046</v>
      </c>
      <c r="H647" s="7">
        <v>2</v>
      </c>
      <c r="I647" t="str">
        <f t="shared" si="69"/>
        <v>111046-2</v>
      </c>
      <c r="J647" t="s">
        <v>2478</v>
      </c>
      <c r="K647" t="s">
        <v>114</v>
      </c>
      <c r="L647" t="s">
        <v>2041</v>
      </c>
      <c r="M647" s="2" t="s">
        <v>1748</v>
      </c>
      <c r="N647" t="s">
        <v>897</v>
      </c>
      <c r="O647" t="s">
        <v>2479</v>
      </c>
      <c r="P647" s="2" t="s">
        <v>2480</v>
      </c>
      <c r="Q647" t="s">
        <v>2481</v>
      </c>
      <c r="R647" s="2" t="s">
        <v>1357</v>
      </c>
      <c r="S647" t="s">
        <v>47</v>
      </c>
      <c r="BJ647" t="s">
        <v>56</v>
      </c>
      <c r="BW647" t="s">
        <v>47</v>
      </c>
      <c r="BX647" s="2" t="s">
        <v>1357</v>
      </c>
      <c r="CK647" t="s">
        <v>56</v>
      </c>
    </row>
    <row r="648" spans="1:89">
      <c r="A648">
        <v>177</v>
      </c>
      <c r="B648" s="1">
        <v>45275.644768518498</v>
      </c>
      <c r="C648" s="1">
        <v>45275.915104166699</v>
      </c>
      <c r="D648" t="s">
        <v>37</v>
      </c>
      <c r="E648" t="s">
        <v>2476</v>
      </c>
      <c r="F648" s="3" t="s">
        <v>2477</v>
      </c>
      <c r="G648" s="7">
        <v>111046</v>
      </c>
      <c r="H648" s="7">
        <v>2</v>
      </c>
      <c r="I648" t="str">
        <f t="shared" ref="I648:I656" si="81">CONCATENATE(G648,"-",H648)</f>
        <v>111046-2</v>
      </c>
      <c r="J648" t="s">
        <v>2478</v>
      </c>
      <c r="K648" t="s">
        <v>114</v>
      </c>
      <c r="L648" t="s">
        <v>2041</v>
      </c>
      <c r="M648" s="2" t="s">
        <v>1748</v>
      </c>
      <c r="N648" t="s">
        <v>890</v>
      </c>
      <c r="O648" t="s">
        <v>2482</v>
      </c>
      <c r="P648" s="2" t="s">
        <v>1448</v>
      </c>
      <c r="Q648" t="s">
        <v>484</v>
      </c>
      <c r="R648" s="2" t="s">
        <v>1357</v>
      </c>
      <c r="S648" t="s">
        <v>56</v>
      </c>
      <c r="BF648" s="2"/>
      <c r="BH648" s="2"/>
      <c r="BX648" s="2"/>
      <c r="BZ648" s="2"/>
      <c r="CB648" s="2"/>
      <c r="CD648" s="2"/>
      <c r="CF648" s="2"/>
    </row>
    <row r="649" spans="1:89">
      <c r="A649">
        <v>177</v>
      </c>
      <c r="B649" s="1">
        <v>45275.644768518498</v>
      </c>
      <c r="C649" s="1">
        <v>45275.915104166699</v>
      </c>
      <c r="D649" t="s">
        <v>37</v>
      </c>
      <c r="E649" t="s">
        <v>2476</v>
      </c>
      <c r="F649" s="3" t="s">
        <v>2477</v>
      </c>
      <c r="G649" s="7">
        <v>111046</v>
      </c>
      <c r="H649" s="7">
        <v>2</v>
      </c>
      <c r="I649" t="str">
        <f t="shared" si="81"/>
        <v>111046-2</v>
      </c>
      <c r="J649" t="s">
        <v>2478</v>
      </c>
      <c r="K649" t="s">
        <v>114</v>
      </c>
      <c r="L649" t="s">
        <v>2041</v>
      </c>
      <c r="M649" s="2" t="s">
        <v>1748</v>
      </c>
      <c r="N649" t="s">
        <v>897</v>
      </c>
      <c r="O649" t="s">
        <v>621</v>
      </c>
      <c r="P649" s="2" t="s">
        <v>1905</v>
      </c>
      <c r="Q649" t="s">
        <v>622</v>
      </c>
      <c r="R649" s="2" t="s">
        <v>1357</v>
      </c>
      <c r="S649" t="s">
        <v>56</v>
      </c>
      <c r="AZ649" s="2"/>
      <c r="BB649" s="2"/>
      <c r="BF649" s="2"/>
      <c r="BH649" s="2"/>
      <c r="BX649" s="2"/>
      <c r="BZ649" s="2"/>
      <c r="CB649" s="2"/>
      <c r="CD649" s="2"/>
      <c r="CF649" s="2"/>
    </row>
    <row r="650" spans="1:89">
      <c r="A650">
        <v>177</v>
      </c>
      <c r="B650" s="1">
        <v>45275.644768518498</v>
      </c>
      <c r="C650" s="1">
        <v>45275.915104166699</v>
      </c>
      <c r="D650" t="s">
        <v>37</v>
      </c>
      <c r="E650" t="s">
        <v>2476</v>
      </c>
      <c r="F650" s="3" t="s">
        <v>2477</v>
      </c>
      <c r="G650" s="7">
        <v>111046</v>
      </c>
      <c r="H650" s="7">
        <v>2</v>
      </c>
      <c r="I650" t="str">
        <f t="shared" si="81"/>
        <v>111046-2</v>
      </c>
      <c r="J650" t="s">
        <v>2478</v>
      </c>
      <c r="K650" t="s">
        <v>114</v>
      </c>
      <c r="L650" t="s">
        <v>2041</v>
      </c>
      <c r="M650" s="2" t="s">
        <v>1748</v>
      </c>
      <c r="N650" t="s">
        <v>897</v>
      </c>
      <c r="O650" t="s">
        <v>1669</v>
      </c>
      <c r="P650" t="s">
        <v>2483</v>
      </c>
      <c r="Q650" t="s">
        <v>2484</v>
      </c>
      <c r="R650" s="2" t="s">
        <v>1357</v>
      </c>
      <c r="S650" t="s">
        <v>56</v>
      </c>
      <c r="AT650" s="2"/>
      <c r="AV650" s="2"/>
      <c r="AZ650" s="2"/>
      <c r="BB650" s="2"/>
      <c r="BF650" s="2"/>
      <c r="BH650" s="2"/>
      <c r="BX650" s="2"/>
      <c r="BZ650" s="2"/>
      <c r="CB650" s="2"/>
      <c r="CD650" s="2"/>
      <c r="CF650" s="2"/>
    </row>
    <row r="651" spans="1:89">
      <c r="A651">
        <v>177</v>
      </c>
      <c r="B651" s="1">
        <v>45275.644768518498</v>
      </c>
      <c r="C651" s="1">
        <v>45275.915104166699</v>
      </c>
      <c r="D651" t="s">
        <v>37</v>
      </c>
      <c r="E651" t="s">
        <v>2476</v>
      </c>
      <c r="F651" s="3" t="s">
        <v>2477</v>
      </c>
      <c r="G651" s="7">
        <v>111046</v>
      </c>
      <c r="H651" s="7">
        <v>2</v>
      </c>
      <c r="I651" t="str">
        <f t="shared" si="81"/>
        <v>111046-2</v>
      </c>
      <c r="J651" t="s">
        <v>2478</v>
      </c>
      <c r="K651" t="s">
        <v>114</v>
      </c>
      <c r="L651" t="s">
        <v>2041</v>
      </c>
      <c r="M651" s="2" t="s">
        <v>1748</v>
      </c>
      <c r="N651" t="s">
        <v>897</v>
      </c>
      <c r="O651" t="s">
        <v>2485</v>
      </c>
      <c r="P651" s="2" t="s">
        <v>1911</v>
      </c>
      <c r="Q651" t="s">
        <v>899</v>
      </c>
      <c r="R651" s="2" t="s">
        <v>1357</v>
      </c>
      <c r="S651" t="s">
        <v>56</v>
      </c>
      <c r="AN651" s="2"/>
      <c r="AP651" s="2"/>
      <c r="AT651" s="2"/>
      <c r="AV651" s="2"/>
      <c r="AZ651" s="2"/>
      <c r="BB651" s="2"/>
      <c r="BF651" s="2"/>
      <c r="BH651" s="2"/>
      <c r="BX651" s="2"/>
      <c r="BZ651" s="2"/>
      <c r="CB651" s="2"/>
      <c r="CD651" s="2"/>
      <c r="CF651" s="2"/>
    </row>
    <row r="652" spans="1:89">
      <c r="A652">
        <v>177</v>
      </c>
      <c r="B652" s="1">
        <v>45275.644768518498</v>
      </c>
      <c r="C652" s="1">
        <v>45275.915104166699</v>
      </c>
      <c r="D652" t="s">
        <v>37</v>
      </c>
      <c r="E652" t="s">
        <v>2476</v>
      </c>
      <c r="F652" s="3" t="s">
        <v>2477</v>
      </c>
      <c r="G652" s="7">
        <v>111046</v>
      </c>
      <c r="H652" s="7">
        <v>2</v>
      </c>
      <c r="I652" t="str">
        <f t="shared" si="81"/>
        <v>111046-2</v>
      </c>
      <c r="J652" t="s">
        <v>2478</v>
      </c>
      <c r="K652" t="s">
        <v>114</v>
      </c>
      <c r="L652" t="s">
        <v>2041</v>
      </c>
      <c r="M652" s="2" t="s">
        <v>1748</v>
      </c>
      <c r="N652" t="s">
        <v>773</v>
      </c>
      <c r="O652" t="s">
        <v>613</v>
      </c>
      <c r="P652" s="2" t="s">
        <v>2486</v>
      </c>
      <c r="Q652" t="s">
        <v>477</v>
      </c>
      <c r="R652" s="2" t="s">
        <v>1357</v>
      </c>
      <c r="S652" t="s">
        <v>56</v>
      </c>
      <c r="AJ652" s="2"/>
      <c r="AN652" s="2"/>
      <c r="AP652" s="2"/>
      <c r="AT652" s="2"/>
      <c r="AV652" s="2"/>
      <c r="AZ652" s="2"/>
      <c r="BB652" s="2"/>
      <c r="BF652" s="2"/>
      <c r="BH652" s="2"/>
      <c r="BX652" s="2"/>
      <c r="BZ652" s="2"/>
      <c r="CB652" s="2"/>
      <c r="CD652" s="2"/>
      <c r="CF652" s="2"/>
    </row>
    <row r="653" spans="1:89">
      <c r="A653">
        <v>177</v>
      </c>
      <c r="B653" s="1">
        <v>45275.644768518498</v>
      </c>
      <c r="C653" s="1">
        <v>45275.915104166699</v>
      </c>
      <c r="D653" t="s">
        <v>37</v>
      </c>
      <c r="E653" t="s">
        <v>2476</v>
      </c>
      <c r="F653" s="3" t="s">
        <v>2477</v>
      </c>
      <c r="G653" s="7">
        <v>111046</v>
      </c>
      <c r="H653" s="7">
        <v>2</v>
      </c>
      <c r="I653" t="str">
        <f t="shared" si="81"/>
        <v>111046-2</v>
      </c>
      <c r="J653" t="s">
        <v>2478</v>
      </c>
      <c r="K653" t="s">
        <v>114</v>
      </c>
      <c r="L653" t="s">
        <v>2041</v>
      </c>
      <c r="M653" s="2" t="s">
        <v>1748</v>
      </c>
      <c r="N653" t="s">
        <v>897</v>
      </c>
      <c r="O653" t="s">
        <v>2059</v>
      </c>
      <c r="P653" s="2" t="s">
        <v>2060</v>
      </c>
      <c r="Q653" t="s">
        <v>2061</v>
      </c>
      <c r="R653" s="2" t="s">
        <v>1357</v>
      </c>
      <c r="S653" t="s">
        <v>56</v>
      </c>
      <c r="AB653" s="2"/>
      <c r="AD653" s="2"/>
      <c r="AJ653" s="2"/>
      <c r="AN653" s="2"/>
      <c r="AP653" s="2"/>
      <c r="AT653" s="2"/>
      <c r="AV653" s="2"/>
      <c r="AZ653" s="2"/>
      <c r="BB653" s="2"/>
      <c r="BF653" s="2"/>
      <c r="BH653" s="2"/>
      <c r="BX653" s="2"/>
      <c r="BZ653" s="2"/>
      <c r="CB653" s="2"/>
      <c r="CD653" s="2"/>
      <c r="CF653" s="2"/>
    </row>
    <row r="654" spans="1:89">
      <c r="A654">
        <v>177</v>
      </c>
      <c r="B654" s="1">
        <v>45275.644768518498</v>
      </c>
      <c r="C654" s="1">
        <v>45275.915104166699</v>
      </c>
      <c r="D654" t="s">
        <v>37</v>
      </c>
      <c r="E654" t="s">
        <v>2476</v>
      </c>
      <c r="F654" s="3" t="s">
        <v>2477</v>
      </c>
      <c r="G654" s="7">
        <v>111046</v>
      </c>
      <c r="H654" s="7">
        <v>2</v>
      </c>
      <c r="I654" t="str">
        <f t="shared" si="81"/>
        <v>111046-2</v>
      </c>
      <c r="J654" t="s">
        <v>2478</v>
      </c>
      <c r="K654" t="s">
        <v>114</v>
      </c>
      <c r="L654" t="s">
        <v>2041</v>
      </c>
      <c r="M654" s="2" t="s">
        <v>1748</v>
      </c>
      <c r="N654" t="s">
        <v>716</v>
      </c>
      <c r="O654" t="s">
        <v>665</v>
      </c>
      <c r="P654" s="2" t="s">
        <v>2058</v>
      </c>
      <c r="Q654" t="s">
        <v>666</v>
      </c>
      <c r="R654" s="2" t="s">
        <v>1357</v>
      </c>
      <c r="S654" t="s">
        <v>56</v>
      </c>
      <c r="V654" s="2"/>
      <c r="X654" s="2"/>
      <c r="AB654" s="2"/>
      <c r="AD654" s="2"/>
      <c r="AJ654" s="2"/>
      <c r="AN654" s="2"/>
      <c r="AP654" s="2"/>
      <c r="AT654" s="2"/>
      <c r="AV654" s="2"/>
      <c r="AZ654" s="2"/>
      <c r="BB654" s="2"/>
      <c r="BF654" s="2"/>
      <c r="BH654" s="2"/>
      <c r="BX654" s="2"/>
      <c r="BZ654" s="2"/>
      <c r="CB654" s="2"/>
      <c r="CD654" s="2"/>
      <c r="CF654" s="2"/>
    </row>
    <row r="655" spans="1:89">
      <c r="A655">
        <v>177</v>
      </c>
      <c r="B655" s="1">
        <v>45275.644768518498</v>
      </c>
      <c r="C655" s="1">
        <v>45275.915104166699</v>
      </c>
      <c r="D655" t="s">
        <v>37</v>
      </c>
      <c r="E655" t="s">
        <v>2476</v>
      </c>
      <c r="F655" s="3" t="s">
        <v>2477</v>
      </c>
      <c r="G655" s="7">
        <v>111046</v>
      </c>
      <c r="H655" s="7">
        <v>2</v>
      </c>
      <c r="I655" t="str">
        <f t="shared" si="81"/>
        <v>111046-2</v>
      </c>
      <c r="J655" t="s">
        <v>2478</v>
      </c>
      <c r="K655" t="s">
        <v>114</v>
      </c>
      <c r="L655" t="s">
        <v>2041</v>
      </c>
      <c r="M655" s="2" t="s">
        <v>1748</v>
      </c>
      <c r="N655" t="s">
        <v>790</v>
      </c>
      <c r="O655" t="s">
        <v>1289</v>
      </c>
      <c r="P655" s="2" t="s">
        <v>2065</v>
      </c>
      <c r="Q655" t="s">
        <v>1290</v>
      </c>
      <c r="R655" s="2" t="s">
        <v>1357</v>
      </c>
      <c r="S655" t="s">
        <v>1637</v>
      </c>
      <c r="X655" s="2"/>
      <c r="AB655" s="2"/>
      <c r="AD655" s="2"/>
      <c r="AJ655" s="2"/>
      <c r="AN655" s="2"/>
      <c r="AP655" s="2"/>
      <c r="AT655" s="2"/>
      <c r="AV655" s="2"/>
      <c r="AZ655" s="2"/>
      <c r="BB655" s="2"/>
      <c r="BF655" s="2"/>
      <c r="BH655" s="2"/>
      <c r="BX655" s="2"/>
      <c r="BZ655" s="2"/>
      <c r="CB655" s="2"/>
      <c r="CD655" s="2"/>
      <c r="CF655" s="2"/>
    </row>
    <row r="656" spans="1:89">
      <c r="A656">
        <v>177</v>
      </c>
      <c r="B656" s="1">
        <v>45275.644768518498</v>
      </c>
      <c r="C656" s="1">
        <v>45275.915104166699</v>
      </c>
      <c r="D656" t="s">
        <v>37</v>
      </c>
      <c r="E656" t="s">
        <v>2476</v>
      </c>
      <c r="F656" s="3" t="s">
        <v>2477</v>
      </c>
      <c r="G656" s="7">
        <v>111046</v>
      </c>
      <c r="H656" s="7">
        <v>2</v>
      </c>
      <c r="I656" t="str">
        <f t="shared" si="81"/>
        <v>111046-2</v>
      </c>
      <c r="J656" t="s">
        <v>2478</v>
      </c>
      <c r="K656" t="s">
        <v>114</v>
      </c>
      <c r="L656" t="s">
        <v>2041</v>
      </c>
      <c r="M656" s="2" t="s">
        <v>1748</v>
      </c>
      <c r="N656" t="s">
        <v>790</v>
      </c>
      <c r="O656" t="s">
        <v>2487</v>
      </c>
      <c r="P656" s="2" t="s">
        <v>2488</v>
      </c>
      <c r="Q656" t="s">
        <v>2489</v>
      </c>
      <c r="R656" s="2" t="s">
        <v>1357</v>
      </c>
      <c r="S656" t="s">
        <v>1637</v>
      </c>
      <c r="V656" s="2"/>
      <c r="X656" s="2"/>
      <c r="AB656" s="2"/>
      <c r="AD656" s="2"/>
      <c r="AJ656" s="2"/>
      <c r="AN656" s="2"/>
      <c r="AP656" s="2"/>
      <c r="AT656" s="2"/>
      <c r="AV656" s="2"/>
      <c r="AZ656" s="2"/>
      <c r="BB656" s="2"/>
      <c r="BF656" s="2"/>
      <c r="BH656" s="2"/>
      <c r="BX656" s="2"/>
      <c r="BZ656" s="2"/>
      <c r="CB656" s="2"/>
      <c r="CD656" s="2"/>
      <c r="CF656" s="2"/>
    </row>
    <row r="657" spans="1:92">
      <c r="A657">
        <v>178</v>
      </c>
      <c r="B657" s="1">
        <v>45275.8758101852</v>
      </c>
      <c r="C657" s="1">
        <v>45275.917384259301</v>
      </c>
      <c r="D657" t="s">
        <v>37</v>
      </c>
      <c r="E657" t="s">
        <v>2490</v>
      </c>
      <c r="F657" s="3" t="s">
        <v>2491</v>
      </c>
      <c r="G657" s="6">
        <f>VLOOKUP(J657,Hoja1!$A$1:$C$283,2,FALSE)</f>
        <v>110822</v>
      </c>
      <c r="H657" s="6" t="str">
        <f>VLOOKUP(J657,Hoja1!$A$1:$C$283,3,FALSE)</f>
        <v>0</v>
      </c>
      <c r="I657" t="str">
        <f t="shared" si="69"/>
        <v>110822-0</v>
      </c>
      <c r="J657" t="s">
        <v>2492</v>
      </c>
      <c r="K657" t="s">
        <v>43</v>
      </c>
      <c r="L657" t="s">
        <v>735</v>
      </c>
      <c r="M657" s="2" t="s">
        <v>1586</v>
      </c>
      <c r="N657" t="s">
        <v>742</v>
      </c>
      <c r="O657" t="s">
        <v>2493</v>
      </c>
      <c r="P657" s="2" t="s">
        <v>1358</v>
      </c>
      <c r="Q657" t="s">
        <v>63</v>
      </c>
      <c r="R657" s="2" t="s">
        <v>1357</v>
      </c>
      <c r="S657" t="s">
        <v>56</v>
      </c>
      <c r="BJ657" t="s">
        <v>47</v>
      </c>
    </row>
    <row r="658" spans="1:92">
      <c r="A658">
        <v>178</v>
      </c>
      <c r="B658" s="1">
        <v>45275.8758101852</v>
      </c>
      <c r="C658" s="1">
        <v>45275.917384259301</v>
      </c>
      <c r="D658" t="s">
        <v>37</v>
      </c>
      <c r="E658" t="s">
        <v>2490</v>
      </c>
      <c r="F658" s="3" t="s">
        <v>2491</v>
      </c>
      <c r="G658" s="6">
        <f>VLOOKUP(J658,Hoja1!$A$1:$C$283,2,FALSE)</f>
        <v>110822</v>
      </c>
      <c r="H658" s="6" t="str">
        <f>VLOOKUP(J658,Hoja1!$A$1:$C$283,3,FALSE)</f>
        <v>0</v>
      </c>
      <c r="I658" t="str">
        <f t="shared" ref="I658:I663" si="82">CONCATENATE(G658,"-",H658)</f>
        <v>110822-0</v>
      </c>
      <c r="J658" t="s">
        <v>2492</v>
      </c>
      <c r="K658" t="s">
        <v>43</v>
      </c>
      <c r="L658" t="s">
        <v>735</v>
      </c>
      <c r="M658" s="2" t="s">
        <v>1586</v>
      </c>
      <c r="N658" t="s">
        <v>742</v>
      </c>
      <c r="O658" t="s">
        <v>977</v>
      </c>
      <c r="P658" s="2" t="s">
        <v>1497</v>
      </c>
      <c r="Q658" t="s">
        <v>181</v>
      </c>
      <c r="R658" s="2" t="s">
        <v>1357</v>
      </c>
      <c r="S658" t="s">
        <v>47</v>
      </c>
      <c r="AT658" s="2"/>
      <c r="AV658" s="2"/>
      <c r="BM658" s="2"/>
      <c r="BO658" s="2"/>
    </row>
    <row r="659" spans="1:92">
      <c r="A659">
        <v>178</v>
      </c>
      <c r="B659" s="1">
        <v>45275.8758101852</v>
      </c>
      <c r="C659" s="1">
        <v>45275.917384259301</v>
      </c>
      <c r="D659" t="s">
        <v>37</v>
      </c>
      <c r="E659" t="s">
        <v>2490</v>
      </c>
      <c r="F659" s="3" t="s">
        <v>2491</v>
      </c>
      <c r="G659" s="6">
        <f>VLOOKUP(J659,Hoja1!$A$1:$C$283,2,FALSE)</f>
        <v>110822</v>
      </c>
      <c r="H659" s="6" t="str">
        <f>VLOOKUP(J659,Hoja1!$A$1:$C$283,3,FALSE)</f>
        <v>0</v>
      </c>
      <c r="I659" t="str">
        <f t="shared" si="82"/>
        <v>110822-0</v>
      </c>
      <c r="J659" t="s">
        <v>2492</v>
      </c>
      <c r="K659" t="s">
        <v>43</v>
      </c>
      <c r="L659" t="s">
        <v>735</v>
      </c>
      <c r="M659" s="2" t="s">
        <v>1586</v>
      </c>
      <c r="N659" t="s">
        <v>742</v>
      </c>
      <c r="O659" t="s">
        <v>2494</v>
      </c>
      <c r="P659" s="2" t="s">
        <v>1501</v>
      </c>
      <c r="Q659" t="s">
        <v>938</v>
      </c>
      <c r="R659" s="2" t="s">
        <v>1357</v>
      </c>
      <c r="S659" t="s">
        <v>56</v>
      </c>
      <c r="AN659" s="2"/>
      <c r="AP659" s="2"/>
      <c r="AT659" s="2"/>
      <c r="AV659" s="2"/>
      <c r="BM659" s="2"/>
      <c r="BO659" s="2"/>
    </row>
    <row r="660" spans="1:92">
      <c r="A660">
        <v>178</v>
      </c>
      <c r="B660" s="1">
        <v>45275.8758101852</v>
      </c>
      <c r="C660" s="1">
        <v>45275.917384259301</v>
      </c>
      <c r="D660" t="s">
        <v>37</v>
      </c>
      <c r="E660" t="s">
        <v>2490</v>
      </c>
      <c r="F660" s="3" t="s">
        <v>2491</v>
      </c>
      <c r="G660" s="6">
        <f>VLOOKUP(J660,Hoja1!$A$1:$C$283,2,FALSE)</f>
        <v>110822</v>
      </c>
      <c r="H660" s="6" t="str">
        <f>VLOOKUP(J660,Hoja1!$A$1:$C$283,3,FALSE)</f>
        <v>0</v>
      </c>
      <c r="I660" t="str">
        <f t="shared" si="82"/>
        <v>110822-0</v>
      </c>
      <c r="J660" t="s">
        <v>2492</v>
      </c>
      <c r="K660" t="s">
        <v>43</v>
      </c>
      <c r="L660" t="s">
        <v>735</v>
      </c>
      <c r="M660" s="2" t="s">
        <v>1586</v>
      </c>
      <c r="N660" t="s">
        <v>1035</v>
      </c>
      <c r="O660" t="s">
        <v>2495</v>
      </c>
      <c r="P660" s="2" t="s">
        <v>2100</v>
      </c>
      <c r="Q660" t="s">
        <v>2496</v>
      </c>
      <c r="R660" s="2" t="s">
        <v>1357</v>
      </c>
      <c r="S660" t="s">
        <v>56</v>
      </c>
      <c r="AH660" s="2"/>
      <c r="AJ660" s="2"/>
      <c r="AN660" s="2"/>
      <c r="AP660" s="2"/>
      <c r="AT660" s="2"/>
      <c r="AV660" s="2"/>
      <c r="BM660" s="2"/>
      <c r="BO660" s="2"/>
    </row>
    <row r="661" spans="1:92">
      <c r="A661">
        <v>178</v>
      </c>
      <c r="B661" s="1">
        <v>45275.8758101852</v>
      </c>
      <c r="C661" s="1">
        <v>45275.917384259301</v>
      </c>
      <c r="D661" t="s">
        <v>37</v>
      </c>
      <c r="E661" t="s">
        <v>2490</v>
      </c>
      <c r="F661" s="3" t="s">
        <v>2491</v>
      </c>
      <c r="G661" s="6">
        <f>VLOOKUP(J661,Hoja1!$A$1:$C$283,2,FALSE)</f>
        <v>110822</v>
      </c>
      <c r="H661" s="6" t="str">
        <f>VLOOKUP(J661,Hoja1!$A$1:$C$283,3,FALSE)</f>
        <v>0</v>
      </c>
      <c r="I661" t="str">
        <f t="shared" si="82"/>
        <v>110822-0</v>
      </c>
      <c r="J661" t="s">
        <v>2492</v>
      </c>
      <c r="K661" t="s">
        <v>43</v>
      </c>
      <c r="L661" t="s">
        <v>735</v>
      </c>
      <c r="M661" s="2" t="s">
        <v>1586</v>
      </c>
      <c r="N661" t="s">
        <v>541</v>
      </c>
      <c r="O661" t="s">
        <v>461</v>
      </c>
      <c r="P661" s="2" t="s">
        <v>1593</v>
      </c>
      <c r="Q661" t="s">
        <v>436</v>
      </c>
      <c r="R661" s="2" t="s">
        <v>1377</v>
      </c>
      <c r="S661" t="s">
        <v>56</v>
      </c>
      <c r="AB661" s="2"/>
      <c r="AD661" s="2"/>
      <c r="AH661" s="2"/>
      <c r="AJ661" s="2"/>
      <c r="AN661" s="2"/>
      <c r="AP661" s="2"/>
      <c r="AT661" s="2"/>
      <c r="AV661" s="2"/>
      <c r="BM661" s="2"/>
      <c r="BO661" s="2"/>
    </row>
    <row r="662" spans="1:92">
      <c r="A662">
        <v>178</v>
      </c>
      <c r="B662" s="1">
        <v>45275.8758101852</v>
      </c>
      <c r="C662" s="1">
        <v>45275.917384259301</v>
      </c>
      <c r="D662" t="s">
        <v>37</v>
      </c>
      <c r="E662" t="s">
        <v>2490</v>
      </c>
      <c r="F662" s="3" t="s">
        <v>2491</v>
      </c>
      <c r="G662" s="6">
        <f>VLOOKUP(J662,Hoja1!$A$1:$C$283,2,FALSE)</f>
        <v>110822</v>
      </c>
      <c r="H662" s="6" t="str">
        <f>VLOOKUP(J662,Hoja1!$A$1:$C$283,3,FALSE)</f>
        <v>0</v>
      </c>
      <c r="I662" t="str">
        <f t="shared" si="82"/>
        <v>110822-0</v>
      </c>
      <c r="J662" t="s">
        <v>2492</v>
      </c>
      <c r="K662" t="s">
        <v>43</v>
      </c>
      <c r="L662" t="s">
        <v>735</v>
      </c>
      <c r="M662" s="2" t="s">
        <v>1586</v>
      </c>
      <c r="N662" t="s">
        <v>728</v>
      </c>
      <c r="O662" t="s">
        <v>2497</v>
      </c>
      <c r="P662" s="2" t="s">
        <v>2498</v>
      </c>
      <c r="Q662" t="s">
        <v>1110</v>
      </c>
      <c r="R662" s="2" t="s">
        <v>1377</v>
      </c>
      <c r="S662" t="s">
        <v>56</v>
      </c>
      <c r="V662" s="2"/>
      <c r="X662" s="2"/>
      <c r="AB662" s="2"/>
      <c r="AD662" s="2"/>
      <c r="AH662" s="2"/>
      <c r="AJ662" s="2"/>
      <c r="AN662" s="2"/>
      <c r="AP662" s="2"/>
      <c r="AT662" s="2"/>
      <c r="AV662" s="2"/>
      <c r="BM662" s="2"/>
      <c r="BO662" s="2"/>
    </row>
    <row r="663" spans="1:92">
      <c r="A663">
        <v>178</v>
      </c>
      <c r="B663" s="1">
        <v>45275.8758101852</v>
      </c>
      <c r="C663" s="1">
        <v>45275.917384259301</v>
      </c>
      <c r="D663" t="s">
        <v>37</v>
      </c>
      <c r="E663" t="s">
        <v>2490</v>
      </c>
      <c r="F663" s="3" t="s">
        <v>2491</v>
      </c>
      <c r="G663" s="6">
        <f>VLOOKUP(J663,Hoja1!$A$1:$C$283,2,FALSE)</f>
        <v>110822</v>
      </c>
      <c r="H663" s="6" t="str">
        <f>VLOOKUP(J663,Hoja1!$A$1:$C$283,3,FALSE)</f>
        <v>0</v>
      </c>
      <c r="I663" t="str">
        <f t="shared" si="82"/>
        <v>110822-0</v>
      </c>
      <c r="J663" t="s">
        <v>2492</v>
      </c>
      <c r="K663" t="s">
        <v>43</v>
      </c>
      <c r="L663" t="s">
        <v>735</v>
      </c>
      <c r="M663" s="2" t="s">
        <v>1586</v>
      </c>
      <c r="N663" t="s">
        <v>728</v>
      </c>
      <c r="O663" t="s">
        <v>2499</v>
      </c>
      <c r="P663" s="2" t="s">
        <v>2498</v>
      </c>
      <c r="Q663" t="s">
        <v>1110</v>
      </c>
      <c r="R663" s="2" t="s">
        <v>1377</v>
      </c>
      <c r="S663" t="s">
        <v>56</v>
      </c>
      <c r="V663" s="2"/>
      <c r="X663" s="2"/>
      <c r="AB663" s="2"/>
      <c r="AD663" s="2"/>
      <c r="AH663" s="2"/>
      <c r="AJ663" s="2"/>
      <c r="AN663" s="2"/>
      <c r="AP663" s="2"/>
      <c r="AT663" s="2"/>
      <c r="AV663" s="2"/>
      <c r="BM663" s="2"/>
      <c r="BO663" s="2"/>
    </row>
    <row r="664" spans="1:92">
      <c r="A664">
        <v>179</v>
      </c>
      <c r="B664" s="1">
        <v>45273.892384259299</v>
      </c>
      <c r="C664" s="1">
        <v>45275.932974536998</v>
      </c>
      <c r="D664" t="s">
        <v>37</v>
      </c>
      <c r="E664" t="s">
        <v>2500</v>
      </c>
      <c r="F664" s="3" t="s">
        <v>2501</v>
      </c>
      <c r="G664" s="6">
        <f>VLOOKUP(J664,Hoja1!$A$1:$C$283,2,FALSE)</f>
        <v>110906</v>
      </c>
      <c r="H664" s="6" t="str">
        <f>VLOOKUP(J664,Hoja1!$A$1:$C$283,3,FALSE)</f>
        <v>5</v>
      </c>
      <c r="I664" t="str">
        <f t="shared" si="69"/>
        <v>110906-5</v>
      </c>
      <c r="J664" t="s">
        <v>2502</v>
      </c>
      <c r="K664" t="s">
        <v>2503</v>
      </c>
      <c r="L664" t="s">
        <v>2504</v>
      </c>
      <c r="M664" s="2" t="s">
        <v>1355</v>
      </c>
      <c r="N664" t="s">
        <v>867</v>
      </c>
      <c r="O664" t="s">
        <v>417</v>
      </c>
      <c r="P664" s="2" t="s">
        <v>2005</v>
      </c>
      <c r="Q664" t="s">
        <v>418</v>
      </c>
      <c r="R664" s="2" t="s">
        <v>1357</v>
      </c>
      <c r="S664" t="s">
        <v>47</v>
      </c>
      <c r="BJ664" t="s">
        <v>47</v>
      </c>
      <c r="BW664" t="s">
        <v>47</v>
      </c>
      <c r="BX664" s="2" t="s">
        <v>1357</v>
      </c>
      <c r="CK664" t="s">
        <v>47</v>
      </c>
      <c r="CL664" t="s">
        <v>2505</v>
      </c>
      <c r="CM664" t="s">
        <v>47</v>
      </c>
      <c r="CN664" t="s">
        <v>2506</v>
      </c>
    </row>
    <row r="665" spans="1:92">
      <c r="A665">
        <v>179</v>
      </c>
      <c r="B665" s="1">
        <v>45273.892384259299</v>
      </c>
      <c r="C665" s="1">
        <v>45275.932974536998</v>
      </c>
      <c r="D665" t="s">
        <v>37</v>
      </c>
      <c r="E665" t="s">
        <v>2500</v>
      </c>
      <c r="F665" s="3" t="s">
        <v>2501</v>
      </c>
      <c r="G665" s="6">
        <f>VLOOKUP(J665,Hoja1!$A$1:$C$283,2,FALSE)</f>
        <v>110906</v>
      </c>
      <c r="H665" s="6" t="str">
        <f>VLOOKUP(J665,Hoja1!$A$1:$C$283,3,FALSE)</f>
        <v>5</v>
      </c>
      <c r="I665" t="str">
        <f t="shared" ref="I665:I671" si="83">CONCATENATE(G665,"-",H665)</f>
        <v>110906-5</v>
      </c>
      <c r="J665" t="s">
        <v>2502</v>
      </c>
      <c r="K665" t="s">
        <v>2503</v>
      </c>
      <c r="L665" t="s">
        <v>2504</v>
      </c>
      <c r="M665" s="2" t="s">
        <v>1355</v>
      </c>
      <c r="N665" t="s">
        <v>1035</v>
      </c>
      <c r="O665" t="s">
        <v>2507</v>
      </c>
      <c r="P665" s="2" t="s">
        <v>1568</v>
      </c>
      <c r="Q665" t="s">
        <v>1037</v>
      </c>
      <c r="R665" s="2" t="s">
        <v>1357</v>
      </c>
      <c r="S665" t="s">
        <v>47</v>
      </c>
      <c r="AN665" s="2"/>
      <c r="AP665" s="2"/>
      <c r="BM665" s="2"/>
      <c r="BO665" s="2"/>
      <c r="BS665" s="2"/>
      <c r="BU665" s="2"/>
      <c r="BX665" s="2"/>
      <c r="BZ665" s="2"/>
      <c r="CB665" s="2"/>
    </row>
    <row r="666" spans="1:92">
      <c r="A666">
        <v>179</v>
      </c>
      <c r="B666" s="1">
        <v>45273.892384259299</v>
      </c>
      <c r="C666" s="1">
        <v>45275.932974536998</v>
      </c>
      <c r="D666" t="s">
        <v>37</v>
      </c>
      <c r="E666" t="s">
        <v>2500</v>
      </c>
      <c r="F666" s="3" t="s">
        <v>2501</v>
      </c>
      <c r="G666" s="6">
        <f>VLOOKUP(J666,Hoja1!$A$1:$C$283,2,FALSE)</f>
        <v>110906</v>
      </c>
      <c r="H666" s="6" t="str">
        <f>VLOOKUP(J666,Hoja1!$A$1:$C$283,3,FALSE)</f>
        <v>5</v>
      </c>
      <c r="I666" t="str">
        <f t="shared" si="83"/>
        <v>110906-5</v>
      </c>
      <c r="J666" t="s">
        <v>2502</v>
      </c>
      <c r="K666" t="s">
        <v>2503</v>
      </c>
      <c r="L666" t="s">
        <v>2504</v>
      </c>
      <c r="M666" s="2" t="s">
        <v>1355</v>
      </c>
      <c r="N666" t="s">
        <v>867</v>
      </c>
      <c r="O666" t="s">
        <v>2508</v>
      </c>
      <c r="P666" s="2" t="s">
        <v>2509</v>
      </c>
      <c r="Q666" t="s">
        <v>329</v>
      </c>
      <c r="R666" s="2" t="s">
        <v>1357</v>
      </c>
      <c r="S666" t="s">
        <v>56</v>
      </c>
      <c r="AH666" s="2"/>
      <c r="AJ666" s="2"/>
      <c r="AN666" s="2"/>
      <c r="AP666" s="2"/>
      <c r="BM666" s="2"/>
      <c r="BO666" s="2"/>
      <c r="BS666" s="2"/>
      <c r="BU666" s="2"/>
      <c r="BX666" s="2"/>
      <c r="BZ666" s="2"/>
      <c r="CB666" s="2"/>
    </row>
    <row r="667" spans="1:92">
      <c r="A667">
        <v>179</v>
      </c>
      <c r="B667" s="1">
        <v>45273.892384259299</v>
      </c>
      <c r="C667" s="1">
        <v>45275.932974536998</v>
      </c>
      <c r="D667" t="s">
        <v>37</v>
      </c>
      <c r="E667" t="s">
        <v>2500</v>
      </c>
      <c r="F667" s="3" t="s">
        <v>2501</v>
      </c>
      <c r="G667" s="6">
        <f>VLOOKUP(J667,Hoja1!$A$1:$C$283,2,FALSE)</f>
        <v>110906</v>
      </c>
      <c r="H667" s="6" t="str">
        <f>VLOOKUP(J667,Hoja1!$A$1:$C$283,3,FALSE)</f>
        <v>5</v>
      </c>
      <c r="I667" t="str">
        <f t="shared" si="83"/>
        <v>110906-5</v>
      </c>
      <c r="J667" t="s">
        <v>2502</v>
      </c>
      <c r="K667" t="s">
        <v>2503</v>
      </c>
      <c r="L667" t="s">
        <v>2504</v>
      </c>
      <c r="M667" s="2" t="s">
        <v>1355</v>
      </c>
      <c r="N667" t="s">
        <v>867</v>
      </c>
      <c r="O667" t="s">
        <v>417</v>
      </c>
      <c r="P667" s="2" t="s">
        <v>2510</v>
      </c>
      <c r="Q667" t="s">
        <v>418</v>
      </c>
      <c r="R667" s="2" t="s">
        <v>1377</v>
      </c>
      <c r="S667" t="s">
        <v>47</v>
      </c>
      <c r="AB667" s="2"/>
      <c r="AD667" s="2"/>
      <c r="AH667" s="2"/>
      <c r="AJ667" s="2"/>
      <c r="AN667" s="2"/>
      <c r="AP667" s="2"/>
      <c r="BM667" s="2"/>
      <c r="BO667" s="2"/>
      <c r="BS667" s="2"/>
      <c r="BU667" s="2"/>
      <c r="BX667" s="2"/>
      <c r="BZ667" s="2"/>
      <c r="CB667" s="2"/>
    </row>
    <row r="668" spans="1:92">
      <c r="A668">
        <v>179</v>
      </c>
      <c r="B668" s="1">
        <v>45273.892384259299</v>
      </c>
      <c r="C668" s="1">
        <v>45275.932974536998</v>
      </c>
      <c r="D668" t="s">
        <v>37</v>
      </c>
      <c r="E668" t="s">
        <v>2500</v>
      </c>
      <c r="F668" s="3" t="s">
        <v>2501</v>
      </c>
      <c r="G668" s="6">
        <f>VLOOKUP(J668,Hoja1!$A$1:$C$283,2,FALSE)</f>
        <v>110906</v>
      </c>
      <c r="H668" s="6" t="str">
        <f>VLOOKUP(J668,Hoja1!$A$1:$C$283,3,FALSE)</f>
        <v>5</v>
      </c>
      <c r="I668" t="str">
        <f t="shared" si="83"/>
        <v>110906-5</v>
      </c>
      <c r="J668" t="s">
        <v>2502</v>
      </c>
      <c r="K668" t="s">
        <v>2503</v>
      </c>
      <c r="L668" t="s">
        <v>2504</v>
      </c>
      <c r="M668" s="2" t="s">
        <v>1355</v>
      </c>
      <c r="N668" t="s">
        <v>867</v>
      </c>
      <c r="O668" t="s">
        <v>417</v>
      </c>
      <c r="P668" s="2" t="s">
        <v>2511</v>
      </c>
      <c r="Q668" t="s">
        <v>418</v>
      </c>
      <c r="R668" s="2" t="s">
        <v>1380</v>
      </c>
      <c r="S668" t="s">
        <v>47</v>
      </c>
      <c r="V668" s="2"/>
      <c r="X668" s="2"/>
      <c r="AB668" s="2"/>
      <c r="AD668" s="2"/>
      <c r="AH668" s="2"/>
      <c r="AJ668" s="2"/>
      <c r="AN668" s="2"/>
      <c r="AP668" s="2"/>
      <c r="BM668" s="2"/>
      <c r="BO668" s="2"/>
      <c r="BS668" s="2"/>
      <c r="BU668" s="2"/>
      <c r="BX668" s="2"/>
      <c r="BZ668" s="2"/>
      <c r="CB668" s="2"/>
    </row>
    <row r="669" spans="1:92">
      <c r="A669">
        <v>179</v>
      </c>
      <c r="B669" s="1">
        <v>45273.892384259299</v>
      </c>
      <c r="C669" s="1">
        <v>45275.932974536998</v>
      </c>
      <c r="D669" t="s">
        <v>37</v>
      </c>
      <c r="E669" t="s">
        <v>2500</v>
      </c>
      <c r="F669" s="3" t="s">
        <v>2501</v>
      </c>
      <c r="G669" s="6">
        <f>VLOOKUP(J669,Hoja1!$A$1:$C$283,2,FALSE)</f>
        <v>110906</v>
      </c>
      <c r="H669" s="6" t="str">
        <f>VLOOKUP(J669,Hoja1!$A$1:$C$283,3,FALSE)</f>
        <v>5</v>
      </c>
      <c r="I669" t="str">
        <f t="shared" si="83"/>
        <v>110906-5</v>
      </c>
      <c r="J669" t="s">
        <v>2502</v>
      </c>
      <c r="K669" t="s">
        <v>2503</v>
      </c>
      <c r="L669" t="s">
        <v>2504</v>
      </c>
      <c r="M669" s="2" t="s">
        <v>1355</v>
      </c>
      <c r="N669" t="s">
        <v>867</v>
      </c>
      <c r="O669" t="s">
        <v>2512</v>
      </c>
      <c r="P669" s="2" t="s">
        <v>2513</v>
      </c>
      <c r="Q669" t="s">
        <v>2514</v>
      </c>
      <c r="R669" s="2" t="s">
        <v>1357</v>
      </c>
      <c r="S669" t="s">
        <v>47</v>
      </c>
      <c r="AB669" s="2"/>
      <c r="AD669" s="2"/>
      <c r="AH669" s="2"/>
      <c r="AJ669" s="2"/>
      <c r="AN669" s="2"/>
      <c r="AP669" s="2"/>
      <c r="BM669" s="2"/>
      <c r="BO669" s="2"/>
      <c r="BS669" s="2"/>
      <c r="BU669" s="2"/>
      <c r="BX669" s="2"/>
      <c r="BZ669" s="2"/>
      <c r="CB669" s="2"/>
    </row>
    <row r="670" spans="1:92">
      <c r="A670">
        <v>179</v>
      </c>
      <c r="B670" s="1">
        <v>45273.892384259299</v>
      </c>
      <c r="C670" s="1">
        <v>45275.932974536998</v>
      </c>
      <c r="D670" t="s">
        <v>37</v>
      </c>
      <c r="E670" t="s">
        <v>2500</v>
      </c>
      <c r="F670" s="3" t="s">
        <v>2501</v>
      </c>
      <c r="G670" s="6">
        <f>VLOOKUP(J670,Hoja1!$A$1:$C$283,2,FALSE)</f>
        <v>110906</v>
      </c>
      <c r="H670" s="6" t="str">
        <f>VLOOKUP(J670,Hoja1!$A$1:$C$283,3,FALSE)</f>
        <v>5</v>
      </c>
      <c r="I670" t="str">
        <f t="shared" si="83"/>
        <v>110906-5</v>
      </c>
      <c r="J670" t="s">
        <v>2502</v>
      </c>
      <c r="K670" t="s">
        <v>2503</v>
      </c>
      <c r="L670" t="s">
        <v>2504</v>
      </c>
      <c r="M670" s="2" t="s">
        <v>1355</v>
      </c>
      <c r="N670" t="s">
        <v>867</v>
      </c>
      <c r="O670" t="s">
        <v>2515</v>
      </c>
      <c r="P670" s="2" t="s">
        <v>2516</v>
      </c>
      <c r="Q670" t="s">
        <v>2517</v>
      </c>
      <c r="R670" s="2" t="s">
        <v>1380</v>
      </c>
      <c r="S670" t="s">
        <v>47</v>
      </c>
      <c r="V670" s="2"/>
      <c r="X670" s="2"/>
      <c r="AB670" s="2"/>
      <c r="AD670" s="2"/>
      <c r="AH670" s="2"/>
      <c r="AJ670" s="2"/>
      <c r="AN670" s="2"/>
      <c r="AP670" s="2"/>
      <c r="BM670" s="2"/>
      <c r="BO670" s="2"/>
      <c r="BS670" s="2"/>
      <c r="BU670" s="2"/>
      <c r="BX670" s="2"/>
      <c r="BZ670" s="2"/>
      <c r="CB670" s="2"/>
    </row>
    <row r="671" spans="1:92">
      <c r="A671">
        <v>179</v>
      </c>
      <c r="B671" s="1">
        <v>45273.892384259299</v>
      </c>
      <c r="C671" s="1">
        <v>45275.932974536998</v>
      </c>
      <c r="D671" t="s">
        <v>37</v>
      </c>
      <c r="E671" t="s">
        <v>2500</v>
      </c>
      <c r="F671" s="3" t="s">
        <v>2501</v>
      </c>
      <c r="G671" s="6">
        <f>VLOOKUP(J671,Hoja1!$A$1:$C$283,2,FALSE)</f>
        <v>110906</v>
      </c>
      <c r="H671" s="6" t="str">
        <f>VLOOKUP(J671,Hoja1!$A$1:$C$283,3,FALSE)</f>
        <v>5</v>
      </c>
      <c r="I671" t="str">
        <f t="shared" si="83"/>
        <v>110906-5</v>
      </c>
      <c r="J671" t="s">
        <v>2502</v>
      </c>
      <c r="K671" t="s">
        <v>2503</v>
      </c>
      <c r="L671" t="s">
        <v>2504</v>
      </c>
      <c r="M671" s="2" t="s">
        <v>1355</v>
      </c>
      <c r="N671" t="s">
        <v>790</v>
      </c>
      <c r="O671" t="s">
        <v>2518</v>
      </c>
      <c r="P671" s="2" t="s">
        <v>2519</v>
      </c>
      <c r="Q671" t="s">
        <v>2520</v>
      </c>
      <c r="R671" s="2" t="s">
        <v>1357</v>
      </c>
      <c r="S671" t="s">
        <v>1637</v>
      </c>
      <c r="V671" s="2"/>
      <c r="X671" s="2"/>
      <c r="AB671" s="2"/>
      <c r="AD671" s="2"/>
      <c r="AH671" s="2"/>
      <c r="AJ671" s="2"/>
      <c r="AN671" s="2"/>
      <c r="AP671" s="2"/>
      <c r="BM671" s="2"/>
      <c r="BO671" s="2"/>
      <c r="BS671" s="2"/>
      <c r="BU671" s="2"/>
      <c r="BX671" s="2"/>
      <c r="BZ671" s="2"/>
      <c r="CB671" s="2"/>
    </row>
    <row r="672" spans="1:92">
      <c r="A672">
        <v>180</v>
      </c>
      <c r="B672" s="1">
        <v>45275.932129629597</v>
      </c>
      <c r="C672" s="1">
        <v>45275.942812499998</v>
      </c>
      <c r="D672" t="s">
        <v>37</v>
      </c>
      <c r="E672" t="s">
        <v>2521</v>
      </c>
      <c r="F672" s="3" t="s">
        <v>2522</v>
      </c>
      <c r="G672" s="6">
        <f>VLOOKUP(J672,Hoja1!$A$1:$C$283,2,FALSE)</f>
        <v>110977</v>
      </c>
      <c r="H672" s="6" t="str">
        <f>VLOOKUP(J672,Hoja1!$A$1:$C$283,3,FALSE)</f>
        <v>4</v>
      </c>
      <c r="I672" t="str">
        <f t="shared" si="69"/>
        <v>110977-4</v>
      </c>
      <c r="J672" t="s">
        <v>2523</v>
      </c>
      <c r="K672" t="s">
        <v>43</v>
      </c>
      <c r="L672" t="s">
        <v>505</v>
      </c>
      <c r="M672" s="2" t="s">
        <v>2262</v>
      </c>
      <c r="N672" t="s">
        <v>541</v>
      </c>
      <c r="O672" t="s">
        <v>461</v>
      </c>
      <c r="P672" s="2" t="s">
        <v>1521</v>
      </c>
      <c r="Q672" t="s">
        <v>436</v>
      </c>
      <c r="R672" s="2" t="s">
        <v>1357</v>
      </c>
      <c r="S672" t="s">
        <v>47</v>
      </c>
      <c r="BJ672" t="s">
        <v>56</v>
      </c>
      <c r="BW672" t="s">
        <v>56</v>
      </c>
      <c r="CK672" t="s">
        <v>56</v>
      </c>
    </row>
    <row r="673" spans="1:91">
      <c r="A673">
        <v>180</v>
      </c>
      <c r="B673" s="1">
        <v>45275.932129629597</v>
      </c>
      <c r="C673" s="1">
        <v>45275.942812499998</v>
      </c>
      <c r="D673" t="s">
        <v>37</v>
      </c>
      <c r="E673" t="s">
        <v>2521</v>
      </c>
      <c r="F673" s="3" t="s">
        <v>2522</v>
      </c>
      <c r="G673" s="6">
        <f>VLOOKUP(J673,Hoja1!$A$1:$C$283,2,FALSE)</f>
        <v>110977</v>
      </c>
      <c r="H673" s="6" t="str">
        <f>VLOOKUP(J673,Hoja1!$A$1:$C$283,3,FALSE)</f>
        <v>4</v>
      </c>
      <c r="I673" t="str">
        <f t="shared" ref="I673:I676" si="84">CONCATENATE(G673,"-",H673)</f>
        <v>110977-4</v>
      </c>
      <c r="J673" t="s">
        <v>2523</v>
      </c>
      <c r="K673" t="s">
        <v>43</v>
      </c>
      <c r="L673" t="s">
        <v>505</v>
      </c>
      <c r="M673" s="2" t="s">
        <v>2262</v>
      </c>
      <c r="N673" t="s">
        <v>178</v>
      </c>
      <c r="O673" t="s">
        <v>54</v>
      </c>
      <c r="P673" s="2" t="s">
        <v>1582</v>
      </c>
      <c r="Q673" t="s">
        <v>55</v>
      </c>
      <c r="R673" s="2" t="s">
        <v>1357</v>
      </c>
      <c r="S673" t="s">
        <v>47</v>
      </c>
      <c r="AN673" s="2"/>
      <c r="AP673" s="2"/>
    </row>
    <row r="674" spans="1:91">
      <c r="A674">
        <v>180</v>
      </c>
      <c r="B674" s="1">
        <v>45275.932129629597</v>
      </c>
      <c r="C674" s="1">
        <v>45275.942812499998</v>
      </c>
      <c r="D674" t="s">
        <v>37</v>
      </c>
      <c r="E674" t="s">
        <v>2521</v>
      </c>
      <c r="F674" s="3" t="s">
        <v>2522</v>
      </c>
      <c r="G674" s="6">
        <f>VLOOKUP(J674,Hoja1!$A$1:$C$283,2,FALSE)</f>
        <v>110977</v>
      </c>
      <c r="H674" s="6" t="str">
        <f>VLOOKUP(J674,Hoja1!$A$1:$C$283,3,FALSE)</f>
        <v>4</v>
      </c>
      <c r="I674" t="str">
        <f t="shared" si="84"/>
        <v>110977-4</v>
      </c>
      <c r="J674" t="s">
        <v>2523</v>
      </c>
      <c r="K674" t="s">
        <v>43</v>
      </c>
      <c r="L674" t="s">
        <v>505</v>
      </c>
      <c r="M674" s="2" t="s">
        <v>2262</v>
      </c>
      <c r="N674" t="s">
        <v>728</v>
      </c>
      <c r="O674" t="s">
        <v>138</v>
      </c>
      <c r="P674" s="2" t="s">
        <v>2524</v>
      </c>
      <c r="Q674" t="s">
        <v>139</v>
      </c>
      <c r="R674" s="2" t="s">
        <v>1377</v>
      </c>
      <c r="S674" t="s">
        <v>47</v>
      </c>
      <c r="AH674" s="2"/>
      <c r="AJ674" s="2"/>
      <c r="AN674" s="2"/>
      <c r="AP674" s="2"/>
    </row>
    <row r="675" spans="1:91">
      <c r="A675">
        <v>180</v>
      </c>
      <c r="B675" s="1">
        <v>45275.932129629597</v>
      </c>
      <c r="C675" s="1">
        <v>45275.942812499998</v>
      </c>
      <c r="D675" t="s">
        <v>37</v>
      </c>
      <c r="E675" t="s">
        <v>2521</v>
      </c>
      <c r="F675" s="3" t="s">
        <v>2522</v>
      </c>
      <c r="G675" s="6">
        <f>VLOOKUP(J675,Hoja1!$A$1:$C$283,2,FALSE)</f>
        <v>110977</v>
      </c>
      <c r="H675" s="6" t="str">
        <f>VLOOKUP(J675,Hoja1!$A$1:$C$283,3,FALSE)</f>
        <v>4</v>
      </c>
      <c r="I675" t="str">
        <f t="shared" si="84"/>
        <v>110977-4</v>
      </c>
      <c r="J675" t="s">
        <v>2523</v>
      </c>
      <c r="K675" t="s">
        <v>43</v>
      </c>
      <c r="L675" t="s">
        <v>505</v>
      </c>
      <c r="M675" s="2" t="s">
        <v>2262</v>
      </c>
      <c r="N675" t="s">
        <v>864</v>
      </c>
      <c r="O675" t="s">
        <v>143</v>
      </c>
      <c r="P675" s="2" t="s">
        <v>2525</v>
      </c>
      <c r="Q675" t="s">
        <v>144</v>
      </c>
      <c r="R675" s="2" t="s">
        <v>1357</v>
      </c>
      <c r="S675" t="s">
        <v>47</v>
      </c>
      <c r="AB675" s="2"/>
      <c r="AD675" s="2"/>
      <c r="AH675" s="2"/>
      <c r="AJ675" s="2"/>
      <c r="AN675" s="2"/>
      <c r="AP675" s="2"/>
    </row>
    <row r="676" spans="1:91">
      <c r="A676">
        <v>180</v>
      </c>
      <c r="B676" s="1">
        <v>45275.932129629597</v>
      </c>
      <c r="C676" s="1">
        <v>45275.942812499998</v>
      </c>
      <c r="D676" t="s">
        <v>37</v>
      </c>
      <c r="E676" t="s">
        <v>2521</v>
      </c>
      <c r="F676" s="3" t="s">
        <v>2522</v>
      </c>
      <c r="G676" s="6">
        <f>VLOOKUP(J676,Hoja1!$A$1:$C$283,2,FALSE)</f>
        <v>110977</v>
      </c>
      <c r="H676" s="6" t="str">
        <f>VLOOKUP(J676,Hoja1!$A$1:$C$283,3,FALSE)</f>
        <v>4</v>
      </c>
      <c r="I676" t="str">
        <f t="shared" si="84"/>
        <v>110977-4</v>
      </c>
      <c r="J676" t="s">
        <v>2523</v>
      </c>
      <c r="K676" t="s">
        <v>43</v>
      </c>
      <c r="L676" t="s">
        <v>505</v>
      </c>
      <c r="M676" s="2" t="s">
        <v>2262</v>
      </c>
      <c r="N676" t="s">
        <v>178</v>
      </c>
      <c r="O676" t="s">
        <v>871</v>
      </c>
      <c r="P676" s="2" t="s">
        <v>1788</v>
      </c>
      <c r="Q676" t="s">
        <v>177</v>
      </c>
      <c r="R676" s="2" t="s">
        <v>1357</v>
      </c>
      <c r="S676" t="s">
        <v>47</v>
      </c>
      <c r="V676" s="2"/>
      <c r="X676" s="2"/>
      <c r="AB676" s="2"/>
      <c r="AD676" s="2"/>
      <c r="AH676" s="2"/>
      <c r="AJ676" s="2"/>
      <c r="AN676" s="2"/>
      <c r="AP676" s="2"/>
    </row>
    <row r="677" spans="1:91">
      <c r="A677">
        <v>181</v>
      </c>
      <c r="B677" s="1">
        <v>45275.799988425897</v>
      </c>
      <c r="C677" s="1">
        <v>45275.9445949074</v>
      </c>
      <c r="D677" t="s">
        <v>37</v>
      </c>
      <c r="E677" t="s">
        <v>2526</v>
      </c>
      <c r="F677" s="3" t="s">
        <v>2527</v>
      </c>
      <c r="G677" s="6">
        <f>VLOOKUP(J677,Hoja1!$A$1:$C$283,2,FALSE)</f>
        <v>110867</v>
      </c>
      <c r="H677" s="6" t="str">
        <f>VLOOKUP(J677,Hoja1!$A$1:$C$283,3,FALSE)</f>
        <v>0</v>
      </c>
      <c r="I677" t="str">
        <f t="shared" si="69"/>
        <v>110867-0</v>
      </c>
      <c r="J677" t="s">
        <v>2528</v>
      </c>
      <c r="K677" t="s">
        <v>114</v>
      </c>
      <c r="L677" t="s">
        <v>2328</v>
      </c>
      <c r="M677" s="2" t="s">
        <v>1586</v>
      </c>
      <c r="N677" t="s">
        <v>736</v>
      </c>
      <c r="O677" t="s">
        <v>2338</v>
      </c>
      <c r="P677" s="2" t="s">
        <v>2169</v>
      </c>
      <c r="Q677" t="s">
        <v>2170</v>
      </c>
      <c r="R677" s="2" t="s">
        <v>1357</v>
      </c>
      <c r="S677" t="s">
        <v>56</v>
      </c>
      <c r="BJ677" t="s">
        <v>56</v>
      </c>
      <c r="BW677" t="s">
        <v>56</v>
      </c>
      <c r="CK677" t="s">
        <v>56</v>
      </c>
    </row>
    <row r="678" spans="1:91">
      <c r="A678">
        <v>181</v>
      </c>
      <c r="B678" s="1">
        <v>45275.799988425897</v>
      </c>
      <c r="C678" s="1">
        <v>45275.9445949074</v>
      </c>
      <c r="D678" t="s">
        <v>37</v>
      </c>
      <c r="E678" t="s">
        <v>2526</v>
      </c>
      <c r="F678" s="3" t="s">
        <v>2527</v>
      </c>
      <c r="G678" s="6">
        <f>VLOOKUP(J678,Hoja1!$A$1:$C$283,2,FALSE)</f>
        <v>110867</v>
      </c>
      <c r="H678" s="6" t="str">
        <f>VLOOKUP(J678,Hoja1!$A$1:$C$283,3,FALSE)</f>
        <v>0</v>
      </c>
      <c r="I678" t="str">
        <f t="shared" ref="I678:I682" si="85">CONCATENATE(G678,"-",H678)</f>
        <v>110867-0</v>
      </c>
      <c r="J678" t="s">
        <v>2528</v>
      </c>
      <c r="K678" t="s">
        <v>114</v>
      </c>
      <c r="L678" t="s">
        <v>2328</v>
      </c>
      <c r="M678" s="2" t="s">
        <v>1586</v>
      </c>
      <c r="N678" t="s">
        <v>736</v>
      </c>
      <c r="O678" t="s">
        <v>2529</v>
      </c>
      <c r="P678" s="2" t="s">
        <v>2530</v>
      </c>
      <c r="Q678" t="s">
        <v>2531</v>
      </c>
      <c r="R678" s="2" t="s">
        <v>1383</v>
      </c>
      <c r="S678" t="s">
        <v>47</v>
      </c>
      <c r="AT678" s="2"/>
      <c r="AV678" s="2"/>
    </row>
    <row r="679" spans="1:91">
      <c r="A679">
        <v>181</v>
      </c>
      <c r="B679" s="1">
        <v>45275.799988425897</v>
      </c>
      <c r="C679" s="1">
        <v>45275.9445949074</v>
      </c>
      <c r="D679" t="s">
        <v>37</v>
      </c>
      <c r="E679" t="s">
        <v>2526</v>
      </c>
      <c r="F679" s="3" t="s">
        <v>2527</v>
      </c>
      <c r="G679" s="6">
        <f>VLOOKUP(J679,Hoja1!$A$1:$C$283,2,FALSE)</f>
        <v>110867</v>
      </c>
      <c r="H679" s="6" t="str">
        <f>VLOOKUP(J679,Hoja1!$A$1:$C$283,3,FALSE)</f>
        <v>0</v>
      </c>
      <c r="I679" t="str">
        <f t="shared" si="85"/>
        <v>110867-0</v>
      </c>
      <c r="J679" t="s">
        <v>2528</v>
      </c>
      <c r="K679" t="s">
        <v>114</v>
      </c>
      <c r="L679" t="s">
        <v>2328</v>
      </c>
      <c r="M679" s="2" t="s">
        <v>1586</v>
      </c>
      <c r="N679" t="s">
        <v>736</v>
      </c>
      <c r="O679" t="s">
        <v>2399</v>
      </c>
      <c r="P679" s="2" t="s">
        <v>2183</v>
      </c>
      <c r="Q679" t="s">
        <v>2184</v>
      </c>
      <c r="R679" s="2" t="s">
        <v>1357</v>
      </c>
      <c r="S679" t="s">
        <v>56</v>
      </c>
      <c r="AN679" s="2"/>
      <c r="AP679" s="2"/>
      <c r="AT679" s="2"/>
      <c r="AV679" s="2"/>
    </row>
    <row r="680" spans="1:91">
      <c r="A680">
        <v>181</v>
      </c>
      <c r="B680" s="1">
        <v>45275.799988425897</v>
      </c>
      <c r="C680" s="1">
        <v>45275.9445949074</v>
      </c>
      <c r="D680" t="s">
        <v>37</v>
      </c>
      <c r="E680" t="s">
        <v>2526</v>
      </c>
      <c r="F680" s="3" t="s">
        <v>2527</v>
      </c>
      <c r="G680" s="6">
        <f>VLOOKUP(J680,Hoja1!$A$1:$C$283,2,FALSE)</f>
        <v>110867</v>
      </c>
      <c r="H680" s="6" t="str">
        <f>VLOOKUP(J680,Hoja1!$A$1:$C$283,3,FALSE)</f>
        <v>0</v>
      </c>
      <c r="I680" t="str">
        <f t="shared" si="85"/>
        <v>110867-0</v>
      </c>
      <c r="J680" t="s">
        <v>2528</v>
      </c>
      <c r="K680" t="s">
        <v>114</v>
      </c>
      <c r="L680" t="s">
        <v>2328</v>
      </c>
      <c r="M680" s="2" t="s">
        <v>1586</v>
      </c>
      <c r="N680" t="s">
        <v>736</v>
      </c>
      <c r="O680" t="s">
        <v>1996</v>
      </c>
      <c r="P680" s="2" t="s">
        <v>1997</v>
      </c>
      <c r="Q680" t="s">
        <v>1998</v>
      </c>
      <c r="R680" s="2" t="s">
        <v>1357</v>
      </c>
      <c r="S680" t="s">
        <v>56</v>
      </c>
      <c r="AH680" s="2"/>
      <c r="AJ680" s="2"/>
      <c r="AN680" s="2"/>
      <c r="AP680" s="2"/>
      <c r="AT680" s="2"/>
      <c r="AV680" s="2"/>
    </row>
    <row r="681" spans="1:91">
      <c r="A681">
        <v>181</v>
      </c>
      <c r="B681" s="1">
        <v>45275.799988425897</v>
      </c>
      <c r="C681" s="1">
        <v>45275.9445949074</v>
      </c>
      <c r="D681" t="s">
        <v>37</v>
      </c>
      <c r="E681" t="s">
        <v>2526</v>
      </c>
      <c r="F681" s="3" t="s">
        <v>2527</v>
      </c>
      <c r="G681" s="6">
        <f>VLOOKUP(J681,Hoja1!$A$1:$C$283,2,FALSE)</f>
        <v>110867</v>
      </c>
      <c r="H681" s="6" t="str">
        <f>VLOOKUP(J681,Hoja1!$A$1:$C$283,3,FALSE)</f>
        <v>0</v>
      </c>
      <c r="I681" t="str">
        <f t="shared" si="85"/>
        <v>110867-0</v>
      </c>
      <c r="J681" t="s">
        <v>2528</v>
      </c>
      <c r="K681" t="s">
        <v>114</v>
      </c>
      <c r="L681" t="s">
        <v>2328</v>
      </c>
      <c r="M681" s="2" t="s">
        <v>1586</v>
      </c>
      <c r="N681" t="s">
        <v>736</v>
      </c>
      <c r="O681" t="s">
        <v>2401</v>
      </c>
      <c r="P681" s="2" t="s">
        <v>2331</v>
      </c>
      <c r="Q681" t="s">
        <v>2332</v>
      </c>
      <c r="R681" s="2" t="s">
        <v>1357</v>
      </c>
      <c r="S681" t="s">
        <v>56</v>
      </c>
      <c r="AB681" s="2"/>
      <c r="AD681" s="2"/>
      <c r="AH681" s="2"/>
      <c r="AJ681" s="2"/>
      <c r="AN681" s="2"/>
      <c r="AP681" s="2"/>
      <c r="AT681" s="2"/>
      <c r="AV681" s="2"/>
    </row>
    <row r="682" spans="1:91">
      <c r="A682">
        <v>181</v>
      </c>
      <c r="B682" s="1">
        <v>45275.799988425897</v>
      </c>
      <c r="C682" s="1">
        <v>45275.9445949074</v>
      </c>
      <c r="D682" t="s">
        <v>37</v>
      </c>
      <c r="E682" t="s">
        <v>2526</v>
      </c>
      <c r="F682" s="3" t="s">
        <v>2527</v>
      </c>
      <c r="G682" s="6">
        <f>VLOOKUP(J682,Hoja1!$A$1:$C$283,2,FALSE)</f>
        <v>110867</v>
      </c>
      <c r="H682" s="6" t="str">
        <f>VLOOKUP(J682,Hoja1!$A$1:$C$283,3,FALSE)</f>
        <v>0</v>
      </c>
      <c r="I682" t="str">
        <f t="shared" si="85"/>
        <v>110867-0</v>
      </c>
      <c r="J682" t="s">
        <v>2528</v>
      </c>
      <c r="K682" t="s">
        <v>114</v>
      </c>
      <c r="L682" t="s">
        <v>2328</v>
      </c>
      <c r="M682" s="2" t="s">
        <v>1586</v>
      </c>
      <c r="N682" t="s">
        <v>736</v>
      </c>
      <c r="O682" t="s">
        <v>2532</v>
      </c>
      <c r="P682" s="2" t="s">
        <v>2533</v>
      </c>
      <c r="Q682" t="s">
        <v>2534</v>
      </c>
      <c r="R682" s="2" t="s">
        <v>1357</v>
      </c>
      <c r="S682" t="s">
        <v>56</v>
      </c>
      <c r="V682" s="2"/>
      <c r="X682" s="2"/>
      <c r="AB682" s="2"/>
      <c r="AD682" s="2"/>
      <c r="AH682" s="2"/>
      <c r="AJ682" s="2"/>
      <c r="AN682" s="2"/>
      <c r="AP682" s="2"/>
      <c r="AT682" s="2"/>
      <c r="AV682" s="2"/>
    </row>
    <row r="683" spans="1:91">
      <c r="A683">
        <v>182</v>
      </c>
      <c r="B683" s="1">
        <v>45275.798159722202</v>
      </c>
      <c r="C683" s="1">
        <v>45275.953993055598</v>
      </c>
      <c r="D683" t="s">
        <v>37</v>
      </c>
      <c r="E683" t="s">
        <v>2535</v>
      </c>
      <c r="F683" s="3" t="s">
        <v>2536</v>
      </c>
      <c r="G683" s="6">
        <f>VLOOKUP(J683,Hoja1!$A$1:$C$283,2,FALSE)</f>
        <v>110921</v>
      </c>
      <c r="H683" s="6" t="str">
        <f>VLOOKUP(J683,Hoja1!$A$1:$C$283,3,FALSE)</f>
        <v>9</v>
      </c>
      <c r="I683" t="str">
        <f t="shared" si="69"/>
        <v>110921-9</v>
      </c>
      <c r="J683" t="s">
        <v>2537</v>
      </c>
      <c r="K683" t="s">
        <v>114</v>
      </c>
      <c r="L683" t="s">
        <v>1095</v>
      </c>
      <c r="M683" s="2" t="s">
        <v>1355</v>
      </c>
      <c r="N683" t="s">
        <v>724</v>
      </c>
      <c r="O683" t="s">
        <v>2538</v>
      </c>
      <c r="P683" s="2" t="s">
        <v>1516</v>
      </c>
      <c r="Q683" t="s">
        <v>1070</v>
      </c>
      <c r="R683" s="2" t="s">
        <v>1357</v>
      </c>
      <c r="S683" t="s">
        <v>47</v>
      </c>
      <c r="BJ683" t="s">
        <v>56</v>
      </c>
      <c r="BW683" t="s">
        <v>56</v>
      </c>
      <c r="CK683" t="s">
        <v>47</v>
      </c>
      <c r="CL683" t="s">
        <v>2539</v>
      </c>
      <c r="CM683" t="s">
        <v>47</v>
      </c>
    </row>
    <row r="684" spans="1:91">
      <c r="A684">
        <v>182</v>
      </c>
      <c r="B684" s="1">
        <v>45275.798159722202</v>
      </c>
      <c r="C684" s="1">
        <v>45275.953993055598</v>
      </c>
      <c r="D684" t="s">
        <v>37</v>
      </c>
      <c r="E684" t="s">
        <v>2535</v>
      </c>
      <c r="F684" s="3" t="s">
        <v>2536</v>
      </c>
      <c r="G684" s="6">
        <f>VLOOKUP(J684,Hoja1!$A$1:$C$283,2,FALSE)</f>
        <v>110921</v>
      </c>
      <c r="H684" s="6" t="str">
        <f>VLOOKUP(J684,Hoja1!$A$1:$C$283,3,FALSE)</f>
        <v>9</v>
      </c>
      <c r="I684" t="str">
        <f t="shared" ref="I684:I690" si="86">CONCATENATE(G684,"-",H684)</f>
        <v>110921-9</v>
      </c>
      <c r="J684" t="s">
        <v>2537</v>
      </c>
      <c r="K684" t="s">
        <v>114</v>
      </c>
      <c r="L684" t="s">
        <v>1095</v>
      </c>
      <c r="M684" s="2" t="s">
        <v>1355</v>
      </c>
      <c r="N684" t="s">
        <v>897</v>
      </c>
      <c r="O684" t="s">
        <v>208</v>
      </c>
      <c r="P684" s="2" t="s">
        <v>2263</v>
      </c>
      <c r="Q684" t="s">
        <v>209</v>
      </c>
      <c r="R684" s="2" t="s">
        <v>1377</v>
      </c>
      <c r="S684" t="s">
        <v>47</v>
      </c>
      <c r="BF684" s="2"/>
      <c r="BH684" s="2"/>
    </row>
    <row r="685" spans="1:91">
      <c r="A685">
        <v>182</v>
      </c>
      <c r="B685" s="1">
        <v>45275.798159722202</v>
      </c>
      <c r="C685" s="1">
        <v>45275.953993055598</v>
      </c>
      <c r="D685" t="s">
        <v>37</v>
      </c>
      <c r="E685" t="s">
        <v>2535</v>
      </c>
      <c r="F685" s="3" t="s">
        <v>2536</v>
      </c>
      <c r="G685" s="6">
        <f>VLOOKUP(J685,Hoja1!$A$1:$C$283,2,FALSE)</f>
        <v>110921</v>
      </c>
      <c r="H685" s="6" t="str">
        <f>VLOOKUP(J685,Hoja1!$A$1:$C$283,3,FALSE)</f>
        <v>9</v>
      </c>
      <c r="I685" t="str">
        <f t="shared" si="86"/>
        <v>110921-9</v>
      </c>
      <c r="J685" t="s">
        <v>2537</v>
      </c>
      <c r="K685" t="s">
        <v>114</v>
      </c>
      <c r="L685" t="s">
        <v>1095</v>
      </c>
      <c r="M685" s="2" t="s">
        <v>1355</v>
      </c>
      <c r="N685" t="s">
        <v>1183</v>
      </c>
      <c r="O685" t="s">
        <v>2540</v>
      </c>
      <c r="P685" s="2" t="s">
        <v>2541</v>
      </c>
      <c r="Q685" t="s">
        <v>681</v>
      </c>
      <c r="R685" s="2" t="s">
        <v>1357</v>
      </c>
      <c r="S685" t="s">
        <v>47</v>
      </c>
      <c r="AZ685" s="2"/>
      <c r="BB685" s="2"/>
      <c r="BF685" s="2"/>
      <c r="BH685" s="2"/>
    </row>
    <row r="686" spans="1:91">
      <c r="A686">
        <v>182</v>
      </c>
      <c r="B686" s="1">
        <v>45275.798159722202</v>
      </c>
      <c r="C686" s="1">
        <v>45275.953993055598</v>
      </c>
      <c r="D686" t="s">
        <v>37</v>
      </c>
      <c r="E686" t="s">
        <v>2535</v>
      </c>
      <c r="F686" s="3" t="s">
        <v>2536</v>
      </c>
      <c r="G686" s="6">
        <f>VLOOKUP(J686,Hoja1!$A$1:$C$283,2,FALSE)</f>
        <v>110921</v>
      </c>
      <c r="H686" s="6" t="str">
        <f>VLOOKUP(J686,Hoja1!$A$1:$C$283,3,FALSE)</f>
        <v>9</v>
      </c>
      <c r="I686" t="str">
        <f t="shared" si="86"/>
        <v>110921-9</v>
      </c>
      <c r="J686" t="s">
        <v>2537</v>
      </c>
      <c r="K686" t="s">
        <v>114</v>
      </c>
      <c r="L686" t="s">
        <v>1095</v>
      </c>
      <c r="M686" s="2" t="s">
        <v>1355</v>
      </c>
      <c r="N686" t="s">
        <v>2073</v>
      </c>
      <c r="O686" t="s">
        <v>2542</v>
      </c>
      <c r="P686" s="2" t="s">
        <v>2543</v>
      </c>
      <c r="Q686" t="s">
        <v>2544</v>
      </c>
      <c r="R686" s="2" t="s">
        <v>1357</v>
      </c>
      <c r="S686" t="s">
        <v>47</v>
      </c>
      <c r="AT686" s="2"/>
      <c r="AV686" s="2"/>
      <c r="AZ686" s="2"/>
      <c r="BB686" s="2"/>
      <c r="BF686" s="2"/>
      <c r="BH686" s="2"/>
    </row>
    <row r="687" spans="1:91">
      <c r="A687">
        <v>182</v>
      </c>
      <c r="B687" s="1">
        <v>45275.798159722202</v>
      </c>
      <c r="C687" s="1">
        <v>45275.953993055598</v>
      </c>
      <c r="D687" t="s">
        <v>37</v>
      </c>
      <c r="E687" t="s">
        <v>2535</v>
      </c>
      <c r="F687" s="3" t="s">
        <v>2536</v>
      </c>
      <c r="G687" s="6">
        <f>VLOOKUP(J687,Hoja1!$A$1:$C$283,2,FALSE)</f>
        <v>110921</v>
      </c>
      <c r="H687" s="6" t="str">
        <f>VLOOKUP(J687,Hoja1!$A$1:$C$283,3,FALSE)</f>
        <v>9</v>
      </c>
      <c r="I687" t="str">
        <f t="shared" si="86"/>
        <v>110921-9</v>
      </c>
      <c r="J687" t="s">
        <v>2537</v>
      </c>
      <c r="K687" t="s">
        <v>114</v>
      </c>
      <c r="L687" t="s">
        <v>1095</v>
      </c>
      <c r="M687" s="2" t="s">
        <v>1355</v>
      </c>
      <c r="N687" t="s">
        <v>1683</v>
      </c>
      <c r="O687" t="s">
        <v>1693</v>
      </c>
      <c r="P687" s="2" t="s">
        <v>1694</v>
      </c>
      <c r="Q687" t="s">
        <v>1695</v>
      </c>
      <c r="R687" s="2" t="s">
        <v>1357</v>
      </c>
      <c r="S687" t="s">
        <v>47</v>
      </c>
      <c r="AN687" s="2"/>
      <c r="AP687" s="2"/>
      <c r="AT687" s="2"/>
      <c r="AV687" s="2"/>
      <c r="AZ687" s="2"/>
      <c r="BB687" s="2"/>
      <c r="BF687" s="2"/>
      <c r="BH687" s="2"/>
    </row>
    <row r="688" spans="1:91">
      <c r="A688">
        <v>182</v>
      </c>
      <c r="B688" s="1">
        <v>45275.798159722202</v>
      </c>
      <c r="C688" s="1">
        <v>45275.953993055598</v>
      </c>
      <c r="D688" t="s">
        <v>37</v>
      </c>
      <c r="E688" t="s">
        <v>2535</v>
      </c>
      <c r="F688" s="3" t="s">
        <v>2536</v>
      </c>
      <c r="G688" s="6">
        <f>VLOOKUP(J688,Hoja1!$A$1:$C$283,2,FALSE)</f>
        <v>110921</v>
      </c>
      <c r="H688" s="6" t="str">
        <f>VLOOKUP(J688,Hoja1!$A$1:$C$283,3,FALSE)</f>
        <v>9</v>
      </c>
      <c r="I688" t="str">
        <f t="shared" si="86"/>
        <v>110921-9</v>
      </c>
      <c r="J688" t="s">
        <v>2537</v>
      </c>
      <c r="K688" t="s">
        <v>114</v>
      </c>
      <c r="L688" t="s">
        <v>1095</v>
      </c>
      <c r="M688" s="2" t="s">
        <v>1355</v>
      </c>
      <c r="N688" t="s">
        <v>724</v>
      </c>
      <c r="O688" t="s">
        <v>1885</v>
      </c>
      <c r="P688" s="2" t="s">
        <v>1886</v>
      </c>
      <c r="Q688" t="s">
        <v>1074</v>
      </c>
      <c r="R688" s="2" t="s">
        <v>1357</v>
      </c>
      <c r="S688" t="s">
        <v>47</v>
      </c>
      <c r="AH688" s="2"/>
      <c r="AJ688" s="2"/>
      <c r="AN688" s="2"/>
      <c r="AP688" s="2"/>
      <c r="AT688" s="2"/>
      <c r="AV688" s="2"/>
      <c r="AZ688" s="2"/>
      <c r="BB688" s="2"/>
      <c r="BF688" s="2"/>
      <c r="BH688" s="2"/>
    </row>
    <row r="689" spans="1:89">
      <c r="A689">
        <v>182</v>
      </c>
      <c r="B689" s="1">
        <v>45275.798159722202</v>
      </c>
      <c r="C689" s="1">
        <v>45275.953993055598</v>
      </c>
      <c r="D689" t="s">
        <v>37</v>
      </c>
      <c r="E689" t="s">
        <v>2535</v>
      </c>
      <c r="F689" s="3" t="s">
        <v>2536</v>
      </c>
      <c r="G689" s="6">
        <f>VLOOKUP(J689,Hoja1!$A$1:$C$283,2,FALSE)</f>
        <v>110921</v>
      </c>
      <c r="H689" s="6" t="str">
        <f>VLOOKUP(J689,Hoja1!$A$1:$C$283,3,FALSE)</f>
        <v>9</v>
      </c>
      <c r="I689" t="str">
        <f t="shared" si="86"/>
        <v>110921-9</v>
      </c>
      <c r="J689" t="s">
        <v>2537</v>
      </c>
      <c r="K689" t="s">
        <v>114</v>
      </c>
      <c r="L689" t="s">
        <v>1095</v>
      </c>
      <c r="M689" s="2" t="s">
        <v>1355</v>
      </c>
      <c r="N689" t="s">
        <v>846</v>
      </c>
      <c r="O689" t="s">
        <v>1103</v>
      </c>
      <c r="P689" s="2" t="s">
        <v>2545</v>
      </c>
      <c r="Q689" t="s">
        <v>1104</v>
      </c>
      <c r="R689" s="2" t="s">
        <v>1357</v>
      </c>
      <c r="S689" t="s">
        <v>47</v>
      </c>
      <c r="AB689" s="2"/>
      <c r="AD689" s="2"/>
      <c r="AH689" s="2"/>
      <c r="AJ689" s="2"/>
      <c r="AN689" s="2"/>
      <c r="AP689" s="2"/>
      <c r="AT689" s="2"/>
      <c r="AV689" s="2"/>
      <c r="AZ689" s="2"/>
      <c r="BB689" s="2"/>
      <c r="BF689" s="2"/>
      <c r="BH689" s="2"/>
    </row>
    <row r="690" spans="1:89">
      <c r="A690">
        <v>182</v>
      </c>
      <c r="B690" s="1">
        <v>45275.798159722202</v>
      </c>
      <c r="C690" s="1">
        <v>45275.953993055598</v>
      </c>
      <c r="D690" t="s">
        <v>37</v>
      </c>
      <c r="E690" t="s">
        <v>2535</v>
      </c>
      <c r="F690" s="3" t="s">
        <v>2536</v>
      </c>
      <c r="G690" s="6">
        <f>VLOOKUP(J690,Hoja1!$A$1:$C$283,2,FALSE)</f>
        <v>110921</v>
      </c>
      <c r="H690" s="6" t="str">
        <f>VLOOKUP(J690,Hoja1!$A$1:$C$283,3,FALSE)</f>
        <v>9</v>
      </c>
      <c r="I690" t="str">
        <f t="shared" si="86"/>
        <v>110921-9</v>
      </c>
      <c r="J690" t="s">
        <v>2537</v>
      </c>
      <c r="K690" t="s">
        <v>114</v>
      </c>
      <c r="L690" t="s">
        <v>1095</v>
      </c>
      <c r="M690" s="2" t="s">
        <v>1355</v>
      </c>
      <c r="N690" t="s">
        <v>1234</v>
      </c>
      <c r="O690" t="s">
        <v>1250</v>
      </c>
      <c r="P690" s="2" t="s">
        <v>1962</v>
      </c>
      <c r="Q690" t="s">
        <v>1242</v>
      </c>
      <c r="R690" s="2" t="s">
        <v>1357</v>
      </c>
      <c r="S690" t="s">
        <v>47</v>
      </c>
      <c r="V690" s="2"/>
      <c r="X690" s="2"/>
      <c r="AB690" s="2"/>
      <c r="AD690" s="2"/>
      <c r="AH690" s="2"/>
      <c r="AJ690" s="2"/>
      <c r="AN690" s="2"/>
      <c r="AP690" s="2"/>
      <c r="AT690" s="2"/>
      <c r="AV690" s="2"/>
      <c r="AZ690" s="2"/>
      <c r="BB690" s="2"/>
      <c r="BF690" s="2"/>
      <c r="BH690" s="2"/>
    </row>
    <row r="691" spans="1:89">
      <c r="A691">
        <v>183</v>
      </c>
      <c r="B691" s="1">
        <v>45275.796655092599</v>
      </c>
      <c r="C691" s="1">
        <v>45275.955949074101</v>
      </c>
      <c r="D691" t="s">
        <v>37</v>
      </c>
      <c r="E691" t="s">
        <v>2546</v>
      </c>
      <c r="F691" s="3" t="s">
        <v>2547</v>
      </c>
      <c r="G691" s="6">
        <f>VLOOKUP(J691,Hoja1!$A$1:$C$283,2,FALSE)</f>
        <v>110985</v>
      </c>
      <c r="H691" s="6" t="str">
        <f>VLOOKUP(J691,Hoja1!$A$1:$C$283,3,FALSE)</f>
        <v>5</v>
      </c>
      <c r="I691" t="str">
        <f t="shared" si="69"/>
        <v>110985-5</v>
      </c>
      <c r="J691" t="s">
        <v>2548</v>
      </c>
      <c r="K691" t="s">
        <v>43</v>
      </c>
      <c r="L691" t="s">
        <v>701</v>
      </c>
      <c r="M691" s="2" t="s">
        <v>1748</v>
      </c>
      <c r="N691" t="s">
        <v>1234</v>
      </c>
      <c r="O691" t="s">
        <v>1250</v>
      </c>
      <c r="P691" s="2" t="s">
        <v>1962</v>
      </c>
      <c r="Q691" t="s">
        <v>1242</v>
      </c>
      <c r="R691" s="2" t="s">
        <v>1357</v>
      </c>
      <c r="S691" t="s">
        <v>56</v>
      </c>
      <c r="BJ691" t="s">
        <v>56</v>
      </c>
      <c r="BW691" t="s">
        <v>56</v>
      </c>
      <c r="CK691" t="s">
        <v>56</v>
      </c>
    </row>
    <row r="692" spans="1:89">
      <c r="A692">
        <v>183</v>
      </c>
      <c r="B692" s="1">
        <v>45275.796655092599</v>
      </c>
      <c r="C692" s="1">
        <v>45275.955949074101</v>
      </c>
      <c r="D692" t="s">
        <v>37</v>
      </c>
      <c r="E692" t="s">
        <v>2546</v>
      </c>
      <c r="F692" s="3" t="s">
        <v>2547</v>
      </c>
      <c r="G692" s="6">
        <f>VLOOKUP(J692,Hoja1!$A$1:$C$283,2,FALSE)</f>
        <v>110985</v>
      </c>
      <c r="H692" s="6" t="str">
        <f>VLOOKUP(J692,Hoja1!$A$1:$C$283,3,FALSE)</f>
        <v>5</v>
      </c>
      <c r="I692" t="str">
        <f t="shared" ref="I692:I698" si="87">CONCATENATE(G692,"-",H692)</f>
        <v>110985-5</v>
      </c>
      <c r="J692" t="s">
        <v>2548</v>
      </c>
      <c r="K692" t="s">
        <v>43</v>
      </c>
      <c r="L692" t="s">
        <v>701</v>
      </c>
      <c r="M692" s="2" t="s">
        <v>1748</v>
      </c>
      <c r="N692" t="s">
        <v>1234</v>
      </c>
      <c r="O692" t="s">
        <v>1243</v>
      </c>
      <c r="P692" s="2" t="s">
        <v>1522</v>
      </c>
      <c r="Q692" t="s">
        <v>1244</v>
      </c>
      <c r="R692" s="2" t="s">
        <v>1357</v>
      </c>
      <c r="S692" t="s">
        <v>56</v>
      </c>
      <c r="BF692" s="2"/>
      <c r="BH692" s="2"/>
    </row>
    <row r="693" spans="1:89">
      <c r="A693">
        <v>183</v>
      </c>
      <c r="B693" s="1">
        <v>45275.796655092599</v>
      </c>
      <c r="C693" s="1">
        <v>45275.955949074101</v>
      </c>
      <c r="D693" t="s">
        <v>37</v>
      </c>
      <c r="E693" t="s">
        <v>2546</v>
      </c>
      <c r="F693" s="3" t="s">
        <v>2547</v>
      </c>
      <c r="G693" s="6">
        <f>VLOOKUP(J693,Hoja1!$A$1:$C$283,2,FALSE)</f>
        <v>110985</v>
      </c>
      <c r="H693" s="6" t="str">
        <f>VLOOKUP(J693,Hoja1!$A$1:$C$283,3,FALSE)</f>
        <v>5</v>
      </c>
      <c r="I693" t="str">
        <f t="shared" si="87"/>
        <v>110985-5</v>
      </c>
      <c r="J693" t="s">
        <v>2548</v>
      </c>
      <c r="K693" t="s">
        <v>43</v>
      </c>
      <c r="L693" t="s">
        <v>701</v>
      </c>
      <c r="M693" s="2" t="s">
        <v>1748</v>
      </c>
      <c r="N693" t="s">
        <v>921</v>
      </c>
      <c r="O693" t="s">
        <v>2549</v>
      </c>
      <c r="P693" s="2" t="s">
        <v>2550</v>
      </c>
      <c r="Q693" t="s">
        <v>422</v>
      </c>
      <c r="R693" s="2" t="s">
        <v>1357</v>
      </c>
      <c r="S693" t="s">
        <v>56</v>
      </c>
      <c r="AZ693" s="2"/>
      <c r="BB693" s="2"/>
      <c r="BF693" s="2"/>
      <c r="BH693" s="2"/>
    </row>
    <row r="694" spans="1:89">
      <c r="A694">
        <v>183</v>
      </c>
      <c r="B694" s="1">
        <v>45275.796655092599</v>
      </c>
      <c r="C694" s="1">
        <v>45275.955949074101</v>
      </c>
      <c r="D694" t="s">
        <v>37</v>
      </c>
      <c r="E694" t="s">
        <v>2546</v>
      </c>
      <c r="F694" s="3" t="s">
        <v>2547</v>
      </c>
      <c r="G694" s="6">
        <f>VLOOKUP(J694,Hoja1!$A$1:$C$283,2,FALSE)</f>
        <v>110985</v>
      </c>
      <c r="H694" s="6" t="str">
        <f>VLOOKUP(J694,Hoja1!$A$1:$C$283,3,FALSE)</f>
        <v>5</v>
      </c>
      <c r="I694" t="str">
        <f t="shared" si="87"/>
        <v>110985-5</v>
      </c>
      <c r="J694" t="s">
        <v>2548</v>
      </c>
      <c r="K694" t="s">
        <v>43</v>
      </c>
      <c r="L694" t="s">
        <v>701</v>
      </c>
      <c r="M694" s="2" t="s">
        <v>1748</v>
      </c>
      <c r="N694" t="s">
        <v>1234</v>
      </c>
      <c r="O694" t="s">
        <v>1267</v>
      </c>
      <c r="P694" s="2" t="s">
        <v>2551</v>
      </c>
      <c r="Q694" t="s">
        <v>1238</v>
      </c>
      <c r="R694" s="2" t="s">
        <v>1357</v>
      </c>
      <c r="S694" t="s">
        <v>56</v>
      </c>
      <c r="AT694" s="2"/>
      <c r="AV694" s="2"/>
      <c r="AZ694" s="2"/>
      <c r="BB694" s="2"/>
      <c r="BF694" s="2"/>
      <c r="BH694" s="2"/>
    </row>
    <row r="695" spans="1:89">
      <c r="A695">
        <v>183</v>
      </c>
      <c r="B695" s="1">
        <v>45275.796655092599</v>
      </c>
      <c r="C695" s="1">
        <v>45275.955949074101</v>
      </c>
      <c r="D695" t="s">
        <v>37</v>
      </c>
      <c r="E695" t="s">
        <v>2546</v>
      </c>
      <c r="F695" s="3" t="s">
        <v>2547</v>
      </c>
      <c r="G695" s="6">
        <f>VLOOKUP(J695,Hoja1!$A$1:$C$283,2,FALSE)</f>
        <v>110985</v>
      </c>
      <c r="H695" s="6" t="str">
        <f>VLOOKUP(J695,Hoja1!$A$1:$C$283,3,FALSE)</f>
        <v>5</v>
      </c>
      <c r="I695" t="str">
        <f t="shared" si="87"/>
        <v>110985-5</v>
      </c>
      <c r="J695" t="s">
        <v>2548</v>
      </c>
      <c r="K695" t="s">
        <v>43</v>
      </c>
      <c r="L695" t="s">
        <v>701</v>
      </c>
      <c r="M695" s="2" t="s">
        <v>1748</v>
      </c>
      <c r="N695" t="s">
        <v>921</v>
      </c>
      <c r="O695" t="s">
        <v>2245</v>
      </c>
      <c r="P695" s="2" t="s">
        <v>2246</v>
      </c>
      <c r="Q695" t="s">
        <v>2247</v>
      </c>
      <c r="R695" s="2" t="s">
        <v>1357</v>
      </c>
      <c r="S695" t="s">
        <v>56</v>
      </c>
      <c r="AN695" s="2"/>
      <c r="AP695" s="2"/>
      <c r="AT695" s="2"/>
      <c r="AV695" s="2"/>
      <c r="AZ695" s="2"/>
      <c r="BB695" s="2"/>
      <c r="BF695" s="2"/>
      <c r="BH695" s="2"/>
    </row>
    <row r="696" spans="1:89">
      <c r="A696">
        <v>183</v>
      </c>
      <c r="B696" s="1">
        <v>45275.796655092599</v>
      </c>
      <c r="C696" s="1">
        <v>45275.955949074101</v>
      </c>
      <c r="D696" t="s">
        <v>37</v>
      </c>
      <c r="E696" t="s">
        <v>2546</v>
      </c>
      <c r="F696" s="3" t="s">
        <v>2547</v>
      </c>
      <c r="G696" s="6">
        <f>VLOOKUP(J696,Hoja1!$A$1:$C$283,2,FALSE)</f>
        <v>110985</v>
      </c>
      <c r="H696" s="6" t="str">
        <f>VLOOKUP(J696,Hoja1!$A$1:$C$283,3,FALSE)</f>
        <v>5</v>
      </c>
      <c r="I696" t="str">
        <f t="shared" si="87"/>
        <v>110985-5</v>
      </c>
      <c r="J696" t="s">
        <v>2548</v>
      </c>
      <c r="K696" t="s">
        <v>43</v>
      </c>
      <c r="L696" t="s">
        <v>701</v>
      </c>
      <c r="M696" s="2" t="s">
        <v>1748</v>
      </c>
      <c r="N696" t="s">
        <v>1183</v>
      </c>
      <c r="O696" t="s">
        <v>2552</v>
      </c>
      <c r="P696" s="2" t="s">
        <v>2553</v>
      </c>
      <c r="Q696" t="s">
        <v>2554</v>
      </c>
      <c r="R696" s="2" t="s">
        <v>1357</v>
      </c>
      <c r="S696" t="s">
        <v>56</v>
      </c>
      <c r="AH696" s="2"/>
      <c r="AJ696" s="2"/>
      <c r="AN696" s="2"/>
      <c r="AP696" s="2"/>
      <c r="AT696" s="2"/>
      <c r="AV696" s="2"/>
      <c r="AZ696" s="2"/>
      <c r="BB696" s="2"/>
      <c r="BF696" s="2"/>
      <c r="BH696" s="2"/>
    </row>
    <row r="697" spans="1:89">
      <c r="A697">
        <v>183</v>
      </c>
      <c r="B697" s="1">
        <v>45275.796655092599</v>
      </c>
      <c r="C697" s="1">
        <v>45275.955949074101</v>
      </c>
      <c r="D697" t="s">
        <v>37</v>
      </c>
      <c r="E697" t="s">
        <v>2546</v>
      </c>
      <c r="F697" s="3" t="s">
        <v>2547</v>
      </c>
      <c r="G697" s="6">
        <f>VLOOKUP(J697,Hoja1!$A$1:$C$283,2,FALSE)</f>
        <v>110985</v>
      </c>
      <c r="H697" s="6" t="str">
        <f>VLOOKUP(J697,Hoja1!$A$1:$C$283,3,FALSE)</f>
        <v>5</v>
      </c>
      <c r="I697" t="str">
        <f t="shared" si="87"/>
        <v>110985-5</v>
      </c>
      <c r="J697" t="s">
        <v>2548</v>
      </c>
      <c r="K697" t="s">
        <v>43</v>
      </c>
      <c r="L697" t="s">
        <v>701</v>
      </c>
      <c r="M697" s="2" t="s">
        <v>1748</v>
      </c>
      <c r="N697" t="s">
        <v>1183</v>
      </c>
      <c r="O697" t="s">
        <v>2555</v>
      </c>
      <c r="P697" s="2" t="s">
        <v>2556</v>
      </c>
      <c r="Q697" t="s">
        <v>1198</v>
      </c>
      <c r="R697" s="2" t="s">
        <v>1357</v>
      </c>
      <c r="S697" t="s">
        <v>56</v>
      </c>
      <c r="AB697" s="2"/>
      <c r="AD697" s="2"/>
      <c r="AH697" s="2"/>
      <c r="AJ697" s="2"/>
      <c r="AN697" s="2"/>
      <c r="AP697" s="2"/>
      <c r="AT697" s="2"/>
      <c r="AV697" s="2"/>
      <c r="AZ697" s="2"/>
      <c r="BB697" s="2"/>
      <c r="BF697" s="2"/>
      <c r="BH697" s="2"/>
    </row>
    <row r="698" spans="1:89">
      <c r="A698">
        <v>183</v>
      </c>
      <c r="B698" s="1">
        <v>45275.796655092599</v>
      </c>
      <c r="C698" s="1">
        <v>45275.955949074101</v>
      </c>
      <c r="D698" t="s">
        <v>37</v>
      </c>
      <c r="E698" t="s">
        <v>2546</v>
      </c>
      <c r="F698" s="3" t="s">
        <v>2547</v>
      </c>
      <c r="G698" s="6">
        <f>VLOOKUP(J698,Hoja1!$A$1:$C$283,2,FALSE)</f>
        <v>110985</v>
      </c>
      <c r="H698" s="6" t="str">
        <f>VLOOKUP(J698,Hoja1!$A$1:$C$283,3,FALSE)</f>
        <v>5</v>
      </c>
      <c r="I698" t="str">
        <f t="shared" si="87"/>
        <v>110985-5</v>
      </c>
      <c r="J698" t="s">
        <v>2548</v>
      </c>
      <c r="K698" t="s">
        <v>43</v>
      </c>
      <c r="L698" t="s">
        <v>701</v>
      </c>
      <c r="M698" s="2" t="s">
        <v>1748</v>
      </c>
      <c r="N698" t="s">
        <v>1122</v>
      </c>
      <c r="O698" t="s">
        <v>2557</v>
      </c>
      <c r="P698" s="2" t="s">
        <v>1955</v>
      </c>
      <c r="Q698" t="s">
        <v>1124</v>
      </c>
      <c r="R698" s="2" t="s">
        <v>1357</v>
      </c>
      <c r="S698" t="s">
        <v>56</v>
      </c>
      <c r="V698" s="2"/>
      <c r="X698" s="2"/>
      <c r="AB698" s="2"/>
      <c r="AD698" s="2"/>
      <c r="AH698" s="2"/>
      <c r="AJ698" s="2"/>
      <c r="AN698" s="2"/>
      <c r="AP698" s="2"/>
      <c r="AT698" s="2"/>
      <c r="AV698" s="2"/>
      <c r="AZ698" s="2"/>
      <c r="BB698" s="2"/>
      <c r="BF698" s="2"/>
      <c r="BH698" s="2"/>
    </row>
    <row r="699" spans="1:89">
      <c r="A699">
        <v>184</v>
      </c>
      <c r="B699" s="1">
        <v>45275.944328703699</v>
      </c>
      <c r="C699" s="1">
        <v>45275.957453703697</v>
      </c>
      <c r="D699" t="s">
        <v>37</v>
      </c>
      <c r="E699" t="s">
        <v>2558</v>
      </c>
      <c r="F699" s="3" t="s">
        <v>2559</v>
      </c>
      <c r="G699" s="6">
        <f>VLOOKUP(J699,Hoja1!$A$1:$C$283,2,FALSE)</f>
        <v>22603713</v>
      </c>
      <c r="H699" s="6" t="str">
        <f>VLOOKUP(J699,Hoja1!$A$1:$C$283,3,FALSE)</f>
        <v>6</v>
      </c>
      <c r="I699" t="str">
        <f t="shared" si="69"/>
        <v>22603713-6</v>
      </c>
      <c r="J699" t="s">
        <v>2560</v>
      </c>
      <c r="K699" t="s">
        <v>43</v>
      </c>
      <c r="L699" t="s">
        <v>2561</v>
      </c>
      <c r="M699" s="2" t="s">
        <v>1748</v>
      </c>
      <c r="N699" t="s">
        <v>716</v>
      </c>
      <c r="O699" t="s">
        <v>838</v>
      </c>
      <c r="P699" s="2" t="s">
        <v>2562</v>
      </c>
      <c r="Q699" t="s">
        <v>265</v>
      </c>
      <c r="R699" s="2" t="s">
        <v>1377</v>
      </c>
      <c r="S699" t="s">
        <v>47</v>
      </c>
      <c r="BJ699" t="s">
        <v>56</v>
      </c>
      <c r="BW699" t="s">
        <v>56</v>
      </c>
      <c r="CK699" t="s">
        <v>56</v>
      </c>
    </row>
    <row r="700" spans="1:89">
      <c r="A700">
        <v>184</v>
      </c>
      <c r="B700" s="1">
        <v>45275.944328703699</v>
      </c>
      <c r="C700" s="1">
        <v>45275.957453703697</v>
      </c>
      <c r="D700" t="s">
        <v>37</v>
      </c>
      <c r="E700" t="s">
        <v>2558</v>
      </c>
      <c r="F700" s="3" t="s">
        <v>2559</v>
      </c>
      <c r="G700" s="6">
        <f>VLOOKUP(J700,Hoja1!$A$1:$C$283,2,FALSE)</f>
        <v>22603713</v>
      </c>
      <c r="H700" s="6" t="str">
        <f>VLOOKUP(J700,Hoja1!$A$1:$C$283,3,FALSE)</f>
        <v>6</v>
      </c>
      <c r="I700" t="str">
        <f t="shared" ref="I700:I705" si="88">CONCATENATE(G700,"-",H700)</f>
        <v>22603713-6</v>
      </c>
      <c r="J700" t="s">
        <v>2560</v>
      </c>
      <c r="K700" t="s">
        <v>43</v>
      </c>
      <c r="L700" t="s">
        <v>2561</v>
      </c>
      <c r="M700" s="2" t="s">
        <v>1748</v>
      </c>
      <c r="N700" t="s">
        <v>716</v>
      </c>
      <c r="O700" t="s">
        <v>839</v>
      </c>
      <c r="P700" s="2" t="s">
        <v>1672</v>
      </c>
      <c r="Q700" t="s">
        <v>141</v>
      </c>
      <c r="R700" s="2" t="s">
        <v>1357</v>
      </c>
      <c r="S700" t="s">
        <v>47</v>
      </c>
      <c r="AZ700" s="2"/>
      <c r="BB700" s="2"/>
    </row>
    <row r="701" spans="1:89">
      <c r="A701">
        <v>184</v>
      </c>
      <c r="B701" s="1">
        <v>45275.944328703699</v>
      </c>
      <c r="C701" s="1">
        <v>45275.957453703697</v>
      </c>
      <c r="D701" t="s">
        <v>37</v>
      </c>
      <c r="E701" t="s">
        <v>2558</v>
      </c>
      <c r="F701" s="3" t="s">
        <v>2559</v>
      </c>
      <c r="G701" s="6">
        <f>VLOOKUP(J701,Hoja1!$A$1:$C$283,2,FALSE)</f>
        <v>22603713</v>
      </c>
      <c r="H701" s="6" t="str">
        <f>VLOOKUP(J701,Hoja1!$A$1:$C$283,3,FALSE)</f>
        <v>6</v>
      </c>
      <c r="I701" t="str">
        <f t="shared" si="88"/>
        <v>22603713-6</v>
      </c>
      <c r="J701" t="s">
        <v>2560</v>
      </c>
      <c r="K701" t="s">
        <v>43</v>
      </c>
      <c r="L701" t="s">
        <v>2561</v>
      </c>
      <c r="M701" s="2" t="s">
        <v>1748</v>
      </c>
      <c r="N701" t="s">
        <v>716</v>
      </c>
      <c r="O701" t="s">
        <v>2433</v>
      </c>
      <c r="P701" s="2" t="s">
        <v>1554</v>
      </c>
      <c r="Q701" t="s">
        <v>827</v>
      </c>
      <c r="R701" s="2" t="s">
        <v>1357</v>
      </c>
      <c r="S701" t="s">
        <v>47</v>
      </c>
      <c r="AT701" s="2"/>
      <c r="AV701" s="2"/>
      <c r="AZ701" s="2"/>
      <c r="BB701" s="2"/>
    </row>
    <row r="702" spans="1:89">
      <c r="A702">
        <v>184</v>
      </c>
      <c r="B702" s="1">
        <v>45275.944328703699</v>
      </c>
      <c r="C702" s="1">
        <v>45275.957453703697</v>
      </c>
      <c r="D702" t="s">
        <v>37</v>
      </c>
      <c r="E702" t="s">
        <v>2558</v>
      </c>
      <c r="F702" s="3" t="s">
        <v>2559</v>
      </c>
      <c r="G702" s="6">
        <f>VLOOKUP(J702,Hoja1!$A$1:$C$283,2,FALSE)</f>
        <v>22603713</v>
      </c>
      <c r="H702" s="6" t="str">
        <f>VLOOKUP(J702,Hoja1!$A$1:$C$283,3,FALSE)</f>
        <v>6</v>
      </c>
      <c r="I702" t="str">
        <f t="shared" si="88"/>
        <v>22603713-6</v>
      </c>
      <c r="J702" t="s">
        <v>2560</v>
      </c>
      <c r="K702" t="s">
        <v>43</v>
      </c>
      <c r="L702" t="s">
        <v>2561</v>
      </c>
      <c r="M702" s="2" t="s">
        <v>1748</v>
      </c>
      <c r="N702" t="s">
        <v>716</v>
      </c>
      <c r="O702" t="s">
        <v>253</v>
      </c>
      <c r="P702" s="2" t="s">
        <v>1799</v>
      </c>
      <c r="Q702" t="s">
        <v>254</v>
      </c>
      <c r="R702" s="2" t="s">
        <v>1357</v>
      </c>
      <c r="S702" t="s">
        <v>47</v>
      </c>
      <c r="AN702" s="2"/>
      <c r="AP702" s="2"/>
      <c r="AT702" s="2"/>
      <c r="AV702" s="2"/>
      <c r="AZ702" s="2"/>
      <c r="BB702" s="2"/>
    </row>
    <row r="703" spans="1:89">
      <c r="A703">
        <v>184</v>
      </c>
      <c r="B703" s="1">
        <v>45275.944328703699</v>
      </c>
      <c r="C703" s="1">
        <v>45275.957453703697</v>
      </c>
      <c r="D703" t="s">
        <v>37</v>
      </c>
      <c r="E703" t="s">
        <v>2558</v>
      </c>
      <c r="F703" s="3" t="s">
        <v>2559</v>
      </c>
      <c r="G703" s="6">
        <f>VLOOKUP(J703,Hoja1!$A$1:$C$283,2,FALSE)</f>
        <v>22603713</v>
      </c>
      <c r="H703" s="6" t="str">
        <f>VLOOKUP(J703,Hoja1!$A$1:$C$283,3,FALSE)</f>
        <v>6</v>
      </c>
      <c r="I703" t="str">
        <f t="shared" si="88"/>
        <v>22603713-6</v>
      </c>
      <c r="J703" t="s">
        <v>2560</v>
      </c>
      <c r="K703" t="s">
        <v>43</v>
      </c>
      <c r="L703" t="s">
        <v>2561</v>
      </c>
      <c r="M703" s="2" t="s">
        <v>1748</v>
      </c>
      <c r="N703" t="s">
        <v>742</v>
      </c>
      <c r="O703" t="s">
        <v>2563</v>
      </c>
      <c r="P703" s="2" t="s">
        <v>2213</v>
      </c>
      <c r="Q703" t="s">
        <v>376</v>
      </c>
      <c r="R703" s="2" t="s">
        <v>1357</v>
      </c>
      <c r="S703" t="s">
        <v>56</v>
      </c>
      <c r="AH703" s="2"/>
      <c r="AJ703" s="2"/>
      <c r="AN703" s="2"/>
      <c r="AP703" s="2"/>
      <c r="AT703" s="2"/>
      <c r="AV703" s="2"/>
      <c r="AZ703" s="2"/>
      <c r="BB703" s="2"/>
    </row>
    <row r="704" spans="1:89">
      <c r="A704">
        <v>184</v>
      </c>
      <c r="B704" s="1">
        <v>45275.944328703699</v>
      </c>
      <c r="C704" s="1">
        <v>45275.957453703697</v>
      </c>
      <c r="D704" t="s">
        <v>37</v>
      </c>
      <c r="E704" t="s">
        <v>2558</v>
      </c>
      <c r="F704" s="3" t="s">
        <v>2559</v>
      </c>
      <c r="G704" s="6">
        <f>VLOOKUP(J704,Hoja1!$A$1:$C$283,2,FALSE)</f>
        <v>22603713</v>
      </c>
      <c r="H704" s="6" t="str">
        <f>VLOOKUP(J704,Hoja1!$A$1:$C$283,3,FALSE)</f>
        <v>6</v>
      </c>
      <c r="I704" t="str">
        <f t="shared" si="88"/>
        <v>22603713-6</v>
      </c>
      <c r="J704" t="s">
        <v>2560</v>
      </c>
      <c r="K704" t="s">
        <v>43</v>
      </c>
      <c r="L704" t="s">
        <v>2561</v>
      </c>
      <c r="M704" s="2" t="s">
        <v>1748</v>
      </c>
      <c r="N704" t="s">
        <v>742</v>
      </c>
      <c r="O704" t="s">
        <v>2411</v>
      </c>
      <c r="P704" s="2" t="s">
        <v>1478</v>
      </c>
      <c r="Q704" t="s">
        <v>494</v>
      </c>
      <c r="R704" s="2" t="s">
        <v>1357</v>
      </c>
      <c r="S704" t="s">
        <v>47</v>
      </c>
      <c r="AB704" s="2"/>
      <c r="AD704" s="2"/>
      <c r="AH704" s="2"/>
      <c r="AJ704" s="2"/>
      <c r="AN704" s="2"/>
      <c r="AP704" s="2"/>
      <c r="AT704" s="2"/>
      <c r="AV704" s="2"/>
      <c r="AZ704" s="2"/>
      <c r="BB704" s="2"/>
    </row>
    <row r="705" spans="1:91">
      <c r="A705">
        <v>184</v>
      </c>
      <c r="B705" s="1">
        <v>45275.944328703699</v>
      </c>
      <c r="C705" s="1">
        <v>45275.957453703697</v>
      </c>
      <c r="D705" t="s">
        <v>37</v>
      </c>
      <c r="E705" t="s">
        <v>2558</v>
      </c>
      <c r="F705" s="3" t="s">
        <v>2559</v>
      </c>
      <c r="G705" s="6">
        <f>VLOOKUP(J705,Hoja1!$A$1:$C$283,2,FALSE)</f>
        <v>22603713</v>
      </c>
      <c r="H705" s="6" t="str">
        <f>VLOOKUP(J705,Hoja1!$A$1:$C$283,3,FALSE)</f>
        <v>6</v>
      </c>
      <c r="I705" t="str">
        <f t="shared" si="88"/>
        <v>22603713-6</v>
      </c>
      <c r="J705" t="s">
        <v>2560</v>
      </c>
      <c r="K705" t="s">
        <v>43</v>
      </c>
      <c r="L705" t="s">
        <v>2561</v>
      </c>
      <c r="M705" s="2" t="s">
        <v>1748</v>
      </c>
      <c r="N705" t="s">
        <v>736</v>
      </c>
      <c r="O705" t="s">
        <v>2564</v>
      </c>
      <c r="P705" s="2" t="s">
        <v>2334</v>
      </c>
      <c r="Q705" t="s">
        <v>2335</v>
      </c>
      <c r="R705" s="2" t="s">
        <v>1357</v>
      </c>
      <c r="S705" t="s">
        <v>56</v>
      </c>
      <c r="V705" s="2"/>
      <c r="X705" s="2"/>
      <c r="AB705" s="2"/>
      <c r="AD705" s="2"/>
      <c r="AH705" s="2"/>
      <c r="AJ705" s="2"/>
      <c r="AN705" s="2"/>
      <c r="AP705" s="2"/>
      <c r="AT705" s="2"/>
      <c r="AV705" s="2"/>
      <c r="AZ705" s="2"/>
      <c r="BB705" s="2"/>
    </row>
    <row r="706" spans="1:91">
      <c r="A706">
        <v>185</v>
      </c>
      <c r="B706" s="1">
        <v>45275.951469907399</v>
      </c>
      <c r="C706" s="1">
        <v>45275.967662037001</v>
      </c>
      <c r="D706" t="s">
        <v>37</v>
      </c>
      <c r="E706" t="s">
        <v>2565</v>
      </c>
      <c r="F706" s="3" t="s">
        <v>2566</v>
      </c>
      <c r="G706" s="6">
        <f>VLOOKUP(J706,Hoja1!$A$1:$C$283,2,FALSE)</f>
        <v>110895</v>
      </c>
      <c r="H706" s="6" t="str">
        <f>VLOOKUP(J706,Hoja1!$A$1:$C$283,3,FALSE)</f>
        <v>6</v>
      </c>
      <c r="I706" t="str">
        <f t="shared" si="69"/>
        <v>110895-6</v>
      </c>
      <c r="J706" t="s">
        <v>2567</v>
      </c>
      <c r="K706" t="s">
        <v>170</v>
      </c>
      <c r="L706" t="s">
        <v>1161</v>
      </c>
      <c r="M706" s="2" t="s">
        <v>1586</v>
      </c>
      <c r="N706" t="s">
        <v>742</v>
      </c>
      <c r="O706" t="s">
        <v>2568</v>
      </c>
      <c r="P706" s="2" t="s">
        <v>2213</v>
      </c>
      <c r="Q706" t="s">
        <v>376</v>
      </c>
      <c r="R706" s="2" t="s">
        <v>1357</v>
      </c>
      <c r="S706" t="s">
        <v>56</v>
      </c>
      <c r="BJ706" t="s">
        <v>56</v>
      </c>
      <c r="BW706" t="s">
        <v>56</v>
      </c>
      <c r="CK706" t="s">
        <v>56</v>
      </c>
    </row>
    <row r="707" spans="1:91">
      <c r="A707">
        <v>185</v>
      </c>
      <c r="B707" s="1">
        <v>45275.951469907399</v>
      </c>
      <c r="C707" s="1">
        <v>45275.967662037001</v>
      </c>
      <c r="D707" t="s">
        <v>37</v>
      </c>
      <c r="E707" t="s">
        <v>2565</v>
      </c>
      <c r="F707" s="3" t="s">
        <v>2566</v>
      </c>
      <c r="G707" s="6">
        <f>VLOOKUP(J707,Hoja1!$A$1:$C$283,2,FALSE)</f>
        <v>110895</v>
      </c>
      <c r="H707" s="6" t="str">
        <f>VLOOKUP(J707,Hoja1!$A$1:$C$283,3,FALSE)</f>
        <v>6</v>
      </c>
      <c r="I707" t="str">
        <f t="shared" ref="I707:I711" si="89">CONCATENATE(G707,"-",H707)</f>
        <v>110895-6</v>
      </c>
      <c r="J707" t="s">
        <v>2567</v>
      </c>
      <c r="K707" t="s">
        <v>170</v>
      </c>
      <c r="L707" t="s">
        <v>1161</v>
      </c>
      <c r="M707" s="2" t="s">
        <v>1586</v>
      </c>
      <c r="N707" t="s">
        <v>178</v>
      </c>
      <c r="O707" t="s">
        <v>1581</v>
      </c>
      <c r="P707" s="2" t="s">
        <v>2569</v>
      </c>
      <c r="Q707" t="s">
        <v>146</v>
      </c>
      <c r="R707" s="2" t="s">
        <v>1377</v>
      </c>
      <c r="S707" t="s">
        <v>56</v>
      </c>
      <c r="AT707" s="2"/>
      <c r="AV707" s="2"/>
    </row>
    <row r="708" spans="1:91">
      <c r="A708">
        <v>185</v>
      </c>
      <c r="B708" s="1">
        <v>45275.951469907399</v>
      </c>
      <c r="C708" s="1">
        <v>45275.967662037001</v>
      </c>
      <c r="D708" t="s">
        <v>37</v>
      </c>
      <c r="E708" t="s">
        <v>2565</v>
      </c>
      <c r="F708" s="3" t="s">
        <v>2566</v>
      </c>
      <c r="G708" s="6">
        <f>VLOOKUP(J708,Hoja1!$A$1:$C$283,2,FALSE)</f>
        <v>110895</v>
      </c>
      <c r="H708" s="6" t="str">
        <f>VLOOKUP(J708,Hoja1!$A$1:$C$283,3,FALSE)</f>
        <v>6</v>
      </c>
      <c r="I708" t="str">
        <f t="shared" si="89"/>
        <v>110895-6</v>
      </c>
      <c r="J708" t="s">
        <v>2567</v>
      </c>
      <c r="K708" t="s">
        <v>170</v>
      </c>
      <c r="L708" t="s">
        <v>1161</v>
      </c>
      <c r="M708" s="2" t="s">
        <v>1586</v>
      </c>
      <c r="N708" t="s">
        <v>178</v>
      </c>
      <c r="O708" t="s">
        <v>2570</v>
      </c>
      <c r="P708" s="2" t="s">
        <v>2571</v>
      </c>
      <c r="Q708" t="s">
        <v>2572</v>
      </c>
      <c r="R708" s="2" t="s">
        <v>1380</v>
      </c>
      <c r="S708" t="s">
        <v>56</v>
      </c>
      <c r="AN708" s="2"/>
      <c r="AP708" s="2"/>
      <c r="AT708" s="2"/>
      <c r="AV708" s="2"/>
    </row>
    <row r="709" spans="1:91">
      <c r="A709">
        <v>185</v>
      </c>
      <c r="B709" s="1">
        <v>45275.951469907399</v>
      </c>
      <c r="C709" s="1">
        <v>45275.967662037001</v>
      </c>
      <c r="D709" t="s">
        <v>37</v>
      </c>
      <c r="E709" t="s">
        <v>2565</v>
      </c>
      <c r="F709" s="3" t="s">
        <v>2566</v>
      </c>
      <c r="G709" s="6">
        <f>VLOOKUP(J709,Hoja1!$A$1:$C$283,2,FALSE)</f>
        <v>110895</v>
      </c>
      <c r="H709" s="6" t="str">
        <f>VLOOKUP(J709,Hoja1!$A$1:$C$283,3,FALSE)</f>
        <v>6</v>
      </c>
      <c r="I709" t="str">
        <f t="shared" si="89"/>
        <v>110895-6</v>
      </c>
      <c r="J709" t="s">
        <v>2567</v>
      </c>
      <c r="K709" t="s">
        <v>170</v>
      </c>
      <c r="L709" t="s">
        <v>1161</v>
      </c>
      <c r="M709" s="2" t="s">
        <v>1586</v>
      </c>
      <c r="N709" t="s">
        <v>849</v>
      </c>
      <c r="O709" t="s">
        <v>2573</v>
      </c>
      <c r="P709" s="2" t="s">
        <v>1667</v>
      </c>
      <c r="Q709" t="s">
        <v>1668</v>
      </c>
      <c r="R709" s="2" t="s">
        <v>1383</v>
      </c>
      <c r="S709" t="s">
        <v>56</v>
      </c>
      <c r="AH709" s="2"/>
      <c r="AJ709" s="2"/>
      <c r="AN709" s="2"/>
      <c r="AP709" s="2"/>
      <c r="AT709" s="2"/>
      <c r="AV709" s="2"/>
    </row>
    <row r="710" spans="1:91">
      <c r="A710">
        <v>185</v>
      </c>
      <c r="B710" s="1">
        <v>45275.951469907399</v>
      </c>
      <c r="C710" s="1">
        <v>45275.967662037001</v>
      </c>
      <c r="D710" t="s">
        <v>37</v>
      </c>
      <c r="E710" t="s">
        <v>2565</v>
      </c>
      <c r="F710" s="3" t="s">
        <v>2566</v>
      </c>
      <c r="G710" s="6">
        <f>VLOOKUP(J710,Hoja1!$A$1:$C$283,2,FALSE)</f>
        <v>110895</v>
      </c>
      <c r="H710" s="6" t="str">
        <f>VLOOKUP(J710,Hoja1!$A$1:$C$283,3,FALSE)</f>
        <v>6</v>
      </c>
      <c r="I710" t="str">
        <f t="shared" si="89"/>
        <v>110895-6</v>
      </c>
      <c r="J710" t="s">
        <v>2567</v>
      </c>
      <c r="K710" t="s">
        <v>170</v>
      </c>
      <c r="L710" t="s">
        <v>1161</v>
      </c>
      <c r="M710" s="2" t="s">
        <v>1586</v>
      </c>
      <c r="N710" t="s">
        <v>178</v>
      </c>
      <c r="O710" t="s">
        <v>2574</v>
      </c>
      <c r="P710" s="2" t="s">
        <v>1654</v>
      </c>
      <c r="Q710" t="s">
        <v>51</v>
      </c>
      <c r="R710" s="2" t="s">
        <v>1386</v>
      </c>
      <c r="S710" t="s">
        <v>56</v>
      </c>
      <c r="AB710" s="2"/>
      <c r="AD710" s="2"/>
      <c r="AH710" s="2"/>
      <c r="AJ710" s="2"/>
      <c r="AN710" s="2"/>
      <c r="AP710" s="2"/>
      <c r="AT710" s="2"/>
      <c r="AV710" s="2"/>
    </row>
    <row r="711" spans="1:91">
      <c r="A711">
        <v>185</v>
      </c>
      <c r="B711" s="1">
        <v>45275.951469907399</v>
      </c>
      <c r="C711" s="1">
        <v>45275.967662037001</v>
      </c>
      <c r="D711" t="s">
        <v>37</v>
      </c>
      <c r="E711" t="s">
        <v>2565</v>
      </c>
      <c r="F711" s="3" t="s">
        <v>2566</v>
      </c>
      <c r="G711" s="6">
        <f>VLOOKUP(J711,Hoja1!$A$1:$C$283,2,FALSE)</f>
        <v>110895</v>
      </c>
      <c r="H711" s="6" t="str">
        <f>VLOOKUP(J711,Hoja1!$A$1:$C$283,3,FALSE)</f>
        <v>6</v>
      </c>
      <c r="I711" t="str">
        <f t="shared" si="89"/>
        <v>110895-6</v>
      </c>
      <c r="J711" t="s">
        <v>2567</v>
      </c>
      <c r="K711" t="s">
        <v>170</v>
      </c>
      <c r="L711" t="s">
        <v>1161</v>
      </c>
      <c r="M711" s="2" t="s">
        <v>1586</v>
      </c>
      <c r="N711" t="s">
        <v>890</v>
      </c>
      <c r="O711" t="s">
        <v>488</v>
      </c>
      <c r="P711" s="2" t="s">
        <v>1451</v>
      </c>
      <c r="Q711" t="s">
        <v>489</v>
      </c>
      <c r="R711" s="2" t="s">
        <v>1390</v>
      </c>
      <c r="S711" t="s">
        <v>56</v>
      </c>
      <c r="V711" s="2"/>
      <c r="X711" s="2"/>
      <c r="AB711" s="2"/>
      <c r="AD711" s="2"/>
      <c r="AH711" s="2"/>
      <c r="AJ711" s="2"/>
      <c r="AN711" s="2"/>
      <c r="AP711" s="2"/>
      <c r="AT711" s="2"/>
      <c r="AV711" s="2"/>
    </row>
    <row r="712" spans="1:91">
      <c r="A712">
        <v>186</v>
      </c>
      <c r="B712" s="1">
        <v>45275.840185185203</v>
      </c>
      <c r="C712" s="1">
        <v>45275.967731481498</v>
      </c>
      <c r="D712" t="s">
        <v>37</v>
      </c>
      <c r="E712" t="s">
        <v>2575</v>
      </c>
      <c r="F712" s="3" t="s">
        <v>2576</v>
      </c>
      <c r="G712" s="6">
        <f>VLOOKUP(J712,Hoja1!$A$1:$C$283,2,FALSE)</f>
        <v>111038</v>
      </c>
      <c r="H712" s="6" t="str">
        <f>VLOOKUP(J712,Hoja1!$A$1:$C$283,3,FALSE)</f>
        <v>1</v>
      </c>
      <c r="I712" t="str">
        <f t="shared" si="69"/>
        <v>111038-1</v>
      </c>
      <c r="J712" t="s">
        <v>2577</v>
      </c>
      <c r="K712" t="s">
        <v>43</v>
      </c>
      <c r="L712" t="s">
        <v>1540</v>
      </c>
      <c r="M712" s="2" t="s">
        <v>1586</v>
      </c>
      <c r="N712" t="s">
        <v>728</v>
      </c>
      <c r="O712" t="s">
        <v>138</v>
      </c>
      <c r="P712" s="2" t="s">
        <v>1742</v>
      </c>
      <c r="Q712" t="s">
        <v>139</v>
      </c>
      <c r="R712" s="2" t="s">
        <v>1357</v>
      </c>
      <c r="S712" t="s">
        <v>47</v>
      </c>
      <c r="BJ712" t="s">
        <v>56</v>
      </c>
      <c r="BW712" t="s">
        <v>56</v>
      </c>
      <c r="CK712" t="s">
        <v>47</v>
      </c>
      <c r="CL712" t="s">
        <v>2578</v>
      </c>
      <c r="CM712" t="s">
        <v>47</v>
      </c>
    </row>
    <row r="713" spans="1:91">
      <c r="A713">
        <v>186</v>
      </c>
      <c r="B713" s="1">
        <v>45275.840185185203</v>
      </c>
      <c r="C713" s="1">
        <v>45275.967731481498</v>
      </c>
      <c r="D713" t="s">
        <v>37</v>
      </c>
      <c r="E713" t="s">
        <v>2575</v>
      </c>
      <c r="F713" s="3" t="s">
        <v>2576</v>
      </c>
      <c r="G713" s="6">
        <f>VLOOKUP(J713,Hoja1!$A$1:$C$283,2,FALSE)</f>
        <v>111038</v>
      </c>
      <c r="H713" s="6" t="str">
        <f>VLOOKUP(J713,Hoja1!$A$1:$C$283,3,FALSE)</f>
        <v>1</v>
      </c>
      <c r="I713" t="str">
        <f t="shared" ref="I713:I719" si="90">CONCATENATE(G713,"-",H713)</f>
        <v>111038-1</v>
      </c>
      <c r="J713" t="s">
        <v>2577</v>
      </c>
      <c r="K713" t="s">
        <v>43</v>
      </c>
      <c r="L713" t="s">
        <v>1540</v>
      </c>
      <c r="M713" s="2" t="s">
        <v>1586</v>
      </c>
      <c r="N713" t="s">
        <v>728</v>
      </c>
      <c r="O713" t="s">
        <v>2579</v>
      </c>
      <c r="P713" s="2" t="s">
        <v>2580</v>
      </c>
      <c r="Q713" t="s">
        <v>1115</v>
      </c>
      <c r="R713" s="2" t="s">
        <v>1357</v>
      </c>
      <c r="S713" t="s">
        <v>56</v>
      </c>
      <c r="BF713" s="2"/>
      <c r="BH713" s="2"/>
    </row>
    <row r="714" spans="1:91">
      <c r="A714">
        <v>186</v>
      </c>
      <c r="B714" s="1">
        <v>45275.840185185203</v>
      </c>
      <c r="C714" s="1">
        <v>45275.967731481498</v>
      </c>
      <c r="D714" t="s">
        <v>37</v>
      </c>
      <c r="E714" t="s">
        <v>2575</v>
      </c>
      <c r="F714" s="3" t="s">
        <v>2576</v>
      </c>
      <c r="G714" s="6">
        <f>VLOOKUP(J714,Hoja1!$A$1:$C$283,2,FALSE)</f>
        <v>111038</v>
      </c>
      <c r="H714" s="6" t="str">
        <f>VLOOKUP(J714,Hoja1!$A$1:$C$283,3,FALSE)</f>
        <v>1</v>
      </c>
      <c r="I714" t="str">
        <f t="shared" si="90"/>
        <v>111038-1</v>
      </c>
      <c r="J714" t="s">
        <v>2577</v>
      </c>
      <c r="K714" t="s">
        <v>43</v>
      </c>
      <c r="L714" t="s">
        <v>1540</v>
      </c>
      <c r="M714" s="2" t="s">
        <v>1586</v>
      </c>
      <c r="N714" t="s">
        <v>1035</v>
      </c>
      <c r="O714" t="s">
        <v>2581</v>
      </c>
      <c r="P714" s="2" t="s">
        <v>1568</v>
      </c>
      <c r="Q714" t="s">
        <v>1037</v>
      </c>
      <c r="R714" s="2" t="s">
        <v>1357</v>
      </c>
      <c r="S714" t="s">
        <v>47</v>
      </c>
      <c r="AZ714" s="2"/>
      <c r="BB714" s="2"/>
      <c r="BF714" s="2"/>
      <c r="BH714" s="2"/>
    </row>
    <row r="715" spans="1:91">
      <c r="A715">
        <v>186</v>
      </c>
      <c r="B715" s="1">
        <v>45275.840185185203</v>
      </c>
      <c r="C715" s="1">
        <v>45275.967731481498</v>
      </c>
      <c r="D715" t="s">
        <v>37</v>
      </c>
      <c r="E715" t="s">
        <v>2575</v>
      </c>
      <c r="F715" s="3" t="s">
        <v>2576</v>
      </c>
      <c r="G715" s="6">
        <f>VLOOKUP(J715,Hoja1!$A$1:$C$283,2,FALSE)</f>
        <v>111038</v>
      </c>
      <c r="H715" s="6" t="str">
        <f>VLOOKUP(J715,Hoja1!$A$1:$C$283,3,FALSE)</f>
        <v>1</v>
      </c>
      <c r="I715" t="str">
        <f t="shared" si="90"/>
        <v>111038-1</v>
      </c>
      <c r="J715" t="s">
        <v>2577</v>
      </c>
      <c r="K715" t="s">
        <v>43</v>
      </c>
      <c r="L715" t="s">
        <v>1540</v>
      </c>
      <c r="M715" s="2" t="s">
        <v>1586</v>
      </c>
      <c r="N715" t="s">
        <v>541</v>
      </c>
      <c r="O715" t="s">
        <v>461</v>
      </c>
      <c r="P715" s="2" t="s">
        <v>1521</v>
      </c>
      <c r="Q715" t="s">
        <v>436</v>
      </c>
      <c r="R715" s="2" t="s">
        <v>1357</v>
      </c>
      <c r="S715" t="s">
        <v>56</v>
      </c>
      <c r="AT715" s="2"/>
      <c r="AV715" s="2"/>
      <c r="AZ715" s="2"/>
      <c r="BB715" s="2"/>
      <c r="BF715" s="2"/>
      <c r="BH715" s="2"/>
    </row>
    <row r="716" spans="1:91">
      <c r="A716">
        <v>186</v>
      </c>
      <c r="B716" s="1">
        <v>45275.840185185203</v>
      </c>
      <c r="C716" s="1">
        <v>45275.967731481498</v>
      </c>
      <c r="D716" t="s">
        <v>37</v>
      </c>
      <c r="E716" t="s">
        <v>2575</v>
      </c>
      <c r="F716" s="3" t="s">
        <v>2576</v>
      </c>
      <c r="G716" s="6">
        <f>VLOOKUP(J716,Hoja1!$A$1:$C$283,2,FALSE)</f>
        <v>111038</v>
      </c>
      <c r="H716" s="6" t="str">
        <f>VLOOKUP(J716,Hoja1!$A$1:$C$283,3,FALSE)</f>
        <v>1</v>
      </c>
      <c r="I716" t="str">
        <f t="shared" si="90"/>
        <v>111038-1</v>
      </c>
      <c r="J716" t="s">
        <v>2577</v>
      </c>
      <c r="K716" t="s">
        <v>43</v>
      </c>
      <c r="L716" t="s">
        <v>1540</v>
      </c>
      <c r="M716" s="2" t="s">
        <v>1586</v>
      </c>
      <c r="N716" t="s">
        <v>178</v>
      </c>
      <c r="O716" t="s">
        <v>1543</v>
      </c>
      <c r="P716" s="2" t="s">
        <v>1544</v>
      </c>
      <c r="Q716" t="s">
        <v>175</v>
      </c>
      <c r="R716">
        <v>1</v>
      </c>
      <c r="S716" t="s">
        <v>56</v>
      </c>
      <c r="AN716" s="2"/>
      <c r="AT716" s="2"/>
      <c r="AV716" s="2"/>
      <c r="AZ716" s="2"/>
      <c r="BB716" s="2"/>
      <c r="BF716" s="2"/>
      <c r="BH716" s="2"/>
    </row>
    <row r="717" spans="1:91">
      <c r="A717">
        <v>186</v>
      </c>
      <c r="B717" s="1">
        <v>45275.840185185203</v>
      </c>
      <c r="C717" s="1">
        <v>45275.967731481498</v>
      </c>
      <c r="D717" t="s">
        <v>37</v>
      </c>
      <c r="E717" t="s">
        <v>2575</v>
      </c>
      <c r="F717" s="3" t="s">
        <v>2576</v>
      </c>
      <c r="G717" s="6">
        <f>VLOOKUP(J717,Hoja1!$A$1:$C$283,2,FALSE)</f>
        <v>111038</v>
      </c>
      <c r="H717" s="6" t="str">
        <f>VLOOKUP(J717,Hoja1!$A$1:$C$283,3,FALSE)</f>
        <v>1</v>
      </c>
      <c r="I717" t="str">
        <f t="shared" si="90"/>
        <v>111038-1</v>
      </c>
      <c r="J717" t="s">
        <v>2577</v>
      </c>
      <c r="K717" t="s">
        <v>43</v>
      </c>
      <c r="L717" t="s">
        <v>1540</v>
      </c>
      <c r="M717" s="2" t="s">
        <v>1586</v>
      </c>
      <c r="N717" t="s">
        <v>178</v>
      </c>
      <c r="O717" t="s">
        <v>142</v>
      </c>
      <c r="P717" s="2" t="s">
        <v>1494</v>
      </c>
      <c r="Q717" t="s">
        <v>51</v>
      </c>
      <c r="R717" s="2" t="s">
        <v>1357</v>
      </c>
      <c r="S717" t="s">
        <v>56</v>
      </c>
      <c r="AH717" s="2"/>
      <c r="AJ717" s="2"/>
      <c r="AN717" s="2"/>
      <c r="AT717" s="2"/>
      <c r="AV717" s="2"/>
      <c r="AZ717" s="2"/>
      <c r="BB717" s="2"/>
      <c r="BF717" s="2"/>
      <c r="BH717" s="2"/>
    </row>
    <row r="718" spans="1:91">
      <c r="A718">
        <v>186</v>
      </c>
      <c r="B718" s="1">
        <v>45275.840185185203</v>
      </c>
      <c r="C718" s="1">
        <v>45275.967731481498</v>
      </c>
      <c r="D718" t="s">
        <v>37</v>
      </c>
      <c r="E718" t="s">
        <v>2575</v>
      </c>
      <c r="F718" s="3" t="s">
        <v>2576</v>
      </c>
      <c r="G718" s="6">
        <f>VLOOKUP(J718,Hoja1!$A$1:$C$283,2,FALSE)</f>
        <v>111038</v>
      </c>
      <c r="H718" s="6" t="str">
        <f>VLOOKUP(J718,Hoja1!$A$1:$C$283,3,FALSE)</f>
        <v>1</v>
      </c>
      <c r="I718" t="str">
        <f t="shared" si="90"/>
        <v>111038-1</v>
      </c>
      <c r="J718" t="s">
        <v>2577</v>
      </c>
      <c r="K718" t="s">
        <v>43</v>
      </c>
      <c r="L718" t="s">
        <v>1540</v>
      </c>
      <c r="M718" s="2" t="s">
        <v>1586</v>
      </c>
      <c r="N718" t="s">
        <v>742</v>
      </c>
      <c r="O718" t="s">
        <v>980</v>
      </c>
      <c r="P718" s="2" t="s">
        <v>2582</v>
      </c>
      <c r="Q718" t="s">
        <v>981</v>
      </c>
      <c r="R718" s="2" t="s">
        <v>1357</v>
      </c>
      <c r="S718" t="s">
        <v>56</v>
      </c>
      <c r="AB718" s="2"/>
      <c r="AD718" s="2"/>
      <c r="AH718" s="2"/>
      <c r="AJ718" s="2"/>
      <c r="AN718" s="2"/>
      <c r="AT718" s="2"/>
      <c r="AV718" s="2"/>
      <c r="AZ718" s="2"/>
      <c r="BB718" s="2"/>
      <c r="BF718" s="2"/>
      <c r="BH718" s="2"/>
    </row>
    <row r="719" spans="1:91">
      <c r="A719">
        <v>186</v>
      </c>
      <c r="B719" s="1">
        <v>45275.840185185203</v>
      </c>
      <c r="C719" s="1">
        <v>45275.967731481498</v>
      </c>
      <c r="D719" t="s">
        <v>37</v>
      </c>
      <c r="E719" t="s">
        <v>2575</v>
      </c>
      <c r="F719" s="3" t="s">
        <v>2576</v>
      </c>
      <c r="G719" s="6">
        <f>VLOOKUP(J719,Hoja1!$A$1:$C$283,2,FALSE)</f>
        <v>111038</v>
      </c>
      <c r="H719" s="6" t="str">
        <f>VLOOKUP(J719,Hoja1!$A$1:$C$283,3,FALSE)</f>
        <v>1</v>
      </c>
      <c r="I719" t="str">
        <f t="shared" si="90"/>
        <v>111038-1</v>
      </c>
      <c r="J719" t="s">
        <v>2577</v>
      </c>
      <c r="K719" t="s">
        <v>43</v>
      </c>
      <c r="L719" t="s">
        <v>1540</v>
      </c>
      <c r="M719" s="2" t="s">
        <v>1586</v>
      </c>
      <c r="N719" t="s">
        <v>728</v>
      </c>
      <c r="O719" t="s">
        <v>1550</v>
      </c>
      <c r="P719" s="2" t="s">
        <v>1551</v>
      </c>
      <c r="Q719" t="s">
        <v>1552</v>
      </c>
      <c r="R719" s="2" t="s">
        <v>1357</v>
      </c>
      <c r="S719" t="s">
        <v>47</v>
      </c>
      <c r="V719" s="2"/>
      <c r="X719" s="2"/>
      <c r="AB719" s="2"/>
      <c r="AD719" s="2"/>
      <c r="AH719" s="2"/>
      <c r="AJ719" s="2"/>
      <c r="AN719" s="2"/>
      <c r="AT719" s="2"/>
      <c r="AV719" s="2"/>
      <c r="AZ719" s="2"/>
      <c r="BB719" s="2"/>
      <c r="BF719" s="2"/>
      <c r="BH719" s="2"/>
    </row>
    <row r="720" spans="1:91">
      <c r="A720">
        <v>187</v>
      </c>
      <c r="B720" s="1">
        <v>45275.939849536997</v>
      </c>
      <c r="C720" s="1">
        <v>45275.970219907402</v>
      </c>
      <c r="D720" t="s">
        <v>37</v>
      </c>
      <c r="E720" t="s">
        <v>2583</v>
      </c>
      <c r="F720" s="3" t="s">
        <v>2584</v>
      </c>
      <c r="G720" s="6">
        <f>VLOOKUP(J720,Hoja1!$A$1:$C$283,2,FALSE)</f>
        <v>110963</v>
      </c>
      <c r="H720" s="6" t="str">
        <f>VLOOKUP(J720,Hoja1!$A$1:$C$283,3,FALSE)</f>
        <v>4</v>
      </c>
      <c r="I720" t="str">
        <f t="shared" si="69"/>
        <v>110963-4</v>
      </c>
      <c r="J720" t="s">
        <v>2585</v>
      </c>
      <c r="K720" t="s">
        <v>43</v>
      </c>
      <c r="L720" t="s">
        <v>701</v>
      </c>
      <c r="M720" s="2" t="s">
        <v>1748</v>
      </c>
      <c r="N720" t="s">
        <v>1183</v>
      </c>
      <c r="O720" t="s">
        <v>2586</v>
      </c>
      <c r="P720" s="2" t="s">
        <v>2541</v>
      </c>
      <c r="Q720" t="s">
        <v>681</v>
      </c>
      <c r="R720" s="2" t="s">
        <v>1357</v>
      </c>
      <c r="S720" t="s">
        <v>47</v>
      </c>
      <c r="BJ720" t="s">
        <v>56</v>
      </c>
      <c r="BW720" t="s">
        <v>56</v>
      </c>
      <c r="CK720" t="s">
        <v>56</v>
      </c>
    </row>
    <row r="721" spans="1:92">
      <c r="A721">
        <v>187</v>
      </c>
      <c r="B721" s="1">
        <v>45275.939849536997</v>
      </c>
      <c r="C721" s="1">
        <v>45275.970219907402</v>
      </c>
      <c r="D721" t="s">
        <v>37</v>
      </c>
      <c r="E721" t="s">
        <v>2583</v>
      </c>
      <c r="F721" s="3" t="s">
        <v>2584</v>
      </c>
      <c r="G721" s="6">
        <f>VLOOKUP(J721,Hoja1!$A$1:$C$283,2,FALSE)</f>
        <v>110963</v>
      </c>
      <c r="H721" s="6" t="str">
        <f>VLOOKUP(J721,Hoja1!$A$1:$C$283,3,FALSE)</f>
        <v>4</v>
      </c>
      <c r="I721" t="str">
        <f t="shared" ref="I721:I727" si="91">CONCATENATE(G721,"-",H721)</f>
        <v>110963-4</v>
      </c>
      <c r="J721" t="s">
        <v>2585</v>
      </c>
      <c r="K721" t="s">
        <v>43</v>
      </c>
      <c r="L721" t="s">
        <v>701</v>
      </c>
      <c r="M721" s="2" t="s">
        <v>1748</v>
      </c>
      <c r="N721" t="s">
        <v>1183</v>
      </c>
      <c r="O721" t="s">
        <v>2587</v>
      </c>
      <c r="P721" s="2" t="s">
        <v>2588</v>
      </c>
      <c r="Q721" t="s">
        <v>1194</v>
      </c>
      <c r="R721" s="2" t="s">
        <v>1357</v>
      </c>
      <c r="S721" t="s">
        <v>56</v>
      </c>
      <c r="BF721" s="2"/>
      <c r="BH721" s="2"/>
    </row>
    <row r="722" spans="1:92">
      <c r="A722">
        <v>187</v>
      </c>
      <c r="B722" s="1">
        <v>45275.939849536997</v>
      </c>
      <c r="C722" s="1">
        <v>45275.970219907402</v>
      </c>
      <c r="D722" t="s">
        <v>37</v>
      </c>
      <c r="E722" t="s">
        <v>2583</v>
      </c>
      <c r="F722" s="3" t="s">
        <v>2584</v>
      </c>
      <c r="G722" s="6">
        <f>VLOOKUP(J722,Hoja1!$A$1:$C$283,2,FALSE)</f>
        <v>110963</v>
      </c>
      <c r="H722" s="6" t="str">
        <f>VLOOKUP(J722,Hoja1!$A$1:$C$283,3,FALSE)</f>
        <v>4</v>
      </c>
      <c r="I722" t="str">
        <f t="shared" si="91"/>
        <v>110963-4</v>
      </c>
      <c r="J722" t="s">
        <v>2585</v>
      </c>
      <c r="K722" t="s">
        <v>43</v>
      </c>
      <c r="L722" t="s">
        <v>701</v>
      </c>
      <c r="M722" s="2" t="s">
        <v>1748</v>
      </c>
      <c r="N722" t="s">
        <v>1183</v>
      </c>
      <c r="O722" t="s">
        <v>2589</v>
      </c>
      <c r="P722" s="2" t="s">
        <v>2553</v>
      </c>
      <c r="Q722" t="s">
        <v>2554</v>
      </c>
      <c r="R722" s="2" t="s">
        <v>1357</v>
      </c>
      <c r="S722" t="s">
        <v>56</v>
      </c>
      <c r="AZ722" s="2"/>
      <c r="BB722" s="2"/>
      <c r="BF722" s="2"/>
      <c r="BH722" s="2"/>
    </row>
    <row r="723" spans="1:92">
      <c r="A723">
        <v>187</v>
      </c>
      <c r="B723" s="1">
        <v>45275.939849536997</v>
      </c>
      <c r="C723" s="1">
        <v>45275.970219907402</v>
      </c>
      <c r="D723" t="s">
        <v>37</v>
      </c>
      <c r="E723" t="s">
        <v>2583</v>
      </c>
      <c r="F723" s="3" t="s">
        <v>2584</v>
      </c>
      <c r="G723" s="6">
        <f>VLOOKUP(J723,Hoja1!$A$1:$C$283,2,FALSE)</f>
        <v>110963</v>
      </c>
      <c r="H723" s="6" t="str">
        <f>VLOOKUP(J723,Hoja1!$A$1:$C$283,3,FALSE)</f>
        <v>4</v>
      </c>
      <c r="I723" t="str">
        <f t="shared" si="91"/>
        <v>110963-4</v>
      </c>
      <c r="J723" t="s">
        <v>2585</v>
      </c>
      <c r="K723" t="s">
        <v>43</v>
      </c>
      <c r="L723" t="s">
        <v>701</v>
      </c>
      <c r="M723" s="2" t="s">
        <v>1748</v>
      </c>
      <c r="N723" t="s">
        <v>1183</v>
      </c>
      <c r="O723" t="s">
        <v>2590</v>
      </c>
      <c r="P723" s="2" t="s">
        <v>2591</v>
      </c>
      <c r="Q723" t="s">
        <v>1188</v>
      </c>
      <c r="R723" s="2" t="s">
        <v>1357</v>
      </c>
      <c r="S723" t="s">
        <v>56</v>
      </c>
      <c r="AT723" s="2"/>
      <c r="AV723" s="2"/>
      <c r="AZ723" s="2"/>
      <c r="BB723" s="2"/>
      <c r="BF723" s="2"/>
      <c r="BH723" s="2"/>
    </row>
    <row r="724" spans="1:92">
      <c r="A724">
        <v>187</v>
      </c>
      <c r="B724" s="1">
        <v>45275.939849536997</v>
      </c>
      <c r="C724" s="1">
        <v>45275.970219907402</v>
      </c>
      <c r="D724" t="s">
        <v>37</v>
      </c>
      <c r="E724" t="s">
        <v>2583</v>
      </c>
      <c r="F724" s="3" t="s">
        <v>2584</v>
      </c>
      <c r="G724" s="6">
        <f>VLOOKUP(J724,Hoja1!$A$1:$C$283,2,FALSE)</f>
        <v>110963</v>
      </c>
      <c r="H724" s="6" t="str">
        <f>VLOOKUP(J724,Hoja1!$A$1:$C$283,3,FALSE)</f>
        <v>4</v>
      </c>
      <c r="I724" t="str">
        <f t="shared" si="91"/>
        <v>110963-4</v>
      </c>
      <c r="J724" t="s">
        <v>2585</v>
      </c>
      <c r="K724" t="s">
        <v>43</v>
      </c>
      <c r="L724" t="s">
        <v>701</v>
      </c>
      <c r="M724" s="2" t="s">
        <v>1748</v>
      </c>
      <c r="N724" t="s">
        <v>1183</v>
      </c>
      <c r="O724" t="s">
        <v>686</v>
      </c>
      <c r="P724" s="2" t="s">
        <v>1755</v>
      </c>
      <c r="Q724" t="s">
        <v>320</v>
      </c>
      <c r="R724" s="2" t="s">
        <v>1357</v>
      </c>
      <c r="S724" t="s">
        <v>56</v>
      </c>
      <c r="AN724" s="2"/>
      <c r="AP724" s="2"/>
      <c r="AT724" s="2"/>
      <c r="AV724" s="2"/>
      <c r="AZ724" s="2"/>
      <c r="BB724" s="2"/>
      <c r="BF724" s="2"/>
      <c r="BH724" s="2"/>
    </row>
    <row r="725" spans="1:92">
      <c r="A725">
        <v>187</v>
      </c>
      <c r="B725" s="1">
        <v>45275.939849536997</v>
      </c>
      <c r="C725" s="1">
        <v>45275.970219907402</v>
      </c>
      <c r="D725" t="s">
        <v>37</v>
      </c>
      <c r="E725" t="s">
        <v>2583</v>
      </c>
      <c r="F725" s="3" t="s">
        <v>2584</v>
      </c>
      <c r="G725" s="6">
        <f>VLOOKUP(J725,Hoja1!$A$1:$C$283,2,FALSE)</f>
        <v>110963</v>
      </c>
      <c r="H725" s="6" t="str">
        <f>VLOOKUP(J725,Hoja1!$A$1:$C$283,3,FALSE)</f>
        <v>4</v>
      </c>
      <c r="I725" t="str">
        <f t="shared" si="91"/>
        <v>110963-4</v>
      </c>
      <c r="J725" t="s">
        <v>2585</v>
      </c>
      <c r="K725" t="s">
        <v>43</v>
      </c>
      <c r="L725" t="s">
        <v>701</v>
      </c>
      <c r="M725" s="2" t="s">
        <v>1748</v>
      </c>
      <c r="N725" t="s">
        <v>1183</v>
      </c>
      <c r="O725" t="s">
        <v>2592</v>
      </c>
      <c r="P725" s="2" t="s">
        <v>2593</v>
      </c>
      <c r="Q725" t="s">
        <v>2594</v>
      </c>
      <c r="R725" s="2" t="s">
        <v>1380</v>
      </c>
      <c r="S725" t="s">
        <v>56</v>
      </c>
      <c r="AH725" s="2"/>
      <c r="AJ725" s="2"/>
      <c r="AN725" s="2"/>
      <c r="AP725" s="2"/>
      <c r="AT725" s="2"/>
      <c r="AV725" s="2"/>
      <c r="AZ725" s="2"/>
      <c r="BB725" s="2"/>
      <c r="BF725" s="2"/>
      <c r="BH725" s="2"/>
    </row>
    <row r="726" spans="1:92">
      <c r="A726">
        <v>187</v>
      </c>
      <c r="B726" s="1">
        <v>45275.939849536997</v>
      </c>
      <c r="C726" s="1">
        <v>45275.970219907402</v>
      </c>
      <c r="D726" t="s">
        <v>37</v>
      </c>
      <c r="E726" t="s">
        <v>2583</v>
      </c>
      <c r="F726" s="3" t="s">
        <v>2584</v>
      </c>
      <c r="G726" s="6">
        <f>VLOOKUP(J726,Hoja1!$A$1:$C$283,2,FALSE)</f>
        <v>110963</v>
      </c>
      <c r="H726" s="6" t="str">
        <f>VLOOKUP(J726,Hoja1!$A$1:$C$283,3,FALSE)</f>
        <v>4</v>
      </c>
      <c r="I726" t="str">
        <f t="shared" si="91"/>
        <v>110963-4</v>
      </c>
      <c r="J726" t="s">
        <v>2585</v>
      </c>
      <c r="K726" t="s">
        <v>43</v>
      </c>
      <c r="L726" t="s">
        <v>701</v>
      </c>
      <c r="M726" s="2" t="s">
        <v>1748</v>
      </c>
      <c r="N726" t="s">
        <v>1183</v>
      </c>
      <c r="O726" t="s">
        <v>2595</v>
      </c>
      <c r="P726" s="2" t="s">
        <v>2596</v>
      </c>
      <c r="Q726" t="s">
        <v>1190</v>
      </c>
      <c r="R726" s="2" t="s">
        <v>1357</v>
      </c>
      <c r="S726" t="s">
        <v>56</v>
      </c>
      <c r="AB726" s="2"/>
      <c r="AD726" s="2"/>
      <c r="AH726" s="2"/>
      <c r="AJ726" s="2"/>
      <c r="AN726" s="2"/>
      <c r="AP726" s="2"/>
      <c r="AT726" s="2"/>
      <c r="AV726" s="2"/>
      <c r="AZ726" s="2"/>
      <c r="BB726" s="2"/>
      <c r="BF726" s="2"/>
      <c r="BH726" s="2"/>
    </row>
    <row r="727" spans="1:92">
      <c r="A727">
        <v>187</v>
      </c>
      <c r="B727" s="1">
        <v>45275.939849536997</v>
      </c>
      <c r="C727" s="1">
        <v>45275.970219907402</v>
      </c>
      <c r="D727" t="s">
        <v>37</v>
      </c>
      <c r="E727" t="s">
        <v>2583</v>
      </c>
      <c r="F727" s="3" t="s">
        <v>2584</v>
      </c>
      <c r="G727" s="6">
        <f>VLOOKUP(J727,Hoja1!$A$1:$C$283,2,FALSE)</f>
        <v>110963</v>
      </c>
      <c r="H727" s="6" t="str">
        <f>VLOOKUP(J727,Hoja1!$A$1:$C$283,3,FALSE)</f>
        <v>4</v>
      </c>
      <c r="I727" t="str">
        <f t="shared" si="91"/>
        <v>110963-4</v>
      </c>
      <c r="J727" t="s">
        <v>2585</v>
      </c>
      <c r="K727" t="s">
        <v>43</v>
      </c>
      <c r="L727" t="s">
        <v>701</v>
      </c>
      <c r="M727" s="2" t="s">
        <v>1748</v>
      </c>
      <c r="N727" t="s">
        <v>1183</v>
      </c>
      <c r="O727" t="s">
        <v>1197</v>
      </c>
      <c r="P727" s="2" t="s">
        <v>2556</v>
      </c>
      <c r="Q727" t="s">
        <v>1198</v>
      </c>
      <c r="R727" s="2" t="s">
        <v>1357</v>
      </c>
      <c r="S727" t="s">
        <v>56</v>
      </c>
      <c r="V727" s="2"/>
      <c r="X727" s="2"/>
      <c r="AB727" s="2"/>
      <c r="AD727" s="2"/>
      <c r="AH727" s="2"/>
      <c r="AJ727" s="2"/>
      <c r="AN727" s="2"/>
      <c r="AP727" s="2"/>
      <c r="AT727" s="2"/>
      <c r="AV727" s="2"/>
      <c r="AZ727" s="2"/>
      <c r="BB727" s="2"/>
      <c r="BF727" s="2"/>
      <c r="BH727" s="2"/>
    </row>
    <row r="728" spans="1:92">
      <c r="A728">
        <v>188</v>
      </c>
      <c r="B728" s="1">
        <v>45275.939756944397</v>
      </c>
      <c r="C728" s="1">
        <v>45275.980254629598</v>
      </c>
      <c r="D728" t="s">
        <v>37</v>
      </c>
      <c r="E728" t="s">
        <v>2597</v>
      </c>
      <c r="F728" s="3" t="s">
        <v>2598</v>
      </c>
      <c r="G728" s="6">
        <f>VLOOKUP(J728,Hoja1!$A$1:$C$283,2,FALSE)</f>
        <v>111023</v>
      </c>
      <c r="H728" s="6" t="str">
        <f>VLOOKUP(J728,Hoja1!$A$1:$C$283,3,FALSE)</f>
        <v>3</v>
      </c>
      <c r="I728" t="str">
        <f t="shared" si="69"/>
        <v>111023-3</v>
      </c>
      <c r="J728" t="s">
        <v>2599</v>
      </c>
      <c r="K728" t="s">
        <v>43</v>
      </c>
      <c r="L728" t="s">
        <v>1540</v>
      </c>
      <c r="M728" s="2" t="s">
        <v>1748</v>
      </c>
      <c r="N728" t="s">
        <v>742</v>
      </c>
      <c r="O728" t="s">
        <v>1479</v>
      </c>
      <c r="P728" s="2" t="s">
        <v>1358</v>
      </c>
      <c r="Q728" t="s">
        <v>63</v>
      </c>
      <c r="R728" s="2" t="s">
        <v>1357</v>
      </c>
      <c r="S728" t="s">
        <v>47</v>
      </c>
      <c r="BJ728" t="s">
        <v>56</v>
      </c>
      <c r="BW728" t="s">
        <v>56</v>
      </c>
      <c r="CK728" t="s">
        <v>56</v>
      </c>
      <c r="CN728" t="s">
        <v>2600</v>
      </c>
    </row>
    <row r="729" spans="1:92">
      <c r="A729">
        <v>188</v>
      </c>
      <c r="B729" s="1">
        <v>45275.939756944397</v>
      </c>
      <c r="C729" s="1">
        <v>45275.980254629598</v>
      </c>
      <c r="D729" t="s">
        <v>37</v>
      </c>
      <c r="E729" t="s">
        <v>2597</v>
      </c>
      <c r="F729" s="3" t="s">
        <v>2598</v>
      </c>
      <c r="G729" s="6">
        <f>VLOOKUP(J729,Hoja1!$A$1:$C$283,2,FALSE)</f>
        <v>111023</v>
      </c>
      <c r="H729" s="6" t="str">
        <f>VLOOKUP(J729,Hoja1!$A$1:$C$283,3,FALSE)</f>
        <v>3</v>
      </c>
      <c r="I729" t="str">
        <f t="shared" ref="I729:I734" si="92">CONCATENATE(G729,"-",H729)</f>
        <v>111023-3</v>
      </c>
      <c r="J729" t="s">
        <v>2599</v>
      </c>
      <c r="K729" t="s">
        <v>43</v>
      </c>
      <c r="L729" t="s">
        <v>1540</v>
      </c>
      <c r="M729" s="2" t="s">
        <v>1748</v>
      </c>
      <c r="N729" t="s">
        <v>742</v>
      </c>
      <c r="O729" t="s">
        <v>2601</v>
      </c>
      <c r="P729" s="2" t="s">
        <v>1450</v>
      </c>
      <c r="Q729" t="s">
        <v>1338</v>
      </c>
      <c r="R729" s="2" t="s">
        <v>1357</v>
      </c>
      <c r="S729" t="s">
        <v>47</v>
      </c>
      <c r="AZ729" s="2"/>
      <c r="BB729" s="2"/>
    </row>
    <row r="730" spans="1:92">
      <c r="A730">
        <v>188</v>
      </c>
      <c r="B730" s="1">
        <v>45275.939756944397</v>
      </c>
      <c r="C730" s="1">
        <v>45275.980254629598</v>
      </c>
      <c r="D730" t="s">
        <v>37</v>
      </c>
      <c r="E730" t="s">
        <v>2597</v>
      </c>
      <c r="F730" s="3" t="s">
        <v>2598</v>
      </c>
      <c r="G730" s="6">
        <f>VLOOKUP(J730,Hoja1!$A$1:$C$283,2,FALSE)</f>
        <v>111023</v>
      </c>
      <c r="H730" s="6" t="str">
        <f>VLOOKUP(J730,Hoja1!$A$1:$C$283,3,FALSE)</f>
        <v>3</v>
      </c>
      <c r="I730" t="str">
        <f t="shared" si="92"/>
        <v>111023-3</v>
      </c>
      <c r="J730" t="s">
        <v>2599</v>
      </c>
      <c r="K730" t="s">
        <v>43</v>
      </c>
      <c r="L730" t="s">
        <v>1540</v>
      </c>
      <c r="M730" s="2" t="s">
        <v>1748</v>
      </c>
      <c r="N730" t="s">
        <v>728</v>
      </c>
      <c r="O730" t="s">
        <v>2367</v>
      </c>
      <c r="P730" s="2" t="s">
        <v>2368</v>
      </c>
      <c r="Q730" t="s">
        <v>2369</v>
      </c>
      <c r="R730" s="2" t="s">
        <v>1357</v>
      </c>
      <c r="S730" t="s">
        <v>56</v>
      </c>
      <c r="AT730" s="2"/>
      <c r="AV730" s="2"/>
      <c r="AZ730" s="2"/>
      <c r="BB730" s="2"/>
    </row>
    <row r="731" spans="1:92">
      <c r="A731">
        <v>188</v>
      </c>
      <c r="B731" s="1">
        <v>45275.939756944397</v>
      </c>
      <c r="C731" s="1">
        <v>45275.980254629598</v>
      </c>
      <c r="D731" t="s">
        <v>37</v>
      </c>
      <c r="E731" t="s">
        <v>2597</v>
      </c>
      <c r="F731" s="3" t="s">
        <v>2598</v>
      </c>
      <c r="G731" s="6">
        <f>VLOOKUP(J731,Hoja1!$A$1:$C$283,2,FALSE)</f>
        <v>111023</v>
      </c>
      <c r="H731" s="6" t="str">
        <f>VLOOKUP(J731,Hoja1!$A$1:$C$283,3,FALSE)</f>
        <v>3</v>
      </c>
      <c r="I731" t="str">
        <f t="shared" si="92"/>
        <v>111023-3</v>
      </c>
      <c r="J731" t="s">
        <v>2599</v>
      </c>
      <c r="K731" t="s">
        <v>43</v>
      </c>
      <c r="L731" t="s">
        <v>1540</v>
      </c>
      <c r="M731" s="2" t="s">
        <v>1748</v>
      </c>
      <c r="N731" t="s">
        <v>178</v>
      </c>
      <c r="O731" t="s">
        <v>179</v>
      </c>
      <c r="P731" s="2" t="s">
        <v>1494</v>
      </c>
      <c r="Q731" t="s">
        <v>51</v>
      </c>
      <c r="R731" s="2" t="s">
        <v>1377</v>
      </c>
      <c r="S731" t="s">
        <v>56</v>
      </c>
      <c r="AN731" s="2"/>
      <c r="AP731" s="2"/>
      <c r="AT731" s="2"/>
      <c r="AV731" s="2"/>
      <c r="AZ731" s="2"/>
      <c r="BB731" s="2"/>
    </row>
    <row r="732" spans="1:92">
      <c r="A732">
        <v>188</v>
      </c>
      <c r="B732" s="1">
        <v>45275.939756944397</v>
      </c>
      <c r="C732" s="1">
        <v>45275.980254629598</v>
      </c>
      <c r="D732" t="s">
        <v>37</v>
      </c>
      <c r="E732" t="s">
        <v>2597</v>
      </c>
      <c r="F732" s="3" t="s">
        <v>2598</v>
      </c>
      <c r="G732" s="6">
        <f>VLOOKUP(J732,Hoja1!$A$1:$C$283,2,FALSE)</f>
        <v>111023</v>
      </c>
      <c r="H732" s="6" t="str">
        <f>VLOOKUP(J732,Hoja1!$A$1:$C$283,3,FALSE)</f>
        <v>3</v>
      </c>
      <c r="I732" t="str">
        <f t="shared" si="92"/>
        <v>111023-3</v>
      </c>
      <c r="J732" t="s">
        <v>2599</v>
      </c>
      <c r="K732" t="s">
        <v>43</v>
      </c>
      <c r="L732" t="s">
        <v>1540</v>
      </c>
      <c r="M732" s="2" t="s">
        <v>1748</v>
      </c>
      <c r="N732" t="s">
        <v>728</v>
      </c>
      <c r="O732" t="s">
        <v>1351</v>
      </c>
      <c r="P732" s="2" t="s">
        <v>2602</v>
      </c>
      <c r="Q732" t="s">
        <v>795</v>
      </c>
      <c r="R732" s="2" t="s">
        <v>1357</v>
      </c>
      <c r="S732" t="s">
        <v>47</v>
      </c>
      <c r="AH732" s="2"/>
      <c r="AJ732" s="2"/>
      <c r="AN732" s="2"/>
      <c r="AP732" s="2"/>
      <c r="AT732" s="2"/>
      <c r="AV732" s="2"/>
      <c r="AZ732" s="2"/>
      <c r="BB732" s="2"/>
    </row>
    <row r="733" spans="1:92">
      <c r="A733">
        <v>188</v>
      </c>
      <c r="B733" s="1">
        <v>45275.939756944397</v>
      </c>
      <c r="C733" s="1">
        <v>45275.980254629598</v>
      </c>
      <c r="D733" t="s">
        <v>37</v>
      </c>
      <c r="E733" t="s">
        <v>2597</v>
      </c>
      <c r="F733" s="3" t="s">
        <v>2598</v>
      </c>
      <c r="G733" s="6">
        <f>VLOOKUP(J733,Hoja1!$A$1:$C$283,2,FALSE)</f>
        <v>111023</v>
      </c>
      <c r="H733" s="6" t="str">
        <f>VLOOKUP(J733,Hoja1!$A$1:$C$283,3,FALSE)</f>
        <v>3</v>
      </c>
      <c r="I733" t="str">
        <f t="shared" si="92"/>
        <v>111023-3</v>
      </c>
      <c r="J733" t="s">
        <v>2599</v>
      </c>
      <c r="K733" t="s">
        <v>43</v>
      </c>
      <c r="L733" t="s">
        <v>1540</v>
      </c>
      <c r="M733" s="2" t="s">
        <v>1748</v>
      </c>
      <c r="N733" t="s">
        <v>178</v>
      </c>
      <c r="O733" t="s">
        <v>2382</v>
      </c>
      <c r="P733" s="2" t="s">
        <v>1544</v>
      </c>
      <c r="Q733" t="s">
        <v>175</v>
      </c>
      <c r="R733" s="2" t="s">
        <v>1357</v>
      </c>
      <c r="S733" t="s">
        <v>56</v>
      </c>
      <c r="AB733" s="2"/>
      <c r="AD733" s="2"/>
      <c r="AH733" s="2"/>
      <c r="AJ733" s="2"/>
      <c r="AN733" s="2"/>
      <c r="AP733" s="2"/>
      <c r="AT733" s="2"/>
      <c r="AV733" s="2"/>
      <c r="AZ733" s="2"/>
      <c r="BB733" s="2"/>
    </row>
    <row r="734" spans="1:92">
      <c r="A734">
        <v>188</v>
      </c>
      <c r="B734" s="1">
        <v>45275.939756944397</v>
      </c>
      <c r="C734" s="1">
        <v>45275.980254629598</v>
      </c>
      <c r="D734" t="s">
        <v>37</v>
      </c>
      <c r="E734" t="s">
        <v>2597</v>
      </c>
      <c r="F734" s="3" t="s">
        <v>2598</v>
      </c>
      <c r="G734" s="6">
        <f>VLOOKUP(J734,Hoja1!$A$1:$C$283,2,FALSE)</f>
        <v>111023</v>
      </c>
      <c r="H734" s="6" t="str">
        <f>VLOOKUP(J734,Hoja1!$A$1:$C$283,3,FALSE)</f>
        <v>3</v>
      </c>
      <c r="I734" t="str">
        <f t="shared" si="92"/>
        <v>111023-3</v>
      </c>
      <c r="J734" t="s">
        <v>2599</v>
      </c>
      <c r="K734" t="s">
        <v>43</v>
      </c>
      <c r="L734" t="s">
        <v>1540</v>
      </c>
      <c r="M734" s="2" t="s">
        <v>1748</v>
      </c>
      <c r="N734" t="s">
        <v>728</v>
      </c>
      <c r="O734" t="s">
        <v>405</v>
      </c>
      <c r="P734" s="2" t="s">
        <v>2317</v>
      </c>
      <c r="Q734" t="s">
        <v>406</v>
      </c>
      <c r="R734" s="2" t="s">
        <v>1357</v>
      </c>
      <c r="S734" t="s">
        <v>47</v>
      </c>
      <c r="V734" s="2"/>
      <c r="X734" s="2"/>
      <c r="AB734" s="2"/>
      <c r="AD734" s="2"/>
      <c r="AH734" s="2"/>
      <c r="AJ734" s="2"/>
      <c r="AN734" s="2"/>
      <c r="AP734" s="2"/>
      <c r="AT734" s="2"/>
      <c r="AV734" s="2"/>
      <c r="AZ734" s="2"/>
      <c r="BB734" s="2"/>
    </row>
    <row r="735" spans="1:92">
      <c r="A735">
        <v>189</v>
      </c>
      <c r="B735" s="1">
        <v>45275.9608912037</v>
      </c>
      <c r="C735" s="1">
        <v>45275.980381944399</v>
      </c>
      <c r="D735" t="s">
        <v>37</v>
      </c>
      <c r="E735" t="s">
        <v>2603</v>
      </c>
      <c r="F735" s="3" t="s">
        <v>2604</v>
      </c>
      <c r="G735" s="6">
        <f>VLOOKUP(J735,Hoja1!$A$1:$C$283,2,FALSE)</f>
        <v>111031</v>
      </c>
      <c r="H735" s="6" t="str">
        <f>VLOOKUP(J735,Hoja1!$A$1:$C$283,3,FALSE)</f>
        <v>4</v>
      </c>
      <c r="I735" t="str">
        <f t="shared" si="69"/>
        <v>111031-4</v>
      </c>
      <c r="J735" t="s">
        <v>2605</v>
      </c>
      <c r="K735" t="s">
        <v>43</v>
      </c>
      <c r="L735" t="s">
        <v>2606</v>
      </c>
      <c r="M735" s="2" t="s">
        <v>1748</v>
      </c>
      <c r="N735" t="s">
        <v>808</v>
      </c>
      <c r="O735" t="s">
        <v>580</v>
      </c>
      <c r="P735" s="2" t="s">
        <v>2607</v>
      </c>
      <c r="Q735" t="s">
        <v>581</v>
      </c>
      <c r="R735" s="2" t="s">
        <v>1357</v>
      </c>
      <c r="S735" t="s">
        <v>56</v>
      </c>
      <c r="BJ735" t="s">
        <v>56</v>
      </c>
      <c r="BW735" t="s">
        <v>47</v>
      </c>
      <c r="BX735" s="2" t="s">
        <v>1377</v>
      </c>
      <c r="CK735" t="s">
        <v>56</v>
      </c>
    </row>
    <row r="736" spans="1:92">
      <c r="A736">
        <v>189</v>
      </c>
      <c r="B736" s="1">
        <v>45275.9608912037</v>
      </c>
      <c r="C736" s="1">
        <v>45275.980381944399</v>
      </c>
      <c r="D736" t="s">
        <v>37</v>
      </c>
      <c r="E736" t="s">
        <v>2603</v>
      </c>
      <c r="F736" s="3" t="s">
        <v>2604</v>
      </c>
      <c r="G736" s="6">
        <f>VLOOKUP(J736,Hoja1!$A$1:$C$283,2,FALSE)</f>
        <v>111031</v>
      </c>
      <c r="H736" s="6" t="str">
        <f>VLOOKUP(J736,Hoja1!$A$1:$C$283,3,FALSE)</f>
        <v>4</v>
      </c>
      <c r="I736" t="str">
        <f t="shared" ref="I736:I741" si="93">CONCATENATE(G736,"-",H736)</f>
        <v>111031-4</v>
      </c>
      <c r="J736" t="s">
        <v>2605</v>
      </c>
      <c r="K736" t="s">
        <v>43</v>
      </c>
      <c r="L736" t="s">
        <v>2606</v>
      </c>
      <c r="M736" s="2" t="s">
        <v>1748</v>
      </c>
      <c r="N736" t="s">
        <v>727</v>
      </c>
      <c r="O736" t="s">
        <v>59</v>
      </c>
      <c r="P736" s="2" t="s">
        <v>1361</v>
      </c>
      <c r="Q736" t="s">
        <v>60</v>
      </c>
      <c r="R736" s="2" t="s">
        <v>1357</v>
      </c>
      <c r="S736" t="s">
        <v>56</v>
      </c>
      <c r="AN736" s="2"/>
      <c r="AP736" s="2"/>
      <c r="BX736" s="2"/>
      <c r="BZ736" s="2"/>
      <c r="CB736" s="2"/>
      <c r="CD736" s="2"/>
      <c r="CF736" s="2"/>
    </row>
    <row r="737" spans="1:89">
      <c r="A737">
        <v>189</v>
      </c>
      <c r="B737" s="1">
        <v>45275.9608912037</v>
      </c>
      <c r="C737" s="1">
        <v>45275.980381944399</v>
      </c>
      <c r="D737" t="s">
        <v>37</v>
      </c>
      <c r="E737" t="s">
        <v>2603</v>
      </c>
      <c r="F737" s="3" t="s">
        <v>2604</v>
      </c>
      <c r="G737" s="6">
        <f>VLOOKUP(J737,Hoja1!$A$1:$C$283,2,FALSE)</f>
        <v>111031</v>
      </c>
      <c r="H737" s="6" t="str">
        <f>VLOOKUP(J737,Hoja1!$A$1:$C$283,3,FALSE)</f>
        <v>4</v>
      </c>
      <c r="I737" t="str">
        <f t="shared" si="93"/>
        <v>111031-4</v>
      </c>
      <c r="J737" t="s">
        <v>2605</v>
      </c>
      <c r="K737" t="s">
        <v>43</v>
      </c>
      <c r="L737" t="s">
        <v>2606</v>
      </c>
      <c r="M737" s="2" t="s">
        <v>1748</v>
      </c>
      <c r="N737" t="s">
        <v>178</v>
      </c>
      <c r="O737" t="s">
        <v>1650</v>
      </c>
      <c r="P737" s="2" t="s">
        <v>1651</v>
      </c>
      <c r="Q737" t="s">
        <v>2363</v>
      </c>
      <c r="R737" s="2" t="s">
        <v>1357</v>
      </c>
      <c r="S737" t="s">
        <v>47</v>
      </c>
      <c r="AH737" s="2"/>
      <c r="AJ737" s="2"/>
      <c r="AN737" s="2"/>
      <c r="AP737" s="2"/>
      <c r="BX737" s="2"/>
      <c r="BZ737" s="2"/>
      <c r="CB737" s="2"/>
      <c r="CD737" s="2"/>
      <c r="CF737" s="2"/>
    </row>
    <row r="738" spans="1:89">
      <c r="A738">
        <v>189</v>
      </c>
      <c r="B738" s="1">
        <v>45275.9608912037</v>
      </c>
      <c r="C738" s="1">
        <v>45275.980381944399</v>
      </c>
      <c r="D738" t="s">
        <v>37</v>
      </c>
      <c r="E738" t="s">
        <v>2603</v>
      </c>
      <c r="F738" s="3" t="s">
        <v>2604</v>
      </c>
      <c r="G738" s="6">
        <f>VLOOKUP(J738,Hoja1!$A$1:$C$283,2,FALSE)</f>
        <v>111031</v>
      </c>
      <c r="H738" s="6" t="str">
        <f>VLOOKUP(J738,Hoja1!$A$1:$C$283,3,FALSE)</f>
        <v>4</v>
      </c>
      <c r="I738" t="str">
        <f t="shared" si="93"/>
        <v>111031-4</v>
      </c>
      <c r="J738" t="s">
        <v>2605</v>
      </c>
      <c r="K738" t="s">
        <v>43</v>
      </c>
      <c r="L738" t="s">
        <v>2606</v>
      </c>
      <c r="M738" s="2" t="s">
        <v>1748</v>
      </c>
      <c r="N738" t="s">
        <v>727</v>
      </c>
      <c r="O738" t="s">
        <v>2608</v>
      </c>
      <c r="P738" s="2" t="s">
        <v>1356</v>
      </c>
      <c r="Q738" t="s">
        <v>163</v>
      </c>
      <c r="R738" s="2" t="s">
        <v>1357</v>
      </c>
      <c r="S738" t="s">
        <v>56</v>
      </c>
      <c r="AB738" s="2"/>
      <c r="AD738" s="2"/>
      <c r="AH738" s="2"/>
      <c r="AJ738" s="2"/>
      <c r="AN738" s="2"/>
      <c r="AP738" s="2"/>
      <c r="BX738" s="2"/>
      <c r="BZ738" s="2"/>
      <c r="CB738" s="2"/>
      <c r="CD738" s="2"/>
      <c r="CF738" s="2"/>
    </row>
    <row r="739" spans="1:89">
      <c r="A739">
        <v>189</v>
      </c>
      <c r="B739" s="1">
        <v>45275.9608912037</v>
      </c>
      <c r="C739" s="1">
        <v>45275.980381944399</v>
      </c>
      <c r="D739" t="s">
        <v>37</v>
      </c>
      <c r="E739" t="s">
        <v>2603</v>
      </c>
      <c r="F739" s="3" t="s">
        <v>2604</v>
      </c>
      <c r="G739" s="6">
        <f>VLOOKUP(J739,Hoja1!$A$1:$C$283,2,FALSE)</f>
        <v>111031</v>
      </c>
      <c r="H739" s="6" t="str">
        <f>VLOOKUP(J739,Hoja1!$A$1:$C$283,3,FALSE)</f>
        <v>4</v>
      </c>
      <c r="I739" t="str">
        <f t="shared" si="93"/>
        <v>111031-4</v>
      </c>
      <c r="J739" t="s">
        <v>2605</v>
      </c>
      <c r="K739" t="s">
        <v>43</v>
      </c>
      <c r="L739" t="s">
        <v>2606</v>
      </c>
      <c r="M739" s="2" t="s">
        <v>1748</v>
      </c>
      <c r="N739" t="s">
        <v>178</v>
      </c>
      <c r="O739" t="s">
        <v>1279</v>
      </c>
      <c r="P739" s="2" t="s">
        <v>2609</v>
      </c>
      <c r="Q739" t="s">
        <v>408</v>
      </c>
      <c r="R739" s="2" t="s">
        <v>1357</v>
      </c>
      <c r="S739" t="s">
        <v>56</v>
      </c>
      <c r="V739" s="2"/>
      <c r="X739" s="2"/>
      <c r="AB739" s="2"/>
      <c r="AD739" s="2"/>
      <c r="AH739" s="2"/>
      <c r="AJ739" s="2"/>
      <c r="AN739" s="2"/>
      <c r="AP739" s="2"/>
      <c r="BX739" s="2"/>
      <c r="BZ739" s="2"/>
      <c r="CB739" s="2"/>
      <c r="CD739" s="2"/>
      <c r="CF739" s="2"/>
    </row>
    <row r="740" spans="1:89">
      <c r="A740">
        <v>189</v>
      </c>
      <c r="B740" s="1">
        <v>45275.9608912037</v>
      </c>
      <c r="C740" s="1">
        <v>45275.980381944399</v>
      </c>
      <c r="D740" t="s">
        <v>37</v>
      </c>
      <c r="E740" t="s">
        <v>2603</v>
      </c>
      <c r="F740" s="3" t="s">
        <v>2604</v>
      </c>
      <c r="G740" s="6">
        <f>VLOOKUP(J740,Hoja1!$A$1:$C$283,2,FALSE)</f>
        <v>111031</v>
      </c>
      <c r="H740" s="6" t="str">
        <f>VLOOKUP(J740,Hoja1!$A$1:$C$283,3,FALSE)</f>
        <v>4</v>
      </c>
      <c r="I740" t="str">
        <f t="shared" si="93"/>
        <v>111031-4</v>
      </c>
      <c r="J740" t="s">
        <v>2605</v>
      </c>
      <c r="K740" t="s">
        <v>43</v>
      </c>
      <c r="L740" t="s">
        <v>2606</v>
      </c>
      <c r="M740" s="2" t="s">
        <v>1748</v>
      </c>
      <c r="N740" t="s">
        <v>790</v>
      </c>
      <c r="O740" t="s">
        <v>2610</v>
      </c>
      <c r="P740" s="2" t="s">
        <v>2611</v>
      </c>
      <c r="Q740" t="s">
        <v>2612</v>
      </c>
      <c r="R740" s="2" t="s">
        <v>1357</v>
      </c>
      <c r="S740" t="s">
        <v>1637</v>
      </c>
      <c r="X740" s="2"/>
      <c r="AB740" s="2"/>
      <c r="AD740" s="2"/>
      <c r="AH740" s="2"/>
      <c r="AJ740" s="2"/>
      <c r="AN740" s="2"/>
      <c r="AP740" s="2"/>
      <c r="BX740" s="2"/>
      <c r="BZ740" s="2"/>
      <c r="CB740" s="2"/>
      <c r="CD740" s="2"/>
      <c r="CF740" s="2"/>
    </row>
    <row r="741" spans="1:89">
      <c r="A741">
        <v>189</v>
      </c>
      <c r="B741" s="1">
        <v>45275.9608912037</v>
      </c>
      <c r="C741" s="1">
        <v>45275.980381944399</v>
      </c>
      <c r="D741" t="s">
        <v>37</v>
      </c>
      <c r="E741" t="s">
        <v>2603</v>
      </c>
      <c r="F741" s="3" t="s">
        <v>2604</v>
      </c>
      <c r="G741" s="6">
        <f>VLOOKUP(J741,Hoja1!$A$1:$C$283,2,FALSE)</f>
        <v>111031</v>
      </c>
      <c r="H741" s="6" t="str">
        <f>VLOOKUP(J741,Hoja1!$A$1:$C$283,3,FALSE)</f>
        <v>4</v>
      </c>
      <c r="I741" t="str">
        <f t="shared" si="93"/>
        <v>111031-4</v>
      </c>
      <c r="J741" t="s">
        <v>2605</v>
      </c>
      <c r="K741" t="s">
        <v>43</v>
      </c>
      <c r="L741" t="s">
        <v>2606</v>
      </c>
      <c r="M741" s="2" t="s">
        <v>1748</v>
      </c>
      <c r="N741" t="s">
        <v>790</v>
      </c>
      <c r="O741" t="s">
        <v>2613</v>
      </c>
      <c r="P741" s="2" t="s">
        <v>1777</v>
      </c>
      <c r="Q741" t="s">
        <v>1778</v>
      </c>
      <c r="R741" s="2" t="s">
        <v>1357</v>
      </c>
      <c r="S741" t="s">
        <v>1637</v>
      </c>
      <c r="V741" s="2"/>
      <c r="X741" s="2"/>
      <c r="AB741" s="2"/>
      <c r="AD741" s="2"/>
      <c r="AH741" s="2"/>
      <c r="AJ741" s="2"/>
      <c r="AN741" s="2"/>
      <c r="AP741" s="2"/>
      <c r="BX741" s="2"/>
      <c r="BZ741" s="2"/>
      <c r="CB741" s="2"/>
      <c r="CD741" s="2"/>
      <c r="CF741" s="2"/>
    </row>
    <row r="742" spans="1:89">
      <c r="A742">
        <v>190</v>
      </c>
      <c r="B742" s="1">
        <v>45275.111793981501</v>
      </c>
      <c r="C742" s="1">
        <v>45275.987025463</v>
      </c>
      <c r="D742" t="s">
        <v>37</v>
      </c>
      <c r="E742" t="s">
        <v>2614</v>
      </c>
      <c r="F742" s="3" t="s">
        <v>2615</v>
      </c>
      <c r="G742" s="6">
        <f>VLOOKUP(J742,Hoja1!$A$1:$C$283,2,FALSE)</f>
        <v>111024</v>
      </c>
      <c r="H742" s="6" t="str">
        <f>VLOOKUP(J742,Hoja1!$A$1:$C$283,3,FALSE)</f>
        <v>1</v>
      </c>
      <c r="I742" t="str">
        <f t="shared" si="69"/>
        <v>111024-1</v>
      </c>
      <c r="J742" t="s">
        <v>2616</v>
      </c>
      <c r="K742" t="s">
        <v>43</v>
      </c>
      <c r="L742" t="s">
        <v>1540</v>
      </c>
      <c r="M742" s="2" t="s">
        <v>1748</v>
      </c>
      <c r="N742" t="s">
        <v>728</v>
      </c>
      <c r="O742" t="s">
        <v>2617</v>
      </c>
      <c r="P742" s="2" t="s">
        <v>2618</v>
      </c>
      <c r="Q742" t="s">
        <v>2619</v>
      </c>
      <c r="R742" s="2" t="s">
        <v>1357</v>
      </c>
      <c r="S742" t="s">
        <v>47</v>
      </c>
      <c r="BJ742" t="s">
        <v>56</v>
      </c>
      <c r="BW742" t="s">
        <v>56</v>
      </c>
      <c r="CK742" t="s">
        <v>56</v>
      </c>
    </row>
    <row r="743" spans="1:89">
      <c r="A743">
        <v>190</v>
      </c>
      <c r="B743" s="1">
        <v>45275.111793981501</v>
      </c>
      <c r="C743" s="1">
        <v>45275.987025463</v>
      </c>
      <c r="D743" t="s">
        <v>37</v>
      </c>
      <c r="E743" t="s">
        <v>2614</v>
      </c>
      <c r="F743" s="3" t="s">
        <v>2615</v>
      </c>
      <c r="G743" s="6">
        <f>VLOOKUP(J743,Hoja1!$A$1:$C$283,2,FALSE)</f>
        <v>111024</v>
      </c>
      <c r="H743" s="6" t="str">
        <f>VLOOKUP(J743,Hoja1!$A$1:$C$283,3,FALSE)</f>
        <v>1</v>
      </c>
      <c r="I743" t="str">
        <f t="shared" ref="I743:I749" si="94">CONCATENATE(G743,"-",H743)</f>
        <v>111024-1</v>
      </c>
      <c r="J743" t="s">
        <v>2616</v>
      </c>
      <c r="K743" t="s">
        <v>43</v>
      </c>
      <c r="L743" t="s">
        <v>1540</v>
      </c>
      <c r="M743" s="2" t="s">
        <v>1748</v>
      </c>
      <c r="N743" t="s">
        <v>828</v>
      </c>
      <c r="O743" t="s">
        <v>2091</v>
      </c>
      <c r="P743" s="2" t="s">
        <v>2092</v>
      </c>
      <c r="Q743" t="s">
        <v>941</v>
      </c>
      <c r="R743" s="2" t="s">
        <v>1357</v>
      </c>
      <c r="S743" t="s">
        <v>56</v>
      </c>
      <c r="BF743" s="2"/>
      <c r="BH743" s="2"/>
    </row>
    <row r="744" spans="1:89">
      <c r="A744">
        <v>190</v>
      </c>
      <c r="B744" s="1">
        <v>45275.111793981501</v>
      </c>
      <c r="C744" s="1">
        <v>45275.987025463</v>
      </c>
      <c r="D744" t="s">
        <v>37</v>
      </c>
      <c r="E744" t="s">
        <v>2614</v>
      </c>
      <c r="F744" s="3" t="s">
        <v>2615</v>
      </c>
      <c r="G744" s="6">
        <f>VLOOKUP(J744,Hoja1!$A$1:$C$283,2,FALSE)</f>
        <v>111024</v>
      </c>
      <c r="H744" s="6" t="str">
        <f>VLOOKUP(J744,Hoja1!$A$1:$C$283,3,FALSE)</f>
        <v>1</v>
      </c>
      <c r="I744" t="str">
        <f t="shared" si="94"/>
        <v>111024-1</v>
      </c>
      <c r="J744" t="s">
        <v>2616</v>
      </c>
      <c r="K744" t="s">
        <v>43</v>
      </c>
      <c r="L744" t="s">
        <v>1540</v>
      </c>
      <c r="M744" s="2" t="s">
        <v>1748</v>
      </c>
      <c r="N744" t="s">
        <v>736</v>
      </c>
      <c r="O744" t="s">
        <v>743</v>
      </c>
      <c r="P744" s="2" t="s">
        <v>1499</v>
      </c>
      <c r="Q744" t="s">
        <v>744</v>
      </c>
      <c r="R744" s="2" t="s">
        <v>1357</v>
      </c>
      <c r="S744" t="s">
        <v>47</v>
      </c>
      <c r="AZ744" s="2"/>
      <c r="BB744" s="2"/>
      <c r="BF744" s="2"/>
      <c r="BH744" s="2"/>
    </row>
    <row r="745" spans="1:89">
      <c r="A745">
        <v>190</v>
      </c>
      <c r="B745" s="1">
        <v>45275.111793981501</v>
      </c>
      <c r="C745" s="1">
        <v>45275.987025463</v>
      </c>
      <c r="D745" t="s">
        <v>37</v>
      </c>
      <c r="E745" t="s">
        <v>2614</v>
      </c>
      <c r="F745" s="3" t="s">
        <v>2615</v>
      </c>
      <c r="G745" s="6">
        <f>VLOOKUP(J745,Hoja1!$A$1:$C$283,2,FALSE)</f>
        <v>111024</v>
      </c>
      <c r="H745" s="6" t="str">
        <f>VLOOKUP(J745,Hoja1!$A$1:$C$283,3,FALSE)</f>
        <v>1</v>
      </c>
      <c r="I745" t="str">
        <f t="shared" si="94"/>
        <v>111024-1</v>
      </c>
      <c r="J745" t="s">
        <v>2616</v>
      </c>
      <c r="K745" t="s">
        <v>43</v>
      </c>
      <c r="L745" t="s">
        <v>1540</v>
      </c>
      <c r="M745" s="2" t="s">
        <v>1748</v>
      </c>
      <c r="N745" t="s">
        <v>1234</v>
      </c>
      <c r="O745" t="s">
        <v>1250</v>
      </c>
      <c r="P745" s="2" t="s">
        <v>1962</v>
      </c>
      <c r="Q745" t="s">
        <v>1242</v>
      </c>
      <c r="R745" s="2" t="s">
        <v>1357</v>
      </c>
      <c r="S745" t="s">
        <v>56</v>
      </c>
      <c r="AT745" s="2"/>
      <c r="AV745" s="2"/>
      <c r="AZ745" s="2"/>
      <c r="BB745" s="2"/>
      <c r="BF745" s="2"/>
      <c r="BH745" s="2"/>
    </row>
    <row r="746" spans="1:89">
      <c r="A746">
        <v>190</v>
      </c>
      <c r="B746" s="1">
        <v>45275.111793981501</v>
      </c>
      <c r="C746" s="1">
        <v>45275.987025463</v>
      </c>
      <c r="D746" t="s">
        <v>37</v>
      </c>
      <c r="E746" t="s">
        <v>2614</v>
      </c>
      <c r="F746" s="3" t="s">
        <v>2615</v>
      </c>
      <c r="G746" s="6">
        <f>VLOOKUP(J746,Hoja1!$A$1:$C$283,2,FALSE)</f>
        <v>111024</v>
      </c>
      <c r="H746" s="6" t="str">
        <f>VLOOKUP(J746,Hoja1!$A$1:$C$283,3,FALSE)</f>
        <v>1</v>
      </c>
      <c r="I746" t="str">
        <f t="shared" si="94"/>
        <v>111024-1</v>
      </c>
      <c r="J746" t="s">
        <v>2616</v>
      </c>
      <c r="K746" t="s">
        <v>43</v>
      </c>
      <c r="L746" t="s">
        <v>1540</v>
      </c>
      <c r="M746" s="2" t="s">
        <v>1748</v>
      </c>
      <c r="N746" t="s">
        <v>742</v>
      </c>
      <c r="O746" t="s">
        <v>1500</v>
      </c>
      <c r="P746" s="2" t="s">
        <v>1501</v>
      </c>
      <c r="Q746" t="s">
        <v>938</v>
      </c>
      <c r="R746" s="2" t="s">
        <v>1357</v>
      </c>
      <c r="S746" t="s">
        <v>56</v>
      </c>
      <c r="AN746" s="2"/>
      <c r="AP746" s="2"/>
      <c r="AT746" s="2"/>
      <c r="AV746" s="2"/>
      <c r="AZ746" s="2"/>
      <c r="BB746" s="2"/>
      <c r="BF746" s="2"/>
      <c r="BH746" s="2"/>
    </row>
    <row r="747" spans="1:89">
      <c r="A747">
        <v>190</v>
      </c>
      <c r="B747" s="1">
        <v>45275.111793981501</v>
      </c>
      <c r="C747" s="1">
        <v>45275.987025463</v>
      </c>
      <c r="D747" t="s">
        <v>37</v>
      </c>
      <c r="E747" t="s">
        <v>2614</v>
      </c>
      <c r="F747" s="3" t="s">
        <v>2615</v>
      </c>
      <c r="G747" s="6">
        <f>VLOOKUP(J747,Hoja1!$A$1:$C$283,2,FALSE)</f>
        <v>111024</v>
      </c>
      <c r="H747" s="6" t="str">
        <f>VLOOKUP(J747,Hoja1!$A$1:$C$283,3,FALSE)</f>
        <v>1</v>
      </c>
      <c r="I747" t="str">
        <f t="shared" si="94"/>
        <v>111024-1</v>
      </c>
      <c r="J747" t="s">
        <v>2616</v>
      </c>
      <c r="K747" t="s">
        <v>43</v>
      </c>
      <c r="L747" t="s">
        <v>1540</v>
      </c>
      <c r="M747" s="2" t="s">
        <v>1748</v>
      </c>
      <c r="N747" t="s">
        <v>728</v>
      </c>
      <c r="O747" t="s">
        <v>2620</v>
      </c>
      <c r="P747" s="2" t="s">
        <v>2621</v>
      </c>
      <c r="Q747" t="s">
        <v>2622</v>
      </c>
      <c r="R747" s="2" t="s">
        <v>1357</v>
      </c>
      <c r="S747" t="s">
        <v>47</v>
      </c>
      <c r="AH747" s="2"/>
      <c r="AJ747" s="2"/>
      <c r="AN747" s="2"/>
      <c r="AP747" s="2"/>
      <c r="AT747" s="2"/>
      <c r="AV747" s="2"/>
      <c r="AZ747" s="2"/>
      <c r="BB747" s="2"/>
      <c r="BF747" s="2"/>
      <c r="BH747" s="2"/>
    </row>
    <row r="748" spans="1:89">
      <c r="A748">
        <v>190</v>
      </c>
      <c r="B748" s="1">
        <v>45275.111793981501</v>
      </c>
      <c r="C748" s="1">
        <v>45275.987025463</v>
      </c>
      <c r="D748" t="s">
        <v>37</v>
      </c>
      <c r="E748" t="s">
        <v>2614</v>
      </c>
      <c r="F748" s="3" t="s">
        <v>2615</v>
      </c>
      <c r="G748" s="6">
        <f>VLOOKUP(J748,Hoja1!$A$1:$C$283,2,FALSE)</f>
        <v>111024</v>
      </c>
      <c r="H748" s="6" t="str">
        <f>VLOOKUP(J748,Hoja1!$A$1:$C$283,3,FALSE)</f>
        <v>1</v>
      </c>
      <c r="I748" t="str">
        <f t="shared" si="94"/>
        <v>111024-1</v>
      </c>
      <c r="J748" t="s">
        <v>2616</v>
      </c>
      <c r="K748" t="s">
        <v>43</v>
      </c>
      <c r="L748" t="s">
        <v>1540</v>
      </c>
      <c r="M748" s="2" t="s">
        <v>1748</v>
      </c>
      <c r="N748" t="s">
        <v>849</v>
      </c>
      <c r="O748" t="s">
        <v>2623</v>
      </c>
      <c r="P748" s="2" t="s">
        <v>1767</v>
      </c>
      <c r="Q748" t="s">
        <v>2624</v>
      </c>
      <c r="R748" s="2" t="s">
        <v>1357</v>
      </c>
      <c r="S748" t="s">
        <v>47</v>
      </c>
      <c r="AB748" s="2"/>
      <c r="AD748" s="2"/>
      <c r="AH748" s="2"/>
      <c r="AJ748" s="2"/>
      <c r="AN748" s="2"/>
      <c r="AP748" s="2"/>
      <c r="AT748" s="2"/>
      <c r="AV748" s="2"/>
      <c r="AZ748" s="2"/>
      <c r="BB748" s="2"/>
      <c r="BF748" s="2"/>
      <c r="BH748" s="2"/>
    </row>
    <row r="749" spans="1:89">
      <c r="A749">
        <v>190</v>
      </c>
      <c r="B749" s="1">
        <v>45275.111793981501</v>
      </c>
      <c r="C749" s="1">
        <v>45275.987025463</v>
      </c>
      <c r="D749" t="s">
        <v>37</v>
      </c>
      <c r="E749" t="s">
        <v>2614</v>
      </c>
      <c r="F749" s="3" t="s">
        <v>2615</v>
      </c>
      <c r="G749" s="6">
        <f>VLOOKUP(J749,Hoja1!$A$1:$C$283,2,FALSE)</f>
        <v>111024</v>
      </c>
      <c r="H749" s="6" t="str">
        <f>VLOOKUP(J749,Hoja1!$A$1:$C$283,3,FALSE)</f>
        <v>1</v>
      </c>
      <c r="I749" t="str">
        <f t="shared" si="94"/>
        <v>111024-1</v>
      </c>
      <c r="J749" t="s">
        <v>2616</v>
      </c>
      <c r="K749" t="s">
        <v>43</v>
      </c>
      <c r="L749" t="s">
        <v>1540</v>
      </c>
      <c r="M749" s="2" t="s">
        <v>1748</v>
      </c>
      <c r="N749" t="s">
        <v>728</v>
      </c>
      <c r="O749" t="s">
        <v>2579</v>
      </c>
      <c r="P749" s="2" t="s">
        <v>2580</v>
      </c>
      <c r="Q749" t="s">
        <v>1115</v>
      </c>
      <c r="R749" s="2" t="s">
        <v>1357</v>
      </c>
      <c r="S749" t="s">
        <v>47</v>
      </c>
      <c r="V749" s="2"/>
      <c r="X749" s="2"/>
      <c r="AB749" s="2"/>
      <c r="AD749" s="2"/>
      <c r="AH749" s="2"/>
      <c r="AJ749" s="2"/>
      <c r="AN749" s="2"/>
      <c r="AP749" s="2"/>
      <c r="AT749" s="2"/>
      <c r="AV749" s="2"/>
      <c r="AZ749" s="2"/>
      <c r="BB749" s="2"/>
      <c r="BF749" s="2"/>
      <c r="BH749" s="2"/>
    </row>
    <row r="750" spans="1:89">
      <c r="A750">
        <v>191</v>
      </c>
      <c r="B750" s="1">
        <v>45275.968449074098</v>
      </c>
      <c r="C750" s="1">
        <v>45275.997488425899</v>
      </c>
      <c r="D750" t="s">
        <v>37</v>
      </c>
      <c r="E750" t="s">
        <v>2625</v>
      </c>
      <c r="F750" s="3" t="s">
        <v>2626</v>
      </c>
      <c r="G750" s="7">
        <v>110976</v>
      </c>
      <c r="H750" s="7">
        <v>6</v>
      </c>
      <c r="I750" t="str">
        <f t="shared" si="69"/>
        <v>110976-6</v>
      </c>
      <c r="J750" t="s">
        <v>2627</v>
      </c>
      <c r="K750" t="s">
        <v>249</v>
      </c>
      <c r="L750" t="s">
        <v>2628</v>
      </c>
      <c r="M750" s="2" t="s">
        <v>1586</v>
      </c>
      <c r="N750" t="s">
        <v>715</v>
      </c>
      <c r="O750" t="s">
        <v>2629</v>
      </c>
      <c r="P750" s="2" t="s">
        <v>2630</v>
      </c>
      <c r="Q750" t="s">
        <v>579</v>
      </c>
      <c r="R750" s="2" t="s">
        <v>1357</v>
      </c>
      <c r="S750" t="s">
        <v>47</v>
      </c>
      <c r="BJ750" t="s">
        <v>47</v>
      </c>
      <c r="BW750" t="s">
        <v>47</v>
      </c>
      <c r="BX750" s="2" t="s">
        <v>1380</v>
      </c>
      <c r="CK750" t="s">
        <v>56</v>
      </c>
    </row>
    <row r="751" spans="1:89">
      <c r="A751">
        <v>191</v>
      </c>
      <c r="B751" s="1">
        <v>45275.968449074098</v>
      </c>
      <c r="C751" s="1">
        <v>45275.997488425899</v>
      </c>
      <c r="D751" t="s">
        <v>37</v>
      </c>
      <c r="E751" t="s">
        <v>2625</v>
      </c>
      <c r="F751" s="3" t="s">
        <v>2626</v>
      </c>
      <c r="G751" s="7">
        <v>110976</v>
      </c>
      <c r="H751" s="7">
        <v>6</v>
      </c>
      <c r="I751" t="str">
        <f t="shared" ref="I751:I759" si="95">CONCATENATE(G751,"-",H751)</f>
        <v>110976-6</v>
      </c>
      <c r="J751" t="s">
        <v>2627</v>
      </c>
      <c r="K751" t="s">
        <v>249</v>
      </c>
      <c r="L751" t="s">
        <v>2628</v>
      </c>
      <c r="M751" s="2" t="s">
        <v>1586</v>
      </c>
      <c r="N751" t="s">
        <v>2073</v>
      </c>
      <c r="O751" t="s">
        <v>2631</v>
      </c>
      <c r="P751" s="2" t="s">
        <v>2632</v>
      </c>
      <c r="Q751" t="s">
        <v>2633</v>
      </c>
      <c r="R751" s="2" t="s">
        <v>1357</v>
      </c>
      <c r="S751" t="s">
        <v>56</v>
      </c>
      <c r="AN751" s="2"/>
      <c r="AP751" s="2"/>
      <c r="BO751" s="2"/>
      <c r="BS751" s="2"/>
      <c r="BU751" s="2"/>
      <c r="BX751" s="2"/>
      <c r="CB751" s="2"/>
      <c r="CF751" s="2"/>
      <c r="CJ751" s="2"/>
    </row>
    <row r="752" spans="1:89">
      <c r="A752">
        <v>191</v>
      </c>
      <c r="B752" s="1">
        <v>45275.968449074098</v>
      </c>
      <c r="C752" s="1">
        <v>45275.997488425899</v>
      </c>
      <c r="D752" t="s">
        <v>37</v>
      </c>
      <c r="E752" t="s">
        <v>2625</v>
      </c>
      <c r="F752" s="3" t="s">
        <v>2626</v>
      </c>
      <c r="G752" s="7">
        <v>110976</v>
      </c>
      <c r="H752" s="7">
        <v>6</v>
      </c>
      <c r="I752" t="str">
        <f t="shared" si="95"/>
        <v>110976-6</v>
      </c>
      <c r="J752" t="s">
        <v>2627</v>
      </c>
      <c r="K752" t="s">
        <v>249</v>
      </c>
      <c r="L752" t="s">
        <v>2628</v>
      </c>
      <c r="M752" s="2" t="s">
        <v>1586</v>
      </c>
      <c r="N752" t="s">
        <v>2073</v>
      </c>
      <c r="O752" t="s">
        <v>2634</v>
      </c>
      <c r="P752" s="2" t="s">
        <v>2635</v>
      </c>
      <c r="Q752" t="s">
        <v>2636</v>
      </c>
      <c r="R752" s="2" t="s">
        <v>1357</v>
      </c>
      <c r="S752" t="s">
        <v>47</v>
      </c>
      <c r="AH752" s="2"/>
      <c r="AJ752" s="2"/>
      <c r="AN752" s="2"/>
      <c r="AP752" s="2"/>
      <c r="BO752" s="2"/>
      <c r="BS752" s="2"/>
      <c r="BU752" s="2"/>
      <c r="BX752" s="2"/>
      <c r="CB752" s="2"/>
      <c r="CF752" s="2"/>
      <c r="CJ752" s="2"/>
    </row>
    <row r="753" spans="1:92">
      <c r="A753">
        <v>191</v>
      </c>
      <c r="B753" s="1">
        <v>45275.968449074098</v>
      </c>
      <c r="C753" s="1">
        <v>45275.997488425899</v>
      </c>
      <c r="D753" t="s">
        <v>37</v>
      </c>
      <c r="E753" t="s">
        <v>2625</v>
      </c>
      <c r="F753" s="3" t="s">
        <v>2626</v>
      </c>
      <c r="G753" s="7">
        <v>110976</v>
      </c>
      <c r="H753" s="7">
        <v>6</v>
      </c>
      <c r="I753" t="str">
        <f t="shared" si="95"/>
        <v>110976-6</v>
      </c>
      <c r="J753" t="s">
        <v>2627</v>
      </c>
      <c r="K753" t="s">
        <v>249</v>
      </c>
      <c r="L753" t="s">
        <v>2628</v>
      </c>
      <c r="M753" s="2" t="s">
        <v>1586</v>
      </c>
      <c r="N753" t="s">
        <v>1683</v>
      </c>
      <c r="O753" t="s">
        <v>2637</v>
      </c>
      <c r="P753" s="2" t="s">
        <v>2638</v>
      </c>
      <c r="Q753" t="s">
        <v>2639</v>
      </c>
      <c r="R753" s="2" t="s">
        <v>1357</v>
      </c>
      <c r="S753" t="s">
        <v>56</v>
      </c>
      <c r="AB753" s="2"/>
      <c r="AD753" s="2"/>
      <c r="AH753" s="2"/>
      <c r="AJ753" s="2"/>
      <c r="AN753" s="2"/>
      <c r="AP753" s="2"/>
      <c r="BO753" s="2"/>
      <c r="BS753" s="2"/>
      <c r="BU753" s="2"/>
      <c r="BX753" s="2"/>
      <c r="CB753" s="2"/>
      <c r="CF753" s="2"/>
      <c r="CJ753" s="2"/>
    </row>
    <row r="754" spans="1:92">
      <c r="A754">
        <v>191</v>
      </c>
      <c r="B754" s="1">
        <v>45275.968449074098</v>
      </c>
      <c r="C754" s="1">
        <v>45275.997488425899</v>
      </c>
      <c r="D754" t="s">
        <v>37</v>
      </c>
      <c r="E754" t="s">
        <v>2625</v>
      </c>
      <c r="F754" s="3" t="s">
        <v>2626</v>
      </c>
      <c r="G754" s="7">
        <v>110976</v>
      </c>
      <c r="H754" s="7">
        <v>6</v>
      </c>
      <c r="I754" t="str">
        <f t="shared" si="95"/>
        <v>110976-6</v>
      </c>
      <c r="J754" t="s">
        <v>2627</v>
      </c>
      <c r="K754" t="s">
        <v>249</v>
      </c>
      <c r="L754" t="s">
        <v>2628</v>
      </c>
      <c r="M754" s="2" t="s">
        <v>1586</v>
      </c>
      <c r="N754" t="s">
        <v>2073</v>
      </c>
      <c r="O754" t="s">
        <v>2640</v>
      </c>
      <c r="P754" s="2" t="s">
        <v>2641</v>
      </c>
      <c r="Q754" t="s">
        <v>2642</v>
      </c>
      <c r="R754" s="2" t="s">
        <v>1357</v>
      </c>
      <c r="S754" t="s">
        <v>47</v>
      </c>
      <c r="V754" s="2"/>
      <c r="X754" s="2"/>
      <c r="AB754" s="2"/>
      <c r="AD754" s="2"/>
      <c r="AH754" s="2"/>
      <c r="AJ754" s="2"/>
      <c r="AN754" s="2"/>
      <c r="AP754" s="2"/>
      <c r="BO754" s="2"/>
      <c r="BS754" s="2"/>
      <c r="BU754" s="2"/>
      <c r="BX754" s="2"/>
      <c r="CB754" s="2"/>
      <c r="CF754" s="2"/>
      <c r="CJ754" s="2"/>
    </row>
    <row r="755" spans="1:92">
      <c r="A755">
        <v>191</v>
      </c>
      <c r="B755" s="1">
        <v>45275.968449074098</v>
      </c>
      <c r="C755" s="1">
        <v>45275.997488425899</v>
      </c>
      <c r="D755" t="s">
        <v>37</v>
      </c>
      <c r="E755" t="s">
        <v>2625</v>
      </c>
      <c r="F755" s="3" t="s">
        <v>2626</v>
      </c>
      <c r="G755" s="7">
        <v>110976</v>
      </c>
      <c r="H755" s="7">
        <v>6</v>
      </c>
      <c r="I755" t="str">
        <f t="shared" si="95"/>
        <v>110976-6</v>
      </c>
      <c r="J755" t="s">
        <v>2627</v>
      </c>
      <c r="K755" t="s">
        <v>249</v>
      </c>
      <c r="L755" t="s">
        <v>2628</v>
      </c>
      <c r="M755" s="2" t="s">
        <v>1586</v>
      </c>
      <c r="N755" t="s">
        <v>2073</v>
      </c>
      <c r="O755" t="s">
        <v>2643</v>
      </c>
      <c r="P755">
        <v>12643</v>
      </c>
      <c r="Q755" t="s">
        <v>2644</v>
      </c>
      <c r="R755" s="2" t="s">
        <v>1357</v>
      </c>
      <c r="S755" t="s">
        <v>47</v>
      </c>
      <c r="AB755" s="2"/>
      <c r="AD755" s="2"/>
      <c r="AH755" s="2"/>
      <c r="AJ755" s="2"/>
      <c r="AN755" s="2"/>
      <c r="AP755" s="2"/>
      <c r="BO755" s="2"/>
      <c r="BS755" s="2"/>
      <c r="BU755" s="2"/>
      <c r="BX755" s="2"/>
      <c r="CB755" s="2"/>
      <c r="CF755" s="2"/>
      <c r="CJ755" s="2"/>
    </row>
    <row r="756" spans="1:92">
      <c r="A756">
        <v>191</v>
      </c>
      <c r="B756" s="1">
        <v>45275.968449074098</v>
      </c>
      <c r="C756" s="1">
        <v>45275.997488425899</v>
      </c>
      <c r="D756" t="s">
        <v>37</v>
      </c>
      <c r="E756" t="s">
        <v>2625</v>
      </c>
      <c r="F756" s="3" t="s">
        <v>2626</v>
      </c>
      <c r="G756" s="7">
        <v>110976</v>
      </c>
      <c r="H756" s="7">
        <v>6</v>
      </c>
      <c r="I756" t="str">
        <f t="shared" si="95"/>
        <v>110976-6</v>
      </c>
      <c r="J756" t="s">
        <v>2627</v>
      </c>
      <c r="K756" t="s">
        <v>249</v>
      </c>
      <c r="L756" t="s">
        <v>2628</v>
      </c>
      <c r="M756" s="2" t="s">
        <v>1586</v>
      </c>
      <c r="N756" t="s">
        <v>728</v>
      </c>
      <c r="O756" t="s">
        <v>449</v>
      </c>
      <c r="P756" s="2" t="s">
        <v>2645</v>
      </c>
      <c r="Q756" t="s">
        <v>450</v>
      </c>
      <c r="R756" s="2" t="s">
        <v>1357</v>
      </c>
      <c r="S756" t="s">
        <v>47</v>
      </c>
      <c r="V756" s="2"/>
      <c r="X756" s="2"/>
      <c r="AB756" s="2"/>
      <c r="AD756" s="2"/>
      <c r="AH756" s="2"/>
      <c r="AJ756" s="2"/>
      <c r="AN756" s="2"/>
      <c r="AP756" s="2"/>
      <c r="BO756" s="2"/>
      <c r="BS756" s="2"/>
      <c r="BU756" s="2"/>
      <c r="BX756" s="2"/>
      <c r="CB756" s="2"/>
      <c r="CF756" s="2"/>
      <c r="CJ756" s="2"/>
    </row>
    <row r="757" spans="1:92">
      <c r="A757">
        <v>191</v>
      </c>
      <c r="B757" s="1">
        <v>45275.968449074098</v>
      </c>
      <c r="C757" s="1">
        <v>45275.997488425899</v>
      </c>
      <c r="D757" t="s">
        <v>37</v>
      </c>
      <c r="E757" t="s">
        <v>2625</v>
      </c>
      <c r="F757" s="3" t="s">
        <v>2626</v>
      </c>
      <c r="G757" s="7">
        <v>110976</v>
      </c>
      <c r="H757" s="7">
        <v>6</v>
      </c>
      <c r="I757" t="str">
        <f t="shared" si="95"/>
        <v>110976-6</v>
      </c>
      <c r="J757" t="s">
        <v>2627</v>
      </c>
      <c r="K757" t="s">
        <v>249</v>
      </c>
      <c r="L757" t="s">
        <v>2628</v>
      </c>
      <c r="M757" s="2" t="s">
        <v>1586</v>
      </c>
      <c r="N757" t="s">
        <v>790</v>
      </c>
      <c r="O757" t="s">
        <v>2646</v>
      </c>
      <c r="P757" t="s">
        <v>1637</v>
      </c>
      <c r="Q757" t="s">
        <v>2647</v>
      </c>
      <c r="R757" s="2" t="s">
        <v>1357</v>
      </c>
      <c r="S757" t="s">
        <v>1637</v>
      </c>
      <c r="AB757" s="2"/>
      <c r="AD757" s="2"/>
      <c r="AH757" s="2"/>
      <c r="AJ757" s="2"/>
      <c r="AN757" s="2"/>
      <c r="AP757" s="2"/>
      <c r="BO757" s="2"/>
      <c r="BS757" s="2"/>
      <c r="BU757" s="2"/>
      <c r="BX757" s="2"/>
      <c r="CB757" s="2"/>
      <c r="CF757" s="2"/>
      <c r="CJ757" s="2"/>
    </row>
    <row r="758" spans="1:92">
      <c r="A758">
        <v>191</v>
      </c>
      <c r="B758" s="1">
        <v>45275.968449074098</v>
      </c>
      <c r="C758" s="1">
        <v>45275.997488425899</v>
      </c>
      <c r="D758" t="s">
        <v>37</v>
      </c>
      <c r="E758" t="s">
        <v>2625</v>
      </c>
      <c r="F758" s="3" t="s">
        <v>2626</v>
      </c>
      <c r="G758" s="7">
        <v>110976</v>
      </c>
      <c r="H758" s="7">
        <v>6</v>
      </c>
      <c r="I758" t="str">
        <f t="shared" si="95"/>
        <v>110976-6</v>
      </c>
      <c r="J758" t="s">
        <v>2627</v>
      </c>
      <c r="K758" t="s">
        <v>249</v>
      </c>
      <c r="L758" t="s">
        <v>2628</v>
      </c>
      <c r="M758" s="2" t="s">
        <v>1586</v>
      </c>
      <c r="N758" t="s">
        <v>790</v>
      </c>
      <c r="O758" t="s">
        <v>2648</v>
      </c>
      <c r="P758" t="s">
        <v>1637</v>
      </c>
      <c r="Q758" t="s">
        <v>1290</v>
      </c>
      <c r="R758" s="2" t="s">
        <v>1357</v>
      </c>
      <c r="S758" t="s">
        <v>1637</v>
      </c>
      <c r="X758" s="2"/>
      <c r="AB758" s="2"/>
      <c r="AD758" s="2"/>
      <c r="AH758" s="2"/>
      <c r="AJ758" s="2"/>
      <c r="AN758" s="2"/>
      <c r="AP758" s="2"/>
      <c r="BO758" s="2"/>
      <c r="BS758" s="2"/>
      <c r="BU758" s="2"/>
      <c r="BX758" s="2"/>
      <c r="CB758" s="2"/>
      <c r="CF758" s="2"/>
      <c r="CJ758" s="2"/>
    </row>
    <row r="759" spans="1:92">
      <c r="A759">
        <v>191</v>
      </c>
      <c r="B759" s="1">
        <v>45275.968449074098</v>
      </c>
      <c r="C759" s="1">
        <v>45275.997488425899</v>
      </c>
      <c r="D759" t="s">
        <v>37</v>
      </c>
      <c r="E759" t="s">
        <v>2625</v>
      </c>
      <c r="F759" s="3" t="s">
        <v>2626</v>
      </c>
      <c r="G759" s="7">
        <v>110976</v>
      </c>
      <c r="H759" s="7">
        <v>6</v>
      </c>
      <c r="I759" t="str">
        <f t="shared" si="95"/>
        <v>110976-6</v>
      </c>
      <c r="J759" t="s">
        <v>2627</v>
      </c>
      <c r="K759" t="s">
        <v>249</v>
      </c>
      <c r="L759" t="s">
        <v>2628</v>
      </c>
      <c r="M759" s="2" t="s">
        <v>1586</v>
      </c>
      <c r="N759" t="s">
        <v>790</v>
      </c>
      <c r="O759" t="s">
        <v>2649</v>
      </c>
      <c r="P759" t="s">
        <v>1637</v>
      </c>
      <c r="Q759" t="s">
        <v>1640</v>
      </c>
      <c r="R759" s="2" t="s">
        <v>1357</v>
      </c>
      <c r="S759" t="s">
        <v>1637</v>
      </c>
      <c r="V759" s="2"/>
      <c r="X759" s="2"/>
      <c r="AB759" s="2"/>
      <c r="AD759" s="2"/>
      <c r="AH759" s="2"/>
      <c r="AJ759" s="2"/>
      <c r="AN759" s="2"/>
      <c r="AP759" s="2"/>
      <c r="BO759" s="2"/>
      <c r="BS759" s="2"/>
      <c r="BU759" s="2"/>
      <c r="BX759" s="2"/>
      <c r="CB759" s="2"/>
      <c r="CF759" s="2"/>
      <c r="CJ759" s="2"/>
    </row>
    <row r="760" spans="1:92">
      <c r="A760">
        <v>192</v>
      </c>
      <c r="B760" s="1">
        <v>45274.7984490741</v>
      </c>
      <c r="C760" s="1">
        <v>45275.998993055597</v>
      </c>
      <c r="D760" t="s">
        <v>37</v>
      </c>
      <c r="E760" t="s">
        <v>2650</v>
      </c>
      <c r="F760" s="3" t="s">
        <v>2651</v>
      </c>
      <c r="G760" s="6">
        <f>VLOOKUP(J760,Hoja1!$A$1:$C$283,2,FALSE)</f>
        <v>110988</v>
      </c>
      <c r="H760" s="6" t="str">
        <f>VLOOKUP(J760,Hoja1!$A$1:$C$283,3,FALSE)</f>
        <v>K</v>
      </c>
      <c r="I760" t="str">
        <f t="shared" si="69"/>
        <v>110988-K</v>
      </c>
      <c r="J760" t="s">
        <v>2652</v>
      </c>
      <c r="K760" t="s">
        <v>43</v>
      </c>
      <c r="L760" t="s">
        <v>505</v>
      </c>
      <c r="M760" s="2" t="s">
        <v>1355</v>
      </c>
      <c r="N760" t="s">
        <v>1035</v>
      </c>
      <c r="O760" t="s">
        <v>2653</v>
      </c>
      <c r="P760" s="2" t="s">
        <v>1982</v>
      </c>
      <c r="Q760" t="s">
        <v>1983</v>
      </c>
      <c r="R760" s="2" t="s">
        <v>1357</v>
      </c>
      <c r="S760" t="s">
        <v>47</v>
      </c>
      <c r="BJ760" t="s">
        <v>47</v>
      </c>
      <c r="BW760" t="s">
        <v>56</v>
      </c>
      <c r="CK760" t="s">
        <v>56</v>
      </c>
    </row>
    <row r="761" spans="1:92">
      <c r="A761">
        <v>192</v>
      </c>
      <c r="B761" s="1">
        <v>45274.7984490741</v>
      </c>
      <c r="C761" s="1">
        <v>45275.998993055597</v>
      </c>
      <c r="D761" t="s">
        <v>37</v>
      </c>
      <c r="E761" t="s">
        <v>2650</v>
      </c>
      <c r="F761" s="3" t="s">
        <v>2651</v>
      </c>
      <c r="G761" s="6">
        <f>VLOOKUP(J761,Hoja1!$A$1:$C$283,2,FALSE)</f>
        <v>110988</v>
      </c>
      <c r="H761" s="6" t="str">
        <f>VLOOKUP(J761,Hoja1!$A$1:$C$283,3,FALSE)</f>
        <v>K</v>
      </c>
      <c r="I761" t="str">
        <f t="shared" ref="I761:I766" si="96">CONCATENATE(G761,"-",H761)</f>
        <v>110988-K</v>
      </c>
      <c r="J761" t="s">
        <v>2652</v>
      </c>
      <c r="K761" t="s">
        <v>43</v>
      </c>
      <c r="L761" t="s">
        <v>505</v>
      </c>
      <c r="M761" s="2" t="s">
        <v>1355</v>
      </c>
      <c r="N761" t="s">
        <v>178</v>
      </c>
      <c r="O761" t="s">
        <v>387</v>
      </c>
      <c r="P761" s="2" t="s">
        <v>1788</v>
      </c>
      <c r="Q761" t="s">
        <v>177</v>
      </c>
      <c r="R761" s="2" t="s">
        <v>1357</v>
      </c>
      <c r="S761" t="s">
        <v>47</v>
      </c>
      <c r="AN761" s="2"/>
      <c r="AP761" s="2"/>
      <c r="BM761" s="2"/>
      <c r="BO761" s="2"/>
      <c r="BS761" s="2"/>
      <c r="BU761" s="2"/>
    </row>
    <row r="762" spans="1:92">
      <c r="A762">
        <v>192</v>
      </c>
      <c r="B762" s="1">
        <v>45274.7984490741</v>
      </c>
      <c r="C762" s="1">
        <v>45275.998993055597</v>
      </c>
      <c r="D762" t="s">
        <v>37</v>
      </c>
      <c r="E762" t="s">
        <v>2650</v>
      </c>
      <c r="F762" s="3" t="s">
        <v>2651</v>
      </c>
      <c r="G762" s="6">
        <f>VLOOKUP(J762,Hoja1!$A$1:$C$283,2,FALSE)</f>
        <v>110988</v>
      </c>
      <c r="H762" s="6" t="str">
        <f>VLOOKUP(J762,Hoja1!$A$1:$C$283,3,FALSE)</f>
        <v>K</v>
      </c>
      <c r="I762" t="str">
        <f t="shared" si="96"/>
        <v>110988-K</v>
      </c>
      <c r="J762" t="s">
        <v>2652</v>
      </c>
      <c r="K762" t="s">
        <v>43</v>
      </c>
      <c r="L762" t="s">
        <v>505</v>
      </c>
      <c r="M762" s="2" t="s">
        <v>1355</v>
      </c>
      <c r="N762" t="s">
        <v>1035</v>
      </c>
      <c r="O762" t="s">
        <v>1204</v>
      </c>
      <c r="P762" s="2" t="s">
        <v>1656</v>
      </c>
      <c r="Q762" t="s">
        <v>1205</v>
      </c>
      <c r="R762" s="2" t="s">
        <v>1357</v>
      </c>
      <c r="S762" t="s">
        <v>56</v>
      </c>
      <c r="AH762" s="2"/>
      <c r="AJ762" s="2"/>
      <c r="AN762" s="2"/>
      <c r="AP762" s="2"/>
      <c r="BM762" s="2"/>
      <c r="BO762" s="2"/>
      <c r="BS762" s="2"/>
      <c r="BU762" s="2"/>
    </row>
    <row r="763" spans="1:92">
      <c r="A763">
        <v>192</v>
      </c>
      <c r="B763" s="1">
        <v>45274.7984490741</v>
      </c>
      <c r="C763" s="1">
        <v>45275.998993055597</v>
      </c>
      <c r="D763" t="s">
        <v>37</v>
      </c>
      <c r="E763" t="s">
        <v>2650</v>
      </c>
      <c r="F763" s="3" t="s">
        <v>2651</v>
      </c>
      <c r="G763" s="6">
        <f>VLOOKUP(J763,Hoja1!$A$1:$C$283,2,FALSE)</f>
        <v>110988</v>
      </c>
      <c r="H763" s="6" t="str">
        <f>VLOOKUP(J763,Hoja1!$A$1:$C$283,3,FALSE)</f>
        <v>K</v>
      </c>
      <c r="I763" t="str">
        <f t="shared" si="96"/>
        <v>110988-K</v>
      </c>
      <c r="J763" t="s">
        <v>2652</v>
      </c>
      <c r="K763" t="s">
        <v>43</v>
      </c>
      <c r="L763" t="s">
        <v>505</v>
      </c>
      <c r="M763" s="2" t="s">
        <v>1355</v>
      </c>
      <c r="N763" t="s">
        <v>178</v>
      </c>
      <c r="O763" t="s">
        <v>226</v>
      </c>
      <c r="P763" s="2" t="s">
        <v>1480</v>
      </c>
      <c r="Q763" t="s">
        <v>51</v>
      </c>
      <c r="R763" s="2" t="s">
        <v>1380</v>
      </c>
      <c r="S763" t="s">
        <v>56</v>
      </c>
      <c r="AB763" s="2"/>
      <c r="AD763" s="2"/>
      <c r="AH763" s="2"/>
      <c r="AJ763" s="2"/>
      <c r="AN763" s="2"/>
      <c r="AP763" s="2"/>
      <c r="BM763" s="2"/>
      <c r="BO763" s="2"/>
      <c r="BS763" s="2"/>
      <c r="BU763" s="2"/>
    </row>
    <row r="764" spans="1:92">
      <c r="A764">
        <v>192</v>
      </c>
      <c r="B764" s="1">
        <v>45274.7984490741</v>
      </c>
      <c r="C764" s="1">
        <v>45275.998993055597</v>
      </c>
      <c r="D764" t="s">
        <v>37</v>
      </c>
      <c r="E764" t="s">
        <v>2650</v>
      </c>
      <c r="F764" s="3" t="s">
        <v>2651</v>
      </c>
      <c r="G764" s="6">
        <f>VLOOKUP(J764,Hoja1!$A$1:$C$283,2,FALSE)</f>
        <v>110988</v>
      </c>
      <c r="H764" s="6" t="str">
        <f>VLOOKUP(J764,Hoja1!$A$1:$C$283,3,FALSE)</f>
        <v>K</v>
      </c>
      <c r="I764" t="str">
        <f t="shared" si="96"/>
        <v>110988-K</v>
      </c>
      <c r="J764" t="s">
        <v>2652</v>
      </c>
      <c r="K764" t="s">
        <v>43</v>
      </c>
      <c r="L764" t="s">
        <v>505</v>
      </c>
      <c r="M764" s="2" t="s">
        <v>1355</v>
      </c>
      <c r="N764" t="s">
        <v>1035</v>
      </c>
      <c r="O764" t="s">
        <v>2654</v>
      </c>
      <c r="P764" s="2" t="s">
        <v>1982</v>
      </c>
      <c r="Q764" t="s">
        <v>1983</v>
      </c>
      <c r="R764" s="2" t="s">
        <v>1357</v>
      </c>
      <c r="S764" t="s">
        <v>56</v>
      </c>
      <c r="V764" s="2"/>
      <c r="X764" s="2"/>
      <c r="AB764" s="2"/>
      <c r="AD764" s="2"/>
      <c r="AH764" s="2"/>
      <c r="AJ764" s="2"/>
      <c r="AN764" s="2"/>
      <c r="AP764" s="2"/>
      <c r="BM764" s="2"/>
      <c r="BO764" s="2"/>
      <c r="BS764" s="2"/>
      <c r="BU764" s="2"/>
    </row>
    <row r="765" spans="1:92">
      <c r="A765">
        <v>192</v>
      </c>
      <c r="B765" s="1">
        <v>45274.7984490741</v>
      </c>
      <c r="C765" s="1">
        <v>45275.998993055597</v>
      </c>
      <c r="D765" t="s">
        <v>37</v>
      </c>
      <c r="E765" t="s">
        <v>2650</v>
      </c>
      <c r="F765" s="3" t="s">
        <v>2651</v>
      </c>
      <c r="G765" s="6">
        <f>VLOOKUP(J765,Hoja1!$A$1:$C$283,2,FALSE)</f>
        <v>110988</v>
      </c>
      <c r="H765" s="6" t="str">
        <f>VLOOKUP(J765,Hoja1!$A$1:$C$283,3,FALSE)</f>
        <v>K</v>
      </c>
      <c r="I765" t="str">
        <f t="shared" si="96"/>
        <v>110988-K</v>
      </c>
      <c r="J765" t="s">
        <v>2652</v>
      </c>
      <c r="K765" t="s">
        <v>43</v>
      </c>
      <c r="L765" t="s">
        <v>505</v>
      </c>
      <c r="M765" s="2" t="s">
        <v>1355</v>
      </c>
      <c r="N765" t="s">
        <v>728</v>
      </c>
      <c r="O765" t="s">
        <v>2655</v>
      </c>
      <c r="P765" s="2" t="s">
        <v>2656</v>
      </c>
      <c r="Q765" t="s">
        <v>2657</v>
      </c>
      <c r="R765" s="2" t="s">
        <v>1357</v>
      </c>
      <c r="S765" t="s">
        <v>56</v>
      </c>
      <c r="AB765" s="2"/>
      <c r="AD765" s="2"/>
      <c r="AH765" s="2"/>
      <c r="AJ765" s="2"/>
      <c r="AN765" s="2"/>
      <c r="AP765" s="2"/>
      <c r="BM765" s="2"/>
      <c r="BO765" s="2"/>
      <c r="BS765" s="2"/>
      <c r="BU765" s="2"/>
    </row>
    <row r="766" spans="1:92">
      <c r="A766">
        <v>192</v>
      </c>
      <c r="B766" s="1">
        <v>45274.7984490741</v>
      </c>
      <c r="C766" s="1">
        <v>45275.998993055597</v>
      </c>
      <c r="D766" t="s">
        <v>37</v>
      </c>
      <c r="E766" t="s">
        <v>2650</v>
      </c>
      <c r="F766" s="3" t="s">
        <v>2651</v>
      </c>
      <c r="G766" s="6">
        <f>VLOOKUP(J766,Hoja1!$A$1:$C$283,2,FALSE)</f>
        <v>110988</v>
      </c>
      <c r="H766" s="6" t="str">
        <f>VLOOKUP(J766,Hoja1!$A$1:$C$283,3,FALSE)</f>
        <v>K</v>
      </c>
      <c r="I766" t="str">
        <f t="shared" si="96"/>
        <v>110988-K</v>
      </c>
      <c r="J766" t="s">
        <v>2652</v>
      </c>
      <c r="K766" t="s">
        <v>43</v>
      </c>
      <c r="L766" t="s">
        <v>505</v>
      </c>
      <c r="M766" s="2" t="s">
        <v>1355</v>
      </c>
      <c r="N766" t="s">
        <v>864</v>
      </c>
      <c r="O766" t="s">
        <v>1534</v>
      </c>
      <c r="P766" s="2" t="s">
        <v>1535</v>
      </c>
      <c r="Q766" t="s">
        <v>1536</v>
      </c>
      <c r="R766" s="2" t="s">
        <v>1357</v>
      </c>
      <c r="S766" t="s">
        <v>47</v>
      </c>
      <c r="V766" s="2"/>
      <c r="X766" s="2"/>
      <c r="AB766" s="2"/>
      <c r="AD766" s="2"/>
      <c r="AH766" s="2"/>
      <c r="AJ766" s="2"/>
      <c r="AN766" s="2"/>
      <c r="AP766" s="2"/>
      <c r="BM766" s="2"/>
      <c r="BO766" s="2"/>
      <c r="BS766" s="2"/>
      <c r="BU766" s="2"/>
    </row>
    <row r="767" spans="1:92">
      <c r="A767">
        <v>193</v>
      </c>
      <c r="B767" s="1">
        <v>45275.988807870403</v>
      </c>
      <c r="C767" s="1">
        <v>45276.000972222202</v>
      </c>
      <c r="D767" t="s">
        <v>37</v>
      </c>
      <c r="E767" t="s">
        <v>2658</v>
      </c>
      <c r="F767" s="3" t="s">
        <v>2659</v>
      </c>
      <c r="G767" s="6">
        <f>VLOOKUP(J767,Hoja1!$A$1:$C$283,2,FALSE)</f>
        <v>111004</v>
      </c>
      <c r="H767" s="6" t="str">
        <f>VLOOKUP(J767,Hoja1!$A$1:$C$283,3,FALSE)</f>
        <v>7</v>
      </c>
      <c r="I767" t="str">
        <f t="shared" si="69"/>
        <v>111004-7</v>
      </c>
      <c r="J767" t="s">
        <v>2660</v>
      </c>
      <c r="K767" t="s">
        <v>43</v>
      </c>
      <c r="L767" t="s">
        <v>505</v>
      </c>
      <c r="M767" s="2" t="s">
        <v>1355</v>
      </c>
      <c r="N767" t="s">
        <v>742</v>
      </c>
      <c r="O767" t="s">
        <v>1756</v>
      </c>
      <c r="P767" s="2" t="s">
        <v>2661</v>
      </c>
      <c r="Q767" t="s">
        <v>63</v>
      </c>
      <c r="R767" s="2" t="s">
        <v>1357</v>
      </c>
      <c r="S767" t="s">
        <v>47</v>
      </c>
      <c r="BI767" t="s">
        <v>56</v>
      </c>
      <c r="BJ767" t="s">
        <v>56</v>
      </c>
      <c r="BW767" t="s">
        <v>56</v>
      </c>
      <c r="CK767" t="s">
        <v>56</v>
      </c>
      <c r="CN767" t="s">
        <v>2662</v>
      </c>
    </row>
    <row r="768" spans="1:92">
      <c r="A768">
        <v>193</v>
      </c>
      <c r="B768" s="1">
        <v>45275.988807870403</v>
      </c>
      <c r="C768" s="1">
        <v>45276.000972222202</v>
      </c>
      <c r="D768" t="s">
        <v>37</v>
      </c>
      <c r="E768" t="s">
        <v>2658</v>
      </c>
      <c r="F768" s="3" t="s">
        <v>2659</v>
      </c>
      <c r="G768" s="6">
        <f>VLOOKUP(J768,Hoja1!$A$1:$C$283,2,FALSE)</f>
        <v>111004</v>
      </c>
      <c r="H768" s="6" t="str">
        <f>VLOOKUP(J768,Hoja1!$A$1:$C$283,3,FALSE)</f>
        <v>7</v>
      </c>
      <c r="I768" t="str">
        <f t="shared" ref="I768:I772" si="97">CONCATENATE(G768,"-",H768)</f>
        <v>111004-7</v>
      </c>
      <c r="J768" t="s">
        <v>2660</v>
      </c>
      <c r="K768" t="s">
        <v>43</v>
      </c>
      <c r="L768" t="s">
        <v>505</v>
      </c>
      <c r="M768" s="2" t="s">
        <v>1355</v>
      </c>
      <c r="N768" t="s">
        <v>864</v>
      </c>
      <c r="O768" t="s">
        <v>2663</v>
      </c>
      <c r="P768" s="2" t="s">
        <v>2525</v>
      </c>
      <c r="Q768" t="s">
        <v>2664</v>
      </c>
      <c r="R768" s="2" t="s">
        <v>1357</v>
      </c>
      <c r="S768" t="s">
        <v>47</v>
      </c>
      <c r="AT768" s="2"/>
      <c r="AV768" s="2"/>
    </row>
    <row r="769" spans="1:92">
      <c r="A769">
        <v>193</v>
      </c>
      <c r="B769" s="1">
        <v>45275.988807870403</v>
      </c>
      <c r="C769" s="1">
        <v>45276.000972222202</v>
      </c>
      <c r="D769" t="s">
        <v>37</v>
      </c>
      <c r="E769" t="s">
        <v>2658</v>
      </c>
      <c r="F769" s="3" t="s">
        <v>2659</v>
      </c>
      <c r="G769" s="6">
        <f>VLOOKUP(J769,Hoja1!$A$1:$C$283,2,FALSE)</f>
        <v>111004</v>
      </c>
      <c r="H769" s="6" t="str">
        <f>VLOOKUP(J769,Hoja1!$A$1:$C$283,3,FALSE)</f>
        <v>7</v>
      </c>
      <c r="I769" t="str">
        <f t="shared" si="97"/>
        <v>111004-7</v>
      </c>
      <c r="J769" t="s">
        <v>2660</v>
      </c>
      <c r="K769" t="s">
        <v>43</v>
      </c>
      <c r="L769" t="s">
        <v>505</v>
      </c>
      <c r="M769" s="2" t="s">
        <v>1355</v>
      </c>
      <c r="N769" t="s">
        <v>808</v>
      </c>
      <c r="O769" t="s">
        <v>459</v>
      </c>
      <c r="P769" s="2" t="s">
        <v>1422</v>
      </c>
      <c r="Q769" t="s">
        <v>460</v>
      </c>
      <c r="R769" s="2" t="s">
        <v>1357</v>
      </c>
      <c r="S769" t="s">
        <v>47</v>
      </c>
      <c r="AN769" s="2"/>
      <c r="AP769" s="2"/>
      <c r="AT769" s="2"/>
      <c r="AV769" s="2"/>
    </row>
    <row r="770" spans="1:92">
      <c r="A770">
        <v>193</v>
      </c>
      <c r="B770" s="1">
        <v>45275.988807870403</v>
      </c>
      <c r="C770" s="1">
        <v>45276.000972222202</v>
      </c>
      <c r="D770" t="s">
        <v>37</v>
      </c>
      <c r="E770" t="s">
        <v>2658</v>
      </c>
      <c r="F770" s="3" t="s">
        <v>2659</v>
      </c>
      <c r="G770" s="6">
        <f>VLOOKUP(J770,Hoja1!$A$1:$C$283,2,FALSE)</f>
        <v>111004</v>
      </c>
      <c r="H770" s="6" t="str">
        <f>VLOOKUP(J770,Hoja1!$A$1:$C$283,3,FALSE)</f>
        <v>7</v>
      </c>
      <c r="I770" t="str">
        <f t="shared" si="97"/>
        <v>111004-7</v>
      </c>
      <c r="J770" t="s">
        <v>2660</v>
      </c>
      <c r="K770" t="s">
        <v>43</v>
      </c>
      <c r="L770" t="s">
        <v>505</v>
      </c>
      <c r="M770" s="2" t="s">
        <v>1355</v>
      </c>
      <c r="N770" t="s">
        <v>742</v>
      </c>
      <c r="O770" t="s">
        <v>2665</v>
      </c>
      <c r="P770" s="2" t="s">
        <v>1499</v>
      </c>
      <c r="Q770" t="s">
        <v>744</v>
      </c>
      <c r="R770" s="2" t="s">
        <v>1357</v>
      </c>
      <c r="S770" t="s">
        <v>47</v>
      </c>
      <c r="AH770" s="2"/>
      <c r="AJ770" s="2"/>
      <c r="AN770" s="2"/>
      <c r="AP770" s="2"/>
      <c r="AT770" s="2"/>
      <c r="AV770" s="2"/>
    </row>
    <row r="771" spans="1:92">
      <c r="A771">
        <v>193</v>
      </c>
      <c r="B771" s="1">
        <v>45275.988807870403</v>
      </c>
      <c r="C771" s="1">
        <v>45276.000972222202</v>
      </c>
      <c r="D771" t="s">
        <v>37</v>
      </c>
      <c r="E771" t="s">
        <v>2658</v>
      </c>
      <c r="F771" s="3" t="s">
        <v>2659</v>
      </c>
      <c r="G771" s="6">
        <f>VLOOKUP(J771,Hoja1!$A$1:$C$283,2,FALSE)</f>
        <v>111004</v>
      </c>
      <c r="H771" s="6" t="str">
        <f>VLOOKUP(J771,Hoja1!$A$1:$C$283,3,FALSE)</f>
        <v>7</v>
      </c>
      <c r="I771" t="str">
        <f t="shared" si="97"/>
        <v>111004-7</v>
      </c>
      <c r="J771" t="s">
        <v>2660</v>
      </c>
      <c r="K771" t="s">
        <v>43</v>
      </c>
      <c r="L771" t="s">
        <v>505</v>
      </c>
      <c r="M771" s="2" t="s">
        <v>1355</v>
      </c>
      <c r="N771" t="s">
        <v>742</v>
      </c>
      <c r="O771" t="s">
        <v>977</v>
      </c>
      <c r="P771" s="2" t="s">
        <v>1497</v>
      </c>
      <c r="Q771" t="s">
        <v>2666</v>
      </c>
      <c r="R771" s="2" t="s">
        <v>1357</v>
      </c>
      <c r="S771" t="s">
        <v>47</v>
      </c>
      <c r="AB771" s="2"/>
      <c r="AD771" s="2"/>
      <c r="AH771" s="2"/>
      <c r="AJ771" s="2"/>
      <c r="AN771" s="2"/>
      <c r="AP771" s="2"/>
      <c r="AT771" s="2"/>
      <c r="AV771" s="2"/>
    </row>
    <row r="772" spans="1:92">
      <c r="A772">
        <v>193</v>
      </c>
      <c r="B772" s="1">
        <v>45275.988807870403</v>
      </c>
      <c r="C772" s="1">
        <v>45276.000972222202</v>
      </c>
      <c r="D772" t="s">
        <v>37</v>
      </c>
      <c r="E772" t="s">
        <v>2658</v>
      </c>
      <c r="F772" s="3" t="s">
        <v>2659</v>
      </c>
      <c r="G772" s="6">
        <f>VLOOKUP(J772,Hoja1!$A$1:$C$283,2,FALSE)</f>
        <v>111004</v>
      </c>
      <c r="H772" s="6" t="str">
        <f>VLOOKUP(J772,Hoja1!$A$1:$C$283,3,FALSE)</f>
        <v>7</v>
      </c>
      <c r="I772" t="str">
        <f t="shared" si="97"/>
        <v>111004-7</v>
      </c>
      <c r="J772" t="s">
        <v>2660</v>
      </c>
      <c r="K772" t="s">
        <v>43</v>
      </c>
      <c r="L772" t="s">
        <v>505</v>
      </c>
      <c r="M772" s="2" t="s">
        <v>1355</v>
      </c>
      <c r="N772" t="s">
        <v>878</v>
      </c>
      <c r="O772" t="s">
        <v>2667</v>
      </c>
      <c r="P772" s="2" t="s">
        <v>2296</v>
      </c>
      <c r="Q772" t="s">
        <v>2668</v>
      </c>
      <c r="R772" s="2" t="s">
        <v>1357</v>
      </c>
      <c r="S772" t="s">
        <v>47</v>
      </c>
      <c r="V772" s="2"/>
      <c r="X772" s="2"/>
      <c r="AB772" s="2"/>
      <c r="AD772" s="2"/>
      <c r="AH772" s="2"/>
      <c r="AJ772" s="2"/>
      <c r="AN772" s="2"/>
      <c r="AP772" s="2"/>
      <c r="AT772" s="2"/>
      <c r="AV772" s="2"/>
    </row>
    <row r="773" spans="1:92">
      <c r="A773">
        <v>194</v>
      </c>
      <c r="B773" s="1">
        <v>45275.957905092597</v>
      </c>
      <c r="C773" s="1">
        <v>45276.028344907398</v>
      </c>
      <c r="D773" t="s">
        <v>37</v>
      </c>
      <c r="E773" t="s">
        <v>2669</v>
      </c>
      <c r="F773" s="3" t="s">
        <v>2670</v>
      </c>
      <c r="G773" s="6">
        <f>VLOOKUP(J773,Hoja1!$A$1:$C$283,2,FALSE)</f>
        <v>110995</v>
      </c>
      <c r="H773" s="6" t="str">
        <f>VLOOKUP(J773,Hoja1!$A$1:$C$283,3,FALSE)</f>
        <v>2</v>
      </c>
      <c r="I773" t="str">
        <f t="shared" si="69"/>
        <v>110995-2</v>
      </c>
      <c r="J773" t="s">
        <v>2671</v>
      </c>
      <c r="K773" t="s">
        <v>2503</v>
      </c>
      <c r="L773" t="s">
        <v>2504</v>
      </c>
      <c r="M773" s="2" t="s">
        <v>1748</v>
      </c>
      <c r="N773" t="s">
        <v>862</v>
      </c>
      <c r="O773" t="s">
        <v>2672</v>
      </c>
      <c r="P773" s="2" t="s">
        <v>2673</v>
      </c>
      <c r="Q773" t="s">
        <v>2674</v>
      </c>
      <c r="R773" s="2" t="s">
        <v>1393</v>
      </c>
      <c r="S773" t="s">
        <v>47</v>
      </c>
      <c r="BJ773" t="s">
        <v>47</v>
      </c>
      <c r="BW773" t="s">
        <v>47</v>
      </c>
      <c r="BX773" s="2" t="s">
        <v>1377</v>
      </c>
      <c r="CK773" t="s">
        <v>56</v>
      </c>
    </row>
    <row r="774" spans="1:92">
      <c r="A774">
        <v>194</v>
      </c>
      <c r="B774" s="1">
        <v>45275.957905092597</v>
      </c>
      <c r="C774" s="1">
        <v>45276.028344907398</v>
      </c>
      <c r="D774" t="s">
        <v>37</v>
      </c>
      <c r="E774" t="s">
        <v>2669</v>
      </c>
      <c r="F774" s="3" t="s">
        <v>2670</v>
      </c>
      <c r="G774" s="6">
        <f>VLOOKUP(J774,Hoja1!$A$1:$C$283,2,FALSE)</f>
        <v>110995</v>
      </c>
      <c r="H774" s="6" t="str">
        <f>VLOOKUP(J774,Hoja1!$A$1:$C$283,3,FALSE)</f>
        <v>2</v>
      </c>
      <c r="I774" t="str">
        <f t="shared" ref="I774:I781" si="98">CONCATENATE(G774,"-",H774)</f>
        <v>110995-2</v>
      </c>
      <c r="J774" t="s">
        <v>2671</v>
      </c>
      <c r="K774" t="s">
        <v>2503</v>
      </c>
      <c r="L774" t="s">
        <v>2504</v>
      </c>
      <c r="M774" s="2" t="s">
        <v>1748</v>
      </c>
      <c r="N774" t="s">
        <v>862</v>
      </c>
      <c r="O774" t="s">
        <v>282</v>
      </c>
      <c r="P774" s="2" t="s">
        <v>2675</v>
      </c>
      <c r="Q774" t="s">
        <v>278</v>
      </c>
      <c r="R774" s="2" t="s">
        <v>1357</v>
      </c>
      <c r="S774" t="s">
        <v>47</v>
      </c>
      <c r="AN774" s="2"/>
      <c r="AP774" s="2"/>
      <c r="BO774" s="2"/>
      <c r="BS774" s="2"/>
      <c r="BU774" s="2"/>
      <c r="BX774" s="2"/>
      <c r="BZ774" s="2"/>
      <c r="CB774" s="2"/>
      <c r="CD774" s="2"/>
      <c r="CF774" s="2"/>
    </row>
    <row r="775" spans="1:92">
      <c r="A775">
        <v>194</v>
      </c>
      <c r="B775" s="1">
        <v>45275.957905092597</v>
      </c>
      <c r="C775" s="1">
        <v>45276.028344907398</v>
      </c>
      <c r="D775" t="s">
        <v>37</v>
      </c>
      <c r="E775" t="s">
        <v>2669</v>
      </c>
      <c r="F775" s="3" t="s">
        <v>2670</v>
      </c>
      <c r="G775" s="6">
        <f>VLOOKUP(J775,Hoja1!$A$1:$C$283,2,FALSE)</f>
        <v>110995</v>
      </c>
      <c r="H775" s="6" t="str">
        <f>VLOOKUP(J775,Hoja1!$A$1:$C$283,3,FALSE)</f>
        <v>2</v>
      </c>
      <c r="I775" t="str">
        <f t="shared" si="98"/>
        <v>110995-2</v>
      </c>
      <c r="J775" t="s">
        <v>2671</v>
      </c>
      <c r="K775" t="s">
        <v>2503</v>
      </c>
      <c r="L775" t="s">
        <v>2504</v>
      </c>
      <c r="M775" s="2" t="s">
        <v>1748</v>
      </c>
      <c r="N775" t="s">
        <v>862</v>
      </c>
      <c r="O775" t="s">
        <v>2672</v>
      </c>
      <c r="P775" s="2" t="s">
        <v>2676</v>
      </c>
      <c r="Q775" t="s">
        <v>2674</v>
      </c>
      <c r="R775" s="2" t="s">
        <v>2677</v>
      </c>
      <c r="S775" t="s">
        <v>47</v>
      </c>
      <c r="AH775" s="2"/>
      <c r="AJ775" s="2"/>
      <c r="AN775" s="2"/>
      <c r="AP775" s="2"/>
      <c r="BO775" s="2"/>
      <c r="BS775" s="2"/>
      <c r="BU775" s="2"/>
      <c r="BX775" s="2"/>
      <c r="BZ775" s="2"/>
      <c r="CB775" s="2"/>
      <c r="CD775" s="2"/>
      <c r="CF775" s="2"/>
    </row>
    <row r="776" spans="1:92">
      <c r="A776">
        <v>194</v>
      </c>
      <c r="B776" s="1">
        <v>45275.957905092597</v>
      </c>
      <c r="C776" s="1">
        <v>45276.028344907398</v>
      </c>
      <c r="D776" t="s">
        <v>37</v>
      </c>
      <c r="E776" t="s">
        <v>2669</v>
      </c>
      <c r="F776" s="3" t="s">
        <v>2670</v>
      </c>
      <c r="G776" s="6">
        <f>VLOOKUP(J776,Hoja1!$A$1:$C$283,2,FALSE)</f>
        <v>110995</v>
      </c>
      <c r="H776" s="6" t="str">
        <f>VLOOKUP(J776,Hoja1!$A$1:$C$283,3,FALSE)</f>
        <v>2</v>
      </c>
      <c r="I776" t="str">
        <f t="shared" si="98"/>
        <v>110995-2</v>
      </c>
      <c r="J776" t="s">
        <v>2671</v>
      </c>
      <c r="K776" t="s">
        <v>2503</v>
      </c>
      <c r="L776" t="s">
        <v>2504</v>
      </c>
      <c r="M776" s="2" t="s">
        <v>1748</v>
      </c>
      <c r="N776" t="s">
        <v>862</v>
      </c>
      <c r="O776" t="s">
        <v>2678</v>
      </c>
      <c r="P776" s="2" t="s">
        <v>2679</v>
      </c>
      <c r="Q776" t="s">
        <v>274</v>
      </c>
      <c r="R776" s="2" t="s">
        <v>1357</v>
      </c>
      <c r="S776" t="s">
        <v>47</v>
      </c>
      <c r="AB776" s="2"/>
      <c r="AD776" s="2"/>
      <c r="AH776" s="2"/>
      <c r="AJ776" s="2"/>
      <c r="AN776" s="2"/>
      <c r="AP776" s="2"/>
      <c r="BO776" s="2"/>
      <c r="BS776" s="2"/>
      <c r="BU776" s="2"/>
      <c r="BX776" s="2"/>
      <c r="BZ776" s="2"/>
      <c r="CB776" s="2"/>
      <c r="CD776" s="2"/>
      <c r="CF776" s="2"/>
    </row>
    <row r="777" spans="1:92">
      <c r="A777">
        <v>194</v>
      </c>
      <c r="B777" s="1">
        <v>45275.957905092597</v>
      </c>
      <c r="C777" s="1">
        <v>45276.028344907398</v>
      </c>
      <c r="D777" t="s">
        <v>37</v>
      </c>
      <c r="E777" t="s">
        <v>2669</v>
      </c>
      <c r="F777" s="3" t="s">
        <v>2670</v>
      </c>
      <c r="G777" s="6">
        <f>VLOOKUP(J777,Hoja1!$A$1:$C$283,2,FALSE)</f>
        <v>110995</v>
      </c>
      <c r="H777" s="6" t="str">
        <f>VLOOKUP(J777,Hoja1!$A$1:$C$283,3,FALSE)</f>
        <v>2</v>
      </c>
      <c r="I777" t="str">
        <f t="shared" si="98"/>
        <v>110995-2</v>
      </c>
      <c r="J777" t="s">
        <v>2671</v>
      </c>
      <c r="K777" t="s">
        <v>2503</v>
      </c>
      <c r="L777" t="s">
        <v>2504</v>
      </c>
      <c r="M777" s="2" t="s">
        <v>1748</v>
      </c>
      <c r="N777" t="s">
        <v>862</v>
      </c>
      <c r="O777" t="s">
        <v>2680</v>
      </c>
      <c r="P777" s="2" t="s">
        <v>2681</v>
      </c>
      <c r="Q777" t="s">
        <v>2682</v>
      </c>
      <c r="R777" s="2" t="s">
        <v>1357</v>
      </c>
      <c r="S777" t="s">
        <v>56</v>
      </c>
      <c r="V777" s="2"/>
      <c r="X777" s="2"/>
      <c r="AB777" s="2"/>
      <c r="AD777" s="2"/>
      <c r="AH777" s="2"/>
      <c r="AJ777" s="2"/>
      <c r="AN777" s="2"/>
      <c r="AP777" s="2"/>
      <c r="BO777" s="2"/>
      <c r="BS777" s="2"/>
      <c r="BU777" s="2"/>
      <c r="BX777" s="2"/>
      <c r="BZ777" s="2"/>
      <c r="CB777" s="2"/>
      <c r="CD777" s="2"/>
      <c r="CF777" s="2"/>
    </row>
    <row r="778" spans="1:92">
      <c r="A778">
        <v>194</v>
      </c>
      <c r="B778" s="1">
        <v>45275.957905092597</v>
      </c>
      <c r="C778" s="1">
        <v>45276.028344907398</v>
      </c>
      <c r="D778" t="s">
        <v>37</v>
      </c>
      <c r="E778" t="s">
        <v>2669</v>
      </c>
      <c r="F778" s="3" t="s">
        <v>2670</v>
      </c>
      <c r="G778" s="6">
        <f>VLOOKUP(J778,Hoja1!$A$1:$C$283,2,FALSE)</f>
        <v>110995</v>
      </c>
      <c r="H778" s="6" t="str">
        <f>VLOOKUP(J778,Hoja1!$A$1:$C$283,3,FALSE)</f>
        <v>2</v>
      </c>
      <c r="I778" t="str">
        <f t="shared" si="98"/>
        <v>110995-2</v>
      </c>
      <c r="J778" t="s">
        <v>2671</v>
      </c>
      <c r="K778" t="s">
        <v>2503</v>
      </c>
      <c r="L778" t="s">
        <v>2504</v>
      </c>
      <c r="M778" s="2" t="s">
        <v>1748</v>
      </c>
      <c r="N778" t="s">
        <v>862</v>
      </c>
      <c r="O778" t="s">
        <v>2683</v>
      </c>
      <c r="P778" t="s">
        <v>2684</v>
      </c>
      <c r="Q778" t="s">
        <v>2685</v>
      </c>
      <c r="R778" s="2" t="s">
        <v>1357</v>
      </c>
      <c r="S778" t="s">
        <v>47</v>
      </c>
      <c r="AB778" s="2"/>
      <c r="AD778" s="2"/>
      <c r="AH778" s="2"/>
      <c r="AJ778" s="2"/>
      <c r="AN778" s="2"/>
      <c r="AP778" s="2"/>
      <c r="BO778" s="2"/>
      <c r="BS778" s="2"/>
      <c r="BU778" s="2"/>
      <c r="BX778" s="2"/>
      <c r="BZ778" s="2"/>
      <c r="CB778" s="2"/>
      <c r="CD778" s="2"/>
      <c r="CF778" s="2"/>
    </row>
    <row r="779" spans="1:92">
      <c r="A779">
        <v>194</v>
      </c>
      <c r="B779" s="1">
        <v>45275.957905092597</v>
      </c>
      <c r="C779" s="1">
        <v>45276.028344907398</v>
      </c>
      <c r="D779" t="s">
        <v>37</v>
      </c>
      <c r="E779" t="s">
        <v>2669</v>
      </c>
      <c r="F779" s="3" t="s">
        <v>2670</v>
      </c>
      <c r="G779" s="6">
        <f>VLOOKUP(J779,Hoja1!$A$1:$C$283,2,FALSE)</f>
        <v>110995</v>
      </c>
      <c r="H779" s="6" t="str">
        <f>VLOOKUP(J779,Hoja1!$A$1:$C$283,3,FALSE)</f>
        <v>2</v>
      </c>
      <c r="I779" t="str">
        <f t="shared" si="98"/>
        <v>110995-2</v>
      </c>
      <c r="J779" t="s">
        <v>2671</v>
      </c>
      <c r="K779" t="s">
        <v>2503</v>
      </c>
      <c r="L779" t="s">
        <v>2504</v>
      </c>
      <c r="M779" s="2" t="s">
        <v>1748</v>
      </c>
      <c r="N779" t="s">
        <v>1637</v>
      </c>
      <c r="O779" t="s">
        <v>2686</v>
      </c>
      <c r="P779" s="2" t="s">
        <v>2687</v>
      </c>
      <c r="Q779" t="s">
        <v>2688</v>
      </c>
      <c r="R779" s="2" t="s">
        <v>1357</v>
      </c>
      <c r="S779" t="s">
        <v>47</v>
      </c>
      <c r="V779" s="2"/>
      <c r="X779" s="2"/>
      <c r="AB779" s="2"/>
      <c r="AD779" s="2"/>
      <c r="AH779" s="2"/>
      <c r="AJ779" s="2"/>
      <c r="AN779" s="2"/>
      <c r="AP779" s="2"/>
      <c r="BO779" s="2"/>
      <c r="BS779" s="2"/>
      <c r="BU779" s="2"/>
      <c r="BX779" s="2"/>
      <c r="BZ779" s="2"/>
      <c r="CB779" s="2"/>
      <c r="CD779" s="2"/>
      <c r="CF779" s="2"/>
    </row>
    <row r="780" spans="1:92">
      <c r="A780">
        <v>194</v>
      </c>
      <c r="B780" s="1">
        <v>45275.957905092597</v>
      </c>
      <c r="C780" s="1">
        <v>45276.028344907398</v>
      </c>
      <c r="D780" t="s">
        <v>37</v>
      </c>
      <c r="E780" t="s">
        <v>2669</v>
      </c>
      <c r="F780" s="3" t="s">
        <v>2670</v>
      </c>
      <c r="G780" s="6">
        <f>VLOOKUP(J780,Hoja1!$A$1:$C$283,2,FALSE)</f>
        <v>110995</v>
      </c>
      <c r="H780" s="6" t="str">
        <f>VLOOKUP(J780,Hoja1!$A$1:$C$283,3,FALSE)</f>
        <v>2</v>
      </c>
      <c r="I780" t="str">
        <f t="shared" si="98"/>
        <v>110995-2</v>
      </c>
      <c r="J780" t="s">
        <v>2671</v>
      </c>
      <c r="K780" t="s">
        <v>2503</v>
      </c>
      <c r="L780" t="s">
        <v>2504</v>
      </c>
      <c r="M780" s="2" t="s">
        <v>1748</v>
      </c>
      <c r="N780" t="s">
        <v>790</v>
      </c>
      <c r="O780" t="s">
        <v>2689</v>
      </c>
      <c r="P780" s="2" t="s">
        <v>2690</v>
      </c>
      <c r="Q780" t="s">
        <v>1643</v>
      </c>
      <c r="R780" s="2" t="s">
        <v>1380</v>
      </c>
      <c r="S780" t="s">
        <v>1637</v>
      </c>
      <c r="X780" s="2"/>
      <c r="AB780" s="2"/>
      <c r="AD780" s="2"/>
      <c r="AH780" s="2"/>
      <c r="AJ780" s="2"/>
      <c r="AN780" s="2"/>
      <c r="AP780" s="2"/>
      <c r="BO780" s="2"/>
      <c r="BS780" s="2"/>
      <c r="BU780" s="2"/>
      <c r="BX780" s="2"/>
      <c r="BZ780" s="2"/>
      <c r="CB780" s="2"/>
      <c r="CD780" s="2"/>
      <c r="CF780" s="2"/>
    </row>
    <row r="781" spans="1:92">
      <c r="A781">
        <v>194</v>
      </c>
      <c r="B781" s="1">
        <v>45275.957905092597</v>
      </c>
      <c r="C781" s="1">
        <v>45276.028344907398</v>
      </c>
      <c r="D781" t="s">
        <v>37</v>
      </c>
      <c r="E781" t="s">
        <v>2669</v>
      </c>
      <c r="F781" s="3" t="s">
        <v>2670</v>
      </c>
      <c r="G781" s="6">
        <f>VLOOKUP(J781,Hoja1!$A$1:$C$283,2,FALSE)</f>
        <v>110995</v>
      </c>
      <c r="H781" s="6" t="str">
        <f>VLOOKUP(J781,Hoja1!$A$1:$C$283,3,FALSE)</f>
        <v>2</v>
      </c>
      <c r="I781" t="str">
        <f t="shared" si="98"/>
        <v>110995-2</v>
      </c>
      <c r="J781" t="s">
        <v>2671</v>
      </c>
      <c r="K781" t="s">
        <v>2503</v>
      </c>
      <c r="L781" t="s">
        <v>2504</v>
      </c>
      <c r="M781" s="2" t="s">
        <v>1748</v>
      </c>
      <c r="N781" t="s">
        <v>1507</v>
      </c>
      <c r="O781" t="s">
        <v>2691</v>
      </c>
      <c r="P781" s="2" t="s">
        <v>2692</v>
      </c>
      <c r="Q781" t="s">
        <v>603</v>
      </c>
      <c r="R781" s="2" t="s">
        <v>1386</v>
      </c>
      <c r="S781" t="s">
        <v>1637</v>
      </c>
      <c r="V781" s="2"/>
      <c r="X781" s="2"/>
      <c r="AB781" s="2"/>
      <c r="AD781" s="2"/>
      <c r="AH781" s="2"/>
      <c r="AJ781" s="2"/>
      <c r="AN781" s="2"/>
      <c r="AP781" s="2"/>
      <c r="BO781" s="2"/>
      <c r="BS781" s="2"/>
      <c r="BU781" s="2"/>
      <c r="BX781" s="2"/>
      <c r="BZ781" s="2"/>
      <c r="CB781" s="2"/>
      <c r="CD781" s="2"/>
      <c r="CF781" s="2"/>
    </row>
    <row r="782" spans="1:92">
      <c r="A782">
        <v>195</v>
      </c>
      <c r="B782" s="1">
        <v>45275.991226851896</v>
      </c>
      <c r="C782" s="1">
        <v>45276.045775462997</v>
      </c>
      <c r="D782" t="s">
        <v>37</v>
      </c>
      <c r="E782" t="s">
        <v>2693</v>
      </c>
      <c r="F782" s="3" t="s">
        <v>2694</v>
      </c>
      <c r="G782" s="6">
        <f>VLOOKUP(J782,Hoja1!$A$1:$C$283,2,FALSE)</f>
        <v>110856</v>
      </c>
      <c r="H782" s="6" t="str">
        <f>VLOOKUP(J782,Hoja1!$A$1:$C$283,3,FALSE)</f>
        <v>5</v>
      </c>
      <c r="I782" t="str">
        <f t="shared" si="69"/>
        <v>110856-5</v>
      </c>
      <c r="J782" t="s">
        <v>2695</v>
      </c>
      <c r="K782" t="s">
        <v>2696</v>
      </c>
      <c r="L782" t="s">
        <v>701</v>
      </c>
      <c r="M782" t="s">
        <v>2697</v>
      </c>
      <c r="N782" t="s">
        <v>1234</v>
      </c>
      <c r="O782" t="s">
        <v>1243</v>
      </c>
      <c r="P782" s="2" t="s">
        <v>1522</v>
      </c>
      <c r="Q782" t="s">
        <v>1244</v>
      </c>
      <c r="R782" s="2" t="s">
        <v>1357</v>
      </c>
      <c r="S782" t="s">
        <v>47</v>
      </c>
      <c r="BJ782" t="s">
        <v>56</v>
      </c>
      <c r="BW782" t="s">
        <v>56</v>
      </c>
      <c r="CK782" t="s">
        <v>47</v>
      </c>
      <c r="CL782" t="s">
        <v>2698</v>
      </c>
      <c r="CM782" t="s">
        <v>56</v>
      </c>
      <c r="CN782" t="s">
        <v>2699</v>
      </c>
    </row>
    <row r="783" spans="1:92">
      <c r="A783">
        <v>195</v>
      </c>
      <c r="B783" s="1">
        <v>45275.991226851896</v>
      </c>
      <c r="C783" s="1">
        <v>45276.045775462997</v>
      </c>
      <c r="D783" t="s">
        <v>37</v>
      </c>
      <c r="E783" t="s">
        <v>2693</v>
      </c>
      <c r="F783" s="3" t="s">
        <v>2694</v>
      </c>
      <c r="G783" s="6">
        <f>VLOOKUP(J783,Hoja1!$A$1:$C$283,2,FALSE)</f>
        <v>110856</v>
      </c>
      <c r="H783" s="6" t="str">
        <f>VLOOKUP(J783,Hoja1!$A$1:$C$283,3,FALSE)</f>
        <v>5</v>
      </c>
      <c r="I783" t="str">
        <f t="shared" ref="I783:I787" si="99">CONCATENATE(G783,"-",H783)</f>
        <v>110856-5</v>
      </c>
      <c r="J783" t="s">
        <v>2695</v>
      </c>
      <c r="K783" t="s">
        <v>2696</v>
      </c>
      <c r="L783" t="s">
        <v>701</v>
      </c>
      <c r="M783" t="s">
        <v>2697</v>
      </c>
      <c r="N783" t="s">
        <v>742</v>
      </c>
      <c r="O783" t="s">
        <v>980</v>
      </c>
      <c r="P783" s="2" t="s">
        <v>2582</v>
      </c>
      <c r="Q783" t="s">
        <v>981</v>
      </c>
      <c r="R783" s="2" t="s">
        <v>1357</v>
      </c>
      <c r="S783" t="s">
        <v>56</v>
      </c>
      <c r="AT783" s="2"/>
      <c r="AV783" s="2"/>
    </row>
    <row r="784" spans="1:92">
      <c r="A784">
        <v>195</v>
      </c>
      <c r="B784" s="1">
        <v>45275.991226851896</v>
      </c>
      <c r="C784" s="1">
        <v>45276.045775462997</v>
      </c>
      <c r="D784" t="s">
        <v>37</v>
      </c>
      <c r="E784" t="s">
        <v>2693</v>
      </c>
      <c r="F784" s="3" t="s">
        <v>2694</v>
      </c>
      <c r="G784" s="6">
        <f>VLOOKUP(J784,Hoja1!$A$1:$C$283,2,FALSE)</f>
        <v>110856</v>
      </c>
      <c r="H784" s="6" t="str">
        <f>VLOOKUP(J784,Hoja1!$A$1:$C$283,3,FALSE)</f>
        <v>5</v>
      </c>
      <c r="I784" t="str">
        <f t="shared" si="99"/>
        <v>110856-5</v>
      </c>
      <c r="J784" t="s">
        <v>2695</v>
      </c>
      <c r="K784" t="s">
        <v>2696</v>
      </c>
      <c r="L784" t="s">
        <v>701</v>
      </c>
      <c r="M784" t="s">
        <v>2697</v>
      </c>
      <c r="N784" t="s">
        <v>541</v>
      </c>
      <c r="O784" t="s">
        <v>2700</v>
      </c>
      <c r="P784" s="2" t="s">
        <v>2701</v>
      </c>
      <c r="Q784" t="s">
        <v>780</v>
      </c>
      <c r="R784" s="2" t="s">
        <v>1357</v>
      </c>
      <c r="S784" t="s">
        <v>56</v>
      </c>
      <c r="AN784" s="2"/>
      <c r="AP784" s="2"/>
      <c r="AT784" s="2"/>
      <c r="AV784" s="2"/>
    </row>
    <row r="785" spans="1:92">
      <c r="A785">
        <v>195</v>
      </c>
      <c r="B785" s="1">
        <v>45275.991226851896</v>
      </c>
      <c r="C785" s="1">
        <v>45276.045775462997</v>
      </c>
      <c r="D785" t="s">
        <v>37</v>
      </c>
      <c r="E785" t="s">
        <v>2693</v>
      </c>
      <c r="F785" s="3" t="s">
        <v>2694</v>
      </c>
      <c r="G785" s="6">
        <f>VLOOKUP(J785,Hoja1!$A$1:$C$283,2,FALSE)</f>
        <v>110856</v>
      </c>
      <c r="H785" s="6" t="str">
        <f>VLOOKUP(J785,Hoja1!$A$1:$C$283,3,FALSE)</f>
        <v>5</v>
      </c>
      <c r="I785" t="str">
        <f t="shared" si="99"/>
        <v>110856-5</v>
      </c>
      <c r="J785" t="s">
        <v>2695</v>
      </c>
      <c r="K785" t="s">
        <v>2696</v>
      </c>
      <c r="L785" t="s">
        <v>701</v>
      </c>
      <c r="M785" t="s">
        <v>2697</v>
      </c>
      <c r="N785" t="s">
        <v>178</v>
      </c>
      <c r="O785" t="s">
        <v>404</v>
      </c>
      <c r="P785" s="2" t="s">
        <v>2702</v>
      </c>
      <c r="Q785" t="s">
        <v>2703</v>
      </c>
      <c r="R785" s="2" t="s">
        <v>1377</v>
      </c>
      <c r="S785" t="s">
        <v>56</v>
      </c>
      <c r="AH785" s="2"/>
      <c r="AJ785" s="2"/>
      <c r="AN785" s="2"/>
      <c r="AP785" s="2"/>
      <c r="AT785" s="2"/>
      <c r="AV785" s="2"/>
    </row>
    <row r="786" spans="1:92">
      <c r="A786">
        <v>195</v>
      </c>
      <c r="B786" s="1">
        <v>45275.991226851896</v>
      </c>
      <c r="C786" s="1">
        <v>45276.045775462997</v>
      </c>
      <c r="D786" t="s">
        <v>37</v>
      </c>
      <c r="E786" t="s">
        <v>2693</v>
      </c>
      <c r="F786" s="3" t="s">
        <v>2694</v>
      </c>
      <c r="G786" s="6">
        <f>VLOOKUP(J786,Hoja1!$A$1:$C$283,2,FALSE)</f>
        <v>110856</v>
      </c>
      <c r="H786" s="6" t="str">
        <f>VLOOKUP(J786,Hoja1!$A$1:$C$283,3,FALSE)</f>
        <v>5</v>
      </c>
      <c r="I786" t="str">
        <f t="shared" si="99"/>
        <v>110856-5</v>
      </c>
      <c r="J786" t="s">
        <v>2695</v>
      </c>
      <c r="K786" t="s">
        <v>2696</v>
      </c>
      <c r="L786" t="s">
        <v>701</v>
      </c>
      <c r="M786" t="s">
        <v>2697</v>
      </c>
      <c r="N786" t="s">
        <v>742</v>
      </c>
      <c r="O786" t="s">
        <v>2704</v>
      </c>
      <c r="P786" s="2" t="s">
        <v>2108</v>
      </c>
      <c r="Q786" t="s">
        <v>500</v>
      </c>
      <c r="R786" s="2" t="s">
        <v>1357</v>
      </c>
      <c r="S786" t="s">
        <v>56</v>
      </c>
      <c r="AB786" s="2"/>
      <c r="AD786" s="2"/>
      <c r="AH786" s="2"/>
      <c r="AJ786" s="2"/>
      <c r="AN786" s="2"/>
      <c r="AP786" s="2"/>
      <c r="AT786" s="2"/>
      <c r="AV786" s="2"/>
    </row>
    <row r="787" spans="1:92">
      <c r="A787">
        <v>195</v>
      </c>
      <c r="B787" s="1">
        <v>45275.991226851896</v>
      </c>
      <c r="C787" s="1">
        <v>45276.045775462997</v>
      </c>
      <c r="D787" t="s">
        <v>37</v>
      </c>
      <c r="E787" t="s">
        <v>2693</v>
      </c>
      <c r="F787" s="3" t="s">
        <v>2694</v>
      </c>
      <c r="G787" s="6">
        <f>VLOOKUP(J787,Hoja1!$A$1:$C$283,2,FALSE)</f>
        <v>110856</v>
      </c>
      <c r="H787" s="6" t="str">
        <f>VLOOKUP(J787,Hoja1!$A$1:$C$283,3,FALSE)</f>
        <v>5</v>
      </c>
      <c r="I787" t="str">
        <f t="shared" si="99"/>
        <v>110856-5</v>
      </c>
      <c r="J787" t="s">
        <v>2695</v>
      </c>
      <c r="K787" t="s">
        <v>2696</v>
      </c>
      <c r="L787" t="s">
        <v>701</v>
      </c>
      <c r="M787" t="s">
        <v>2697</v>
      </c>
      <c r="N787" t="s">
        <v>846</v>
      </c>
      <c r="O787" t="s">
        <v>1259</v>
      </c>
      <c r="P787" s="2" t="s">
        <v>2705</v>
      </c>
      <c r="Q787" t="s">
        <v>1260</v>
      </c>
      <c r="R787" s="2" t="s">
        <v>1357</v>
      </c>
      <c r="S787" t="s">
        <v>56</v>
      </c>
      <c r="U787" s="2"/>
      <c r="X787" s="2"/>
      <c r="AB787" s="2"/>
      <c r="AD787" s="2"/>
      <c r="AH787" s="2"/>
      <c r="AJ787" s="2"/>
      <c r="AN787" s="2"/>
      <c r="AP787" s="2"/>
      <c r="AT787" s="2"/>
      <c r="AV787" s="2"/>
    </row>
    <row r="788" spans="1:92">
      <c r="A788">
        <v>196</v>
      </c>
      <c r="B788" s="1">
        <v>45276.0883217593</v>
      </c>
      <c r="C788" s="1">
        <v>45276.1182638889</v>
      </c>
      <c r="D788" t="s">
        <v>37</v>
      </c>
      <c r="E788" t="s">
        <v>2706</v>
      </c>
      <c r="F788" s="3" t="s">
        <v>2707</v>
      </c>
      <c r="G788" s="7">
        <v>110934</v>
      </c>
      <c r="H788" s="7">
        <v>0</v>
      </c>
      <c r="I788" t="str">
        <f t="shared" si="69"/>
        <v>110934-0</v>
      </c>
      <c r="J788" t="s">
        <v>2708</v>
      </c>
      <c r="K788" t="s">
        <v>43</v>
      </c>
      <c r="L788" t="s">
        <v>1133</v>
      </c>
      <c r="M788" s="2" t="s">
        <v>2459</v>
      </c>
      <c r="N788" t="s">
        <v>890</v>
      </c>
      <c r="O788" t="s">
        <v>330</v>
      </c>
      <c r="P788" s="2" t="s">
        <v>1385</v>
      </c>
      <c r="Q788" t="s">
        <v>331</v>
      </c>
      <c r="R788" s="2" t="s">
        <v>1357</v>
      </c>
      <c r="S788" t="s">
        <v>56</v>
      </c>
      <c r="BJ788" t="s">
        <v>56</v>
      </c>
      <c r="BW788" t="s">
        <v>56</v>
      </c>
      <c r="CK788" t="s">
        <v>56</v>
      </c>
      <c r="CN788" t="s">
        <v>2709</v>
      </c>
    </row>
    <row r="789" spans="1:92">
      <c r="A789">
        <v>196</v>
      </c>
      <c r="B789" s="1">
        <v>45276.0883217593</v>
      </c>
      <c r="C789" s="1">
        <v>45276.1182638889</v>
      </c>
      <c r="D789" t="s">
        <v>37</v>
      </c>
      <c r="E789" t="s">
        <v>2706</v>
      </c>
      <c r="F789" s="3" t="s">
        <v>2707</v>
      </c>
      <c r="G789" s="7">
        <v>110934</v>
      </c>
      <c r="H789" s="7">
        <v>0</v>
      </c>
      <c r="I789" t="str">
        <f t="shared" ref="I789:I794" si="100">CONCATENATE(G789,"-",H789)</f>
        <v>110934-0</v>
      </c>
      <c r="J789" t="s">
        <v>2708</v>
      </c>
      <c r="K789" t="s">
        <v>43</v>
      </c>
      <c r="L789" t="s">
        <v>1133</v>
      </c>
      <c r="M789" s="2" t="s">
        <v>2459</v>
      </c>
      <c r="N789" t="s">
        <v>776</v>
      </c>
      <c r="O789" t="s">
        <v>1041</v>
      </c>
      <c r="P789" s="2" t="s">
        <v>1572</v>
      </c>
      <c r="Q789" t="s">
        <v>1042</v>
      </c>
      <c r="R789" s="2" t="s">
        <v>1357</v>
      </c>
      <c r="S789" t="s">
        <v>47</v>
      </c>
      <c r="AZ789" s="2"/>
      <c r="BB789" s="2"/>
    </row>
    <row r="790" spans="1:92">
      <c r="A790">
        <v>196</v>
      </c>
      <c r="B790" s="1">
        <v>45276.0883217593</v>
      </c>
      <c r="C790" s="1">
        <v>45276.1182638889</v>
      </c>
      <c r="D790" t="s">
        <v>37</v>
      </c>
      <c r="E790" t="s">
        <v>2706</v>
      </c>
      <c r="F790" s="3" t="s">
        <v>2707</v>
      </c>
      <c r="G790" s="7">
        <v>110934</v>
      </c>
      <c r="H790" s="7">
        <v>0</v>
      </c>
      <c r="I790" t="str">
        <f t="shared" si="100"/>
        <v>110934-0</v>
      </c>
      <c r="J790" t="s">
        <v>2708</v>
      </c>
      <c r="K790" t="s">
        <v>43</v>
      </c>
      <c r="L790" t="s">
        <v>1133</v>
      </c>
      <c r="M790" s="2" t="s">
        <v>2459</v>
      </c>
      <c r="N790" t="s">
        <v>776</v>
      </c>
      <c r="O790" t="s">
        <v>689</v>
      </c>
      <c r="P790" s="2" t="s">
        <v>1587</v>
      </c>
      <c r="Q790" t="s">
        <v>469</v>
      </c>
      <c r="R790" s="2" t="s">
        <v>1357</v>
      </c>
      <c r="S790" t="s">
        <v>47</v>
      </c>
      <c r="AT790" s="2"/>
      <c r="AV790" s="2"/>
      <c r="AZ790" s="2"/>
      <c r="BB790" s="2"/>
    </row>
    <row r="791" spans="1:92">
      <c r="A791">
        <v>196</v>
      </c>
      <c r="B791" s="1">
        <v>45276.0883217593</v>
      </c>
      <c r="C791" s="1">
        <v>45276.1182638889</v>
      </c>
      <c r="D791" t="s">
        <v>37</v>
      </c>
      <c r="E791" t="s">
        <v>2706</v>
      </c>
      <c r="F791" s="3" t="s">
        <v>2707</v>
      </c>
      <c r="G791" s="7">
        <v>110934</v>
      </c>
      <c r="H791" s="7">
        <v>0</v>
      </c>
      <c r="I791" t="str">
        <f t="shared" si="100"/>
        <v>110934-0</v>
      </c>
      <c r="J791" t="s">
        <v>2708</v>
      </c>
      <c r="K791" t="s">
        <v>43</v>
      </c>
      <c r="L791" t="s">
        <v>1133</v>
      </c>
      <c r="M791" s="2" t="s">
        <v>2459</v>
      </c>
      <c r="N791" t="s">
        <v>541</v>
      </c>
      <c r="O791" t="s">
        <v>461</v>
      </c>
      <c r="P791" s="2" t="s">
        <v>1593</v>
      </c>
      <c r="Q791" t="s">
        <v>436</v>
      </c>
      <c r="R791" s="2" t="s">
        <v>1377</v>
      </c>
      <c r="S791" t="s">
        <v>56</v>
      </c>
      <c r="AN791" s="2"/>
      <c r="AP791" s="2"/>
      <c r="AT791" s="2"/>
      <c r="AV791" s="2"/>
      <c r="AZ791" s="2"/>
      <c r="BB791" s="2"/>
    </row>
    <row r="792" spans="1:92">
      <c r="A792">
        <v>196</v>
      </c>
      <c r="B792" s="1">
        <v>45276.0883217593</v>
      </c>
      <c r="C792" s="1">
        <v>45276.1182638889</v>
      </c>
      <c r="D792" t="s">
        <v>37</v>
      </c>
      <c r="E792" t="s">
        <v>2706</v>
      </c>
      <c r="F792" s="3" t="s">
        <v>2707</v>
      </c>
      <c r="G792" s="7">
        <v>110934</v>
      </c>
      <c r="H792" s="7">
        <v>0</v>
      </c>
      <c r="I792" t="str">
        <f t="shared" si="100"/>
        <v>110934-0</v>
      </c>
      <c r="J792" t="s">
        <v>2708</v>
      </c>
      <c r="K792" t="s">
        <v>43</v>
      </c>
      <c r="L792" t="s">
        <v>1133</v>
      </c>
      <c r="M792" s="2" t="s">
        <v>2459</v>
      </c>
      <c r="N792" t="s">
        <v>178</v>
      </c>
      <c r="O792" t="s">
        <v>2710</v>
      </c>
      <c r="P792" s="2" t="s">
        <v>1544</v>
      </c>
      <c r="Q792" t="s">
        <v>175</v>
      </c>
      <c r="R792" s="2" t="s">
        <v>1357</v>
      </c>
      <c r="S792" t="s">
        <v>56</v>
      </c>
      <c r="AH792" s="2"/>
      <c r="AJ792" s="2"/>
      <c r="AN792" s="2"/>
      <c r="AP792" s="2"/>
      <c r="AT792" s="2"/>
      <c r="AV792" s="2"/>
      <c r="AZ792" s="2"/>
      <c r="BB792" s="2"/>
    </row>
    <row r="793" spans="1:92">
      <c r="A793">
        <v>196</v>
      </c>
      <c r="B793" s="1">
        <v>45276.0883217593</v>
      </c>
      <c r="C793" s="1">
        <v>45276.1182638889</v>
      </c>
      <c r="D793" t="s">
        <v>37</v>
      </c>
      <c r="E793" t="s">
        <v>2706</v>
      </c>
      <c r="F793" s="3" t="s">
        <v>2707</v>
      </c>
      <c r="G793" s="7">
        <v>110934</v>
      </c>
      <c r="H793" s="7">
        <v>0</v>
      </c>
      <c r="I793" t="str">
        <f t="shared" si="100"/>
        <v>110934-0</v>
      </c>
      <c r="J793" t="s">
        <v>2708</v>
      </c>
      <c r="K793" t="s">
        <v>43</v>
      </c>
      <c r="L793" t="s">
        <v>1133</v>
      </c>
      <c r="M793" s="2" t="s">
        <v>2459</v>
      </c>
      <c r="N793" t="s">
        <v>728</v>
      </c>
      <c r="O793" t="s">
        <v>172</v>
      </c>
      <c r="P793" s="2" t="s">
        <v>1735</v>
      </c>
      <c r="Q793" t="s">
        <v>173</v>
      </c>
      <c r="R793" s="2" t="s">
        <v>1357</v>
      </c>
      <c r="S793" t="s">
        <v>56</v>
      </c>
      <c r="AB793" s="2"/>
      <c r="AD793" s="2"/>
      <c r="AH793" s="2"/>
      <c r="AJ793" s="2"/>
      <c r="AN793" s="2"/>
      <c r="AP793" s="2"/>
      <c r="AT793" s="2"/>
      <c r="AV793" s="2"/>
      <c r="AZ793" s="2"/>
      <c r="BB793" s="2"/>
    </row>
    <row r="794" spans="1:92">
      <c r="A794">
        <v>196</v>
      </c>
      <c r="B794" s="1">
        <v>45276.0883217593</v>
      </c>
      <c r="C794" s="1">
        <v>45276.1182638889</v>
      </c>
      <c r="D794" t="s">
        <v>37</v>
      </c>
      <c r="E794" t="s">
        <v>2706</v>
      </c>
      <c r="F794" s="3" t="s">
        <v>2707</v>
      </c>
      <c r="G794" s="7">
        <v>110934</v>
      </c>
      <c r="H794" s="7">
        <v>0</v>
      </c>
      <c r="I794" t="str">
        <f t="shared" si="100"/>
        <v>110934-0</v>
      </c>
      <c r="J794" t="s">
        <v>2708</v>
      </c>
      <c r="K794" t="s">
        <v>43</v>
      </c>
      <c r="L794" t="s">
        <v>1133</v>
      </c>
      <c r="M794" s="2" t="s">
        <v>2459</v>
      </c>
      <c r="N794" t="s">
        <v>867</v>
      </c>
      <c r="O794" t="s">
        <v>417</v>
      </c>
      <c r="P794" s="2" t="s">
        <v>2005</v>
      </c>
      <c r="Q794" t="s">
        <v>418</v>
      </c>
      <c r="R794" s="2" t="s">
        <v>1357</v>
      </c>
      <c r="S794" t="s">
        <v>56</v>
      </c>
      <c r="V794" s="2"/>
      <c r="X794" s="2"/>
      <c r="AB794" s="2"/>
      <c r="AD794" s="2"/>
      <c r="AH794" s="2"/>
      <c r="AJ794" s="2"/>
      <c r="AN794" s="2"/>
      <c r="AP794" s="2"/>
      <c r="AT794" s="2"/>
      <c r="AV794" s="2"/>
      <c r="AZ794" s="2"/>
      <c r="BB794" s="2"/>
    </row>
    <row r="795" spans="1:92">
      <c r="A795">
        <v>197</v>
      </c>
      <c r="B795" s="1">
        <v>45276.753263888902</v>
      </c>
      <c r="C795" s="1">
        <v>45276.768460648098</v>
      </c>
      <c r="D795" t="s">
        <v>37</v>
      </c>
      <c r="E795" t="s">
        <v>2711</v>
      </c>
      <c r="F795" s="3" t="s">
        <v>2712</v>
      </c>
      <c r="G795" s="6">
        <f>VLOOKUP(J795,Hoja1!$A$1:$C$283,2,FALSE)</f>
        <v>110999</v>
      </c>
      <c r="H795" s="6" t="str">
        <f>VLOOKUP(J795,Hoja1!$A$1:$C$283,3,FALSE)</f>
        <v>5</v>
      </c>
      <c r="I795" t="str">
        <f t="shared" si="69"/>
        <v>110999-5</v>
      </c>
      <c r="J795" t="s">
        <v>2713</v>
      </c>
      <c r="K795" t="s">
        <v>43</v>
      </c>
      <c r="L795" t="s">
        <v>701</v>
      </c>
      <c r="M795" s="2" t="s">
        <v>1355</v>
      </c>
      <c r="N795" t="s">
        <v>1122</v>
      </c>
      <c r="O795" t="s">
        <v>2714</v>
      </c>
      <c r="P795" s="2" t="s">
        <v>2715</v>
      </c>
      <c r="Q795" t="s">
        <v>2716</v>
      </c>
      <c r="R795" s="2" t="s">
        <v>1357</v>
      </c>
      <c r="S795" t="s">
        <v>56</v>
      </c>
      <c r="BJ795" t="s">
        <v>47</v>
      </c>
    </row>
    <row r="796" spans="1:92">
      <c r="A796">
        <v>197</v>
      </c>
      <c r="B796" s="1">
        <v>45276.753263888902</v>
      </c>
      <c r="C796" s="1">
        <v>45276.768460648098</v>
      </c>
      <c r="D796" t="s">
        <v>37</v>
      </c>
      <c r="E796" t="s">
        <v>2711</v>
      </c>
      <c r="F796" s="3" t="s">
        <v>2712</v>
      </c>
      <c r="G796" s="6">
        <f>VLOOKUP(J796,Hoja1!$A$1:$C$283,2,FALSE)</f>
        <v>110999</v>
      </c>
      <c r="H796" s="6" t="str">
        <f>VLOOKUP(J796,Hoja1!$A$1:$C$283,3,FALSE)</f>
        <v>5</v>
      </c>
      <c r="I796" t="str">
        <f t="shared" ref="I796:I800" si="101">CONCATENATE(G796,"-",H796)</f>
        <v>110999-5</v>
      </c>
      <c r="J796" t="s">
        <v>2713</v>
      </c>
      <c r="K796" t="s">
        <v>43</v>
      </c>
      <c r="L796" t="s">
        <v>701</v>
      </c>
      <c r="M796" s="2" t="s">
        <v>1355</v>
      </c>
      <c r="N796" t="s">
        <v>773</v>
      </c>
      <c r="O796" t="s">
        <v>2136</v>
      </c>
      <c r="P796" s="2" t="s">
        <v>2137</v>
      </c>
      <c r="Q796" t="s">
        <v>518</v>
      </c>
      <c r="R796" s="2" t="s">
        <v>1357</v>
      </c>
      <c r="S796" t="s">
        <v>56</v>
      </c>
      <c r="AN796" s="2"/>
      <c r="AP796" s="2"/>
    </row>
    <row r="797" spans="1:92">
      <c r="A797">
        <v>197</v>
      </c>
      <c r="B797" s="1">
        <v>45276.753263888902</v>
      </c>
      <c r="C797" s="1">
        <v>45276.768460648098</v>
      </c>
      <c r="D797" t="s">
        <v>37</v>
      </c>
      <c r="E797" t="s">
        <v>2711</v>
      </c>
      <c r="F797" s="3" t="s">
        <v>2712</v>
      </c>
      <c r="G797" s="6">
        <f>VLOOKUP(J797,Hoja1!$A$1:$C$283,2,FALSE)</f>
        <v>110999</v>
      </c>
      <c r="H797" s="6" t="str">
        <f>VLOOKUP(J797,Hoja1!$A$1:$C$283,3,FALSE)</f>
        <v>5</v>
      </c>
      <c r="I797" t="str">
        <f t="shared" si="101"/>
        <v>110999-5</v>
      </c>
      <c r="J797" t="s">
        <v>2713</v>
      </c>
      <c r="K797" t="s">
        <v>43</v>
      </c>
      <c r="L797" t="s">
        <v>701</v>
      </c>
      <c r="M797" s="2" t="s">
        <v>1355</v>
      </c>
      <c r="N797" t="s">
        <v>890</v>
      </c>
      <c r="O797" t="s">
        <v>766</v>
      </c>
      <c r="P797" s="2" t="s">
        <v>2189</v>
      </c>
      <c r="Q797" t="s">
        <v>767</v>
      </c>
      <c r="R797" s="2" t="s">
        <v>1357</v>
      </c>
      <c r="S797" t="s">
        <v>56</v>
      </c>
      <c r="AH797" s="2"/>
      <c r="AJ797" s="2"/>
      <c r="AN797" s="2"/>
      <c r="AP797" s="2"/>
    </row>
    <row r="798" spans="1:92">
      <c r="A798">
        <v>197</v>
      </c>
      <c r="B798" s="1">
        <v>45276.753263888902</v>
      </c>
      <c r="C798" s="1">
        <v>45276.768460648098</v>
      </c>
      <c r="D798" t="s">
        <v>37</v>
      </c>
      <c r="E798" t="s">
        <v>2711</v>
      </c>
      <c r="F798" s="3" t="s">
        <v>2712</v>
      </c>
      <c r="G798" s="6">
        <f>VLOOKUP(J798,Hoja1!$A$1:$C$283,2,FALSE)</f>
        <v>110999</v>
      </c>
      <c r="H798" s="6" t="str">
        <f>VLOOKUP(J798,Hoja1!$A$1:$C$283,3,FALSE)</f>
        <v>5</v>
      </c>
      <c r="I798" t="str">
        <f t="shared" si="101"/>
        <v>110999-5</v>
      </c>
      <c r="J798" t="s">
        <v>2713</v>
      </c>
      <c r="K798" t="s">
        <v>43</v>
      </c>
      <c r="L798" t="s">
        <v>701</v>
      </c>
      <c r="M798" s="2" t="s">
        <v>1355</v>
      </c>
      <c r="N798" t="s">
        <v>787</v>
      </c>
      <c r="O798" t="s">
        <v>2717</v>
      </c>
      <c r="P798" s="2" t="s">
        <v>1889</v>
      </c>
      <c r="Q798" t="s">
        <v>789</v>
      </c>
      <c r="R798" s="2" t="s">
        <v>1357</v>
      </c>
      <c r="S798" t="s">
        <v>56</v>
      </c>
      <c r="AB798" s="2"/>
      <c r="AD798" s="2"/>
      <c r="AH798" s="2"/>
      <c r="AJ798" s="2"/>
      <c r="AN798" s="2"/>
      <c r="AP798" s="2"/>
    </row>
    <row r="799" spans="1:92">
      <c r="A799">
        <v>197</v>
      </c>
      <c r="B799" s="1">
        <v>45276.753263888902</v>
      </c>
      <c r="C799" s="1">
        <v>45276.768460648098</v>
      </c>
      <c r="D799" t="s">
        <v>37</v>
      </c>
      <c r="E799" t="s">
        <v>2711</v>
      </c>
      <c r="F799" s="3" t="s">
        <v>2712</v>
      </c>
      <c r="G799" s="6">
        <f>VLOOKUP(J799,Hoja1!$A$1:$C$283,2,FALSE)</f>
        <v>110999</v>
      </c>
      <c r="H799" s="6" t="str">
        <f>VLOOKUP(J799,Hoja1!$A$1:$C$283,3,FALSE)</f>
        <v>5</v>
      </c>
      <c r="I799" t="str">
        <f t="shared" si="101"/>
        <v>110999-5</v>
      </c>
      <c r="J799" t="s">
        <v>2713</v>
      </c>
      <c r="K799" t="s">
        <v>43</v>
      </c>
      <c r="L799" t="s">
        <v>701</v>
      </c>
      <c r="M799" s="2" t="s">
        <v>1355</v>
      </c>
      <c r="N799" t="s">
        <v>728</v>
      </c>
      <c r="O799" t="s">
        <v>1727</v>
      </c>
      <c r="P799" s="2" t="s">
        <v>1728</v>
      </c>
      <c r="Q799" t="s">
        <v>1174</v>
      </c>
      <c r="R799" s="2" t="s">
        <v>1357</v>
      </c>
      <c r="S799" t="s">
        <v>47</v>
      </c>
      <c r="V799" s="2"/>
      <c r="X799" s="2"/>
      <c r="AB799" s="2"/>
      <c r="AD799" s="2"/>
      <c r="AH799" s="2"/>
      <c r="AJ799" s="2"/>
      <c r="AN799" s="2"/>
      <c r="AP799" s="2"/>
    </row>
    <row r="800" spans="1:92">
      <c r="A800">
        <v>197</v>
      </c>
      <c r="B800" s="1">
        <v>45276.753263888902</v>
      </c>
      <c r="C800" s="1">
        <v>45276.768460648098</v>
      </c>
      <c r="D800" t="s">
        <v>37</v>
      </c>
      <c r="E800" t="s">
        <v>2711</v>
      </c>
      <c r="F800" s="3" t="s">
        <v>2712</v>
      </c>
      <c r="G800" s="6">
        <f>VLOOKUP(J800,Hoja1!$A$1:$C$283,2,FALSE)</f>
        <v>110999</v>
      </c>
      <c r="H800" s="6" t="str">
        <f>VLOOKUP(J800,Hoja1!$A$1:$C$283,3,FALSE)</f>
        <v>5</v>
      </c>
      <c r="I800" t="str">
        <f t="shared" si="101"/>
        <v>110999-5</v>
      </c>
      <c r="J800" t="s">
        <v>2713</v>
      </c>
      <c r="K800" t="s">
        <v>43</v>
      </c>
      <c r="L800" t="s">
        <v>701</v>
      </c>
      <c r="M800" s="2" t="s">
        <v>1355</v>
      </c>
      <c r="N800" t="s">
        <v>790</v>
      </c>
      <c r="O800" t="s">
        <v>2718</v>
      </c>
      <c r="P800" t="s">
        <v>1637</v>
      </c>
      <c r="Q800" t="s">
        <v>2719</v>
      </c>
      <c r="R800" t="s">
        <v>1637</v>
      </c>
      <c r="S800" t="s">
        <v>56</v>
      </c>
      <c r="V800" s="2"/>
      <c r="X800" s="2"/>
      <c r="AB800" s="2"/>
      <c r="AD800" s="2"/>
      <c r="AH800" s="2"/>
      <c r="AJ800" s="2"/>
      <c r="AN800" s="2"/>
      <c r="AP800" s="2"/>
    </row>
    <row r="801" spans="1:89">
      <c r="A801">
        <v>198</v>
      </c>
      <c r="B801" s="1">
        <v>45276.743182870399</v>
      </c>
      <c r="C801" s="1">
        <v>45276.808923611097</v>
      </c>
      <c r="D801" t="s">
        <v>37</v>
      </c>
      <c r="E801" t="s">
        <v>2720</v>
      </c>
      <c r="F801" s="3" t="s">
        <v>2721</v>
      </c>
      <c r="G801" s="6">
        <f>VLOOKUP(J801,Hoja1!$A$1:$C$283,2,FALSE)</f>
        <v>110837</v>
      </c>
      <c r="H801" s="6" t="str">
        <f>VLOOKUP(J801,Hoja1!$A$1:$C$283,3,FALSE)</f>
        <v>9</v>
      </c>
      <c r="I801" t="str">
        <f t="shared" ref="I801" si="102">CONCATENATE(G801,"-",H801)</f>
        <v>110837-9</v>
      </c>
      <c r="J801" t="s">
        <v>2722</v>
      </c>
      <c r="K801" t="s">
        <v>43</v>
      </c>
      <c r="L801" t="s">
        <v>701</v>
      </c>
      <c r="M801" s="2" t="s">
        <v>1748</v>
      </c>
      <c r="N801" t="s">
        <v>742</v>
      </c>
      <c r="O801" t="s">
        <v>62</v>
      </c>
      <c r="P801" s="2" t="s">
        <v>1358</v>
      </c>
      <c r="Q801" t="s">
        <v>63</v>
      </c>
      <c r="R801" s="2" t="s">
        <v>1357</v>
      </c>
      <c r="S801" t="s">
        <v>56</v>
      </c>
      <c r="BI801" t="s">
        <v>56</v>
      </c>
      <c r="BJ801" t="s">
        <v>56</v>
      </c>
      <c r="BW801" t="s">
        <v>56</v>
      </c>
      <c r="CK801" t="s">
        <v>56</v>
      </c>
    </row>
    <row r="802" spans="1:89">
      <c r="A802">
        <v>198</v>
      </c>
      <c r="B802" s="1">
        <v>45276.743182870399</v>
      </c>
      <c r="C802" s="1">
        <v>45276.808923611097</v>
      </c>
      <c r="D802" t="s">
        <v>37</v>
      </c>
      <c r="E802" t="s">
        <v>2720</v>
      </c>
      <c r="F802" s="3" t="s">
        <v>2721</v>
      </c>
      <c r="G802" s="6">
        <f>VLOOKUP(J802,Hoja1!$A$1:$C$283,2,FALSE)</f>
        <v>110837</v>
      </c>
      <c r="H802" s="6" t="str">
        <f>VLOOKUP(J802,Hoja1!$A$1:$C$283,3,FALSE)</f>
        <v>9</v>
      </c>
      <c r="I802" t="str">
        <f t="shared" ref="I802:I807" si="103">CONCATENATE(G802,"-",H802)</f>
        <v>110837-9</v>
      </c>
      <c r="J802" t="s">
        <v>2722</v>
      </c>
      <c r="K802" t="s">
        <v>43</v>
      </c>
      <c r="L802" t="s">
        <v>701</v>
      </c>
      <c r="M802" s="2" t="s">
        <v>1748</v>
      </c>
      <c r="N802" t="s">
        <v>716</v>
      </c>
      <c r="O802" t="s">
        <v>140</v>
      </c>
      <c r="P802" s="2" t="s">
        <v>1672</v>
      </c>
      <c r="Q802" t="s">
        <v>141</v>
      </c>
      <c r="R802" s="2" t="s">
        <v>1357</v>
      </c>
      <c r="S802" t="s">
        <v>56</v>
      </c>
      <c r="AZ802" s="2"/>
      <c r="BB802" s="2"/>
    </row>
    <row r="803" spans="1:89">
      <c r="A803">
        <v>198</v>
      </c>
      <c r="B803" s="1">
        <v>45276.743182870399</v>
      </c>
      <c r="C803" s="1">
        <v>45276.808923611097</v>
      </c>
      <c r="D803" t="s">
        <v>37</v>
      </c>
      <c r="E803" t="s">
        <v>2720</v>
      </c>
      <c r="F803" s="3" t="s">
        <v>2721</v>
      </c>
      <c r="G803" s="6">
        <f>VLOOKUP(J803,Hoja1!$A$1:$C$283,2,FALSE)</f>
        <v>110837</v>
      </c>
      <c r="H803" s="6" t="str">
        <f>VLOOKUP(J803,Hoja1!$A$1:$C$283,3,FALSE)</f>
        <v>9</v>
      </c>
      <c r="I803" t="str">
        <f t="shared" si="103"/>
        <v>110837-9</v>
      </c>
      <c r="J803" t="s">
        <v>2722</v>
      </c>
      <c r="K803" t="s">
        <v>43</v>
      </c>
      <c r="L803" t="s">
        <v>701</v>
      </c>
      <c r="M803" s="2" t="s">
        <v>1748</v>
      </c>
      <c r="N803" t="s">
        <v>178</v>
      </c>
      <c r="O803" t="s">
        <v>142</v>
      </c>
      <c r="P803" s="2" t="s">
        <v>1494</v>
      </c>
      <c r="Q803" t="s">
        <v>51</v>
      </c>
      <c r="R803" s="2" t="s">
        <v>1357</v>
      </c>
      <c r="S803" t="s">
        <v>56</v>
      </c>
      <c r="AT803" s="2"/>
      <c r="AV803" s="2"/>
      <c r="AZ803" s="2"/>
      <c r="BB803" s="2"/>
    </row>
    <row r="804" spans="1:89">
      <c r="A804">
        <v>198</v>
      </c>
      <c r="B804" s="1">
        <v>45276.743182870399</v>
      </c>
      <c r="C804" s="1">
        <v>45276.808923611097</v>
      </c>
      <c r="D804" t="s">
        <v>37</v>
      </c>
      <c r="E804" t="s">
        <v>2720</v>
      </c>
      <c r="F804" s="3" t="s">
        <v>2721</v>
      </c>
      <c r="G804" s="6">
        <f>VLOOKUP(J804,Hoja1!$A$1:$C$283,2,FALSE)</f>
        <v>110837</v>
      </c>
      <c r="H804" s="6" t="str">
        <f>VLOOKUP(J804,Hoja1!$A$1:$C$283,3,FALSE)</f>
        <v>9</v>
      </c>
      <c r="I804" t="str">
        <f t="shared" si="103"/>
        <v>110837-9</v>
      </c>
      <c r="J804" t="s">
        <v>2722</v>
      </c>
      <c r="K804" t="s">
        <v>43</v>
      </c>
      <c r="L804" t="s">
        <v>701</v>
      </c>
      <c r="M804" s="2" t="s">
        <v>1748</v>
      </c>
      <c r="N804" t="s">
        <v>742</v>
      </c>
      <c r="O804" t="s">
        <v>493</v>
      </c>
      <c r="P804" s="2" t="s">
        <v>1478</v>
      </c>
      <c r="Q804" t="s">
        <v>494</v>
      </c>
      <c r="R804" s="2" t="s">
        <v>1357</v>
      </c>
      <c r="S804" t="s">
        <v>56</v>
      </c>
      <c r="AN804" s="2"/>
      <c r="AP804" s="2"/>
      <c r="AT804" s="2"/>
      <c r="AV804" s="2"/>
      <c r="AZ804" s="2"/>
      <c r="BB804" s="2"/>
    </row>
    <row r="805" spans="1:89">
      <c r="A805">
        <v>198</v>
      </c>
      <c r="B805" s="1">
        <v>45276.743182870399</v>
      </c>
      <c r="C805" s="1">
        <v>45276.808923611097</v>
      </c>
      <c r="D805" t="s">
        <v>37</v>
      </c>
      <c r="E805" t="s">
        <v>2720</v>
      </c>
      <c r="F805" s="3" t="s">
        <v>2721</v>
      </c>
      <c r="G805" s="6">
        <f>VLOOKUP(J805,Hoja1!$A$1:$C$283,2,FALSE)</f>
        <v>110837</v>
      </c>
      <c r="H805" s="6" t="str">
        <f>VLOOKUP(J805,Hoja1!$A$1:$C$283,3,FALSE)</f>
        <v>9</v>
      </c>
      <c r="I805" t="str">
        <f t="shared" si="103"/>
        <v>110837-9</v>
      </c>
      <c r="J805" t="s">
        <v>2722</v>
      </c>
      <c r="K805" t="s">
        <v>43</v>
      </c>
      <c r="L805" t="s">
        <v>701</v>
      </c>
      <c r="M805" s="2" t="s">
        <v>1748</v>
      </c>
      <c r="N805" t="s">
        <v>742</v>
      </c>
      <c r="O805" t="s">
        <v>2723</v>
      </c>
      <c r="P805" s="2" t="s">
        <v>2213</v>
      </c>
      <c r="Q805" t="s">
        <v>376</v>
      </c>
      <c r="R805" s="2" t="s">
        <v>1357</v>
      </c>
      <c r="S805" t="s">
        <v>56</v>
      </c>
      <c r="AH805" s="2"/>
      <c r="AJ805" s="2"/>
      <c r="AN805" s="2"/>
      <c r="AP805" s="2"/>
      <c r="AT805" s="2"/>
      <c r="AV805" s="2"/>
      <c r="AZ805" s="2"/>
      <c r="BB805" s="2"/>
    </row>
    <row r="806" spans="1:89">
      <c r="A806">
        <v>198</v>
      </c>
      <c r="B806" s="1">
        <v>45276.743182870399</v>
      </c>
      <c r="C806" s="1">
        <v>45276.808923611097</v>
      </c>
      <c r="D806" t="s">
        <v>37</v>
      </c>
      <c r="E806" t="s">
        <v>2720</v>
      </c>
      <c r="F806" s="3" t="s">
        <v>2721</v>
      </c>
      <c r="G806" s="6">
        <f>VLOOKUP(J806,Hoja1!$A$1:$C$283,2,FALSE)</f>
        <v>110837</v>
      </c>
      <c r="H806" s="6" t="str">
        <f>VLOOKUP(J806,Hoja1!$A$1:$C$283,3,FALSE)</f>
        <v>9</v>
      </c>
      <c r="I806" t="str">
        <f t="shared" si="103"/>
        <v>110837-9</v>
      </c>
      <c r="J806" t="s">
        <v>2722</v>
      </c>
      <c r="K806" t="s">
        <v>43</v>
      </c>
      <c r="L806" t="s">
        <v>701</v>
      </c>
      <c r="M806" s="2" t="s">
        <v>1748</v>
      </c>
      <c r="N806" t="s">
        <v>728</v>
      </c>
      <c r="O806" t="s">
        <v>405</v>
      </c>
      <c r="P806" s="2" t="s">
        <v>2317</v>
      </c>
      <c r="Q806" t="s">
        <v>406</v>
      </c>
      <c r="R806" s="2" t="s">
        <v>1357</v>
      </c>
      <c r="S806" t="s">
        <v>56</v>
      </c>
      <c r="AB806" s="2"/>
      <c r="AD806" s="2"/>
      <c r="AH806" s="2"/>
      <c r="AJ806" s="2"/>
      <c r="AN806" s="2"/>
      <c r="AP806" s="2"/>
      <c r="AT806" s="2"/>
      <c r="AV806" s="2"/>
      <c r="AZ806" s="2"/>
      <c r="BB806" s="2"/>
    </row>
    <row r="807" spans="1:89">
      <c r="A807">
        <v>198</v>
      </c>
      <c r="B807" s="1">
        <v>45276.743182870399</v>
      </c>
      <c r="C807" s="1">
        <v>45276.808923611097</v>
      </c>
      <c r="D807" t="s">
        <v>37</v>
      </c>
      <c r="E807" t="s">
        <v>2720</v>
      </c>
      <c r="F807" s="3" t="s">
        <v>2721</v>
      </c>
      <c r="G807" s="6">
        <f>VLOOKUP(J807,Hoja1!$A$1:$C$283,2,FALSE)</f>
        <v>110837</v>
      </c>
      <c r="H807" s="6" t="str">
        <f>VLOOKUP(J807,Hoja1!$A$1:$C$283,3,FALSE)</f>
        <v>9</v>
      </c>
      <c r="I807" t="str">
        <f t="shared" si="103"/>
        <v>110837-9</v>
      </c>
      <c r="J807" t="s">
        <v>2722</v>
      </c>
      <c r="K807" t="s">
        <v>43</v>
      </c>
      <c r="L807" t="s">
        <v>701</v>
      </c>
      <c r="M807" s="2" t="s">
        <v>1748</v>
      </c>
      <c r="N807" t="s">
        <v>828</v>
      </c>
      <c r="O807" t="s">
        <v>391</v>
      </c>
      <c r="P807" s="2" t="s">
        <v>2724</v>
      </c>
      <c r="Q807" t="s">
        <v>565</v>
      </c>
      <c r="R807" s="2" t="s">
        <v>1357</v>
      </c>
      <c r="S807" t="s">
        <v>56</v>
      </c>
      <c r="V807" s="2"/>
      <c r="X807" s="2"/>
      <c r="AB807" s="2"/>
      <c r="AD807" s="2"/>
      <c r="AH807" s="2"/>
      <c r="AJ807" s="2"/>
      <c r="AN807" s="2"/>
      <c r="AP807" s="2"/>
      <c r="AT807" s="2"/>
      <c r="AV807" s="2"/>
      <c r="AZ807" s="2"/>
      <c r="BB807" s="2"/>
    </row>
    <row r="808" spans="1:89">
      <c r="A808">
        <v>199</v>
      </c>
      <c r="B808" s="1">
        <v>45276.803356481498</v>
      </c>
      <c r="C808" s="1">
        <v>45276.815405092602</v>
      </c>
      <c r="D808" t="s">
        <v>37</v>
      </c>
      <c r="E808" t="s">
        <v>2725</v>
      </c>
      <c r="F808" s="3" t="s">
        <v>2726</v>
      </c>
      <c r="G808" s="6">
        <f>VLOOKUP(J808,Hoja1!$A$1:$C$283,2,FALSE)</f>
        <v>110802</v>
      </c>
      <c r="H808" s="6" t="str">
        <f>VLOOKUP(J808,Hoja1!$A$1:$C$283,3,FALSE)</f>
        <v>6</v>
      </c>
      <c r="I808" t="str">
        <f>CONCATENATE(G808,"-",H808)</f>
        <v>110802-6</v>
      </c>
      <c r="J808" t="s">
        <v>2727</v>
      </c>
      <c r="K808" t="s">
        <v>43</v>
      </c>
      <c r="L808" t="s">
        <v>2728</v>
      </c>
      <c r="M808" s="2" t="s">
        <v>2677</v>
      </c>
      <c r="N808" t="s">
        <v>742</v>
      </c>
      <c r="O808" t="s">
        <v>2729</v>
      </c>
      <c r="P808" s="2" t="s">
        <v>1497</v>
      </c>
      <c r="Q808" t="s">
        <v>181</v>
      </c>
      <c r="R808" s="2" t="s">
        <v>1380</v>
      </c>
      <c r="S808" t="s">
        <v>47</v>
      </c>
      <c r="BJ808" t="s">
        <v>47</v>
      </c>
    </row>
    <row r="809" spans="1:89">
      <c r="A809">
        <v>199</v>
      </c>
      <c r="B809" s="1">
        <v>45276.803356481498</v>
      </c>
      <c r="C809" s="1">
        <v>45276.815405092602</v>
      </c>
      <c r="D809" t="s">
        <v>37</v>
      </c>
      <c r="E809" t="s">
        <v>2725</v>
      </c>
      <c r="F809" s="3" t="s">
        <v>2726</v>
      </c>
      <c r="G809" s="6">
        <f>VLOOKUP(J809,Hoja1!$A$1:$C$283,2,FALSE)</f>
        <v>110802</v>
      </c>
      <c r="H809" s="6" t="str">
        <f>VLOOKUP(J809,Hoja1!$A$1:$C$283,3,FALSE)</f>
        <v>6</v>
      </c>
      <c r="I809" t="str">
        <f t="shared" ref="I809:I812" si="104">CONCATENATE(G809,"-",H809)</f>
        <v>110802-6</v>
      </c>
      <c r="J809" t="s">
        <v>2727</v>
      </c>
      <c r="K809" t="s">
        <v>43</v>
      </c>
      <c r="L809" t="s">
        <v>2728</v>
      </c>
      <c r="M809" s="2" t="s">
        <v>2677</v>
      </c>
      <c r="N809" t="s">
        <v>742</v>
      </c>
      <c r="O809" t="s">
        <v>2730</v>
      </c>
      <c r="P809" s="2" t="s">
        <v>2582</v>
      </c>
      <c r="Q809" t="s">
        <v>981</v>
      </c>
      <c r="R809" s="2" t="s">
        <v>1377</v>
      </c>
      <c r="S809" t="s">
        <v>47</v>
      </c>
      <c r="AN809" s="2"/>
      <c r="AP809" s="2"/>
      <c r="AT809" s="2"/>
      <c r="AV809" s="2"/>
      <c r="AZ809" s="2"/>
      <c r="BB809" s="2"/>
    </row>
    <row r="810" spans="1:89">
      <c r="A810">
        <v>199</v>
      </c>
      <c r="B810" s="1">
        <v>45276.803356481498</v>
      </c>
      <c r="C810" s="1">
        <v>45276.815405092602</v>
      </c>
      <c r="D810" t="s">
        <v>37</v>
      </c>
      <c r="E810" t="s">
        <v>2725</v>
      </c>
      <c r="F810" s="3" t="s">
        <v>2726</v>
      </c>
      <c r="G810" s="6">
        <f>VLOOKUP(J810,Hoja1!$A$1:$C$283,2,FALSE)</f>
        <v>110802</v>
      </c>
      <c r="H810" s="6" t="str">
        <f>VLOOKUP(J810,Hoja1!$A$1:$C$283,3,FALSE)</f>
        <v>6</v>
      </c>
      <c r="I810" t="str">
        <f t="shared" si="104"/>
        <v>110802-6</v>
      </c>
      <c r="J810" t="s">
        <v>2727</v>
      </c>
      <c r="K810" t="s">
        <v>43</v>
      </c>
      <c r="L810" t="s">
        <v>2728</v>
      </c>
      <c r="M810" s="2" t="s">
        <v>2677</v>
      </c>
      <c r="N810" t="s">
        <v>728</v>
      </c>
      <c r="O810" t="s">
        <v>2731</v>
      </c>
      <c r="P810" s="2" t="s">
        <v>1735</v>
      </c>
      <c r="Q810" t="s">
        <v>173</v>
      </c>
      <c r="R810" s="2" t="s">
        <v>1357</v>
      </c>
      <c r="S810" t="s">
        <v>47</v>
      </c>
      <c r="AH810" s="2"/>
      <c r="AJ810" s="2"/>
      <c r="AN810" s="2"/>
      <c r="AP810" s="2"/>
      <c r="AT810" s="2"/>
      <c r="AV810" s="2"/>
      <c r="AZ810" s="2"/>
      <c r="BB810" s="2"/>
    </row>
    <row r="811" spans="1:89">
      <c r="A811">
        <v>199</v>
      </c>
      <c r="B811" s="1">
        <v>45276.803356481498</v>
      </c>
      <c r="C811" s="1">
        <v>45276.815405092602</v>
      </c>
      <c r="D811" t="s">
        <v>37</v>
      </c>
      <c r="E811" t="s">
        <v>2725</v>
      </c>
      <c r="F811" s="3" t="s">
        <v>2726</v>
      </c>
      <c r="G811" s="6">
        <f>VLOOKUP(J811,Hoja1!$A$1:$C$283,2,FALSE)</f>
        <v>110802</v>
      </c>
      <c r="H811" s="6" t="str">
        <f>VLOOKUP(J811,Hoja1!$A$1:$C$283,3,FALSE)</f>
        <v>6</v>
      </c>
      <c r="I811" t="str">
        <f t="shared" si="104"/>
        <v>110802-6</v>
      </c>
      <c r="J811" t="s">
        <v>2727</v>
      </c>
      <c r="K811" t="s">
        <v>43</v>
      </c>
      <c r="L811" t="s">
        <v>2728</v>
      </c>
      <c r="M811" s="2" t="s">
        <v>2677</v>
      </c>
      <c r="N811" t="s">
        <v>728</v>
      </c>
      <c r="O811" t="s">
        <v>2320</v>
      </c>
      <c r="P811" s="2" t="s">
        <v>2580</v>
      </c>
      <c r="Q811" t="s">
        <v>1115</v>
      </c>
      <c r="R811" s="2" t="s">
        <v>1383</v>
      </c>
      <c r="S811" t="s">
        <v>47</v>
      </c>
      <c r="AB811" s="2"/>
      <c r="AD811" s="2"/>
      <c r="AH811" s="2"/>
      <c r="AJ811" s="2"/>
      <c r="AN811" s="2"/>
      <c r="AP811" s="2"/>
      <c r="AT811" s="2"/>
      <c r="AV811" s="2"/>
      <c r="AZ811" s="2"/>
      <c r="BB811" s="2"/>
    </row>
    <row r="812" spans="1:89">
      <c r="A812">
        <v>199</v>
      </c>
      <c r="B812" s="1">
        <v>45276.803356481498</v>
      </c>
      <c r="C812" s="1">
        <v>45276.815405092602</v>
      </c>
      <c r="D812" t="s">
        <v>37</v>
      </c>
      <c r="E812" t="s">
        <v>2725</v>
      </c>
      <c r="F812" s="3" t="s">
        <v>2726</v>
      </c>
      <c r="G812" s="6">
        <f>VLOOKUP(J812,Hoja1!$A$1:$C$283,2,FALSE)</f>
        <v>110802</v>
      </c>
      <c r="H812" s="6" t="str">
        <f>VLOOKUP(J812,Hoja1!$A$1:$C$283,3,FALSE)</f>
        <v>6</v>
      </c>
      <c r="I812" t="str">
        <f t="shared" si="104"/>
        <v>110802-6</v>
      </c>
      <c r="J812" t="s">
        <v>2727</v>
      </c>
      <c r="K812" t="s">
        <v>43</v>
      </c>
      <c r="L812" t="s">
        <v>2728</v>
      </c>
      <c r="M812" s="2" t="s">
        <v>2677</v>
      </c>
      <c r="N812" t="s">
        <v>742</v>
      </c>
      <c r="O812" t="s">
        <v>2732</v>
      </c>
      <c r="P812" s="2" t="s">
        <v>2733</v>
      </c>
      <c r="Q812" t="s">
        <v>2734</v>
      </c>
      <c r="R812" s="2" t="s">
        <v>1386</v>
      </c>
      <c r="S812" t="s">
        <v>47</v>
      </c>
      <c r="V812" s="2"/>
      <c r="X812" s="2"/>
      <c r="AB812" s="2"/>
      <c r="AD812" s="2"/>
      <c r="AH812" s="2"/>
      <c r="AJ812" s="2"/>
      <c r="AN812" s="2"/>
      <c r="AP812" s="2"/>
      <c r="AT812" s="2"/>
      <c r="AV812" s="2"/>
      <c r="AZ812" s="2"/>
      <c r="BB812" s="2"/>
    </row>
    <row r="813" spans="1:89" ht="15.75" customHeight="1">
      <c r="B813" s="1"/>
      <c r="C813" s="1"/>
    </row>
    <row r="814" spans="1:89" ht="15.75" customHeight="1"/>
    <row r="815" spans="1:89" ht="15.75" customHeight="1"/>
  </sheetData>
  <hyperlinks>
    <hyperlink ref="F2" r:id="rId1" xr:uid="{C43D9606-BA70-4CE4-90D7-78D1C0BB7B60}"/>
    <hyperlink ref="F4" r:id="rId2" xr:uid="{B0FE01FB-C79E-4CA6-9CD0-B6598AC36020}"/>
    <hyperlink ref="F5" r:id="rId3" xr:uid="{DA70FA71-6ECC-476F-9965-480FB9A6D755}"/>
    <hyperlink ref="F6" r:id="rId4" xr:uid="{930A39DD-FE04-46D0-B5D2-0043436ABAA0}"/>
    <hyperlink ref="F7" r:id="rId5" xr:uid="{BBAD4EAC-7F6E-48BF-9471-ED18261006E5}"/>
    <hyperlink ref="F8" r:id="rId6" xr:uid="{11E795E8-9755-468D-B474-9CDC81591A7E}"/>
    <hyperlink ref="F11" r:id="rId7" xr:uid="{10C30D23-3907-456F-8282-392429ED6663}"/>
    <hyperlink ref="F12" r:id="rId8" xr:uid="{DB719B3C-7D47-42C7-9495-A92E78CA19F1}"/>
    <hyperlink ref="F16" r:id="rId9" xr:uid="{A6186793-A743-46E2-B566-FFF7801F8AA8}"/>
    <hyperlink ref="F18" r:id="rId10" xr:uid="{98EDC5B9-97A5-430F-BA82-7C4D5BDD1C20}"/>
    <hyperlink ref="F19" r:id="rId11" xr:uid="{FB39A89F-024F-4EF7-B6BF-315B7B3150B4}"/>
    <hyperlink ref="F20" r:id="rId12" xr:uid="{1B50E644-D8F8-49AA-AB57-E42552D2DCAC}"/>
    <hyperlink ref="F22" r:id="rId13" xr:uid="{A2BE6BA2-9004-4CA0-8B61-52E25966C0F4}"/>
    <hyperlink ref="F24" r:id="rId14" xr:uid="{E52D3C07-7DC6-4958-AD49-7B04CE44C051}"/>
    <hyperlink ref="F25" r:id="rId15" xr:uid="{EF6F1F27-C44A-4468-B39F-C7E7B0E636A6}"/>
    <hyperlink ref="F26" r:id="rId16" xr:uid="{3F9B7079-BAFE-4171-A787-C187E6EA23FD}"/>
    <hyperlink ref="F27" r:id="rId17" xr:uid="{5A937E5A-C922-490B-B94A-A95551D33F88}"/>
    <hyperlink ref="F28" r:id="rId18" xr:uid="{B41EBD43-1910-40C9-9DF1-42D0A00CA888}"/>
    <hyperlink ref="F32" r:id="rId19" xr:uid="{3D2283EA-D93C-42B9-91B2-B7BDEA1D3EBD}"/>
    <hyperlink ref="F33" r:id="rId20" xr:uid="{E621C222-ADD6-437A-9D1E-1614D1B97E0D}"/>
    <hyperlink ref="F35" r:id="rId21" xr:uid="{FE0E392F-AAEB-432F-9819-B3D3BE669C87}"/>
    <hyperlink ref="F37" r:id="rId22" xr:uid="{108A3B44-7226-4FD5-86A9-C1479E2F8CE6}"/>
    <hyperlink ref="F38" r:id="rId23" xr:uid="{B91090BE-6EA5-4998-87E9-BEED3D433930}"/>
    <hyperlink ref="F40" r:id="rId24" xr:uid="{A153164C-D8DA-4D03-A723-8D3967844B6C}"/>
    <hyperlink ref="F41" r:id="rId25" xr:uid="{36347BC4-6999-4F52-BEA0-D5AC7A9A3E8E}"/>
    <hyperlink ref="F42" r:id="rId26" xr:uid="{7D163768-4167-4E3F-B9D3-86C52B2F6C2F}"/>
    <hyperlink ref="F43" r:id="rId27" xr:uid="{68835F34-5E1A-4090-AEB8-4D637CD5FEFD}"/>
    <hyperlink ref="F44" r:id="rId28" xr:uid="{0F9428DF-FCDA-4865-8DE0-971C67232DFA}"/>
    <hyperlink ref="F45" r:id="rId29" xr:uid="{88D3A011-5F24-4697-BCA5-39F7BC9EA764}"/>
    <hyperlink ref="F46" r:id="rId30" xr:uid="{A6A9999F-E6D8-46E7-844B-DA59CDB8179A}"/>
    <hyperlink ref="F47" r:id="rId31" xr:uid="{58629958-A246-4625-BA10-719EFAD63D6A}"/>
    <hyperlink ref="F48" r:id="rId32" xr:uid="{0C216FE9-260C-4E03-AA85-B1A9EFF6A6AE}"/>
    <hyperlink ref="F49" r:id="rId33" xr:uid="{C0769972-0828-44C1-B085-78452AFCBE8E}"/>
    <hyperlink ref="F50" r:id="rId34" xr:uid="{7D6CD747-87ED-4682-9531-EF28943393C4}"/>
    <hyperlink ref="F51" r:id="rId35" xr:uid="{5C586960-47CB-4F53-98E4-A8D76A3EB49B}"/>
    <hyperlink ref="F52" r:id="rId36" xr:uid="{14EC8593-07C1-4A99-A766-6125A124F71D}"/>
    <hyperlink ref="F53" r:id="rId37" xr:uid="{5849CAA1-D87B-4E39-876E-099201FB7483}"/>
    <hyperlink ref="F54" r:id="rId38" xr:uid="{4F70169D-9259-4C48-AF7F-9F70D7C92373}"/>
    <hyperlink ref="F55" r:id="rId39" xr:uid="{CDB595DF-7AB8-4091-B6A0-F9627C09F1CC}"/>
    <hyperlink ref="F56" r:id="rId40" xr:uid="{993920A5-11B5-4377-B98A-133639057402}"/>
    <hyperlink ref="F57" r:id="rId41" xr:uid="{1A0F2CD3-6FFF-4015-9369-16786CBF1AE1}"/>
    <hyperlink ref="F58" r:id="rId42" xr:uid="{A33B62DC-4310-4258-ADDC-AAD77F16614C}"/>
    <hyperlink ref="F59" r:id="rId43" xr:uid="{3B522835-D398-448F-B684-8BED563B49E0}"/>
    <hyperlink ref="F60" r:id="rId44" xr:uid="{4A5BF54C-9837-40D5-9E18-9AAAD724A4E6}"/>
    <hyperlink ref="F61" r:id="rId45" xr:uid="{9793A5E9-D4B8-4375-B721-D15680825538}"/>
    <hyperlink ref="F62" r:id="rId46" xr:uid="{9483E1C6-78CD-4738-993C-53A3D916483A}"/>
    <hyperlink ref="F63" r:id="rId47" xr:uid="{0262F218-2100-49B0-91FB-555C5CE59E88}"/>
    <hyperlink ref="F64" r:id="rId48" xr:uid="{177DEBE5-B1AB-4B4D-A756-58B59DD87BBB}"/>
    <hyperlink ref="F65" r:id="rId49" xr:uid="{7CBC0756-9718-40E9-8DD4-22C64499F2FF}"/>
    <hyperlink ref="F66" r:id="rId50" xr:uid="{523E0EBA-23D1-4CA1-BE03-5AF97A7D93E9}"/>
    <hyperlink ref="F67" r:id="rId51" xr:uid="{8AC7BB4C-882B-45BD-8155-40B1BD6EAA5D}"/>
    <hyperlink ref="F68" r:id="rId52" xr:uid="{2C3CFB8C-6DF7-4AED-BDB7-6DBAB3119A62}"/>
    <hyperlink ref="F69" r:id="rId53" xr:uid="{51801C79-FEE5-4EF7-8CC7-5EA938B887E7}"/>
    <hyperlink ref="F70" r:id="rId54" xr:uid="{3DB45D3D-3853-4083-9822-BEED6603CC1B}"/>
    <hyperlink ref="F71" r:id="rId55" xr:uid="{038C7F0F-B3ED-46C9-ADB5-7755777B5DFB}"/>
    <hyperlink ref="F72" r:id="rId56" xr:uid="{A180FE13-F04C-4804-84B8-935C2B7680A0}"/>
    <hyperlink ref="F74" r:id="rId57" xr:uid="{C402A9B9-7CC5-4118-B775-386A6A46FF56}"/>
    <hyperlink ref="F77" r:id="rId58" xr:uid="{C76C8802-5234-486C-9D1A-4B0DFC472B0B}"/>
    <hyperlink ref="F78" r:id="rId59" xr:uid="{598DE90B-DF71-40D8-B3EC-3F4D7C0F757E}"/>
    <hyperlink ref="F79" r:id="rId60" xr:uid="{222B7B84-E0AC-4115-8E8B-7FA1E363EF0B}"/>
    <hyperlink ref="F80" r:id="rId61" xr:uid="{64A6694C-1BF0-496C-8C4A-EC4BA1D85BBE}"/>
    <hyperlink ref="F81" r:id="rId62" xr:uid="{780394F1-02EE-44F0-887B-D3783F0F55E8}"/>
    <hyperlink ref="F82" r:id="rId63" xr:uid="{1CDE5E66-C379-4598-8C00-62F3FB76440C}"/>
    <hyperlink ref="F83" r:id="rId64" xr:uid="{64575DD2-CDB6-40BE-B5AD-7AF33916E6FD}"/>
    <hyperlink ref="F84" r:id="rId65" xr:uid="{A36C5A5F-3573-4080-BE83-8DA80AE2A15A}"/>
    <hyperlink ref="F85" r:id="rId66" xr:uid="{80B74DBB-41BC-47D2-A233-050031C388F0}"/>
    <hyperlink ref="F87" r:id="rId67" xr:uid="{1DCDF3C9-A44C-4E58-A0A7-0372D93D9DE8}"/>
    <hyperlink ref="F88" r:id="rId68" xr:uid="{5F6673F0-7883-4B5C-BC72-686296D03590}"/>
    <hyperlink ref="F89" r:id="rId69" xr:uid="{30016970-BB26-4DAB-887D-6E51D9F62997}"/>
    <hyperlink ref="F90" r:id="rId70" xr:uid="{0EBBE189-45DD-4974-96F8-DC19E4F3AEC9}"/>
    <hyperlink ref="F91" r:id="rId71" xr:uid="{07197826-4485-4E7B-B0E0-570C5044BBEC}"/>
    <hyperlink ref="F92" r:id="rId72" xr:uid="{46730125-AD7D-4A00-BADA-2D3B071A61CE}"/>
    <hyperlink ref="F94" r:id="rId73" xr:uid="{202D0151-03D9-40A8-8A2F-A607C1F082FB}"/>
    <hyperlink ref="F95" r:id="rId74" xr:uid="{0AD2A3EE-0F55-476E-BEE4-DADC46771542}"/>
    <hyperlink ref="F96" r:id="rId75" xr:uid="{13754F1C-61FD-4C0C-BFB4-6DF3C7B3E658}"/>
    <hyperlink ref="F105" r:id="rId76" xr:uid="{6730D12C-B61A-4B0F-A45E-CC161E2114F3}"/>
    <hyperlink ref="F9" r:id="rId77" xr:uid="{EA802504-A6A8-49AE-B09A-E0F4DC80F356}"/>
    <hyperlink ref="F13" r:id="rId78" xr:uid="{E67A43A8-FDEA-4F8A-B3FB-8BCE3512E74F}"/>
    <hyperlink ref="F14" r:id="rId79" xr:uid="{DF87894E-E3C2-480C-A873-D7619FD6DC77}"/>
    <hyperlink ref="F15" r:id="rId80" xr:uid="{9548B508-5157-40F0-A323-688723BEA673}"/>
    <hyperlink ref="F113" r:id="rId81" xr:uid="{AF5430FA-FE80-4310-B1A0-8BBCBA196EF7}"/>
    <hyperlink ref="F123" r:id="rId82" xr:uid="{725D4F2F-B8D8-4008-B57B-C1A65EB4904D}"/>
    <hyperlink ref="F128" r:id="rId83" xr:uid="{3E6F7B0B-59CC-48D1-8076-A0753A22F240}"/>
    <hyperlink ref="F137" r:id="rId84" xr:uid="{CE662C2A-9E95-4819-AE54-86B7ADA9761A}"/>
    <hyperlink ref="F143" r:id="rId85" xr:uid="{EAF13EA4-0096-41FA-9CFE-500C830BABCD}"/>
    <hyperlink ref="F151" r:id="rId86" xr:uid="{44CE4FAE-3457-4681-934F-5849F2A201C7}"/>
    <hyperlink ref="F162" r:id="rId87" xr:uid="{98B997CD-7E3F-4C98-B577-BD59E387E2EB}"/>
    <hyperlink ref="F171" r:id="rId88" xr:uid="{FA046B31-8A61-4510-A1FF-949C20246540}"/>
    <hyperlink ref="F177" r:id="rId89" xr:uid="{E1A1CBF2-4B68-42DA-9514-74DF4AC33D3F}"/>
    <hyperlink ref="F185" r:id="rId90" xr:uid="{AF1F0574-A150-4181-AF91-DC1E5FA48971}"/>
    <hyperlink ref="F192" r:id="rId91" xr:uid="{20DDC507-301E-4C98-9164-77BCCA17114F}"/>
    <hyperlink ref="F198" r:id="rId92" xr:uid="{C21FA854-BF2D-4D86-9F03-D8EB5AC0AE0F}"/>
    <hyperlink ref="F203" r:id="rId93" xr:uid="{10C5EC94-DA6A-4E87-A32D-BB2BE7A0202A}"/>
    <hyperlink ref="F210" r:id="rId94" xr:uid="{59ADFF27-CA76-48A1-95F4-875760C8D259}"/>
    <hyperlink ref="F220" r:id="rId95" xr:uid="{E329F644-3BB6-46F3-BB20-5314628C2533}"/>
    <hyperlink ref="F228" r:id="rId96" xr:uid="{AEC25EBF-38A8-4E74-B7C7-29F9C58D1DAE}"/>
    <hyperlink ref="F233" r:id="rId97" xr:uid="{0EF1C8FC-1285-46B1-B904-4F9C28A7584A}"/>
    <hyperlink ref="F244" r:id="rId98" xr:uid="{A4171F77-E38A-4B78-ACDB-1E6D8B1AE558}"/>
    <hyperlink ref="F252" r:id="rId99" xr:uid="{AC0CED10-41BC-40E5-B62D-F44CF5993F1F}"/>
    <hyperlink ref="F257" r:id="rId100" xr:uid="{EF9904B5-6C3A-4654-9025-27AA456576E7}"/>
    <hyperlink ref="F264" r:id="rId101" xr:uid="{7E1E1D09-A3AC-4064-BF85-2C405074AF13}"/>
    <hyperlink ref="F270" r:id="rId102" xr:uid="{DB968CC5-3F59-428C-8B45-66EC1D224BE4}"/>
    <hyperlink ref="F278" r:id="rId103" xr:uid="{4D8B24E5-2F1C-4370-BE3B-2598F98EB439}"/>
    <hyperlink ref="F288" r:id="rId104" xr:uid="{C6419B0B-D6E8-49BC-B940-70857000936E}"/>
    <hyperlink ref="F296" r:id="rId105" xr:uid="{513162A5-4B14-48BB-BD1A-9F1E149A39F3}"/>
    <hyperlink ref="F305" r:id="rId106" xr:uid="{B1B61658-DE4C-4E90-BA34-20B2893865CD}"/>
    <hyperlink ref="F310" r:id="rId107" xr:uid="{9E1D1DB5-761C-4B1D-9E04-3C9DC59930CF}"/>
    <hyperlink ref="F318" r:id="rId108" xr:uid="{A889EE9D-0422-4FD4-B4CA-6BC796F09519}"/>
    <hyperlink ref="F324" r:id="rId109" xr:uid="{BABB6092-C94B-436A-8387-0C1104D62B6E}"/>
    <hyperlink ref="F332" r:id="rId110" xr:uid="{2B0E3CB8-74B2-49C5-81C2-33AFFB54553A}"/>
    <hyperlink ref="F339" r:id="rId111" xr:uid="{7F77A408-1E94-40D9-9A49-9C8CE881FB56}"/>
    <hyperlink ref="F348" r:id="rId112" xr:uid="{EA2072B8-8C34-4473-AA4B-17700D8F4CA6}"/>
    <hyperlink ref="F356" r:id="rId113" xr:uid="{626E95BB-E94F-462F-B445-3B3E0E28BCA7}"/>
    <hyperlink ref="F361" r:id="rId114" xr:uid="{D8059FA9-C48B-4470-A46C-37407A90B500}"/>
    <hyperlink ref="F369" r:id="rId115" xr:uid="{585BE923-ADC5-43E8-A92E-5809F6C7FC76}"/>
    <hyperlink ref="F379" r:id="rId116" xr:uid="{DF8705CC-298C-4334-A563-78F3444C927B}"/>
    <hyperlink ref="F387" r:id="rId117" xr:uid="{4F5B40F4-3B0E-4EA6-ADE5-FFFEB364B06E}"/>
    <hyperlink ref="F396" r:id="rId118" xr:uid="{9059512E-49F0-4E15-B5D6-D888D92D422C}"/>
    <hyperlink ref="F404" r:id="rId119" xr:uid="{20033611-94AD-4366-9C64-3CD1A764FB71}"/>
    <hyperlink ref="F409" r:id="rId120" xr:uid="{49215DDF-A5A9-4B17-B1FA-850F322F88B7}"/>
    <hyperlink ref="F414" r:id="rId121" xr:uid="{3C39D04E-1D28-47FF-B764-D24BD8F308DC}"/>
    <hyperlink ref="F422" r:id="rId122" xr:uid="{1692ED88-5778-48F4-B6D3-F44DEE40E979}"/>
    <hyperlink ref="F433" r:id="rId123" xr:uid="{AD028EC5-3FB5-4DE5-B1E1-C4F0E335B1DF}"/>
    <hyperlink ref="F438" r:id="rId124" xr:uid="{AC45AEA9-5C1E-41FC-AA75-09A4E71F7F79}"/>
    <hyperlink ref="F443" r:id="rId125" xr:uid="{FF6B3455-AC08-427B-B724-08882BBE3CAE}"/>
    <hyperlink ref="F451" r:id="rId126" xr:uid="{D3ABFB89-8A21-47D8-B45E-195364E6550C}"/>
    <hyperlink ref="F458" r:id="rId127" xr:uid="{A056AB94-E76C-413D-879E-398B711462C9}"/>
    <hyperlink ref="F464" r:id="rId128" xr:uid="{4AA3EA52-B980-4E3C-B4A7-CAE2A09D9A53}"/>
    <hyperlink ref="F471" r:id="rId129" xr:uid="{37DC08A4-6947-4DCD-8FAD-031CE7490260}"/>
    <hyperlink ref="F476" r:id="rId130" xr:uid="{622DFA7F-45FF-4B34-AF5C-F40FE2B8CFB7}"/>
    <hyperlink ref="F482" r:id="rId131" xr:uid="{7E63D46F-4C1B-4494-B3E2-DEFA8C4DC518}"/>
    <hyperlink ref="F487" r:id="rId132" xr:uid="{90F8015C-7A8C-4A09-8189-84DE2C6528FF}"/>
    <hyperlink ref="F495" r:id="rId133" xr:uid="{B4484761-05F7-42C1-B835-D76DE996DAF3}"/>
    <hyperlink ref="F503" r:id="rId134" xr:uid="{81E97494-CE52-44FE-8422-D6E67A582280}"/>
    <hyperlink ref="F512" r:id="rId135" xr:uid="{66940FE3-CCBD-41AF-8BE3-D7464C097FE9}"/>
    <hyperlink ref="F518" r:id="rId136" xr:uid="{EE0AEBE6-3C34-427C-8205-8C671560380E}"/>
    <hyperlink ref="F524" r:id="rId137" xr:uid="{519DBE7C-7997-4B6A-A656-167828EC7B09}"/>
    <hyperlink ref="F530" r:id="rId138" xr:uid="{B1E3F999-FD81-4ECB-85CE-82A89E8A5A37}"/>
    <hyperlink ref="F535" r:id="rId139" xr:uid="{984FAC36-1FA9-48E8-A500-B5979FED6258}"/>
    <hyperlink ref="F544" r:id="rId140" xr:uid="{BAD623D9-3D86-4AFE-8D9D-7A9C12AE5A06}"/>
    <hyperlink ref="F553" r:id="rId141" xr:uid="{5B87E48F-0E45-4121-96A1-0FE89ED2C784}"/>
    <hyperlink ref="F561" r:id="rId142" xr:uid="{BDF2C847-FE76-44FC-95CC-774CBF577FB0}"/>
    <hyperlink ref="F568" r:id="rId143" xr:uid="{6272DA3A-D240-4D13-9549-1DF006A9D451}"/>
    <hyperlink ref="F573" r:id="rId144" xr:uid="{CE59DB68-5865-4C52-BB28-2E0BCDE75B38}"/>
    <hyperlink ref="F581" r:id="rId145" xr:uid="{6A28BD1B-0883-4F7B-8AD5-C63855C1769D}"/>
    <hyperlink ref="F589" r:id="rId146" xr:uid="{C248D0A9-841E-4A59-A0BE-DBC794A63524}"/>
    <hyperlink ref="F594" r:id="rId147" xr:uid="{B0E0341B-DCFD-44F6-8C57-C0F1AD1682C9}"/>
    <hyperlink ref="F601" r:id="rId148" xr:uid="{1ABEAEB8-044A-4AE1-AC86-8FBC39904A5B}"/>
    <hyperlink ref="F608" r:id="rId149" xr:uid="{2B0BCDFF-2889-4F01-8F83-358F637324D5}"/>
    <hyperlink ref="F617" r:id="rId150" xr:uid="{8368FB5C-85AF-48D1-8A72-76A9A04D8E41}"/>
    <hyperlink ref="F629" r:id="rId151" xr:uid="{54B5470F-F5D4-4D90-8748-9692921C4E70}"/>
    <hyperlink ref="F635" r:id="rId152" xr:uid="{354D6177-3267-4074-8694-FE2C4171994C}"/>
    <hyperlink ref="F641" r:id="rId153" xr:uid="{1F883EFB-F134-4585-B323-3FF375AC49B8}"/>
    <hyperlink ref="F647" r:id="rId154" xr:uid="{EBE9A59B-E3AB-4E92-BBB8-AD37CFB92E4D}"/>
    <hyperlink ref="F657" r:id="rId155" xr:uid="{6BDD7881-8C34-4F72-8C1F-F2EC2F2D095E}"/>
    <hyperlink ref="F664" r:id="rId156" xr:uid="{CB5F3300-C967-4D1D-A754-6FDF898F85E6}"/>
    <hyperlink ref="F672" r:id="rId157" xr:uid="{61F2601D-819E-4502-B9D3-903D2BFA1FA7}"/>
    <hyperlink ref="F677" r:id="rId158" xr:uid="{9906AE03-6669-4CD2-BE6F-B38E5D282511}"/>
    <hyperlink ref="F683" r:id="rId159" xr:uid="{41579291-4A7A-4E95-BE0E-E7FE602DA9C1}"/>
    <hyperlink ref="F691" r:id="rId160" xr:uid="{151E87A4-41CD-43E8-86A0-BACD02797CC1}"/>
    <hyperlink ref="F699" r:id="rId161" xr:uid="{F6ADEDC8-6423-456C-B6F3-6DA01286745A}"/>
    <hyperlink ref="F706" r:id="rId162" xr:uid="{FCFCA069-C9A7-4C4D-964B-FC93139018F9}"/>
    <hyperlink ref="F712" r:id="rId163" xr:uid="{7B9F9041-A0D7-48C3-BC02-501EA931D420}"/>
    <hyperlink ref="F720" r:id="rId164" xr:uid="{7E23D489-1462-42C9-8A0C-75B5BCADCE0A}"/>
    <hyperlink ref="F728" r:id="rId165" xr:uid="{CC8B4820-FC0D-4ECE-927A-E9215DB60A51}"/>
    <hyperlink ref="F735" r:id="rId166" xr:uid="{C79CD5E6-BBA8-43D4-88DA-E25F7FD94C90}"/>
    <hyperlink ref="F742" r:id="rId167" xr:uid="{1D01865F-56BC-4399-9B9B-9C2D441B9DB8}"/>
    <hyperlink ref="F750" r:id="rId168" xr:uid="{F6C7776F-6172-4D29-9FE5-298C5738DA5F}"/>
    <hyperlink ref="F760" r:id="rId169" xr:uid="{38B06E02-530F-423C-B3A1-E067ED9DB1C3}"/>
    <hyperlink ref="F767" r:id="rId170" xr:uid="{9ED2E403-CDD6-47DF-8270-72733E74603F}"/>
    <hyperlink ref="F773" r:id="rId171" xr:uid="{3FA87F43-B7E0-420B-B247-FB49DDC1B952}"/>
    <hyperlink ref="F782" r:id="rId172" xr:uid="{D201D53F-4065-456F-A77C-9E9FA690C090}"/>
    <hyperlink ref="F788" r:id="rId173" xr:uid="{B6945F7C-D549-4F19-BEBA-E4FBCB4E4124}"/>
    <hyperlink ref="F795" r:id="rId174" xr:uid="{FD28FBBD-118E-415C-BD45-0F41E5FB209A}"/>
    <hyperlink ref="F801" r:id="rId175" xr:uid="{FD3103A5-C9B7-40E0-A48B-5DF5B4AE74E1}"/>
    <hyperlink ref="F808" r:id="rId176" xr:uid="{E17AC080-E47A-4E61-8F6B-D85BB8F9CF79}"/>
    <hyperlink ref="F114" r:id="rId177" xr:uid="{3D2A25AE-88F1-42AC-A1E5-A05C2F5305EB}"/>
    <hyperlink ref="F115" r:id="rId178" xr:uid="{71920047-629F-484A-AD50-876B3532F6D2}"/>
    <hyperlink ref="F116" r:id="rId179" xr:uid="{79B98C19-0FDF-43A8-87F6-5C4C290BDBEC}"/>
    <hyperlink ref="F117" r:id="rId180" xr:uid="{9DF81381-DBF6-45E3-910D-9FDFDC93D9E8}"/>
    <hyperlink ref="F118" r:id="rId181" xr:uid="{F30D9DDB-A0F0-45B9-83FB-6D70D801EC8D}"/>
    <hyperlink ref="F119" r:id="rId182" xr:uid="{AE7FC335-6DB7-4272-AA36-95C668DD5222}"/>
    <hyperlink ref="F120" r:id="rId183" xr:uid="{BAC50474-8EB5-4CEC-B915-DEEC7E887E82}"/>
    <hyperlink ref="F121" r:id="rId184" xr:uid="{4F215C97-8E98-43A3-859D-CDD05DB28B3E}"/>
    <hyperlink ref="F122" r:id="rId185" xr:uid="{46E55AF9-6C34-42D4-9ECD-A61303F43DD5}"/>
    <hyperlink ref="F124" r:id="rId186" xr:uid="{5339A50A-CC92-46DA-B3CB-DC8A42565010}"/>
    <hyperlink ref="F125" r:id="rId187" xr:uid="{310CEB1A-EEC8-4368-892E-D8AFBB20D53B}"/>
    <hyperlink ref="F126" r:id="rId188" xr:uid="{25DDD2CC-7BD2-491B-877F-785442D955EF}"/>
    <hyperlink ref="F127" r:id="rId189" xr:uid="{A7D8F664-121C-4A64-93C7-A82535E9B0D0}"/>
    <hyperlink ref="F129" r:id="rId190" xr:uid="{70DA1056-8A5E-48F5-8FF4-D758C55BE65B}"/>
    <hyperlink ref="F130" r:id="rId191" xr:uid="{FD232126-7E39-4281-92E5-B82533A61601}"/>
    <hyperlink ref="F131" r:id="rId192" xr:uid="{67B4384E-FCB6-4A36-BBC2-DE6E44244D41}"/>
    <hyperlink ref="F132" r:id="rId193" xr:uid="{71053B1A-A7E7-4CBB-923B-C24E29A1BC03}"/>
    <hyperlink ref="F133" r:id="rId194" xr:uid="{C0CE7467-A4B1-47C6-9AA7-17D7561592E4}"/>
    <hyperlink ref="F134" r:id="rId195" xr:uid="{36A09000-D3A2-4514-869A-D29C226D79F2}"/>
    <hyperlink ref="F135" r:id="rId196" xr:uid="{B734468E-DDC3-46B8-95E4-3F60CE9E09F2}"/>
    <hyperlink ref="F136" r:id="rId197" xr:uid="{00DD4B8A-E978-405A-9EE9-4C269BCFEF41}"/>
    <hyperlink ref="F138" r:id="rId198" xr:uid="{04334E4A-AD60-4FE5-B709-5102FB28D34A}"/>
    <hyperlink ref="F139" r:id="rId199" xr:uid="{F4F022BB-A885-4417-81C5-94752AE4EDE7}"/>
    <hyperlink ref="F140" r:id="rId200" xr:uid="{FF73811D-0029-4162-B88D-7F83146DF4C4}"/>
    <hyperlink ref="F141" r:id="rId201" xr:uid="{27AD1773-1D09-4CC0-8E18-7FD85A78EABE}"/>
    <hyperlink ref="F142" r:id="rId202" xr:uid="{40ED186B-C84D-42E1-934B-8268AB8F67E6}"/>
    <hyperlink ref="F144" r:id="rId203" xr:uid="{97EAFB41-6A91-4551-A502-D2FFFA04198B}"/>
    <hyperlink ref="F145" r:id="rId204" xr:uid="{60DAEAE9-D9EE-4989-865F-ADFD246C8436}"/>
    <hyperlink ref="F146" r:id="rId205" xr:uid="{DF2DD8B5-E71A-4D84-9EDA-5885951CEDB7}"/>
    <hyperlink ref="F147" r:id="rId206" xr:uid="{999A0BCF-E8D8-4314-B54C-6755CC7C41F1}"/>
    <hyperlink ref="F148" r:id="rId207" xr:uid="{64054C3E-1B06-4F52-8316-C88B3C73C3FE}"/>
    <hyperlink ref="F149" r:id="rId208" xr:uid="{58705C1F-F012-4838-89F4-1685FC8AB8CD}"/>
    <hyperlink ref="F150" r:id="rId209" xr:uid="{71C8276C-0270-4D7E-BA90-4E2E9C7BAE0B}"/>
    <hyperlink ref="F152" r:id="rId210" xr:uid="{DCD49D52-957D-40A2-9B3F-AB91606943C4}"/>
    <hyperlink ref="F153" r:id="rId211" xr:uid="{AD09E6FE-66CD-4707-8299-B7CE08277D98}"/>
    <hyperlink ref="F154" r:id="rId212" xr:uid="{729B8C24-52B9-4EA7-A8B2-943B93C6825B}"/>
    <hyperlink ref="F155" r:id="rId213" xr:uid="{95E234B8-061C-4F7D-B67E-2A418A8C1968}"/>
    <hyperlink ref="F156" r:id="rId214" xr:uid="{DFFA767B-F0AC-4E6F-8F1D-C5B48963F642}"/>
    <hyperlink ref="F157" r:id="rId215" xr:uid="{5BF9DC0B-A157-4CB1-BEAA-1F7ADF07C55B}"/>
    <hyperlink ref="F158" r:id="rId216" xr:uid="{1FA08433-FA2C-413A-9CBC-094504686610}"/>
    <hyperlink ref="F159" r:id="rId217" xr:uid="{57CDDC27-8167-44DF-9355-A47DEDE6EFA8}"/>
    <hyperlink ref="F160" r:id="rId218" xr:uid="{3ACBD76D-D3C5-484F-92C1-F66E422A7EE8}"/>
    <hyperlink ref="F161" r:id="rId219" xr:uid="{FFF35294-4D75-41AC-AD2D-D3EAA5BFA74F}"/>
    <hyperlink ref="F163" r:id="rId220" xr:uid="{B62E5980-5980-4B0A-98D6-F1CD604163A2}"/>
    <hyperlink ref="F164" r:id="rId221" xr:uid="{FCC5C68B-E7E1-4A3D-A584-DA6187B08A7D}"/>
    <hyperlink ref="F165" r:id="rId222" xr:uid="{E3D0B3DE-2D1F-4EF4-A10A-FDFCBF6B75E9}"/>
    <hyperlink ref="F166" r:id="rId223" xr:uid="{FB2C4AC8-692B-454B-A513-F1DCF4D069AB}"/>
    <hyperlink ref="F167" r:id="rId224" xr:uid="{A8F29311-23C4-453F-B17F-E8A4DF2F0D77}"/>
    <hyperlink ref="F168" r:id="rId225" xr:uid="{BA0FFDAE-5256-42AA-B9EA-E8420289B738}"/>
    <hyperlink ref="F169" r:id="rId226" xr:uid="{39D45C1D-B2A1-4646-B5EB-44D817AABB96}"/>
    <hyperlink ref="F170" r:id="rId227" xr:uid="{C69C5386-D507-42DB-9866-365E034A1F4A}"/>
    <hyperlink ref="F172" r:id="rId228" xr:uid="{26172B4F-E494-4E20-9893-5336E1DC4B0F}"/>
    <hyperlink ref="F173" r:id="rId229" xr:uid="{9F8E1074-FA28-47A5-89CA-1B1AC2E0A8A3}"/>
    <hyperlink ref="F174" r:id="rId230" xr:uid="{963D0D55-0E29-4566-BC01-F50A053F6569}"/>
    <hyperlink ref="F175" r:id="rId231" xr:uid="{0E90ED49-B20D-4DF6-B325-926AF29FFFEB}"/>
    <hyperlink ref="F176" r:id="rId232" xr:uid="{E5513C47-82C5-4B3D-9129-CF488B1EAD30}"/>
    <hyperlink ref="F178" r:id="rId233" xr:uid="{3BED4A58-BA40-464C-B223-7DE738C3A0F8}"/>
    <hyperlink ref="F179" r:id="rId234" xr:uid="{97338ADF-461D-40CC-B356-6BD276EC9774}"/>
    <hyperlink ref="F180" r:id="rId235" xr:uid="{6B9BD8A5-FD01-469C-9FAE-700A7DFD9262}"/>
    <hyperlink ref="F181" r:id="rId236" xr:uid="{BADC062C-DB11-406B-8009-33B99C89A54B}"/>
    <hyperlink ref="F182" r:id="rId237" xr:uid="{3D623F94-8F16-4F24-AA5A-DE3AB742B1E3}"/>
    <hyperlink ref="F183" r:id="rId238" xr:uid="{06C5C5E6-F5AC-48B6-B99F-A04B31142FAB}"/>
    <hyperlink ref="F184" r:id="rId239" xr:uid="{A0BD9A4D-B7C4-48F7-934A-55ABC39A03A8}"/>
    <hyperlink ref="F186" r:id="rId240" xr:uid="{A5785D6F-47AD-466D-B06C-4108F8851160}"/>
    <hyperlink ref="F187" r:id="rId241" xr:uid="{49D6429F-5D67-4B5C-AC88-7817E2DA4402}"/>
    <hyperlink ref="F188" r:id="rId242" xr:uid="{E6FA6A4D-9B0B-41A1-AB22-9CF32A8D5789}"/>
    <hyperlink ref="F189" r:id="rId243" xr:uid="{2C1B1241-FC0B-4C2C-A879-A50F9F3A9188}"/>
    <hyperlink ref="F190" r:id="rId244" xr:uid="{0F2169FC-B87A-48FA-89FF-0649A8FF8735}"/>
    <hyperlink ref="F191" r:id="rId245" xr:uid="{3B477053-B5D0-49B7-AD2A-0F36D3B6942B}"/>
    <hyperlink ref="F193" r:id="rId246" xr:uid="{2D5D6FBF-83C5-4EC8-BDD8-6189209DE41C}"/>
    <hyperlink ref="F194" r:id="rId247" xr:uid="{24AACF4E-9272-45CB-B41E-6D709C272F0C}"/>
    <hyperlink ref="F195" r:id="rId248" xr:uid="{1A0C6AEB-0932-4980-ABC6-60DF75D4B875}"/>
    <hyperlink ref="F196" r:id="rId249" xr:uid="{ADDE45FD-D8D5-4558-9225-DD6697EEB1A4}"/>
    <hyperlink ref="F197" r:id="rId250" xr:uid="{0E9944B9-015F-4C17-B9B4-47442D5B5DBB}"/>
    <hyperlink ref="F199" r:id="rId251" xr:uid="{FE6F70EF-FCAC-4434-947E-F43351058138}"/>
    <hyperlink ref="F200" r:id="rId252" xr:uid="{3D9685AA-B614-4769-9690-2A356E48ADD8}"/>
    <hyperlink ref="F201" r:id="rId253" xr:uid="{AAFA69CB-3C79-4045-ABA6-74CF328AA7EA}"/>
    <hyperlink ref="F202" r:id="rId254" xr:uid="{5C556FF4-A6E3-4C1E-BC4F-0C884029B187}"/>
    <hyperlink ref="F204" r:id="rId255" xr:uid="{B358A998-1ECA-42E1-B9A7-E4005ADA7A7D}"/>
    <hyperlink ref="F205" r:id="rId256" xr:uid="{342DFDBC-FAC0-4D83-ABE7-3DDAF5E177C6}"/>
    <hyperlink ref="F206" r:id="rId257" xr:uid="{A2C6B109-A875-49B5-8DD1-A762D690AD74}"/>
    <hyperlink ref="F207" r:id="rId258" xr:uid="{2D1786B4-BD67-475F-9211-2A681CEE33F4}"/>
    <hyperlink ref="F208" r:id="rId259" xr:uid="{61AE8AD7-B6CA-4AC1-B7F9-776C2A909DCD}"/>
    <hyperlink ref="F209" r:id="rId260" xr:uid="{98E626AE-8EE7-4BF5-AD18-281720EEA96D}"/>
    <hyperlink ref="F211" r:id="rId261" xr:uid="{D74DC96C-160E-4055-B1C9-DCEACEA93068}"/>
    <hyperlink ref="F212" r:id="rId262" xr:uid="{0AE31DD1-8A6F-491B-83D2-95174D1AFB4F}"/>
    <hyperlink ref="F213" r:id="rId263" xr:uid="{677A2692-AFAB-4F02-9CA1-D47B60C63AC7}"/>
    <hyperlink ref="F214" r:id="rId264" xr:uid="{BB39BCD0-C47F-4487-A78D-A816792A927F}"/>
    <hyperlink ref="F215" r:id="rId265" xr:uid="{0A043DBE-894A-4D8E-969E-8E24C7763AA3}"/>
    <hyperlink ref="F216" r:id="rId266" xr:uid="{29F51014-0184-488B-9766-7189A8200D0F}"/>
    <hyperlink ref="F217" r:id="rId267" xr:uid="{842476F8-2CD4-4EAC-BD76-D1E547880268}"/>
    <hyperlink ref="F218" r:id="rId268" xr:uid="{B9877DB4-97D2-4A91-B5BA-2437A49D10D9}"/>
    <hyperlink ref="F219" r:id="rId269" xr:uid="{3A566AD8-94AF-48DA-8049-4D6B687A21CC}"/>
    <hyperlink ref="F221" r:id="rId270" xr:uid="{28E87716-20B7-41E0-BF07-EC4B51D46A9B}"/>
    <hyperlink ref="F222" r:id="rId271" xr:uid="{A1A5D9B8-1F66-4605-BAFD-878FEB570E22}"/>
    <hyperlink ref="F223" r:id="rId272" xr:uid="{38D9C7A3-2B9E-4C5F-A7C8-FBF930ACC6F0}"/>
    <hyperlink ref="F224" r:id="rId273" xr:uid="{0C363AEC-BF7A-4A68-B9CD-39F51F28199B}"/>
    <hyperlink ref="F225" r:id="rId274" xr:uid="{FCBFCD92-DD37-4AD7-97A5-CBB035B1DB4F}"/>
    <hyperlink ref="F226" r:id="rId275" xr:uid="{BAAE8DD8-EDA2-4D30-804B-E1E75D0A1545}"/>
    <hyperlink ref="F227" r:id="rId276" xr:uid="{20AEDDBB-E5AF-41C6-A234-0E161EA13E81}"/>
    <hyperlink ref="F229" r:id="rId277" xr:uid="{0CBA7D10-46E0-4E45-95D6-7EB7038C93D7}"/>
    <hyperlink ref="F230" r:id="rId278" xr:uid="{E5FAE2B8-CF08-4897-AAEE-B1D0BEE32D76}"/>
    <hyperlink ref="F231" r:id="rId279" xr:uid="{2DC9EF9D-C6AF-4581-AD0D-01B99586F8DC}"/>
    <hyperlink ref="F232" r:id="rId280" xr:uid="{DE69E293-8C75-4DAE-9A3A-A4F535395101}"/>
    <hyperlink ref="F234" r:id="rId281" xr:uid="{5D912679-53AE-41D6-9BDF-D7B92B8A0DDC}"/>
    <hyperlink ref="F235" r:id="rId282" xr:uid="{DE1288B3-E624-4857-8ECC-C63CFB527591}"/>
    <hyperlink ref="F236" r:id="rId283" xr:uid="{F95B627E-3874-4CB9-9CA6-F8039D45DB2D}"/>
    <hyperlink ref="F237" r:id="rId284" xr:uid="{A4106C6B-0700-4475-9FD3-47103987C4B0}"/>
    <hyperlink ref="F238" r:id="rId285" xr:uid="{E9F88EFF-7DA8-41B9-B20F-64D233BE33A0}"/>
    <hyperlink ref="F239" r:id="rId286" xr:uid="{21AC50EC-7A32-4DCF-8C59-F02E5FFF5B32}"/>
    <hyperlink ref="F240" r:id="rId287" xr:uid="{22999DCC-CAB6-4238-A242-62ED94314955}"/>
    <hyperlink ref="F241" r:id="rId288" xr:uid="{3F3610D5-A5CF-4906-9441-0F7FE763F4A2}"/>
    <hyperlink ref="F242" r:id="rId289" xr:uid="{0F08F0DE-9B23-43FC-85E7-103085693630}"/>
    <hyperlink ref="F243" r:id="rId290" xr:uid="{B6FDA109-B0F1-4BE9-8684-F7B61087D186}"/>
    <hyperlink ref="F245" r:id="rId291" xr:uid="{8CF6CE1E-6C65-40C8-9FCB-216CF7DE8EE7}"/>
    <hyperlink ref="F246" r:id="rId292" xr:uid="{7ABE77D9-6DED-4BF4-94F9-A798D650ABB9}"/>
    <hyperlink ref="F247" r:id="rId293" xr:uid="{11A73F85-EF15-4F37-83F5-DA1B1ACE75E7}"/>
    <hyperlink ref="F248" r:id="rId294" xr:uid="{21739928-54BA-4573-8235-1581BD7B4FD9}"/>
    <hyperlink ref="F249" r:id="rId295" xr:uid="{75794CD1-A4B9-4478-B4C1-E8171C5A50EA}"/>
    <hyperlink ref="F250" r:id="rId296" xr:uid="{B55A5151-E163-4412-9D17-1B0DF0BDDF49}"/>
    <hyperlink ref="F251" r:id="rId297" xr:uid="{52A4AD42-D1BA-4F9F-A6D9-4C452DCFBDFD}"/>
    <hyperlink ref="F253" r:id="rId298" xr:uid="{3DEFF16D-C542-4A7E-9855-8A83B994B757}"/>
    <hyperlink ref="F254" r:id="rId299" xr:uid="{00F93E00-9A48-4728-907A-0370A654C061}"/>
    <hyperlink ref="F255" r:id="rId300" xr:uid="{CEDEBEFD-3D2E-4A12-A50F-58C4AB28156F}"/>
    <hyperlink ref="F256" r:id="rId301" xr:uid="{88E6B0FA-A650-4DE8-8CF2-DDC24778B212}"/>
    <hyperlink ref="F258" r:id="rId302" xr:uid="{3F0E1622-4781-4E09-8446-C82046B7EFD9}"/>
    <hyperlink ref="F259" r:id="rId303" xr:uid="{0EFC502C-2919-4EF0-AB67-6BC4102CBA91}"/>
    <hyperlink ref="F260" r:id="rId304" xr:uid="{A973AE76-489C-47A0-9981-FA37AECB4D22}"/>
    <hyperlink ref="F261" r:id="rId305" xr:uid="{5A2B377B-6E50-449A-BA80-95773918BCE3}"/>
    <hyperlink ref="F262" r:id="rId306" xr:uid="{75918B99-E5D4-4049-9179-E86152D77812}"/>
    <hyperlink ref="F263" r:id="rId307" xr:uid="{ACC55520-ED1F-4D9B-AA80-8BFDAB393C28}"/>
    <hyperlink ref="F265" r:id="rId308" xr:uid="{0CB00962-4729-4807-BC0F-BB39990ABD99}"/>
    <hyperlink ref="F266" r:id="rId309" xr:uid="{8B837D89-E39B-496C-BC0F-44A97CAC6357}"/>
    <hyperlink ref="F267" r:id="rId310" xr:uid="{9C969247-F433-44E9-975A-7D3FA08BC4FD}"/>
    <hyperlink ref="F268" r:id="rId311" xr:uid="{3F32BFB2-8AC1-476D-89CF-D034A1FDE13B}"/>
    <hyperlink ref="F269" r:id="rId312" xr:uid="{0DA0C288-0601-48EC-B59C-7DF30E517A5A}"/>
    <hyperlink ref="F271" r:id="rId313" xr:uid="{121C2EEC-F88A-4355-81C0-900776C491C7}"/>
    <hyperlink ref="F272" r:id="rId314" xr:uid="{56BA907E-8F1A-4F51-9F53-D59D20AF4781}"/>
    <hyperlink ref="F273" r:id="rId315" xr:uid="{00FD8349-A75F-4185-8C15-791D3C9830EB}"/>
    <hyperlink ref="F274" r:id="rId316" xr:uid="{435DD902-5961-45E9-A1CB-436EBB46AE0D}"/>
    <hyperlink ref="F275" r:id="rId317" xr:uid="{A9102CC6-F3F3-4DBB-A4AF-A96731A77DAC}"/>
    <hyperlink ref="F276" r:id="rId318" xr:uid="{125CC7CE-DD01-49B1-AD4B-A7116A689F92}"/>
    <hyperlink ref="F277" r:id="rId319" xr:uid="{04CB7854-52AA-490C-AAE4-E5C05A3DF8A2}"/>
    <hyperlink ref="F279" r:id="rId320" xr:uid="{DDB1AD4F-8406-46BE-B459-D2A87C737172}"/>
    <hyperlink ref="F280" r:id="rId321" xr:uid="{F6EC91D8-45D7-4A4B-AEA8-503FC54DC637}"/>
    <hyperlink ref="F281" r:id="rId322" xr:uid="{03768313-7D28-47A0-BED6-EBB5E82F498F}"/>
    <hyperlink ref="F282" r:id="rId323" xr:uid="{CF6AD089-D554-4C66-A478-B26C32ADC1BE}"/>
    <hyperlink ref="F283" r:id="rId324" xr:uid="{6A4CAA1E-F319-4ABC-BB7D-38D9F989624A}"/>
    <hyperlink ref="F284" r:id="rId325" xr:uid="{5F5B1254-45EC-46E1-BE84-7C34F3FA662F}"/>
    <hyperlink ref="F285" r:id="rId326" xr:uid="{0C2FC036-CC09-4C1D-8F27-1D2529245E73}"/>
    <hyperlink ref="F286" r:id="rId327" xr:uid="{F07CD5EA-C713-4932-B62C-34FAC1D622E4}"/>
    <hyperlink ref="F287" r:id="rId328" xr:uid="{65BB783E-F864-4FC7-B8D7-591CD7255A1B}"/>
    <hyperlink ref="F289" r:id="rId329" xr:uid="{BA6F3171-A8A1-46BB-A749-2CC7BC06ED99}"/>
    <hyperlink ref="F290" r:id="rId330" xr:uid="{5602E392-8AB9-4A88-8AF9-AF13EEF82E0F}"/>
    <hyperlink ref="F291" r:id="rId331" xr:uid="{7EB67842-A8D7-4466-9A5E-DD9FFCF9D136}"/>
    <hyperlink ref="F292" r:id="rId332" xr:uid="{B5BF102B-EBE7-4E41-8919-2BE8613BE266}"/>
    <hyperlink ref="F293" r:id="rId333" xr:uid="{B2458D59-92A1-4B2F-9445-CFE4B6E8A3A5}"/>
    <hyperlink ref="F294" r:id="rId334" xr:uid="{0DC3BC4E-D37E-4281-A948-62466882C12A}"/>
    <hyperlink ref="F295" r:id="rId335" xr:uid="{66ED445F-8300-4200-B9CB-CA6D45333B6C}"/>
    <hyperlink ref="F297" r:id="rId336" xr:uid="{D4810464-E27E-4643-9016-EA6FC772480C}"/>
    <hyperlink ref="F298" r:id="rId337" xr:uid="{3D8FFBE4-D4F5-4378-980E-BA39BE220B90}"/>
    <hyperlink ref="F299" r:id="rId338" xr:uid="{7D03E5B5-52FB-4B09-90CD-89A1780DA5F6}"/>
    <hyperlink ref="F300" r:id="rId339" xr:uid="{587CDF64-0F9F-4538-A224-7E8CDA427A5E}"/>
    <hyperlink ref="F301" r:id="rId340" xr:uid="{253E5004-B812-452A-AD27-6E06CFD1688B}"/>
    <hyperlink ref="F302" r:id="rId341" xr:uid="{0A4EE9AB-3343-4C74-A4E2-F2855F9CBCCC}"/>
    <hyperlink ref="F303" r:id="rId342" xr:uid="{FDF95FDD-6756-41FE-B335-51A95BF2C127}"/>
    <hyperlink ref="F304" r:id="rId343" xr:uid="{B365B661-FCCB-4A8F-A4F2-0F9237EEDAC7}"/>
    <hyperlink ref="F306" r:id="rId344" xr:uid="{672C8F06-DF98-4D3E-9E38-B82589447356}"/>
    <hyperlink ref="F307" r:id="rId345" xr:uid="{92BBDB17-AD12-4C18-8A0C-80E5596CAB9F}"/>
    <hyperlink ref="F308" r:id="rId346" xr:uid="{3F844976-064E-43D6-B450-CED9C9210130}"/>
    <hyperlink ref="F309" r:id="rId347" xr:uid="{2638CD1D-50B4-4B0D-A1B5-45C2A0545EDF}"/>
    <hyperlink ref="F311" r:id="rId348" xr:uid="{494E67D5-5DB4-477C-8B7A-0802C0DBEFE2}"/>
    <hyperlink ref="F312" r:id="rId349" xr:uid="{4DDC831F-28B0-474B-BD38-E5D50E9A02AE}"/>
    <hyperlink ref="F313" r:id="rId350" xr:uid="{E10CC2EC-1D76-4C22-BEB9-EE1E25F66379}"/>
    <hyperlink ref="F314" r:id="rId351" xr:uid="{CF5DD57B-BD9C-461D-A96C-ACA1C59A4713}"/>
    <hyperlink ref="F315" r:id="rId352" xr:uid="{A8AA914C-ED08-4581-8A21-6D81919BC9CD}"/>
    <hyperlink ref="F316" r:id="rId353" xr:uid="{06C8922C-0C64-4CF7-920B-77FF9398A8CC}"/>
    <hyperlink ref="F317" r:id="rId354" xr:uid="{54DDE1FB-E43B-45C1-A489-B981D25448CC}"/>
    <hyperlink ref="F319" r:id="rId355" xr:uid="{EA714E7D-4616-4FFB-9CF8-1FFB16119C43}"/>
    <hyperlink ref="F320" r:id="rId356" xr:uid="{AFD05382-0EC2-4065-8A70-3DA02C0F1BBB}"/>
    <hyperlink ref="F321" r:id="rId357" xr:uid="{B92A0A29-2B5C-4019-891D-65094F857D67}"/>
    <hyperlink ref="F322" r:id="rId358" xr:uid="{2965BD40-C600-4C12-8F3C-729D5683E516}"/>
    <hyperlink ref="F323" r:id="rId359" xr:uid="{D0E00F89-FC21-4D79-942D-5A96BCC31B17}"/>
    <hyperlink ref="F325" r:id="rId360" xr:uid="{48AF4B93-C952-42F8-8782-7872A53D237E}"/>
    <hyperlink ref="F326" r:id="rId361" xr:uid="{2305D41B-0B55-41B4-96AC-FC9DE7F9AC06}"/>
    <hyperlink ref="F327" r:id="rId362" xr:uid="{48A2334D-A15A-4FDC-BD02-821A79CD14B1}"/>
    <hyperlink ref="F328" r:id="rId363" xr:uid="{D82D87FA-7FA6-4C8B-B737-3DE2A0D9BBED}"/>
    <hyperlink ref="F329" r:id="rId364" xr:uid="{EB4B82C1-FF17-4317-A502-5DC7F10B2451}"/>
    <hyperlink ref="F330" r:id="rId365" xr:uid="{65C27049-EA20-422F-A02C-2F80D6267F9A}"/>
    <hyperlink ref="F331" r:id="rId366" xr:uid="{C19C75A2-E4F0-49DC-BA06-820B5BF6D4D9}"/>
    <hyperlink ref="F333" r:id="rId367" xr:uid="{18DB561C-9178-415D-8881-AF22A3899B5C}"/>
    <hyperlink ref="F334" r:id="rId368" xr:uid="{5F4145B7-1254-4A45-A94C-8BACF3082E9B}"/>
    <hyperlink ref="F335" r:id="rId369" xr:uid="{075F5BDA-5921-45B1-ABC2-EEC63E82027A}"/>
    <hyperlink ref="F336" r:id="rId370" xr:uid="{7E7905E1-4A41-47BC-99F7-C8E296D248EE}"/>
    <hyperlink ref="F337" r:id="rId371" xr:uid="{25E5A26F-3669-4360-AD38-FEFE95C8A947}"/>
    <hyperlink ref="F338" r:id="rId372" xr:uid="{EF4F0806-0CF5-479F-ABBD-50F327953C9C}"/>
    <hyperlink ref="F340" r:id="rId373" xr:uid="{DDD13E50-137E-4393-939D-400730A66DF8}"/>
    <hyperlink ref="F341" r:id="rId374" xr:uid="{F3BB51B4-75F3-4D52-8587-A462F92DAABA}"/>
    <hyperlink ref="F342" r:id="rId375" xr:uid="{A884CCEB-E7B8-4BE3-8984-86451A95F09E}"/>
    <hyperlink ref="F343" r:id="rId376" xr:uid="{FF7D89BC-70DB-4F23-B8E1-A51C47EBAE87}"/>
    <hyperlink ref="F344" r:id="rId377" xr:uid="{F0C3A08B-8C12-497A-8507-CD94C1B57349}"/>
    <hyperlink ref="F345" r:id="rId378" xr:uid="{EB5A993C-7310-4FA2-A386-28C1F61620EA}"/>
    <hyperlink ref="F346" r:id="rId379" xr:uid="{848C31D4-CA1F-45C5-A6F4-8C94B22662CF}"/>
    <hyperlink ref="F347" r:id="rId380" xr:uid="{41F79BFA-0C8C-44E1-B211-56AF62196758}"/>
    <hyperlink ref="F349" r:id="rId381" xr:uid="{FD28E4DA-D2F1-4D77-8663-AED54C69F929}"/>
    <hyperlink ref="F350" r:id="rId382" xr:uid="{75F5FEA1-E4D0-4C14-B3FA-93CF9649097B}"/>
    <hyperlink ref="F351" r:id="rId383" xr:uid="{886725C2-1F96-43A3-B7BE-DEE7A5C6E0AC}"/>
    <hyperlink ref="F352" r:id="rId384" xr:uid="{E5DD111E-907A-4F22-8869-BFC729C3199F}"/>
    <hyperlink ref="F353" r:id="rId385" xr:uid="{111EB1AB-2345-4BA5-954A-49BA4EE7742A}"/>
    <hyperlink ref="F354" r:id="rId386" xr:uid="{D4421127-D19D-4360-B85F-649EEF661462}"/>
    <hyperlink ref="F355" r:id="rId387" xr:uid="{07754545-0224-4F33-8F0A-EBE6833F739D}"/>
    <hyperlink ref="F357" r:id="rId388" xr:uid="{3E5974A5-030B-4950-9D5C-06E6D129C02F}"/>
    <hyperlink ref="F358" r:id="rId389" xr:uid="{1B3713D0-DFBD-4D8A-B463-70136D5AC634}"/>
    <hyperlink ref="F359" r:id="rId390" xr:uid="{91D8AA58-6729-44C3-9B06-F1E6796F3572}"/>
    <hyperlink ref="F360" r:id="rId391" xr:uid="{BF37BBE9-65AE-4716-BE85-487811239316}"/>
    <hyperlink ref="F362" r:id="rId392" xr:uid="{0C823EEF-32A2-47C5-8E78-9722C318563D}"/>
    <hyperlink ref="F363" r:id="rId393" xr:uid="{D9136321-0A33-4C8B-8659-34666011DF15}"/>
    <hyperlink ref="F364" r:id="rId394" xr:uid="{F8942D5C-EDAF-4204-AE4D-E75659B19A3C}"/>
    <hyperlink ref="F365" r:id="rId395" xr:uid="{992C4CA4-5B6A-4984-B430-701C99FFEA19}"/>
    <hyperlink ref="F366" r:id="rId396" xr:uid="{C8EEF65C-6158-40FB-BE38-C2A35D43ED4D}"/>
    <hyperlink ref="F367" r:id="rId397" xr:uid="{2DD4FF42-E66E-4CB9-AA8B-B23C17B3AC2A}"/>
    <hyperlink ref="F368" r:id="rId398" xr:uid="{078718ED-BDB5-49D2-B32A-FF87731AE7F1}"/>
    <hyperlink ref="F370" r:id="rId399" xr:uid="{DA73C6DF-F00B-42D6-800D-5FD49657D646}"/>
    <hyperlink ref="F371" r:id="rId400" xr:uid="{7A79AD63-427C-4AAA-A94D-B097D0ED76E7}"/>
    <hyperlink ref="F372" r:id="rId401" xr:uid="{337394EB-2843-4D22-AA62-452983D6C786}"/>
    <hyperlink ref="F373" r:id="rId402" xr:uid="{8BB2FE18-28C8-4C05-8FE2-982365624A6A}"/>
    <hyperlink ref="F374" r:id="rId403" xr:uid="{15DB773F-66FC-4819-82F6-76ADA5E3B507}"/>
    <hyperlink ref="F375" r:id="rId404" xr:uid="{7A84E115-BA93-4B99-9538-559A0B6F283C}"/>
    <hyperlink ref="F376" r:id="rId405" xr:uid="{05069DD1-1555-46A3-BE96-C4042A6854F5}"/>
    <hyperlink ref="F377" r:id="rId406" xr:uid="{99E74B44-24D3-451F-A70E-6313DE577209}"/>
    <hyperlink ref="F378" r:id="rId407" xr:uid="{F0A51DEE-089E-4C2D-B167-B1D9F452CA93}"/>
    <hyperlink ref="F380" r:id="rId408" xr:uid="{CCB26D99-725D-43B7-8AFE-23AF9D6C138E}"/>
    <hyperlink ref="F381" r:id="rId409" xr:uid="{A1B0AB30-E0E6-45D3-B2F9-FA16EAA2B067}"/>
    <hyperlink ref="F382" r:id="rId410" xr:uid="{A596EB76-4F85-48EC-97F5-00667E7F7C58}"/>
    <hyperlink ref="F383" r:id="rId411" xr:uid="{E86504AE-AB96-47CB-99C0-C44F4EEB5F90}"/>
    <hyperlink ref="F384" r:id="rId412" xr:uid="{35432047-6CBF-4A1B-8F28-676E0B18F54F}"/>
    <hyperlink ref="F385" r:id="rId413" xr:uid="{0D5C8EC4-41D7-4149-A0D8-7BD2EDE4E39D}"/>
    <hyperlink ref="F386" r:id="rId414" xr:uid="{D0B2ED55-DE3D-4B4C-89C5-70D8178F7A2B}"/>
    <hyperlink ref="F388" r:id="rId415" xr:uid="{5C8ECB4F-ABD5-458E-91DA-9D7B18938E1B}"/>
    <hyperlink ref="F389" r:id="rId416" xr:uid="{8410E6B5-A315-4BD3-A906-3CE8962ECC3D}"/>
    <hyperlink ref="F390" r:id="rId417" xr:uid="{5757BF28-3CE6-47E7-8F91-FAC6F66EB0E6}"/>
    <hyperlink ref="F391" r:id="rId418" xr:uid="{846B5FD1-3331-4C69-B285-AE68A610DC1D}"/>
    <hyperlink ref="F392" r:id="rId419" xr:uid="{C6F93A86-2088-45AB-96D6-4CF0DCCDEBE3}"/>
    <hyperlink ref="F393" r:id="rId420" xr:uid="{A7F3D1F5-F22E-4C45-9643-9958935E5AF5}"/>
    <hyperlink ref="F394" r:id="rId421" xr:uid="{71AB0766-729E-4FD7-BF55-4A97CE74E4BC}"/>
    <hyperlink ref="F395" r:id="rId422" xr:uid="{BFAEC7CB-B2F7-4906-8A05-02E31B53727C}"/>
    <hyperlink ref="F397" r:id="rId423" xr:uid="{D35BDF12-7A4B-4319-99E8-763989F01FCA}"/>
    <hyperlink ref="F398" r:id="rId424" xr:uid="{970CDF54-9C57-45AB-AEE3-B8FEE7224C3B}"/>
    <hyperlink ref="F399" r:id="rId425" xr:uid="{600064ED-85FD-466D-AE45-87E468A54391}"/>
    <hyperlink ref="F400" r:id="rId426" xr:uid="{4A6ED902-5F81-491D-A54D-51385A302309}"/>
    <hyperlink ref="F401" r:id="rId427" xr:uid="{D3166875-3A14-4600-90DB-467AAB3FE2F4}"/>
    <hyperlink ref="F402" r:id="rId428" xr:uid="{1BB3DA1E-AB01-4B43-B46E-66FBBC68F1A3}"/>
    <hyperlink ref="F403" r:id="rId429" xr:uid="{15238FCF-6772-4466-9152-FEF864E59B1B}"/>
    <hyperlink ref="F405" r:id="rId430" xr:uid="{81F87697-31FC-4F2B-BCD8-750152425741}"/>
    <hyperlink ref="F406" r:id="rId431" xr:uid="{C539DD21-F93D-4951-AD20-D90C72748BEC}"/>
    <hyperlink ref="F407" r:id="rId432" xr:uid="{993BF30B-3EFC-4BFE-9D9B-31B3CC0AFD1C}"/>
    <hyperlink ref="F408" r:id="rId433" xr:uid="{1B7A3E41-A0BB-42E9-B36C-C32F5B50434B}"/>
    <hyperlink ref="F410" r:id="rId434" xr:uid="{4FF4BEF1-AB6C-4F80-AD12-034C697D2420}"/>
    <hyperlink ref="F411" r:id="rId435" xr:uid="{41C05BD7-A76B-4992-A585-C5EF55B22961}"/>
    <hyperlink ref="F412" r:id="rId436" xr:uid="{0D30C75A-BD50-4FCC-BE12-754E64674AA1}"/>
    <hyperlink ref="F413" r:id="rId437" xr:uid="{93289910-EC4D-4B46-BA8A-1C03878EF054}"/>
    <hyperlink ref="F415" r:id="rId438" xr:uid="{AAFCEB6C-033F-4C47-BA2F-C5D3C98D208B}"/>
    <hyperlink ref="F416" r:id="rId439" xr:uid="{6B8F6F77-6F62-4BE9-8983-0F29571EEB34}"/>
    <hyperlink ref="F417" r:id="rId440" xr:uid="{70280317-F70C-4E62-8D89-BF7731D04681}"/>
    <hyperlink ref="F418" r:id="rId441" xr:uid="{DCC69F91-EF17-421C-B17F-40C79F249A3C}"/>
    <hyperlink ref="F419" r:id="rId442" xr:uid="{49C3BF4C-29C9-4640-B1C5-A43C8242D405}"/>
    <hyperlink ref="F420" r:id="rId443" xr:uid="{ACA25C69-6AC8-45AB-85FA-7B3129C28CA6}"/>
    <hyperlink ref="F421" r:id="rId444" xr:uid="{2C8C7A9E-D56A-4D21-86BA-95E22B4A0653}"/>
    <hyperlink ref="F423" r:id="rId445" xr:uid="{1F658023-17F5-407C-9DFB-70D22B18A3E2}"/>
    <hyperlink ref="F424" r:id="rId446" xr:uid="{63227033-6F67-42E9-9B1D-FCCFAA585FA8}"/>
    <hyperlink ref="F425" r:id="rId447" xr:uid="{C1D11C18-F439-457B-9EBE-974F77584E97}"/>
    <hyperlink ref="F426" r:id="rId448" xr:uid="{B90FA5B8-79D9-4DD2-BED0-688F3C32137D}"/>
    <hyperlink ref="F427" r:id="rId449" xr:uid="{258FB20F-820D-4261-BFE1-3CB4CD6FB649}"/>
    <hyperlink ref="F428" r:id="rId450" xr:uid="{AAB401A5-A8C1-42D2-9FB6-49F906436FFD}"/>
    <hyperlink ref="F429" r:id="rId451" xr:uid="{61AC483A-4D35-4CCC-A391-35EA1E544138}"/>
    <hyperlink ref="F430" r:id="rId452" xr:uid="{C05F01E2-E38D-4E6D-A907-24B4A94EE3EF}"/>
    <hyperlink ref="F431" r:id="rId453" xr:uid="{60673BF8-4536-43A7-A45C-64DDBAB3FD68}"/>
    <hyperlink ref="F432" r:id="rId454" xr:uid="{6069F978-7614-4716-B468-357CD05351C4}"/>
    <hyperlink ref="F434" r:id="rId455" xr:uid="{BDE06B25-D28D-4CB5-91AE-C3F969C654F1}"/>
    <hyperlink ref="F435" r:id="rId456" xr:uid="{543BCE2F-B013-4E63-AF96-5F85D2BE4D61}"/>
    <hyperlink ref="F436" r:id="rId457" xr:uid="{CA1B03AA-44DD-4416-94D9-80E9E02C7781}"/>
    <hyperlink ref="F437" r:id="rId458" xr:uid="{54956E89-DA8F-46BF-9CDE-B2E4137CFF66}"/>
    <hyperlink ref="F439" r:id="rId459" xr:uid="{ADD15EC7-C596-473F-BDAF-F3497DEC7D2B}"/>
    <hyperlink ref="F440" r:id="rId460" xr:uid="{9B18A868-B3DD-4220-82A5-7F0BC580310C}"/>
    <hyperlink ref="F441" r:id="rId461" xr:uid="{8E952108-E72A-437A-B3D7-BB8143840D24}"/>
    <hyperlink ref="F442" r:id="rId462" xr:uid="{8AB82CFE-2334-4E08-B502-B9641D53363F}"/>
    <hyperlink ref="F444" r:id="rId463" xr:uid="{DD979BE4-67B9-4BC3-886C-DAC65A196AEE}"/>
    <hyperlink ref="F445" r:id="rId464" xr:uid="{E557F554-F534-498A-A3F8-C67E709F5C68}"/>
    <hyperlink ref="F446" r:id="rId465" xr:uid="{8B7F3185-43ED-4E41-9CF1-F78517521C63}"/>
    <hyperlink ref="F447" r:id="rId466" xr:uid="{ADB7A7F6-E937-41D3-B2D8-D6B0F5071509}"/>
    <hyperlink ref="F448" r:id="rId467" xr:uid="{DC2558CF-9A08-476F-AA50-3999C620659C}"/>
    <hyperlink ref="F449" r:id="rId468" xr:uid="{B107061A-6C44-4127-B53C-D040BE5320A2}"/>
    <hyperlink ref="F450" r:id="rId469" xr:uid="{4012D070-2F61-4EE1-AEC5-A599BA8C7993}"/>
    <hyperlink ref="F452" r:id="rId470" xr:uid="{9D518129-95B2-4D1D-BCAD-3EF6A74A991B}"/>
    <hyperlink ref="F453" r:id="rId471" xr:uid="{4EC07CCD-E81F-46D2-8BEF-0DA214530859}"/>
    <hyperlink ref="F454" r:id="rId472" xr:uid="{E86B5E85-38B7-472E-9353-344E8F740791}"/>
    <hyperlink ref="F455" r:id="rId473" xr:uid="{4CD1C92F-B2DF-4FBD-8BB3-F234B06317FF}"/>
    <hyperlink ref="F456" r:id="rId474" xr:uid="{E8E2FD2A-5DBF-4540-8077-C8AEE77D5EB2}"/>
    <hyperlink ref="F457" r:id="rId475" xr:uid="{EE530DAB-26F0-498C-9F9E-342A6F7FE0C2}"/>
    <hyperlink ref="F459" r:id="rId476" xr:uid="{2FC89A01-7CCF-46C6-91AF-184B528DE7B7}"/>
    <hyperlink ref="F460" r:id="rId477" xr:uid="{250E1131-083D-453B-8818-05B0757A2286}"/>
    <hyperlink ref="F461" r:id="rId478" xr:uid="{758A5EC2-9989-497B-AFC5-A2FCF0B913ED}"/>
    <hyperlink ref="F462" r:id="rId479" xr:uid="{F1473E42-D5E2-4882-9758-358F3FCC97FD}"/>
    <hyperlink ref="F463" r:id="rId480" xr:uid="{57398D68-609F-4D28-80C3-31ABEC5B4310}"/>
    <hyperlink ref="F465" r:id="rId481" xr:uid="{A8C25BA4-1247-4C93-B219-683F9DC451CE}"/>
    <hyperlink ref="F466" r:id="rId482" xr:uid="{1F021B5E-D86D-4435-A80B-FB1A5A7C9958}"/>
    <hyperlink ref="F467" r:id="rId483" xr:uid="{71FDC5DF-FC1F-4D40-ACAF-FC036C4C0168}"/>
    <hyperlink ref="F468" r:id="rId484" xr:uid="{87CE0D6A-288B-4698-80B2-89F2A864F28B}"/>
    <hyperlink ref="F469" r:id="rId485" xr:uid="{D06D6C62-1B7E-4ED2-A650-C4506008259B}"/>
    <hyperlink ref="F470" r:id="rId486" xr:uid="{C4D41BA7-5CD4-4F42-AA11-865F5A13A5F1}"/>
    <hyperlink ref="F472" r:id="rId487" xr:uid="{6906FAE1-DD3F-4927-820D-C5B7E597A390}"/>
    <hyperlink ref="F473" r:id="rId488" xr:uid="{FD11160E-ECD7-4976-968C-277C73AEB383}"/>
    <hyperlink ref="F474" r:id="rId489" xr:uid="{56D99B81-DBFD-4A07-B458-14193123E089}"/>
    <hyperlink ref="F475" r:id="rId490" xr:uid="{8ABDDF26-E937-4332-AF9E-399E283DDA34}"/>
    <hyperlink ref="F477" r:id="rId491" xr:uid="{F3DF916E-4648-4245-9C99-08044631C771}"/>
    <hyperlink ref="F478" r:id="rId492" xr:uid="{6CA9170C-67EC-4D8B-B857-DE48B2D11E66}"/>
    <hyperlink ref="F479" r:id="rId493" xr:uid="{3D2434F9-C1A1-4047-AB5B-C4D4689FB1ED}"/>
    <hyperlink ref="F480" r:id="rId494" xr:uid="{206263BF-919A-4C16-97DB-3BCA0B9830D0}"/>
    <hyperlink ref="F481" r:id="rId495" xr:uid="{942EDFF8-89E0-4C3B-AC51-2B909CB7CA7F}"/>
    <hyperlink ref="F483" r:id="rId496" xr:uid="{05B6D2A5-FA83-4E78-B731-480DF95887BD}"/>
    <hyperlink ref="F484" r:id="rId497" xr:uid="{E9871702-67AE-4859-818F-0001434AA2A6}"/>
    <hyperlink ref="F485" r:id="rId498" xr:uid="{82A4E083-4800-4098-9758-99A847637467}"/>
    <hyperlink ref="F486" r:id="rId499" xr:uid="{20421AED-78D5-4656-9940-8D58EB993291}"/>
    <hyperlink ref="F488" r:id="rId500" xr:uid="{793108F4-FC08-4C37-9600-22786FDAC28D}"/>
    <hyperlink ref="F489" r:id="rId501" xr:uid="{05D7278D-77F0-46BE-BEEC-41569301BC24}"/>
    <hyperlink ref="F490" r:id="rId502" xr:uid="{D4AFE3BD-9D7D-4A52-88C5-08D70FF8F3E6}"/>
    <hyperlink ref="F491" r:id="rId503" xr:uid="{9FA3601E-39AB-4556-879C-E4ED5B9341B5}"/>
    <hyperlink ref="F492" r:id="rId504" xr:uid="{0AA52DB3-5759-4ED3-8B02-B4D46DE59086}"/>
    <hyperlink ref="F493" r:id="rId505" xr:uid="{A81F299C-26CE-4226-8350-F6C7963FD367}"/>
    <hyperlink ref="F494" r:id="rId506" xr:uid="{B217C0DE-723B-40DD-8798-81762093EE26}"/>
    <hyperlink ref="F496" r:id="rId507" xr:uid="{46AFC67F-7C0A-4A9A-B7ED-F775A761F792}"/>
    <hyperlink ref="F497" r:id="rId508" xr:uid="{1EEB6F42-E546-440E-9E40-314FE092FBCE}"/>
    <hyperlink ref="F498" r:id="rId509" xr:uid="{9D349FC3-2A2D-4AE8-A2BC-BE966CF2B37B}"/>
    <hyperlink ref="F499" r:id="rId510" xr:uid="{A069A90B-C198-4E15-973C-F58E411598C3}"/>
    <hyperlink ref="F500" r:id="rId511" xr:uid="{D94775CE-14D7-4A27-8B7C-D85768F2248D}"/>
    <hyperlink ref="F501" r:id="rId512" xr:uid="{3B4CF5F9-933A-46B0-82E9-A46EC10F5A08}"/>
    <hyperlink ref="F502" r:id="rId513" xr:uid="{DE5852EA-EB43-4A06-B0F9-E7E91347EE2D}"/>
    <hyperlink ref="F504" r:id="rId514" xr:uid="{CA10C64E-000C-4F89-A026-0593F463488A}"/>
    <hyperlink ref="F505" r:id="rId515" xr:uid="{7D70CFB2-4DD1-4FB3-A584-66EF307F8EB2}"/>
    <hyperlink ref="F506" r:id="rId516" xr:uid="{F8057B44-0C2A-499D-8F49-B91DBED9CE0C}"/>
    <hyperlink ref="F507" r:id="rId517" xr:uid="{E1A1F933-E9D6-45A2-A05B-C69642E6901A}"/>
    <hyperlink ref="F508" r:id="rId518" xr:uid="{B883718B-075E-4B7E-A727-3244E0F89DCF}"/>
    <hyperlink ref="F509" r:id="rId519" xr:uid="{56413FD3-0D03-4D4F-B35E-B9FE4A9949D8}"/>
    <hyperlink ref="F510" r:id="rId520" xr:uid="{53364A03-3C02-4695-9BF0-E97456CDFFAD}"/>
    <hyperlink ref="F511" r:id="rId521" xr:uid="{3C233299-9A4E-4882-BE5F-9042556406F6}"/>
    <hyperlink ref="F513" r:id="rId522" xr:uid="{B2CA0971-1894-4795-8C61-54D44781768E}"/>
    <hyperlink ref="F514" r:id="rId523" xr:uid="{AF0A6B53-DD61-43EE-8389-6BA4F6512AD1}"/>
    <hyperlink ref="F515" r:id="rId524" xr:uid="{E37E2A42-A1FD-476A-8FCB-6ED5DE5BAE97}"/>
    <hyperlink ref="F516" r:id="rId525" xr:uid="{47AE27B4-12F4-45A1-B991-FA493AC2D584}"/>
    <hyperlink ref="F517" r:id="rId526" xr:uid="{EE238EAB-ADD8-4414-97E6-26DF9CDD7EA2}"/>
    <hyperlink ref="F519" r:id="rId527" xr:uid="{8A6BC241-9CC2-42A0-83DF-18588F256E2C}"/>
    <hyperlink ref="F520" r:id="rId528" xr:uid="{D2716E82-09C2-4AE2-AEE2-FE398A62F579}"/>
    <hyperlink ref="F521" r:id="rId529" xr:uid="{459A0D73-CE62-483A-94B9-70A46D331BA4}"/>
    <hyperlink ref="F522" r:id="rId530" xr:uid="{B4E46992-973C-4BDC-BFB7-630A20537307}"/>
    <hyperlink ref="F523" r:id="rId531" xr:uid="{B7476D3A-29F8-4E6C-BE92-FC2487D61C2B}"/>
    <hyperlink ref="F525" r:id="rId532" xr:uid="{2E3FDD31-BAE4-4A49-8E02-27663CDFDEF8}"/>
    <hyperlink ref="F526" r:id="rId533" xr:uid="{CA316E17-5947-42CB-B77A-F0DC7383F3B5}"/>
    <hyperlink ref="F527" r:id="rId534" xr:uid="{D1917263-5F5D-4A55-81CE-181977F4CC37}"/>
    <hyperlink ref="F528" r:id="rId535" xr:uid="{CB7F4C9E-460B-422D-B3FD-D6FAAC1E9286}"/>
    <hyperlink ref="F529" r:id="rId536" xr:uid="{539D3C3F-9905-469D-9AE2-2F26311BB936}"/>
    <hyperlink ref="F531" r:id="rId537" xr:uid="{DB84E854-9133-43DA-A0E7-DF30BEAD958B}"/>
    <hyperlink ref="F532" r:id="rId538" xr:uid="{4BE71601-5B7D-4CE7-8F36-68394D5C357B}"/>
    <hyperlink ref="F533" r:id="rId539" xr:uid="{D85112A5-FCAF-41C7-8933-DC686829D3E1}"/>
    <hyperlink ref="F534" r:id="rId540" xr:uid="{E40C0163-F2C9-434E-AC33-83243F2E6DED}"/>
    <hyperlink ref="F536" r:id="rId541" xr:uid="{6FF08F26-5714-490B-AAE6-E917701C701A}"/>
    <hyperlink ref="F537" r:id="rId542" xr:uid="{71487A53-B902-4755-B78A-9CCFE02C2A30}"/>
    <hyperlink ref="F538" r:id="rId543" xr:uid="{D23E11E9-DB90-4E58-9527-3884097B4B1F}"/>
    <hyperlink ref="F539" r:id="rId544" xr:uid="{151EF141-0456-4222-BEDA-11681BEBBA8D}"/>
    <hyperlink ref="F540" r:id="rId545" xr:uid="{2D536BF6-10A0-4F71-882A-8964EDB045D4}"/>
    <hyperlink ref="F541" r:id="rId546" xr:uid="{9182C992-0A45-4D38-99DA-DA753BC34D1D}"/>
    <hyperlink ref="F542" r:id="rId547" xr:uid="{1B9D6F1D-FC44-463A-9724-F06BE1D588DC}"/>
    <hyperlink ref="F543" r:id="rId548" xr:uid="{71D146FB-C5BC-4D15-97A6-7F5A72369239}"/>
    <hyperlink ref="F545" r:id="rId549" xr:uid="{50954A41-342D-40FE-8FC5-E6F879ADF4CF}"/>
    <hyperlink ref="F546" r:id="rId550" xr:uid="{74979E58-D96D-495D-9191-B6BCB134645C}"/>
    <hyperlink ref="F547" r:id="rId551" xr:uid="{0E34170E-103F-4C0D-90AD-09B0043D422A}"/>
    <hyperlink ref="F548" r:id="rId552" xr:uid="{562DCC22-1480-4612-BC70-32E4B059E068}"/>
    <hyperlink ref="F549" r:id="rId553" xr:uid="{E9F48C70-5B12-41DF-A814-2CACFB054871}"/>
    <hyperlink ref="F550" r:id="rId554" xr:uid="{0B93DFA1-2A10-4196-BA9C-800C7CE8E5A3}"/>
    <hyperlink ref="F551" r:id="rId555" xr:uid="{30017287-0C8A-4DA1-A478-17E680B78D4F}"/>
    <hyperlink ref="F552" r:id="rId556" xr:uid="{17B330A1-391E-45B1-8862-33396E5883C8}"/>
    <hyperlink ref="F554" r:id="rId557" xr:uid="{C14E0EAF-594E-43AE-B29F-D80331BD123B}"/>
    <hyperlink ref="F555" r:id="rId558" xr:uid="{04DB0873-42E4-414D-8951-11DA85A11A96}"/>
    <hyperlink ref="F556" r:id="rId559" xr:uid="{9B8C006C-FFC5-434F-98AF-70585549B500}"/>
    <hyperlink ref="F557" r:id="rId560" xr:uid="{2265FF7B-0497-426F-A7DC-FB9F5CFBB2B2}"/>
    <hyperlink ref="F558" r:id="rId561" xr:uid="{0FFD200B-81B0-45C3-BA0E-F4CEBD0FA539}"/>
    <hyperlink ref="F559" r:id="rId562" xr:uid="{536150B8-C0D4-44B3-92DC-9361D4A9FAC3}"/>
    <hyperlink ref="F560" r:id="rId563" xr:uid="{E6973F1A-7897-4344-B7B7-3606DF37643E}"/>
    <hyperlink ref="F562" r:id="rId564" xr:uid="{48B4E10A-C0DE-4015-A65A-04A05FD1C4DE}"/>
    <hyperlink ref="F563" r:id="rId565" xr:uid="{44AF4926-73BB-42F6-A0A3-385965E68252}"/>
    <hyperlink ref="F564" r:id="rId566" xr:uid="{E3042CCB-3A96-4542-A459-8F53BC0B766D}"/>
    <hyperlink ref="F565" r:id="rId567" xr:uid="{6D5A377F-FD3E-4FF6-BF16-29C87D13B96A}"/>
    <hyperlink ref="F566" r:id="rId568" xr:uid="{1C7C8A94-5CF2-468C-940E-ECB385A7D748}"/>
    <hyperlink ref="F567" r:id="rId569" xr:uid="{875A80A0-BAED-4208-A965-0C80FB1F17CB}"/>
    <hyperlink ref="F569" r:id="rId570" xr:uid="{449C6A35-2FDA-44B8-BE08-2046797C2BFC}"/>
    <hyperlink ref="F570" r:id="rId571" xr:uid="{3183F406-D78B-4BF7-81D1-8ECB848F6714}"/>
    <hyperlink ref="F571" r:id="rId572" xr:uid="{0949897C-2E08-4253-B945-580C045696F6}"/>
    <hyperlink ref="F572" r:id="rId573" xr:uid="{F17F5B0A-BCA8-4F3C-B34C-B4561DA8C0C3}"/>
    <hyperlink ref="F574" r:id="rId574" xr:uid="{6AC60440-3C60-4761-BCDF-BE028F9D754E}"/>
    <hyperlink ref="F575" r:id="rId575" xr:uid="{3436FAEA-B401-4624-BFB9-9EFF58ABE4DE}"/>
    <hyperlink ref="F576" r:id="rId576" xr:uid="{87F46FD8-C742-400B-91F1-002066DA8C3E}"/>
    <hyperlink ref="F577" r:id="rId577" xr:uid="{0C42C9E4-BF31-4875-862C-D34199A80BB7}"/>
    <hyperlink ref="F578" r:id="rId578" xr:uid="{21B8B94B-41E6-4475-82DA-5B37CE11DBD8}"/>
    <hyperlink ref="F579" r:id="rId579" xr:uid="{F45B12B8-C6C5-428E-A38D-E1818563D1F8}"/>
    <hyperlink ref="F580" r:id="rId580" xr:uid="{3092272E-C262-4262-8F90-4B5ED2144792}"/>
    <hyperlink ref="F582" r:id="rId581" xr:uid="{B99606B7-CD3E-4164-9EED-BE2552732659}"/>
    <hyperlink ref="F583" r:id="rId582" xr:uid="{533B1A6A-B74F-4404-B3D7-6C3F66A1FCBB}"/>
    <hyperlink ref="F584" r:id="rId583" xr:uid="{61AF2AA6-A980-43C3-AED7-C81A5FA6B2FF}"/>
    <hyperlink ref="F585" r:id="rId584" xr:uid="{130B91FE-2135-49E2-BE42-D81344E717D0}"/>
    <hyperlink ref="F586" r:id="rId585" xr:uid="{9D8908E0-8330-40F7-AC76-5B8C9A736D8B}"/>
    <hyperlink ref="F587" r:id="rId586" xr:uid="{A6CF49E0-1E5B-4854-89D8-73EC555771EF}"/>
    <hyperlink ref="F588" r:id="rId587" xr:uid="{EED8F256-5EE9-4601-8045-36C902996ADB}"/>
    <hyperlink ref="F590" r:id="rId588" xr:uid="{6A776484-1668-47B7-B8DA-C8772B541299}"/>
    <hyperlink ref="F591" r:id="rId589" xr:uid="{B8A32E1D-D0C3-4583-B1C7-F1AE900D05ED}"/>
    <hyperlink ref="F592" r:id="rId590" xr:uid="{6E7FB275-0491-40CD-A4E1-611222D0F6AF}"/>
    <hyperlink ref="F593" r:id="rId591" xr:uid="{C9C61084-56E3-45E6-B036-84F773786A10}"/>
    <hyperlink ref="F595" r:id="rId592" xr:uid="{49DB6A7D-DA33-403C-A965-330BDEA79C05}"/>
    <hyperlink ref="F596" r:id="rId593" xr:uid="{417B28F7-11F6-4BBE-B58C-EB02A667BE22}"/>
    <hyperlink ref="F597" r:id="rId594" xr:uid="{FBF747FD-AD2B-4773-BC43-250F9843CCA5}"/>
    <hyperlink ref="F598" r:id="rId595" xr:uid="{1D4F7E66-5A40-4842-B241-47A67114F92B}"/>
    <hyperlink ref="F599" r:id="rId596" xr:uid="{DD5E0317-5998-483D-B6F0-FF1B4806B118}"/>
    <hyperlink ref="F600" r:id="rId597" xr:uid="{9A36AF23-DE26-4ADF-BB12-E883F2C7094D}"/>
    <hyperlink ref="F602" r:id="rId598" xr:uid="{866854E1-401F-4A21-8DA2-2814883C2109}"/>
    <hyperlink ref="F603" r:id="rId599" xr:uid="{0E8EDF49-229C-46D6-B14B-FFF6CE8AAA99}"/>
    <hyperlink ref="F604" r:id="rId600" xr:uid="{85C01D4A-6982-46BC-97B0-8AE7B158C2C7}"/>
    <hyperlink ref="F605" r:id="rId601" xr:uid="{DBAF54D1-2163-4B18-B9ED-B2E49CA55275}"/>
    <hyperlink ref="F606" r:id="rId602" xr:uid="{E2C4BB16-38E0-4497-A06C-67A7357DB162}"/>
    <hyperlink ref="F607" r:id="rId603" xr:uid="{86A8166E-5431-4BAE-913E-EA48EBF1B927}"/>
    <hyperlink ref="F609" r:id="rId604" xr:uid="{E5082052-5ED2-4FF5-937D-FA413522CFA4}"/>
    <hyperlink ref="F610" r:id="rId605" xr:uid="{C73F870C-8399-41D5-96AD-156324AF32BA}"/>
    <hyperlink ref="F611" r:id="rId606" xr:uid="{CA2A7F49-9BD4-4FF4-BA74-DCD56FCB82F8}"/>
    <hyperlink ref="F612" r:id="rId607" xr:uid="{45029752-CA0D-4C0C-980C-460A2E03F4A6}"/>
    <hyperlink ref="F613" r:id="rId608" xr:uid="{3FE11578-CF2A-45F6-98D4-EAEFCFDCC756}"/>
    <hyperlink ref="F614" r:id="rId609" xr:uid="{EDC4C8DE-D3E2-4959-9B35-735F8D23D6BC}"/>
    <hyperlink ref="F615" r:id="rId610" xr:uid="{308B5FA9-5D0F-49FE-AFDD-27E1C1C165DA}"/>
    <hyperlink ref="F616" r:id="rId611" xr:uid="{676D6B0D-87CC-4EE3-A0FF-1154A4D9D23A}"/>
    <hyperlink ref="F618" r:id="rId612" xr:uid="{167F05F0-0113-488B-AFED-1FBF1E38FD62}"/>
    <hyperlink ref="F619" r:id="rId613" xr:uid="{C444549B-24B0-4EAB-B7CA-670AE1C138A4}"/>
    <hyperlink ref="F620" r:id="rId614" xr:uid="{86E4B271-E000-4C0B-922A-F9859EF281AC}"/>
    <hyperlink ref="F621" r:id="rId615" xr:uid="{B0189C5F-6C02-48CF-BB39-B9A1D314989F}"/>
    <hyperlink ref="F622" r:id="rId616" xr:uid="{17ED709D-19F9-45A3-A2E4-C797DDC311F2}"/>
    <hyperlink ref="F623" r:id="rId617" xr:uid="{27A66EA5-FE6E-43CD-869C-3E15DEEA49DC}"/>
    <hyperlink ref="F624" r:id="rId618" xr:uid="{E5D2DB49-9F55-4681-87AB-5ADC2A095D28}"/>
    <hyperlink ref="F625" r:id="rId619" xr:uid="{DC3B70E9-A357-471E-B034-BF380E1B75B4}"/>
    <hyperlink ref="F626" r:id="rId620" xr:uid="{8E204930-17BC-4AE8-A2A3-32DAA4AAB38F}"/>
    <hyperlink ref="F627" r:id="rId621" xr:uid="{69C085C2-06CE-4E1C-8334-8D21DE3DB937}"/>
    <hyperlink ref="F628" r:id="rId622" xr:uid="{707997F9-6C3D-48D0-A095-B04663CBDC85}"/>
    <hyperlink ref="F630" r:id="rId623" xr:uid="{D5337BE0-3D53-49EC-BDE7-D1563C28B192}"/>
    <hyperlink ref="F631" r:id="rId624" xr:uid="{1FA13980-C327-473E-8396-2C09B6DC5EDF}"/>
    <hyperlink ref="F632" r:id="rId625" xr:uid="{A44C1834-19FF-4AE0-8FD7-DA2F75BC66D1}"/>
    <hyperlink ref="F633" r:id="rId626" xr:uid="{4548E187-5681-4B58-AFF1-2561674C9FC6}"/>
    <hyperlink ref="F634" r:id="rId627" xr:uid="{765A50EC-8EC9-4E92-8DB2-7AEF2D897B3A}"/>
    <hyperlink ref="F636" r:id="rId628" xr:uid="{BBBC1B5D-7277-4D5E-A082-0A88B56F06E9}"/>
    <hyperlink ref="F637" r:id="rId629" xr:uid="{55AE5ECA-A9A5-4548-B7A8-A8B835D8B1AF}"/>
    <hyperlink ref="F638" r:id="rId630" xr:uid="{AE277052-02F7-4342-8F23-D120179A609E}"/>
    <hyperlink ref="F639" r:id="rId631" xr:uid="{276C5127-643A-4727-AAB2-6F2232CDA192}"/>
    <hyperlink ref="F640" r:id="rId632" xr:uid="{B10DC821-28B3-4170-BC53-E426BD363FF6}"/>
    <hyperlink ref="F642" r:id="rId633" xr:uid="{2FCA7B5D-0F6E-45E8-B478-50A84723A14C}"/>
    <hyperlink ref="F643" r:id="rId634" xr:uid="{64492360-9ED5-49FB-A7A7-FFC75492D37C}"/>
    <hyperlink ref="F644" r:id="rId635" xr:uid="{18C99D8E-628D-4E85-A5AA-5C59329855C5}"/>
    <hyperlink ref="F645" r:id="rId636" xr:uid="{F1148E72-3E67-4975-99D2-B8477DAAC3E7}"/>
    <hyperlink ref="F646" r:id="rId637" xr:uid="{E601AA68-395C-48D4-A1EC-7798A8726172}"/>
    <hyperlink ref="F648" r:id="rId638" xr:uid="{46DCE92E-28A7-43C8-AE8A-834DE6BAD0DC}"/>
    <hyperlink ref="F649" r:id="rId639" xr:uid="{6B5E35E7-EE62-456B-85B0-66D04960DAFF}"/>
    <hyperlink ref="F650" r:id="rId640" xr:uid="{8407DE67-F364-43DB-B490-E42A956A95B1}"/>
    <hyperlink ref="F651" r:id="rId641" xr:uid="{BB6134A4-72B6-4F3E-B31E-554AB50FABE2}"/>
    <hyperlink ref="F652" r:id="rId642" xr:uid="{9C4D84B5-BE28-4E7A-AAB1-47305B0BFBA8}"/>
    <hyperlink ref="F653" r:id="rId643" xr:uid="{263A2E0C-4A36-40BD-BA9F-4EE4E84A80F3}"/>
    <hyperlink ref="F654" r:id="rId644" xr:uid="{E8428834-8F2C-42F1-A01A-D58268CD0C08}"/>
    <hyperlink ref="F655" r:id="rId645" xr:uid="{C142809A-26FF-4525-B050-41D076863667}"/>
    <hyperlink ref="F656" r:id="rId646" xr:uid="{9F672E11-4450-459B-91BF-E133F2DA9193}"/>
    <hyperlink ref="F658" r:id="rId647" xr:uid="{0BC48B5B-0FB1-4773-A4CE-CF2558CEA836}"/>
    <hyperlink ref="F659" r:id="rId648" xr:uid="{65DD2408-FC92-45B2-99D2-808F507EAA93}"/>
    <hyperlink ref="F660" r:id="rId649" xr:uid="{34D011D5-5B25-4F10-A0E9-3A14FBAC8440}"/>
    <hyperlink ref="F661" r:id="rId650" xr:uid="{919F9C40-0862-4DA0-8FDB-C7E34D66B426}"/>
    <hyperlink ref="F662" r:id="rId651" xr:uid="{23AEA984-B461-41A0-86B7-76B4AD5B7AF9}"/>
    <hyperlink ref="F663" r:id="rId652" xr:uid="{5899861D-EEDC-4870-90A1-F981AD342830}"/>
    <hyperlink ref="F665" r:id="rId653" xr:uid="{8908E3F6-7847-49BB-960D-36A6965C896E}"/>
    <hyperlink ref="F666" r:id="rId654" xr:uid="{E7215974-DB55-4CE8-87BF-96D969680B03}"/>
    <hyperlink ref="F667" r:id="rId655" xr:uid="{8A7C19DD-0464-4A91-83AD-F7A21DFC9CDD}"/>
    <hyperlink ref="F668" r:id="rId656" xr:uid="{57E98D2F-CF87-42E8-BF08-07D07D2054A5}"/>
    <hyperlink ref="F669" r:id="rId657" xr:uid="{2A88B0E0-7EF6-4D17-9E4A-41D87BBE5CE2}"/>
    <hyperlink ref="F670" r:id="rId658" xr:uid="{3D684F48-7621-4DC5-8FA3-1EFA716FE6D8}"/>
    <hyperlink ref="F671" r:id="rId659" xr:uid="{30D80F5F-E4DD-43FD-88A5-0E9DF8952D30}"/>
    <hyperlink ref="F673" r:id="rId660" xr:uid="{9E560901-E961-4AC2-98F2-C8E0E0639609}"/>
    <hyperlink ref="F674" r:id="rId661" xr:uid="{1DD7038E-BD61-40AA-B267-1A5F8BBA87F3}"/>
    <hyperlink ref="F675" r:id="rId662" xr:uid="{68300B47-9585-4842-9E17-B8948A646DFB}"/>
    <hyperlink ref="F676" r:id="rId663" xr:uid="{9CFE4E59-2E20-463E-8335-44414DFB76DB}"/>
    <hyperlink ref="F678" r:id="rId664" xr:uid="{248ED322-48D8-45AD-8136-7EA82A63E825}"/>
    <hyperlink ref="F679" r:id="rId665" xr:uid="{ACDA38D5-D9D6-40B8-A646-C9C3506EFE8F}"/>
    <hyperlink ref="F680" r:id="rId666" xr:uid="{D62ACBB8-3D04-4845-BA6C-0F025002C941}"/>
    <hyperlink ref="F681" r:id="rId667" xr:uid="{E06621E0-6314-4009-914C-96240733C650}"/>
    <hyperlink ref="F682" r:id="rId668" xr:uid="{677CC3DB-CD4F-44E9-BB07-B6E00A3680D3}"/>
    <hyperlink ref="F684" r:id="rId669" xr:uid="{309FCD05-9201-4023-8579-04CB39B49039}"/>
    <hyperlink ref="F685" r:id="rId670" xr:uid="{05FB7120-F289-48D7-A457-2223018F5164}"/>
    <hyperlink ref="F686" r:id="rId671" xr:uid="{06EBFEAD-B5B7-4CCC-9264-43ABFACD4EC3}"/>
    <hyperlink ref="F687" r:id="rId672" xr:uid="{0C7C7D5E-401D-4537-B1D1-3701FFCE2DF3}"/>
    <hyperlink ref="F688" r:id="rId673" xr:uid="{E8EB09C2-D36E-4309-95F2-7D5D4460A3B7}"/>
    <hyperlink ref="F689" r:id="rId674" xr:uid="{151AD9EB-7448-4F44-B527-7A9A824ACE75}"/>
    <hyperlink ref="F690" r:id="rId675" xr:uid="{4110C2D8-12B2-43FF-8B29-98AECCF4A942}"/>
    <hyperlink ref="F692" r:id="rId676" xr:uid="{8C92ED56-6B74-45AC-A884-32867C43D5E6}"/>
    <hyperlink ref="F693" r:id="rId677" xr:uid="{EBC9B711-BB59-452E-B943-C4CB0D82CA4B}"/>
    <hyperlink ref="F694" r:id="rId678" xr:uid="{18FF0453-175D-4FD8-8A8B-779D66516555}"/>
    <hyperlink ref="F695" r:id="rId679" xr:uid="{581E9D72-8131-409D-99FA-30C76F7694B2}"/>
    <hyperlink ref="F696" r:id="rId680" xr:uid="{2C077E32-7FF9-4A53-A8BD-49D3C8BC0A91}"/>
    <hyperlink ref="F697" r:id="rId681" xr:uid="{CABFF60D-4EA8-4609-9538-51171BD2E3F2}"/>
    <hyperlink ref="F698" r:id="rId682" xr:uid="{0BF46F7D-9393-4055-9D65-D251F70C9A41}"/>
    <hyperlink ref="F700" r:id="rId683" xr:uid="{417A70BC-BDC3-48D7-A23E-F4609476DBFA}"/>
    <hyperlink ref="F701" r:id="rId684" xr:uid="{B9486856-20E5-458B-8515-DC7991DB4622}"/>
    <hyperlink ref="F702" r:id="rId685" xr:uid="{B0F6C29B-2D16-4688-BB62-6519304EEBAF}"/>
    <hyperlink ref="F703" r:id="rId686" xr:uid="{3373A050-6A4B-47EE-A903-588FF1CF91D1}"/>
    <hyperlink ref="F704" r:id="rId687" xr:uid="{4B3D6694-83D1-4E63-BAE6-74B8A9E550BB}"/>
    <hyperlink ref="F705" r:id="rId688" xr:uid="{6F9842F5-BC6F-4BE8-BDD8-7E80626D9B5A}"/>
    <hyperlink ref="F707" r:id="rId689" xr:uid="{8A12E38C-A4F4-4EA3-ABC2-CBF5F75364B6}"/>
    <hyperlink ref="F708" r:id="rId690" xr:uid="{39E9A480-F530-45EC-B6AD-F67BAE452B38}"/>
    <hyperlink ref="F709" r:id="rId691" xr:uid="{7D085FD5-F850-41EC-A5AF-8B0DAEE2938A}"/>
    <hyperlink ref="F710" r:id="rId692" xr:uid="{66F14652-682D-4CCD-A992-3C41C30B43F4}"/>
    <hyperlink ref="F711" r:id="rId693" xr:uid="{1B4BA9A0-FDE4-4D67-9A81-5E1BEE46BEE1}"/>
    <hyperlink ref="F713" r:id="rId694" xr:uid="{94A96E7C-7D06-4BB4-A406-6ED07635C2FF}"/>
    <hyperlink ref="F714" r:id="rId695" xr:uid="{9280D6B4-9CC8-40E5-9B5D-F1C67FB10F58}"/>
    <hyperlink ref="F715" r:id="rId696" xr:uid="{C90DE111-4066-4CEE-8FF7-6C144C92292A}"/>
    <hyperlink ref="F716" r:id="rId697" xr:uid="{F72863E6-1DFE-4A7A-AB73-B35CA36DA6DC}"/>
    <hyperlink ref="F717" r:id="rId698" xr:uid="{3463976D-D1A9-4B72-83CC-A1263A9E6583}"/>
    <hyperlink ref="F718" r:id="rId699" xr:uid="{06391278-4B49-41B0-A51D-E45960EFE230}"/>
    <hyperlink ref="F719" r:id="rId700" xr:uid="{4DCA14DB-3754-4F8A-A61B-25AF805DFD9D}"/>
    <hyperlink ref="F721" r:id="rId701" xr:uid="{9B286DCF-D611-4621-BEA2-4E8F60D00F04}"/>
    <hyperlink ref="F722" r:id="rId702" xr:uid="{7322E7F7-CC3A-4435-A7DF-0832E20B3A37}"/>
    <hyperlink ref="F723" r:id="rId703" xr:uid="{F1312EB9-BB48-472E-B7D9-351D1FEA0FEE}"/>
    <hyperlink ref="F724" r:id="rId704" xr:uid="{DDE4EC2F-595E-4EE7-977A-3D581B3E66A4}"/>
    <hyperlink ref="F725" r:id="rId705" xr:uid="{642ED6FB-0218-48F1-B53E-9E9BA28E6EA2}"/>
    <hyperlink ref="F726" r:id="rId706" xr:uid="{E2FFF213-04A2-4F07-9879-CF7F38869EFF}"/>
    <hyperlink ref="F727" r:id="rId707" xr:uid="{040EF364-5189-496C-96AC-4ED6A243BA21}"/>
    <hyperlink ref="F729" r:id="rId708" xr:uid="{DE16FE4A-A815-41B8-978C-F375D63DD401}"/>
    <hyperlink ref="F730" r:id="rId709" xr:uid="{BA01C894-D313-4BF9-B0E1-CA2A98FB22D5}"/>
    <hyperlink ref="F731" r:id="rId710" xr:uid="{4C1A6B3F-CA30-4BEE-AFD4-A53F092C4243}"/>
    <hyperlink ref="F732" r:id="rId711" xr:uid="{1A491BD1-37B1-4F27-9484-3111726922E7}"/>
    <hyperlink ref="F733" r:id="rId712" xr:uid="{07F32539-0E28-42DA-88E6-57E4BFE5B9ED}"/>
    <hyperlink ref="F734" r:id="rId713" xr:uid="{AEA74070-FA65-4C05-A945-892A7964407E}"/>
    <hyperlink ref="F736" r:id="rId714" xr:uid="{B2B12E40-0732-4F08-A437-BCC9C5E43D70}"/>
    <hyperlink ref="F737" r:id="rId715" xr:uid="{56955E94-A239-45EA-95E1-C19CB7B352B8}"/>
    <hyperlink ref="F738" r:id="rId716" xr:uid="{879FC1D8-F9CF-4F57-B5A1-506357C45CE2}"/>
    <hyperlink ref="F739" r:id="rId717" xr:uid="{3A8675F6-B94E-4D89-BD19-ACAF7F706237}"/>
    <hyperlink ref="F740" r:id="rId718" xr:uid="{FEEFFF96-9E6F-4BE0-B084-DFE6BE881143}"/>
    <hyperlink ref="F741" r:id="rId719" xr:uid="{AAF7F8B5-18F0-45C2-BC60-EF12F189F81C}"/>
    <hyperlink ref="F743" r:id="rId720" xr:uid="{F10C0F08-24C6-4E9B-9FDA-C22A77427246}"/>
    <hyperlink ref="F744" r:id="rId721" xr:uid="{5C58F4F9-536F-4D57-9945-6DACDC54D157}"/>
    <hyperlink ref="F745" r:id="rId722" xr:uid="{1F6189B3-C050-49BC-8C9D-F9D19D2FE41B}"/>
    <hyperlink ref="F746" r:id="rId723" xr:uid="{670929EC-47AD-4D4F-87B2-7B02A4EFD2AE}"/>
    <hyperlink ref="F747" r:id="rId724" xr:uid="{86209A9F-CDDE-4BE2-97C8-8CD8FE094A4E}"/>
    <hyperlink ref="F748" r:id="rId725" xr:uid="{93FEB5AA-1A07-4CD2-816A-F01F20DE1AE9}"/>
    <hyperlink ref="F749" r:id="rId726" xr:uid="{8B9372F4-EB83-43E2-8A4F-82003C9B3C03}"/>
    <hyperlink ref="F751" r:id="rId727" xr:uid="{0CA9A594-E519-4B66-AB47-0C78AD888F05}"/>
    <hyperlink ref="F752" r:id="rId728" xr:uid="{44169377-0130-467E-AF5D-14C945638B87}"/>
    <hyperlink ref="F753" r:id="rId729" xr:uid="{272B8B73-E7EF-4CEC-97C2-31EE206594E2}"/>
    <hyperlink ref="F754" r:id="rId730" xr:uid="{75071957-BEBC-4B54-AB8E-B29A8BB81F74}"/>
    <hyperlink ref="F755" r:id="rId731" xr:uid="{66D7364C-16FB-4140-901F-AD76033F4E5E}"/>
    <hyperlink ref="F756" r:id="rId732" xr:uid="{6B23E52E-21E5-4585-BD58-7C4A218255BB}"/>
    <hyperlink ref="F757" r:id="rId733" xr:uid="{371063F7-DA14-4211-AE50-A7A502F8DA20}"/>
    <hyperlink ref="F758" r:id="rId734" xr:uid="{9098CB84-23D8-4F87-9EAF-2F0BB412EEBF}"/>
    <hyperlink ref="F759" r:id="rId735" xr:uid="{9FAE2EFF-7AE4-4223-BBB8-19AD8AAB3B12}"/>
    <hyperlink ref="F761" r:id="rId736" xr:uid="{76905EC0-8DD8-4518-8F75-DAB82235E7AB}"/>
    <hyperlink ref="F762" r:id="rId737" xr:uid="{423DC9A3-75A9-4370-8CDD-E778E25EF05D}"/>
    <hyperlink ref="F763" r:id="rId738" xr:uid="{C52D2AAD-A1D9-43A6-880A-E21823E93619}"/>
    <hyperlink ref="F764" r:id="rId739" xr:uid="{EAE39739-A984-42A1-96DC-9B2579634659}"/>
    <hyperlink ref="F765" r:id="rId740" xr:uid="{3212A895-50A1-4720-AE43-4A46A9625CCC}"/>
    <hyperlink ref="F766" r:id="rId741" xr:uid="{78BDF3D1-C784-4D91-82B0-02BFA8231912}"/>
    <hyperlink ref="F768" r:id="rId742" xr:uid="{6972CE99-4612-4F8D-9D1A-E1F9205FF23D}"/>
    <hyperlink ref="F769" r:id="rId743" xr:uid="{56CD0EDC-D111-41AF-A817-313138FB8DEC}"/>
    <hyperlink ref="F770" r:id="rId744" xr:uid="{AA6E49E7-553E-47F4-8E25-88625299FB80}"/>
    <hyperlink ref="F771" r:id="rId745" xr:uid="{D71B0937-3EDA-40BF-B318-F026011D3D6A}"/>
    <hyperlink ref="F772" r:id="rId746" xr:uid="{8928EC8C-E97A-488A-8308-0BCC1B414D78}"/>
    <hyperlink ref="F774" r:id="rId747" xr:uid="{70472302-C592-47C4-8D36-79C7C1276248}"/>
    <hyperlink ref="F775" r:id="rId748" xr:uid="{317727D8-DD9D-4B9C-9662-437C2BB29C2A}"/>
    <hyperlink ref="F776" r:id="rId749" xr:uid="{4087D53F-28E5-4F74-9E36-A8AB598697CB}"/>
    <hyperlink ref="F777" r:id="rId750" xr:uid="{38DC58B9-4278-4CF9-9228-B6FDE915136E}"/>
    <hyperlink ref="F778" r:id="rId751" xr:uid="{D550C62D-9F97-46FF-9FA0-402CF73DE73D}"/>
    <hyperlink ref="F779" r:id="rId752" xr:uid="{1727BF85-2301-4EF2-8150-4FC45D197F28}"/>
    <hyperlink ref="F780" r:id="rId753" xr:uid="{F2935717-6587-4F4D-96B3-1E36C7EC40B7}"/>
    <hyperlink ref="F781" r:id="rId754" xr:uid="{2284E4FA-7FD6-4BD0-B3EB-4F22DFBF86A2}"/>
    <hyperlink ref="F783" r:id="rId755" xr:uid="{5F659ABB-5AEE-47F8-A34E-8B7F902C3E6F}"/>
    <hyperlink ref="F784" r:id="rId756" xr:uid="{008B43C9-BD13-485A-B0D6-1C588E2F6AF7}"/>
    <hyperlink ref="F785" r:id="rId757" xr:uid="{1390A7C9-3218-4022-87F2-BD69C71CEA6C}"/>
    <hyperlink ref="F786" r:id="rId758" xr:uid="{28AE9104-8A6F-47E4-A50D-AA19BDDE882A}"/>
    <hyperlink ref="F787" r:id="rId759" xr:uid="{2DA0992C-3352-4001-AF69-C7D1B2EF7FD1}"/>
    <hyperlink ref="F789" r:id="rId760" xr:uid="{650B7B14-601F-4B1C-8CB2-087B6A1499BA}"/>
    <hyperlink ref="F790" r:id="rId761" xr:uid="{6E20B470-DD29-4DF0-98DB-FBA50A5A3458}"/>
    <hyperlink ref="F791" r:id="rId762" xr:uid="{EE37F714-5984-4485-B317-F624218222EB}"/>
    <hyperlink ref="F792" r:id="rId763" xr:uid="{DFB57367-4905-4546-AEC5-BEA376F1E0F5}"/>
    <hyperlink ref="F793" r:id="rId764" xr:uid="{3DE6CECB-7184-45A3-AA3A-F8320E23BA65}"/>
    <hyperlink ref="F794" r:id="rId765" xr:uid="{B517CB00-43CF-4C84-A93F-637F5322FCD3}"/>
    <hyperlink ref="F796" r:id="rId766" xr:uid="{F565AE71-BC7F-4852-81B0-F35A8FE5BE1F}"/>
    <hyperlink ref="F797" r:id="rId767" xr:uid="{DC839F60-7CF0-4788-B990-267FB6F5D059}"/>
    <hyperlink ref="F798" r:id="rId768" xr:uid="{81F0A8E2-FA5B-4A8D-9267-80F231854BAB}"/>
    <hyperlink ref="F799" r:id="rId769" xr:uid="{2E4442DC-7220-4245-95F6-671BD6AD2C07}"/>
    <hyperlink ref="F800" r:id="rId770" xr:uid="{B53846CA-250F-40EF-BB98-38DAE3505A68}"/>
    <hyperlink ref="F802" r:id="rId771" xr:uid="{E49B50F1-63DE-4465-B577-548D36867E23}"/>
    <hyperlink ref="F803" r:id="rId772" xr:uid="{E6F65E76-BA98-4414-93BC-4D4F9377C9B9}"/>
    <hyperlink ref="F804" r:id="rId773" xr:uid="{46F5DC9A-5BE4-48A4-A204-55A037469FB1}"/>
    <hyperlink ref="F805" r:id="rId774" xr:uid="{1DF9231B-E867-4EF3-9D81-174B4C87D317}"/>
    <hyperlink ref="F806" r:id="rId775" xr:uid="{05275CB1-155D-4E1C-BAA9-696E743CFEC0}"/>
    <hyperlink ref="F807" r:id="rId776" xr:uid="{5D7216C1-AB02-43EB-8FF9-04E4EE9F8FE9}"/>
    <hyperlink ref="F809" r:id="rId777" xr:uid="{955BF019-BF87-4ADF-86B9-534F2852B1AB}"/>
    <hyperlink ref="F810" r:id="rId778" xr:uid="{2F281FCC-D6BE-43EE-9B61-C7356A854CE8}"/>
    <hyperlink ref="F811" r:id="rId779" xr:uid="{9FB25C6A-3345-4FD3-B73D-E7A0CBD21C31}"/>
    <hyperlink ref="F812" r:id="rId780" xr:uid="{3650B45C-8077-4075-A0A2-1E0D1C8AC2C0}"/>
    <hyperlink ref="F97" r:id="rId781" xr:uid="{A1FE537C-D547-46B1-83BA-264FC928AADE}"/>
    <hyperlink ref="F98" r:id="rId782" xr:uid="{FE870070-AF61-454C-AEDF-93CC4D24546F}"/>
    <hyperlink ref="F99" r:id="rId783" xr:uid="{7749FC3F-1560-409E-AB21-8DF197AE317D}"/>
    <hyperlink ref="F100" r:id="rId784" xr:uid="{9076F4F7-D650-4C6A-9382-CCBFE202B654}"/>
    <hyperlink ref="F101" r:id="rId785" xr:uid="{6AA2CA39-E0C5-4F1E-A4C7-8D8B64D77A38}"/>
    <hyperlink ref="F102" r:id="rId786" xr:uid="{FE565636-1FCE-4194-B3C6-EF15AB07ED78}"/>
    <hyperlink ref="F103" r:id="rId787" xr:uid="{27616685-66D3-490C-A33F-139896622C62}"/>
    <hyperlink ref="F104" r:id="rId788" xr:uid="{54298AF8-4357-4C5D-AE28-DBE63CCCCC86}"/>
    <hyperlink ref="F106" r:id="rId789" xr:uid="{A2ADF151-9F42-4778-9CF5-D7747C0625CF}"/>
    <hyperlink ref="F107" r:id="rId790" xr:uid="{CDA41D8E-5FB9-4923-A8FB-3DF27507B255}"/>
    <hyperlink ref="F108" r:id="rId791" xr:uid="{62CA679D-7891-481C-85AE-418D5ADB1962}"/>
    <hyperlink ref="F109" r:id="rId792" xr:uid="{90B71E4F-8A1F-4638-8B7F-D88375F6B36F}"/>
    <hyperlink ref="F110" r:id="rId793" xr:uid="{BBB04701-6457-4F74-BBD8-FFAD6201CF58}"/>
    <hyperlink ref="F111" r:id="rId794" xr:uid="{934808D7-2DCB-4579-A7E9-B35CB9ABDDD4}"/>
    <hyperlink ref="F112" r:id="rId795" xr:uid="{72915C80-FC44-49C5-803F-8036BEC58E43}"/>
  </hyperlinks>
  <pageMargins left="0.7" right="0.7" top="0.75" bottom="0.75" header="0.3" footer="0.3"/>
  <pageSetup paperSize="9" orientation="portrait" r:id="rId796"/>
  <tableParts count="1">
    <tablePart r:id="rId797"/>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1250E-3AA7-48F2-B1E9-5B662D0B87D0}">
  <dimension ref="A1:Q286"/>
  <sheetViews>
    <sheetView topLeftCell="D5" workbookViewId="0">
      <selection activeCell="D5" sqref="D5"/>
    </sheetView>
  </sheetViews>
  <sheetFormatPr baseColWidth="10" defaultColWidth="9.140625" defaultRowHeight="15"/>
  <cols>
    <col min="2" max="3" width="22.7109375" bestFit="1" customWidth="1"/>
    <col min="4" max="4" width="20.140625" bestFit="1" customWidth="1"/>
    <col min="5" max="5" width="36" bestFit="1" customWidth="1"/>
    <col min="6" max="6" width="153.85546875" bestFit="1" customWidth="1"/>
    <col min="7" max="8" width="17" bestFit="1" customWidth="1"/>
    <col min="9" max="9" width="34.42578125" bestFit="1" customWidth="1"/>
    <col min="10" max="10" width="39" bestFit="1" customWidth="1"/>
    <col min="11" max="11" width="14.85546875" bestFit="1" customWidth="1"/>
    <col min="12" max="12" width="73.42578125" bestFit="1" customWidth="1"/>
    <col min="13" max="13" width="12.5703125" bestFit="1" customWidth="1"/>
    <col min="14" max="14" width="34.5703125" bestFit="1" customWidth="1"/>
    <col min="15" max="15" width="16.140625" customWidth="1"/>
    <col min="16" max="16" width="13.85546875" customWidth="1"/>
    <col min="17" max="17" width="30" customWidth="1"/>
  </cols>
  <sheetData>
    <row r="1" spans="1:17">
      <c r="A1" s="13" t="s">
        <v>0</v>
      </c>
      <c r="B1" s="13" t="s">
        <v>1</v>
      </c>
      <c r="C1" s="13" t="s">
        <v>2</v>
      </c>
      <c r="D1" s="13" t="s">
        <v>3</v>
      </c>
      <c r="E1" s="13" t="s">
        <v>4</v>
      </c>
      <c r="F1" s="13" t="s">
        <v>5443</v>
      </c>
      <c r="G1" s="13" t="s">
        <v>6</v>
      </c>
      <c r="H1" s="13" t="s">
        <v>7</v>
      </c>
      <c r="I1" s="13" t="s">
        <v>8</v>
      </c>
      <c r="J1" s="13" t="s">
        <v>9</v>
      </c>
      <c r="K1" s="13" t="s">
        <v>10</v>
      </c>
      <c r="L1" s="13" t="s">
        <v>11</v>
      </c>
      <c r="M1" s="13" t="s">
        <v>12</v>
      </c>
      <c r="N1" s="14" t="s">
        <v>5444</v>
      </c>
      <c r="O1" s="14" t="s">
        <v>5445</v>
      </c>
      <c r="P1" s="14" t="s">
        <v>5446</v>
      </c>
      <c r="Q1" s="14" t="s">
        <v>5447</v>
      </c>
    </row>
    <row r="2" spans="1:17">
      <c r="A2" s="15">
        <v>5</v>
      </c>
      <c r="B2" s="9">
        <f>VLOOKUP($A2,Sheet1!$A$1:$C$95,2,FALSE)</f>
        <v>45266.843194444402</v>
      </c>
      <c r="C2" s="9">
        <f>VLOOKUP($A2,Sheet1!$A$1:$C$95,3,FALSE)</f>
        <v>45266.888402777797</v>
      </c>
      <c r="D2" s="15" t="s">
        <v>37</v>
      </c>
      <c r="E2" s="15" t="s">
        <v>38</v>
      </c>
      <c r="F2" s="10" t="s">
        <v>39</v>
      </c>
      <c r="G2" s="15">
        <v>111042</v>
      </c>
      <c r="H2" s="15" t="s">
        <v>40</v>
      </c>
      <c r="I2" s="15" t="s">
        <v>41</v>
      </c>
      <c r="J2" s="15" t="s">
        <v>42</v>
      </c>
      <c r="K2" s="15" t="s">
        <v>43</v>
      </c>
      <c r="L2" s="15" t="s">
        <v>44</v>
      </c>
      <c r="M2" s="15">
        <v>50</v>
      </c>
      <c r="N2" s="15" t="s">
        <v>61</v>
      </c>
      <c r="O2" s="15" t="s">
        <v>61</v>
      </c>
      <c r="P2" s="15" t="s">
        <v>61</v>
      </c>
      <c r="Q2" s="15" t="s">
        <v>61</v>
      </c>
    </row>
    <row r="3" spans="1:17">
      <c r="A3" s="15">
        <v>5</v>
      </c>
      <c r="B3" s="9">
        <f>VLOOKUP($A3,Sheet1!$A$1:$C$95,2,FALSE)</f>
        <v>45266.843194444402</v>
      </c>
      <c r="C3" s="9">
        <f>VLOOKUP($A3,Sheet1!$A$1:$C$95,3,FALSE)</f>
        <v>45266.888402777797</v>
      </c>
      <c r="D3" s="15" t="s">
        <v>37</v>
      </c>
      <c r="E3" s="15" t="s">
        <v>38</v>
      </c>
      <c r="F3" s="10" t="s">
        <v>39</v>
      </c>
      <c r="G3" s="15">
        <v>111042</v>
      </c>
      <c r="H3" s="15" t="s">
        <v>40</v>
      </c>
      <c r="I3" s="15" t="s">
        <v>41</v>
      </c>
      <c r="J3" s="15" t="s">
        <v>42</v>
      </c>
      <c r="K3" s="15" t="s">
        <v>43</v>
      </c>
      <c r="L3" s="15" t="s">
        <v>44</v>
      </c>
      <c r="M3" s="15">
        <v>50</v>
      </c>
      <c r="N3" s="15" t="s">
        <v>61</v>
      </c>
      <c r="O3" s="15" t="s">
        <v>61</v>
      </c>
      <c r="P3" s="15" t="s">
        <v>61</v>
      </c>
      <c r="Q3" s="15" t="s">
        <v>61</v>
      </c>
    </row>
    <row r="4" spans="1:17">
      <c r="A4" s="15">
        <v>5</v>
      </c>
      <c r="B4" s="9">
        <f>VLOOKUP($A4,Sheet1!$A$1:$C$95,2,FALSE)</f>
        <v>45266.843194444402</v>
      </c>
      <c r="C4" s="9">
        <f>VLOOKUP($A4,Sheet1!$A$1:$C$95,3,FALSE)</f>
        <v>45266.888402777797</v>
      </c>
      <c r="D4" s="15" t="s">
        <v>37</v>
      </c>
      <c r="E4" s="15" t="s">
        <v>38</v>
      </c>
      <c r="F4" s="10" t="s">
        <v>39</v>
      </c>
      <c r="G4" s="15">
        <v>111042</v>
      </c>
      <c r="H4" s="15" t="s">
        <v>40</v>
      </c>
      <c r="I4" s="15" t="s">
        <v>41</v>
      </c>
      <c r="J4" s="15" t="s">
        <v>42</v>
      </c>
      <c r="K4" s="15" t="s">
        <v>43</v>
      </c>
      <c r="L4" s="15" t="s">
        <v>44</v>
      </c>
      <c r="M4" s="15">
        <v>50</v>
      </c>
      <c r="N4" s="15" t="s">
        <v>61</v>
      </c>
      <c r="O4" s="15" t="s">
        <v>61</v>
      </c>
      <c r="P4" s="15" t="s">
        <v>61</v>
      </c>
      <c r="Q4" s="15" t="s">
        <v>61</v>
      </c>
    </row>
    <row r="5" spans="1:17">
      <c r="A5" s="15">
        <v>6</v>
      </c>
      <c r="B5" s="9">
        <f>VLOOKUP($A5,Sheet1!$A$1:$C$95,2,FALSE)</f>
        <v>45266.894444444399</v>
      </c>
      <c r="C5" s="9">
        <f>VLOOKUP($A5,Sheet1!$A$1:$C$95,3,FALSE)</f>
        <v>45266.935231481497</v>
      </c>
      <c r="D5" s="15" t="s">
        <v>37</v>
      </c>
      <c r="E5" s="15" t="s">
        <v>64</v>
      </c>
      <c r="F5" s="10" t="s">
        <v>61</v>
      </c>
      <c r="G5" s="15">
        <v>110938</v>
      </c>
      <c r="H5" s="15">
        <v>3</v>
      </c>
      <c r="I5" s="15" t="s">
        <v>65</v>
      </c>
      <c r="J5" s="15" t="s">
        <v>66</v>
      </c>
      <c r="K5" s="15" t="s">
        <v>67</v>
      </c>
      <c r="L5" s="15" t="s">
        <v>68</v>
      </c>
      <c r="M5" s="15">
        <v>50</v>
      </c>
      <c r="N5" s="15" t="s">
        <v>602</v>
      </c>
      <c r="O5" s="15">
        <v>17732</v>
      </c>
      <c r="P5" s="15" t="s">
        <v>603</v>
      </c>
      <c r="Q5" s="15">
        <v>1</v>
      </c>
    </row>
    <row r="6" spans="1:17">
      <c r="A6" s="15">
        <v>6</v>
      </c>
      <c r="B6" s="9">
        <f>VLOOKUP($A6,Sheet1!$A$1:$C$95,2,FALSE)</f>
        <v>45266.894444444399</v>
      </c>
      <c r="C6" s="9">
        <f>VLOOKUP($A6,Sheet1!$A$1:$C$95,3,FALSE)</f>
        <v>45266.935231481497</v>
      </c>
      <c r="D6" s="15" t="s">
        <v>37</v>
      </c>
      <c r="E6" s="15" t="s">
        <v>64</v>
      </c>
      <c r="F6" s="10" t="s">
        <v>61</v>
      </c>
      <c r="G6" s="15">
        <v>110938</v>
      </c>
      <c r="H6" s="15">
        <v>3</v>
      </c>
      <c r="I6" s="15" t="s">
        <v>65</v>
      </c>
      <c r="J6" s="15" t="s">
        <v>66</v>
      </c>
      <c r="K6" s="15" t="s">
        <v>67</v>
      </c>
      <c r="L6" s="15" t="s">
        <v>68</v>
      </c>
      <c r="M6" s="15">
        <v>50</v>
      </c>
      <c r="N6" s="15" t="s">
        <v>2735</v>
      </c>
      <c r="O6" s="15">
        <v>12745</v>
      </c>
      <c r="P6" s="15" t="s">
        <v>2736</v>
      </c>
      <c r="Q6" s="15">
        <v>1</v>
      </c>
    </row>
    <row r="7" spans="1:17">
      <c r="A7" s="15">
        <v>6</v>
      </c>
      <c r="B7" s="9">
        <f>VLOOKUP($A7,Sheet1!$A$1:$C$95,2,FALSE)</f>
        <v>45266.894444444399</v>
      </c>
      <c r="C7" s="9">
        <f>VLOOKUP($A7,Sheet1!$A$1:$C$95,3,FALSE)</f>
        <v>45266.935231481497</v>
      </c>
      <c r="D7" s="15" t="s">
        <v>37</v>
      </c>
      <c r="E7" s="15" t="s">
        <v>64</v>
      </c>
      <c r="F7" s="10" t="s">
        <v>61</v>
      </c>
      <c r="G7" s="15">
        <v>110938</v>
      </c>
      <c r="H7" s="15">
        <v>3</v>
      </c>
      <c r="I7" s="15" t="s">
        <v>65</v>
      </c>
      <c r="J7" s="15" t="s">
        <v>66</v>
      </c>
      <c r="K7" s="15" t="s">
        <v>67</v>
      </c>
      <c r="L7" s="15" t="s">
        <v>68</v>
      </c>
      <c r="M7" s="15">
        <v>50</v>
      </c>
      <c r="N7" s="15" t="s">
        <v>2613</v>
      </c>
      <c r="O7" s="15">
        <v>12264</v>
      </c>
      <c r="P7" s="15" t="s">
        <v>1778</v>
      </c>
      <c r="Q7" s="15">
        <v>1</v>
      </c>
    </row>
    <row r="8" spans="1:17">
      <c r="A8" s="15">
        <v>7</v>
      </c>
      <c r="B8" s="9">
        <f>VLOOKUP($A8,Sheet1!$A$1:$C$95,2,FALSE)</f>
        <v>45266.964884259301</v>
      </c>
      <c r="C8" s="9">
        <f>VLOOKUP($A8,Sheet1!$A$1:$C$95,3,FALSE)</f>
        <v>45267.038067129601</v>
      </c>
      <c r="D8" s="15" t="s">
        <v>37</v>
      </c>
      <c r="E8" s="15" t="s">
        <v>88</v>
      </c>
      <c r="F8" s="10" t="s">
        <v>89</v>
      </c>
      <c r="G8" s="15">
        <v>110990</v>
      </c>
      <c r="H8" s="15">
        <v>1</v>
      </c>
      <c r="I8" s="15" t="s">
        <v>90</v>
      </c>
      <c r="J8" s="15" t="s">
        <v>91</v>
      </c>
      <c r="K8" s="15" t="s">
        <v>67</v>
      </c>
      <c r="L8" s="15" t="s">
        <v>68</v>
      </c>
      <c r="M8" s="15">
        <v>45</v>
      </c>
      <c r="N8" s="15" t="s">
        <v>2737</v>
      </c>
      <c r="O8" s="15">
        <v>17732</v>
      </c>
      <c r="P8" s="15" t="s">
        <v>603</v>
      </c>
      <c r="Q8" s="15">
        <v>1</v>
      </c>
    </row>
    <row r="9" spans="1:17">
      <c r="A9" s="15">
        <v>7</v>
      </c>
      <c r="B9" s="9">
        <f>VLOOKUP($A9,Sheet1!$A$1:$C$95,2,FALSE)</f>
        <v>45266.964884259301</v>
      </c>
      <c r="C9" s="9">
        <f>VLOOKUP($A9,Sheet1!$A$1:$C$95,3,FALSE)</f>
        <v>45267.038067129601</v>
      </c>
      <c r="D9" s="15" t="s">
        <v>37</v>
      </c>
      <c r="E9" s="15" t="s">
        <v>88</v>
      </c>
      <c r="F9" s="10" t="s">
        <v>89</v>
      </c>
      <c r="G9" s="15">
        <v>110990</v>
      </c>
      <c r="H9" s="15">
        <v>1</v>
      </c>
      <c r="I9" s="15" t="s">
        <v>90</v>
      </c>
      <c r="J9" s="15" t="s">
        <v>91</v>
      </c>
      <c r="K9" s="15" t="s">
        <v>67</v>
      </c>
      <c r="L9" s="15" t="s">
        <v>68</v>
      </c>
      <c r="M9" s="15">
        <v>45</v>
      </c>
      <c r="N9" s="15" t="s">
        <v>1289</v>
      </c>
      <c r="O9" s="15">
        <v>19820</v>
      </c>
      <c r="P9" s="15" t="s">
        <v>1290</v>
      </c>
      <c r="Q9" s="15">
        <v>1</v>
      </c>
    </row>
    <row r="10" spans="1:17">
      <c r="A10" s="15">
        <v>7</v>
      </c>
      <c r="B10" s="9">
        <f>VLOOKUP($A10,Sheet1!$A$1:$C$95,2,FALSE)</f>
        <v>45266.964884259301</v>
      </c>
      <c r="C10" s="9">
        <f>VLOOKUP($A10,Sheet1!$A$1:$C$95,3,FALSE)</f>
        <v>45267.038067129601</v>
      </c>
      <c r="D10" s="15" t="s">
        <v>37</v>
      </c>
      <c r="E10" s="15" t="s">
        <v>88</v>
      </c>
      <c r="F10" s="10" t="s">
        <v>89</v>
      </c>
      <c r="G10" s="15">
        <v>110990</v>
      </c>
      <c r="H10" s="15">
        <v>1</v>
      </c>
      <c r="I10" s="15" t="s">
        <v>90</v>
      </c>
      <c r="J10" s="15" t="s">
        <v>91</v>
      </c>
      <c r="K10" s="15" t="s">
        <v>67</v>
      </c>
      <c r="L10" s="15" t="s">
        <v>68</v>
      </c>
      <c r="M10" s="15">
        <v>45</v>
      </c>
      <c r="N10" s="15" t="s">
        <v>2738</v>
      </c>
      <c r="O10" s="15">
        <v>12553</v>
      </c>
      <c r="P10" s="15" t="s">
        <v>2739</v>
      </c>
      <c r="Q10" s="15">
        <v>3</v>
      </c>
    </row>
    <row r="11" spans="1:17">
      <c r="A11" s="15">
        <v>8</v>
      </c>
      <c r="B11" s="9">
        <f>VLOOKUP($A11,Sheet1!$A$1:$C$95,2,FALSE)</f>
        <v>45267.232997685198</v>
      </c>
      <c r="C11" s="9">
        <f>VLOOKUP($A11,Sheet1!$A$1:$C$95,3,FALSE)</f>
        <v>45267.266377314802</v>
      </c>
      <c r="D11" s="15" t="s">
        <v>37</v>
      </c>
      <c r="E11" s="15" t="s">
        <v>110</v>
      </c>
      <c r="F11" s="10" t="s">
        <v>111</v>
      </c>
      <c r="G11" s="15">
        <v>110823</v>
      </c>
      <c r="H11" s="15">
        <v>9</v>
      </c>
      <c r="I11" s="15" t="s">
        <v>112</v>
      </c>
      <c r="J11" s="15" t="s">
        <v>113</v>
      </c>
      <c r="K11" s="15" t="s">
        <v>114</v>
      </c>
      <c r="L11" s="15" t="s">
        <v>115</v>
      </c>
      <c r="M11" s="15">
        <v>50</v>
      </c>
      <c r="N11" s="15" t="s">
        <v>61</v>
      </c>
      <c r="O11" s="15" t="s">
        <v>61</v>
      </c>
      <c r="P11" s="15" t="s">
        <v>61</v>
      </c>
      <c r="Q11" s="15" t="s">
        <v>61</v>
      </c>
    </row>
    <row r="12" spans="1:17">
      <c r="A12" s="15">
        <v>8</v>
      </c>
      <c r="B12" s="9">
        <f>VLOOKUP($A12,Sheet1!$A$1:$C$95,2,FALSE)</f>
        <v>45267.232997685198</v>
      </c>
      <c r="C12" s="9">
        <f>VLOOKUP($A12,Sheet1!$A$1:$C$95,3,FALSE)</f>
        <v>45267.266377314802</v>
      </c>
      <c r="D12" s="15" t="s">
        <v>37</v>
      </c>
      <c r="E12" s="15" t="s">
        <v>110</v>
      </c>
      <c r="F12" s="10" t="s">
        <v>111</v>
      </c>
      <c r="G12" s="15">
        <v>110823</v>
      </c>
      <c r="H12" s="15">
        <v>9</v>
      </c>
      <c r="I12" s="15" t="s">
        <v>112</v>
      </c>
      <c r="J12" s="15" t="s">
        <v>113</v>
      </c>
      <c r="K12" s="15" t="s">
        <v>114</v>
      </c>
      <c r="L12" s="15" t="s">
        <v>115</v>
      </c>
      <c r="M12" s="15">
        <v>50</v>
      </c>
      <c r="N12" s="15" t="s">
        <v>61</v>
      </c>
      <c r="O12" s="15" t="s">
        <v>61</v>
      </c>
      <c r="P12" s="15" t="s">
        <v>61</v>
      </c>
      <c r="Q12" s="15" t="s">
        <v>61</v>
      </c>
    </row>
    <row r="13" spans="1:17">
      <c r="A13" s="15">
        <v>8</v>
      </c>
      <c r="B13" s="9">
        <f>VLOOKUP($A13,Sheet1!$A$1:$C$95,2,FALSE)</f>
        <v>45267.232997685198</v>
      </c>
      <c r="C13" s="9">
        <f>VLOOKUP($A13,Sheet1!$A$1:$C$95,3,FALSE)</f>
        <v>45267.266377314802</v>
      </c>
      <c r="D13" s="15" t="s">
        <v>37</v>
      </c>
      <c r="E13" s="15" t="s">
        <v>110</v>
      </c>
      <c r="F13" s="10" t="s">
        <v>111</v>
      </c>
      <c r="G13" s="15">
        <v>110823</v>
      </c>
      <c r="H13" s="15">
        <v>9</v>
      </c>
      <c r="I13" s="15" t="s">
        <v>112</v>
      </c>
      <c r="J13" s="15" t="s">
        <v>113</v>
      </c>
      <c r="K13" s="15" t="s">
        <v>114</v>
      </c>
      <c r="L13" s="15" t="s">
        <v>115</v>
      </c>
      <c r="M13" s="15">
        <v>50</v>
      </c>
      <c r="N13" s="15" t="s">
        <v>61</v>
      </c>
      <c r="O13" s="15" t="s">
        <v>61</v>
      </c>
      <c r="P13" s="15" t="s">
        <v>61</v>
      </c>
      <c r="Q13" s="15" t="s">
        <v>61</v>
      </c>
    </row>
    <row r="14" spans="1:17">
      <c r="A14" s="15">
        <v>9</v>
      </c>
      <c r="B14" s="9">
        <f>VLOOKUP($A14,Sheet1!$A$1:$C$95,2,FALSE)</f>
        <v>45267.299097222203</v>
      </c>
      <c r="C14" s="9">
        <f>VLOOKUP($A14,Sheet1!$A$1:$C$95,3,FALSE)</f>
        <v>45267.347812499997</v>
      </c>
      <c r="D14" s="15" t="s">
        <v>37</v>
      </c>
      <c r="E14" s="15" t="s">
        <v>126</v>
      </c>
      <c r="F14" s="10" t="s">
        <v>127</v>
      </c>
      <c r="G14" s="15">
        <v>110843</v>
      </c>
      <c r="H14" s="15">
        <v>3</v>
      </c>
      <c r="I14" s="15" t="s">
        <v>128</v>
      </c>
      <c r="J14" s="15" t="s">
        <v>129</v>
      </c>
      <c r="K14" s="15" t="s">
        <v>130</v>
      </c>
      <c r="L14" s="15" t="s">
        <v>131</v>
      </c>
      <c r="M14" s="15">
        <v>40</v>
      </c>
      <c r="N14" s="15" t="s">
        <v>61</v>
      </c>
      <c r="O14" s="15" t="s">
        <v>61</v>
      </c>
      <c r="P14" s="15" t="s">
        <v>61</v>
      </c>
      <c r="Q14" s="15" t="s">
        <v>61</v>
      </c>
    </row>
    <row r="15" spans="1:17">
      <c r="A15" s="15">
        <v>9</v>
      </c>
      <c r="B15" s="9">
        <f>VLOOKUP($A15,Sheet1!$A$1:$C$95,2,FALSE)</f>
        <v>45267.299097222203</v>
      </c>
      <c r="C15" s="9">
        <f>VLOOKUP($A15,Sheet1!$A$1:$C$95,3,FALSE)</f>
        <v>45267.347812499997</v>
      </c>
      <c r="D15" s="15" t="s">
        <v>37</v>
      </c>
      <c r="E15" s="15" t="s">
        <v>126</v>
      </c>
      <c r="F15" s="10" t="s">
        <v>127</v>
      </c>
      <c r="G15" s="15">
        <v>110843</v>
      </c>
      <c r="H15" s="15">
        <v>3</v>
      </c>
      <c r="I15" s="15" t="s">
        <v>128</v>
      </c>
      <c r="J15" s="15" t="s">
        <v>129</v>
      </c>
      <c r="K15" s="15" t="s">
        <v>130</v>
      </c>
      <c r="L15" s="15" t="s">
        <v>131</v>
      </c>
      <c r="M15" s="15">
        <v>40</v>
      </c>
      <c r="N15" s="15" t="s">
        <v>61</v>
      </c>
      <c r="O15" s="15" t="s">
        <v>61</v>
      </c>
      <c r="P15" s="15" t="s">
        <v>61</v>
      </c>
      <c r="Q15" s="15" t="s">
        <v>61</v>
      </c>
    </row>
    <row r="16" spans="1:17">
      <c r="A16" s="15">
        <v>9</v>
      </c>
      <c r="B16" s="9">
        <f>VLOOKUP($A16,Sheet1!$A$1:$C$95,2,FALSE)</f>
        <v>45267.299097222203</v>
      </c>
      <c r="C16" s="9">
        <f>VLOOKUP($A16,Sheet1!$A$1:$C$95,3,FALSE)</f>
        <v>45267.347812499997</v>
      </c>
      <c r="D16" s="15" t="s">
        <v>37</v>
      </c>
      <c r="E16" s="15" t="s">
        <v>126</v>
      </c>
      <c r="F16" s="10" t="s">
        <v>127</v>
      </c>
      <c r="G16" s="15">
        <v>110843</v>
      </c>
      <c r="H16" s="15">
        <v>3</v>
      </c>
      <c r="I16" s="15" t="s">
        <v>128</v>
      </c>
      <c r="J16" s="15" t="s">
        <v>129</v>
      </c>
      <c r="K16" s="15" t="s">
        <v>130</v>
      </c>
      <c r="L16" s="15" t="s">
        <v>131</v>
      </c>
      <c r="M16" s="15">
        <v>40</v>
      </c>
      <c r="N16" s="15" t="s">
        <v>61</v>
      </c>
      <c r="O16" s="15" t="s">
        <v>61</v>
      </c>
      <c r="P16" s="15" t="s">
        <v>61</v>
      </c>
      <c r="Q16" s="15" t="s">
        <v>61</v>
      </c>
    </row>
    <row r="17" spans="1:17">
      <c r="A17" s="15">
        <v>10</v>
      </c>
      <c r="B17" s="9">
        <f>VLOOKUP($A17,Sheet1!$A$1:$C$95,2,FALSE)</f>
        <v>45267.3759027778</v>
      </c>
      <c r="C17" s="9">
        <f>VLOOKUP($A17,Sheet1!$A$1:$C$95,3,FALSE)</f>
        <v>45267.397233796299</v>
      </c>
      <c r="D17" s="15" t="s">
        <v>37</v>
      </c>
      <c r="E17" s="15" t="s">
        <v>149</v>
      </c>
      <c r="F17" s="10" t="s">
        <v>150</v>
      </c>
      <c r="G17" s="15">
        <v>110903</v>
      </c>
      <c r="H17" s="15">
        <v>0</v>
      </c>
      <c r="I17" s="15" t="s">
        <v>151</v>
      </c>
      <c r="J17" s="15" t="s">
        <v>152</v>
      </c>
      <c r="K17" s="15" t="s">
        <v>114</v>
      </c>
      <c r="L17" s="15" t="s">
        <v>153</v>
      </c>
      <c r="M17" s="15">
        <v>40</v>
      </c>
      <c r="N17" s="15" t="s">
        <v>61</v>
      </c>
      <c r="O17" s="15" t="s">
        <v>61</v>
      </c>
      <c r="P17" s="15" t="s">
        <v>61</v>
      </c>
      <c r="Q17" s="15" t="s">
        <v>61</v>
      </c>
    </row>
    <row r="18" spans="1:17">
      <c r="A18" s="15">
        <v>10</v>
      </c>
      <c r="B18" s="9">
        <f>VLOOKUP($A18,Sheet1!$A$1:$C$95,2,FALSE)</f>
        <v>45267.3759027778</v>
      </c>
      <c r="C18" s="9">
        <f>VLOOKUP($A18,Sheet1!$A$1:$C$95,3,FALSE)</f>
        <v>45267.397233796299</v>
      </c>
      <c r="D18" s="15" t="s">
        <v>37</v>
      </c>
      <c r="E18" s="15" t="s">
        <v>149</v>
      </c>
      <c r="F18" s="10" t="s">
        <v>150</v>
      </c>
      <c r="G18" s="15">
        <v>110903</v>
      </c>
      <c r="H18" s="15">
        <v>0</v>
      </c>
      <c r="I18" s="15" t="s">
        <v>151</v>
      </c>
      <c r="J18" s="15" t="s">
        <v>152</v>
      </c>
      <c r="K18" s="15" t="s">
        <v>114</v>
      </c>
      <c r="L18" s="15" t="s">
        <v>153</v>
      </c>
      <c r="M18" s="15">
        <v>40</v>
      </c>
      <c r="N18" s="15" t="s">
        <v>61</v>
      </c>
      <c r="O18" s="15" t="s">
        <v>61</v>
      </c>
      <c r="P18" s="15" t="s">
        <v>61</v>
      </c>
      <c r="Q18" s="15" t="s">
        <v>61</v>
      </c>
    </row>
    <row r="19" spans="1:17">
      <c r="A19" s="15">
        <v>10</v>
      </c>
      <c r="B19" s="9">
        <f>VLOOKUP($A19,Sheet1!$A$1:$C$95,2,FALSE)</f>
        <v>45267.3759027778</v>
      </c>
      <c r="C19" s="9">
        <f>VLOOKUP($A19,Sheet1!$A$1:$C$95,3,FALSE)</f>
        <v>45267.397233796299</v>
      </c>
      <c r="D19" s="15" t="s">
        <v>37</v>
      </c>
      <c r="E19" s="15" t="s">
        <v>149</v>
      </c>
      <c r="F19" s="10" t="s">
        <v>150</v>
      </c>
      <c r="G19" s="15">
        <v>110903</v>
      </c>
      <c r="H19" s="15">
        <v>0</v>
      </c>
      <c r="I19" s="15" t="s">
        <v>151</v>
      </c>
      <c r="J19" s="15" t="s">
        <v>152</v>
      </c>
      <c r="K19" s="15" t="s">
        <v>114</v>
      </c>
      <c r="L19" s="15" t="s">
        <v>153</v>
      </c>
      <c r="M19" s="15">
        <v>40</v>
      </c>
      <c r="N19" s="15" t="s">
        <v>61</v>
      </c>
      <c r="O19" s="15" t="s">
        <v>61</v>
      </c>
      <c r="P19" s="15" t="s">
        <v>61</v>
      </c>
      <c r="Q19" s="15" t="s">
        <v>61</v>
      </c>
    </row>
    <row r="20" spans="1:17">
      <c r="A20" s="15">
        <v>11</v>
      </c>
      <c r="B20" s="9">
        <f>VLOOKUP($A20,Sheet1!$A$1:$C$95,2,FALSE)</f>
        <v>45267.447071759299</v>
      </c>
      <c r="C20" s="9">
        <f>VLOOKUP($A20,Sheet1!$A$1:$C$95,3,FALSE)</f>
        <v>45267.469895833303</v>
      </c>
      <c r="D20" s="15" t="s">
        <v>37</v>
      </c>
      <c r="E20" s="15" t="s">
        <v>166</v>
      </c>
      <c r="F20" s="10" t="s">
        <v>167</v>
      </c>
      <c r="G20" s="15">
        <v>110908</v>
      </c>
      <c r="H20" s="15">
        <v>1</v>
      </c>
      <c r="I20" s="15" t="s">
        <v>168</v>
      </c>
      <c r="J20" s="15" t="s">
        <v>169</v>
      </c>
      <c r="K20" s="15" t="s">
        <v>170</v>
      </c>
      <c r="L20" s="15" t="s">
        <v>171</v>
      </c>
      <c r="M20" s="15">
        <v>35</v>
      </c>
      <c r="N20" s="15" t="s">
        <v>2740</v>
      </c>
      <c r="O20" s="15" t="s">
        <v>61</v>
      </c>
      <c r="P20" s="15" t="s">
        <v>2741</v>
      </c>
      <c r="Q20" s="15">
        <v>1</v>
      </c>
    </row>
    <row r="21" spans="1:17">
      <c r="A21" s="15">
        <v>11</v>
      </c>
      <c r="B21" s="9">
        <f>VLOOKUP($A21,Sheet1!$A$1:$C$95,2,FALSE)</f>
        <v>45267.447071759299</v>
      </c>
      <c r="C21" s="9">
        <f>VLOOKUP($A21,Sheet1!$A$1:$C$95,3,FALSE)</f>
        <v>45267.469895833303</v>
      </c>
      <c r="D21" s="15" t="s">
        <v>37</v>
      </c>
      <c r="E21" s="15" t="s">
        <v>166</v>
      </c>
      <c r="F21" s="10" t="s">
        <v>167</v>
      </c>
      <c r="G21" s="15">
        <v>110908</v>
      </c>
      <c r="H21" s="15">
        <v>1</v>
      </c>
      <c r="I21" s="15" t="s">
        <v>168</v>
      </c>
      <c r="J21" s="15" t="s">
        <v>169</v>
      </c>
      <c r="K21" s="15" t="s">
        <v>170</v>
      </c>
      <c r="L21" s="15" t="s">
        <v>171</v>
      </c>
      <c r="M21" s="15">
        <v>35</v>
      </c>
      <c r="N21" s="15" t="s">
        <v>2742</v>
      </c>
      <c r="O21" s="15" t="s">
        <v>61</v>
      </c>
      <c r="P21" s="15" t="s">
        <v>2743</v>
      </c>
      <c r="Q21" s="15">
        <v>5</v>
      </c>
    </row>
    <row r="22" spans="1:17">
      <c r="A22" s="15">
        <v>11</v>
      </c>
      <c r="B22" s="9">
        <f>VLOOKUP($A22,Sheet1!$A$1:$C$95,2,FALSE)</f>
        <v>45267.447071759299</v>
      </c>
      <c r="C22" s="9">
        <f>VLOOKUP($A22,Sheet1!$A$1:$C$95,3,FALSE)</f>
        <v>45267.469895833303</v>
      </c>
      <c r="D22" s="15" t="s">
        <v>37</v>
      </c>
      <c r="E22" s="15" t="s">
        <v>166</v>
      </c>
      <c r="F22" s="10" t="s">
        <v>167</v>
      </c>
      <c r="G22" s="15">
        <v>110908</v>
      </c>
      <c r="H22" s="15">
        <v>1</v>
      </c>
      <c r="I22" s="15" t="s">
        <v>168</v>
      </c>
      <c r="J22" s="15" t="s">
        <v>169</v>
      </c>
      <c r="K22" s="15" t="s">
        <v>170</v>
      </c>
      <c r="L22" s="15" t="s">
        <v>171</v>
      </c>
      <c r="M22" s="15">
        <v>35</v>
      </c>
      <c r="N22" s="15" t="s">
        <v>2744</v>
      </c>
      <c r="O22" s="15" t="s">
        <v>61</v>
      </c>
      <c r="P22" s="15" t="s">
        <v>2745</v>
      </c>
      <c r="Q22" s="15">
        <v>1</v>
      </c>
    </row>
    <row r="23" spans="1:17">
      <c r="A23" s="15">
        <v>12</v>
      </c>
      <c r="B23" s="9">
        <f>VLOOKUP($A23,Sheet1!$A$1:$C$95,2,FALSE)</f>
        <v>45267.460995370398</v>
      </c>
      <c r="C23" s="9">
        <f>VLOOKUP($A23,Sheet1!$A$1:$C$95,3,FALSE)</f>
        <v>45267.4753935185</v>
      </c>
      <c r="D23" s="15" t="s">
        <v>37</v>
      </c>
      <c r="E23" s="15" t="s">
        <v>182</v>
      </c>
      <c r="F23" s="10" t="s">
        <v>183</v>
      </c>
      <c r="G23" s="15">
        <v>111010</v>
      </c>
      <c r="H23" s="15">
        <v>1</v>
      </c>
      <c r="I23" s="15" t="s">
        <v>184</v>
      </c>
      <c r="J23" s="15" t="s">
        <v>185</v>
      </c>
      <c r="K23" s="15" t="s">
        <v>114</v>
      </c>
      <c r="L23" s="15" t="s">
        <v>186</v>
      </c>
      <c r="M23" s="15">
        <v>50</v>
      </c>
      <c r="N23" s="15" t="s">
        <v>61</v>
      </c>
      <c r="O23" s="15" t="s">
        <v>61</v>
      </c>
      <c r="P23" s="15" t="s">
        <v>61</v>
      </c>
      <c r="Q23" s="15" t="s">
        <v>61</v>
      </c>
    </row>
    <row r="24" spans="1:17">
      <c r="A24" s="15">
        <v>12</v>
      </c>
      <c r="B24" s="9">
        <f>VLOOKUP($A24,Sheet1!$A$1:$C$95,2,FALSE)</f>
        <v>45267.460995370398</v>
      </c>
      <c r="C24" s="9">
        <f>VLOOKUP($A24,Sheet1!$A$1:$C$95,3,FALSE)</f>
        <v>45267.4753935185</v>
      </c>
      <c r="D24" s="15" t="s">
        <v>37</v>
      </c>
      <c r="E24" s="15" t="s">
        <v>182</v>
      </c>
      <c r="F24" s="10" t="s">
        <v>183</v>
      </c>
      <c r="G24" s="15">
        <v>111010</v>
      </c>
      <c r="H24" s="15">
        <v>1</v>
      </c>
      <c r="I24" s="15" t="s">
        <v>184</v>
      </c>
      <c r="J24" s="15" t="s">
        <v>185</v>
      </c>
      <c r="K24" s="15" t="s">
        <v>114</v>
      </c>
      <c r="L24" s="15" t="s">
        <v>186</v>
      </c>
      <c r="M24" s="15">
        <v>50</v>
      </c>
      <c r="N24" s="15" t="s">
        <v>61</v>
      </c>
      <c r="O24" s="15" t="s">
        <v>61</v>
      </c>
      <c r="P24" s="15" t="s">
        <v>61</v>
      </c>
      <c r="Q24" s="15" t="s">
        <v>61</v>
      </c>
    </row>
    <row r="25" spans="1:17">
      <c r="A25" s="15">
        <v>12</v>
      </c>
      <c r="B25" s="9">
        <f>VLOOKUP($A25,Sheet1!$A$1:$C$95,2,FALSE)</f>
        <v>45267.460995370398</v>
      </c>
      <c r="C25" s="9">
        <f>VLOOKUP($A25,Sheet1!$A$1:$C$95,3,FALSE)</f>
        <v>45267.4753935185</v>
      </c>
      <c r="D25" s="15" t="s">
        <v>37</v>
      </c>
      <c r="E25" s="15" t="s">
        <v>182</v>
      </c>
      <c r="F25" s="10" t="s">
        <v>183</v>
      </c>
      <c r="G25" s="15">
        <v>111010</v>
      </c>
      <c r="H25" s="15">
        <v>1</v>
      </c>
      <c r="I25" s="15" t="s">
        <v>184</v>
      </c>
      <c r="J25" s="15" t="s">
        <v>185</v>
      </c>
      <c r="K25" s="15" t="s">
        <v>114</v>
      </c>
      <c r="L25" s="15" t="s">
        <v>186</v>
      </c>
      <c r="M25" s="15">
        <v>50</v>
      </c>
      <c r="N25" s="15" t="s">
        <v>61</v>
      </c>
      <c r="O25" s="15" t="s">
        <v>61</v>
      </c>
      <c r="P25" s="15" t="s">
        <v>61</v>
      </c>
      <c r="Q25" s="15" t="s">
        <v>61</v>
      </c>
    </row>
    <row r="26" spans="1:17">
      <c r="A26" s="15">
        <v>13</v>
      </c>
      <c r="B26" s="9">
        <f>VLOOKUP($A26,Sheet1!$A$1:$C$95,2,FALSE)</f>
        <v>45267.4847337963</v>
      </c>
      <c r="C26" s="9">
        <f>VLOOKUP($A26,Sheet1!$A$1:$C$95,3,FALSE)</f>
        <v>45267.527002314797</v>
      </c>
      <c r="D26" s="15" t="s">
        <v>37</v>
      </c>
      <c r="E26" s="15" t="s">
        <v>197</v>
      </c>
      <c r="F26" s="10" t="s">
        <v>61</v>
      </c>
      <c r="G26" s="15">
        <v>110809</v>
      </c>
      <c r="H26" s="15">
        <v>3</v>
      </c>
      <c r="I26" s="15" t="s">
        <v>198</v>
      </c>
      <c r="J26" s="15" t="s">
        <v>199</v>
      </c>
      <c r="K26" s="15" t="s">
        <v>200</v>
      </c>
      <c r="L26" s="15" t="s">
        <v>201</v>
      </c>
      <c r="M26" s="15">
        <v>40</v>
      </c>
      <c r="N26" s="15" t="s">
        <v>61</v>
      </c>
      <c r="O26" s="15" t="s">
        <v>61</v>
      </c>
      <c r="P26" s="15" t="s">
        <v>61</v>
      </c>
      <c r="Q26" s="15" t="s">
        <v>61</v>
      </c>
    </row>
    <row r="27" spans="1:17">
      <c r="A27" s="15">
        <v>13</v>
      </c>
      <c r="B27" s="9">
        <f>VLOOKUP($A27,Sheet1!$A$1:$C$95,2,FALSE)</f>
        <v>45267.4847337963</v>
      </c>
      <c r="C27" s="9">
        <f>VLOOKUP($A27,Sheet1!$A$1:$C$95,3,FALSE)</f>
        <v>45267.527002314797</v>
      </c>
      <c r="D27" s="15" t="s">
        <v>37</v>
      </c>
      <c r="E27" s="15" t="s">
        <v>197</v>
      </c>
      <c r="F27" s="10" t="s">
        <v>61</v>
      </c>
      <c r="G27" s="15">
        <v>110809</v>
      </c>
      <c r="H27" s="15">
        <v>3</v>
      </c>
      <c r="I27" s="15" t="s">
        <v>198</v>
      </c>
      <c r="J27" s="15" t="s">
        <v>199</v>
      </c>
      <c r="K27" s="15" t="s">
        <v>200</v>
      </c>
      <c r="L27" s="15" t="s">
        <v>201</v>
      </c>
      <c r="M27" s="15">
        <v>40</v>
      </c>
      <c r="N27" s="15" t="s">
        <v>61</v>
      </c>
      <c r="O27" s="15" t="s">
        <v>61</v>
      </c>
      <c r="P27" s="15" t="s">
        <v>61</v>
      </c>
      <c r="Q27" s="15" t="s">
        <v>61</v>
      </c>
    </row>
    <row r="28" spans="1:17">
      <c r="A28" s="15">
        <v>13</v>
      </c>
      <c r="B28" s="9">
        <f>VLOOKUP($A28,Sheet1!$A$1:$C$95,2,FALSE)</f>
        <v>45267.4847337963</v>
      </c>
      <c r="C28" s="9">
        <f>VLOOKUP($A28,Sheet1!$A$1:$C$95,3,FALSE)</f>
        <v>45267.527002314797</v>
      </c>
      <c r="D28" s="15" t="s">
        <v>37</v>
      </c>
      <c r="E28" s="15" t="s">
        <v>197</v>
      </c>
      <c r="F28" s="10" t="s">
        <v>61</v>
      </c>
      <c r="G28" s="15">
        <v>110809</v>
      </c>
      <c r="H28" s="15">
        <v>3</v>
      </c>
      <c r="I28" s="15" t="s">
        <v>198</v>
      </c>
      <c r="J28" s="15" t="s">
        <v>199</v>
      </c>
      <c r="K28" s="15" t="s">
        <v>200</v>
      </c>
      <c r="L28" s="15" t="s">
        <v>201</v>
      </c>
      <c r="M28" s="15">
        <v>40</v>
      </c>
      <c r="N28" s="15" t="s">
        <v>61</v>
      </c>
      <c r="O28" s="15" t="s">
        <v>61</v>
      </c>
      <c r="P28" s="15" t="s">
        <v>61</v>
      </c>
      <c r="Q28" s="15" t="s">
        <v>61</v>
      </c>
    </row>
    <row r="29" spans="1:17">
      <c r="A29" s="15">
        <v>14</v>
      </c>
      <c r="B29" s="9">
        <f>VLOOKUP($A29,Sheet1!$A$1:$C$95,2,FALSE)</f>
        <v>45267.578206018501</v>
      </c>
      <c r="C29" s="9">
        <f>VLOOKUP($A29,Sheet1!$A$1:$C$95,3,FALSE)</f>
        <v>45267.5949652778</v>
      </c>
      <c r="D29" s="15" t="s">
        <v>37</v>
      </c>
      <c r="E29" s="15" t="s">
        <v>214</v>
      </c>
      <c r="F29" s="10" t="s">
        <v>215</v>
      </c>
      <c r="G29" s="15">
        <v>111009</v>
      </c>
      <c r="H29" s="15">
        <v>8</v>
      </c>
      <c r="I29" s="15" t="s">
        <v>216</v>
      </c>
      <c r="J29" s="15" t="s">
        <v>217</v>
      </c>
      <c r="K29" s="15" t="s">
        <v>170</v>
      </c>
      <c r="L29" s="15" t="s">
        <v>171</v>
      </c>
      <c r="M29" s="15">
        <v>45</v>
      </c>
      <c r="N29" s="15" t="s">
        <v>2746</v>
      </c>
      <c r="O29" s="15">
        <v>12586</v>
      </c>
      <c r="P29" s="15" t="s">
        <v>2747</v>
      </c>
      <c r="Q29" s="15">
        <v>2</v>
      </c>
    </row>
    <row r="30" spans="1:17">
      <c r="A30" s="15">
        <v>14</v>
      </c>
      <c r="B30" s="9">
        <f>VLOOKUP($A30,Sheet1!$A$1:$C$95,2,FALSE)</f>
        <v>45267.578206018501</v>
      </c>
      <c r="C30" s="9">
        <f>VLOOKUP($A30,Sheet1!$A$1:$C$95,3,FALSE)</f>
        <v>45267.5949652778</v>
      </c>
      <c r="D30" s="15" t="s">
        <v>37</v>
      </c>
      <c r="E30" s="15" t="s">
        <v>214</v>
      </c>
      <c r="F30" s="10" t="s">
        <v>215</v>
      </c>
      <c r="G30" s="15">
        <v>111009</v>
      </c>
      <c r="H30" s="15">
        <v>8</v>
      </c>
      <c r="I30" s="15" t="s">
        <v>216</v>
      </c>
      <c r="J30" s="15" t="s">
        <v>217</v>
      </c>
      <c r="K30" s="15" t="s">
        <v>170</v>
      </c>
      <c r="L30" s="15" t="s">
        <v>171</v>
      </c>
      <c r="M30" s="15">
        <v>45</v>
      </c>
      <c r="N30" s="15" t="s">
        <v>2746</v>
      </c>
      <c r="O30" s="15">
        <v>12581</v>
      </c>
      <c r="P30" s="15" t="s">
        <v>2747</v>
      </c>
      <c r="Q30" s="15">
        <v>1</v>
      </c>
    </row>
    <row r="31" spans="1:17">
      <c r="A31" s="15">
        <v>14</v>
      </c>
      <c r="B31" s="9">
        <f>VLOOKUP($A31,Sheet1!$A$1:$C$95,2,FALSE)</f>
        <v>45267.578206018501</v>
      </c>
      <c r="C31" s="9">
        <f>VLOOKUP($A31,Sheet1!$A$1:$C$95,3,FALSE)</f>
        <v>45267.5949652778</v>
      </c>
      <c r="D31" s="15" t="s">
        <v>37</v>
      </c>
      <c r="E31" s="15" t="s">
        <v>214</v>
      </c>
      <c r="F31" s="10" t="s">
        <v>215</v>
      </c>
      <c r="G31" s="15">
        <v>111009</v>
      </c>
      <c r="H31" s="15">
        <v>8</v>
      </c>
      <c r="I31" s="15" t="s">
        <v>216</v>
      </c>
      <c r="J31" s="15" t="s">
        <v>217</v>
      </c>
      <c r="K31" s="15" t="s">
        <v>170</v>
      </c>
      <c r="L31" s="15" t="s">
        <v>171</v>
      </c>
      <c r="M31" s="15">
        <v>45</v>
      </c>
      <c r="N31" s="15" t="s">
        <v>61</v>
      </c>
      <c r="O31" s="15" t="s">
        <v>61</v>
      </c>
      <c r="P31" s="15" t="s">
        <v>61</v>
      </c>
      <c r="Q31" s="15" t="s">
        <v>61</v>
      </c>
    </row>
    <row r="32" spans="1:17">
      <c r="A32" s="15">
        <v>15</v>
      </c>
      <c r="B32" s="9">
        <f>VLOOKUP($A32,Sheet1!$A$1:$C$95,2,FALSE)</f>
        <v>45267.559664351902</v>
      </c>
      <c r="C32" s="9">
        <f>VLOOKUP($A32,Sheet1!$A$1:$C$95,3,FALSE)</f>
        <v>45267.608483796299</v>
      </c>
      <c r="D32" s="15" t="s">
        <v>37</v>
      </c>
      <c r="E32" s="15" t="s">
        <v>227</v>
      </c>
      <c r="F32" s="10" t="s">
        <v>228</v>
      </c>
      <c r="G32" s="15">
        <v>110897</v>
      </c>
      <c r="H32" s="15">
        <v>2</v>
      </c>
      <c r="I32" s="15" t="s">
        <v>229</v>
      </c>
      <c r="J32" s="15" t="s">
        <v>230</v>
      </c>
      <c r="K32" s="15" t="s">
        <v>231</v>
      </c>
      <c r="L32" s="15" t="s">
        <v>232</v>
      </c>
      <c r="M32" s="15">
        <v>30</v>
      </c>
      <c r="N32" s="15" t="s">
        <v>1289</v>
      </c>
      <c r="O32" s="15">
        <v>19820</v>
      </c>
      <c r="P32" s="15" t="s">
        <v>1290</v>
      </c>
      <c r="Q32" s="15">
        <v>1</v>
      </c>
    </row>
    <row r="33" spans="1:17">
      <c r="A33" s="15">
        <v>15</v>
      </c>
      <c r="B33" s="9">
        <f>VLOOKUP($A33,Sheet1!$A$1:$C$95,2,FALSE)</f>
        <v>45267.559664351902</v>
      </c>
      <c r="C33" s="9">
        <f>VLOOKUP($A33,Sheet1!$A$1:$C$95,3,FALSE)</f>
        <v>45267.608483796299</v>
      </c>
      <c r="D33" s="15" t="s">
        <v>37</v>
      </c>
      <c r="E33" s="15" t="s">
        <v>227</v>
      </c>
      <c r="F33" s="10" t="s">
        <v>228</v>
      </c>
      <c r="G33" s="15">
        <v>110897</v>
      </c>
      <c r="H33" s="15">
        <v>2</v>
      </c>
      <c r="I33" s="15" t="s">
        <v>229</v>
      </c>
      <c r="J33" s="15" t="s">
        <v>230</v>
      </c>
      <c r="K33" s="15" t="s">
        <v>231</v>
      </c>
      <c r="L33" s="15" t="s">
        <v>232</v>
      </c>
      <c r="M33" s="15">
        <v>30</v>
      </c>
      <c r="N33" s="15" t="s">
        <v>2748</v>
      </c>
      <c r="O33" s="15">
        <v>26118</v>
      </c>
      <c r="P33" s="15" t="s">
        <v>2749</v>
      </c>
      <c r="Q33" s="15">
        <v>1</v>
      </c>
    </row>
    <row r="34" spans="1:17">
      <c r="A34" s="15">
        <v>15</v>
      </c>
      <c r="B34" s="9">
        <f>VLOOKUP($A34,Sheet1!$A$1:$C$95,2,FALSE)</f>
        <v>45267.559664351902</v>
      </c>
      <c r="C34" s="9">
        <f>VLOOKUP($A34,Sheet1!$A$1:$C$95,3,FALSE)</f>
        <v>45267.608483796299</v>
      </c>
      <c r="D34" s="15" t="s">
        <v>37</v>
      </c>
      <c r="E34" s="15" t="s">
        <v>227</v>
      </c>
      <c r="F34" s="10" t="s">
        <v>228</v>
      </c>
      <c r="G34" s="15">
        <v>110897</v>
      </c>
      <c r="H34" s="15">
        <v>2</v>
      </c>
      <c r="I34" s="15" t="s">
        <v>229</v>
      </c>
      <c r="J34" s="15" t="s">
        <v>230</v>
      </c>
      <c r="K34" s="15" t="s">
        <v>231</v>
      </c>
      <c r="L34" s="15" t="s">
        <v>232</v>
      </c>
      <c r="M34" s="15">
        <v>30</v>
      </c>
      <c r="N34" s="15" t="s">
        <v>61</v>
      </c>
      <c r="O34" s="15" t="s">
        <v>61</v>
      </c>
      <c r="P34" s="15" t="s">
        <v>61</v>
      </c>
      <c r="Q34" s="15" t="s">
        <v>61</v>
      </c>
    </row>
    <row r="35" spans="1:17">
      <c r="A35" s="15">
        <v>16</v>
      </c>
      <c r="B35" s="9">
        <f>VLOOKUP($A35,Sheet1!$A$1:$C$95,2,FALSE)</f>
        <v>45268.011793981503</v>
      </c>
      <c r="C35" s="9">
        <f>VLOOKUP($A35,Sheet1!$A$1:$C$95,3,FALSE)</f>
        <v>45268.038217592599</v>
      </c>
      <c r="D35" s="15" t="s">
        <v>37</v>
      </c>
      <c r="E35" s="15" t="s">
        <v>245</v>
      </c>
      <c r="F35" s="10" t="s">
        <v>246</v>
      </c>
      <c r="G35" s="15">
        <v>110954</v>
      </c>
      <c r="H35" s="15">
        <v>5</v>
      </c>
      <c r="I35" s="15" t="s">
        <v>247</v>
      </c>
      <c r="J35" s="15" t="s">
        <v>248</v>
      </c>
      <c r="K35" s="15" t="s">
        <v>249</v>
      </c>
      <c r="L35" s="15" t="s">
        <v>250</v>
      </c>
      <c r="M35" s="15">
        <v>40</v>
      </c>
      <c r="N35" s="15" t="s">
        <v>61</v>
      </c>
      <c r="O35" s="15" t="s">
        <v>61</v>
      </c>
      <c r="P35" s="15" t="s">
        <v>61</v>
      </c>
      <c r="Q35" s="15" t="s">
        <v>61</v>
      </c>
    </row>
    <row r="36" spans="1:17">
      <c r="A36" s="15">
        <v>16</v>
      </c>
      <c r="B36" s="9">
        <f>VLOOKUP($A36,Sheet1!$A$1:$C$95,2,FALSE)</f>
        <v>45268.011793981503</v>
      </c>
      <c r="C36" s="9">
        <f>VLOOKUP($A36,Sheet1!$A$1:$C$95,3,FALSE)</f>
        <v>45268.038217592599</v>
      </c>
      <c r="D36" s="15" t="s">
        <v>37</v>
      </c>
      <c r="E36" s="15" t="s">
        <v>245</v>
      </c>
      <c r="F36" s="10" t="s">
        <v>246</v>
      </c>
      <c r="G36" s="15">
        <v>110954</v>
      </c>
      <c r="H36" s="15">
        <v>5</v>
      </c>
      <c r="I36" s="15" t="s">
        <v>247</v>
      </c>
      <c r="J36" s="15" t="s">
        <v>248</v>
      </c>
      <c r="K36" s="15" t="s">
        <v>249</v>
      </c>
      <c r="L36" s="15" t="s">
        <v>250</v>
      </c>
      <c r="M36" s="15">
        <v>40</v>
      </c>
      <c r="N36" s="15" t="s">
        <v>61</v>
      </c>
      <c r="O36" s="15" t="s">
        <v>61</v>
      </c>
      <c r="P36" s="15" t="s">
        <v>61</v>
      </c>
      <c r="Q36" s="15" t="s">
        <v>61</v>
      </c>
    </row>
    <row r="37" spans="1:17">
      <c r="A37" s="15">
        <v>16</v>
      </c>
      <c r="B37" s="9">
        <f>VLOOKUP($A37,Sheet1!$A$1:$C$95,2,FALSE)</f>
        <v>45268.011793981503</v>
      </c>
      <c r="C37" s="9">
        <f>VLOOKUP($A37,Sheet1!$A$1:$C$95,3,FALSE)</f>
        <v>45268.038217592599</v>
      </c>
      <c r="D37" s="15" t="s">
        <v>37</v>
      </c>
      <c r="E37" s="15" t="s">
        <v>245</v>
      </c>
      <c r="F37" s="10" t="s">
        <v>246</v>
      </c>
      <c r="G37" s="15">
        <v>110954</v>
      </c>
      <c r="H37" s="15">
        <v>5</v>
      </c>
      <c r="I37" s="15" t="s">
        <v>247</v>
      </c>
      <c r="J37" s="15" t="s">
        <v>248</v>
      </c>
      <c r="K37" s="15" t="s">
        <v>249</v>
      </c>
      <c r="L37" s="15" t="s">
        <v>250</v>
      </c>
      <c r="M37" s="15">
        <v>40</v>
      </c>
      <c r="N37" s="15" t="s">
        <v>61</v>
      </c>
      <c r="O37" s="15" t="s">
        <v>61</v>
      </c>
      <c r="P37" s="15" t="s">
        <v>61</v>
      </c>
      <c r="Q37" s="15" t="s">
        <v>61</v>
      </c>
    </row>
    <row r="38" spans="1:17">
      <c r="A38" s="15">
        <v>17</v>
      </c>
      <c r="B38" s="9">
        <f>VLOOKUP($A38,Sheet1!$A$1:$C$95,2,FALSE)</f>
        <v>45267.795937499999</v>
      </c>
      <c r="C38" s="9">
        <f>VLOOKUP($A38,Sheet1!$A$1:$C$95,3,FALSE)</f>
        <v>45268.400081018503</v>
      </c>
      <c r="D38" s="15" t="s">
        <v>37</v>
      </c>
      <c r="E38" s="15" t="s">
        <v>266</v>
      </c>
      <c r="F38" s="10" t="s">
        <v>267</v>
      </c>
      <c r="G38" s="15">
        <v>111012</v>
      </c>
      <c r="H38" s="15">
        <v>8</v>
      </c>
      <c r="I38" s="15" t="s">
        <v>268</v>
      </c>
      <c r="J38" s="15" t="s">
        <v>269</v>
      </c>
      <c r="K38" s="15" t="s">
        <v>170</v>
      </c>
      <c r="L38" s="15" t="s">
        <v>270</v>
      </c>
      <c r="M38" s="15">
        <v>40</v>
      </c>
      <c r="N38" s="15" t="s">
        <v>61</v>
      </c>
      <c r="O38" s="15" t="s">
        <v>61</v>
      </c>
      <c r="P38" s="15" t="s">
        <v>61</v>
      </c>
      <c r="Q38" s="15" t="s">
        <v>61</v>
      </c>
    </row>
    <row r="39" spans="1:17">
      <c r="A39" s="15">
        <v>17</v>
      </c>
      <c r="B39" s="9">
        <f>VLOOKUP($A39,Sheet1!$A$1:$C$95,2,FALSE)</f>
        <v>45267.795937499999</v>
      </c>
      <c r="C39" s="9">
        <f>VLOOKUP($A39,Sheet1!$A$1:$C$95,3,FALSE)</f>
        <v>45268.400081018503</v>
      </c>
      <c r="D39" s="15" t="s">
        <v>37</v>
      </c>
      <c r="E39" s="15" t="s">
        <v>266</v>
      </c>
      <c r="F39" s="10" t="s">
        <v>267</v>
      </c>
      <c r="G39" s="15">
        <v>111012</v>
      </c>
      <c r="H39" s="15">
        <v>8</v>
      </c>
      <c r="I39" s="15" t="s">
        <v>268</v>
      </c>
      <c r="J39" s="15" t="s">
        <v>269</v>
      </c>
      <c r="K39" s="15" t="s">
        <v>170</v>
      </c>
      <c r="L39" s="15" t="s">
        <v>270</v>
      </c>
      <c r="M39" s="15">
        <v>40</v>
      </c>
      <c r="N39" s="15" t="s">
        <v>61</v>
      </c>
      <c r="O39" s="15" t="s">
        <v>61</v>
      </c>
      <c r="P39" s="15" t="s">
        <v>61</v>
      </c>
      <c r="Q39" s="15" t="s">
        <v>61</v>
      </c>
    </row>
    <row r="40" spans="1:17">
      <c r="A40" s="15">
        <v>17</v>
      </c>
      <c r="B40" s="9">
        <f>VLOOKUP($A40,Sheet1!$A$1:$C$95,2,FALSE)</f>
        <v>45267.795937499999</v>
      </c>
      <c r="C40" s="9">
        <f>VLOOKUP($A40,Sheet1!$A$1:$C$95,3,FALSE)</f>
        <v>45268.400081018503</v>
      </c>
      <c r="D40" s="15" t="s">
        <v>37</v>
      </c>
      <c r="E40" s="15" t="s">
        <v>266</v>
      </c>
      <c r="F40" s="10" t="s">
        <v>267</v>
      </c>
      <c r="G40" s="15">
        <v>111012</v>
      </c>
      <c r="H40" s="15">
        <v>8</v>
      </c>
      <c r="I40" s="15" t="s">
        <v>268</v>
      </c>
      <c r="J40" s="15" t="s">
        <v>269</v>
      </c>
      <c r="K40" s="15" t="s">
        <v>170</v>
      </c>
      <c r="L40" s="15" t="s">
        <v>270</v>
      </c>
      <c r="M40" s="15">
        <v>40</v>
      </c>
      <c r="N40" s="15" t="s">
        <v>61</v>
      </c>
      <c r="O40" s="15" t="s">
        <v>61</v>
      </c>
      <c r="P40" s="15" t="s">
        <v>61</v>
      </c>
      <c r="Q40" s="15" t="s">
        <v>61</v>
      </c>
    </row>
    <row r="41" spans="1:17">
      <c r="A41" s="15">
        <v>18</v>
      </c>
      <c r="B41" s="9">
        <f>VLOOKUP($A41,Sheet1!$A$1:$C$95,2,FALSE)</f>
        <v>45268.420925925901</v>
      </c>
      <c r="C41" s="9">
        <f>VLOOKUP($A41,Sheet1!$A$1:$C$95,3,FALSE)</f>
        <v>45268.428310185198</v>
      </c>
      <c r="D41" s="15" t="s">
        <v>37</v>
      </c>
      <c r="E41" s="15" t="s">
        <v>290</v>
      </c>
      <c r="F41" s="10" t="s">
        <v>291</v>
      </c>
      <c r="G41" s="15">
        <v>110835</v>
      </c>
      <c r="H41" s="15">
        <v>2</v>
      </c>
      <c r="I41" s="15" t="s">
        <v>292</v>
      </c>
      <c r="J41" s="15" t="s">
        <v>293</v>
      </c>
      <c r="K41" s="15" t="s">
        <v>114</v>
      </c>
      <c r="L41" s="15" t="s">
        <v>186</v>
      </c>
      <c r="M41" s="15">
        <v>50</v>
      </c>
      <c r="N41" s="15" t="s">
        <v>61</v>
      </c>
      <c r="O41" s="15" t="s">
        <v>61</v>
      </c>
      <c r="P41" s="15" t="s">
        <v>61</v>
      </c>
      <c r="Q41" s="15" t="s">
        <v>61</v>
      </c>
    </row>
    <row r="42" spans="1:17">
      <c r="A42" s="15">
        <v>18</v>
      </c>
      <c r="B42" s="9">
        <f>VLOOKUP($A42,Sheet1!$A$1:$C$95,2,FALSE)</f>
        <v>45268.420925925901</v>
      </c>
      <c r="C42" s="9">
        <f>VLOOKUP($A42,Sheet1!$A$1:$C$95,3,FALSE)</f>
        <v>45268.428310185198</v>
      </c>
      <c r="D42" s="15" t="s">
        <v>37</v>
      </c>
      <c r="E42" s="15" t="s">
        <v>290</v>
      </c>
      <c r="F42" s="10" t="s">
        <v>291</v>
      </c>
      <c r="G42" s="15">
        <v>110835</v>
      </c>
      <c r="H42" s="15">
        <v>2</v>
      </c>
      <c r="I42" s="15" t="s">
        <v>292</v>
      </c>
      <c r="J42" s="15" t="s">
        <v>293</v>
      </c>
      <c r="K42" s="15" t="s">
        <v>114</v>
      </c>
      <c r="L42" s="15" t="s">
        <v>186</v>
      </c>
      <c r="M42" s="15">
        <v>50</v>
      </c>
      <c r="N42" s="15" t="s">
        <v>61</v>
      </c>
      <c r="O42" s="15" t="s">
        <v>61</v>
      </c>
      <c r="P42" s="15" t="s">
        <v>61</v>
      </c>
      <c r="Q42" s="15" t="s">
        <v>61</v>
      </c>
    </row>
    <row r="43" spans="1:17">
      <c r="A43" s="15">
        <v>18</v>
      </c>
      <c r="B43" s="9">
        <f>VLOOKUP($A43,Sheet1!$A$1:$C$95,2,FALSE)</f>
        <v>45268.420925925901</v>
      </c>
      <c r="C43" s="9">
        <f>VLOOKUP($A43,Sheet1!$A$1:$C$95,3,FALSE)</f>
        <v>45268.428310185198</v>
      </c>
      <c r="D43" s="15" t="s">
        <v>37</v>
      </c>
      <c r="E43" s="15" t="s">
        <v>290</v>
      </c>
      <c r="F43" s="10" t="s">
        <v>291</v>
      </c>
      <c r="G43" s="15">
        <v>110835</v>
      </c>
      <c r="H43" s="15">
        <v>2</v>
      </c>
      <c r="I43" s="15" t="s">
        <v>292</v>
      </c>
      <c r="J43" s="15" t="s">
        <v>293</v>
      </c>
      <c r="K43" s="15" t="s">
        <v>114</v>
      </c>
      <c r="L43" s="15" t="s">
        <v>186</v>
      </c>
      <c r="M43" s="15">
        <v>50</v>
      </c>
      <c r="N43" s="15" t="s">
        <v>61</v>
      </c>
      <c r="O43" s="15" t="s">
        <v>61</v>
      </c>
      <c r="P43" s="15" t="s">
        <v>61</v>
      </c>
      <c r="Q43" s="15" t="s">
        <v>61</v>
      </c>
    </row>
    <row r="44" spans="1:17">
      <c r="A44" s="15">
        <v>19</v>
      </c>
      <c r="B44" s="9">
        <f>VLOOKUP($A44,Sheet1!$A$1:$C$95,2,FALSE)</f>
        <v>45268.583900463003</v>
      </c>
      <c r="C44" s="9">
        <f>VLOOKUP($A44,Sheet1!$A$1:$C$95,3,FALSE)</f>
        <v>45268.6106828704</v>
      </c>
      <c r="D44" s="15" t="s">
        <v>37</v>
      </c>
      <c r="E44" s="15" t="s">
        <v>299</v>
      </c>
      <c r="F44" s="10" t="s">
        <v>300</v>
      </c>
      <c r="G44" s="15">
        <v>108946</v>
      </c>
      <c r="H44" s="15">
        <v>3</v>
      </c>
      <c r="I44" s="15" t="s">
        <v>301</v>
      </c>
      <c r="J44" s="15" t="s">
        <v>302</v>
      </c>
      <c r="K44" s="15" t="s">
        <v>114</v>
      </c>
      <c r="L44" s="15" t="s">
        <v>303</v>
      </c>
      <c r="M44" s="15">
        <v>35</v>
      </c>
      <c r="N44" s="15" t="s">
        <v>61</v>
      </c>
      <c r="O44" s="15" t="s">
        <v>61</v>
      </c>
      <c r="P44" s="15" t="s">
        <v>61</v>
      </c>
      <c r="Q44" s="15" t="s">
        <v>61</v>
      </c>
    </row>
    <row r="45" spans="1:17">
      <c r="A45" s="15">
        <v>19</v>
      </c>
      <c r="B45" s="9">
        <f>VLOOKUP($A45,Sheet1!$A$1:$C$95,2,FALSE)</f>
        <v>45268.583900463003</v>
      </c>
      <c r="C45" s="9">
        <f>VLOOKUP($A45,Sheet1!$A$1:$C$95,3,FALSE)</f>
        <v>45268.6106828704</v>
      </c>
      <c r="D45" s="15" t="s">
        <v>37</v>
      </c>
      <c r="E45" s="15" t="s">
        <v>299</v>
      </c>
      <c r="F45" s="10" t="s">
        <v>300</v>
      </c>
      <c r="G45" s="15">
        <v>108946</v>
      </c>
      <c r="H45" s="15">
        <v>3</v>
      </c>
      <c r="I45" s="15" t="s">
        <v>301</v>
      </c>
      <c r="J45" s="15" t="s">
        <v>302</v>
      </c>
      <c r="K45" s="15" t="s">
        <v>114</v>
      </c>
      <c r="L45" s="15" t="s">
        <v>303</v>
      </c>
      <c r="M45" s="15">
        <v>35</v>
      </c>
      <c r="N45" s="15" t="s">
        <v>61</v>
      </c>
      <c r="O45" s="15" t="s">
        <v>61</v>
      </c>
      <c r="P45" s="15" t="s">
        <v>61</v>
      </c>
      <c r="Q45" s="15" t="s">
        <v>61</v>
      </c>
    </row>
    <row r="46" spans="1:17">
      <c r="A46" s="15">
        <v>19</v>
      </c>
      <c r="B46" s="9">
        <f>VLOOKUP($A46,Sheet1!$A$1:$C$95,2,FALSE)</f>
        <v>45268.583900463003</v>
      </c>
      <c r="C46" s="9">
        <f>VLOOKUP($A46,Sheet1!$A$1:$C$95,3,FALSE)</f>
        <v>45268.6106828704</v>
      </c>
      <c r="D46" s="15" t="s">
        <v>37</v>
      </c>
      <c r="E46" s="15" t="s">
        <v>299</v>
      </c>
      <c r="F46" s="10" t="s">
        <v>300</v>
      </c>
      <c r="G46" s="15">
        <v>108946</v>
      </c>
      <c r="H46" s="15">
        <v>3</v>
      </c>
      <c r="I46" s="15" t="s">
        <v>301</v>
      </c>
      <c r="J46" s="15" t="s">
        <v>302</v>
      </c>
      <c r="K46" s="15" t="s">
        <v>114</v>
      </c>
      <c r="L46" s="15" t="s">
        <v>303</v>
      </c>
      <c r="M46" s="15">
        <v>35</v>
      </c>
      <c r="N46" s="15" t="s">
        <v>61</v>
      </c>
      <c r="O46" s="15" t="s">
        <v>61</v>
      </c>
      <c r="P46" s="15" t="s">
        <v>61</v>
      </c>
      <c r="Q46" s="15" t="s">
        <v>61</v>
      </c>
    </row>
    <row r="47" spans="1:17">
      <c r="A47" s="15">
        <v>20</v>
      </c>
      <c r="B47" s="9">
        <f>VLOOKUP($A47,Sheet1!$A$1:$C$95,2,FALSE)</f>
        <v>45268.564467592601</v>
      </c>
      <c r="C47" s="9">
        <f>VLOOKUP($A47,Sheet1!$A$1:$C$95,3,FALSE)</f>
        <v>45268.650995370401</v>
      </c>
      <c r="D47" s="15" t="s">
        <v>37</v>
      </c>
      <c r="E47" s="15" t="s">
        <v>314</v>
      </c>
      <c r="F47" s="10" t="s">
        <v>61</v>
      </c>
      <c r="G47" s="15" t="s">
        <v>315</v>
      </c>
      <c r="H47" s="15" t="s">
        <v>315</v>
      </c>
      <c r="I47" s="15" t="s">
        <v>316</v>
      </c>
      <c r="J47" s="15" t="s">
        <v>317</v>
      </c>
      <c r="K47" s="15" t="s">
        <v>43</v>
      </c>
      <c r="L47" s="15" t="s">
        <v>318</v>
      </c>
      <c r="M47" s="15">
        <v>42278</v>
      </c>
      <c r="N47" s="15" t="s">
        <v>61</v>
      </c>
      <c r="O47" s="15" t="s">
        <v>61</v>
      </c>
      <c r="P47" s="15" t="s">
        <v>61</v>
      </c>
      <c r="Q47" s="15" t="s">
        <v>61</v>
      </c>
    </row>
    <row r="48" spans="1:17">
      <c r="A48" s="15">
        <v>20</v>
      </c>
      <c r="B48" s="9">
        <f>VLOOKUP($A48,Sheet1!$A$1:$C$95,2,FALSE)</f>
        <v>45268.564467592601</v>
      </c>
      <c r="C48" s="9">
        <f>VLOOKUP($A48,Sheet1!$A$1:$C$95,3,FALSE)</f>
        <v>45268.650995370401</v>
      </c>
      <c r="D48" s="15" t="s">
        <v>37</v>
      </c>
      <c r="E48" s="15" t="s">
        <v>314</v>
      </c>
      <c r="F48" s="10" t="s">
        <v>61</v>
      </c>
      <c r="G48" s="15" t="s">
        <v>315</v>
      </c>
      <c r="H48" s="15" t="s">
        <v>315</v>
      </c>
      <c r="I48" s="15" t="s">
        <v>316</v>
      </c>
      <c r="J48" s="15" t="s">
        <v>317</v>
      </c>
      <c r="K48" s="15" t="s">
        <v>43</v>
      </c>
      <c r="L48" s="15" t="s">
        <v>318</v>
      </c>
      <c r="M48" s="15">
        <v>42278</v>
      </c>
      <c r="N48" s="15" t="s">
        <v>61</v>
      </c>
      <c r="O48" s="15" t="s">
        <v>61</v>
      </c>
      <c r="P48" s="15" t="s">
        <v>61</v>
      </c>
      <c r="Q48" s="15" t="s">
        <v>61</v>
      </c>
    </row>
    <row r="49" spans="1:17">
      <c r="A49" s="15">
        <v>20</v>
      </c>
      <c r="B49" s="9">
        <f>VLOOKUP($A49,Sheet1!$A$1:$C$95,2,FALSE)</f>
        <v>45268.564467592601</v>
      </c>
      <c r="C49" s="9">
        <f>VLOOKUP($A49,Sheet1!$A$1:$C$95,3,FALSE)</f>
        <v>45268.650995370401</v>
      </c>
      <c r="D49" s="15" t="s">
        <v>37</v>
      </c>
      <c r="E49" s="15" t="s">
        <v>314</v>
      </c>
      <c r="F49" s="10" t="s">
        <v>61</v>
      </c>
      <c r="G49" s="15" t="s">
        <v>315</v>
      </c>
      <c r="H49" s="15" t="s">
        <v>315</v>
      </c>
      <c r="I49" s="15" t="s">
        <v>316</v>
      </c>
      <c r="J49" s="15" t="s">
        <v>317</v>
      </c>
      <c r="K49" s="15" t="s">
        <v>43</v>
      </c>
      <c r="L49" s="15" t="s">
        <v>318</v>
      </c>
      <c r="M49" s="15">
        <v>42278</v>
      </c>
      <c r="N49" s="15" t="s">
        <v>61</v>
      </c>
      <c r="O49" s="15" t="s">
        <v>61</v>
      </c>
      <c r="P49" s="15" t="s">
        <v>61</v>
      </c>
      <c r="Q49" s="15" t="s">
        <v>61</v>
      </c>
    </row>
    <row r="50" spans="1:17">
      <c r="A50" s="15">
        <v>21</v>
      </c>
      <c r="B50" s="9">
        <f>VLOOKUP($A50,Sheet1!$A$1:$C$95,2,FALSE)</f>
        <v>45268.187418981499</v>
      </c>
      <c r="C50" s="9">
        <f>VLOOKUP($A50,Sheet1!$A$1:$C$95,3,FALSE)</f>
        <v>45269.292708333298</v>
      </c>
      <c r="D50" s="15" t="s">
        <v>37</v>
      </c>
      <c r="E50" s="15" t="s">
        <v>332</v>
      </c>
      <c r="F50" s="10" t="s">
        <v>333</v>
      </c>
      <c r="G50" s="15">
        <v>111016</v>
      </c>
      <c r="H50" s="15">
        <v>0</v>
      </c>
      <c r="I50" s="15" t="s">
        <v>334</v>
      </c>
      <c r="J50" s="15" t="s">
        <v>335</v>
      </c>
      <c r="K50" s="15" t="s">
        <v>336</v>
      </c>
      <c r="L50" s="15" t="s">
        <v>337</v>
      </c>
      <c r="M50" s="15">
        <v>50</v>
      </c>
      <c r="N50" s="15" t="s">
        <v>61</v>
      </c>
      <c r="O50" s="15" t="s">
        <v>61</v>
      </c>
      <c r="P50" s="15" t="s">
        <v>61</v>
      </c>
      <c r="Q50" s="15" t="s">
        <v>61</v>
      </c>
    </row>
    <row r="51" spans="1:17">
      <c r="A51" s="15">
        <v>21</v>
      </c>
      <c r="B51" s="9">
        <f>VLOOKUP($A51,Sheet1!$A$1:$C$95,2,FALSE)</f>
        <v>45268.187418981499</v>
      </c>
      <c r="C51" s="9">
        <f>VLOOKUP($A51,Sheet1!$A$1:$C$95,3,FALSE)</f>
        <v>45269.292708333298</v>
      </c>
      <c r="D51" s="15" t="s">
        <v>37</v>
      </c>
      <c r="E51" s="15" t="s">
        <v>332</v>
      </c>
      <c r="F51" s="10" t="s">
        <v>333</v>
      </c>
      <c r="G51" s="15">
        <v>111016</v>
      </c>
      <c r="H51" s="15">
        <v>0</v>
      </c>
      <c r="I51" s="15" t="s">
        <v>334</v>
      </c>
      <c r="J51" s="15" t="s">
        <v>335</v>
      </c>
      <c r="K51" s="15" t="s">
        <v>336</v>
      </c>
      <c r="L51" s="15" t="s">
        <v>337</v>
      </c>
      <c r="M51" s="15">
        <v>50</v>
      </c>
      <c r="N51" s="15" t="s">
        <v>61</v>
      </c>
      <c r="O51" s="15" t="s">
        <v>61</v>
      </c>
      <c r="P51" s="15" t="s">
        <v>61</v>
      </c>
      <c r="Q51" s="15" t="s">
        <v>61</v>
      </c>
    </row>
    <row r="52" spans="1:17">
      <c r="A52" s="15">
        <v>21</v>
      </c>
      <c r="B52" s="9">
        <f>VLOOKUP($A52,Sheet1!$A$1:$C$95,2,FALSE)</f>
        <v>45268.187418981499</v>
      </c>
      <c r="C52" s="9">
        <f>VLOOKUP($A52,Sheet1!$A$1:$C$95,3,FALSE)</f>
        <v>45269.292708333298</v>
      </c>
      <c r="D52" s="15" t="s">
        <v>37</v>
      </c>
      <c r="E52" s="15" t="s">
        <v>332</v>
      </c>
      <c r="F52" s="10" t="s">
        <v>333</v>
      </c>
      <c r="G52" s="15">
        <v>111016</v>
      </c>
      <c r="H52" s="15">
        <v>0</v>
      </c>
      <c r="I52" s="15" t="s">
        <v>334</v>
      </c>
      <c r="J52" s="15" t="s">
        <v>335</v>
      </c>
      <c r="K52" s="15" t="s">
        <v>336</v>
      </c>
      <c r="L52" s="15" t="s">
        <v>337</v>
      </c>
      <c r="M52" s="15">
        <v>50</v>
      </c>
      <c r="N52" s="15" t="s">
        <v>61</v>
      </c>
      <c r="O52" s="15" t="s">
        <v>61</v>
      </c>
      <c r="P52" s="15" t="s">
        <v>61</v>
      </c>
      <c r="Q52" s="15" t="s">
        <v>61</v>
      </c>
    </row>
    <row r="53" spans="1:17">
      <c r="A53" s="15">
        <v>22</v>
      </c>
      <c r="B53" s="9">
        <f>VLOOKUP($A53,Sheet1!$A$1:$C$95,2,FALSE)</f>
        <v>45269.402951388904</v>
      </c>
      <c r="C53" s="9">
        <f>VLOOKUP($A53,Sheet1!$A$1:$C$95,3,FALSE)</f>
        <v>45269.421296296299</v>
      </c>
      <c r="D53" s="15" t="s">
        <v>37</v>
      </c>
      <c r="E53" s="15" t="s">
        <v>354</v>
      </c>
      <c r="F53" s="10" t="s">
        <v>355</v>
      </c>
      <c r="G53" s="15">
        <v>110787</v>
      </c>
      <c r="H53" s="15">
        <v>9</v>
      </c>
      <c r="I53" s="15" t="s">
        <v>356</v>
      </c>
      <c r="J53" s="15" t="s">
        <v>357</v>
      </c>
      <c r="K53" s="15" t="s">
        <v>170</v>
      </c>
      <c r="L53" s="15" t="s">
        <v>358</v>
      </c>
      <c r="M53" s="15">
        <v>60</v>
      </c>
      <c r="N53" s="15" t="s">
        <v>61</v>
      </c>
      <c r="O53" s="15" t="s">
        <v>61</v>
      </c>
      <c r="P53" s="15" t="s">
        <v>61</v>
      </c>
      <c r="Q53" s="15" t="s">
        <v>61</v>
      </c>
    </row>
    <row r="54" spans="1:17">
      <c r="A54" s="15">
        <v>22</v>
      </c>
      <c r="B54" s="9">
        <f>VLOOKUP($A54,Sheet1!$A$1:$C$95,2,FALSE)</f>
        <v>45269.402951388904</v>
      </c>
      <c r="C54" s="9">
        <f>VLOOKUP($A54,Sheet1!$A$1:$C$95,3,FALSE)</f>
        <v>45269.421296296299</v>
      </c>
      <c r="D54" s="15" t="s">
        <v>37</v>
      </c>
      <c r="E54" s="15" t="s">
        <v>354</v>
      </c>
      <c r="F54" s="10" t="s">
        <v>355</v>
      </c>
      <c r="G54" s="15">
        <v>110787</v>
      </c>
      <c r="H54" s="15">
        <v>9</v>
      </c>
      <c r="I54" s="15" t="s">
        <v>356</v>
      </c>
      <c r="J54" s="15" t="s">
        <v>357</v>
      </c>
      <c r="K54" s="15" t="s">
        <v>170</v>
      </c>
      <c r="L54" s="15" t="s">
        <v>358</v>
      </c>
      <c r="M54" s="15">
        <v>60</v>
      </c>
      <c r="N54" s="15" t="s">
        <v>61</v>
      </c>
      <c r="O54" s="15" t="s">
        <v>61</v>
      </c>
      <c r="P54" s="15" t="s">
        <v>61</v>
      </c>
      <c r="Q54" s="15" t="s">
        <v>61</v>
      </c>
    </row>
    <row r="55" spans="1:17">
      <c r="A55" s="15">
        <v>22</v>
      </c>
      <c r="B55" s="9">
        <f>VLOOKUP($A55,Sheet1!$A$1:$C$95,2,FALSE)</f>
        <v>45269.402951388904</v>
      </c>
      <c r="C55" s="9">
        <f>VLOOKUP($A55,Sheet1!$A$1:$C$95,3,FALSE)</f>
        <v>45269.421296296299</v>
      </c>
      <c r="D55" s="15" t="s">
        <v>37</v>
      </c>
      <c r="E55" s="15" t="s">
        <v>354</v>
      </c>
      <c r="F55" s="10" t="s">
        <v>355</v>
      </c>
      <c r="G55" s="15">
        <v>110787</v>
      </c>
      <c r="H55" s="15">
        <v>9</v>
      </c>
      <c r="I55" s="15" t="s">
        <v>356</v>
      </c>
      <c r="J55" s="15" t="s">
        <v>357</v>
      </c>
      <c r="K55" s="15" t="s">
        <v>170</v>
      </c>
      <c r="L55" s="15" t="s">
        <v>358</v>
      </c>
      <c r="M55" s="15">
        <v>60</v>
      </c>
      <c r="N55" s="15" t="s">
        <v>61</v>
      </c>
      <c r="O55" s="15" t="s">
        <v>61</v>
      </c>
      <c r="P55" s="15" t="s">
        <v>61</v>
      </c>
      <c r="Q55" s="15" t="s">
        <v>61</v>
      </c>
    </row>
    <row r="56" spans="1:17">
      <c r="A56" s="15">
        <v>23</v>
      </c>
      <c r="B56" s="9">
        <f>VLOOKUP($A56,Sheet1!$A$1:$C$95,2,FALSE)</f>
        <v>45268.615127314799</v>
      </c>
      <c r="C56" s="9">
        <f>VLOOKUP($A56,Sheet1!$A$1:$C$95,3,FALSE)</f>
        <v>45269.566250000003</v>
      </c>
      <c r="D56" s="15" t="s">
        <v>37</v>
      </c>
      <c r="E56" s="15" t="s">
        <v>368</v>
      </c>
      <c r="F56" s="10" t="s">
        <v>369</v>
      </c>
      <c r="G56" s="15">
        <v>110869</v>
      </c>
      <c r="H56" s="15">
        <v>7</v>
      </c>
      <c r="I56" s="15" t="s">
        <v>370</v>
      </c>
      <c r="J56" s="15" t="s">
        <v>371</v>
      </c>
      <c r="K56" s="15" t="s">
        <v>130</v>
      </c>
      <c r="L56" s="15" t="s">
        <v>131</v>
      </c>
      <c r="M56" s="15">
        <v>40</v>
      </c>
      <c r="N56" s="15" t="s">
        <v>61</v>
      </c>
      <c r="O56" s="15" t="s">
        <v>61</v>
      </c>
      <c r="P56" s="15" t="s">
        <v>61</v>
      </c>
      <c r="Q56" s="15" t="s">
        <v>61</v>
      </c>
    </row>
    <row r="57" spans="1:17">
      <c r="A57" s="15">
        <v>23</v>
      </c>
      <c r="B57" s="9">
        <f>VLOOKUP($A57,Sheet1!$A$1:$C$95,2,FALSE)</f>
        <v>45268.615127314799</v>
      </c>
      <c r="C57" s="9">
        <f>VLOOKUP($A57,Sheet1!$A$1:$C$95,3,FALSE)</f>
        <v>45269.566250000003</v>
      </c>
      <c r="D57" s="15" t="s">
        <v>37</v>
      </c>
      <c r="E57" s="15" t="s">
        <v>368</v>
      </c>
      <c r="F57" s="10" t="s">
        <v>369</v>
      </c>
      <c r="G57" s="15">
        <v>110869</v>
      </c>
      <c r="H57" s="15">
        <v>7</v>
      </c>
      <c r="I57" s="15" t="s">
        <v>370</v>
      </c>
      <c r="J57" s="15" t="s">
        <v>371</v>
      </c>
      <c r="K57" s="15" t="s">
        <v>130</v>
      </c>
      <c r="L57" s="15" t="s">
        <v>131</v>
      </c>
      <c r="M57" s="15">
        <v>40</v>
      </c>
      <c r="N57" s="15" t="s">
        <v>61</v>
      </c>
      <c r="O57" s="15" t="s">
        <v>61</v>
      </c>
      <c r="P57" s="15" t="s">
        <v>61</v>
      </c>
      <c r="Q57" s="15" t="s">
        <v>61</v>
      </c>
    </row>
    <row r="58" spans="1:17">
      <c r="A58" s="15">
        <v>23</v>
      </c>
      <c r="B58" s="9">
        <f>VLOOKUP($A58,Sheet1!$A$1:$C$95,2,FALSE)</f>
        <v>45268.615127314799</v>
      </c>
      <c r="C58" s="9">
        <f>VLOOKUP($A58,Sheet1!$A$1:$C$95,3,FALSE)</f>
        <v>45269.566250000003</v>
      </c>
      <c r="D58" s="15" t="s">
        <v>37</v>
      </c>
      <c r="E58" s="15" t="s">
        <v>368</v>
      </c>
      <c r="F58" s="10" t="s">
        <v>369</v>
      </c>
      <c r="G58" s="15">
        <v>110869</v>
      </c>
      <c r="H58" s="15">
        <v>7</v>
      </c>
      <c r="I58" s="15" t="s">
        <v>370</v>
      </c>
      <c r="J58" s="15" t="s">
        <v>371</v>
      </c>
      <c r="K58" s="15" t="s">
        <v>130</v>
      </c>
      <c r="L58" s="15" t="s">
        <v>131</v>
      </c>
      <c r="M58" s="15">
        <v>40</v>
      </c>
      <c r="N58" s="15" t="s">
        <v>61</v>
      </c>
      <c r="O58" s="15" t="s">
        <v>61</v>
      </c>
      <c r="P58" s="15" t="s">
        <v>61</v>
      </c>
      <c r="Q58" s="15" t="s">
        <v>61</v>
      </c>
    </row>
    <row r="59" spans="1:17">
      <c r="A59" s="15">
        <v>24</v>
      </c>
      <c r="B59" s="9">
        <f>VLOOKUP($A59,Sheet1!$A$1:$C$95,2,FALSE)</f>
        <v>45270.323460648098</v>
      </c>
      <c r="C59" s="9">
        <f>VLOOKUP($A59,Sheet1!$A$1:$C$95,3,FALSE)</f>
        <v>45270.355520833298</v>
      </c>
      <c r="D59" s="15" t="s">
        <v>37</v>
      </c>
      <c r="E59" s="15" t="s">
        <v>380</v>
      </c>
      <c r="F59" s="10" t="s">
        <v>61</v>
      </c>
      <c r="G59" s="15">
        <v>110813</v>
      </c>
      <c r="H59" s="15">
        <v>1</v>
      </c>
      <c r="I59" s="15" t="s">
        <v>381</v>
      </c>
      <c r="J59" s="15" t="s">
        <v>382</v>
      </c>
      <c r="K59" s="15" t="s">
        <v>383</v>
      </c>
      <c r="L59" s="15" t="s">
        <v>384</v>
      </c>
      <c r="M59" s="15">
        <v>50</v>
      </c>
      <c r="N59" s="15" t="s">
        <v>61</v>
      </c>
      <c r="O59" s="15" t="s">
        <v>61</v>
      </c>
      <c r="P59" s="15" t="s">
        <v>61</v>
      </c>
      <c r="Q59" s="15" t="s">
        <v>61</v>
      </c>
    </row>
    <row r="60" spans="1:17">
      <c r="A60" s="15">
        <v>24</v>
      </c>
      <c r="B60" s="9">
        <f>VLOOKUP($A60,Sheet1!$A$1:$C$95,2,FALSE)</f>
        <v>45270.323460648098</v>
      </c>
      <c r="C60" s="9">
        <f>VLOOKUP($A60,Sheet1!$A$1:$C$95,3,FALSE)</f>
        <v>45270.355520833298</v>
      </c>
      <c r="D60" s="15" t="s">
        <v>37</v>
      </c>
      <c r="E60" s="15" t="s">
        <v>380</v>
      </c>
      <c r="F60" s="10" t="s">
        <v>61</v>
      </c>
      <c r="G60" s="15">
        <v>110813</v>
      </c>
      <c r="H60" s="15">
        <v>1</v>
      </c>
      <c r="I60" s="15" t="s">
        <v>381</v>
      </c>
      <c r="J60" s="15" t="s">
        <v>382</v>
      </c>
      <c r="K60" s="15" t="s">
        <v>383</v>
      </c>
      <c r="L60" s="15" t="s">
        <v>384</v>
      </c>
      <c r="M60" s="15">
        <v>50</v>
      </c>
      <c r="N60" s="15" t="s">
        <v>61</v>
      </c>
      <c r="O60" s="15" t="s">
        <v>61</v>
      </c>
      <c r="P60" s="15" t="s">
        <v>61</v>
      </c>
      <c r="Q60" s="15" t="s">
        <v>61</v>
      </c>
    </row>
    <row r="61" spans="1:17">
      <c r="A61" s="15">
        <v>24</v>
      </c>
      <c r="B61" s="9">
        <f>VLOOKUP($A61,Sheet1!$A$1:$C$95,2,FALSE)</f>
        <v>45270.323460648098</v>
      </c>
      <c r="C61" s="9">
        <f>VLOOKUP($A61,Sheet1!$A$1:$C$95,3,FALSE)</f>
        <v>45270.355520833298</v>
      </c>
      <c r="D61" s="15" t="s">
        <v>37</v>
      </c>
      <c r="E61" s="15" t="s">
        <v>380</v>
      </c>
      <c r="F61" s="10" t="s">
        <v>61</v>
      </c>
      <c r="G61" s="15">
        <v>110813</v>
      </c>
      <c r="H61" s="15">
        <v>1</v>
      </c>
      <c r="I61" s="15" t="s">
        <v>381</v>
      </c>
      <c r="J61" s="15" t="s">
        <v>382</v>
      </c>
      <c r="K61" s="15" t="s">
        <v>383</v>
      </c>
      <c r="L61" s="15" t="s">
        <v>384</v>
      </c>
      <c r="M61" s="15">
        <v>50</v>
      </c>
      <c r="N61" s="15" t="s">
        <v>61</v>
      </c>
      <c r="O61" s="15" t="s">
        <v>61</v>
      </c>
      <c r="P61" s="15" t="s">
        <v>61</v>
      </c>
      <c r="Q61" s="15" t="s">
        <v>61</v>
      </c>
    </row>
    <row r="62" spans="1:17">
      <c r="A62" s="15">
        <v>25</v>
      </c>
      <c r="B62" s="9">
        <f>VLOOKUP($A62,Sheet1!$A$1:$C$95,2,FALSE)</f>
        <v>45269.732928240701</v>
      </c>
      <c r="C62" s="9">
        <f>VLOOKUP($A62,Sheet1!$A$1:$C$95,3,FALSE)</f>
        <v>45270.403749999998</v>
      </c>
      <c r="D62" s="15" t="s">
        <v>37</v>
      </c>
      <c r="E62" s="15" t="s">
        <v>395</v>
      </c>
      <c r="F62" s="10" t="s">
        <v>396</v>
      </c>
      <c r="G62" s="15">
        <v>110814</v>
      </c>
      <c r="H62" s="15" t="s">
        <v>40</v>
      </c>
      <c r="I62" s="15" t="s">
        <v>397</v>
      </c>
      <c r="J62" s="15" t="s">
        <v>398</v>
      </c>
      <c r="K62" s="15" t="s">
        <v>399</v>
      </c>
      <c r="L62" s="15" t="s">
        <v>400</v>
      </c>
      <c r="M62" s="15">
        <v>50</v>
      </c>
      <c r="N62" s="15" t="s">
        <v>61</v>
      </c>
      <c r="O62" s="15" t="s">
        <v>61</v>
      </c>
      <c r="P62" s="15" t="s">
        <v>61</v>
      </c>
      <c r="Q62" s="15" t="s">
        <v>61</v>
      </c>
    </row>
    <row r="63" spans="1:17">
      <c r="A63" s="15">
        <v>25</v>
      </c>
      <c r="B63" s="9">
        <f>VLOOKUP($A63,Sheet1!$A$1:$C$95,2,FALSE)</f>
        <v>45269.732928240701</v>
      </c>
      <c r="C63" s="9">
        <f>VLOOKUP($A63,Sheet1!$A$1:$C$95,3,FALSE)</f>
        <v>45270.403749999998</v>
      </c>
      <c r="D63" s="15" t="s">
        <v>37</v>
      </c>
      <c r="E63" s="15" t="s">
        <v>395</v>
      </c>
      <c r="F63" s="10" t="s">
        <v>396</v>
      </c>
      <c r="G63" s="15">
        <v>110814</v>
      </c>
      <c r="H63" s="15" t="s">
        <v>40</v>
      </c>
      <c r="I63" s="15" t="s">
        <v>397</v>
      </c>
      <c r="J63" s="15" t="s">
        <v>398</v>
      </c>
      <c r="K63" s="15" t="s">
        <v>399</v>
      </c>
      <c r="L63" s="15" t="s">
        <v>400</v>
      </c>
      <c r="M63" s="15">
        <v>50</v>
      </c>
      <c r="N63" s="15" t="s">
        <v>61</v>
      </c>
      <c r="O63" s="15" t="s">
        <v>61</v>
      </c>
      <c r="P63" s="15" t="s">
        <v>61</v>
      </c>
      <c r="Q63" s="15" t="s">
        <v>61</v>
      </c>
    </row>
    <row r="64" spans="1:17">
      <c r="A64" s="15">
        <v>25</v>
      </c>
      <c r="B64" s="9">
        <f>VLOOKUP($A64,Sheet1!$A$1:$C$95,2,FALSE)</f>
        <v>45269.732928240701</v>
      </c>
      <c r="C64" s="9">
        <f>VLOOKUP($A64,Sheet1!$A$1:$C$95,3,FALSE)</f>
        <v>45270.403749999998</v>
      </c>
      <c r="D64" s="15" t="s">
        <v>37</v>
      </c>
      <c r="E64" s="15" t="s">
        <v>395</v>
      </c>
      <c r="F64" s="10" t="s">
        <v>396</v>
      </c>
      <c r="G64" s="15">
        <v>110814</v>
      </c>
      <c r="H64" s="15" t="s">
        <v>40</v>
      </c>
      <c r="I64" s="15" t="s">
        <v>397</v>
      </c>
      <c r="J64" s="15" t="s">
        <v>398</v>
      </c>
      <c r="K64" s="15" t="s">
        <v>399</v>
      </c>
      <c r="L64" s="15" t="s">
        <v>400</v>
      </c>
      <c r="M64" s="15">
        <v>50</v>
      </c>
      <c r="N64" s="15" t="s">
        <v>61</v>
      </c>
      <c r="O64" s="15" t="s">
        <v>61</v>
      </c>
      <c r="P64" s="15" t="s">
        <v>61</v>
      </c>
      <c r="Q64" s="15" t="s">
        <v>61</v>
      </c>
    </row>
    <row r="65" spans="1:17">
      <c r="A65" s="15">
        <v>26</v>
      </c>
      <c r="B65" s="9">
        <f>VLOOKUP($A65,Sheet1!$A$1:$C$95,2,FALSE)</f>
        <v>45270.566354166702</v>
      </c>
      <c r="C65" s="9">
        <f>VLOOKUP($A65,Sheet1!$A$1:$C$95,3,FALSE)</f>
        <v>45270.619467592602</v>
      </c>
      <c r="D65" s="15" t="s">
        <v>37</v>
      </c>
      <c r="E65" s="15" t="s">
        <v>409</v>
      </c>
      <c r="F65" s="10" t="s">
        <v>61</v>
      </c>
      <c r="G65" s="15" t="s">
        <v>315</v>
      </c>
      <c r="H65" s="15" t="s">
        <v>315</v>
      </c>
      <c r="I65" s="15" t="s">
        <v>316</v>
      </c>
      <c r="J65" s="15" t="s">
        <v>410</v>
      </c>
      <c r="K65" s="15" t="s">
        <v>43</v>
      </c>
      <c r="L65" s="15" t="s">
        <v>411</v>
      </c>
      <c r="M65" s="15" t="s">
        <v>412</v>
      </c>
      <c r="N65" s="15" t="s">
        <v>2750</v>
      </c>
      <c r="O65" s="15">
        <v>23120</v>
      </c>
      <c r="P65" s="15" t="s">
        <v>2741</v>
      </c>
      <c r="Q65" s="15">
        <v>1</v>
      </c>
    </row>
    <row r="66" spans="1:17">
      <c r="A66" s="15">
        <v>26</v>
      </c>
      <c r="B66" s="9">
        <f>VLOOKUP($A66,Sheet1!$A$1:$C$95,2,FALSE)</f>
        <v>45270.566354166702</v>
      </c>
      <c r="C66" s="9">
        <f>VLOOKUP($A66,Sheet1!$A$1:$C$95,3,FALSE)</f>
        <v>45270.619467592602</v>
      </c>
      <c r="D66" s="15" t="s">
        <v>37</v>
      </c>
      <c r="E66" s="15" t="s">
        <v>409</v>
      </c>
      <c r="F66" s="10" t="s">
        <v>61</v>
      </c>
      <c r="G66" s="15" t="s">
        <v>315</v>
      </c>
      <c r="H66" s="15" t="s">
        <v>315</v>
      </c>
      <c r="I66" s="15" t="s">
        <v>316</v>
      </c>
      <c r="J66" s="15" t="s">
        <v>410</v>
      </c>
      <c r="K66" s="15" t="s">
        <v>43</v>
      </c>
      <c r="L66" s="15" t="s">
        <v>411</v>
      </c>
      <c r="M66" s="15" t="s">
        <v>412</v>
      </c>
      <c r="N66" s="15" t="s">
        <v>2751</v>
      </c>
      <c r="O66" s="15">
        <v>30166</v>
      </c>
      <c r="P66" s="15" t="s">
        <v>2752</v>
      </c>
      <c r="Q66" s="15">
        <v>1</v>
      </c>
    </row>
    <row r="67" spans="1:17">
      <c r="A67" s="15">
        <v>26</v>
      </c>
      <c r="B67" s="9">
        <f>VLOOKUP($A67,Sheet1!$A$1:$C$95,2,FALSE)</f>
        <v>45270.566354166702</v>
      </c>
      <c r="C67" s="9">
        <f>VLOOKUP($A67,Sheet1!$A$1:$C$95,3,FALSE)</f>
        <v>45270.619467592602</v>
      </c>
      <c r="D67" s="15" t="s">
        <v>37</v>
      </c>
      <c r="E67" s="15" t="s">
        <v>409</v>
      </c>
      <c r="F67" s="10" t="s">
        <v>61</v>
      </c>
      <c r="G67" s="15" t="s">
        <v>315</v>
      </c>
      <c r="H67" s="15" t="s">
        <v>315</v>
      </c>
      <c r="I67" s="15" t="s">
        <v>316</v>
      </c>
      <c r="J67" s="15" t="s">
        <v>410</v>
      </c>
      <c r="K67" s="15" t="s">
        <v>43</v>
      </c>
      <c r="L67" s="15" t="s">
        <v>411</v>
      </c>
      <c r="M67" s="15" t="s">
        <v>412</v>
      </c>
      <c r="N67" s="15" t="s">
        <v>61</v>
      </c>
      <c r="O67" s="15" t="s">
        <v>61</v>
      </c>
      <c r="P67" s="15" t="s">
        <v>61</v>
      </c>
      <c r="Q67" s="15" t="s">
        <v>61</v>
      </c>
    </row>
    <row r="68" spans="1:17">
      <c r="A68" s="15">
        <v>27</v>
      </c>
      <c r="B68" s="9">
        <f>VLOOKUP($A68,Sheet1!$A$1:$C$95,2,FALSE)</f>
        <v>45270.676620370403</v>
      </c>
      <c r="C68" s="9">
        <f>VLOOKUP($A68,Sheet1!$A$1:$C$95,3,FALSE)</f>
        <v>45270.745925925898</v>
      </c>
      <c r="D68" s="15" t="s">
        <v>37</v>
      </c>
      <c r="E68" s="15" t="s">
        <v>425</v>
      </c>
      <c r="F68" s="10" t="s">
        <v>426</v>
      </c>
      <c r="G68" s="15">
        <v>110774</v>
      </c>
      <c r="H68" s="15">
        <v>7</v>
      </c>
      <c r="I68" s="15" t="s">
        <v>427</v>
      </c>
      <c r="J68" s="15" t="s">
        <v>428</v>
      </c>
      <c r="K68" s="15" t="s">
        <v>43</v>
      </c>
      <c r="L68" s="15" t="s">
        <v>429</v>
      </c>
      <c r="M68" s="15">
        <v>30</v>
      </c>
      <c r="N68" s="15" t="s">
        <v>2753</v>
      </c>
      <c r="O68" s="15">
        <v>27739</v>
      </c>
      <c r="P68" s="15" t="s">
        <v>2754</v>
      </c>
      <c r="Q68" s="15">
        <v>1</v>
      </c>
    </row>
    <row r="69" spans="1:17">
      <c r="A69" s="15">
        <v>27</v>
      </c>
      <c r="B69" s="9">
        <f>VLOOKUP($A69,Sheet1!$A$1:$C$95,2,FALSE)</f>
        <v>45270.676620370403</v>
      </c>
      <c r="C69" s="9">
        <f>VLOOKUP($A69,Sheet1!$A$1:$C$95,3,FALSE)</f>
        <v>45270.745925925898</v>
      </c>
      <c r="D69" s="15" t="s">
        <v>37</v>
      </c>
      <c r="E69" s="15" t="s">
        <v>425</v>
      </c>
      <c r="F69" s="10" t="s">
        <v>426</v>
      </c>
      <c r="G69" s="15">
        <v>110774</v>
      </c>
      <c r="H69" s="15">
        <v>7</v>
      </c>
      <c r="I69" s="15" t="s">
        <v>427</v>
      </c>
      <c r="J69" s="15" t="s">
        <v>428</v>
      </c>
      <c r="K69" s="15" t="s">
        <v>43</v>
      </c>
      <c r="L69" s="15" t="s">
        <v>429</v>
      </c>
      <c r="M69" s="15">
        <v>30</v>
      </c>
      <c r="N69" s="15" t="s">
        <v>61</v>
      </c>
      <c r="O69" s="15" t="s">
        <v>61</v>
      </c>
      <c r="P69" s="15" t="s">
        <v>61</v>
      </c>
      <c r="Q69" s="15" t="s">
        <v>61</v>
      </c>
    </row>
    <row r="70" spans="1:17">
      <c r="A70" s="15">
        <v>27</v>
      </c>
      <c r="B70" s="9">
        <f>VLOOKUP($A70,Sheet1!$A$1:$C$95,2,FALSE)</f>
        <v>45270.676620370403</v>
      </c>
      <c r="C70" s="9">
        <f>VLOOKUP($A70,Sheet1!$A$1:$C$95,3,FALSE)</f>
        <v>45270.745925925898</v>
      </c>
      <c r="D70" s="15" t="s">
        <v>37</v>
      </c>
      <c r="E70" s="15" t="s">
        <v>425</v>
      </c>
      <c r="F70" s="10" t="s">
        <v>426</v>
      </c>
      <c r="G70" s="15">
        <v>110774</v>
      </c>
      <c r="H70" s="15">
        <v>7</v>
      </c>
      <c r="I70" s="15" t="s">
        <v>427</v>
      </c>
      <c r="J70" s="15" t="s">
        <v>428</v>
      </c>
      <c r="K70" s="15" t="s">
        <v>43</v>
      </c>
      <c r="L70" s="15" t="s">
        <v>429</v>
      </c>
      <c r="M70" s="15">
        <v>30</v>
      </c>
      <c r="N70" s="15" t="s">
        <v>61</v>
      </c>
      <c r="O70" s="15" t="s">
        <v>61</v>
      </c>
      <c r="P70" s="15" t="s">
        <v>61</v>
      </c>
      <c r="Q70" s="15" t="s">
        <v>61</v>
      </c>
    </row>
    <row r="71" spans="1:17">
      <c r="A71" s="15">
        <v>28</v>
      </c>
      <c r="B71" s="9">
        <f>VLOOKUP($A71,Sheet1!$A$1:$C$95,2,FALSE)</f>
        <v>45270.821145833303</v>
      </c>
      <c r="C71" s="9">
        <f>VLOOKUP($A71,Sheet1!$A$1:$C$95,3,FALSE)</f>
        <v>45270.860486111102</v>
      </c>
      <c r="D71" s="15" t="s">
        <v>37</v>
      </c>
      <c r="E71" s="15" t="s">
        <v>439</v>
      </c>
      <c r="F71" s="10" t="s">
        <v>440</v>
      </c>
      <c r="G71" s="15">
        <v>111019</v>
      </c>
      <c r="H71" s="15">
        <v>5</v>
      </c>
      <c r="I71" s="15" t="s">
        <v>441</v>
      </c>
      <c r="J71" s="15" t="s">
        <v>442</v>
      </c>
      <c r="K71" s="15" t="s">
        <v>249</v>
      </c>
      <c r="L71" s="15" t="s">
        <v>443</v>
      </c>
      <c r="M71" s="15">
        <v>40</v>
      </c>
      <c r="N71" s="15" t="s">
        <v>61</v>
      </c>
      <c r="O71" s="15" t="s">
        <v>61</v>
      </c>
      <c r="P71" s="15" t="s">
        <v>61</v>
      </c>
      <c r="Q71" s="15" t="s">
        <v>61</v>
      </c>
    </row>
    <row r="72" spans="1:17">
      <c r="A72" s="15">
        <v>28</v>
      </c>
      <c r="B72" s="9">
        <f>VLOOKUP($A72,Sheet1!$A$1:$C$95,2,FALSE)</f>
        <v>45270.821145833303</v>
      </c>
      <c r="C72" s="9">
        <f>VLOOKUP($A72,Sheet1!$A$1:$C$95,3,FALSE)</f>
        <v>45270.860486111102</v>
      </c>
      <c r="D72" s="15" t="s">
        <v>37</v>
      </c>
      <c r="E72" s="15" t="s">
        <v>439</v>
      </c>
      <c r="F72" s="10" t="s">
        <v>440</v>
      </c>
      <c r="G72" s="15">
        <v>111019</v>
      </c>
      <c r="H72" s="15">
        <v>5</v>
      </c>
      <c r="I72" s="15" t="s">
        <v>441</v>
      </c>
      <c r="J72" s="15" t="s">
        <v>442</v>
      </c>
      <c r="K72" s="15" t="s">
        <v>249</v>
      </c>
      <c r="L72" s="15" t="s">
        <v>443</v>
      </c>
      <c r="M72" s="15">
        <v>40</v>
      </c>
      <c r="N72" s="15" t="s">
        <v>61</v>
      </c>
      <c r="O72" s="15" t="s">
        <v>61</v>
      </c>
      <c r="P72" s="15" t="s">
        <v>61</v>
      </c>
      <c r="Q72" s="15" t="s">
        <v>61</v>
      </c>
    </row>
    <row r="73" spans="1:17">
      <c r="A73" s="15">
        <v>28</v>
      </c>
      <c r="B73" s="9">
        <f>VLOOKUP($A73,Sheet1!$A$1:$C$95,2,FALSE)</f>
        <v>45270.821145833303</v>
      </c>
      <c r="C73" s="9">
        <f>VLOOKUP($A73,Sheet1!$A$1:$C$95,3,FALSE)</f>
        <v>45270.860486111102</v>
      </c>
      <c r="D73" s="15" t="s">
        <v>37</v>
      </c>
      <c r="E73" s="15" t="s">
        <v>439</v>
      </c>
      <c r="F73" s="10" t="s">
        <v>440</v>
      </c>
      <c r="G73" s="15">
        <v>111019</v>
      </c>
      <c r="H73" s="15">
        <v>5</v>
      </c>
      <c r="I73" s="15" t="s">
        <v>441</v>
      </c>
      <c r="J73" s="15" t="s">
        <v>442</v>
      </c>
      <c r="K73" s="15" t="s">
        <v>249</v>
      </c>
      <c r="L73" s="15" t="s">
        <v>443</v>
      </c>
      <c r="M73" s="15">
        <v>40</v>
      </c>
      <c r="N73" s="15" t="s">
        <v>61</v>
      </c>
      <c r="O73" s="15" t="s">
        <v>61</v>
      </c>
      <c r="P73" s="15" t="s">
        <v>61</v>
      </c>
      <c r="Q73" s="15" t="s">
        <v>61</v>
      </c>
    </row>
    <row r="74" spans="1:17">
      <c r="A74" s="15">
        <v>29</v>
      </c>
      <c r="B74" s="9">
        <f>VLOOKUP($A74,Sheet1!$A$1:$C$95,2,FALSE)</f>
        <v>45271.359560185199</v>
      </c>
      <c r="C74" s="9">
        <f>VLOOKUP($A74,Sheet1!$A$1:$C$95,3,FALSE)</f>
        <v>45271.3835300926</v>
      </c>
      <c r="D74" s="15" t="s">
        <v>37</v>
      </c>
      <c r="E74" s="15" t="s">
        <v>453</v>
      </c>
      <c r="F74" s="10" t="s">
        <v>454</v>
      </c>
      <c r="G74" s="15">
        <v>110878</v>
      </c>
      <c r="H74" s="15">
        <v>6</v>
      </c>
      <c r="I74" s="15" t="s">
        <v>455</v>
      </c>
      <c r="J74" s="15" t="s">
        <v>456</v>
      </c>
      <c r="K74" s="15" t="s">
        <v>399</v>
      </c>
      <c r="L74" s="15" t="s">
        <v>400</v>
      </c>
      <c r="M74" s="15">
        <v>50</v>
      </c>
      <c r="N74" s="15" t="s">
        <v>61</v>
      </c>
      <c r="O74" s="15" t="s">
        <v>61</v>
      </c>
      <c r="P74" s="15" t="s">
        <v>61</v>
      </c>
      <c r="Q74" s="15" t="s">
        <v>61</v>
      </c>
    </row>
    <row r="75" spans="1:17">
      <c r="A75" s="15">
        <v>29</v>
      </c>
      <c r="B75" s="9">
        <f>VLOOKUP($A75,Sheet1!$A$1:$C$95,2,FALSE)</f>
        <v>45271.359560185199</v>
      </c>
      <c r="C75" s="9">
        <f>VLOOKUP($A75,Sheet1!$A$1:$C$95,3,FALSE)</f>
        <v>45271.3835300926</v>
      </c>
      <c r="D75" s="15" t="s">
        <v>37</v>
      </c>
      <c r="E75" s="15" t="s">
        <v>453</v>
      </c>
      <c r="F75" s="10" t="s">
        <v>454</v>
      </c>
      <c r="G75" s="15">
        <v>110878</v>
      </c>
      <c r="H75" s="15">
        <v>6</v>
      </c>
      <c r="I75" s="15" t="s">
        <v>455</v>
      </c>
      <c r="J75" s="15" t="s">
        <v>456</v>
      </c>
      <c r="K75" s="15" t="s">
        <v>399</v>
      </c>
      <c r="L75" s="15" t="s">
        <v>400</v>
      </c>
      <c r="M75" s="15">
        <v>50</v>
      </c>
      <c r="N75" s="15" t="s">
        <v>61</v>
      </c>
      <c r="O75" s="15" t="s">
        <v>61</v>
      </c>
      <c r="P75" s="15" t="s">
        <v>61</v>
      </c>
      <c r="Q75" s="15" t="s">
        <v>61</v>
      </c>
    </row>
    <row r="76" spans="1:17">
      <c r="A76" s="15">
        <v>29</v>
      </c>
      <c r="B76" s="9">
        <f>VLOOKUP($A76,Sheet1!$A$1:$C$95,2,FALSE)</f>
        <v>45271.359560185199</v>
      </c>
      <c r="C76" s="9">
        <f>VLOOKUP($A76,Sheet1!$A$1:$C$95,3,FALSE)</f>
        <v>45271.3835300926</v>
      </c>
      <c r="D76" s="15" t="s">
        <v>37</v>
      </c>
      <c r="E76" s="15" t="s">
        <v>453</v>
      </c>
      <c r="F76" s="10" t="s">
        <v>454</v>
      </c>
      <c r="G76" s="15">
        <v>110878</v>
      </c>
      <c r="H76" s="15">
        <v>6</v>
      </c>
      <c r="I76" s="15" t="s">
        <v>455</v>
      </c>
      <c r="J76" s="15" t="s">
        <v>456</v>
      </c>
      <c r="K76" s="15" t="s">
        <v>399</v>
      </c>
      <c r="L76" s="15" t="s">
        <v>400</v>
      </c>
      <c r="M76" s="15">
        <v>50</v>
      </c>
      <c r="N76" s="15" t="s">
        <v>61</v>
      </c>
      <c r="O76" s="15" t="s">
        <v>61</v>
      </c>
      <c r="P76" s="15" t="s">
        <v>61</v>
      </c>
      <c r="Q76" s="15" t="s">
        <v>61</v>
      </c>
    </row>
    <row r="77" spans="1:17">
      <c r="A77" s="15">
        <v>30</v>
      </c>
      <c r="B77" s="9">
        <f>VLOOKUP($A77,Sheet1!$A$1:$C$95,2,FALSE)</f>
        <v>45271.447210648097</v>
      </c>
      <c r="C77" s="9">
        <f>VLOOKUP($A77,Sheet1!$A$1:$C$95,3,FALSE)</f>
        <v>45271.456805555601</v>
      </c>
      <c r="D77" s="15" t="s">
        <v>37</v>
      </c>
      <c r="E77" s="15" t="s">
        <v>463</v>
      </c>
      <c r="F77" s="10" t="s">
        <v>464</v>
      </c>
      <c r="G77" s="15">
        <v>111043</v>
      </c>
      <c r="H77" s="15">
        <v>8</v>
      </c>
      <c r="I77" s="15" t="s">
        <v>465</v>
      </c>
      <c r="J77" s="15" t="s">
        <v>466</v>
      </c>
      <c r="K77" s="15" t="s">
        <v>114</v>
      </c>
      <c r="L77" s="15" t="s">
        <v>467</v>
      </c>
      <c r="M77" s="15">
        <v>50</v>
      </c>
      <c r="N77" s="15" t="s">
        <v>61</v>
      </c>
      <c r="O77" s="15" t="s">
        <v>61</v>
      </c>
      <c r="P77" s="15" t="s">
        <v>61</v>
      </c>
      <c r="Q77" s="15" t="s">
        <v>61</v>
      </c>
    </row>
    <row r="78" spans="1:17">
      <c r="A78" s="15">
        <v>30</v>
      </c>
      <c r="B78" s="9">
        <f>VLOOKUP($A78,Sheet1!$A$1:$C$95,2,FALSE)</f>
        <v>45271.447210648097</v>
      </c>
      <c r="C78" s="9">
        <f>VLOOKUP($A78,Sheet1!$A$1:$C$95,3,FALSE)</f>
        <v>45271.456805555601</v>
      </c>
      <c r="D78" s="15" t="s">
        <v>37</v>
      </c>
      <c r="E78" s="15" t="s">
        <v>463</v>
      </c>
      <c r="F78" s="10" t="s">
        <v>464</v>
      </c>
      <c r="G78" s="15">
        <v>111043</v>
      </c>
      <c r="H78" s="15">
        <v>8</v>
      </c>
      <c r="I78" s="15" t="s">
        <v>465</v>
      </c>
      <c r="J78" s="15" t="s">
        <v>466</v>
      </c>
      <c r="K78" s="15" t="s">
        <v>114</v>
      </c>
      <c r="L78" s="15" t="s">
        <v>467</v>
      </c>
      <c r="M78" s="15">
        <v>50</v>
      </c>
      <c r="N78" s="15" t="s">
        <v>61</v>
      </c>
      <c r="O78" s="15" t="s">
        <v>61</v>
      </c>
      <c r="P78" s="15" t="s">
        <v>61</v>
      </c>
      <c r="Q78" s="15" t="s">
        <v>61</v>
      </c>
    </row>
    <row r="79" spans="1:17">
      <c r="A79" s="15">
        <v>30</v>
      </c>
      <c r="B79" s="9">
        <f>VLOOKUP($A79,Sheet1!$A$1:$C$95,2,FALSE)</f>
        <v>45271.447210648097</v>
      </c>
      <c r="C79" s="9">
        <f>VLOOKUP($A79,Sheet1!$A$1:$C$95,3,FALSE)</f>
        <v>45271.456805555601</v>
      </c>
      <c r="D79" s="15" t="s">
        <v>37</v>
      </c>
      <c r="E79" s="15" t="s">
        <v>463</v>
      </c>
      <c r="F79" s="10" t="s">
        <v>464</v>
      </c>
      <c r="G79" s="15">
        <v>111043</v>
      </c>
      <c r="H79" s="15">
        <v>8</v>
      </c>
      <c r="I79" s="15" t="s">
        <v>465</v>
      </c>
      <c r="J79" s="15" t="s">
        <v>466</v>
      </c>
      <c r="K79" s="15" t="s">
        <v>114</v>
      </c>
      <c r="L79" s="15" t="s">
        <v>467</v>
      </c>
      <c r="M79" s="15">
        <v>50</v>
      </c>
      <c r="N79" s="15" t="s">
        <v>61</v>
      </c>
      <c r="O79" s="15" t="s">
        <v>61</v>
      </c>
      <c r="P79" s="15" t="s">
        <v>61</v>
      </c>
      <c r="Q79" s="15" t="s">
        <v>61</v>
      </c>
    </row>
    <row r="80" spans="1:17">
      <c r="A80" s="15">
        <v>31</v>
      </c>
      <c r="B80" s="9">
        <f>VLOOKUP($A80,Sheet1!$A$1:$C$95,2,FALSE)</f>
        <v>45271.463854166701</v>
      </c>
      <c r="C80" s="9">
        <f>VLOOKUP($A80,Sheet1!$A$1:$C$95,3,FALSE)</f>
        <v>45271.4737731481</v>
      </c>
      <c r="D80" s="15" t="s">
        <v>37</v>
      </c>
      <c r="E80" s="15" t="s">
        <v>478</v>
      </c>
      <c r="F80" s="10" t="s">
        <v>479</v>
      </c>
      <c r="G80" s="15">
        <v>110946</v>
      </c>
      <c r="H80" s="15">
        <v>4</v>
      </c>
      <c r="I80" s="15" t="s">
        <v>480</v>
      </c>
      <c r="J80" s="15" t="s">
        <v>481</v>
      </c>
      <c r="K80" s="15" t="s">
        <v>114</v>
      </c>
      <c r="L80" s="15" t="s">
        <v>482</v>
      </c>
      <c r="M80" s="15">
        <v>50</v>
      </c>
      <c r="N80" s="15" t="s">
        <v>61</v>
      </c>
      <c r="O80" s="15" t="s">
        <v>61</v>
      </c>
      <c r="P80" s="15" t="s">
        <v>61</v>
      </c>
      <c r="Q80" s="15" t="s">
        <v>61</v>
      </c>
    </row>
    <row r="81" spans="1:17">
      <c r="A81" s="15">
        <v>31</v>
      </c>
      <c r="B81" s="9">
        <f>VLOOKUP($A81,Sheet1!$A$1:$C$95,2,FALSE)</f>
        <v>45271.463854166701</v>
      </c>
      <c r="C81" s="9">
        <f>VLOOKUP($A81,Sheet1!$A$1:$C$95,3,FALSE)</f>
        <v>45271.4737731481</v>
      </c>
      <c r="D81" s="15" t="s">
        <v>37</v>
      </c>
      <c r="E81" s="15" t="s">
        <v>478</v>
      </c>
      <c r="F81" s="10" t="s">
        <v>479</v>
      </c>
      <c r="G81" s="15">
        <v>110946</v>
      </c>
      <c r="H81" s="15">
        <v>4</v>
      </c>
      <c r="I81" s="15" t="s">
        <v>480</v>
      </c>
      <c r="J81" s="15" t="s">
        <v>481</v>
      </c>
      <c r="K81" s="15" t="s">
        <v>114</v>
      </c>
      <c r="L81" s="15" t="s">
        <v>482</v>
      </c>
      <c r="M81" s="15">
        <v>50</v>
      </c>
      <c r="N81" s="15" t="s">
        <v>61</v>
      </c>
      <c r="O81" s="15" t="s">
        <v>61</v>
      </c>
      <c r="P81" s="15" t="s">
        <v>61</v>
      </c>
      <c r="Q81" s="15" t="s">
        <v>61</v>
      </c>
    </row>
    <row r="82" spans="1:17">
      <c r="A82" s="15">
        <v>31</v>
      </c>
      <c r="B82" s="9">
        <f>VLOOKUP($A82,Sheet1!$A$1:$C$95,2,FALSE)</f>
        <v>45271.463854166701</v>
      </c>
      <c r="C82" s="9">
        <f>VLOOKUP($A82,Sheet1!$A$1:$C$95,3,FALSE)</f>
        <v>45271.4737731481</v>
      </c>
      <c r="D82" s="15" t="s">
        <v>37</v>
      </c>
      <c r="E82" s="15" t="s">
        <v>478</v>
      </c>
      <c r="F82" s="10" t="s">
        <v>479</v>
      </c>
      <c r="G82" s="15">
        <v>110946</v>
      </c>
      <c r="H82" s="15">
        <v>4</v>
      </c>
      <c r="I82" s="15" t="s">
        <v>480</v>
      </c>
      <c r="J82" s="15" t="s">
        <v>481</v>
      </c>
      <c r="K82" s="15" t="s">
        <v>114</v>
      </c>
      <c r="L82" s="15" t="s">
        <v>482</v>
      </c>
      <c r="M82" s="15">
        <v>50</v>
      </c>
      <c r="N82" s="15" t="s">
        <v>61</v>
      </c>
      <c r="O82" s="15" t="s">
        <v>61</v>
      </c>
      <c r="P82" s="15" t="s">
        <v>61</v>
      </c>
      <c r="Q82" s="15" t="s">
        <v>61</v>
      </c>
    </row>
    <row r="83" spans="1:17">
      <c r="A83" s="15">
        <v>32</v>
      </c>
      <c r="B83" s="9">
        <f>VLOOKUP($A83,Sheet1!$A$1:$C$95,2,FALSE)</f>
        <v>45270.595000000001</v>
      </c>
      <c r="C83" s="9">
        <f>VLOOKUP($A83,Sheet1!$A$1:$C$95,3,FALSE)</f>
        <v>45271.484652777799</v>
      </c>
      <c r="D83" s="15" t="s">
        <v>37</v>
      </c>
      <c r="E83" s="15" t="s">
        <v>491</v>
      </c>
      <c r="F83" s="10" t="s">
        <v>61</v>
      </c>
      <c r="G83" s="15" t="s">
        <v>315</v>
      </c>
      <c r="H83" s="15" t="s">
        <v>315</v>
      </c>
      <c r="I83" s="15" t="s">
        <v>316</v>
      </c>
      <c r="J83" s="15" t="s">
        <v>492</v>
      </c>
      <c r="K83" s="15" t="s">
        <v>43</v>
      </c>
      <c r="L83" s="15" t="s">
        <v>318</v>
      </c>
      <c r="M83" s="15">
        <v>20</v>
      </c>
      <c r="N83" s="15" t="s">
        <v>61</v>
      </c>
      <c r="O83" s="15" t="s">
        <v>61</v>
      </c>
      <c r="P83" s="15" t="s">
        <v>61</v>
      </c>
      <c r="Q83" s="15" t="s">
        <v>61</v>
      </c>
    </row>
    <row r="84" spans="1:17">
      <c r="A84" s="15">
        <v>32</v>
      </c>
      <c r="B84" s="9">
        <f>VLOOKUP($A84,Sheet1!$A$1:$C$95,2,FALSE)</f>
        <v>45270.595000000001</v>
      </c>
      <c r="C84" s="9">
        <f>VLOOKUP($A84,Sheet1!$A$1:$C$95,3,FALSE)</f>
        <v>45271.484652777799</v>
      </c>
      <c r="D84" s="15" t="s">
        <v>37</v>
      </c>
      <c r="E84" s="15" t="s">
        <v>491</v>
      </c>
      <c r="F84" s="10" t="s">
        <v>61</v>
      </c>
      <c r="G84" s="15" t="s">
        <v>315</v>
      </c>
      <c r="H84" s="15" t="s">
        <v>315</v>
      </c>
      <c r="I84" s="15" t="s">
        <v>316</v>
      </c>
      <c r="J84" s="15" t="s">
        <v>492</v>
      </c>
      <c r="K84" s="15" t="s">
        <v>43</v>
      </c>
      <c r="L84" s="15" t="s">
        <v>318</v>
      </c>
      <c r="M84" s="15">
        <v>20</v>
      </c>
      <c r="N84" s="15" t="s">
        <v>61</v>
      </c>
      <c r="O84" s="15" t="s">
        <v>61</v>
      </c>
      <c r="P84" s="15" t="s">
        <v>61</v>
      </c>
      <c r="Q84" s="15" t="s">
        <v>61</v>
      </c>
    </row>
    <row r="85" spans="1:17">
      <c r="A85" s="15">
        <v>32</v>
      </c>
      <c r="B85" s="9">
        <f>VLOOKUP($A85,Sheet1!$A$1:$C$95,2,FALSE)</f>
        <v>45270.595000000001</v>
      </c>
      <c r="C85" s="9">
        <f>VLOOKUP($A85,Sheet1!$A$1:$C$95,3,FALSE)</f>
        <v>45271.484652777799</v>
      </c>
      <c r="D85" s="15" t="s">
        <v>37</v>
      </c>
      <c r="E85" s="15" t="s">
        <v>491</v>
      </c>
      <c r="F85" s="10" t="s">
        <v>61</v>
      </c>
      <c r="G85" s="15" t="s">
        <v>315</v>
      </c>
      <c r="H85" s="15" t="s">
        <v>315</v>
      </c>
      <c r="I85" s="15" t="s">
        <v>316</v>
      </c>
      <c r="J85" s="15" t="s">
        <v>492</v>
      </c>
      <c r="K85" s="15" t="s">
        <v>43</v>
      </c>
      <c r="L85" s="15" t="s">
        <v>318</v>
      </c>
      <c r="M85" s="15">
        <v>20</v>
      </c>
      <c r="N85" s="15" t="s">
        <v>61</v>
      </c>
      <c r="O85" s="15" t="s">
        <v>61</v>
      </c>
      <c r="P85" s="15" t="s">
        <v>61</v>
      </c>
      <c r="Q85" s="15" t="s">
        <v>61</v>
      </c>
    </row>
    <row r="86" spans="1:17">
      <c r="A86" s="15">
        <v>33</v>
      </c>
      <c r="B86" s="9">
        <f>VLOOKUP($A86,Sheet1!$A$1:$C$95,2,FALSE)</f>
        <v>45271.619178240697</v>
      </c>
      <c r="C86" s="9">
        <f>VLOOKUP($A86,Sheet1!$A$1:$C$95,3,FALSE)</f>
        <v>45271.636979166702</v>
      </c>
      <c r="D86" s="15" t="s">
        <v>37</v>
      </c>
      <c r="E86" s="15" t="s">
        <v>502</v>
      </c>
      <c r="F86" s="10" t="s">
        <v>61</v>
      </c>
      <c r="G86" s="15">
        <v>110962</v>
      </c>
      <c r="H86" s="15">
        <v>6</v>
      </c>
      <c r="I86" s="15" t="s">
        <v>503</v>
      </c>
      <c r="J86" s="15" t="s">
        <v>504</v>
      </c>
      <c r="K86" s="15" t="s">
        <v>43</v>
      </c>
      <c r="L86" s="15" t="s">
        <v>505</v>
      </c>
      <c r="M86" s="15">
        <v>15</v>
      </c>
      <c r="N86" s="15" t="s">
        <v>61</v>
      </c>
      <c r="O86" s="15" t="s">
        <v>61</v>
      </c>
      <c r="P86" s="15" t="s">
        <v>61</v>
      </c>
      <c r="Q86" s="15" t="s">
        <v>61</v>
      </c>
    </row>
    <row r="87" spans="1:17">
      <c r="A87" s="15">
        <v>33</v>
      </c>
      <c r="B87" s="9">
        <f>VLOOKUP($A87,Sheet1!$A$1:$C$95,2,FALSE)</f>
        <v>45271.619178240697</v>
      </c>
      <c r="C87" s="9">
        <f>VLOOKUP($A87,Sheet1!$A$1:$C$95,3,FALSE)</f>
        <v>45271.636979166702</v>
      </c>
      <c r="D87" s="15" t="s">
        <v>37</v>
      </c>
      <c r="E87" s="15" t="s">
        <v>502</v>
      </c>
      <c r="F87" s="10" t="s">
        <v>61</v>
      </c>
      <c r="G87" s="15">
        <v>110962</v>
      </c>
      <c r="H87" s="15">
        <v>6</v>
      </c>
      <c r="I87" s="15" t="s">
        <v>503</v>
      </c>
      <c r="J87" s="15" t="s">
        <v>504</v>
      </c>
      <c r="K87" s="15" t="s">
        <v>43</v>
      </c>
      <c r="L87" s="15" t="s">
        <v>505</v>
      </c>
      <c r="M87" s="15">
        <v>15</v>
      </c>
      <c r="N87" s="15" t="s">
        <v>61</v>
      </c>
      <c r="O87" s="15" t="s">
        <v>61</v>
      </c>
      <c r="P87" s="15" t="s">
        <v>61</v>
      </c>
      <c r="Q87" s="15" t="s">
        <v>61</v>
      </c>
    </row>
    <row r="88" spans="1:17">
      <c r="A88" s="15">
        <v>33</v>
      </c>
      <c r="B88" s="9">
        <f>VLOOKUP($A88,Sheet1!$A$1:$C$95,2,FALSE)</f>
        <v>45271.619178240697</v>
      </c>
      <c r="C88" s="9">
        <f>VLOOKUP($A88,Sheet1!$A$1:$C$95,3,FALSE)</f>
        <v>45271.636979166702</v>
      </c>
      <c r="D88" s="15" t="s">
        <v>37</v>
      </c>
      <c r="E88" s="15" t="s">
        <v>502</v>
      </c>
      <c r="F88" s="10" t="s">
        <v>61</v>
      </c>
      <c r="G88" s="15">
        <v>110962</v>
      </c>
      <c r="H88" s="15">
        <v>6</v>
      </c>
      <c r="I88" s="15" t="s">
        <v>503</v>
      </c>
      <c r="J88" s="15" t="s">
        <v>504</v>
      </c>
      <c r="K88" s="15" t="s">
        <v>43</v>
      </c>
      <c r="L88" s="15" t="s">
        <v>505</v>
      </c>
      <c r="M88" s="15">
        <v>15</v>
      </c>
      <c r="N88" s="15" t="s">
        <v>61</v>
      </c>
      <c r="O88" s="15" t="s">
        <v>61</v>
      </c>
      <c r="P88" s="15" t="s">
        <v>61</v>
      </c>
      <c r="Q88" s="15" t="s">
        <v>61</v>
      </c>
    </row>
    <row r="89" spans="1:17">
      <c r="A89" s="15">
        <v>34</v>
      </c>
      <c r="B89" s="9">
        <f>VLOOKUP($A89,Sheet1!$A$1:$C$95,2,FALSE)</f>
        <v>45270.773611111101</v>
      </c>
      <c r="C89" s="9">
        <f>VLOOKUP($A89,Sheet1!$A$1:$C$95,3,FALSE)</f>
        <v>45271.641759259299</v>
      </c>
      <c r="D89" s="15" t="s">
        <v>37</v>
      </c>
      <c r="E89" s="15" t="s">
        <v>511</v>
      </c>
      <c r="F89" s="10" t="s">
        <v>61</v>
      </c>
      <c r="G89" s="15">
        <v>110920</v>
      </c>
      <c r="H89" s="15">
        <v>0</v>
      </c>
      <c r="I89" s="15" t="s">
        <v>512</v>
      </c>
      <c r="J89" s="15" t="s">
        <v>513</v>
      </c>
      <c r="K89" s="15" t="s">
        <v>231</v>
      </c>
      <c r="L89" s="15" t="s">
        <v>514</v>
      </c>
      <c r="M89" s="15">
        <v>50</v>
      </c>
      <c r="N89" s="15" t="s">
        <v>61</v>
      </c>
      <c r="O89" s="15" t="s">
        <v>61</v>
      </c>
      <c r="P89" s="15" t="s">
        <v>61</v>
      </c>
      <c r="Q89" s="15" t="s">
        <v>61</v>
      </c>
    </row>
    <row r="90" spans="1:17">
      <c r="A90" s="15">
        <v>34</v>
      </c>
      <c r="B90" s="9">
        <f>VLOOKUP($A90,Sheet1!$A$1:$C$95,2,FALSE)</f>
        <v>45270.773611111101</v>
      </c>
      <c r="C90" s="9">
        <f>VLOOKUP($A90,Sheet1!$A$1:$C$95,3,FALSE)</f>
        <v>45271.641759259299</v>
      </c>
      <c r="D90" s="15" t="s">
        <v>37</v>
      </c>
      <c r="E90" s="15" t="s">
        <v>511</v>
      </c>
      <c r="F90" s="10" t="s">
        <v>61</v>
      </c>
      <c r="G90" s="15">
        <v>110920</v>
      </c>
      <c r="H90" s="15">
        <v>0</v>
      </c>
      <c r="I90" s="15" t="s">
        <v>512</v>
      </c>
      <c r="J90" s="15" t="s">
        <v>513</v>
      </c>
      <c r="K90" s="15" t="s">
        <v>231</v>
      </c>
      <c r="L90" s="15" t="s">
        <v>514</v>
      </c>
      <c r="M90" s="15">
        <v>50</v>
      </c>
      <c r="N90" s="15" t="s">
        <v>61</v>
      </c>
      <c r="O90" s="15" t="s">
        <v>61</v>
      </c>
      <c r="P90" s="15" t="s">
        <v>61</v>
      </c>
      <c r="Q90" s="15" t="s">
        <v>61</v>
      </c>
    </row>
    <row r="91" spans="1:17">
      <c r="A91" s="15">
        <v>34</v>
      </c>
      <c r="B91" s="9">
        <f>VLOOKUP($A91,Sheet1!$A$1:$C$95,2,FALSE)</f>
        <v>45270.773611111101</v>
      </c>
      <c r="C91" s="9">
        <f>VLOOKUP($A91,Sheet1!$A$1:$C$95,3,FALSE)</f>
        <v>45271.641759259299</v>
      </c>
      <c r="D91" s="15" t="s">
        <v>37</v>
      </c>
      <c r="E91" s="15" t="s">
        <v>511</v>
      </c>
      <c r="F91" s="10" t="s">
        <v>61</v>
      </c>
      <c r="G91" s="15">
        <v>110920</v>
      </c>
      <c r="H91" s="15">
        <v>0</v>
      </c>
      <c r="I91" s="15" t="s">
        <v>512</v>
      </c>
      <c r="J91" s="15" t="s">
        <v>513</v>
      </c>
      <c r="K91" s="15" t="s">
        <v>231</v>
      </c>
      <c r="L91" s="15" t="s">
        <v>514</v>
      </c>
      <c r="M91" s="15">
        <v>50</v>
      </c>
      <c r="N91" s="15" t="s">
        <v>61</v>
      </c>
      <c r="O91" s="15" t="s">
        <v>61</v>
      </c>
      <c r="P91" s="15" t="s">
        <v>61</v>
      </c>
      <c r="Q91" s="15" t="s">
        <v>61</v>
      </c>
    </row>
    <row r="92" spans="1:17">
      <c r="A92" s="15">
        <v>35</v>
      </c>
      <c r="B92" s="9">
        <f>VLOOKUP($A92,Sheet1!$A$1:$C$95,2,FALSE)</f>
        <v>45271.593900462998</v>
      </c>
      <c r="C92" s="9">
        <f>VLOOKUP($A92,Sheet1!$A$1:$C$95,3,FALSE)</f>
        <v>45271.651319444398</v>
      </c>
      <c r="D92" s="15" t="s">
        <v>37</v>
      </c>
      <c r="E92" s="15" t="s">
        <v>531</v>
      </c>
      <c r="F92" s="10" t="s">
        <v>532</v>
      </c>
      <c r="G92" s="15">
        <v>110789</v>
      </c>
      <c r="H92" s="15">
        <v>5</v>
      </c>
      <c r="I92" s="15" t="s">
        <v>533</v>
      </c>
      <c r="J92" s="15" t="s">
        <v>534</v>
      </c>
      <c r="K92" s="15" t="s">
        <v>43</v>
      </c>
      <c r="L92" s="15" t="s">
        <v>505</v>
      </c>
      <c r="M92" s="15">
        <v>15</v>
      </c>
      <c r="N92" s="15" t="s">
        <v>61</v>
      </c>
      <c r="O92" s="15" t="s">
        <v>61</v>
      </c>
      <c r="P92" s="15" t="s">
        <v>61</v>
      </c>
      <c r="Q92" s="15" t="s">
        <v>61</v>
      </c>
    </row>
    <row r="93" spans="1:17">
      <c r="A93" s="15">
        <v>35</v>
      </c>
      <c r="B93" s="9">
        <f>VLOOKUP($A93,Sheet1!$A$1:$C$95,2,FALSE)</f>
        <v>45271.593900462998</v>
      </c>
      <c r="C93" s="9">
        <f>VLOOKUP($A93,Sheet1!$A$1:$C$95,3,FALSE)</f>
        <v>45271.651319444398</v>
      </c>
      <c r="D93" s="15" t="s">
        <v>37</v>
      </c>
      <c r="E93" s="15" t="s">
        <v>531</v>
      </c>
      <c r="F93" s="10" t="s">
        <v>532</v>
      </c>
      <c r="G93" s="15">
        <v>110789</v>
      </c>
      <c r="H93" s="15">
        <v>5</v>
      </c>
      <c r="I93" s="15" t="s">
        <v>533</v>
      </c>
      <c r="J93" s="15" t="s">
        <v>534</v>
      </c>
      <c r="K93" s="15" t="s">
        <v>43</v>
      </c>
      <c r="L93" s="15" t="s">
        <v>505</v>
      </c>
      <c r="M93" s="15">
        <v>15</v>
      </c>
      <c r="N93" s="15" t="s">
        <v>61</v>
      </c>
      <c r="O93" s="15" t="s">
        <v>61</v>
      </c>
      <c r="P93" s="15" t="s">
        <v>61</v>
      </c>
      <c r="Q93" s="15" t="s">
        <v>61</v>
      </c>
    </row>
    <row r="94" spans="1:17">
      <c r="A94" s="15">
        <v>35</v>
      </c>
      <c r="B94" s="9">
        <f>VLOOKUP($A94,Sheet1!$A$1:$C$95,2,FALSE)</f>
        <v>45271.593900462998</v>
      </c>
      <c r="C94" s="9">
        <f>VLOOKUP($A94,Sheet1!$A$1:$C$95,3,FALSE)</f>
        <v>45271.651319444398</v>
      </c>
      <c r="D94" s="15" t="s">
        <v>37</v>
      </c>
      <c r="E94" s="15" t="s">
        <v>531</v>
      </c>
      <c r="F94" s="10" t="s">
        <v>532</v>
      </c>
      <c r="G94" s="15">
        <v>110789</v>
      </c>
      <c r="H94" s="15">
        <v>5</v>
      </c>
      <c r="I94" s="15" t="s">
        <v>533</v>
      </c>
      <c r="J94" s="15" t="s">
        <v>534</v>
      </c>
      <c r="K94" s="15" t="s">
        <v>43</v>
      </c>
      <c r="L94" s="15" t="s">
        <v>505</v>
      </c>
      <c r="M94" s="15">
        <v>15</v>
      </c>
      <c r="N94" s="15" t="s">
        <v>61</v>
      </c>
      <c r="O94" s="15" t="s">
        <v>61</v>
      </c>
      <c r="P94" s="15" t="s">
        <v>61</v>
      </c>
      <c r="Q94" s="15" t="s">
        <v>61</v>
      </c>
    </row>
    <row r="95" spans="1:17">
      <c r="A95" s="15">
        <v>36</v>
      </c>
      <c r="B95" s="9">
        <f>VLOOKUP($A95,Sheet1!$A$1:$C$95,2,FALSE)</f>
        <v>45271.664039351803</v>
      </c>
      <c r="C95" s="9">
        <f>VLOOKUP($A95,Sheet1!$A$1:$C$95,3,FALSE)</f>
        <v>45271.676018518498</v>
      </c>
      <c r="D95" s="15" t="s">
        <v>37</v>
      </c>
      <c r="E95" s="15" t="s">
        <v>546</v>
      </c>
      <c r="F95" s="10" t="s">
        <v>547</v>
      </c>
      <c r="G95" s="15">
        <v>110817</v>
      </c>
      <c r="H95" s="15">
        <v>4</v>
      </c>
      <c r="I95" s="15" t="s">
        <v>548</v>
      </c>
      <c r="J95" s="15" t="s">
        <v>549</v>
      </c>
      <c r="K95" s="15" t="s">
        <v>231</v>
      </c>
      <c r="L95" s="15" t="s">
        <v>550</v>
      </c>
      <c r="M95" s="15">
        <v>50</v>
      </c>
      <c r="N95" s="15" t="s">
        <v>61</v>
      </c>
      <c r="O95" s="15" t="s">
        <v>61</v>
      </c>
      <c r="P95" s="15" t="s">
        <v>61</v>
      </c>
      <c r="Q95" s="15" t="s">
        <v>61</v>
      </c>
    </row>
    <row r="96" spans="1:17">
      <c r="A96" s="15">
        <v>36</v>
      </c>
      <c r="B96" s="9">
        <f>VLOOKUP($A96,Sheet1!$A$1:$C$95,2,FALSE)</f>
        <v>45271.664039351803</v>
      </c>
      <c r="C96" s="9">
        <f>VLOOKUP($A96,Sheet1!$A$1:$C$95,3,FALSE)</f>
        <v>45271.676018518498</v>
      </c>
      <c r="D96" s="15" t="s">
        <v>37</v>
      </c>
      <c r="E96" s="15" t="s">
        <v>546</v>
      </c>
      <c r="F96" s="10" t="s">
        <v>547</v>
      </c>
      <c r="G96" s="15">
        <v>110817</v>
      </c>
      <c r="H96" s="15">
        <v>4</v>
      </c>
      <c r="I96" s="15" t="s">
        <v>548</v>
      </c>
      <c r="J96" s="15" t="s">
        <v>549</v>
      </c>
      <c r="K96" s="15" t="s">
        <v>231</v>
      </c>
      <c r="L96" s="15" t="s">
        <v>550</v>
      </c>
      <c r="M96" s="15">
        <v>50</v>
      </c>
      <c r="N96" s="15" t="s">
        <v>61</v>
      </c>
      <c r="O96" s="15" t="s">
        <v>61</v>
      </c>
      <c r="P96" s="15" t="s">
        <v>61</v>
      </c>
      <c r="Q96" s="15" t="s">
        <v>61</v>
      </c>
    </row>
    <row r="97" spans="1:17">
      <c r="A97" s="15">
        <v>36</v>
      </c>
      <c r="B97" s="9">
        <f>VLOOKUP($A97,Sheet1!$A$1:$C$95,2,FALSE)</f>
        <v>45271.664039351803</v>
      </c>
      <c r="C97" s="9">
        <f>VLOOKUP($A97,Sheet1!$A$1:$C$95,3,FALSE)</f>
        <v>45271.676018518498</v>
      </c>
      <c r="D97" s="15" t="s">
        <v>37</v>
      </c>
      <c r="E97" s="15" t="s">
        <v>546</v>
      </c>
      <c r="F97" s="10" t="s">
        <v>547</v>
      </c>
      <c r="G97" s="15">
        <v>110817</v>
      </c>
      <c r="H97" s="15">
        <v>4</v>
      </c>
      <c r="I97" s="15" t="s">
        <v>548</v>
      </c>
      <c r="J97" s="15" t="s">
        <v>549</v>
      </c>
      <c r="K97" s="15" t="s">
        <v>231</v>
      </c>
      <c r="L97" s="15" t="s">
        <v>550</v>
      </c>
      <c r="M97" s="15">
        <v>50</v>
      </c>
      <c r="N97" s="15" t="s">
        <v>61</v>
      </c>
      <c r="O97" s="15" t="s">
        <v>61</v>
      </c>
      <c r="P97" s="15" t="s">
        <v>61</v>
      </c>
      <c r="Q97" s="15" t="s">
        <v>61</v>
      </c>
    </row>
    <row r="98" spans="1:17">
      <c r="A98" s="15">
        <v>37</v>
      </c>
      <c r="B98" s="9">
        <f>VLOOKUP($A98,Sheet1!$A$1:$C$95,2,FALSE)</f>
        <v>45271.679432870398</v>
      </c>
      <c r="C98" s="9">
        <f>VLOOKUP($A98,Sheet1!$A$1:$C$95,3,FALSE)</f>
        <v>45271.6947685185</v>
      </c>
      <c r="D98" s="15" t="s">
        <v>37</v>
      </c>
      <c r="E98" s="15" t="s">
        <v>564</v>
      </c>
      <c r="F98" s="10" t="s">
        <v>61</v>
      </c>
      <c r="G98" s="15">
        <v>110813</v>
      </c>
      <c r="H98" s="15">
        <v>1</v>
      </c>
      <c r="I98" s="15" t="s">
        <v>381</v>
      </c>
      <c r="J98" s="15" t="s">
        <v>382</v>
      </c>
      <c r="K98" s="15" t="s">
        <v>383</v>
      </c>
      <c r="L98" s="15" t="s">
        <v>384</v>
      </c>
      <c r="M98" s="15">
        <v>50</v>
      </c>
      <c r="N98" s="15" t="s">
        <v>61</v>
      </c>
      <c r="O98" s="15" t="s">
        <v>61</v>
      </c>
      <c r="P98" s="15" t="s">
        <v>61</v>
      </c>
      <c r="Q98" s="15" t="s">
        <v>61</v>
      </c>
    </row>
    <row r="99" spans="1:17">
      <c r="A99" s="15">
        <v>37</v>
      </c>
      <c r="B99" s="9">
        <f>VLOOKUP($A99,Sheet1!$A$1:$C$95,2,FALSE)</f>
        <v>45271.679432870398</v>
      </c>
      <c r="C99" s="9">
        <f>VLOOKUP($A99,Sheet1!$A$1:$C$95,3,FALSE)</f>
        <v>45271.6947685185</v>
      </c>
      <c r="D99" s="15" t="s">
        <v>37</v>
      </c>
      <c r="E99" s="15" t="s">
        <v>564</v>
      </c>
      <c r="F99" s="10" t="s">
        <v>61</v>
      </c>
      <c r="G99" s="15">
        <v>110813</v>
      </c>
      <c r="H99" s="15">
        <v>1</v>
      </c>
      <c r="I99" s="15" t="s">
        <v>381</v>
      </c>
      <c r="J99" s="15" t="s">
        <v>382</v>
      </c>
      <c r="K99" s="15" t="s">
        <v>383</v>
      </c>
      <c r="L99" s="15" t="s">
        <v>384</v>
      </c>
      <c r="M99" s="15">
        <v>50</v>
      </c>
      <c r="N99" s="15" t="s">
        <v>61</v>
      </c>
      <c r="O99" s="15" t="s">
        <v>61</v>
      </c>
      <c r="P99" s="15" t="s">
        <v>61</v>
      </c>
      <c r="Q99" s="15" t="s">
        <v>61</v>
      </c>
    </row>
    <row r="100" spans="1:17">
      <c r="A100" s="15">
        <v>37</v>
      </c>
      <c r="B100" s="9">
        <f>VLOOKUP($A100,Sheet1!$A$1:$C$95,2,FALSE)</f>
        <v>45271.679432870398</v>
      </c>
      <c r="C100" s="9">
        <f>VLOOKUP($A100,Sheet1!$A$1:$C$95,3,FALSE)</f>
        <v>45271.6947685185</v>
      </c>
      <c r="D100" s="15" t="s">
        <v>37</v>
      </c>
      <c r="E100" s="15" t="s">
        <v>564</v>
      </c>
      <c r="F100" s="10" t="s">
        <v>61</v>
      </c>
      <c r="G100" s="15">
        <v>110813</v>
      </c>
      <c r="H100" s="15">
        <v>1</v>
      </c>
      <c r="I100" s="15" t="s">
        <v>381</v>
      </c>
      <c r="J100" s="15" t="s">
        <v>382</v>
      </c>
      <c r="K100" s="15" t="s">
        <v>383</v>
      </c>
      <c r="L100" s="15" t="s">
        <v>384</v>
      </c>
      <c r="M100" s="15">
        <v>50</v>
      </c>
      <c r="N100" s="15" t="s">
        <v>61</v>
      </c>
      <c r="O100" s="15" t="s">
        <v>61</v>
      </c>
      <c r="P100" s="15" t="s">
        <v>61</v>
      </c>
      <c r="Q100" s="15" t="s">
        <v>61</v>
      </c>
    </row>
    <row r="101" spans="1:17">
      <c r="A101" s="15">
        <v>38</v>
      </c>
      <c r="B101" s="9">
        <f>VLOOKUP($A101,Sheet1!$A$1:$C$95,2,FALSE)</f>
        <v>45271.738819444399</v>
      </c>
      <c r="C101" s="9">
        <f>VLOOKUP($A101,Sheet1!$A$1:$C$95,3,FALSE)</f>
        <v>45271.763854166697</v>
      </c>
      <c r="D101" s="15" t="s">
        <v>37</v>
      </c>
      <c r="E101" s="15" t="s">
        <v>566</v>
      </c>
      <c r="F101" s="10" t="s">
        <v>567</v>
      </c>
      <c r="G101" s="15">
        <v>110980</v>
      </c>
      <c r="H101" s="15">
        <v>4</v>
      </c>
      <c r="I101" s="15" t="s">
        <v>568</v>
      </c>
      <c r="J101" s="15" t="s">
        <v>569</v>
      </c>
      <c r="K101" s="15" t="s">
        <v>570</v>
      </c>
      <c r="L101" s="15" t="s">
        <v>571</v>
      </c>
      <c r="M101" s="15">
        <v>40</v>
      </c>
      <c r="N101" s="15" t="s">
        <v>61</v>
      </c>
      <c r="O101" s="15" t="s">
        <v>61</v>
      </c>
      <c r="P101" s="15" t="s">
        <v>61</v>
      </c>
      <c r="Q101" s="15" t="s">
        <v>61</v>
      </c>
    </row>
    <row r="102" spans="1:17">
      <c r="A102" s="15">
        <v>38</v>
      </c>
      <c r="B102" s="9">
        <f>VLOOKUP($A102,Sheet1!$A$1:$C$95,2,FALSE)</f>
        <v>45271.738819444399</v>
      </c>
      <c r="C102" s="9">
        <f>VLOOKUP($A102,Sheet1!$A$1:$C$95,3,FALSE)</f>
        <v>45271.763854166697</v>
      </c>
      <c r="D102" s="15" t="s">
        <v>37</v>
      </c>
      <c r="E102" s="15" t="s">
        <v>566</v>
      </c>
      <c r="F102" s="10" t="s">
        <v>567</v>
      </c>
      <c r="G102" s="15">
        <v>110980</v>
      </c>
      <c r="H102" s="15">
        <v>4</v>
      </c>
      <c r="I102" s="15" t="s">
        <v>568</v>
      </c>
      <c r="J102" s="15" t="s">
        <v>569</v>
      </c>
      <c r="K102" s="15" t="s">
        <v>570</v>
      </c>
      <c r="L102" s="15" t="s">
        <v>571</v>
      </c>
      <c r="M102" s="15">
        <v>40</v>
      </c>
      <c r="N102" s="15" t="s">
        <v>61</v>
      </c>
      <c r="O102" s="15" t="s">
        <v>61</v>
      </c>
      <c r="P102" s="15" t="s">
        <v>61</v>
      </c>
      <c r="Q102" s="15" t="s">
        <v>61</v>
      </c>
    </row>
    <row r="103" spans="1:17">
      <c r="A103" s="15">
        <v>38</v>
      </c>
      <c r="B103" s="9">
        <f>VLOOKUP($A103,Sheet1!$A$1:$C$95,2,FALSE)</f>
        <v>45271.738819444399</v>
      </c>
      <c r="C103" s="9">
        <f>VLOOKUP($A103,Sheet1!$A$1:$C$95,3,FALSE)</f>
        <v>45271.763854166697</v>
      </c>
      <c r="D103" s="15" t="s">
        <v>37</v>
      </c>
      <c r="E103" s="15" t="s">
        <v>566</v>
      </c>
      <c r="F103" s="10" t="s">
        <v>567</v>
      </c>
      <c r="G103" s="15">
        <v>110980</v>
      </c>
      <c r="H103" s="15">
        <v>4</v>
      </c>
      <c r="I103" s="15" t="s">
        <v>568</v>
      </c>
      <c r="J103" s="15" t="s">
        <v>569</v>
      </c>
      <c r="K103" s="15" t="s">
        <v>570</v>
      </c>
      <c r="L103" s="15" t="s">
        <v>571</v>
      </c>
      <c r="M103" s="15">
        <v>40</v>
      </c>
      <c r="N103" s="15" t="s">
        <v>61</v>
      </c>
      <c r="O103" s="15" t="s">
        <v>61</v>
      </c>
      <c r="P103" s="15" t="s">
        <v>61</v>
      </c>
      <c r="Q103" s="15" t="s">
        <v>61</v>
      </c>
    </row>
    <row r="104" spans="1:17">
      <c r="A104" s="15">
        <v>39</v>
      </c>
      <c r="B104" s="9">
        <f>VLOOKUP($A104,Sheet1!$A$1:$C$95,2,FALSE)</f>
        <v>45271.740648148101</v>
      </c>
      <c r="C104" s="9">
        <f>VLOOKUP($A104,Sheet1!$A$1:$C$95,3,FALSE)</f>
        <v>45271.849780092598</v>
      </c>
      <c r="D104" s="15" t="s">
        <v>37</v>
      </c>
      <c r="E104" s="15" t="s">
        <v>589</v>
      </c>
      <c r="F104" s="10" t="s">
        <v>61</v>
      </c>
      <c r="G104" s="15">
        <v>110974</v>
      </c>
      <c r="H104" s="15" t="s">
        <v>40</v>
      </c>
      <c r="I104" s="15" t="s">
        <v>590</v>
      </c>
      <c r="J104" s="15" t="s">
        <v>591</v>
      </c>
      <c r="K104" s="15" t="s">
        <v>67</v>
      </c>
      <c r="L104" s="15" t="s">
        <v>68</v>
      </c>
      <c r="M104" s="15">
        <v>50</v>
      </c>
      <c r="N104" s="15" t="s">
        <v>61</v>
      </c>
      <c r="O104" s="15" t="s">
        <v>61</v>
      </c>
      <c r="P104" s="15" t="s">
        <v>61</v>
      </c>
      <c r="Q104" s="15" t="s">
        <v>61</v>
      </c>
    </row>
    <row r="105" spans="1:17">
      <c r="A105" s="15">
        <v>39</v>
      </c>
      <c r="B105" s="9">
        <f>VLOOKUP($A105,Sheet1!$A$1:$C$95,2,FALSE)</f>
        <v>45271.740648148101</v>
      </c>
      <c r="C105" s="9">
        <f>VLOOKUP($A105,Sheet1!$A$1:$C$95,3,FALSE)</f>
        <v>45271.849780092598</v>
      </c>
      <c r="D105" s="15" t="s">
        <v>37</v>
      </c>
      <c r="E105" s="15" t="s">
        <v>589</v>
      </c>
      <c r="F105" s="10" t="s">
        <v>61</v>
      </c>
      <c r="G105" s="15">
        <v>110974</v>
      </c>
      <c r="H105" s="15" t="s">
        <v>40</v>
      </c>
      <c r="I105" s="15" t="s">
        <v>590</v>
      </c>
      <c r="J105" s="15" t="s">
        <v>591</v>
      </c>
      <c r="K105" s="15" t="s">
        <v>67</v>
      </c>
      <c r="L105" s="15" t="s">
        <v>68</v>
      </c>
      <c r="M105" s="15">
        <v>50</v>
      </c>
      <c r="N105" s="15" t="s">
        <v>61</v>
      </c>
      <c r="O105" s="15" t="s">
        <v>61</v>
      </c>
      <c r="P105" s="15" t="s">
        <v>61</v>
      </c>
      <c r="Q105" s="15" t="s">
        <v>61</v>
      </c>
    </row>
    <row r="106" spans="1:17">
      <c r="A106" s="15">
        <v>39</v>
      </c>
      <c r="B106" s="9">
        <f>VLOOKUP($A106,Sheet1!$A$1:$C$95,2,FALSE)</f>
        <v>45271.740648148101</v>
      </c>
      <c r="C106" s="9">
        <f>VLOOKUP($A106,Sheet1!$A$1:$C$95,3,FALSE)</f>
        <v>45271.849780092598</v>
      </c>
      <c r="D106" s="15" t="s">
        <v>37</v>
      </c>
      <c r="E106" s="15" t="s">
        <v>589</v>
      </c>
      <c r="F106" s="10" t="s">
        <v>61</v>
      </c>
      <c r="G106" s="15">
        <v>110974</v>
      </c>
      <c r="H106" s="15" t="s">
        <v>40</v>
      </c>
      <c r="I106" s="15" t="s">
        <v>590</v>
      </c>
      <c r="J106" s="15" t="s">
        <v>591</v>
      </c>
      <c r="K106" s="15" t="s">
        <v>67</v>
      </c>
      <c r="L106" s="15" t="s">
        <v>68</v>
      </c>
      <c r="M106" s="15">
        <v>50</v>
      </c>
      <c r="N106" s="15" t="s">
        <v>61</v>
      </c>
      <c r="O106" s="15" t="s">
        <v>61</v>
      </c>
      <c r="P106" s="15" t="s">
        <v>61</v>
      </c>
      <c r="Q106" s="15" t="s">
        <v>61</v>
      </c>
    </row>
    <row r="107" spans="1:17">
      <c r="A107" s="15">
        <v>40</v>
      </c>
      <c r="B107" s="9">
        <f>VLOOKUP($A107,Sheet1!$A$1:$C$95,2,FALSE)</f>
        <v>45270.939768518503</v>
      </c>
      <c r="C107" s="9">
        <f>VLOOKUP($A107,Sheet1!$A$1:$C$95,3,FALSE)</f>
        <v>45272.058749999997</v>
      </c>
      <c r="D107" s="15" t="s">
        <v>37</v>
      </c>
      <c r="E107" s="15" t="s">
        <v>604</v>
      </c>
      <c r="F107" s="10" t="s">
        <v>605</v>
      </c>
      <c r="G107" s="15">
        <v>110884</v>
      </c>
      <c r="H107" s="15">
        <v>0</v>
      </c>
      <c r="I107" s="15" t="s">
        <v>606</v>
      </c>
      <c r="J107" s="15" t="s">
        <v>607</v>
      </c>
      <c r="K107" s="15" t="s">
        <v>43</v>
      </c>
      <c r="L107" s="15" t="s">
        <v>608</v>
      </c>
      <c r="M107" s="15">
        <v>40</v>
      </c>
      <c r="N107" s="15" t="s">
        <v>61</v>
      </c>
      <c r="O107" s="15" t="s">
        <v>61</v>
      </c>
      <c r="P107" s="15" t="s">
        <v>61</v>
      </c>
      <c r="Q107" s="15" t="s">
        <v>61</v>
      </c>
    </row>
    <row r="108" spans="1:17">
      <c r="A108" s="15">
        <v>40</v>
      </c>
      <c r="B108" s="9">
        <f>VLOOKUP($A108,Sheet1!$A$1:$C$95,2,FALSE)</f>
        <v>45270.939768518503</v>
      </c>
      <c r="C108" s="9">
        <f>VLOOKUP($A108,Sheet1!$A$1:$C$95,3,FALSE)</f>
        <v>45272.058749999997</v>
      </c>
      <c r="D108" s="15" t="s">
        <v>37</v>
      </c>
      <c r="E108" s="15" t="s">
        <v>604</v>
      </c>
      <c r="F108" s="10" t="s">
        <v>605</v>
      </c>
      <c r="G108" s="15">
        <v>110884</v>
      </c>
      <c r="H108" s="15">
        <v>0</v>
      </c>
      <c r="I108" s="15" t="s">
        <v>606</v>
      </c>
      <c r="J108" s="15" t="s">
        <v>607</v>
      </c>
      <c r="K108" s="15" t="s">
        <v>43</v>
      </c>
      <c r="L108" s="15" t="s">
        <v>608</v>
      </c>
      <c r="M108" s="15">
        <v>40</v>
      </c>
      <c r="N108" s="15" t="s">
        <v>61</v>
      </c>
      <c r="O108" s="15" t="s">
        <v>61</v>
      </c>
      <c r="P108" s="15" t="s">
        <v>61</v>
      </c>
      <c r="Q108" s="15" t="s">
        <v>61</v>
      </c>
    </row>
    <row r="109" spans="1:17">
      <c r="A109" s="15">
        <v>40</v>
      </c>
      <c r="B109" s="9">
        <f>VLOOKUP($A109,Sheet1!$A$1:$C$95,2,FALSE)</f>
        <v>45270.939768518503</v>
      </c>
      <c r="C109" s="9">
        <f>VLOOKUP($A109,Sheet1!$A$1:$C$95,3,FALSE)</f>
        <v>45272.058749999997</v>
      </c>
      <c r="D109" s="15" t="s">
        <v>37</v>
      </c>
      <c r="E109" s="15" t="s">
        <v>604</v>
      </c>
      <c r="F109" s="10" t="s">
        <v>605</v>
      </c>
      <c r="G109" s="15">
        <v>110884</v>
      </c>
      <c r="H109" s="15">
        <v>0</v>
      </c>
      <c r="I109" s="15" t="s">
        <v>606</v>
      </c>
      <c r="J109" s="15" t="s">
        <v>607</v>
      </c>
      <c r="K109" s="15" t="s">
        <v>43</v>
      </c>
      <c r="L109" s="15" t="s">
        <v>608</v>
      </c>
      <c r="M109" s="15">
        <v>40</v>
      </c>
      <c r="N109" s="15" t="s">
        <v>61</v>
      </c>
      <c r="O109" s="15" t="s">
        <v>61</v>
      </c>
      <c r="P109" s="15" t="s">
        <v>61</v>
      </c>
      <c r="Q109" s="15" t="s">
        <v>61</v>
      </c>
    </row>
    <row r="110" spans="1:17">
      <c r="A110" s="15">
        <v>41</v>
      </c>
      <c r="B110" s="9">
        <f>VLOOKUP($A110,Sheet1!$A$1:$C$95,2,FALSE)</f>
        <v>45271.642858796302</v>
      </c>
      <c r="C110" s="9">
        <f>VLOOKUP($A110,Sheet1!$A$1:$C$95,3,FALSE)</f>
        <v>45272.311817129601</v>
      </c>
      <c r="D110" s="15" t="s">
        <v>37</v>
      </c>
      <c r="E110" s="15" t="s">
        <v>616</v>
      </c>
      <c r="F110" s="10" t="s">
        <v>617</v>
      </c>
      <c r="G110" s="15">
        <v>110951</v>
      </c>
      <c r="H110" s="15">
        <v>0</v>
      </c>
      <c r="I110" s="15" t="s">
        <v>618</v>
      </c>
      <c r="J110" s="15" t="s">
        <v>619</v>
      </c>
      <c r="K110" s="15" t="s">
        <v>130</v>
      </c>
      <c r="L110" s="15" t="s">
        <v>620</v>
      </c>
      <c r="M110" s="15">
        <v>37</v>
      </c>
      <c r="N110" s="15" t="s">
        <v>2755</v>
      </c>
      <c r="O110" s="15">
        <v>21677</v>
      </c>
      <c r="P110" s="15">
        <v>6270</v>
      </c>
      <c r="Q110" s="15">
        <v>1</v>
      </c>
    </row>
    <row r="111" spans="1:17">
      <c r="A111" s="15">
        <v>41</v>
      </c>
      <c r="B111" s="9">
        <f>VLOOKUP($A111,Sheet1!$A$1:$C$95,2,FALSE)</f>
        <v>45271.642858796302</v>
      </c>
      <c r="C111" s="9">
        <f>VLOOKUP($A111,Sheet1!$A$1:$C$95,3,FALSE)</f>
        <v>45272.311817129601</v>
      </c>
      <c r="D111" s="15" t="s">
        <v>37</v>
      </c>
      <c r="E111" s="15" t="s">
        <v>616</v>
      </c>
      <c r="F111" s="10" t="s">
        <v>617</v>
      </c>
      <c r="G111" s="15">
        <v>110951</v>
      </c>
      <c r="H111" s="15">
        <v>0</v>
      </c>
      <c r="I111" s="15" t="s">
        <v>618</v>
      </c>
      <c r="J111" s="15" t="s">
        <v>619</v>
      </c>
      <c r="K111" s="15" t="s">
        <v>130</v>
      </c>
      <c r="L111" s="15" t="s">
        <v>620</v>
      </c>
      <c r="M111" s="15">
        <v>37</v>
      </c>
      <c r="N111" s="15" t="s">
        <v>2746</v>
      </c>
      <c r="O111" s="15">
        <v>11252</v>
      </c>
      <c r="P111" s="15">
        <v>6100</v>
      </c>
      <c r="Q111" s="15">
        <v>1</v>
      </c>
    </row>
    <row r="112" spans="1:17">
      <c r="A112" s="15">
        <v>41</v>
      </c>
      <c r="B112" s="9">
        <f>VLOOKUP($A112,Sheet1!$A$1:$C$95,2,FALSE)</f>
        <v>45271.642858796302</v>
      </c>
      <c r="C112" s="9">
        <f>VLOOKUP($A112,Sheet1!$A$1:$C$95,3,FALSE)</f>
        <v>45272.311817129601</v>
      </c>
      <c r="D112" s="15" t="s">
        <v>37</v>
      </c>
      <c r="E112" s="15" t="s">
        <v>616</v>
      </c>
      <c r="F112" s="10" t="s">
        <v>617</v>
      </c>
      <c r="G112" s="15">
        <v>110951</v>
      </c>
      <c r="H112" s="15">
        <v>0</v>
      </c>
      <c r="I112" s="15" t="s">
        <v>618</v>
      </c>
      <c r="J112" s="15" t="s">
        <v>619</v>
      </c>
      <c r="K112" s="15" t="s">
        <v>130</v>
      </c>
      <c r="L112" s="15" t="s">
        <v>620</v>
      </c>
      <c r="M112" s="15">
        <v>37</v>
      </c>
      <c r="N112" s="15" t="s">
        <v>61</v>
      </c>
      <c r="O112" s="15" t="s">
        <v>61</v>
      </c>
      <c r="P112" s="15" t="s">
        <v>61</v>
      </c>
      <c r="Q112" s="15" t="s">
        <v>61</v>
      </c>
    </row>
    <row r="113" spans="1:17">
      <c r="A113" s="15">
        <v>42</v>
      </c>
      <c r="B113" s="9">
        <f>VLOOKUP($A113,Sheet1!$A$1:$C$95,2,FALSE)</f>
        <v>45272.405555555597</v>
      </c>
      <c r="C113" s="9">
        <f>VLOOKUP($A113,Sheet1!$A$1:$C$95,3,FALSE)</f>
        <v>45272.418252314797</v>
      </c>
      <c r="D113" s="15" t="s">
        <v>37</v>
      </c>
      <c r="E113" s="15" t="s">
        <v>630</v>
      </c>
      <c r="F113" s="10" t="s">
        <v>61</v>
      </c>
      <c r="G113" s="15">
        <v>110957</v>
      </c>
      <c r="H113" s="15" t="s">
        <v>40</v>
      </c>
      <c r="I113" s="15" t="s">
        <v>631</v>
      </c>
      <c r="J113" s="15" t="s">
        <v>632</v>
      </c>
      <c r="K113" s="15" t="s">
        <v>200</v>
      </c>
      <c r="L113" s="15" t="s">
        <v>201</v>
      </c>
      <c r="M113" s="15">
        <v>50</v>
      </c>
      <c r="N113" s="15" t="s">
        <v>61</v>
      </c>
      <c r="O113" s="15" t="s">
        <v>61</v>
      </c>
      <c r="P113" s="15" t="s">
        <v>61</v>
      </c>
      <c r="Q113" s="15" t="s">
        <v>61</v>
      </c>
    </row>
    <row r="114" spans="1:17">
      <c r="A114" s="15">
        <v>42</v>
      </c>
      <c r="B114" s="9">
        <f>VLOOKUP($A114,Sheet1!$A$1:$C$95,2,FALSE)</f>
        <v>45272.405555555597</v>
      </c>
      <c r="C114" s="9">
        <f>VLOOKUP($A114,Sheet1!$A$1:$C$95,3,FALSE)</f>
        <v>45272.418252314797</v>
      </c>
      <c r="D114" s="15" t="s">
        <v>37</v>
      </c>
      <c r="E114" s="15" t="s">
        <v>630</v>
      </c>
      <c r="F114" s="10" t="s">
        <v>61</v>
      </c>
      <c r="G114" s="15">
        <v>110957</v>
      </c>
      <c r="H114" s="15" t="s">
        <v>40</v>
      </c>
      <c r="I114" s="15" t="s">
        <v>631</v>
      </c>
      <c r="J114" s="15" t="s">
        <v>632</v>
      </c>
      <c r="K114" s="15" t="s">
        <v>200</v>
      </c>
      <c r="L114" s="15" t="s">
        <v>201</v>
      </c>
      <c r="M114" s="15">
        <v>50</v>
      </c>
      <c r="N114" s="15" t="s">
        <v>61</v>
      </c>
      <c r="O114" s="15" t="s">
        <v>61</v>
      </c>
      <c r="P114" s="15" t="s">
        <v>61</v>
      </c>
      <c r="Q114" s="15" t="s">
        <v>61</v>
      </c>
    </row>
    <row r="115" spans="1:17">
      <c r="A115" s="15">
        <v>42</v>
      </c>
      <c r="B115" s="9">
        <f>VLOOKUP($A115,Sheet1!$A$1:$C$95,2,FALSE)</f>
        <v>45272.405555555597</v>
      </c>
      <c r="C115" s="9">
        <f>VLOOKUP($A115,Sheet1!$A$1:$C$95,3,FALSE)</f>
        <v>45272.418252314797</v>
      </c>
      <c r="D115" s="15" t="s">
        <v>37</v>
      </c>
      <c r="E115" s="15" t="s">
        <v>630</v>
      </c>
      <c r="F115" s="10" t="s">
        <v>61</v>
      </c>
      <c r="G115" s="15">
        <v>110957</v>
      </c>
      <c r="H115" s="15" t="s">
        <v>40</v>
      </c>
      <c r="I115" s="15" t="s">
        <v>631</v>
      </c>
      <c r="J115" s="15" t="s">
        <v>632</v>
      </c>
      <c r="K115" s="15" t="s">
        <v>200</v>
      </c>
      <c r="L115" s="15" t="s">
        <v>201</v>
      </c>
      <c r="M115" s="15">
        <v>50</v>
      </c>
      <c r="N115" s="15" t="s">
        <v>61</v>
      </c>
      <c r="O115" s="15" t="s">
        <v>61</v>
      </c>
      <c r="P115" s="15" t="s">
        <v>61</v>
      </c>
      <c r="Q115" s="15" t="s">
        <v>61</v>
      </c>
    </row>
    <row r="116" spans="1:17">
      <c r="A116" s="15">
        <v>43</v>
      </c>
      <c r="B116" s="9">
        <f>VLOOKUP($A116,Sheet1!$A$1:$C$95,2,FALSE)</f>
        <v>45272.322928240697</v>
      </c>
      <c r="C116" s="9">
        <f>VLOOKUP($A116,Sheet1!$A$1:$C$95,3,FALSE)</f>
        <v>45272.456307870401</v>
      </c>
      <c r="D116" s="15" t="s">
        <v>37</v>
      </c>
      <c r="E116" s="15" t="s">
        <v>642</v>
      </c>
      <c r="F116" s="10" t="s">
        <v>643</v>
      </c>
      <c r="G116" s="15">
        <v>110810</v>
      </c>
      <c r="H116" s="15">
        <v>7</v>
      </c>
      <c r="I116" s="15" t="s">
        <v>644</v>
      </c>
      <c r="J116" s="15" t="s">
        <v>645</v>
      </c>
      <c r="K116" s="15" t="s">
        <v>130</v>
      </c>
      <c r="L116" s="15" t="s">
        <v>131</v>
      </c>
      <c r="M116" s="15">
        <v>50</v>
      </c>
      <c r="N116" s="15" t="s">
        <v>61</v>
      </c>
      <c r="O116" s="15" t="s">
        <v>61</v>
      </c>
      <c r="P116" s="15" t="s">
        <v>61</v>
      </c>
      <c r="Q116" s="15" t="s">
        <v>61</v>
      </c>
    </row>
    <row r="117" spans="1:17">
      <c r="A117" s="15">
        <v>43</v>
      </c>
      <c r="B117" s="9">
        <f>VLOOKUP($A117,Sheet1!$A$1:$C$95,2,FALSE)</f>
        <v>45272.322928240697</v>
      </c>
      <c r="C117" s="9">
        <f>VLOOKUP($A117,Sheet1!$A$1:$C$95,3,FALSE)</f>
        <v>45272.456307870401</v>
      </c>
      <c r="D117" s="15" t="s">
        <v>37</v>
      </c>
      <c r="E117" s="15" t="s">
        <v>642</v>
      </c>
      <c r="F117" s="10" t="s">
        <v>643</v>
      </c>
      <c r="G117" s="15">
        <v>110810</v>
      </c>
      <c r="H117" s="15">
        <v>7</v>
      </c>
      <c r="I117" s="15" t="s">
        <v>644</v>
      </c>
      <c r="J117" s="15" t="s">
        <v>645</v>
      </c>
      <c r="K117" s="15" t="s">
        <v>130</v>
      </c>
      <c r="L117" s="15" t="s">
        <v>131</v>
      </c>
      <c r="M117" s="15">
        <v>50</v>
      </c>
      <c r="N117" s="15" t="s">
        <v>61</v>
      </c>
      <c r="O117" s="15" t="s">
        <v>61</v>
      </c>
      <c r="P117" s="15" t="s">
        <v>61</v>
      </c>
      <c r="Q117" s="15" t="s">
        <v>61</v>
      </c>
    </row>
    <row r="118" spans="1:17">
      <c r="A118" s="15">
        <v>43</v>
      </c>
      <c r="B118" s="9">
        <f>VLOOKUP($A118,Sheet1!$A$1:$C$95,2,FALSE)</f>
        <v>45272.322928240697</v>
      </c>
      <c r="C118" s="9">
        <f>VLOOKUP($A118,Sheet1!$A$1:$C$95,3,FALSE)</f>
        <v>45272.456307870401</v>
      </c>
      <c r="D118" s="15" t="s">
        <v>37</v>
      </c>
      <c r="E118" s="15" t="s">
        <v>642</v>
      </c>
      <c r="F118" s="10" t="s">
        <v>643</v>
      </c>
      <c r="G118" s="15">
        <v>110810</v>
      </c>
      <c r="H118" s="15">
        <v>7</v>
      </c>
      <c r="I118" s="15" t="s">
        <v>644</v>
      </c>
      <c r="J118" s="15" t="s">
        <v>645</v>
      </c>
      <c r="K118" s="15" t="s">
        <v>130</v>
      </c>
      <c r="L118" s="15" t="s">
        <v>131</v>
      </c>
      <c r="M118" s="15">
        <v>50</v>
      </c>
      <c r="N118" s="15" t="s">
        <v>61</v>
      </c>
      <c r="O118" s="15" t="s">
        <v>61</v>
      </c>
      <c r="P118" s="15" t="s">
        <v>61</v>
      </c>
      <c r="Q118" s="15" t="s">
        <v>61</v>
      </c>
    </row>
    <row r="119" spans="1:17">
      <c r="A119" s="15">
        <v>44</v>
      </c>
      <c r="B119" s="9">
        <f>VLOOKUP($A119,Sheet1!$A$1:$C$95,2,FALSE)</f>
        <v>45272.465775463003</v>
      </c>
      <c r="C119" s="9">
        <f>VLOOKUP($A119,Sheet1!$A$1:$C$95,3,FALSE)</f>
        <v>45272.5871527778</v>
      </c>
      <c r="D119" s="15" t="s">
        <v>37</v>
      </c>
      <c r="E119" s="15" t="s">
        <v>649</v>
      </c>
      <c r="F119" s="10" t="s">
        <v>650</v>
      </c>
      <c r="G119" s="15">
        <v>110862</v>
      </c>
      <c r="H119" s="15" t="s">
        <v>40</v>
      </c>
      <c r="I119" s="15" t="s">
        <v>651</v>
      </c>
      <c r="J119" s="15" t="s">
        <v>652</v>
      </c>
      <c r="K119" s="15" t="s">
        <v>130</v>
      </c>
      <c r="L119" s="15" t="s">
        <v>131</v>
      </c>
      <c r="M119" s="15">
        <v>50</v>
      </c>
      <c r="N119" s="15" t="s">
        <v>61</v>
      </c>
      <c r="O119" s="15" t="s">
        <v>61</v>
      </c>
      <c r="P119" s="15" t="s">
        <v>61</v>
      </c>
      <c r="Q119" s="15" t="s">
        <v>61</v>
      </c>
    </row>
    <row r="120" spans="1:17">
      <c r="A120" s="15">
        <v>44</v>
      </c>
      <c r="B120" s="9">
        <f>VLOOKUP($A120,Sheet1!$A$1:$C$95,2,FALSE)</f>
        <v>45272.465775463003</v>
      </c>
      <c r="C120" s="9">
        <f>VLOOKUP($A120,Sheet1!$A$1:$C$95,3,FALSE)</f>
        <v>45272.5871527778</v>
      </c>
      <c r="D120" s="15" t="s">
        <v>37</v>
      </c>
      <c r="E120" s="15" t="s">
        <v>649</v>
      </c>
      <c r="F120" s="10" t="s">
        <v>650</v>
      </c>
      <c r="G120" s="15">
        <v>110862</v>
      </c>
      <c r="H120" s="15" t="s">
        <v>40</v>
      </c>
      <c r="I120" s="15" t="s">
        <v>651</v>
      </c>
      <c r="J120" s="15" t="s">
        <v>652</v>
      </c>
      <c r="K120" s="15" t="s">
        <v>130</v>
      </c>
      <c r="L120" s="15" t="s">
        <v>131</v>
      </c>
      <c r="M120" s="15">
        <v>50</v>
      </c>
      <c r="N120" s="15" t="s">
        <v>61</v>
      </c>
      <c r="O120" s="15" t="s">
        <v>61</v>
      </c>
      <c r="P120" s="15" t="s">
        <v>61</v>
      </c>
      <c r="Q120" s="15" t="s">
        <v>61</v>
      </c>
    </row>
    <row r="121" spans="1:17">
      <c r="A121" s="15">
        <v>44</v>
      </c>
      <c r="B121" s="9">
        <f>VLOOKUP($A121,Sheet1!$A$1:$C$95,2,FALSE)</f>
        <v>45272.465775463003</v>
      </c>
      <c r="C121" s="9">
        <f>VLOOKUP($A121,Sheet1!$A$1:$C$95,3,FALSE)</f>
        <v>45272.5871527778</v>
      </c>
      <c r="D121" s="15" t="s">
        <v>37</v>
      </c>
      <c r="E121" s="15" t="s">
        <v>649</v>
      </c>
      <c r="F121" s="10" t="s">
        <v>650</v>
      </c>
      <c r="G121" s="15">
        <v>110862</v>
      </c>
      <c r="H121" s="15" t="s">
        <v>40</v>
      </c>
      <c r="I121" s="15" t="s">
        <v>651</v>
      </c>
      <c r="J121" s="15" t="s">
        <v>652</v>
      </c>
      <c r="K121" s="15" t="s">
        <v>130</v>
      </c>
      <c r="L121" s="15" t="s">
        <v>131</v>
      </c>
      <c r="M121" s="15">
        <v>50</v>
      </c>
      <c r="N121" s="15" t="s">
        <v>61</v>
      </c>
      <c r="O121" s="15" t="s">
        <v>61</v>
      </c>
      <c r="P121" s="15" t="s">
        <v>61</v>
      </c>
      <c r="Q121" s="15" t="s">
        <v>61</v>
      </c>
    </row>
    <row r="122" spans="1:17">
      <c r="A122" s="15">
        <v>45</v>
      </c>
      <c r="B122" s="9">
        <f>VLOOKUP($A122,Sheet1!$A$1:$C$95,2,FALSE)</f>
        <v>45272.031898148103</v>
      </c>
      <c r="C122" s="9">
        <f>VLOOKUP($A122,Sheet1!$A$1:$C$95,3,FALSE)</f>
        <v>45272.592141203699</v>
      </c>
      <c r="D122" s="15" t="s">
        <v>37</v>
      </c>
      <c r="E122" s="15" t="s">
        <v>667</v>
      </c>
      <c r="F122" s="10" t="s">
        <v>668</v>
      </c>
      <c r="G122" s="15">
        <v>111003</v>
      </c>
      <c r="H122" s="15">
        <v>9</v>
      </c>
      <c r="I122" s="15" t="s">
        <v>669</v>
      </c>
      <c r="J122" s="15" t="s">
        <v>670</v>
      </c>
      <c r="K122" s="15" t="s">
        <v>43</v>
      </c>
      <c r="L122" s="15" t="s">
        <v>429</v>
      </c>
      <c r="M122" s="15">
        <v>20</v>
      </c>
      <c r="N122" s="15" t="s">
        <v>61</v>
      </c>
      <c r="O122" s="15" t="s">
        <v>61</v>
      </c>
      <c r="P122" s="15" t="s">
        <v>61</v>
      </c>
      <c r="Q122" s="15" t="s">
        <v>61</v>
      </c>
    </row>
    <row r="123" spans="1:17">
      <c r="A123" s="15">
        <v>45</v>
      </c>
      <c r="B123" s="9">
        <f>VLOOKUP($A123,Sheet1!$A$1:$C$95,2,FALSE)</f>
        <v>45272.031898148103</v>
      </c>
      <c r="C123" s="9">
        <f>VLOOKUP($A123,Sheet1!$A$1:$C$95,3,FALSE)</f>
        <v>45272.592141203699</v>
      </c>
      <c r="D123" s="15" t="s">
        <v>37</v>
      </c>
      <c r="E123" s="15" t="s">
        <v>667</v>
      </c>
      <c r="F123" s="10" t="s">
        <v>668</v>
      </c>
      <c r="G123" s="15">
        <v>111003</v>
      </c>
      <c r="H123" s="15">
        <v>9</v>
      </c>
      <c r="I123" s="15" t="s">
        <v>669</v>
      </c>
      <c r="J123" s="15" t="s">
        <v>670</v>
      </c>
      <c r="K123" s="15" t="s">
        <v>43</v>
      </c>
      <c r="L123" s="15" t="s">
        <v>429</v>
      </c>
      <c r="M123" s="15">
        <v>20</v>
      </c>
      <c r="N123" s="15" t="s">
        <v>61</v>
      </c>
      <c r="O123" s="15" t="s">
        <v>61</v>
      </c>
      <c r="P123" s="15" t="s">
        <v>61</v>
      </c>
      <c r="Q123" s="15" t="s">
        <v>61</v>
      </c>
    </row>
    <row r="124" spans="1:17">
      <c r="A124" s="15">
        <v>45</v>
      </c>
      <c r="B124" s="9">
        <f>VLOOKUP($A124,Sheet1!$A$1:$C$95,2,FALSE)</f>
        <v>45272.031898148103</v>
      </c>
      <c r="C124" s="9">
        <f>VLOOKUP($A124,Sheet1!$A$1:$C$95,3,FALSE)</f>
        <v>45272.592141203699</v>
      </c>
      <c r="D124" s="15" t="s">
        <v>37</v>
      </c>
      <c r="E124" s="15" t="s">
        <v>667</v>
      </c>
      <c r="F124" s="10" t="s">
        <v>668</v>
      </c>
      <c r="G124" s="15">
        <v>111003</v>
      </c>
      <c r="H124" s="15">
        <v>9</v>
      </c>
      <c r="I124" s="15" t="s">
        <v>669</v>
      </c>
      <c r="J124" s="15" t="s">
        <v>670</v>
      </c>
      <c r="K124" s="15" t="s">
        <v>43</v>
      </c>
      <c r="L124" s="15" t="s">
        <v>429</v>
      </c>
      <c r="M124" s="15">
        <v>20</v>
      </c>
      <c r="N124" s="15" t="s">
        <v>61</v>
      </c>
      <c r="O124" s="15" t="s">
        <v>61</v>
      </c>
      <c r="P124" s="15" t="s">
        <v>61</v>
      </c>
      <c r="Q124" s="15" t="s">
        <v>61</v>
      </c>
    </row>
    <row r="125" spans="1:17">
      <c r="A125" s="15">
        <v>46</v>
      </c>
      <c r="B125" s="9">
        <f>VLOOKUP($A125,Sheet1!$A$1:$C$95,2,FALSE)</f>
        <v>45272.615497685198</v>
      </c>
      <c r="C125" s="9">
        <f>VLOOKUP($A125,Sheet1!$A$1:$C$95,3,FALSE)</f>
        <v>45272.7061805556</v>
      </c>
      <c r="D125" s="15" t="s">
        <v>37</v>
      </c>
      <c r="E125" s="15" t="s">
        <v>676</v>
      </c>
      <c r="F125" s="10" t="s">
        <v>677</v>
      </c>
      <c r="G125" s="15">
        <v>110772</v>
      </c>
      <c r="H125" s="15">
        <v>0</v>
      </c>
      <c r="I125" s="15" t="s">
        <v>678</v>
      </c>
      <c r="J125" s="15" t="s">
        <v>679</v>
      </c>
      <c r="K125" s="15" t="s">
        <v>43</v>
      </c>
      <c r="L125" s="15" t="s">
        <v>429</v>
      </c>
      <c r="M125" s="15">
        <v>20</v>
      </c>
      <c r="N125" s="15" t="s">
        <v>2756</v>
      </c>
      <c r="O125" s="15">
        <v>21843</v>
      </c>
      <c r="P125" s="15" t="s">
        <v>1640</v>
      </c>
      <c r="Q125" s="15">
        <v>1</v>
      </c>
    </row>
    <row r="126" spans="1:17">
      <c r="A126" s="15">
        <v>46</v>
      </c>
      <c r="B126" s="9">
        <f>VLOOKUP($A126,Sheet1!$A$1:$C$95,2,FALSE)</f>
        <v>45272.615497685198</v>
      </c>
      <c r="C126" s="9">
        <f>VLOOKUP($A126,Sheet1!$A$1:$C$95,3,FALSE)</f>
        <v>45272.7061805556</v>
      </c>
      <c r="D126" s="15" t="s">
        <v>37</v>
      </c>
      <c r="E126" s="15" t="s">
        <v>676</v>
      </c>
      <c r="F126" s="10" t="s">
        <v>677</v>
      </c>
      <c r="G126" s="15">
        <v>110772</v>
      </c>
      <c r="H126" s="15">
        <v>0</v>
      </c>
      <c r="I126" s="15" t="s">
        <v>678</v>
      </c>
      <c r="J126" s="15" t="s">
        <v>679</v>
      </c>
      <c r="K126" s="15" t="s">
        <v>43</v>
      </c>
      <c r="L126" s="15" t="s">
        <v>429</v>
      </c>
      <c r="M126" s="15">
        <v>20</v>
      </c>
      <c r="N126" s="15" t="s">
        <v>602</v>
      </c>
      <c r="O126" s="15">
        <v>27745</v>
      </c>
      <c r="P126" s="15" t="s">
        <v>603</v>
      </c>
      <c r="Q126" s="15">
        <v>2</v>
      </c>
    </row>
    <row r="127" spans="1:17">
      <c r="A127" s="15">
        <v>46</v>
      </c>
      <c r="B127" s="9">
        <f>VLOOKUP($A127,Sheet1!$A$1:$C$95,2,FALSE)</f>
        <v>45272.615497685198</v>
      </c>
      <c r="C127" s="9">
        <f>VLOOKUP($A127,Sheet1!$A$1:$C$95,3,FALSE)</f>
        <v>45272.7061805556</v>
      </c>
      <c r="D127" s="15" t="s">
        <v>37</v>
      </c>
      <c r="E127" s="15" t="s">
        <v>676</v>
      </c>
      <c r="F127" s="10" t="s">
        <v>677</v>
      </c>
      <c r="G127" s="15">
        <v>110772</v>
      </c>
      <c r="H127" s="15">
        <v>0</v>
      </c>
      <c r="I127" s="15" t="s">
        <v>678</v>
      </c>
      <c r="J127" s="15" t="s">
        <v>679</v>
      </c>
      <c r="K127" s="15" t="s">
        <v>43</v>
      </c>
      <c r="L127" s="15" t="s">
        <v>429</v>
      </c>
      <c r="M127" s="15">
        <v>20</v>
      </c>
      <c r="N127" s="15" t="s">
        <v>61</v>
      </c>
      <c r="O127" s="15" t="s">
        <v>61</v>
      </c>
      <c r="P127" s="15" t="s">
        <v>61</v>
      </c>
      <c r="Q127" s="15" t="s">
        <v>61</v>
      </c>
    </row>
    <row r="128" spans="1:17">
      <c r="A128" s="15">
        <v>47</v>
      </c>
      <c r="B128" s="9">
        <f>VLOOKUP($A128,Sheet1!$A$1:$C$95,2,FALSE)</f>
        <v>45272.669027777803</v>
      </c>
      <c r="C128" s="9">
        <f>VLOOKUP($A128,Sheet1!$A$1:$C$95,3,FALSE)</f>
        <v>45272.712118055599</v>
      </c>
      <c r="D128" s="15" t="s">
        <v>37</v>
      </c>
      <c r="E128" s="15" t="s">
        <v>690</v>
      </c>
      <c r="F128" s="10" t="s">
        <v>691</v>
      </c>
      <c r="G128" s="15">
        <v>111040</v>
      </c>
      <c r="H128" s="15">
        <v>3</v>
      </c>
      <c r="I128" s="15" t="s">
        <v>692</v>
      </c>
      <c r="J128" s="15" t="s">
        <v>693</v>
      </c>
      <c r="K128" s="15" t="s">
        <v>130</v>
      </c>
      <c r="L128" s="15" t="s">
        <v>131</v>
      </c>
      <c r="M128" s="15">
        <v>50</v>
      </c>
      <c r="N128" s="15" t="s">
        <v>61</v>
      </c>
      <c r="O128" s="15" t="s">
        <v>61</v>
      </c>
      <c r="P128" s="15" t="s">
        <v>61</v>
      </c>
      <c r="Q128" s="15" t="s">
        <v>61</v>
      </c>
    </row>
    <row r="129" spans="1:17">
      <c r="A129" s="15">
        <v>47</v>
      </c>
      <c r="B129" s="9">
        <f>VLOOKUP($A129,Sheet1!$A$1:$C$95,2,FALSE)</f>
        <v>45272.669027777803</v>
      </c>
      <c r="C129" s="9">
        <f>VLOOKUP($A129,Sheet1!$A$1:$C$95,3,FALSE)</f>
        <v>45272.712118055599</v>
      </c>
      <c r="D129" s="15" t="s">
        <v>37</v>
      </c>
      <c r="E129" s="15" t="s">
        <v>690</v>
      </c>
      <c r="F129" s="10" t="s">
        <v>691</v>
      </c>
      <c r="G129" s="15">
        <v>111040</v>
      </c>
      <c r="H129" s="15">
        <v>3</v>
      </c>
      <c r="I129" s="15" t="s">
        <v>692</v>
      </c>
      <c r="J129" s="15" t="s">
        <v>693</v>
      </c>
      <c r="K129" s="15" t="s">
        <v>130</v>
      </c>
      <c r="L129" s="15" t="s">
        <v>131</v>
      </c>
      <c r="M129" s="15">
        <v>50</v>
      </c>
      <c r="N129" s="15" t="s">
        <v>61</v>
      </c>
      <c r="O129" s="15" t="s">
        <v>61</v>
      </c>
      <c r="P129" s="15" t="s">
        <v>61</v>
      </c>
      <c r="Q129" s="15" t="s">
        <v>61</v>
      </c>
    </row>
    <row r="130" spans="1:17">
      <c r="A130" s="15">
        <v>47</v>
      </c>
      <c r="B130" s="9">
        <f>VLOOKUP($A130,Sheet1!$A$1:$C$95,2,FALSE)</f>
        <v>45272.669027777803</v>
      </c>
      <c r="C130" s="9">
        <f>VLOOKUP($A130,Sheet1!$A$1:$C$95,3,FALSE)</f>
        <v>45272.712118055599</v>
      </c>
      <c r="D130" s="15" t="s">
        <v>37</v>
      </c>
      <c r="E130" s="15" t="s">
        <v>690</v>
      </c>
      <c r="F130" s="10" t="s">
        <v>691</v>
      </c>
      <c r="G130" s="15">
        <v>111040</v>
      </c>
      <c r="H130" s="15">
        <v>3</v>
      </c>
      <c r="I130" s="15" t="s">
        <v>692</v>
      </c>
      <c r="J130" s="15" t="s">
        <v>693</v>
      </c>
      <c r="K130" s="15" t="s">
        <v>130</v>
      </c>
      <c r="L130" s="15" t="s">
        <v>131</v>
      </c>
      <c r="M130" s="15">
        <v>50</v>
      </c>
      <c r="N130" s="15" t="s">
        <v>61</v>
      </c>
      <c r="O130" s="15" t="s">
        <v>61</v>
      </c>
      <c r="P130" s="15" t="s">
        <v>61</v>
      </c>
      <c r="Q130" s="15" t="s">
        <v>61</v>
      </c>
    </row>
    <row r="131" spans="1:17">
      <c r="A131" s="15">
        <v>48</v>
      </c>
      <c r="B131" s="9" t="e">
        <f>VLOOKUP($A131,Sheet1!$A$1:$C$95,2,FALSE)</f>
        <v>#N/A</v>
      </c>
      <c r="C131" s="9" t="e">
        <f>VLOOKUP($A131,Sheet1!$A$1:$C$95,3,FALSE)</f>
        <v>#N/A</v>
      </c>
      <c r="D131" s="15" t="s">
        <v>37</v>
      </c>
      <c r="E131" s="15" t="s">
        <v>4059</v>
      </c>
      <c r="F131" s="10" t="s">
        <v>61</v>
      </c>
      <c r="G131" s="15" t="s">
        <v>315</v>
      </c>
      <c r="H131" s="15" t="s">
        <v>315</v>
      </c>
      <c r="I131" s="15" t="s">
        <v>316</v>
      </c>
      <c r="J131" s="15" t="s">
        <v>4059</v>
      </c>
      <c r="K131" s="15" t="s">
        <v>399</v>
      </c>
      <c r="L131" s="15" t="s">
        <v>4060</v>
      </c>
      <c r="M131" s="15">
        <v>50</v>
      </c>
      <c r="N131" s="15" t="s">
        <v>61</v>
      </c>
      <c r="O131" s="15" t="s">
        <v>61</v>
      </c>
      <c r="P131" s="15" t="s">
        <v>61</v>
      </c>
      <c r="Q131" s="15" t="s">
        <v>61</v>
      </c>
    </row>
    <row r="132" spans="1:17">
      <c r="A132" s="15">
        <v>48</v>
      </c>
      <c r="B132" s="9" t="e">
        <f>VLOOKUP($A132,Sheet1!$A$1:$C$95,2,FALSE)</f>
        <v>#N/A</v>
      </c>
      <c r="C132" s="9" t="e">
        <f>VLOOKUP($A132,Sheet1!$A$1:$C$95,3,FALSE)</f>
        <v>#N/A</v>
      </c>
      <c r="D132" s="15" t="s">
        <v>37</v>
      </c>
      <c r="E132" s="15" t="s">
        <v>4059</v>
      </c>
      <c r="F132" s="10" t="s">
        <v>61</v>
      </c>
      <c r="G132" s="15" t="s">
        <v>315</v>
      </c>
      <c r="H132" s="15" t="s">
        <v>315</v>
      </c>
      <c r="I132" s="15" t="s">
        <v>316</v>
      </c>
      <c r="J132" s="15" t="s">
        <v>4059</v>
      </c>
      <c r="K132" s="15" t="s">
        <v>399</v>
      </c>
      <c r="L132" s="15" t="s">
        <v>4060</v>
      </c>
      <c r="M132" s="15">
        <v>50</v>
      </c>
      <c r="N132" s="15" t="s">
        <v>61</v>
      </c>
      <c r="O132" s="15" t="s">
        <v>61</v>
      </c>
      <c r="P132" s="15" t="s">
        <v>61</v>
      </c>
      <c r="Q132" s="15" t="s">
        <v>61</v>
      </c>
    </row>
    <row r="133" spans="1:17">
      <c r="A133" s="15">
        <v>48</v>
      </c>
      <c r="B133" s="9" t="e">
        <f>VLOOKUP($A133,Sheet1!$A$1:$C$95,2,FALSE)</f>
        <v>#N/A</v>
      </c>
      <c r="C133" s="9" t="e">
        <f>VLOOKUP($A133,Sheet1!$A$1:$C$95,3,FALSE)</f>
        <v>#N/A</v>
      </c>
      <c r="D133" s="15" t="s">
        <v>37</v>
      </c>
      <c r="E133" s="15" t="s">
        <v>4059</v>
      </c>
      <c r="F133" s="10" t="s">
        <v>61</v>
      </c>
      <c r="G133" s="15" t="s">
        <v>315</v>
      </c>
      <c r="H133" s="15" t="s">
        <v>315</v>
      </c>
      <c r="I133" s="15" t="s">
        <v>316</v>
      </c>
      <c r="J133" s="15" t="s">
        <v>4059</v>
      </c>
      <c r="K133" s="15" t="s">
        <v>399</v>
      </c>
      <c r="L133" s="15" t="s">
        <v>4060</v>
      </c>
      <c r="M133" s="15">
        <v>50</v>
      </c>
      <c r="N133" s="15" t="s">
        <v>61</v>
      </c>
      <c r="O133" s="15" t="s">
        <v>61</v>
      </c>
      <c r="P133" s="15" t="s">
        <v>61</v>
      </c>
      <c r="Q133" s="15" t="s">
        <v>61</v>
      </c>
    </row>
    <row r="134" spans="1:17">
      <c r="A134" s="15">
        <v>49</v>
      </c>
      <c r="B134" s="9">
        <f>VLOOKUP($A134,Sheet1!$A$1:$C$95,2,FALSE)</f>
        <v>45272.690960648099</v>
      </c>
      <c r="C134" s="9">
        <f>VLOOKUP($A134,Sheet1!$A$1:$C$95,3,FALSE)</f>
        <v>45272.713796296302</v>
      </c>
      <c r="D134" s="15" t="s">
        <v>37</v>
      </c>
      <c r="E134" s="15" t="s">
        <v>697</v>
      </c>
      <c r="F134" s="10" t="s">
        <v>698</v>
      </c>
      <c r="G134" s="15">
        <v>110969</v>
      </c>
      <c r="H134" s="15">
        <v>3</v>
      </c>
      <c r="I134" s="15" t="s">
        <v>699</v>
      </c>
      <c r="J134" s="15" t="s">
        <v>700</v>
      </c>
      <c r="K134" s="15" t="s">
        <v>43</v>
      </c>
      <c r="L134" s="15" t="s">
        <v>701</v>
      </c>
      <c r="M134" s="15">
        <v>40</v>
      </c>
      <c r="N134" s="15" t="s">
        <v>61</v>
      </c>
      <c r="O134" s="15" t="s">
        <v>61</v>
      </c>
      <c r="P134" s="15" t="s">
        <v>61</v>
      </c>
      <c r="Q134" s="15" t="s">
        <v>61</v>
      </c>
    </row>
    <row r="135" spans="1:17">
      <c r="A135" s="15">
        <v>49</v>
      </c>
      <c r="B135" s="9">
        <f>VLOOKUP($A135,Sheet1!$A$1:$C$95,2,FALSE)</f>
        <v>45272.690960648099</v>
      </c>
      <c r="C135" s="9">
        <f>VLOOKUP($A135,Sheet1!$A$1:$C$95,3,FALSE)</f>
        <v>45272.713796296302</v>
      </c>
      <c r="D135" s="15" t="s">
        <v>37</v>
      </c>
      <c r="E135" s="15" t="s">
        <v>697</v>
      </c>
      <c r="F135" s="10" t="s">
        <v>698</v>
      </c>
      <c r="G135" s="15">
        <v>110969</v>
      </c>
      <c r="H135" s="15">
        <v>3</v>
      </c>
      <c r="I135" s="15" t="s">
        <v>699</v>
      </c>
      <c r="J135" s="15" t="s">
        <v>700</v>
      </c>
      <c r="K135" s="15" t="s">
        <v>43</v>
      </c>
      <c r="L135" s="15" t="s">
        <v>701</v>
      </c>
      <c r="M135" s="15">
        <v>40</v>
      </c>
      <c r="N135" s="15" t="s">
        <v>61</v>
      </c>
      <c r="O135" s="15" t="s">
        <v>61</v>
      </c>
      <c r="P135" s="15" t="s">
        <v>61</v>
      </c>
      <c r="Q135" s="15" t="s">
        <v>61</v>
      </c>
    </row>
    <row r="136" spans="1:17">
      <c r="A136" s="15">
        <v>49</v>
      </c>
      <c r="B136" s="9">
        <f>VLOOKUP($A136,Sheet1!$A$1:$C$95,2,FALSE)</f>
        <v>45272.690960648099</v>
      </c>
      <c r="C136" s="9">
        <f>VLOOKUP($A136,Sheet1!$A$1:$C$95,3,FALSE)</f>
        <v>45272.713796296302</v>
      </c>
      <c r="D136" s="15" t="s">
        <v>37</v>
      </c>
      <c r="E136" s="15" t="s">
        <v>697</v>
      </c>
      <c r="F136" s="10" t="s">
        <v>698</v>
      </c>
      <c r="G136" s="15">
        <v>110969</v>
      </c>
      <c r="H136" s="15">
        <v>3</v>
      </c>
      <c r="I136" s="15" t="s">
        <v>699</v>
      </c>
      <c r="J136" s="15" t="s">
        <v>700</v>
      </c>
      <c r="K136" s="15" t="s">
        <v>43</v>
      </c>
      <c r="L136" s="15" t="s">
        <v>701</v>
      </c>
      <c r="M136" s="15">
        <v>40</v>
      </c>
      <c r="N136" s="15" t="s">
        <v>61</v>
      </c>
      <c r="O136" s="15" t="s">
        <v>61</v>
      </c>
      <c r="P136" s="15" t="s">
        <v>61</v>
      </c>
      <c r="Q136" s="15" t="s">
        <v>61</v>
      </c>
    </row>
    <row r="137" spans="1:17">
      <c r="A137" s="15">
        <v>50</v>
      </c>
      <c r="B137" s="9">
        <f>VLOOKUP($A137,Sheet1!$A$1:$C$95,2,FALSE)</f>
        <v>45272.746377314797</v>
      </c>
      <c r="C137" s="9">
        <f>VLOOKUP($A137,Sheet1!$A$1:$C$95,3,FALSE)</f>
        <v>45272.759942129604</v>
      </c>
      <c r="D137" s="15" t="s">
        <v>37</v>
      </c>
      <c r="E137" s="15" t="s">
        <v>710</v>
      </c>
      <c r="F137" s="10" t="s">
        <v>711</v>
      </c>
      <c r="G137" s="15">
        <v>110986</v>
      </c>
      <c r="H137" s="15">
        <v>3</v>
      </c>
      <c r="I137" s="15" t="s">
        <v>712</v>
      </c>
      <c r="J137" s="15" t="s">
        <v>713</v>
      </c>
      <c r="K137" s="15" t="s">
        <v>43</v>
      </c>
      <c r="L137" s="15" t="s">
        <v>714</v>
      </c>
      <c r="M137" s="15">
        <v>50</v>
      </c>
      <c r="N137" s="15" t="s">
        <v>61</v>
      </c>
      <c r="O137" s="15" t="s">
        <v>61</v>
      </c>
      <c r="P137" s="15" t="s">
        <v>61</v>
      </c>
      <c r="Q137" s="15" t="s">
        <v>61</v>
      </c>
    </row>
    <row r="138" spans="1:17">
      <c r="A138" s="15">
        <v>50</v>
      </c>
      <c r="B138" s="9">
        <f>VLOOKUP($A138,Sheet1!$A$1:$C$95,2,FALSE)</f>
        <v>45272.746377314797</v>
      </c>
      <c r="C138" s="9">
        <f>VLOOKUP($A138,Sheet1!$A$1:$C$95,3,FALSE)</f>
        <v>45272.759942129604</v>
      </c>
      <c r="D138" s="15" t="s">
        <v>37</v>
      </c>
      <c r="E138" s="15" t="s">
        <v>710</v>
      </c>
      <c r="F138" s="10" t="s">
        <v>711</v>
      </c>
      <c r="G138" s="15">
        <v>110986</v>
      </c>
      <c r="H138" s="15">
        <v>3</v>
      </c>
      <c r="I138" s="15" t="s">
        <v>712</v>
      </c>
      <c r="J138" s="15" t="s">
        <v>713</v>
      </c>
      <c r="K138" s="15" t="s">
        <v>43</v>
      </c>
      <c r="L138" s="15" t="s">
        <v>714</v>
      </c>
      <c r="M138" s="15">
        <v>50</v>
      </c>
      <c r="N138" s="15" t="s">
        <v>61</v>
      </c>
      <c r="O138" s="15" t="s">
        <v>61</v>
      </c>
      <c r="P138" s="15" t="s">
        <v>61</v>
      </c>
      <c r="Q138" s="15" t="s">
        <v>61</v>
      </c>
    </row>
    <row r="139" spans="1:17">
      <c r="A139" s="15">
        <v>50</v>
      </c>
      <c r="B139" s="9">
        <f>VLOOKUP($A139,Sheet1!$A$1:$C$95,2,FALSE)</f>
        <v>45272.746377314797</v>
      </c>
      <c r="C139" s="9">
        <f>VLOOKUP($A139,Sheet1!$A$1:$C$95,3,FALSE)</f>
        <v>45272.759942129604</v>
      </c>
      <c r="D139" s="15" t="s">
        <v>37</v>
      </c>
      <c r="E139" s="15" t="s">
        <v>710</v>
      </c>
      <c r="F139" s="10" t="s">
        <v>711</v>
      </c>
      <c r="G139" s="15">
        <v>110986</v>
      </c>
      <c r="H139" s="15">
        <v>3</v>
      </c>
      <c r="I139" s="15" t="s">
        <v>712</v>
      </c>
      <c r="J139" s="15" t="s">
        <v>713</v>
      </c>
      <c r="K139" s="15" t="s">
        <v>43</v>
      </c>
      <c r="L139" s="15" t="s">
        <v>714</v>
      </c>
      <c r="M139" s="15">
        <v>50</v>
      </c>
      <c r="N139" s="15" t="s">
        <v>61</v>
      </c>
      <c r="O139" s="15" t="s">
        <v>61</v>
      </c>
      <c r="P139" s="15" t="s">
        <v>61</v>
      </c>
      <c r="Q139" s="15" t="s">
        <v>61</v>
      </c>
    </row>
    <row r="140" spans="1:17">
      <c r="A140" s="15">
        <v>51</v>
      </c>
      <c r="B140" s="9">
        <f>VLOOKUP($A140,Sheet1!$A$1:$C$95,2,FALSE)</f>
        <v>45272.737615740698</v>
      </c>
      <c r="C140" s="9">
        <f>VLOOKUP($A140,Sheet1!$A$1:$C$95,3,FALSE)</f>
        <v>45272.778981481497</v>
      </c>
      <c r="D140" s="15" t="s">
        <v>37</v>
      </c>
      <c r="E140" s="15" t="s">
        <v>731</v>
      </c>
      <c r="F140" s="10" t="s">
        <v>732</v>
      </c>
      <c r="G140" s="15">
        <v>110779</v>
      </c>
      <c r="H140" s="15">
        <v>8</v>
      </c>
      <c r="I140" s="15" t="s">
        <v>733</v>
      </c>
      <c r="J140" s="15" t="s">
        <v>734</v>
      </c>
      <c r="K140" s="15" t="s">
        <v>43</v>
      </c>
      <c r="L140" s="15" t="s">
        <v>735</v>
      </c>
      <c r="M140" s="15">
        <v>15</v>
      </c>
      <c r="N140" s="15" t="s">
        <v>61</v>
      </c>
      <c r="O140" s="15" t="s">
        <v>61</v>
      </c>
      <c r="P140" s="15" t="s">
        <v>61</v>
      </c>
      <c r="Q140" s="15" t="s">
        <v>61</v>
      </c>
    </row>
    <row r="141" spans="1:17">
      <c r="A141" s="15">
        <v>51</v>
      </c>
      <c r="B141" s="9">
        <f>VLOOKUP($A141,Sheet1!$A$1:$C$95,2,FALSE)</f>
        <v>45272.737615740698</v>
      </c>
      <c r="C141" s="9">
        <f>VLOOKUP($A141,Sheet1!$A$1:$C$95,3,FALSE)</f>
        <v>45272.778981481497</v>
      </c>
      <c r="D141" s="15" t="s">
        <v>37</v>
      </c>
      <c r="E141" s="15" t="s">
        <v>731</v>
      </c>
      <c r="F141" s="10" t="s">
        <v>732</v>
      </c>
      <c r="G141" s="15">
        <v>110779</v>
      </c>
      <c r="H141" s="15">
        <v>8</v>
      </c>
      <c r="I141" s="15" t="s">
        <v>733</v>
      </c>
      <c r="J141" s="15" t="s">
        <v>734</v>
      </c>
      <c r="K141" s="15" t="s">
        <v>43</v>
      </c>
      <c r="L141" s="15" t="s">
        <v>735</v>
      </c>
      <c r="M141" s="15">
        <v>15</v>
      </c>
      <c r="N141" s="15" t="s">
        <v>61</v>
      </c>
      <c r="O141" s="15" t="s">
        <v>61</v>
      </c>
      <c r="P141" s="15" t="s">
        <v>61</v>
      </c>
      <c r="Q141" s="15" t="s">
        <v>61</v>
      </c>
    </row>
    <row r="142" spans="1:17">
      <c r="A142" s="15">
        <v>51</v>
      </c>
      <c r="B142" s="9">
        <f>VLOOKUP($A142,Sheet1!$A$1:$C$95,2,FALSE)</f>
        <v>45272.737615740698</v>
      </c>
      <c r="C142" s="9">
        <f>VLOOKUP($A142,Sheet1!$A$1:$C$95,3,FALSE)</f>
        <v>45272.778981481497</v>
      </c>
      <c r="D142" s="15" t="s">
        <v>37</v>
      </c>
      <c r="E142" s="15" t="s">
        <v>731</v>
      </c>
      <c r="F142" s="10" t="s">
        <v>732</v>
      </c>
      <c r="G142" s="15">
        <v>110779</v>
      </c>
      <c r="H142" s="15">
        <v>8</v>
      </c>
      <c r="I142" s="15" t="s">
        <v>733</v>
      </c>
      <c r="J142" s="15" t="s">
        <v>734</v>
      </c>
      <c r="K142" s="15" t="s">
        <v>43</v>
      </c>
      <c r="L142" s="15" t="s">
        <v>735</v>
      </c>
      <c r="M142" s="15">
        <v>15</v>
      </c>
      <c r="N142" s="15" t="s">
        <v>61</v>
      </c>
      <c r="O142" s="15" t="s">
        <v>61</v>
      </c>
      <c r="P142" s="15" t="s">
        <v>61</v>
      </c>
      <c r="Q142" s="15" t="s">
        <v>61</v>
      </c>
    </row>
    <row r="143" spans="1:17">
      <c r="A143" s="15">
        <v>52</v>
      </c>
      <c r="B143" s="9">
        <f>VLOOKUP($A143,Sheet1!$A$1:$C$95,2,FALSE)</f>
        <v>45267.282881944397</v>
      </c>
      <c r="C143" s="9">
        <f>VLOOKUP($A143,Sheet1!$A$1:$C$95,3,FALSE)</f>
        <v>45272.7797685185</v>
      </c>
      <c r="D143" s="15" t="s">
        <v>37</v>
      </c>
      <c r="E143" s="15" t="s">
        <v>753</v>
      </c>
      <c r="F143" s="10" t="s">
        <v>754</v>
      </c>
      <c r="G143" s="15">
        <v>110876</v>
      </c>
      <c r="H143" s="15" t="s">
        <v>40</v>
      </c>
      <c r="I143" s="15" t="s">
        <v>755</v>
      </c>
      <c r="J143" s="15" t="s">
        <v>756</v>
      </c>
      <c r="K143" s="15" t="s">
        <v>757</v>
      </c>
      <c r="L143" s="15" t="s">
        <v>758</v>
      </c>
      <c r="M143" s="15">
        <v>50</v>
      </c>
      <c r="N143" s="15" t="s">
        <v>61</v>
      </c>
      <c r="O143" s="15" t="s">
        <v>61</v>
      </c>
      <c r="P143" s="15" t="s">
        <v>61</v>
      </c>
      <c r="Q143" s="15" t="s">
        <v>61</v>
      </c>
    </row>
    <row r="144" spans="1:17">
      <c r="A144" s="15">
        <v>52</v>
      </c>
      <c r="B144" s="9">
        <f>VLOOKUP($A144,Sheet1!$A$1:$C$95,2,FALSE)</f>
        <v>45267.282881944397</v>
      </c>
      <c r="C144" s="9">
        <f>VLOOKUP($A144,Sheet1!$A$1:$C$95,3,FALSE)</f>
        <v>45272.7797685185</v>
      </c>
      <c r="D144" s="15" t="s">
        <v>37</v>
      </c>
      <c r="E144" s="15" t="s">
        <v>753</v>
      </c>
      <c r="F144" s="10" t="s">
        <v>754</v>
      </c>
      <c r="G144" s="15">
        <v>110876</v>
      </c>
      <c r="H144" s="15" t="s">
        <v>40</v>
      </c>
      <c r="I144" s="15" t="s">
        <v>755</v>
      </c>
      <c r="J144" s="15" t="s">
        <v>756</v>
      </c>
      <c r="K144" s="15" t="s">
        <v>757</v>
      </c>
      <c r="L144" s="15" t="s">
        <v>758</v>
      </c>
      <c r="M144" s="15">
        <v>50</v>
      </c>
      <c r="N144" s="15" t="s">
        <v>61</v>
      </c>
      <c r="O144" s="15" t="s">
        <v>61</v>
      </c>
      <c r="P144" s="15" t="s">
        <v>61</v>
      </c>
      <c r="Q144" s="15" t="s">
        <v>61</v>
      </c>
    </row>
    <row r="145" spans="1:17">
      <c r="A145" s="15">
        <v>52</v>
      </c>
      <c r="B145" s="9">
        <f>VLOOKUP($A145,Sheet1!$A$1:$C$95,2,FALSE)</f>
        <v>45267.282881944397</v>
      </c>
      <c r="C145" s="9">
        <f>VLOOKUP($A145,Sheet1!$A$1:$C$95,3,FALSE)</f>
        <v>45272.7797685185</v>
      </c>
      <c r="D145" s="15" t="s">
        <v>37</v>
      </c>
      <c r="E145" s="15" t="s">
        <v>753</v>
      </c>
      <c r="F145" s="10" t="s">
        <v>754</v>
      </c>
      <c r="G145" s="15">
        <v>110876</v>
      </c>
      <c r="H145" s="15" t="s">
        <v>40</v>
      </c>
      <c r="I145" s="15" t="s">
        <v>755</v>
      </c>
      <c r="J145" s="15" t="s">
        <v>756</v>
      </c>
      <c r="K145" s="15" t="s">
        <v>757</v>
      </c>
      <c r="L145" s="15" t="s">
        <v>758</v>
      </c>
      <c r="M145" s="15">
        <v>50</v>
      </c>
      <c r="N145" s="15" t="s">
        <v>61</v>
      </c>
      <c r="O145" s="15" t="s">
        <v>61</v>
      </c>
      <c r="P145" s="15" t="s">
        <v>61</v>
      </c>
      <c r="Q145" s="15" t="s">
        <v>61</v>
      </c>
    </row>
    <row r="146" spans="1:17">
      <c r="A146" s="15">
        <v>53</v>
      </c>
      <c r="B146" s="9">
        <f>VLOOKUP($A146,Sheet1!$A$1:$C$95,2,FALSE)</f>
        <v>45272.778993055603</v>
      </c>
      <c r="C146" s="9">
        <f>VLOOKUP($A146,Sheet1!$A$1:$C$95,3,FALSE)</f>
        <v>45272.784328703703</v>
      </c>
      <c r="D146" s="15" t="s">
        <v>37</v>
      </c>
      <c r="E146" s="15" t="s">
        <v>768</v>
      </c>
      <c r="F146" s="10" t="s">
        <v>769</v>
      </c>
      <c r="G146" s="15">
        <v>108933</v>
      </c>
      <c r="H146" s="15">
        <v>1</v>
      </c>
      <c r="I146" s="15" t="s">
        <v>770</v>
      </c>
      <c r="J146" s="15" t="s">
        <v>771</v>
      </c>
      <c r="K146" s="15" t="s">
        <v>43</v>
      </c>
      <c r="L146" s="15" t="s">
        <v>772</v>
      </c>
      <c r="M146" s="15">
        <v>40</v>
      </c>
      <c r="N146" s="15" t="s">
        <v>61</v>
      </c>
      <c r="O146" s="15" t="s">
        <v>61</v>
      </c>
      <c r="P146" s="15" t="s">
        <v>61</v>
      </c>
      <c r="Q146" s="15" t="s">
        <v>61</v>
      </c>
    </row>
    <row r="147" spans="1:17">
      <c r="A147" s="15">
        <v>53</v>
      </c>
      <c r="B147" s="9">
        <f>VLOOKUP($A147,Sheet1!$A$1:$C$95,2,FALSE)</f>
        <v>45272.778993055603</v>
      </c>
      <c r="C147" s="9">
        <f>VLOOKUP($A147,Sheet1!$A$1:$C$95,3,FALSE)</f>
        <v>45272.784328703703</v>
      </c>
      <c r="D147" s="15" t="s">
        <v>37</v>
      </c>
      <c r="E147" s="15" t="s">
        <v>768</v>
      </c>
      <c r="F147" s="10" t="s">
        <v>769</v>
      </c>
      <c r="G147" s="15">
        <v>108933</v>
      </c>
      <c r="H147" s="15">
        <v>1</v>
      </c>
      <c r="I147" s="15" t="s">
        <v>770</v>
      </c>
      <c r="J147" s="15" t="s">
        <v>771</v>
      </c>
      <c r="K147" s="15" t="s">
        <v>43</v>
      </c>
      <c r="L147" s="15" t="s">
        <v>772</v>
      </c>
      <c r="M147" s="15">
        <v>40</v>
      </c>
      <c r="N147" s="15" t="s">
        <v>61</v>
      </c>
      <c r="O147" s="15" t="s">
        <v>61</v>
      </c>
      <c r="P147" s="15" t="s">
        <v>61</v>
      </c>
      <c r="Q147" s="15" t="s">
        <v>61</v>
      </c>
    </row>
    <row r="148" spans="1:17">
      <c r="A148" s="15">
        <v>53</v>
      </c>
      <c r="B148" s="9">
        <f>VLOOKUP($A148,Sheet1!$A$1:$C$95,2,FALSE)</f>
        <v>45272.778993055603</v>
      </c>
      <c r="C148" s="9">
        <f>VLOOKUP($A148,Sheet1!$A$1:$C$95,3,FALSE)</f>
        <v>45272.784328703703</v>
      </c>
      <c r="D148" s="15" t="s">
        <v>37</v>
      </c>
      <c r="E148" s="15" t="s">
        <v>768</v>
      </c>
      <c r="F148" s="10" t="s">
        <v>769</v>
      </c>
      <c r="G148" s="15">
        <v>108933</v>
      </c>
      <c r="H148" s="15">
        <v>1</v>
      </c>
      <c r="I148" s="15" t="s">
        <v>770</v>
      </c>
      <c r="J148" s="15" t="s">
        <v>771</v>
      </c>
      <c r="K148" s="15" t="s">
        <v>43</v>
      </c>
      <c r="L148" s="15" t="s">
        <v>772</v>
      </c>
      <c r="M148" s="15">
        <v>40</v>
      </c>
      <c r="N148" s="15" t="s">
        <v>61</v>
      </c>
      <c r="O148" s="15" t="s">
        <v>61</v>
      </c>
      <c r="P148" s="15" t="s">
        <v>61</v>
      </c>
      <c r="Q148" s="15" t="s">
        <v>61</v>
      </c>
    </row>
    <row r="149" spans="1:17">
      <c r="A149" s="15">
        <v>54</v>
      </c>
      <c r="B149" s="9">
        <f>VLOOKUP($A149,Sheet1!$A$1:$C$95,2,FALSE)</f>
        <v>45272.748611111099</v>
      </c>
      <c r="C149" s="9">
        <f>VLOOKUP($A149,Sheet1!$A$1:$C$95,3,FALSE)</f>
        <v>45272.802025463003</v>
      </c>
      <c r="D149" s="15" t="s">
        <v>37</v>
      </c>
      <c r="E149" s="15" t="s">
        <v>781</v>
      </c>
      <c r="F149" s="10" t="s">
        <v>782</v>
      </c>
      <c r="G149" s="15">
        <v>109278</v>
      </c>
      <c r="H149" s="15">
        <v>2</v>
      </c>
      <c r="I149" s="15" t="s">
        <v>783</v>
      </c>
      <c r="J149" s="15" t="s">
        <v>784</v>
      </c>
      <c r="K149" s="15" t="s">
        <v>43</v>
      </c>
      <c r="L149" s="15" t="s">
        <v>429</v>
      </c>
      <c r="M149" s="15">
        <v>35</v>
      </c>
      <c r="N149" s="15" t="s">
        <v>791</v>
      </c>
      <c r="O149" s="15">
        <v>19324</v>
      </c>
      <c r="P149" s="15" t="s">
        <v>792</v>
      </c>
      <c r="Q149" s="15">
        <v>6</v>
      </c>
    </row>
    <row r="150" spans="1:17">
      <c r="A150" s="15">
        <v>54</v>
      </c>
      <c r="B150" s="9">
        <f>VLOOKUP($A150,Sheet1!$A$1:$C$95,2,FALSE)</f>
        <v>45272.748611111099</v>
      </c>
      <c r="C150" s="9">
        <f>VLOOKUP($A150,Sheet1!$A$1:$C$95,3,FALSE)</f>
        <v>45272.802025463003</v>
      </c>
      <c r="D150" s="15" t="s">
        <v>37</v>
      </c>
      <c r="E150" s="15" t="s">
        <v>781</v>
      </c>
      <c r="F150" s="10" t="s">
        <v>782</v>
      </c>
      <c r="G150" s="15">
        <v>109278</v>
      </c>
      <c r="H150" s="15">
        <v>2</v>
      </c>
      <c r="I150" s="15" t="s">
        <v>783</v>
      </c>
      <c r="J150" s="15" t="s">
        <v>784</v>
      </c>
      <c r="K150" s="15" t="s">
        <v>43</v>
      </c>
      <c r="L150" s="15" t="s">
        <v>429</v>
      </c>
      <c r="M150" s="15">
        <v>35</v>
      </c>
      <c r="N150" s="15" t="s">
        <v>61</v>
      </c>
      <c r="O150" s="15" t="s">
        <v>61</v>
      </c>
      <c r="P150" s="15" t="s">
        <v>61</v>
      </c>
      <c r="Q150" s="15" t="s">
        <v>61</v>
      </c>
    </row>
    <row r="151" spans="1:17">
      <c r="A151" s="15">
        <v>54</v>
      </c>
      <c r="B151" s="9">
        <f>VLOOKUP($A151,Sheet1!$A$1:$C$95,2,FALSE)</f>
        <v>45272.748611111099</v>
      </c>
      <c r="C151" s="9">
        <f>VLOOKUP($A151,Sheet1!$A$1:$C$95,3,FALSE)</f>
        <v>45272.802025463003</v>
      </c>
      <c r="D151" s="15" t="s">
        <v>37</v>
      </c>
      <c r="E151" s="15" t="s">
        <v>781</v>
      </c>
      <c r="F151" s="10" t="s">
        <v>782</v>
      </c>
      <c r="G151" s="15">
        <v>109278</v>
      </c>
      <c r="H151" s="15">
        <v>2</v>
      </c>
      <c r="I151" s="15" t="s">
        <v>783</v>
      </c>
      <c r="J151" s="15" t="s">
        <v>784</v>
      </c>
      <c r="K151" s="15" t="s">
        <v>43</v>
      </c>
      <c r="L151" s="15" t="s">
        <v>429</v>
      </c>
      <c r="M151" s="15">
        <v>35</v>
      </c>
      <c r="N151" s="15" t="s">
        <v>61</v>
      </c>
      <c r="O151" s="15" t="s">
        <v>61</v>
      </c>
      <c r="P151" s="15" t="s">
        <v>61</v>
      </c>
      <c r="Q151" s="15" t="s">
        <v>61</v>
      </c>
    </row>
    <row r="152" spans="1:17">
      <c r="A152" s="15">
        <v>55</v>
      </c>
      <c r="B152" s="9">
        <f>VLOOKUP($A152,Sheet1!$A$1:$C$95,2,FALSE)</f>
        <v>45272.782569444404</v>
      </c>
      <c r="C152" s="9">
        <f>VLOOKUP($A152,Sheet1!$A$1:$C$95,3,FALSE)</f>
        <v>45272.809016203697</v>
      </c>
      <c r="D152" s="15" t="s">
        <v>37</v>
      </c>
      <c r="E152" s="15" t="s">
        <v>798</v>
      </c>
      <c r="F152" s="10" t="s">
        <v>799</v>
      </c>
      <c r="G152" s="15">
        <v>110968</v>
      </c>
      <c r="H152" s="15">
        <v>5</v>
      </c>
      <c r="I152" s="15" t="s">
        <v>800</v>
      </c>
      <c r="J152" s="15" t="s">
        <v>801</v>
      </c>
      <c r="K152" s="15" t="s">
        <v>170</v>
      </c>
      <c r="L152" s="15" t="s">
        <v>802</v>
      </c>
      <c r="M152" s="15">
        <v>30</v>
      </c>
      <c r="N152" s="15" t="s">
        <v>61</v>
      </c>
      <c r="O152" s="15" t="s">
        <v>61</v>
      </c>
      <c r="P152" s="15" t="s">
        <v>61</v>
      </c>
      <c r="Q152" s="15" t="s">
        <v>61</v>
      </c>
    </row>
    <row r="153" spans="1:17">
      <c r="A153" s="15">
        <v>55</v>
      </c>
      <c r="B153" s="9">
        <f>VLOOKUP($A153,Sheet1!$A$1:$C$95,2,FALSE)</f>
        <v>45272.782569444404</v>
      </c>
      <c r="C153" s="9">
        <f>VLOOKUP($A153,Sheet1!$A$1:$C$95,3,FALSE)</f>
        <v>45272.809016203697</v>
      </c>
      <c r="D153" s="15" t="s">
        <v>37</v>
      </c>
      <c r="E153" s="15" t="s">
        <v>798</v>
      </c>
      <c r="F153" s="10" t="s">
        <v>799</v>
      </c>
      <c r="G153" s="15">
        <v>110968</v>
      </c>
      <c r="H153" s="15">
        <v>5</v>
      </c>
      <c r="I153" s="15" t="s">
        <v>800</v>
      </c>
      <c r="J153" s="15" t="s">
        <v>801</v>
      </c>
      <c r="K153" s="15" t="s">
        <v>170</v>
      </c>
      <c r="L153" s="15" t="s">
        <v>802</v>
      </c>
      <c r="M153" s="15">
        <v>30</v>
      </c>
      <c r="N153" s="15" t="s">
        <v>61</v>
      </c>
      <c r="O153" s="15" t="s">
        <v>61</v>
      </c>
      <c r="P153" s="15" t="s">
        <v>61</v>
      </c>
      <c r="Q153" s="15" t="s">
        <v>61</v>
      </c>
    </row>
    <row r="154" spans="1:17">
      <c r="A154" s="15">
        <v>55</v>
      </c>
      <c r="B154" s="9">
        <f>VLOOKUP($A154,Sheet1!$A$1:$C$95,2,FALSE)</f>
        <v>45272.782569444404</v>
      </c>
      <c r="C154" s="9">
        <f>VLOOKUP($A154,Sheet1!$A$1:$C$95,3,FALSE)</f>
        <v>45272.809016203697</v>
      </c>
      <c r="D154" s="15" t="s">
        <v>37</v>
      </c>
      <c r="E154" s="15" t="s">
        <v>798</v>
      </c>
      <c r="F154" s="10" t="s">
        <v>799</v>
      </c>
      <c r="G154" s="15">
        <v>110968</v>
      </c>
      <c r="H154" s="15">
        <v>5</v>
      </c>
      <c r="I154" s="15" t="s">
        <v>800</v>
      </c>
      <c r="J154" s="15" t="s">
        <v>801</v>
      </c>
      <c r="K154" s="15" t="s">
        <v>170</v>
      </c>
      <c r="L154" s="15" t="s">
        <v>802</v>
      </c>
      <c r="M154" s="15">
        <v>30</v>
      </c>
      <c r="N154" s="15" t="s">
        <v>61</v>
      </c>
      <c r="O154" s="15" t="s">
        <v>61</v>
      </c>
      <c r="P154" s="15" t="s">
        <v>61</v>
      </c>
      <c r="Q154" s="15" t="s">
        <v>61</v>
      </c>
    </row>
    <row r="155" spans="1:17">
      <c r="A155" s="15">
        <v>56</v>
      </c>
      <c r="B155" s="9">
        <f>VLOOKUP($A155,Sheet1!$A$1:$C$95,2,FALSE)</f>
        <v>45272.768472222197</v>
      </c>
      <c r="C155" s="9">
        <f>VLOOKUP($A155,Sheet1!$A$1:$C$95,3,FALSE)</f>
        <v>45272.826678240701</v>
      </c>
      <c r="D155" s="15" t="s">
        <v>37</v>
      </c>
      <c r="E155" s="15" t="s">
        <v>812</v>
      </c>
      <c r="F155" s="10" t="s">
        <v>813</v>
      </c>
      <c r="G155" s="15">
        <v>110829</v>
      </c>
      <c r="H155" s="15">
        <v>8</v>
      </c>
      <c r="I155" s="15" t="s">
        <v>814</v>
      </c>
      <c r="J155" s="15" t="s">
        <v>815</v>
      </c>
      <c r="K155" s="15" t="s">
        <v>43</v>
      </c>
      <c r="L155" s="15" t="s">
        <v>816</v>
      </c>
      <c r="M155" s="15">
        <v>40</v>
      </c>
      <c r="N155" s="15" t="s">
        <v>2757</v>
      </c>
      <c r="O155" s="15">
        <v>12815</v>
      </c>
      <c r="P155" s="15" t="s">
        <v>2612</v>
      </c>
      <c r="Q155" s="15">
        <v>1</v>
      </c>
    </row>
    <row r="156" spans="1:17">
      <c r="A156" s="15">
        <v>56</v>
      </c>
      <c r="B156" s="9">
        <f>VLOOKUP($A156,Sheet1!$A$1:$C$95,2,FALSE)</f>
        <v>45272.768472222197</v>
      </c>
      <c r="C156" s="9">
        <f>VLOOKUP($A156,Sheet1!$A$1:$C$95,3,FALSE)</f>
        <v>45272.826678240701</v>
      </c>
      <c r="D156" s="15" t="s">
        <v>37</v>
      </c>
      <c r="E156" s="15" t="s">
        <v>812</v>
      </c>
      <c r="F156" s="10" t="s">
        <v>813</v>
      </c>
      <c r="G156" s="15">
        <v>110829</v>
      </c>
      <c r="H156" s="15">
        <v>8</v>
      </c>
      <c r="I156" s="15" t="s">
        <v>814</v>
      </c>
      <c r="J156" s="15" t="s">
        <v>815</v>
      </c>
      <c r="K156" s="15" t="s">
        <v>43</v>
      </c>
      <c r="L156" s="15" t="s">
        <v>816</v>
      </c>
      <c r="M156" s="15">
        <v>40</v>
      </c>
      <c r="N156" s="15" t="s">
        <v>61</v>
      </c>
      <c r="O156" s="15" t="s">
        <v>61</v>
      </c>
      <c r="P156" s="15" t="s">
        <v>61</v>
      </c>
      <c r="Q156" s="15" t="s">
        <v>61</v>
      </c>
    </row>
    <row r="157" spans="1:17">
      <c r="A157" s="15">
        <v>56</v>
      </c>
      <c r="B157" s="9">
        <f>VLOOKUP($A157,Sheet1!$A$1:$C$95,2,FALSE)</f>
        <v>45272.768472222197</v>
      </c>
      <c r="C157" s="9">
        <f>VLOOKUP($A157,Sheet1!$A$1:$C$95,3,FALSE)</f>
        <v>45272.826678240701</v>
      </c>
      <c r="D157" s="15" t="s">
        <v>37</v>
      </c>
      <c r="E157" s="15" t="s">
        <v>812</v>
      </c>
      <c r="F157" s="10" t="s">
        <v>813</v>
      </c>
      <c r="G157" s="15">
        <v>110829</v>
      </c>
      <c r="H157" s="15">
        <v>8</v>
      </c>
      <c r="I157" s="15" t="s">
        <v>814</v>
      </c>
      <c r="J157" s="15" t="s">
        <v>815</v>
      </c>
      <c r="K157" s="15" t="s">
        <v>43</v>
      </c>
      <c r="L157" s="15" t="s">
        <v>816</v>
      </c>
      <c r="M157" s="15">
        <v>40</v>
      </c>
      <c r="N157" s="15" t="s">
        <v>61</v>
      </c>
      <c r="O157" s="15" t="s">
        <v>61</v>
      </c>
      <c r="P157" s="15" t="s">
        <v>61</v>
      </c>
      <c r="Q157" s="15" t="s">
        <v>61</v>
      </c>
    </row>
    <row r="158" spans="1:17">
      <c r="A158" s="15">
        <v>57</v>
      </c>
      <c r="B158" s="9">
        <f>VLOOKUP($A158,Sheet1!$A$1:$C$95,2,FALSE)</f>
        <v>45272.793969907398</v>
      </c>
      <c r="C158" s="9">
        <f>VLOOKUP($A158,Sheet1!$A$1:$C$95,3,FALSE)</f>
        <v>45272.862488425897</v>
      </c>
      <c r="D158" s="15" t="s">
        <v>37</v>
      </c>
      <c r="E158" s="15" t="s">
        <v>818</v>
      </c>
      <c r="F158" s="10" t="s">
        <v>819</v>
      </c>
      <c r="G158" s="15">
        <v>110891</v>
      </c>
      <c r="H158" s="15">
        <v>3</v>
      </c>
      <c r="I158" s="15" t="s">
        <v>820</v>
      </c>
      <c r="J158" s="15" t="s">
        <v>821</v>
      </c>
      <c r="K158" s="15" t="s">
        <v>43</v>
      </c>
      <c r="L158" s="15" t="s">
        <v>822</v>
      </c>
      <c r="M158" s="15">
        <v>40</v>
      </c>
      <c r="N158" s="15" t="s">
        <v>61</v>
      </c>
      <c r="O158" s="15" t="s">
        <v>61</v>
      </c>
      <c r="P158" s="15" t="s">
        <v>61</v>
      </c>
      <c r="Q158" s="15" t="s">
        <v>61</v>
      </c>
    </row>
    <row r="159" spans="1:17">
      <c r="A159" s="15">
        <v>57</v>
      </c>
      <c r="B159" s="9">
        <f>VLOOKUP($A159,Sheet1!$A$1:$C$95,2,FALSE)</f>
        <v>45272.793969907398</v>
      </c>
      <c r="C159" s="9">
        <f>VLOOKUP($A159,Sheet1!$A$1:$C$95,3,FALSE)</f>
        <v>45272.862488425897</v>
      </c>
      <c r="D159" s="15" t="s">
        <v>37</v>
      </c>
      <c r="E159" s="15" t="s">
        <v>818</v>
      </c>
      <c r="F159" s="10" t="s">
        <v>819</v>
      </c>
      <c r="G159" s="15">
        <v>110891</v>
      </c>
      <c r="H159" s="15">
        <v>3</v>
      </c>
      <c r="I159" s="15" t="s">
        <v>820</v>
      </c>
      <c r="J159" s="15" t="s">
        <v>821</v>
      </c>
      <c r="K159" s="15" t="s">
        <v>43</v>
      </c>
      <c r="L159" s="15" t="s">
        <v>822</v>
      </c>
      <c r="M159" s="15">
        <v>40</v>
      </c>
      <c r="N159" s="15" t="s">
        <v>61</v>
      </c>
      <c r="O159" s="15" t="s">
        <v>61</v>
      </c>
      <c r="P159" s="15" t="s">
        <v>61</v>
      </c>
      <c r="Q159" s="15" t="s">
        <v>61</v>
      </c>
    </row>
    <row r="160" spans="1:17">
      <c r="A160" s="15">
        <v>57</v>
      </c>
      <c r="B160" s="9">
        <f>VLOOKUP($A160,Sheet1!$A$1:$C$95,2,FALSE)</f>
        <v>45272.793969907398</v>
      </c>
      <c r="C160" s="9">
        <f>VLOOKUP($A160,Sheet1!$A$1:$C$95,3,FALSE)</f>
        <v>45272.862488425897</v>
      </c>
      <c r="D160" s="15" t="s">
        <v>37</v>
      </c>
      <c r="E160" s="15" t="s">
        <v>818</v>
      </c>
      <c r="F160" s="10" t="s">
        <v>819</v>
      </c>
      <c r="G160" s="15">
        <v>110891</v>
      </c>
      <c r="H160" s="15">
        <v>3</v>
      </c>
      <c r="I160" s="15" t="s">
        <v>820</v>
      </c>
      <c r="J160" s="15" t="s">
        <v>821</v>
      </c>
      <c r="K160" s="15" t="s">
        <v>43</v>
      </c>
      <c r="L160" s="15" t="s">
        <v>822</v>
      </c>
      <c r="M160" s="15">
        <v>40</v>
      </c>
      <c r="N160" s="15" t="s">
        <v>61</v>
      </c>
      <c r="O160" s="15" t="s">
        <v>61</v>
      </c>
      <c r="P160" s="15" t="s">
        <v>61</v>
      </c>
      <c r="Q160" s="15" t="s">
        <v>61</v>
      </c>
    </row>
    <row r="161" spans="1:17">
      <c r="A161" s="15">
        <v>58</v>
      </c>
      <c r="B161" s="9">
        <f>VLOOKUP($A161,Sheet1!$A$1:$C$95,2,FALSE)</f>
        <v>45272.902453703697</v>
      </c>
      <c r="C161" s="9">
        <f>VLOOKUP($A161,Sheet1!$A$1:$C$95,3,FALSE)</f>
        <v>45272.938796296301</v>
      </c>
      <c r="D161" s="15" t="s">
        <v>37</v>
      </c>
      <c r="E161" s="15" t="s">
        <v>831</v>
      </c>
      <c r="F161" s="10" t="s">
        <v>832</v>
      </c>
      <c r="G161" s="15">
        <v>110902</v>
      </c>
      <c r="H161" s="15">
        <v>2</v>
      </c>
      <c r="I161" s="15" t="s">
        <v>833</v>
      </c>
      <c r="J161" s="15" t="s">
        <v>834</v>
      </c>
      <c r="K161" s="15" t="s">
        <v>43</v>
      </c>
      <c r="L161" s="15" t="s">
        <v>701</v>
      </c>
      <c r="M161" s="15">
        <v>40</v>
      </c>
      <c r="N161" s="15" t="s">
        <v>2758</v>
      </c>
      <c r="O161" s="15" t="s">
        <v>61</v>
      </c>
      <c r="P161" s="15" t="s">
        <v>61</v>
      </c>
      <c r="Q161" s="15" t="s">
        <v>61</v>
      </c>
    </row>
    <row r="162" spans="1:17">
      <c r="A162" s="15">
        <v>58</v>
      </c>
      <c r="B162" s="9">
        <f>VLOOKUP($A162,Sheet1!$A$1:$C$95,2,FALSE)</f>
        <v>45272.902453703697</v>
      </c>
      <c r="C162" s="9">
        <f>VLOOKUP($A162,Sheet1!$A$1:$C$95,3,FALSE)</f>
        <v>45272.938796296301</v>
      </c>
      <c r="D162" s="15" t="s">
        <v>37</v>
      </c>
      <c r="E162" s="15" t="s">
        <v>831</v>
      </c>
      <c r="F162" s="10" t="s">
        <v>832</v>
      </c>
      <c r="G162" s="15">
        <v>110902</v>
      </c>
      <c r="H162" s="15">
        <v>2</v>
      </c>
      <c r="I162" s="15" t="s">
        <v>833</v>
      </c>
      <c r="J162" s="15" t="s">
        <v>834</v>
      </c>
      <c r="K162" s="15" t="s">
        <v>43</v>
      </c>
      <c r="L162" s="15" t="s">
        <v>701</v>
      </c>
      <c r="M162" s="15">
        <v>40</v>
      </c>
      <c r="N162" s="15" t="s">
        <v>61</v>
      </c>
      <c r="O162" s="15" t="s">
        <v>61</v>
      </c>
      <c r="P162" s="15" t="s">
        <v>61</v>
      </c>
      <c r="Q162" s="15" t="s">
        <v>61</v>
      </c>
    </row>
    <row r="163" spans="1:17">
      <c r="A163" s="15">
        <v>58</v>
      </c>
      <c r="B163" s="9">
        <f>VLOOKUP($A163,Sheet1!$A$1:$C$95,2,FALSE)</f>
        <v>45272.902453703697</v>
      </c>
      <c r="C163" s="9">
        <f>VLOOKUP($A163,Sheet1!$A$1:$C$95,3,FALSE)</f>
        <v>45272.938796296301</v>
      </c>
      <c r="D163" s="15" t="s">
        <v>37</v>
      </c>
      <c r="E163" s="15" t="s">
        <v>831</v>
      </c>
      <c r="F163" s="10" t="s">
        <v>832</v>
      </c>
      <c r="G163" s="15">
        <v>110902</v>
      </c>
      <c r="H163" s="15">
        <v>2</v>
      </c>
      <c r="I163" s="15" t="s">
        <v>833</v>
      </c>
      <c r="J163" s="15" t="s">
        <v>834</v>
      </c>
      <c r="K163" s="15" t="s">
        <v>43</v>
      </c>
      <c r="L163" s="15" t="s">
        <v>701</v>
      </c>
      <c r="M163" s="15">
        <v>40</v>
      </c>
      <c r="N163" s="15" t="s">
        <v>61</v>
      </c>
      <c r="O163" s="15" t="s">
        <v>61</v>
      </c>
      <c r="P163" s="15" t="s">
        <v>61</v>
      </c>
      <c r="Q163" s="15" t="s">
        <v>61</v>
      </c>
    </row>
    <row r="164" spans="1:17">
      <c r="A164" s="15">
        <v>59</v>
      </c>
      <c r="B164" s="9">
        <f>VLOOKUP($A164,Sheet1!$A$1:$C$95,2,FALSE)</f>
        <v>45272.915567129603</v>
      </c>
      <c r="C164" s="9">
        <f>VLOOKUP($A164,Sheet1!$A$1:$C$95,3,FALSE)</f>
        <v>45272.960104166697</v>
      </c>
      <c r="D164" s="15" t="s">
        <v>37</v>
      </c>
      <c r="E164" s="15" t="s">
        <v>842</v>
      </c>
      <c r="F164" s="10" t="s">
        <v>843</v>
      </c>
      <c r="G164" s="15">
        <v>110776</v>
      </c>
      <c r="H164" s="15">
        <v>3</v>
      </c>
      <c r="I164" s="15" t="s">
        <v>844</v>
      </c>
      <c r="J164" s="15" t="s">
        <v>845</v>
      </c>
      <c r="K164" s="15" t="s">
        <v>43</v>
      </c>
      <c r="L164" s="15" t="s">
        <v>735</v>
      </c>
      <c r="M164" s="15">
        <v>50</v>
      </c>
      <c r="N164" s="15" t="s">
        <v>2759</v>
      </c>
      <c r="O164" s="15">
        <v>19820</v>
      </c>
      <c r="P164" s="15" t="s">
        <v>1290</v>
      </c>
      <c r="Q164" s="15">
        <v>1</v>
      </c>
    </row>
    <row r="165" spans="1:17">
      <c r="A165" s="15">
        <v>59</v>
      </c>
      <c r="B165" s="9">
        <f>VLOOKUP($A165,Sheet1!$A$1:$C$95,2,FALSE)</f>
        <v>45272.915567129603</v>
      </c>
      <c r="C165" s="9">
        <f>VLOOKUP($A165,Sheet1!$A$1:$C$95,3,FALSE)</f>
        <v>45272.960104166697</v>
      </c>
      <c r="D165" s="15" t="s">
        <v>37</v>
      </c>
      <c r="E165" s="15" t="s">
        <v>842</v>
      </c>
      <c r="F165" s="10" t="s">
        <v>843</v>
      </c>
      <c r="G165" s="15">
        <v>110776</v>
      </c>
      <c r="H165" s="15">
        <v>3</v>
      </c>
      <c r="I165" s="15" t="s">
        <v>844</v>
      </c>
      <c r="J165" s="15" t="s">
        <v>845</v>
      </c>
      <c r="K165" s="15" t="s">
        <v>43</v>
      </c>
      <c r="L165" s="15" t="s">
        <v>735</v>
      </c>
      <c r="M165" s="15">
        <v>50</v>
      </c>
      <c r="N165" s="15" t="s">
        <v>2756</v>
      </c>
      <c r="O165" s="15">
        <v>21906</v>
      </c>
      <c r="P165" s="15" t="s">
        <v>1640</v>
      </c>
      <c r="Q165" s="15">
        <v>2</v>
      </c>
    </row>
    <row r="166" spans="1:17">
      <c r="A166" s="15">
        <v>59</v>
      </c>
      <c r="B166" s="9">
        <f>VLOOKUP($A166,Sheet1!$A$1:$C$95,2,FALSE)</f>
        <v>45272.915567129603</v>
      </c>
      <c r="C166" s="9">
        <f>VLOOKUP($A166,Sheet1!$A$1:$C$95,3,FALSE)</f>
        <v>45272.960104166697</v>
      </c>
      <c r="D166" s="15" t="s">
        <v>37</v>
      </c>
      <c r="E166" s="15" t="s">
        <v>842</v>
      </c>
      <c r="F166" s="10" t="s">
        <v>843</v>
      </c>
      <c r="G166" s="15">
        <v>110776</v>
      </c>
      <c r="H166" s="15">
        <v>3</v>
      </c>
      <c r="I166" s="15" t="s">
        <v>844</v>
      </c>
      <c r="J166" s="15" t="s">
        <v>845</v>
      </c>
      <c r="K166" s="15" t="s">
        <v>43</v>
      </c>
      <c r="L166" s="15" t="s">
        <v>735</v>
      </c>
      <c r="M166" s="15">
        <v>50</v>
      </c>
      <c r="N166" s="15" t="s">
        <v>61</v>
      </c>
      <c r="O166" s="15" t="s">
        <v>61</v>
      </c>
      <c r="P166" s="15" t="s">
        <v>61</v>
      </c>
      <c r="Q166" s="15" t="s">
        <v>61</v>
      </c>
    </row>
    <row r="167" spans="1:17">
      <c r="A167" s="15">
        <v>60</v>
      </c>
      <c r="B167" s="9">
        <f>VLOOKUP($A167,Sheet1!$A$1:$C$95,2,FALSE)</f>
        <v>45272.964837963002</v>
      </c>
      <c r="C167" s="9">
        <f>VLOOKUP($A167,Sheet1!$A$1:$C$95,3,FALSE)</f>
        <v>45273.043217592603</v>
      </c>
      <c r="D167" s="15" t="s">
        <v>37</v>
      </c>
      <c r="E167" s="15" t="s">
        <v>858</v>
      </c>
      <c r="F167" s="10" t="s">
        <v>859</v>
      </c>
      <c r="G167" s="15">
        <v>110778</v>
      </c>
      <c r="H167" s="15" t="s">
        <v>40</v>
      </c>
      <c r="I167" s="15" t="s">
        <v>860</v>
      </c>
      <c r="J167" s="15" t="s">
        <v>861</v>
      </c>
      <c r="K167" s="15" t="s">
        <v>43</v>
      </c>
      <c r="L167" s="15" t="s">
        <v>735</v>
      </c>
      <c r="M167" s="15">
        <v>50</v>
      </c>
      <c r="N167" s="15" t="s">
        <v>61</v>
      </c>
      <c r="O167" s="15" t="s">
        <v>61</v>
      </c>
      <c r="P167" s="15" t="s">
        <v>61</v>
      </c>
      <c r="Q167" s="15" t="s">
        <v>61</v>
      </c>
    </row>
    <row r="168" spans="1:17">
      <c r="A168" s="15">
        <v>60</v>
      </c>
      <c r="B168" s="9">
        <f>VLOOKUP($A168,Sheet1!$A$1:$C$95,2,FALSE)</f>
        <v>45272.964837963002</v>
      </c>
      <c r="C168" s="9">
        <f>VLOOKUP($A168,Sheet1!$A$1:$C$95,3,FALSE)</f>
        <v>45273.043217592603</v>
      </c>
      <c r="D168" s="15" t="s">
        <v>37</v>
      </c>
      <c r="E168" s="15" t="s">
        <v>858</v>
      </c>
      <c r="F168" s="10" t="s">
        <v>859</v>
      </c>
      <c r="G168" s="15">
        <v>110778</v>
      </c>
      <c r="H168" s="15" t="s">
        <v>40</v>
      </c>
      <c r="I168" s="15" t="s">
        <v>860</v>
      </c>
      <c r="J168" s="15" t="s">
        <v>861</v>
      </c>
      <c r="K168" s="15" t="s">
        <v>43</v>
      </c>
      <c r="L168" s="15" t="s">
        <v>735</v>
      </c>
      <c r="M168" s="15">
        <v>50</v>
      </c>
      <c r="N168" s="15" t="s">
        <v>61</v>
      </c>
      <c r="O168" s="15" t="s">
        <v>61</v>
      </c>
      <c r="P168" s="15" t="s">
        <v>61</v>
      </c>
      <c r="Q168" s="15" t="s">
        <v>61</v>
      </c>
    </row>
    <row r="169" spans="1:17">
      <c r="A169" s="15">
        <v>60</v>
      </c>
      <c r="B169" s="9">
        <f>VLOOKUP($A169,Sheet1!$A$1:$C$95,2,FALSE)</f>
        <v>45272.964837963002</v>
      </c>
      <c r="C169" s="9">
        <f>VLOOKUP($A169,Sheet1!$A$1:$C$95,3,FALSE)</f>
        <v>45273.043217592603</v>
      </c>
      <c r="D169" s="15" t="s">
        <v>37</v>
      </c>
      <c r="E169" s="15" t="s">
        <v>858</v>
      </c>
      <c r="F169" s="10" t="s">
        <v>859</v>
      </c>
      <c r="G169" s="15">
        <v>110778</v>
      </c>
      <c r="H169" s="15" t="s">
        <v>40</v>
      </c>
      <c r="I169" s="15" t="s">
        <v>860</v>
      </c>
      <c r="J169" s="15" t="s">
        <v>861</v>
      </c>
      <c r="K169" s="15" t="s">
        <v>43</v>
      </c>
      <c r="L169" s="15" t="s">
        <v>735</v>
      </c>
      <c r="M169" s="15">
        <v>50</v>
      </c>
      <c r="N169" s="15" t="s">
        <v>61</v>
      </c>
      <c r="O169" s="15" t="s">
        <v>61</v>
      </c>
      <c r="P169" s="15" t="s">
        <v>61</v>
      </c>
      <c r="Q169" s="15" t="s">
        <v>61</v>
      </c>
    </row>
    <row r="170" spans="1:17">
      <c r="A170" s="15">
        <v>61</v>
      </c>
      <c r="B170" s="9">
        <f>VLOOKUP($A170,Sheet1!$A$1:$C$95,2,FALSE)</f>
        <v>45273.041666666701</v>
      </c>
      <c r="C170" s="9">
        <f>VLOOKUP($A170,Sheet1!$A$1:$C$95,3,FALSE)</f>
        <v>45273.104537036997</v>
      </c>
      <c r="D170" s="15" t="s">
        <v>37</v>
      </c>
      <c r="E170" s="15" t="s">
        <v>872</v>
      </c>
      <c r="F170" s="10" t="s">
        <v>873</v>
      </c>
      <c r="G170" s="15">
        <v>110816</v>
      </c>
      <c r="H170" s="15">
        <v>6</v>
      </c>
      <c r="I170" s="15" t="s">
        <v>874</v>
      </c>
      <c r="J170" s="15" t="s">
        <v>875</v>
      </c>
      <c r="K170" s="15" t="s">
        <v>43</v>
      </c>
      <c r="L170" s="15" t="s">
        <v>701</v>
      </c>
      <c r="M170" s="15">
        <v>30</v>
      </c>
      <c r="N170" s="15" t="s">
        <v>2610</v>
      </c>
      <c r="O170" s="15">
        <v>12815</v>
      </c>
      <c r="P170" s="15" t="s">
        <v>61</v>
      </c>
      <c r="Q170" s="15">
        <v>1</v>
      </c>
    </row>
    <row r="171" spans="1:17">
      <c r="A171" s="15">
        <v>61</v>
      </c>
      <c r="B171" s="9">
        <f>VLOOKUP($A171,Sheet1!$A$1:$C$95,2,FALSE)</f>
        <v>45273.041666666701</v>
      </c>
      <c r="C171" s="9">
        <f>VLOOKUP($A171,Sheet1!$A$1:$C$95,3,FALSE)</f>
        <v>45273.104537036997</v>
      </c>
      <c r="D171" s="15" t="s">
        <v>37</v>
      </c>
      <c r="E171" s="15" t="s">
        <v>872</v>
      </c>
      <c r="F171" s="10" t="s">
        <v>873</v>
      </c>
      <c r="G171" s="15">
        <v>110816</v>
      </c>
      <c r="H171" s="15">
        <v>6</v>
      </c>
      <c r="I171" s="15" t="s">
        <v>874</v>
      </c>
      <c r="J171" s="15" t="s">
        <v>875</v>
      </c>
      <c r="K171" s="15" t="s">
        <v>43</v>
      </c>
      <c r="L171" s="15" t="s">
        <v>701</v>
      </c>
      <c r="M171" s="15">
        <v>30</v>
      </c>
      <c r="N171" s="15" t="s">
        <v>61</v>
      </c>
      <c r="O171" s="15" t="s">
        <v>61</v>
      </c>
      <c r="P171" s="15" t="s">
        <v>61</v>
      </c>
      <c r="Q171" s="15" t="s">
        <v>61</v>
      </c>
    </row>
    <row r="172" spans="1:17">
      <c r="A172" s="15">
        <v>61</v>
      </c>
      <c r="B172" s="9">
        <f>VLOOKUP($A172,Sheet1!$A$1:$C$95,2,FALSE)</f>
        <v>45273.041666666701</v>
      </c>
      <c r="C172" s="9">
        <f>VLOOKUP($A172,Sheet1!$A$1:$C$95,3,FALSE)</f>
        <v>45273.104537036997</v>
      </c>
      <c r="D172" s="15" t="s">
        <v>37</v>
      </c>
      <c r="E172" s="15" t="s">
        <v>872</v>
      </c>
      <c r="F172" s="10" t="s">
        <v>873</v>
      </c>
      <c r="G172" s="15">
        <v>110816</v>
      </c>
      <c r="H172" s="15">
        <v>6</v>
      </c>
      <c r="I172" s="15" t="s">
        <v>874</v>
      </c>
      <c r="J172" s="15" t="s">
        <v>875</v>
      </c>
      <c r="K172" s="15" t="s">
        <v>43</v>
      </c>
      <c r="L172" s="15" t="s">
        <v>701</v>
      </c>
      <c r="M172" s="15">
        <v>30</v>
      </c>
      <c r="N172" s="15" t="s">
        <v>61</v>
      </c>
      <c r="O172" s="15" t="s">
        <v>61</v>
      </c>
      <c r="P172" s="15" t="s">
        <v>61</v>
      </c>
      <c r="Q172" s="15" t="s">
        <v>61</v>
      </c>
    </row>
    <row r="173" spans="1:17">
      <c r="A173" s="15">
        <v>62</v>
      </c>
      <c r="B173" s="9">
        <f>VLOOKUP($A173,Sheet1!$A$1:$C$95,2,FALSE)</f>
        <v>45273.500381944403</v>
      </c>
      <c r="C173" s="9">
        <f>VLOOKUP($A173,Sheet1!$A$1:$C$95,3,FALSE)</f>
        <v>45273.512361111098</v>
      </c>
      <c r="D173" s="15" t="s">
        <v>37</v>
      </c>
      <c r="E173" s="15" t="s">
        <v>882</v>
      </c>
      <c r="F173" s="10" t="s">
        <v>883</v>
      </c>
      <c r="G173" s="15">
        <v>110873</v>
      </c>
      <c r="H173" s="15">
        <v>5</v>
      </c>
      <c r="I173" s="15" t="s">
        <v>884</v>
      </c>
      <c r="J173" s="15" t="s">
        <v>885</v>
      </c>
      <c r="K173" s="15" t="s">
        <v>114</v>
      </c>
      <c r="L173" s="15" t="s">
        <v>886</v>
      </c>
      <c r="M173" s="15">
        <v>50</v>
      </c>
      <c r="N173" s="15" t="s">
        <v>61</v>
      </c>
      <c r="O173" s="15" t="s">
        <v>61</v>
      </c>
      <c r="P173" s="15" t="s">
        <v>61</v>
      </c>
      <c r="Q173" s="15" t="s">
        <v>61</v>
      </c>
    </row>
    <row r="174" spans="1:17">
      <c r="A174" s="15">
        <v>62</v>
      </c>
      <c r="B174" s="9">
        <f>VLOOKUP($A174,Sheet1!$A$1:$C$95,2,FALSE)</f>
        <v>45273.500381944403</v>
      </c>
      <c r="C174" s="9">
        <f>VLOOKUP($A174,Sheet1!$A$1:$C$95,3,FALSE)</f>
        <v>45273.512361111098</v>
      </c>
      <c r="D174" s="15" t="s">
        <v>37</v>
      </c>
      <c r="E174" s="15" t="s">
        <v>882</v>
      </c>
      <c r="F174" s="10" t="s">
        <v>883</v>
      </c>
      <c r="G174" s="15">
        <v>110873</v>
      </c>
      <c r="H174" s="15">
        <v>5</v>
      </c>
      <c r="I174" s="15" t="s">
        <v>884</v>
      </c>
      <c r="J174" s="15" t="s">
        <v>885</v>
      </c>
      <c r="K174" s="15" t="s">
        <v>114</v>
      </c>
      <c r="L174" s="15" t="s">
        <v>886</v>
      </c>
      <c r="M174" s="15">
        <v>50</v>
      </c>
      <c r="N174" s="15" t="s">
        <v>61</v>
      </c>
      <c r="O174" s="15" t="s">
        <v>61</v>
      </c>
      <c r="P174" s="15" t="s">
        <v>61</v>
      </c>
      <c r="Q174" s="15" t="s">
        <v>61</v>
      </c>
    </row>
    <row r="175" spans="1:17">
      <c r="A175" s="15">
        <v>62</v>
      </c>
      <c r="B175" s="9">
        <f>VLOOKUP($A175,Sheet1!$A$1:$C$95,2,FALSE)</f>
        <v>45273.500381944403</v>
      </c>
      <c r="C175" s="9">
        <f>VLOOKUP($A175,Sheet1!$A$1:$C$95,3,FALSE)</f>
        <v>45273.512361111098</v>
      </c>
      <c r="D175" s="15" t="s">
        <v>37</v>
      </c>
      <c r="E175" s="15" t="s">
        <v>882</v>
      </c>
      <c r="F175" s="10" t="s">
        <v>883</v>
      </c>
      <c r="G175" s="15">
        <v>110873</v>
      </c>
      <c r="H175" s="15">
        <v>5</v>
      </c>
      <c r="I175" s="15" t="s">
        <v>884</v>
      </c>
      <c r="J175" s="15" t="s">
        <v>885</v>
      </c>
      <c r="K175" s="15" t="s">
        <v>114</v>
      </c>
      <c r="L175" s="15" t="s">
        <v>886</v>
      </c>
      <c r="M175" s="15">
        <v>50</v>
      </c>
      <c r="N175" s="15" t="s">
        <v>61</v>
      </c>
      <c r="O175" s="15" t="s">
        <v>61</v>
      </c>
      <c r="P175" s="15" t="s">
        <v>61</v>
      </c>
      <c r="Q175" s="15" t="s">
        <v>61</v>
      </c>
    </row>
    <row r="176" spans="1:17">
      <c r="A176" s="15">
        <v>63</v>
      </c>
      <c r="B176" s="9">
        <f>VLOOKUP($A176,Sheet1!$A$1:$C$95,2,FALSE)</f>
        <v>45273.574826388904</v>
      </c>
      <c r="C176" s="9">
        <f>VLOOKUP($A176,Sheet1!$A$1:$C$95,3,FALSE)</f>
        <v>45273.606608796297</v>
      </c>
      <c r="D176" s="15" t="s">
        <v>37</v>
      </c>
      <c r="E176" s="15" t="s">
        <v>893</v>
      </c>
      <c r="F176" s="10" t="s">
        <v>894</v>
      </c>
      <c r="G176" s="15">
        <v>110904</v>
      </c>
      <c r="H176" s="15">
        <v>9</v>
      </c>
      <c r="I176" s="15" t="s">
        <v>895</v>
      </c>
      <c r="J176" s="15" t="s">
        <v>896</v>
      </c>
      <c r="K176" s="15" t="s">
        <v>130</v>
      </c>
      <c r="L176" s="15" t="s">
        <v>620</v>
      </c>
      <c r="M176" s="15">
        <v>45</v>
      </c>
      <c r="N176" s="15" t="s">
        <v>61</v>
      </c>
      <c r="O176" s="15" t="s">
        <v>61</v>
      </c>
      <c r="P176" s="15" t="s">
        <v>61</v>
      </c>
      <c r="Q176" s="15" t="s">
        <v>61</v>
      </c>
    </row>
    <row r="177" spans="1:17">
      <c r="A177" s="15">
        <v>63</v>
      </c>
      <c r="B177" s="9">
        <f>VLOOKUP($A177,Sheet1!$A$1:$C$95,2,FALSE)</f>
        <v>45273.574826388904</v>
      </c>
      <c r="C177" s="9">
        <f>VLOOKUP($A177,Sheet1!$A$1:$C$95,3,FALSE)</f>
        <v>45273.606608796297</v>
      </c>
      <c r="D177" s="15" t="s">
        <v>37</v>
      </c>
      <c r="E177" s="15" t="s">
        <v>893</v>
      </c>
      <c r="F177" s="10" t="s">
        <v>894</v>
      </c>
      <c r="G177" s="15">
        <v>110904</v>
      </c>
      <c r="H177" s="15">
        <v>9</v>
      </c>
      <c r="I177" s="15" t="s">
        <v>895</v>
      </c>
      <c r="J177" s="15" t="s">
        <v>896</v>
      </c>
      <c r="K177" s="15" t="s">
        <v>130</v>
      </c>
      <c r="L177" s="15" t="s">
        <v>620</v>
      </c>
      <c r="M177" s="15">
        <v>45</v>
      </c>
      <c r="N177" s="15" t="s">
        <v>61</v>
      </c>
      <c r="O177" s="15" t="s">
        <v>61</v>
      </c>
      <c r="P177" s="15" t="s">
        <v>61</v>
      </c>
      <c r="Q177" s="15" t="s">
        <v>61</v>
      </c>
    </row>
    <row r="178" spans="1:17">
      <c r="A178" s="15">
        <v>63</v>
      </c>
      <c r="B178" s="9">
        <f>VLOOKUP($A178,Sheet1!$A$1:$C$95,2,FALSE)</f>
        <v>45273.574826388904</v>
      </c>
      <c r="C178" s="9">
        <f>VLOOKUP($A178,Sheet1!$A$1:$C$95,3,FALSE)</f>
        <v>45273.606608796297</v>
      </c>
      <c r="D178" s="15" t="s">
        <v>37</v>
      </c>
      <c r="E178" s="15" t="s">
        <v>893</v>
      </c>
      <c r="F178" s="10" t="s">
        <v>894</v>
      </c>
      <c r="G178" s="15">
        <v>110904</v>
      </c>
      <c r="H178" s="15">
        <v>9</v>
      </c>
      <c r="I178" s="15" t="s">
        <v>895</v>
      </c>
      <c r="J178" s="15" t="s">
        <v>896</v>
      </c>
      <c r="K178" s="15" t="s">
        <v>130</v>
      </c>
      <c r="L178" s="15" t="s">
        <v>620</v>
      </c>
      <c r="M178" s="15">
        <v>45</v>
      </c>
      <c r="N178" s="15" t="s">
        <v>61</v>
      </c>
      <c r="O178" s="15" t="s">
        <v>61</v>
      </c>
      <c r="P178" s="15" t="s">
        <v>61</v>
      </c>
      <c r="Q178" s="15" t="s">
        <v>61</v>
      </c>
    </row>
    <row r="179" spans="1:17">
      <c r="A179" s="15">
        <v>64</v>
      </c>
      <c r="B179" s="9">
        <f>VLOOKUP($A179,Sheet1!$A$1:$C$95,2,FALSE)</f>
        <v>45273.597731481503</v>
      </c>
      <c r="C179" s="9">
        <f>VLOOKUP($A179,Sheet1!$A$1:$C$95,3,FALSE)</f>
        <v>45273.6194328704</v>
      </c>
      <c r="D179" s="15" t="s">
        <v>37</v>
      </c>
      <c r="E179" s="15" t="s">
        <v>912</v>
      </c>
      <c r="F179" s="10" t="s">
        <v>913</v>
      </c>
      <c r="G179" s="15">
        <v>111008</v>
      </c>
      <c r="H179" s="15" t="s">
        <v>40</v>
      </c>
      <c r="I179" s="15" t="s">
        <v>914</v>
      </c>
      <c r="J179" s="15" t="s">
        <v>915</v>
      </c>
      <c r="K179" s="15" t="s">
        <v>170</v>
      </c>
      <c r="L179" s="15" t="s">
        <v>916</v>
      </c>
      <c r="M179" s="15">
        <v>50</v>
      </c>
      <c r="N179" s="15" t="s">
        <v>61</v>
      </c>
      <c r="O179" s="15" t="s">
        <v>61</v>
      </c>
      <c r="P179" s="15" t="s">
        <v>61</v>
      </c>
      <c r="Q179" s="15" t="s">
        <v>61</v>
      </c>
    </row>
    <row r="180" spans="1:17">
      <c r="A180" s="15">
        <v>64</v>
      </c>
      <c r="B180" s="9">
        <f>VLOOKUP($A180,Sheet1!$A$1:$C$95,2,FALSE)</f>
        <v>45273.597731481503</v>
      </c>
      <c r="C180" s="9">
        <f>VLOOKUP($A180,Sheet1!$A$1:$C$95,3,FALSE)</f>
        <v>45273.6194328704</v>
      </c>
      <c r="D180" s="15" t="s">
        <v>37</v>
      </c>
      <c r="E180" s="15" t="s">
        <v>912</v>
      </c>
      <c r="F180" s="10" t="s">
        <v>913</v>
      </c>
      <c r="G180" s="15">
        <v>111008</v>
      </c>
      <c r="H180" s="15" t="s">
        <v>40</v>
      </c>
      <c r="I180" s="15" t="s">
        <v>914</v>
      </c>
      <c r="J180" s="15" t="s">
        <v>915</v>
      </c>
      <c r="K180" s="15" t="s">
        <v>170</v>
      </c>
      <c r="L180" s="15" t="s">
        <v>916</v>
      </c>
      <c r="M180" s="15">
        <v>50</v>
      </c>
      <c r="N180" s="15" t="s">
        <v>61</v>
      </c>
      <c r="O180" s="15" t="s">
        <v>61</v>
      </c>
      <c r="P180" s="15" t="s">
        <v>61</v>
      </c>
      <c r="Q180" s="15" t="s">
        <v>61</v>
      </c>
    </row>
    <row r="181" spans="1:17">
      <c r="A181" s="15">
        <v>64</v>
      </c>
      <c r="B181" s="9">
        <f>VLOOKUP($A181,Sheet1!$A$1:$C$95,2,FALSE)</f>
        <v>45273.597731481503</v>
      </c>
      <c r="C181" s="9">
        <f>VLOOKUP($A181,Sheet1!$A$1:$C$95,3,FALSE)</f>
        <v>45273.6194328704</v>
      </c>
      <c r="D181" s="15" t="s">
        <v>37</v>
      </c>
      <c r="E181" s="15" t="s">
        <v>912</v>
      </c>
      <c r="F181" s="10" t="s">
        <v>913</v>
      </c>
      <c r="G181" s="15">
        <v>111008</v>
      </c>
      <c r="H181" s="15" t="s">
        <v>40</v>
      </c>
      <c r="I181" s="15" t="s">
        <v>914</v>
      </c>
      <c r="J181" s="15" t="s">
        <v>915</v>
      </c>
      <c r="K181" s="15" t="s">
        <v>170</v>
      </c>
      <c r="L181" s="15" t="s">
        <v>916</v>
      </c>
      <c r="M181" s="15">
        <v>50</v>
      </c>
      <c r="N181" s="15" t="s">
        <v>61</v>
      </c>
      <c r="O181" s="15" t="s">
        <v>61</v>
      </c>
      <c r="P181" s="15" t="s">
        <v>61</v>
      </c>
      <c r="Q181" s="15" t="s">
        <v>61</v>
      </c>
    </row>
    <row r="182" spans="1:17">
      <c r="A182" s="15">
        <v>65</v>
      </c>
      <c r="B182" s="9">
        <f>VLOOKUP($A182,Sheet1!$A$1:$C$95,2,FALSE)</f>
        <v>45273.611134259299</v>
      </c>
      <c r="C182" s="9">
        <f>VLOOKUP($A182,Sheet1!$A$1:$C$95,3,FALSE)</f>
        <v>45273.629004629598</v>
      </c>
      <c r="D182" s="15" t="s">
        <v>37</v>
      </c>
      <c r="E182" s="15" t="s">
        <v>931</v>
      </c>
      <c r="F182" s="10" t="s">
        <v>932</v>
      </c>
      <c r="G182" s="15">
        <v>110900</v>
      </c>
      <c r="H182" s="15">
        <v>6</v>
      </c>
      <c r="I182" s="15" t="s">
        <v>933</v>
      </c>
      <c r="J182" s="15" t="s">
        <v>934</v>
      </c>
      <c r="K182" s="15" t="s">
        <v>130</v>
      </c>
      <c r="L182" s="15" t="s">
        <v>384</v>
      </c>
      <c r="M182" s="15">
        <v>50</v>
      </c>
      <c r="N182" s="15" t="s">
        <v>61</v>
      </c>
      <c r="O182" s="15" t="s">
        <v>61</v>
      </c>
      <c r="P182" s="15" t="s">
        <v>61</v>
      </c>
      <c r="Q182" s="15" t="s">
        <v>61</v>
      </c>
    </row>
    <row r="183" spans="1:17">
      <c r="A183" s="15">
        <v>65</v>
      </c>
      <c r="B183" s="9">
        <f>VLOOKUP($A183,Sheet1!$A$1:$C$95,2,FALSE)</f>
        <v>45273.611134259299</v>
      </c>
      <c r="C183" s="9">
        <f>VLOOKUP($A183,Sheet1!$A$1:$C$95,3,FALSE)</f>
        <v>45273.629004629598</v>
      </c>
      <c r="D183" s="15" t="s">
        <v>37</v>
      </c>
      <c r="E183" s="15" t="s">
        <v>931</v>
      </c>
      <c r="F183" s="10" t="s">
        <v>932</v>
      </c>
      <c r="G183" s="15">
        <v>110900</v>
      </c>
      <c r="H183" s="15">
        <v>6</v>
      </c>
      <c r="I183" s="15" t="s">
        <v>933</v>
      </c>
      <c r="J183" s="15" t="s">
        <v>934</v>
      </c>
      <c r="K183" s="15" t="s">
        <v>130</v>
      </c>
      <c r="L183" s="15" t="s">
        <v>384</v>
      </c>
      <c r="M183" s="15">
        <v>50</v>
      </c>
      <c r="N183" s="15" t="s">
        <v>61</v>
      </c>
      <c r="O183" s="15" t="s">
        <v>61</v>
      </c>
      <c r="P183" s="15" t="s">
        <v>61</v>
      </c>
      <c r="Q183" s="15" t="s">
        <v>61</v>
      </c>
    </row>
    <row r="184" spans="1:17">
      <c r="A184" s="15">
        <v>65</v>
      </c>
      <c r="B184" s="9">
        <f>VLOOKUP($A184,Sheet1!$A$1:$C$95,2,FALSE)</f>
        <v>45273.611134259299</v>
      </c>
      <c r="C184" s="9">
        <f>VLOOKUP($A184,Sheet1!$A$1:$C$95,3,FALSE)</f>
        <v>45273.629004629598</v>
      </c>
      <c r="D184" s="15" t="s">
        <v>37</v>
      </c>
      <c r="E184" s="15" t="s">
        <v>931</v>
      </c>
      <c r="F184" s="10" t="s">
        <v>932</v>
      </c>
      <c r="G184" s="15">
        <v>110900</v>
      </c>
      <c r="H184" s="15">
        <v>6</v>
      </c>
      <c r="I184" s="15" t="s">
        <v>933</v>
      </c>
      <c r="J184" s="15" t="s">
        <v>934</v>
      </c>
      <c r="K184" s="15" t="s">
        <v>130</v>
      </c>
      <c r="L184" s="15" t="s">
        <v>384</v>
      </c>
      <c r="M184" s="15">
        <v>50</v>
      </c>
      <c r="N184" s="15" t="s">
        <v>61</v>
      </c>
      <c r="O184" s="15" t="s">
        <v>61</v>
      </c>
      <c r="P184" s="15" t="s">
        <v>61</v>
      </c>
      <c r="Q184" s="15" t="s">
        <v>61</v>
      </c>
    </row>
    <row r="185" spans="1:17">
      <c r="A185" s="15">
        <v>66</v>
      </c>
      <c r="B185" s="9">
        <f>VLOOKUP($A185,Sheet1!$A$1:$C$95,2,FALSE)</f>
        <v>45273.620300925897</v>
      </c>
      <c r="C185" s="9">
        <f>VLOOKUP($A185,Sheet1!$A$1:$C$95,3,FALSE)</f>
        <v>45273.633865740703</v>
      </c>
      <c r="D185" s="15" t="s">
        <v>37</v>
      </c>
      <c r="E185" s="15" t="s">
        <v>798</v>
      </c>
      <c r="F185" s="10" t="s">
        <v>799</v>
      </c>
      <c r="G185" s="15">
        <v>110870</v>
      </c>
      <c r="H185" s="15">
        <v>0</v>
      </c>
      <c r="I185" s="15" t="s">
        <v>944</v>
      </c>
      <c r="J185" s="15" t="s">
        <v>945</v>
      </c>
      <c r="K185" s="15" t="s">
        <v>170</v>
      </c>
      <c r="L185" s="15" t="s">
        <v>946</v>
      </c>
      <c r="M185" s="15">
        <v>40</v>
      </c>
      <c r="N185" s="15" t="s">
        <v>61</v>
      </c>
      <c r="O185" s="15" t="s">
        <v>61</v>
      </c>
      <c r="P185" s="15" t="s">
        <v>61</v>
      </c>
      <c r="Q185" s="15" t="s">
        <v>61</v>
      </c>
    </row>
    <row r="186" spans="1:17">
      <c r="A186" s="15">
        <v>66</v>
      </c>
      <c r="B186" s="9">
        <f>VLOOKUP($A186,Sheet1!$A$1:$C$95,2,FALSE)</f>
        <v>45273.620300925897</v>
      </c>
      <c r="C186" s="9">
        <f>VLOOKUP($A186,Sheet1!$A$1:$C$95,3,FALSE)</f>
        <v>45273.633865740703</v>
      </c>
      <c r="D186" s="15" t="s">
        <v>37</v>
      </c>
      <c r="E186" s="15" t="s">
        <v>798</v>
      </c>
      <c r="F186" s="10" t="s">
        <v>799</v>
      </c>
      <c r="G186" s="15">
        <v>110870</v>
      </c>
      <c r="H186" s="15">
        <v>0</v>
      </c>
      <c r="I186" s="15" t="s">
        <v>944</v>
      </c>
      <c r="J186" s="15" t="s">
        <v>945</v>
      </c>
      <c r="K186" s="15" t="s">
        <v>170</v>
      </c>
      <c r="L186" s="15" t="s">
        <v>946</v>
      </c>
      <c r="M186" s="15">
        <v>40</v>
      </c>
      <c r="N186" s="15" t="s">
        <v>61</v>
      </c>
      <c r="O186" s="15" t="s">
        <v>61</v>
      </c>
      <c r="P186" s="15" t="s">
        <v>61</v>
      </c>
      <c r="Q186" s="15" t="s">
        <v>61</v>
      </c>
    </row>
    <row r="187" spans="1:17">
      <c r="A187" s="15">
        <v>66</v>
      </c>
      <c r="B187" s="9">
        <f>VLOOKUP($A187,Sheet1!$A$1:$C$95,2,FALSE)</f>
        <v>45273.620300925897</v>
      </c>
      <c r="C187" s="9">
        <f>VLOOKUP($A187,Sheet1!$A$1:$C$95,3,FALSE)</f>
        <v>45273.633865740703</v>
      </c>
      <c r="D187" s="15" t="s">
        <v>37</v>
      </c>
      <c r="E187" s="15" t="s">
        <v>798</v>
      </c>
      <c r="F187" s="10" t="s">
        <v>799</v>
      </c>
      <c r="G187" s="15">
        <v>110870</v>
      </c>
      <c r="H187" s="15">
        <v>0</v>
      </c>
      <c r="I187" s="15" t="s">
        <v>944</v>
      </c>
      <c r="J187" s="15" t="s">
        <v>945</v>
      </c>
      <c r="K187" s="15" t="s">
        <v>170</v>
      </c>
      <c r="L187" s="15" t="s">
        <v>946</v>
      </c>
      <c r="M187" s="15">
        <v>40</v>
      </c>
      <c r="N187" s="15" t="s">
        <v>61</v>
      </c>
      <c r="O187" s="15" t="s">
        <v>61</v>
      </c>
      <c r="P187" s="15" t="s">
        <v>61</v>
      </c>
      <c r="Q187" s="15" t="s">
        <v>61</v>
      </c>
    </row>
    <row r="188" spans="1:17">
      <c r="A188" s="15">
        <v>67</v>
      </c>
      <c r="B188" s="9">
        <f>VLOOKUP($A188,Sheet1!$A$1:$C$95,2,FALSE)</f>
        <v>45273.635324074101</v>
      </c>
      <c r="C188" s="9">
        <f>VLOOKUP($A188,Sheet1!$A$1:$C$95,3,FALSE)</f>
        <v>45273.652523148099</v>
      </c>
      <c r="D188" s="15" t="s">
        <v>37</v>
      </c>
      <c r="E188" s="15" t="s">
        <v>958</v>
      </c>
      <c r="F188" s="10" t="s">
        <v>959</v>
      </c>
      <c r="G188" s="15">
        <v>110887</v>
      </c>
      <c r="H188" s="15">
        <v>5</v>
      </c>
      <c r="I188" s="15" t="s">
        <v>960</v>
      </c>
      <c r="J188" s="15" t="s">
        <v>961</v>
      </c>
      <c r="K188" s="15" t="s">
        <v>383</v>
      </c>
      <c r="L188" s="15" t="s">
        <v>962</v>
      </c>
      <c r="M188" s="15">
        <v>50</v>
      </c>
      <c r="N188" s="15" t="s">
        <v>61</v>
      </c>
      <c r="O188" s="15" t="s">
        <v>61</v>
      </c>
      <c r="P188" s="15" t="s">
        <v>61</v>
      </c>
      <c r="Q188" s="15" t="s">
        <v>61</v>
      </c>
    </row>
    <row r="189" spans="1:17">
      <c r="A189" s="15">
        <v>67</v>
      </c>
      <c r="B189" s="9">
        <f>VLOOKUP($A189,Sheet1!$A$1:$C$95,2,FALSE)</f>
        <v>45273.635324074101</v>
      </c>
      <c r="C189" s="9">
        <f>VLOOKUP($A189,Sheet1!$A$1:$C$95,3,FALSE)</f>
        <v>45273.652523148099</v>
      </c>
      <c r="D189" s="15" t="s">
        <v>37</v>
      </c>
      <c r="E189" s="15" t="s">
        <v>958</v>
      </c>
      <c r="F189" s="10" t="s">
        <v>959</v>
      </c>
      <c r="G189" s="15">
        <v>110887</v>
      </c>
      <c r="H189" s="15">
        <v>5</v>
      </c>
      <c r="I189" s="15" t="s">
        <v>960</v>
      </c>
      <c r="J189" s="15" t="s">
        <v>961</v>
      </c>
      <c r="K189" s="15" t="s">
        <v>383</v>
      </c>
      <c r="L189" s="15" t="s">
        <v>962</v>
      </c>
      <c r="M189" s="15">
        <v>50</v>
      </c>
      <c r="N189" s="15" t="s">
        <v>61</v>
      </c>
      <c r="O189" s="15" t="s">
        <v>61</v>
      </c>
      <c r="P189" s="15" t="s">
        <v>61</v>
      </c>
      <c r="Q189" s="15" t="s">
        <v>61</v>
      </c>
    </row>
    <row r="190" spans="1:17">
      <c r="A190" s="15">
        <v>67</v>
      </c>
      <c r="B190" s="9">
        <f>VLOOKUP($A190,Sheet1!$A$1:$C$95,2,FALSE)</f>
        <v>45273.635324074101</v>
      </c>
      <c r="C190" s="9">
        <f>VLOOKUP($A190,Sheet1!$A$1:$C$95,3,FALSE)</f>
        <v>45273.652523148099</v>
      </c>
      <c r="D190" s="15" t="s">
        <v>37</v>
      </c>
      <c r="E190" s="15" t="s">
        <v>958</v>
      </c>
      <c r="F190" s="10" t="s">
        <v>959</v>
      </c>
      <c r="G190" s="15">
        <v>110887</v>
      </c>
      <c r="H190" s="15">
        <v>5</v>
      </c>
      <c r="I190" s="15" t="s">
        <v>960</v>
      </c>
      <c r="J190" s="15" t="s">
        <v>961</v>
      </c>
      <c r="K190" s="15" t="s">
        <v>383</v>
      </c>
      <c r="L190" s="15" t="s">
        <v>962</v>
      </c>
      <c r="M190" s="15">
        <v>50</v>
      </c>
      <c r="N190" s="15" t="s">
        <v>61</v>
      </c>
      <c r="O190" s="15" t="s">
        <v>61</v>
      </c>
      <c r="P190" s="15" t="s">
        <v>61</v>
      </c>
      <c r="Q190" s="15" t="s">
        <v>61</v>
      </c>
    </row>
    <row r="191" spans="1:17">
      <c r="A191" s="15">
        <v>68</v>
      </c>
      <c r="B191" s="9">
        <f>VLOOKUP($A191,Sheet1!$A$1:$C$95,2,FALSE)</f>
        <v>45273.648148148102</v>
      </c>
      <c r="C191" s="9">
        <f>VLOOKUP($A191,Sheet1!$A$1:$C$95,3,FALSE)</f>
        <v>45273.659166666701</v>
      </c>
      <c r="D191" s="15" t="s">
        <v>37</v>
      </c>
      <c r="E191" s="15" t="s">
        <v>971</v>
      </c>
      <c r="F191" s="10" t="s">
        <v>972</v>
      </c>
      <c r="G191" s="15">
        <v>110812</v>
      </c>
      <c r="H191" s="15">
        <v>3</v>
      </c>
      <c r="I191" s="15" t="s">
        <v>973</v>
      </c>
      <c r="J191" s="15" t="s">
        <v>974</v>
      </c>
      <c r="K191" s="15" t="s">
        <v>43</v>
      </c>
      <c r="L191" s="15" t="s">
        <v>701</v>
      </c>
      <c r="M191" s="15">
        <v>40</v>
      </c>
      <c r="N191" s="15" t="s">
        <v>61</v>
      </c>
      <c r="O191" s="15" t="s">
        <v>61</v>
      </c>
      <c r="P191" s="15" t="s">
        <v>61</v>
      </c>
      <c r="Q191" s="15" t="s">
        <v>61</v>
      </c>
    </row>
    <row r="192" spans="1:17">
      <c r="A192" s="15">
        <v>68</v>
      </c>
      <c r="B192" s="9">
        <f>VLOOKUP($A192,Sheet1!$A$1:$C$95,2,FALSE)</f>
        <v>45273.648148148102</v>
      </c>
      <c r="C192" s="9">
        <f>VLOOKUP($A192,Sheet1!$A$1:$C$95,3,FALSE)</f>
        <v>45273.659166666701</v>
      </c>
      <c r="D192" s="15" t="s">
        <v>37</v>
      </c>
      <c r="E192" s="15" t="s">
        <v>971</v>
      </c>
      <c r="F192" s="10" t="s">
        <v>972</v>
      </c>
      <c r="G192" s="15">
        <v>110812</v>
      </c>
      <c r="H192" s="15">
        <v>3</v>
      </c>
      <c r="I192" s="15" t="s">
        <v>973</v>
      </c>
      <c r="J192" s="15" t="s">
        <v>974</v>
      </c>
      <c r="K192" s="15" t="s">
        <v>43</v>
      </c>
      <c r="L192" s="15" t="s">
        <v>701</v>
      </c>
      <c r="M192" s="15">
        <v>40</v>
      </c>
      <c r="N192" s="15" t="s">
        <v>61</v>
      </c>
      <c r="O192" s="15" t="s">
        <v>61</v>
      </c>
      <c r="P192" s="15" t="s">
        <v>61</v>
      </c>
      <c r="Q192" s="15" t="s">
        <v>61</v>
      </c>
    </row>
    <row r="193" spans="1:17">
      <c r="A193" s="15">
        <v>68</v>
      </c>
      <c r="B193" s="9">
        <f>VLOOKUP($A193,Sheet1!$A$1:$C$95,2,FALSE)</f>
        <v>45273.648148148102</v>
      </c>
      <c r="C193" s="9">
        <f>VLOOKUP($A193,Sheet1!$A$1:$C$95,3,FALSE)</f>
        <v>45273.659166666701</v>
      </c>
      <c r="D193" s="15" t="s">
        <v>37</v>
      </c>
      <c r="E193" s="15" t="s">
        <v>971</v>
      </c>
      <c r="F193" s="10" t="s">
        <v>972</v>
      </c>
      <c r="G193" s="15">
        <v>110812</v>
      </c>
      <c r="H193" s="15">
        <v>3</v>
      </c>
      <c r="I193" s="15" t="s">
        <v>973</v>
      </c>
      <c r="J193" s="15" t="s">
        <v>974</v>
      </c>
      <c r="K193" s="15" t="s">
        <v>43</v>
      </c>
      <c r="L193" s="15" t="s">
        <v>701</v>
      </c>
      <c r="M193" s="15">
        <v>40</v>
      </c>
      <c r="N193" s="15" t="s">
        <v>61</v>
      </c>
      <c r="O193" s="15" t="s">
        <v>61</v>
      </c>
      <c r="P193" s="15" t="s">
        <v>61</v>
      </c>
      <c r="Q193" s="15" t="s">
        <v>61</v>
      </c>
    </row>
    <row r="194" spans="1:17">
      <c r="A194" s="15">
        <v>69</v>
      </c>
      <c r="B194" s="9">
        <f>VLOOKUP($A194,Sheet1!$A$1:$C$95,2,FALSE)</f>
        <v>45273.4137962963</v>
      </c>
      <c r="C194" s="9">
        <f>VLOOKUP($A194,Sheet1!$A$1:$C$95,3,FALSE)</f>
        <v>45273.681898148097</v>
      </c>
      <c r="D194" s="15" t="s">
        <v>37</v>
      </c>
      <c r="E194" s="15" t="s">
        <v>983</v>
      </c>
      <c r="F194" s="10" t="s">
        <v>984</v>
      </c>
      <c r="G194" s="15">
        <v>110896</v>
      </c>
      <c r="H194" s="15">
        <v>4</v>
      </c>
      <c r="I194" s="15" t="s">
        <v>985</v>
      </c>
      <c r="J194" s="15" t="s">
        <v>986</v>
      </c>
      <c r="K194" s="15" t="s">
        <v>114</v>
      </c>
      <c r="L194" s="15" t="s">
        <v>886</v>
      </c>
      <c r="M194" s="15">
        <v>50</v>
      </c>
      <c r="N194" s="15" t="s">
        <v>61</v>
      </c>
      <c r="O194" s="15" t="s">
        <v>61</v>
      </c>
      <c r="P194" s="15" t="s">
        <v>61</v>
      </c>
      <c r="Q194" s="15" t="s">
        <v>61</v>
      </c>
    </row>
    <row r="195" spans="1:17">
      <c r="A195" s="15">
        <v>69</v>
      </c>
      <c r="B195" s="9">
        <f>VLOOKUP($A195,Sheet1!$A$1:$C$95,2,FALSE)</f>
        <v>45273.4137962963</v>
      </c>
      <c r="C195" s="9">
        <f>VLOOKUP($A195,Sheet1!$A$1:$C$95,3,FALSE)</f>
        <v>45273.681898148097</v>
      </c>
      <c r="D195" s="15" t="s">
        <v>37</v>
      </c>
      <c r="E195" s="15" t="s">
        <v>983</v>
      </c>
      <c r="F195" s="10" t="s">
        <v>984</v>
      </c>
      <c r="G195" s="15">
        <v>110896</v>
      </c>
      <c r="H195" s="15">
        <v>4</v>
      </c>
      <c r="I195" s="15" t="s">
        <v>985</v>
      </c>
      <c r="J195" s="15" t="s">
        <v>986</v>
      </c>
      <c r="K195" s="15" t="s">
        <v>114</v>
      </c>
      <c r="L195" s="15" t="s">
        <v>886</v>
      </c>
      <c r="M195" s="15">
        <v>50</v>
      </c>
      <c r="N195" s="15" t="s">
        <v>61</v>
      </c>
      <c r="O195" s="15" t="s">
        <v>61</v>
      </c>
      <c r="P195" s="15" t="s">
        <v>61</v>
      </c>
      <c r="Q195" s="15" t="s">
        <v>61</v>
      </c>
    </row>
    <row r="196" spans="1:17">
      <c r="A196" s="15">
        <v>69</v>
      </c>
      <c r="B196" s="9">
        <f>VLOOKUP($A196,Sheet1!$A$1:$C$95,2,FALSE)</f>
        <v>45273.4137962963</v>
      </c>
      <c r="C196" s="9">
        <f>VLOOKUP($A196,Sheet1!$A$1:$C$95,3,FALSE)</f>
        <v>45273.681898148097</v>
      </c>
      <c r="D196" s="15" t="s">
        <v>37</v>
      </c>
      <c r="E196" s="15" t="s">
        <v>983</v>
      </c>
      <c r="F196" s="10" t="s">
        <v>984</v>
      </c>
      <c r="G196" s="15">
        <v>110896</v>
      </c>
      <c r="H196" s="15">
        <v>4</v>
      </c>
      <c r="I196" s="15" t="s">
        <v>985</v>
      </c>
      <c r="J196" s="15" t="s">
        <v>986</v>
      </c>
      <c r="K196" s="15" t="s">
        <v>114</v>
      </c>
      <c r="L196" s="15" t="s">
        <v>886</v>
      </c>
      <c r="M196" s="15">
        <v>50</v>
      </c>
      <c r="N196" s="15" t="s">
        <v>61</v>
      </c>
      <c r="O196" s="15" t="s">
        <v>61</v>
      </c>
      <c r="P196" s="15" t="s">
        <v>61</v>
      </c>
      <c r="Q196" s="15" t="s">
        <v>61</v>
      </c>
    </row>
    <row r="197" spans="1:17">
      <c r="A197" s="15">
        <v>70</v>
      </c>
      <c r="B197" s="9">
        <f>VLOOKUP($A197,Sheet1!$A$1:$C$95,2,FALSE)</f>
        <v>45273.663900462998</v>
      </c>
      <c r="C197" s="9">
        <f>VLOOKUP($A197,Sheet1!$A$1:$C$95,3,FALSE)</f>
        <v>45273.682060185201</v>
      </c>
      <c r="D197" s="15" t="s">
        <v>37</v>
      </c>
      <c r="E197" s="15" t="s">
        <v>995</v>
      </c>
      <c r="F197" s="10" t="s">
        <v>996</v>
      </c>
      <c r="G197" s="15">
        <v>110791</v>
      </c>
      <c r="H197" s="15">
        <v>7</v>
      </c>
      <c r="I197" s="15" t="s">
        <v>997</v>
      </c>
      <c r="J197" s="15" t="s">
        <v>998</v>
      </c>
      <c r="K197" s="15" t="s">
        <v>231</v>
      </c>
      <c r="L197" s="15" t="s">
        <v>550</v>
      </c>
      <c r="M197" s="15">
        <v>40</v>
      </c>
      <c r="N197" s="15" t="s">
        <v>61</v>
      </c>
      <c r="O197" s="15" t="s">
        <v>61</v>
      </c>
      <c r="P197" s="15" t="s">
        <v>61</v>
      </c>
      <c r="Q197" s="15" t="s">
        <v>61</v>
      </c>
    </row>
    <row r="198" spans="1:17">
      <c r="A198" s="15">
        <v>70</v>
      </c>
      <c r="B198" s="9">
        <f>VLOOKUP($A198,Sheet1!$A$1:$C$95,2,FALSE)</f>
        <v>45273.663900462998</v>
      </c>
      <c r="C198" s="9">
        <f>VLOOKUP($A198,Sheet1!$A$1:$C$95,3,FALSE)</f>
        <v>45273.682060185201</v>
      </c>
      <c r="D198" s="15" t="s">
        <v>37</v>
      </c>
      <c r="E198" s="15" t="s">
        <v>995</v>
      </c>
      <c r="F198" s="10" t="s">
        <v>996</v>
      </c>
      <c r="G198" s="15">
        <v>110791</v>
      </c>
      <c r="H198" s="15">
        <v>7</v>
      </c>
      <c r="I198" s="15" t="s">
        <v>997</v>
      </c>
      <c r="J198" s="15" t="s">
        <v>998</v>
      </c>
      <c r="K198" s="15" t="s">
        <v>231</v>
      </c>
      <c r="L198" s="15" t="s">
        <v>550</v>
      </c>
      <c r="M198" s="15">
        <v>40</v>
      </c>
      <c r="N198" s="15" t="s">
        <v>61</v>
      </c>
      <c r="O198" s="15" t="s">
        <v>61</v>
      </c>
      <c r="P198" s="15" t="s">
        <v>61</v>
      </c>
      <c r="Q198" s="15" t="s">
        <v>61</v>
      </c>
    </row>
    <row r="199" spans="1:17">
      <c r="A199" s="15">
        <v>70</v>
      </c>
      <c r="B199" s="9">
        <f>VLOOKUP($A199,Sheet1!$A$1:$C$95,2,FALSE)</f>
        <v>45273.663900462998</v>
      </c>
      <c r="C199" s="9">
        <f>VLOOKUP($A199,Sheet1!$A$1:$C$95,3,FALSE)</f>
        <v>45273.682060185201</v>
      </c>
      <c r="D199" s="15" t="s">
        <v>37</v>
      </c>
      <c r="E199" s="15" t="s">
        <v>995</v>
      </c>
      <c r="F199" s="10" t="s">
        <v>996</v>
      </c>
      <c r="G199" s="15">
        <v>110791</v>
      </c>
      <c r="H199" s="15">
        <v>7</v>
      </c>
      <c r="I199" s="15" t="s">
        <v>997</v>
      </c>
      <c r="J199" s="15" t="s">
        <v>998</v>
      </c>
      <c r="K199" s="15" t="s">
        <v>231</v>
      </c>
      <c r="L199" s="15" t="s">
        <v>550</v>
      </c>
      <c r="M199" s="15">
        <v>40</v>
      </c>
      <c r="N199" s="15" t="s">
        <v>61</v>
      </c>
      <c r="O199" s="15" t="s">
        <v>61</v>
      </c>
      <c r="P199" s="15" t="s">
        <v>61</v>
      </c>
      <c r="Q199" s="15" t="s">
        <v>61</v>
      </c>
    </row>
    <row r="200" spans="1:17">
      <c r="A200" s="15">
        <v>71</v>
      </c>
      <c r="B200" s="9">
        <f>VLOOKUP($A200,Sheet1!$A$1:$C$95,2,FALSE)</f>
        <v>45273.663726851897</v>
      </c>
      <c r="C200" s="9">
        <f>VLOOKUP($A200,Sheet1!$A$1:$C$95,3,FALSE)</f>
        <v>45273.6820717593</v>
      </c>
      <c r="D200" s="15" t="s">
        <v>37</v>
      </c>
      <c r="E200" s="15" t="s">
        <v>1008</v>
      </c>
      <c r="F200" s="10" t="s">
        <v>1009</v>
      </c>
      <c r="G200" s="15">
        <v>110877</v>
      </c>
      <c r="H200" s="15">
        <v>8</v>
      </c>
      <c r="I200" s="15" t="s">
        <v>1010</v>
      </c>
      <c r="J200" s="15" t="s">
        <v>1011</v>
      </c>
      <c r="K200" s="15" t="s">
        <v>231</v>
      </c>
      <c r="L200" s="15" t="s">
        <v>550</v>
      </c>
      <c r="M200" s="15">
        <v>40</v>
      </c>
      <c r="N200" s="15" t="s">
        <v>61</v>
      </c>
      <c r="O200" s="15" t="s">
        <v>61</v>
      </c>
      <c r="P200" s="15" t="s">
        <v>61</v>
      </c>
      <c r="Q200" s="15" t="s">
        <v>61</v>
      </c>
    </row>
    <row r="201" spans="1:17">
      <c r="A201" s="15">
        <v>71</v>
      </c>
      <c r="B201" s="9">
        <f>VLOOKUP($A201,Sheet1!$A$1:$C$95,2,FALSE)</f>
        <v>45273.663726851897</v>
      </c>
      <c r="C201" s="9">
        <f>VLOOKUP($A201,Sheet1!$A$1:$C$95,3,FALSE)</f>
        <v>45273.6820717593</v>
      </c>
      <c r="D201" s="15" t="s">
        <v>37</v>
      </c>
      <c r="E201" s="15" t="s">
        <v>1008</v>
      </c>
      <c r="F201" s="10" t="s">
        <v>1009</v>
      </c>
      <c r="G201" s="15">
        <v>110877</v>
      </c>
      <c r="H201" s="15">
        <v>8</v>
      </c>
      <c r="I201" s="15" t="s">
        <v>1010</v>
      </c>
      <c r="J201" s="15" t="s">
        <v>1011</v>
      </c>
      <c r="K201" s="15" t="s">
        <v>231</v>
      </c>
      <c r="L201" s="15" t="s">
        <v>550</v>
      </c>
      <c r="M201" s="15">
        <v>40</v>
      </c>
      <c r="N201" s="15" t="s">
        <v>61</v>
      </c>
      <c r="O201" s="15" t="s">
        <v>61</v>
      </c>
      <c r="P201" s="15" t="s">
        <v>61</v>
      </c>
      <c r="Q201" s="15" t="s">
        <v>61</v>
      </c>
    </row>
    <row r="202" spans="1:17">
      <c r="A202" s="15">
        <v>71</v>
      </c>
      <c r="B202" s="9">
        <f>VLOOKUP($A202,Sheet1!$A$1:$C$95,2,FALSE)</f>
        <v>45273.663726851897</v>
      </c>
      <c r="C202" s="9">
        <f>VLOOKUP($A202,Sheet1!$A$1:$C$95,3,FALSE)</f>
        <v>45273.6820717593</v>
      </c>
      <c r="D202" s="15" t="s">
        <v>37</v>
      </c>
      <c r="E202" s="15" t="s">
        <v>1008</v>
      </c>
      <c r="F202" s="10" t="s">
        <v>1009</v>
      </c>
      <c r="G202" s="15">
        <v>110877</v>
      </c>
      <c r="H202" s="15">
        <v>8</v>
      </c>
      <c r="I202" s="15" t="s">
        <v>1010</v>
      </c>
      <c r="J202" s="15" t="s">
        <v>1011</v>
      </c>
      <c r="K202" s="15" t="s">
        <v>231</v>
      </c>
      <c r="L202" s="15" t="s">
        <v>550</v>
      </c>
      <c r="M202" s="15">
        <v>40</v>
      </c>
      <c r="N202" s="15" t="s">
        <v>61</v>
      </c>
      <c r="O202" s="15" t="s">
        <v>61</v>
      </c>
      <c r="P202" s="15" t="s">
        <v>61</v>
      </c>
      <c r="Q202" s="15" t="s">
        <v>61</v>
      </c>
    </row>
    <row r="203" spans="1:17">
      <c r="A203" s="15">
        <v>72</v>
      </c>
      <c r="B203" s="9">
        <f>VLOOKUP($A203,Sheet1!$A$1:$C$95,2,FALSE)</f>
        <v>45273.701793981498</v>
      </c>
      <c r="C203" s="9">
        <f>VLOOKUP($A203,Sheet1!$A$1:$C$95,3,FALSE)</f>
        <v>45273.719259259298</v>
      </c>
      <c r="D203" s="15" t="s">
        <v>37</v>
      </c>
      <c r="E203" s="15" t="s">
        <v>1017</v>
      </c>
      <c r="F203" s="10" t="s">
        <v>1018</v>
      </c>
      <c r="G203" s="15">
        <v>110931</v>
      </c>
      <c r="H203" s="15">
        <v>6</v>
      </c>
      <c r="I203" s="15" t="s">
        <v>1019</v>
      </c>
      <c r="J203" s="15" t="s">
        <v>1020</v>
      </c>
      <c r="K203" s="15" t="s">
        <v>231</v>
      </c>
      <c r="L203" s="15" t="s">
        <v>1021</v>
      </c>
      <c r="M203" s="15">
        <v>30</v>
      </c>
      <c r="N203" s="15" t="s">
        <v>61</v>
      </c>
      <c r="O203" s="15" t="s">
        <v>61</v>
      </c>
      <c r="P203" s="15" t="s">
        <v>61</v>
      </c>
      <c r="Q203" s="15" t="s">
        <v>61</v>
      </c>
    </row>
    <row r="204" spans="1:17">
      <c r="A204" s="15">
        <v>72</v>
      </c>
      <c r="B204" s="9">
        <f>VLOOKUP($A204,Sheet1!$A$1:$C$95,2,FALSE)</f>
        <v>45273.701793981498</v>
      </c>
      <c r="C204" s="9">
        <f>VLOOKUP($A204,Sheet1!$A$1:$C$95,3,FALSE)</f>
        <v>45273.719259259298</v>
      </c>
      <c r="D204" s="15" t="s">
        <v>37</v>
      </c>
      <c r="E204" s="15" t="s">
        <v>1017</v>
      </c>
      <c r="F204" s="10" t="s">
        <v>1018</v>
      </c>
      <c r="G204" s="15">
        <v>110931</v>
      </c>
      <c r="H204" s="15">
        <v>6</v>
      </c>
      <c r="I204" s="15" t="s">
        <v>1019</v>
      </c>
      <c r="J204" s="15" t="s">
        <v>1020</v>
      </c>
      <c r="K204" s="15" t="s">
        <v>231</v>
      </c>
      <c r="L204" s="15" t="s">
        <v>1021</v>
      </c>
      <c r="M204" s="15">
        <v>30</v>
      </c>
      <c r="N204" s="15" t="s">
        <v>61</v>
      </c>
      <c r="O204" s="15" t="s">
        <v>61</v>
      </c>
      <c r="P204" s="15" t="s">
        <v>61</v>
      </c>
      <c r="Q204" s="15" t="s">
        <v>61</v>
      </c>
    </row>
    <row r="205" spans="1:17">
      <c r="A205" s="15">
        <v>72</v>
      </c>
      <c r="B205" s="9">
        <f>VLOOKUP($A205,Sheet1!$A$1:$C$95,2,FALSE)</f>
        <v>45273.701793981498</v>
      </c>
      <c r="C205" s="9">
        <f>VLOOKUP($A205,Sheet1!$A$1:$C$95,3,FALSE)</f>
        <v>45273.719259259298</v>
      </c>
      <c r="D205" s="15" t="s">
        <v>37</v>
      </c>
      <c r="E205" s="15" t="s">
        <v>1017</v>
      </c>
      <c r="F205" s="10" t="s">
        <v>1018</v>
      </c>
      <c r="G205" s="15">
        <v>110931</v>
      </c>
      <c r="H205" s="15">
        <v>6</v>
      </c>
      <c r="I205" s="15" t="s">
        <v>1019</v>
      </c>
      <c r="J205" s="15" t="s">
        <v>1020</v>
      </c>
      <c r="K205" s="15" t="s">
        <v>231</v>
      </c>
      <c r="L205" s="15" t="s">
        <v>1021</v>
      </c>
      <c r="M205" s="15">
        <v>30</v>
      </c>
      <c r="N205" s="15" t="s">
        <v>61</v>
      </c>
      <c r="O205" s="15" t="s">
        <v>61</v>
      </c>
      <c r="P205" s="15" t="s">
        <v>61</v>
      </c>
      <c r="Q205" s="15" t="s">
        <v>61</v>
      </c>
    </row>
    <row r="206" spans="1:17">
      <c r="A206" s="15">
        <v>73</v>
      </c>
      <c r="B206" s="9">
        <f>VLOOKUP($A206,Sheet1!$A$1:$C$95,2,FALSE)</f>
        <v>45273.646261574097</v>
      </c>
      <c r="C206" s="9">
        <f>VLOOKUP($A206,Sheet1!$A$1:$C$95,3,FALSE)</f>
        <v>45273.721006944397</v>
      </c>
      <c r="D206" s="15" t="s">
        <v>37</v>
      </c>
      <c r="E206" s="15" t="s">
        <v>1032</v>
      </c>
      <c r="F206" s="10" t="s">
        <v>1018</v>
      </c>
      <c r="G206" s="15">
        <v>110770</v>
      </c>
      <c r="H206" s="15">
        <v>4</v>
      </c>
      <c r="I206" s="15" t="s">
        <v>1033</v>
      </c>
      <c r="J206" s="15" t="s">
        <v>1034</v>
      </c>
      <c r="K206" s="15" t="s">
        <v>43</v>
      </c>
      <c r="L206" s="15" t="s">
        <v>429</v>
      </c>
      <c r="M206" s="15">
        <v>30</v>
      </c>
      <c r="N206" s="15" t="s">
        <v>61</v>
      </c>
      <c r="O206" s="15" t="s">
        <v>61</v>
      </c>
      <c r="P206" s="15" t="s">
        <v>61</v>
      </c>
      <c r="Q206" s="15" t="s">
        <v>61</v>
      </c>
    </row>
    <row r="207" spans="1:17">
      <c r="A207" s="15">
        <v>73</v>
      </c>
      <c r="B207" s="9">
        <f>VLOOKUP($A207,Sheet1!$A$1:$C$95,2,FALSE)</f>
        <v>45273.646261574097</v>
      </c>
      <c r="C207" s="9">
        <f>VLOOKUP($A207,Sheet1!$A$1:$C$95,3,FALSE)</f>
        <v>45273.721006944397</v>
      </c>
      <c r="D207" s="15" t="s">
        <v>37</v>
      </c>
      <c r="E207" s="15" t="s">
        <v>1032</v>
      </c>
      <c r="F207" s="10" t="s">
        <v>1018</v>
      </c>
      <c r="G207" s="15">
        <v>110770</v>
      </c>
      <c r="H207" s="15">
        <v>4</v>
      </c>
      <c r="I207" s="15" t="s">
        <v>1033</v>
      </c>
      <c r="J207" s="15" t="s">
        <v>1034</v>
      </c>
      <c r="K207" s="15" t="s">
        <v>43</v>
      </c>
      <c r="L207" s="15" t="s">
        <v>429</v>
      </c>
      <c r="M207" s="15">
        <v>30</v>
      </c>
      <c r="N207" s="15" t="s">
        <v>61</v>
      </c>
      <c r="O207" s="15" t="s">
        <v>61</v>
      </c>
      <c r="P207" s="15" t="s">
        <v>61</v>
      </c>
      <c r="Q207" s="15" t="s">
        <v>61</v>
      </c>
    </row>
    <row r="208" spans="1:17">
      <c r="A208" s="15">
        <v>73</v>
      </c>
      <c r="B208" s="9">
        <f>VLOOKUP($A208,Sheet1!$A$1:$C$95,2,FALSE)</f>
        <v>45273.646261574097</v>
      </c>
      <c r="C208" s="9">
        <f>VLOOKUP($A208,Sheet1!$A$1:$C$95,3,FALSE)</f>
        <v>45273.721006944397</v>
      </c>
      <c r="D208" s="15" t="s">
        <v>37</v>
      </c>
      <c r="E208" s="15" t="s">
        <v>1032</v>
      </c>
      <c r="F208" s="10" t="s">
        <v>1018</v>
      </c>
      <c r="G208" s="15">
        <v>110770</v>
      </c>
      <c r="H208" s="15">
        <v>4</v>
      </c>
      <c r="I208" s="15" t="s">
        <v>1033</v>
      </c>
      <c r="J208" s="15" t="s">
        <v>1034</v>
      </c>
      <c r="K208" s="15" t="s">
        <v>43</v>
      </c>
      <c r="L208" s="15" t="s">
        <v>429</v>
      </c>
      <c r="M208" s="15">
        <v>30</v>
      </c>
      <c r="N208" s="15" t="s">
        <v>61</v>
      </c>
      <c r="O208" s="15" t="s">
        <v>61</v>
      </c>
      <c r="P208" s="15" t="s">
        <v>61</v>
      </c>
      <c r="Q208" s="15" t="s">
        <v>61</v>
      </c>
    </row>
    <row r="209" spans="1:17">
      <c r="A209" s="15">
        <v>74</v>
      </c>
      <c r="B209" s="9">
        <f>VLOOKUP($A209,Sheet1!$A$1:$C$95,2,FALSE)</f>
        <v>45273.673101851797</v>
      </c>
      <c r="C209" s="9">
        <f>VLOOKUP($A209,Sheet1!$A$1:$C$95,3,FALSE)</f>
        <v>45273.725555555597</v>
      </c>
      <c r="D209" s="15" t="s">
        <v>37</v>
      </c>
      <c r="E209" s="15" t="s">
        <v>1043</v>
      </c>
      <c r="F209" s="10" t="s">
        <v>1044</v>
      </c>
      <c r="G209" s="15">
        <v>110853</v>
      </c>
      <c r="H209" s="15">
        <v>0</v>
      </c>
      <c r="I209" s="15" t="s">
        <v>1045</v>
      </c>
      <c r="J209" s="15" t="s">
        <v>1046</v>
      </c>
      <c r="K209" s="15" t="s">
        <v>399</v>
      </c>
      <c r="L209" s="15" t="s">
        <v>400</v>
      </c>
      <c r="M209" s="15" t="s">
        <v>1047</v>
      </c>
      <c r="N209" s="15" t="s">
        <v>61</v>
      </c>
      <c r="O209" s="15" t="s">
        <v>61</v>
      </c>
      <c r="P209" s="15" t="s">
        <v>61</v>
      </c>
      <c r="Q209" s="15" t="s">
        <v>61</v>
      </c>
    </row>
    <row r="210" spans="1:17">
      <c r="A210" s="15">
        <v>74</v>
      </c>
      <c r="B210" s="9">
        <f>VLOOKUP($A210,Sheet1!$A$1:$C$95,2,FALSE)</f>
        <v>45273.673101851797</v>
      </c>
      <c r="C210" s="9">
        <f>VLOOKUP($A210,Sheet1!$A$1:$C$95,3,FALSE)</f>
        <v>45273.725555555597</v>
      </c>
      <c r="D210" s="15" t="s">
        <v>37</v>
      </c>
      <c r="E210" s="15" t="s">
        <v>1043</v>
      </c>
      <c r="F210" s="10" t="s">
        <v>1044</v>
      </c>
      <c r="G210" s="15">
        <v>110853</v>
      </c>
      <c r="H210" s="15">
        <v>0</v>
      </c>
      <c r="I210" s="15" t="s">
        <v>1045</v>
      </c>
      <c r="J210" s="15" t="s">
        <v>1046</v>
      </c>
      <c r="K210" s="15" t="s">
        <v>399</v>
      </c>
      <c r="L210" s="15" t="s">
        <v>400</v>
      </c>
      <c r="M210" s="15" t="s">
        <v>1047</v>
      </c>
      <c r="N210" s="15" t="s">
        <v>61</v>
      </c>
      <c r="O210" s="15" t="s">
        <v>61</v>
      </c>
      <c r="P210" s="15" t="s">
        <v>61</v>
      </c>
      <c r="Q210" s="15" t="s">
        <v>61</v>
      </c>
    </row>
    <row r="211" spans="1:17">
      <c r="A211" s="15">
        <v>74</v>
      </c>
      <c r="B211" s="9">
        <f>VLOOKUP($A211,Sheet1!$A$1:$C$95,2,FALSE)</f>
        <v>45273.673101851797</v>
      </c>
      <c r="C211" s="9">
        <f>VLOOKUP($A211,Sheet1!$A$1:$C$95,3,FALSE)</f>
        <v>45273.725555555597</v>
      </c>
      <c r="D211" s="15" t="s">
        <v>37</v>
      </c>
      <c r="E211" s="15" t="s">
        <v>1043</v>
      </c>
      <c r="F211" s="10" t="s">
        <v>1044</v>
      </c>
      <c r="G211" s="15">
        <v>110853</v>
      </c>
      <c r="H211" s="15">
        <v>0</v>
      </c>
      <c r="I211" s="15" t="s">
        <v>1045</v>
      </c>
      <c r="J211" s="15" t="s">
        <v>1046</v>
      </c>
      <c r="K211" s="15" t="s">
        <v>399</v>
      </c>
      <c r="L211" s="15" t="s">
        <v>400</v>
      </c>
      <c r="M211" s="15" t="s">
        <v>1047</v>
      </c>
      <c r="N211" s="15" t="s">
        <v>61</v>
      </c>
      <c r="O211" s="15" t="s">
        <v>61</v>
      </c>
      <c r="P211" s="15" t="s">
        <v>61</v>
      </c>
      <c r="Q211" s="15" t="s">
        <v>61</v>
      </c>
    </row>
    <row r="212" spans="1:17">
      <c r="A212" s="15">
        <v>75</v>
      </c>
      <c r="B212" s="9">
        <f>VLOOKUP($A212,Sheet1!$A$1:$C$95,2,FALSE)</f>
        <v>45273.730914351901</v>
      </c>
      <c r="C212" s="9">
        <f>VLOOKUP($A212,Sheet1!$A$1:$C$95,3,FALSE)</f>
        <v>45273.751909722203</v>
      </c>
      <c r="D212" s="15" t="s">
        <v>37</v>
      </c>
      <c r="E212" s="15" t="s">
        <v>1052</v>
      </c>
      <c r="F212" s="10" t="s">
        <v>1053</v>
      </c>
      <c r="G212" s="15">
        <v>110953</v>
      </c>
      <c r="H212" s="15">
        <v>7</v>
      </c>
      <c r="I212" s="15" t="s">
        <v>1054</v>
      </c>
      <c r="J212" s="15" t="s">
        <v>1055</v>
      </c>
      <c r="K212" s="15" t="s">
        <v>231</v>
      </c>
      <c r="L212" s="15" t="s">
        <v>1056</v>
      </c>
      <c r="M212" s="15">
        <v>40</v>
      </c>
      <c r="N212" s="15" t="s">
        <v>61</v>
      </c>
      <c r="O212" s="15" t="s">
        <v>61</v>
      </c>
      <c r="P212" s="15" t="s">
        <v>61</v>
      </c>
      <c r="Q212" s="15" t="s">
        <v>61</v>
      </c>
    </row>
    <row r="213" spans="1:17">
      <c r="A213" s="15">
        <v>75</v>
      </c>
      <c r="B213" s="9">
        <f>VLOOKUP($A213,Sheet1!$A$1:$C$95,2,FALSE)</f>
        <v>45273.730914351901</v>
      </c>
      <c r="C213" s="9">
        <f>VLOOKUP($A213,Sheet1!$A$1:$C$95,3,FALSE)</f>
        <v>45273.751909722203</v>
      </c>
      <c r="D213" s="15" t="s">
        <v>37</v>
      </c>
      <c r="E213" s="15" t="s">
        <v>1052</v>
      </c>
      <c r="F213" s="10" t="s">
        <v>1053</v>
      </c>
      <c r="G213" s="15">
        <v>110953</v>
      </c>
      <c r="H213" s="15">
        <v>7</v>
      </c>
      <c r="I213" s="15" t="s">
        <v>1054</v>
      </c>
      <c r="J213" s="15" t="s">
        <v>1055</v>
      </c>
      <c r="K213" s="15" t="s">
        <v>231</v>
      </c>
      <c r="L213" s="15" t="s">
        <v>1056</v>
      </c>
      <c r="M213" s="15">
        <v>40</v>
      </c>
      <c r="N213" s="15" t="s">
        <v>61</v>
      </c>
      <c r="O213" s="15" t="s">
        <v>61</v>
      </c>
      <c r="P213" s="15" t="s">
        <v>61</v>
      </c>
      <c r="Q213" s="15" t="s">
        <v>61</v>
      </c>
    </row>
    <row r="214" spans="1:17">
      <c r="A214" s="15">
        <v>75</v>
      </c>
      <c r="B214" s="9">
        <f>VLOOKUP($A214,Sheet1!$A$1:$C$95,2,FALSE)</f>
        <v>45273.730914351901</v>
      </c>
      <c r="C214" s="9">
        <f>VLOOKUP($A214,Sheet1!$A$1:$C$95,3,FALSE)</f>
        <v>45273.751909722203</v>
      </c>
      <c r="D214" s="15" t="s">
        <v>37</v>
      </c>
      <c r="E214" s="15" t="s">
        <v>1052</v>
      </c>
      <c r="F214" s="10" t="s">
        <v>1053</v>
      </c>
      <c r="G214" s="15">
        <v>110953</v>
      </c>
      <c r="H214" s="15">
        <v>7</v>
      </c>
      <c r="I214" s="15" t="s">
        <v>1054</v>
      </c>
      <c r="J214" s="15" t="s">
        <v>1055</v>
      </c>
      <c r="K214" s="15" t="s">
        <v>231</v>
      </c>
      <c r="L214" s="15" t="s">
        <v>1056</v>
      </c>
      <c r="M214" s="15">
        <v>40</v>
      </c>
      <c r="N214" s="15" t="s">
        <v>61</v>
      </c>
      <c r="O214" s="15" t="s">
        <v>61</v>
      </c>
      <c r="P214" s="15" t="s">
        <v>61</v>
      </c>
      <c r="Q214" s="15" t="s">
        <v>61</v>
      </c>
    </row>
    <row r="215" spans="1:17">
      <c r="A215" s="15">
        <v>76</v>
      </c>
      <c r="B215" s="9">
        <f>VLOOKUP($A215,Sheet1!$A$1:$C$95,2,FALSE)</f>
        <v>45273.756608796299</v>
      </c>
      <c r="C215" s="9">
        <f>VLOOKUP($A215,Sheet1!$A$1:$C$95,3,FALSE)</f>
        <v>45273.777581018498</v>
      </c>
      <c r="D215" s="15" t="s">
        <v>37</v>
      </c>
      <c r="E215" s="15" t="s">
        <v>1065</v>
      </c>
      <c r="F215" s="10" t="s">
        <v>1066</v>
      </c>
      <c r="G215" s="15">
        <v>110966</v>
      </c>
      <c r="H215" s="15">
        <v>9</v>
      </c>
      <c r="I215" s="15" t="s">
        <v>1067</v>
      </c>
      <c r="J215" s="15" t="s">
        <v>1068</v>
      </c>
      <c r="K215" s="15" t="s">
        <v>231</v>
      </c>
      <c r="L215" s="15" t="s">
        <v>1021</v>
      </c>
      <c r="M215" s="15">
        <v>30</v>
      </c>
      <c r="N215" s="15" t="s">
        <v>61</v>
      </c>
      <c r="O215" s="15" t="s">
        <v>61</v>
      </c>
      <c r="P215" s="15" t="s">
        <v>61</v>
      </c>
      <c r="Q215" s="15" t="s">
        <v>61</v>
      </c>
    </row>
    <row r="216" spans="1:17">
      <c r="A216" s="15">
        <v>76</v>
      </c>
      <c r="B216" s="9">
        <f>VLOOKUP($A216,Sheet1!$A$1:$C$95,2,FALSE)</f>
        <v>45273.756608796299</v>
      </c>
      <c r="C216" s="9">
        <f>VLOOKUP($A216,Sheet1!$A$1:$C$95,3,FALSE)</f>
        <v>45273.777581018498</v>
      </c>
      <c r="D216" s="15" t="s">
        <v>37</v>
      </c>
      <c r="E216" s="15" t="s">
        <v>1065</v>
      </c>
      <c r="F216" s="10" t="s">
        <v>1066</v>
      </c>
      <c r="G216" s="15">
        <v>110966</v>
      </c>
      <c r="H216" s="15">
        <v>9</v>
      </c>
      <c r="I216" s="15" t="s">
        <v>1067</v>
      </c>
      <c r="J216" s="15" t="s">
        <v>1068</v>
      </c>
      <c r="K216" s="15" t="s">
        <v>231</v>
      </c>
      <c r="L216" s="15" t="s">
        <v>1021</v>
      </c>
      <c r="M216" s="15">
        <v>30</v>
      </c>
      <c r="N216" s="15" t="s">
        <v>61</v>
      </c>
      <c r="O216" s="15" t="s">
        <v>61</v>
      </c>
      <c r="P216" s="15" t="s">
        <v>61</v>
      </c>
      <c r="Q216" s="15" t="s">
        <v>61</v>
      </c>
    </row>
    <row r="217" spans="1:17">
      <c r="A217" s="15">
        <v>76</v>
      </c>
      <c r="B217" s="9">
        <f>VLOOKUP($A217,Sheet1!$A$1:$C$95,2,FALSE)</f>
        <v>45273.756608796299</v>
      </c>
      <c r="C217" s="9">
        <f>VLOOKUP($A217,Sheet1!$A$1:$C$95,3,FALSE)</f>
        <v>45273.777581018498</v>
      </c>
      <c r="D217" s="15" t="s">
        <v>37</v>
      </c>
      <c r="E217" s="15" t="s">
        <v>1065</v>
      </c>
      <c r="F217" s="10" t="s">
        <v>1066</v>
      </c>
      <c r="G217" s="15">
        <v>110966</v>
      </c>
      <c r="H217" s="15">
        <v>9</v>
      </c>
      <c r="I217" s="15" t="s">
        <v>1067</v>
      </c>
      <c r="J217" s="15" t="s">
        <v>1068</v>
      </c>
      <c r="K217" s="15" t="s">
        <v>231</v>
      </c>
      <c r="L217" s="15" t="s">
        <v>1021</v>
      </c>
      <c r="M217" s="15">
        <v>30</v>
      </c>
      <c r="N217" s="15" t="s">
        <v>61</v>
      </c>
      <c r="O217" s="15" t="s">
        <v>61</v>
      </c>
      <c r="P217" s="15" t="s">
        <v>61</v>
      </c>
      <c r="Q217" s="15" t="s">
        <v>61</v>
      </c>
    </row>
    <row r="218" spans="1:17">
      <c r="A218" s="15">
        <v>77</v>
      </c>
      <c r="B218" s="9">
        <f>VLOOKUP($A218,Sheet1!$A$1:$C$95,2,FALSE)</f>
        <v>45273.569895833301</v>
      </c>
      <c r="C218" s="9">
        <f>VLOOKUP($A218,Sheet1!$A$1:$C$95,3,FALSE)</f>
        <v>45273.799652777801</v>
      </c>
      <c r="D218" s="15" t="s">
        <v>37</v>
      </c>
      <c r="E218" s="15" t="s">
        <v>1077</v>
      </c>
      <c r="F218" s="10" t="s">
        <v>61</v>
      </c>
      <c r="G218" s="15">
        <v>110923</v>
      </c>
      <c r="H218" s="15">
        <v>5</v>
      </c>
      <c r="I218" s="15" t="s">
        <v>1078</v>
      </c>
      <c r="J218" s="15" t="s">
        <v>1079</v>
      </c>
      <c r="K218" s="15" t="s">
        <v>200</v>
      </c>
      <c r="L218" s="15" t="s">
        <v>201</v>
      </c>
      <c r="M218" s="15" t="s">
        <v>1080</v>
      </c>
      <c r="N218" s="15" t="s">
        <v>61</v>
      </c>
      <c r="O218" s="15" t="s">
        <v>61</v>
      </c>
      <c r="P218" s="15" t="s">
        <v>61</v>
      </c>
      <c r="Q218" s="15" t="s">
        <v>61</v>
      </c>
    </row>
    <row r="219" spans="1:17">
      <c r="A219" s="15">
        <v>77</v>
      </c>
      <c r="B219" s="9">
        <f>VLOOKUP($A219,Sheet1!$A$1:$C$95,2,FALSE)</f>
        <v>45273.569895833301</v>
      </c>
      <c r="C219" s="9">
        <f>VLOOKUP($A219,Sheet1!$A$1:$C$95,3,FALSE)</f>
        <v>45273.799652777801</v>
      </c>
      <c r="D219" s="15" t="s">
        <v>37</v>
      </c>
      <c r="E219" s="15" t="s">
        <v>1077</v>
      </c>
      <c r="F219" s="10" t="s">
        <v>61</v>
      </c>
      <c r="G219" s="15">
        <v>110923</v>
      </c>
      <c r="H219" s="15">
        <v>5</v>
      </c>
      <c r="I219" s="15" t="s">
        <v>1078</v>
      </c>
      <c r="J219" s="15" t="s">
        <v>1079</v>
      </c>
      <c r="K219" s="15" t="s">
        <v>200</v>
      </c>
      <c r="L219" s="15" t="s">
        <v>201</v>
      </c>
      <c r="M219" s="15" t="s">
        <v>1080</v>
      </c>
      <c r="N219" s="15" t="s">
        <v>61</v>
      </c>
      <c r="O219" s="15" t="s">
        <v>61</v>
      </c>
      <c r="P219" s="15" t="s">
        <v>61</v>
      </c>
      <c r="Q219" s="15" t="s">
        <v>61</v>
      </c>
    </row>
    <row r="220" spans="1:17">
      <c r="A220" s="15">
        <v>77</v>
      </c>
      <c r="B220" s="9">
        <f>VLOOKUP($A220,Sheet1!$A$1:$C$95,2,FALSE)</f>
        <v>45273.569895833301</v>
      </c>
      <c r="C220" s="9">
        <f>VLOOKUP($A220,Sheet1!$A$1:$C$95,3,FALSE)</f>
        <v>45273.799652777801</v>
      </c>
      <c r="D220" s="15" t="s">
        <v>37</v>
      </c>
      <c r="E220" s="15" t="s">
        <v>1077</v>
      </c>
      <c r="F220" s="10" t="s">
        <v>61</v>
      </c>
      <c r="G220" s="15">
        <v>110923</v>
      </c>
      <c r="H220" s="15">
        <v>5</v>
      </c>
      <c r="I220" s="15" t="s">
        <v>1078</v>
      </c>
      <c r="J220" s="15" t="s">
        <v>1079</v>
      </c>
      <c r="K220" s="15" t="s">
        <v>200</v>
      </c>
      <c r="L220" s="15" t="s">
        <v>201</v>
      </c>
      <c r="M220" s="15" t="s">
        <v>1080</v>
      </c>
      <c r="N220" s="15" t="s">
        <v>61</v>
      </c>
      <c r="O220" s="15" t="s">
        <v>61</v>
      </c>
      <c r="P220" s="15" t="s">
        <v>61</v>
      </c>
      <c r="Q220" s="15" t="s">
        <v>61</v>
      </c>
    </row>
    <row r="221" spans="1:17">
      <c r="A221" s="15">
        <v>78</v>
      </c>
      <c r="B221" s="9">
        <f>VLOOKUP($A221,Sheet1!$A$1:$C$95,2,FALSE)</f>
        <v>45273.830439814803</v>
      </c>
      <c r="C221" s="9">
        <f>VLOOKUP($A221,Sheet1!$A$1:$C$95,3,FALSE)</f>
        <v>45273.850925925901</v>
      </c>
      <c r="D221" s="15" t="s">
        <v>37</v>
      </c>
      <c r="E221" s="15" t="s">
        <v>1091</v>
      </c>
      <c r="F221" s="10" t="s">
        <v>1092</v>
      </c>
      <c r="G221" s="15">
        <v>110950</v>
      </c>
      <c r="H221" s="15">
        <v>2</v>
      </c>
      <c r="I221" s="15" t="s">
        <v>1093</v>
      </c>
      <c r="J221" s="15" t="s">
        <v>1094</v>
      </c>
      <c r="K221" s="15" t="s">
        <v>114</v>
      </c>
      <c r="L221" s="15" t="s">
        <v>1095</v>
      </c>
      <c r="M221" s="15">
        <v>50</v>
      </c>
      <c r="N221" s="15" t="s">
        <v>61</v>
      </c>
      <c r="O221" s="15" t="s">
        <v>61</v>
      </c>
      <c r="P221" s="15" t="s">
        <v>61</v>
      </c>
      <c r="Q221" s="15" t="s">
        <v>61</v>
      </c>
    </row>
    <row r="222" spans="1:17">
      <c r="A222" s="15">
        <v>78</v>
      </c>
      <c r="B222" s="9">
        <f>VLOOKUP($A222,Sheet1!$A$1:$C$95,2,FALSE)</f>
        <v>45273.830439814803</v>
      </c>
      <c r="C222" s="9">
        <f>VLOOKUP($A222,Sheet1!$A$1:$C$95,3,FALSE)</f>
        <v>45273.850925925901</v>
      </c>
      <c r="D222" s="15" t="s">
        <v>37</v>
      </c>
      <c r="E222" s="15" t="s">
        <v>1091</v>
      </c>
      <c r="F222" s="10" t="s">
        <v>1092</v>
      </c>
      <c r="G222" s="15">
        <v>110950</v>
      </c>
      <c r="H222" s="15">
        <v>2</v>
      </c>
      <c r="I222" s="15" t="s">
        <v>1093</v>
      </c>
      <c r="J222" s="15" t="s">
        <v>1094</v>
      </c>
      <c r="K222" s="15" t="s">
        <v>114</v>
      </c>
      <c r="L222" s="15" t="s">
        <v>1095</v>
      </c>
      <c r="M222" s="15">
        <v>50</v>
      </c>
      <c r="N222" s="15" t="s">
        <v>61</v>
      </c>
      <c r="O222" s="15" t="s">
        <v>61</v>
      </c>
      <c r="P222" s="15" t="s">
        <v>61</v>
      </c>
      <c r="Q222" s="15" t="s">
        <v>61</v>
      </c>
    </row>
    <row r="223" spans="1:17">
      <c r="A223" s="15">
        <v>78</v>
      </c>
      <c r="B223" s="9">
        <f>VLOOKUP($A223,Sheet1!$A$1:$C$95,2,FALSE)</f>
        <v>45273.830439814803</v>
      </c>
      <c r="C223" s="9">
        <f>VLOOKUP($A223,Sheet1!$A$1:$C$95,3,FALSE)</f>
        <v>45273.850925925901</v>
      </c>
      <c r="D223" s="15" t="s">
        <v>37</v>
      </c>
      <c r="E223" s="15" t="s">
        <v>1091</v>
      </c>
      <c r="F223" s="10" t="s">
        <v>1092</v>
      </c>
      <c r="G223" s="15">
        <v>110950</v>
      </c>
      <c r="H223" s="15">
        <v>2</v>
      </c>
      <c r="I223" s="15" t="s">
        <v>1093</v>
      </c>
      <c r="J223" s="15" t="s">
        <v>1094</v>
      </c>
      <c r="K223" s="15" t="s">
        <v>114</v>
      </c>
      <c r="L223" s="15" t="s">
        <v>1095</v>
      </c>
      <c r="M223" s="15">
        <v>50</v>
      </c>
      <c r="N223" s="15" t="s">
        <v>61</v>
      </c>
      <c r="O223" s="15" t="s">
        <v>61</v>
      </c>
      <c r="P223" s="15" t="s">
        <v>61</v>
      </c>
      <c r="Q223" s="15" t="s">
        <v>61</v>
      </c>
    </row>
    <row r="224" spans="1:17">
      <c r="A224" s="15">
        <v>79</v>
      </c>
      <c r="B224" s="9">
        <f>VLOOKUP($A224,Sheet1!$A$1:$C$95,2,FALSE)</f>
        <v>45273.840393518498</v>
      </c>
      <c r="C224" s="9">
        <f>VLOOKUP($A224,Sheet1!$A$1:$C$95,3,FALSE)</f>
        <v>45273.851307870398</v>
      </c>
      <c r="D224" s="15" t="s">
        <v>37</v>
      </c>
      <c r="E224" s="15" t="s">
        <v>1106</v>
      </c>
      <c r="F224" s="10" t="s">
        <v>61</v>
      </c>
      <c r="G224" s="15" t="s">
        <v>315</v>
      </c>
      <c r="H224" s="15" t="s">
        <v>315</v>
      </c>
      <c r="I224" s="15" t="s">
        <v>316</v>
      </c>
      <c r="J224" s="15" t="s">
        <v>1107</v>
      </c>
      <c r="K224" s="15" t="s">
        <v>43</v>
      </c>
      <c r="L224" s="15" t="s">
        <v>1108</v>
      </c>
      <c r="M224" s="15">
        <v>10</v>
      </c>
      <c r="N224" s="15" t="s">
        <v>61</v>
      </c>
      <c r="O224" s="15" t="s">
        <v>61</v>
      </c>
      <c r="P224" s="15" t="s">
        <v>61</v>
      </c>
      <c r="Q224" s="15" t="s">
        <v>61</v>
      </c>
    </row>
    <row r="225" spans="1:17">
      <c r="A225" s="15">
        <v>79</v>
      </c>
      <c r="B225" s="9">
        <f>VLOOKUP($A225,Sheet1!$A$1:$C$95,2,FALSE)</f>
        <v>45273.840393518498</v>
      </c>
      <c r="C225" s="9">
        <f>VLOOKUP($A225,Sheet1!$A$1:$C$95,3,FALSE)</f>
        <v>45273.851307870398</v>
      </c>
      <c r="D225" s="15" t="s">
        <v>37</v>
      </c>
      <c r="E225" s="15" t="s">
        <v>1106</v>
      </c>
      <c r="F225" s="10" t="s">
        <v>61</v>
      </c>
      <c r="G225" s="15" t="s">
        <v>315</v>
      </c>
      <c r="H225" s="15" t="s">
        <v>315</v>
      </c>
      <c r="I225" s="15" t="s">
        <v>316</v>
      </c>
      <c r="J225" s="15" t="s">
        <v>1107</v>
      </c>
      <c r="K225" s="15" t="s">
        <v>43</v>
      </c>
      <c r="L225" s="15" t="s">
        <v>1108</v>
      </c>
      <c r="M225" s="15">
        <v>10</v>
      </c>
      <c r="N225" s="15" t="s">
        <v>61</v>
      </c>
      <c r="O225" s="15" t="s">
        <v>61</v>
      </c>
      <c r="P225" s="15" t="s">
        <v>61</v>
      </c>
      <c r="Q225" s="15" t="s">
        <v>61</v>
      </c>
    </row>
    <row r="226" spans="1:17">
      <c r="A226" s="15">
        <v>79</v>
      </c>
      <c r="B226" s="9">
        <f>VLOOKUP($A226,Sheet1!$A$1:$C$95,2,FALSE)</f>
        <v>45273.840393518498</v>
      </c>
      <c r="C226" s="9">
        <f>VLOOKUP($A226,Sheet1!$A$1:$C$95,3,FALSE)</f>
        <v>45273.851307870398</v>
      </c>
      <c r="D226" s="15" t="s">
        <v>37</v>
      </c>
      <c r="E226" s="15" t="s">
        <v>1106</v>
      </c>
      <c r="F226" s="10" t="s">
        <v>61</v>
      </c>
      <c r="G226" s="15" t="s">
        <v>315</v>
      </c>
      <c r="H226" s="15" t="s">
        <v>315</v>
      </c>
      <c r="I226" s="15" t="s">
        <v>316</v>
      </c>
      <c r="J226" s="15" t="s">
        <v>1107</v>
      </c>
      <c r="K226" s="15" t="s">
        <v>43</v>
      </c>
      <c r="L226" s="15" t="s">
        <v>1108</v>
      </c>
      <c r="M226" s="15">
        <v>10</v>
      </c>
      <c r="N226" s="15" t="s">
        <v>61</v>
      </c>
      <c r="O226" s="15" t="s">
        <v>61</v>
      </c>
      <c r="P226" s="15" t="s">
        <v>61</v>
      </c>
      <c r="Q226" s="15" t="s">
        <v>61</v>
      </c>
    </row>
    <row r="227" spans="1:17">
      <c r="A227" s="15">
        <v>80</v>
      </c>
      <c r="B227" s="9">
        <f>VLOOKUP($A227,Sheet1!$A$1:$C$95,2,FALSE)</f>
        <v>45273.897349537001</v>
      </c>
      <c r="C227" s="9">
        <f>VLOOKUP($A227,Sheet1!$A$1:$C$95,3,FALSE)</f>
        <v>45273.927499999998</v>
      </c>
      <c r="D227" s="15" t="s">
        <v>37</v>
      </c>
      <c r="E227" s="15" t="s">
        <v>1118</v>
      </c>
      <c r="F227" s="10" t="s">
        <v>61</v>
      </c>
      <c r="G227" s="15">
        <v>110914</v>
      </c>
      <c r="H227" s="15">
        <v>6</v>
      </c>
      <c r="I227" s="15" t="s">
        <v>1119</v>
      </c>
      <c r="J227" s="15" t="s">
        <v>1120</v>
      </c>
      <c r="K227" s="15" t="s">
        <v>43</v>
      </c>
      <c r="L227" s="15" t="s">
        <v>701</v>
      </c>
      <c r="M227" s="15">
        <v>30</v>
      </c>
      <c r="N227" s="15" t="s">
        <v>61</v>
      </c>
      <c r="O227" s="15" t="s">
        <v>61</v>
      </c>
      <c r="P227" s="15" t="s">
        <v>61</v>
      </c>
      <c r="Q227" s="15" t="s">
        <v>61</v>
      </c>
    </row>
    <row r="228" spans="1:17">
      <c r="A228" s="15">
        <v>80</v>
      </c>
      <c r="B228" s="9">
        <f>VLOOKUP($A228,Sheet1!$A$1:$C$95,2,FALSE)</f>
        <v>45273.897349537001</v>
      </c>
      <c r="C228" s="9">
        <f>VLOOKUP($A228,Sheet1!$A$1:$C$95,3,FALSE)</f>
        <v>45273.927499999998</v>
      </c>
      <c r="D228" s="15" t="s">
        <v>37</v>
      </c>
      <c r="E228" s="15" t="s">
        <v>1118</v>
      </c>
      <c r="F228" s="10" t="s">
        <v>61</v>
      </c>
      <c r="G228" s="15">
        <v>110914</v>
      </c>
      <c r="H228" s="15">
        <v>6</v>
      </c>
      <c r="I228" s="15" t="s">
        <v>1119</v>
      </c>
      <c r="J228" s="15" t="s">
        <v>1120</v>
      </c>
      <c r="K228" s="15" t="s">
        <v>43</v>
      </c>
      <c r="L228" s="15" t="s">
        <v>701</v>
      </c>
      <c r="M228" s="15">
        <v>30</v>
      </c>
      <c r="N228" s="15" t="s">
        <v>61</v>
      </c>
      <c r="O228" s="15" t="s">
        <v>61</v>
      </c>
      <c r="P228" s="15" t="s">
        <v>61</v>
      </c>
      <c r="Q228" s="15" t="s">
        <v>61</v>
      </c>
    </row>
    <row r="229" spans="1:17">
      <c r="A229" s="15">
        <v>80</v>
      </c>
      <c r="B229" s="9">
        <f>VLOOKUP($A229,Sheet1!$A$1:$C$95,2,FALSE)</f>
        <v>45273.897349537001</v>
      </c>
      <c r="C229" s="9">
        <f>VLOOKUP($A229,Sheet1!$A$1:$C$95,3,FALSE)</f>
        <v>45273.927499999998</v>
      </c>
      <c r="D229" s="15" t="s">
        <v>37</v>
      </c>
      <c r="E229" s="15" t="s">
        <v>1118</v>
      </c>
      <c r="F229" s="10" t="s">
        <v>61</v>
      </c>
      <c r="G229" s="15">
        <v>110914</v>
      </c>
      <c r="H229" s="15">
        <v>6</v>
      </c>
      <c r="I229" s="15" t="s">
        <v>1119</v>
      </c>
      <c r="J229" s="15" t="s">
        <v>1120</v>
      </c>
      <c r="K229" s="15" t="s">
        <v>43</v>
      </c>
      <c r="L229" s="15" t="s">
        <v>701</v>
      </c>
      <c r="M229" s="15">
        <v>30</v>
      </c>
      <c r="N229" s="15" t="s">
        <v>61</v>
      </c>
      <c r="O229" s="15" t="s">
        <v>61</v>
      </c>
      <c r="P229" s="15" t="s">
        <v>61</v>
      </c>
      <c r="Q229" s="15" t="s">
        <v>61</v>
      </c>
    </row>
    <row r="230" spans="1:17">
      <c r="A230" s="15">
        <v>81</v>
      </c>
      <c r="B230" s="9">
        <f>VLOOKUP($A230,Sheet1!$A$1:$C$95,2,FALSE)</f>
        <v>45273.941412036998</v>
      </c>
      <c r="C230" s="9">
        <f>VLOOKUP($A230,Sheet1!$A$1:$C$95,3,FALSE)</f>
        <v>45274.007233796299</v>
      </c>
      <c r="D230" s="15" t="s">
        <v>37</v>
      </c>
      <c r="E230" s="15" t="s">
        <v>1129</v>
      </c>
      <c r="F230" s="10" t="s">
        <v>1130</v>
      </c>
      <c r="G230" s="15">
        <v>110820</v>
      </c>
      <c r="H230" s="15">
        <v>4</v>
      </c>
      <c r="I230" s="15" t="s">
        <v>1131</v>
      </c>
      <c r="J230" s="15" t="s">
        <v>1132</v>
      </c>
      <c r="K230" s="15" t="s">
        <v>43</v>
      </c>
      <c r="L230" s="15" t="s">
        <v>1133</v>
      </c>
      <c r="M230" s="15" t="s">
        <v>1080</v>
      </c>
      <c r="N230" s="15" t="s">
        <v>61</v>
      </c>
      <c r="O230" s="15" t="s">
        <v>61</v>
      </c>
      <c r="P230" s="15" t="s">
        <v>61</v>
      </c>
      <c r="Q230" s="15" t="s">
        <v>61</v>
      </c>
    </row>
    <row r="231" spans="1:17">
      <c r="A231" s="15">
        <v>81</v>
      </c>
      <c r="B231" s="9">
        <f>VLOOKUP($A231,Sheet1!$A$1:$C$95,2,FALSE)</f>
        <v>45273.941412036998</v>
      </c>
      <c r="C231" s="9">
        <f>VLOOKUP($A231,Sheet1!$A$1:$C$95,3,FALSE)</f>
        <v>45274.007233796299</v>
      </c>
      <c r="D231" s="15" t="s">
        <v>37</v>
      </c>
      <c r="E231" s="15" t="s">
        <v>1129</v>
      </c>
      <c r="F231" s="10" t="s">
        <v>1130</v>
      </c>
      <c r="G231" s="15">
        <v>110820</v>
      </c>
      <c r="H231" s="15">
        <v>4</v>
      </c>
      <c r="I231" s="15" t="s">
        <v>1131</v>
      </c>
      <c r="J231" s="15" t="s">
        <v>1132</v>
      </c>
      <c r="K231" s="15" t="s">
        <v>43</v>
      </c>
      <c r="L231" s="15" t="s">
        <v>1133</v>
      </c>
      <c r="M231" s="15" t="s">
        <v>1080</v>
      </c>
      <c r="N231" s="15" t="s">
        <v>61</v>
      </c>
      <c r="O231" s="15" t="s">
        <v>61</v>
      </c>
      <c r="P231" s="15" t="s">
        <v>61</v>
      </c>
      <c r="Q231" s="15" t="s">
        <v>61</v>
      </c>
    </row>
    <row r="232" spans="1:17">
      <c r="A232" s="15">
        <v>81</v>
      </c>
      <c r="B232" s="9">
        <f>VLOOKUP($A232,Sheet1!$A$1:$C$95,2,FALSE)</f>
        <v>45273.941412036998</v>
      </c>
      <c r="C232" s="9">
        <f>VLOOKUP($A232,Sheet1!$A$1:$C$95,3,FALSE)</f>
        <v>45274.007233796299</v>
      </c>
      <c r="D232" s="15" t="s">
        <v>37</v>
      </c>
      <c r="E232" s="15" t="s">
        <v>1129</v>
      </c>
      <c r="F232" s="10" t="s">
        <v>1130</v>
      </c>
      <c r="G232" s="15">
        <v>110820</v>
      </c>
      <c r="H232" s="15">
        <v>4</v>
      </c>
      <c r="I232" s="15" t="s">
        <v>1131</v>
      </c>
      <c r="J232" s="15" t="s">
        <v>1132</v>
      </c>
      <c r="K232" s="15" t="s">
        <v>43</v>
      </c>
      <c r="L232" s="15" t="s">
        <v>1133</v>
      </c>
      <c r="M232" s="15" t="s">
        <v>1080</v>
      </c>
      <c r="N232" s="15" t="s">
        <v>61</v>
      </c>
      <c r="O232" s="15" t="s">
        <v>61</v>
      </c>
      <c r="P232" s="15" t="s">
        <v>61</v>
      </c>
      <c r="Q232" s="15" t="s">
        <v>61</v>
      </c>
    </row>
    <row r="233" spans="1:17">
      <c r="A233" s="15">
        <v>82</v>
      </c>
      <c r="B233" s="9">
        <f>VLOOKUP($A233,Sheet1!$A$1:$C$95,2,FALSE)</f>
        <v>45272.662002314799</v>
      </c>
      <c r="C233" s="9">
        <f>VLOOKUP($A233,Sheet1!$A$1:$C$95,3,FALSE)</f>
        <v>45274.013668981497</v>
      </c>
      <c r="D233" s="15" t="s">
        <v>37</v>
      </c>
      <c r="E233" s="15" t="s">
        <v>1147</v>
      </c>
      <c r="F233" s="10" t="s">
        <v>1148</v>
      </c>
      <c r="G233" s="15">
        <v>110824</v>
      </c>
      <c r="H233" s="15">
        <v>7</v>
      </c>
      <c r="I233" s="15" t="s">
        <v>1149</v>
      </c>
      <c r="J233" s="15" t="s">
        <v>1150</v>
      </c>
      <c r="K233" s="15" t="s">
        <v>43</v>
      </c>
      <c r="L233" s="15" t="s">
        <v>1151</v>
      </c>
      <c r="M233" s="15">
        <v>50</v>
      </c>
      <c r="N233" s="15" t="s">
        <v>61</v>
      </c>
      <c r="O233" s="15" t="s">
        <v>61</v>
      </c>
      <c r="P233" s="15" t="s">
        <v>61</v>
      </c>
      <c r="Q233" s="15" t="s">
        <v>61</v>
      </c>
    </row>
    <row r="234" spans="1:17">
      <c r="A234" s="15">
        <v>82</v>
      </c>
      <c r="B234" s="9">
        <f>VLOOKUP($A234,Sheet1!$A$1:$C$95,2,FALSE)</f>
        <v>45272.662002314799</v>
      </c>
      <c r="C234" s="9">
        <f>VLOOKUP($A234,Sheet1!$A$1:$C$95,3,FALSE)</f>
        <v>45274.013668981497</v>
      </c>
      <c r="D234" s="15" t="s">
        <v>37</v>
      </c>
      <c r="E234" s="15" t="s">
        <v>1147</v>
      </c>
      <c r="F234" s="10" t="s">
        <v>1148</v>
      </c>
      <c r="G234" s="15">
        <v>110824</v>
      </c>
      <c r="H234" s="15">
        <v>7</v>
      </c>
      <c r="I234" s="15" t="s">
        <v>1149</v>
      </c>
      <c r="J234" s="15" t="s">
        <v>1150</v>
      </c>
      <c r="K234" s="15" t="s">
        <v>43</v>
      </c>
      <c r="L234" s="15" t="s">
        <v>1151</v>
      </c>
      <c r="M234" s="15">
        <v>50</v>
      </c>
      <c r="N234" s="15" t="s">
        <v>61</v>
      </c>
      <c r="O234" s="15" t="s">
        <v>61</v>
      </c>
      <c r="P234" s="15" t="s">
        <v>61</v>
      </c>
      <c r="Q234" s="15" t="s">
        <v>61</v>
      </c>
    </row>
    <row r="235" spans="1:17">
      <c r="A235" s="15">
        <v>82</v>
      </c>
      <c r="B235" s="9">
        <f>VLOOKUP($A235,Sheet1!$A$1:$C$95,2,FALSE)</f>
        <v>45272.662002314799</v>
      </c>
      <c r="C235" s="9">
        <f>VLOOKUP($A235,Sheet1!$A$1:$C$95,3,FALSE)</f>
        <v>45274.013668981497</v>
      </c>
      <c r="D235" s="15" t="s">
        <v>37</v>
      </c>
      <c r="E235" s="15" t="s">
        <v>1147</v>
      </c>
      <c r="F235" s="10" t="s">
        <v>1148</v>
      </c>
      <c r="G235" s="15">
        <v>110824</v>
      </c>
      <c r="H235" s="15">
        <v>7</v>
      </c>
      <c r="I235" s="15" t="s">
        <v>1149</v>
      </c>
      <c r="J235" s="15" t="s">
        <v>1150</v>
      </c>
      <c r="K235" s="15" t="s">
        <v>43</v>
      </c>
      <c r="L235" s="15" t="s">
        <v>1151</v>
      </c>
      <c r="M235" s="15">
        <v>50</v>
      </c>
      <c r="N235" s="15" t="s">
        <v>61</v>
      </c>
      <c r="O235" s="15" t="s">
        <v>61</v>
      </c>
      <c r="P235" s="15" t="s">
        <v>61</v>
      </c>
      <c r="Q235" s="15" t="s">
        <v>61</v>
      </c>
    </row>
    <row r="236" spans="1:17">
      <c r="A236" s="15">
        <v>83</v>
      </c>
      <c r="B236" s="9">
        <f>VLOOKUP($A236,Sheet1!$A$1:$C$95,2,FALSE)</f>
        <v>45274.045381944401</v>
      </c>
      <c r="C236" s="9">
        <f>VLOOKUP($A236,Sheet1!$A$1:$C$95,3,FALSE)</f>
        <v>45274.133831018502</v>
      </c>
      <c r="D236" s="15" t="s">
        <v>37</v>
      </c>
      <c r="E236" s="15" t="s">
        <v>1157</v>
      </c>
      <c r="F236" s="10" t="s">
        <v>1158</v>
      </c>
      <c r="G236" s="15">
        <v>110918</v>
      </c>
      <c r="H236" s="15">
        <v>9</v>
      </c>
      <c r="I236" s="15" t="s">
        <v>1159</v>
      </c>
      <c r="J236" s="15" t="s">
        <v>1160</v>
      </c>
      <c r="K236" s="15" t="s">
        <v>170</v>
      </c>
      <c r="L236" s="15" t="s">
        <v>1161</v>
      </c>
      <c r="M236" s="15">
        <v>30</v>
      </c>
      <c r="N236" s="15" t="s">
        <v>61</v>
      </c>
      <c r="O236" s="15" t="s">
        <v>61</v>
      </c>
      <c r="P236" s="15" t="s">
        <v>61</v>
      </c>
      <c r="Q236" s="15" t="s">
        <v>61</v>
      </c>
    </row>
    <row r="237" spans="1:17">
      <c r="A237" s="15">
        <v>83</v>
      </c>
      <c r="B237" s="9">
        <f>VLOOKUP($A237,Sheet1!$A$1:$C$95,2,FALSE)</f>
        <v>45274.045381944401</v>
      </c>
      <c r="C237" s="9">
        <f>VLOOKUP($A237,Sheet1!$A$1:$C$95,3,FALSE)</f>
        <v>45274.133831018502</v>
      </c>
      <c r="D237" s="15" t="s">
        <v>37</v>
      </c>
      <c r="E237" s="15" t="s">
        <v>1157</v>
      </c>
      <c r="F237" s="10" t="s">
        <v>1158</v>
      </c>
      <c r="G237" s="15">
        <v>110918</v>
      </c>
      <c r="H237" s="15">
        <v>9</v>
      </c>
      <c r="I237" s="15" t="s">
        <v>1159</v>
      </c>
      <c r="J237" s="15" t="s">
        <v>1160</v>
      </c>
      <c r="K237" s="15" t="s">
        <v>170</v>
      </c>
      <c r="L237" s="15" t="s">
        <v>1161</v>
      </c>
      <c r="M237" s="15">
        <v>30</v>
      </c>
      <c r="N237" s="15" t="s">
        <v>61</v>
      </c>
      <c r="O237" s="15" t="s">
        <v>61</v>
      </c>
      <c r="P237" s="15" t="s">
        <v>61</v>
      </c>
      <c r="Q237" s="15" t="s">
        <v>61</v>
      </c>
    </row>
    <row r="238" spans="1:17">
      <c r="A238" s="15">
        <v>83</v>
      </c>
      <c r="B238" s="9">
        <f>VLOOKUP($A238,Sheet1!$A$1:$C$95,2,FALSE)</f>
        <v>45274.045381944401</v>
      </c>
      <c r="C238" s="9">
        <f>VLOOKUP($A238,Sheet1!$A$1:$C$95,3,FALSE)</f>
        <v>45274.133831018502</v>
      </c>
      <c r="D238" s="15" t="s">
        <v>37</v>
      </c>
      <c r="E238" s="15" t="s">
        <v>1157</v>
      </c>
      <c r="F238" s="10" t="s">
        <v>1158</v>
      </c>
      <c r="G238" s="15">
        <v>110918</v>
      </c>
      <c r="H238" s="15">
        <v>9</v>
      </c>
      <c r="I238" s="15" t="s">
        <v>1159</v>
      </c>
      <c r="J238" s="15" t="s">
        <v>1160</v>
      </c>
      <c r="K238" s="15" t="s">
        <v>170</v>
      </c>
      <c r="L238" s="15" t="s">
        <v>1161</v>
      </c>
      <c r="M238" s="15">
        <v>30</v>
      </c>
      <c r="N238" s="15" t="s">
        <v>61</v>
      </c>
      <c r="O238" s="15" t="s">
        <v>61</v>
      </c>
      <c r="P238" s="15" t="s">
        <v>61</v>
      </c>
      <c r="Q238" s="15" t="s">
        <v>61</v>
      </c>
    </row>
    <row r="239" spans="1:17">
      <c r="A239" s="15">
        <v>84</v>
      </c>
      <c r="B239" s="9">
        <f>VLOOKUP($A239,Sheet1!$A$1:$C$95,2,FALSE)</f>
        <v>45273.601041666698</v>
      </c>
      <c r="C239" s="9">
        <f>VLOOKUP($A239,Sheet1!$A$1:$C$95,3,FALSE)</f>
        <v>45274.323587963001</v>
      </c>
      <c r="D239" s="15" t="s">
        <v>37</v>
      </c>
      <c r="E239" s="15" t="s">
        <v>1167</v>
      </c>
      <c r="F239" s="10" t="s">
        <v>1168</v>
      </c>
      <c r="G239" s="15">
        <v>110775</v>
      </c>
      <c r="H239" s="15">
        <v>5</v>
      </c>
      <c r="I239" s="15" t="s">
        <v>1169</v>
      </c>
      <c r="J239" s="15" t="s">
        <v>1170</v>
      </c>
      <c r="K239" s="15" t="s">
        <v>170</v>
      </c>
      <c r="L239" s="15" t="s">
        <v>916</v>
      </c>
      <c r="M239" s="15">
        <v>40</v>
      </c>
      <c r="N239" s="15" t="s">
        <v>61</v>
      </c>
      <c r="O239" s="15" t="s">
        <v>61</v>
      </c>
      <c r="P239" s="15" t="s">
        <v>61</v>
      </c>
      <c r="Q239" s="15" t="s">
        <v>61</v>
      </c>
    </row>
    <row r="240" spans="1:17">
      <c r="A240" s="15">
        <v>84</v>
      </c>
      <c r="B240" s="9">
        <f>VLOOKUP($A240,Sheet1!$A$1:$C$95,2,FALSE)</f>
        <v>45273.601041666698</v>
      </c>
      <c r="C240" s="9">
        <f>VLOOKUP($A240,Sheet1!$A$1:$C$95,3,FALSE)</f>
        <v>45274.323587963001</v>
      </c>
      <c r="D240" s="15" t="s">
        <v>37</v>
      </c>
      <c r="E240" s="15" t="s">
        <v>1167</v>
      </c>
      <c r="F240" s="10" t="s">
        <v>1168</v>
      </c>
      <c r="G240" s="15">
        <v>110775</v>
      </c>
      <c r="H240" s="15">
        <v>5</v>
      </c>
      <c r="I240" s="15" t="s">
        <v>1169</v>
      </c>
      <c r="J240" s="15" t="s">
        <v>1170</v>
      </c>
      <c r="K240" s="15" t="s">
        <v>170</v>
      </c>
      <c r="L240" s="15" t="s">
        <v>916</v>
      </c>
      <c r="M240" s="15">
        <v>40</v>
      </c>
      <c r="N240" s="15" t="s">
        <v>61</v>
      </c>
      <c r="O240" s="15" t="s">
        <v>61</v>
      </c>
      <c r="P240" s="15" t="s">
        <v>61</v>
      </c>
      <c r="Q240" s="15" t="s">
        <v>61</v>
      </c>
    </row>
    <row r="241" spans="1:17">
      <c r="A241" s="15">
        <v>84</v>
      </c>
      <c r="B241" s="9">
        <f>VLOOKUP($A241,Sheet1!$A$1:$C$95,2,FALSE)</f>
        <v>45273.601041666698</v>
      </c>
      <c r="C241" s="9">
        <f>VLOOKUP($A241,Sheet1!$A$1:$C$95,3,FALSE)</f>
        <v>45274.323587963001</v>
      </c>
      <c r="D241" s="15" t="s">
        <v>37</v>
      </c>
      <c r="E241" s="15" t="s">
        <v>1167</v>
      </c>
      <c r="F241" s="10" t="s">
        <v>1168</v>
      </c>
      <c r="G241" s="15">
        <v>110775</v>
      </c>
      <c r="H241" s="15">
        <v>5</v>
      </c>
      <c r="I241" s="15" t="s">
        <v>1169</v>
      </c>
      <c r="J241" s="15" t="s">
        <v>1170</v>
      </c>
      <c r="K241" s="15" t="s">
        <v>170</v>
      </c>
      <c r="L241" s="15" t="s">
        <v>916</v>
      </c>
      <c r="M241" s="15">
        <v>40</v>
      </c>
      <c r="N241" s="15" t="s">
        <v>61</v>
      </c>
      <c r="O241" s="15" t="s">
        <v>61</v>
      </c>
      <c r="P241" s="15" t="s">
        <v>61</v>
      </c>
      <c r="Q241" s="15" t="s">
        <v>61</v>
      </c>
    </row>
    <row r="242" spans="1:17">
      <c r="A242" s="15">
        <v>85</v>
      </c>
      <c r="B242" s="9">
        <f>VLOOKUP($A242,Sheet1!$A$1:$C$95,2,FALSE)</f>
        <v>45274.386307870402</v>
      </c>
      <c r="C242" s="9">
        <f>VLOOKUP($A242,Sheet1!$A$1:$C$95,3,FALSE)</f>
        <v>45274.4005555556</v>
      </c>
      <c r="D242" s="15" t="s">
        <v>37</v>
      </c>
      <c r="E242" s="15" t="s">
        <v>1178</v>
      </c>
      <c r="F242" s="10" t="s">
        <v>1179</v>
      </c>
      <c r="G242" s="15">
        <v>110847</v>
      </c>
      <c r="H242" s="15">
        <v>6</v>
      </c>
      <c r="I242" s="15" t="s">
        <v>1180</v>
      </c>
      <c r="J242" s="15" t="s">
        <v>1181</v>
      </c>
      <c r="K242" s="15" t="s">
        <v>231</v>
      </c>
      <c r="L242" s="15" t="s">
        <v>1182</v>
      </c>
      <c r="M242" s="15">
        <v>50</v>
      </c>
      <c r="N242" s="15" t="s">
        <v>61</v>
      </c>
      <c r="O242" s="15" t="s">
        <v>61</v>
      </c>
      <c r="P242" s="15" t="s">
        <v>61</v>
      </c>
      <c r="Q242" s="15" t="s">
        <v>61</v>
      </c>
    </row>
    <row r="243" spans="1:17">
      <c r="A243" s="15">
        <v>85</v>
      </c>
      <c r="B243" s="9">
        <f>VLOOKUP($A243,Sheet1!$A$1:$C$95,2,FALSE)</f>
        <v>45274.386307870402</v>
      </c>
      <c r="C243" s="9">
        <f>VLOOKUP($A243,Sheet1!$A$1:$C$95,3,FALSE)</f>
        <v>45274.4005555556</v>
      </c>
      <c r="D243" s="15" t="s">
        <v>37</v>
      </c>
      <c r="E243" s="15" t="s">
        <v>1178</v>
      </c>
      <c r="F243" s="10" t="s">
        <v>1179</v>
      </c>
      <c r="G243" s="15">
        <v>110847</v>
      </c>
      <c r="H243" s="15">
        <v>6</v>
      </c>
      <c r="I243" s="15" t="s">
        <v>1180</v>
      </c>
      <c r="J243" s="15" t="s">
        <v>1181</v>
      </c>
      <c r="K243" s="15" t="s">
        <v>231</v>
      </c>
      <c r="L243" s="15" t="s">
        <v>1182</v>
      </c>
      <c r="M243" s="15">
        <v>50</v>
      </c>
      <c r="N243" s="15" t="s">
        <v>61</v>
      </c>
      <c r="O243" s="15" t="s">
        <v>61</v>
      </c>
      <c r="P243" s="15" t="s">
        <v>61</v>
      </c>
      <c r="Q243" s="15" t="s">
        <v>61</v>
      </c>
    </row>
    <row r="244" spans="1:17">
      <c r="A244" s="15">
        <v>85</v>
      </c>
      <c r="B244" s="9">
        <f>VLOOKUP($A244,Sheet1!$A$1:$C$95,2,FALSE)</f>
        <v>45274.386307870402</v>
      </c>
      <c r="C244" s="9">
        <f>VLOOKUP($A244,Sheet1!$A$1:$C$95,3,FALSE)</f>
        <v>45274.4005555556</v>
      </c>
      <c r="D244" s="15" t="s">
        <v>37</v>
      </c>
      <c r="E244" s="15" t="s">
        <v>1178</v>
      </c>
      <c r="F244" s="10" t="s">
        <v>1179</v>
      </c>
      <c r="G244" s="15">
        <v>110847</v>
      </c>
      <c r="H244" s="15">
        <v>6</v>
      </c>
      <c r="I244" s="15" t="s">
        <v>1180</v>
      </c>
      <c r="J244" s="15" t="s">
        <v>1181</v>
      </c>
      <c r="K244" s="15" t="s">
        <v>231</v>
      </c>
      <c r="L244" s="15" t="s">
        <v>1182</v>
      </c>
      <c r="M244" s="15">
        <v>50</v>
      </c>
      <c r="N244" s="15" t="s">
        <v>61</v>
      </c>
      <c r="O244" s="15" t="s">
        <v>61</v>
      </c>
      <c r="P244" s="15" t="s">
        <v>61</v>
      </c>
      <c r="Q244" s="15" t="s">
        <v>61</v>
      </c>
    </row>
    <row r="245" spans="1:17">
      <c r="A245" s="15">
        <v>86</v>
      </c>
      <c r="B245" s="9">
        <f>VLOOKUP($A245,Sheet1!$A$1:$C$95,2,FALSE)</f>
        <v>45274.391412037003</v>
      </c>
      <c r="C245" s="9">
        <f>VLOOKUP($A245,Sheet1!$A$1:$C$95,3,FALSE)</f>
        <v>45274.419930555603</v>
      </c>
      <c r="D245" s="15" t="s">
        <v>37</v>
      </c>
      <c r="E245" s="15" t="s">
        <v>1199</v>
      </c>
      <c r="F245" s="10" t="s">
        <v>1200</v>
      </c>
      <c r="G245" s="15">
        <v>110967</v>
      </c>
      <c r="H245" s="15">
        <v>7</v>
      </c>
      <c r="I245" s="15" t="s">
        <v>1201</v>
      </c>
      <c r="J245" s="15" t="s">
        <v>1202</v>
      </c>
      <c r="K245" s="15" t="s">
        <v>114</v>
      </c>
      <c r="L245" s="15" t="s">
        <v>1203</v>
      </c>
      <c r="M245" s="15">
        <v>50</v>
      </c>
      <c r="N245" s="15" t="s">
        <v>61</v>
      </c>
      <c r="O245" s="15" t="s">
        <v>61</v>
      </c>
      <c r="P245" s="15" t="s">
        <v>61</v>
      </c>
      <c r="Q245" s="15" t="s">
        <v>61</v>
      </c>
    </row>
    <row r="246" spans="1:17">
      <c r="A246" s="15">
        <v>86</v>
      </c>
      <c r="B246" s="9">
        <f>VLOOKUP($A246,Sheet1!$A$1:$C$95,2,FALSE)</f>
        <v>45274.391412037003</v>
      </c>
      <c r="C246" s="9">
        <f>VLOOKUP($A246,Sheet1!$A$1:$C$95,3,FALSE)</f>
        <v>45274.419930555603</v>
      </c>
      <c r="D246" s="15" t="s">
        <v>37</v>
      </c>
      <c r="E246" s="15" t="s">
        <v>1199</v>
      </c>
      <c r="F246" s="10" t="s">
        <v>1200</v>
      </c>
      <c r="G246" s="15">
        <v>110967</v>
      </c>
      <c r="H246" s="15">
        <v>7</v>
      </c>
      <c r="I246" s="15" t="s">
        <v>1201</v>
      </c>
      <c r="J246" s="15" t="s">
        <v>1202</v>
      </c>
      <c r="K246" s="15" t="s">
        <v>114</v>
      </c>
      <c r="L246" s="15" t="s">
        <v>1203</v>
      </c>
      <c r="M246" s="15">
        <v>50</v>
      </c>
      <c r="N246" s="15" t="s">
        <v>61</v>
      </c>
      <c r="O246" s="15" t="s">
        <v>61</v>
      </c>
      <c r="P246" s="15" t="s">
        <v>61</v>
      </c>
      <c r="Q246" s="15" t="s">
        <v>61</v>
      </c>
    </row>
    <row r="247" spans="1:17">
      <c r="A247" s="15">
        <v>86</v>
      </c>
      <c r="B247" s="9">
        <f>VLOOKUP($A247,Sheet1!$A$1:$C$95,2,FALSE)</f>
        <v>45274.391412037003</v>
      </c>
      <c r="C247" s="9">
        <f>VLOOKUP($A247,Sheet1!$A$1:$C$95,3,FALSE)</f>
        <v>45274.419930555603</v>
      </c>
      <c r="D247" s="15" t="s">
        <v>37</v>
      </c>
      <c r="E247" s="15" t="s">
        <v>1199</v>
      </c>
      <c r="F247" s="10" t="s">
        <v>1200</v>
      </c>
      <c r="G247" s="15">
        <v>110967</v>
      </c>
      <c r="H247" s="15">
        <v>7</v>
      </c>
      <c r="I247" s="15" t="s">
        <v>1201</v>
      </c>
      <c r="J247" s="15" t="s">
        <v>1202</v>
      </c>
      <c r="K247" s="15" t="s">
        <v>114</v>
      </c>
      <c r="L247" s="15" t="s">
        <v>1203</v>
      </c>
      <c r="M247" s="15">
        <v>50</v>
      </c>
      <c r="N247" s="15" t="s">
        <v>61</v>
      </c>
      <c r="O247" s="15" t="s">
        <v>61</v>
      </c>
      <c r="P247" s="15" t="s">
        <v>61</v>
      </c>
      <c r="Q247" s="15" t="s">
        <v>61</v>
      </c>
    </row>
    <row r="248" spans="1:17">
      <c r="A248" s="15">
        <v>87</v>
      </c>
      <c r="B248" s="9">
        <f>VLOOKUP($A248,Sheet1!$A$1:$C$95,2,FALSE)</f>
        <v>45274.428182870397</v>
      </c>
      <c r="C248" s="9">
        <f>VLOOKUP($A248,Sheet1!$A$1:$C$95,3,FALSE)</f>
        <v>45274.480266203696</v>
      </c>
      <c r="D248" s="15" t="s">
        <v>37</v>
      </c>
      <c r="E248" s="15" t="s">
        <v>1213</v>
      </c>
      <c r="F248" s="10" t="s">
        <v>1214</v>
      </c>
      <c r="G248" s="15">
        <v>110777</v>
      </c>
      <c r="H248" s="15">
        <v>1</v>
      </c>
      <c r="I248" s="15" t="s">
        <v>1215</v>
      </c>
      <c r="J248" s="15" t="s">
        <v>1216</v>
      </c>
      <c r="K248" s="15" t="s">
        <v>43</v>
      </c>
      <c r="L248" s="15" t="s">
        <v>735</v>
      </c>
      <c r="M248" s="15">
        <v>50</v>
      </c>
      <c r="N248" s="15" t="s">
        <v>61</v>
      </c>
      <c r="O248" s="15" t="s">
        <v>61</v>
      </c>
      <c r="P248" s="15" t="s">
        <v>61</v>
      </c>
      <c r="Q248" s="15" t="s">
        <v>61</v>
      </c>
    </row>
    <row r="249" spans="1:17">
      <c r="A249" s="15">
        <v>87</v>
      </c>
      <c r="B249" s="9">
        <f>VLOOKUP($A249,Sheet1!$A$1:$C$95,2,FALSE)</f>
        <v>45274.428182870397</v>
      </c>
      <c r="C249" s="9">
        <f>VLOOKUP($A249,Sheet1!$A$1:$C$95,3,FALSE)</f>
        <v>45274.480266203696</v>
      </c>
      <c r="D249" s="15" t="s">
        <v>37</v>
      </c>
      <c r="E249" s="15" t="s">
        <v>1213</v>
      </c>
      <c r="F249" s="10" t="s">
        <v>1214</v>
      </c>
      <c r="G249" s="15">
        <v>110777</v>
      </c>
      <c r="H249" s="15">
        <v>1</v>
      </c>
      <c r="I249" s="15" t="s">
        <v>1215</v>
      </c>
      <c r="J249" s="15" t="s">
        <v>1216</v>
      </c>
      <c r="K249" s="15" t="s">
        <v>43</v>
      </c>
      <c r="L249" s="15" t="s">
        <v>735</v>
      </c>
      <c r="M249" s="15">
        <v>50</v>
      </c>
      <c r="N249" s="15" t="s">
        <v>61</v>
      </c>
      <c r="O249" s="15" t="s">
        <v>61</v>
      </c>
      <c r="P249" s="15" t="s">
        <v>61</v>
      </c>
      <c r="Q249" s="15" t="s">
        <v>61</v>
      </c>
    </row>
    <row r="250" spans="1:17">
      <c r="A250" s="15">
        <v>87</v>
      </c>
      <c r="B250" s="9">
        <f>VLOOKUP($A250,Sheet1!$A$1:$C$95,2,FALSE)</f>
        <v>45274.428182870397</v>
      </c>
      <c r="C250" s="9">
        <f>VLOOKUP($A250,Sheet1!$A$1:$C$95,3,FALSE)</f>
        <v>45274.480266203696</v>
      </c>
      <c r="D250" s="15" t="s">
        <v>37</v>
      </c>
      <c r="E250" s="15" t="s">
        <v>1213</v>
      </c>
      <c r="F250" s="10" t="s">
        <v>1214</v>
      </c>
      <c r="G250" s="15">
        <v>110777</v>
      </c>
      <c r="H250" s="15">
        <v>1</v>
      </c>
      <c r="I250" s="15" t="s">
        <v>1215</v>
      </c>
      <c r="J250" s="15" t="s">
        <v>1216</v>
      </c>
      <c r="K250" s="15" t="s">
        <v>43</v>
      </c>
      <c r="L250" s="15" t="s">
        <v>735</v>
      </c>
      <c r="M250" s="15">
        <v>50</v>
      </c>
      <c r="N250" s="15" t="s">
        <v>61</v>
      </c>
      <c r="O250" s="15" t="s">
        <v>61</v>
      </c>
      <c r="P250" s="15" t="s">
        <v>61</v>
      </c>
      <c r="Q250" s="15" t="s">
        <v>61</v>
      </c>
    </row>
    <row r="251" spans="1:17">
      <c r="A251" s="15">
        <v>88</v>
      </c>
      <c r="B251" s="9">
        <f>VLOOKUP($A251,Sheet1!$A$1:$C$95,2,FALSE)</f>
        <v>45274.474108796298</v>
      </c>
      <c r="C251" s="9">
        <f>VLOOKUP($A251,Sheet1!$A$1:$C$95,3,FALSE)</f>
        <v>45274.489814814799</v>
      </c>
      <c r="D251" s="15" t="s">
        <v>37</v>
      </c>
      <c r="E251" s="15" t="s">
        <v>1229</v>
      </c>
      <c r="F251" s="10" t="s">
        <v>1230</v>
      </c>
      <c r="G251" s="15">
        <v>111007</v>
      </c>
      <c r="H251" s="15">
        <v>1</v>
      </c>
      <c r="I251" s="15" t="s">
        <v>1231</v>
      </c>
      <c r="J251" s="15" t="s">
        <v>1232</v>
      </c>
      <c r="K251" s="15" t="s">
        <v>231</v>
      </c>
      <c r="L251" s="15" t="s">
        <v>1233</v>
      </c>
      <c r="M251" s="15">
        <v>40</v>
      </c>
      <c r="N251" s="15" t="s">
        <v>61</v>
      </c>
      <c r="O251" s="15" t="s">
        <v>61</v>
      </c>
      <c r="P251" s="15" t="s">
        <v>61</v>
      </c>
      <c r="Q251" s="15" t="s">
        <v>61</v>
      </c>
    </row>
    <row r="252" spans="1:17">
      <c r="A252" s="15">
        <v>88</v>
      </c>
      <c r="B252" s="9">
        <f>VLOOKUP($A252,Sheet1!$A$1:$C$95,2,FALSE)</f>
        <v>45274.474108796298</v>
      </c>
      <c r="C252" s="9">
        <f>VLOOKUP($A252,Sheet1!$A$1:$C$95,3,FALSE)</f>
        <v>45274.489814814799</v>
      </c>
      <c r="D252" s="15" t="s">
        <v>37</v>
      </c>
      <c r="E252" s="15" t="s">
        <v>1229</v>
      </c>
      <c r="F252" s="10" t="s">
        <v>1230</v>
      </c>
      <c r="G252" s="15">
        <v>111007</v>
      </c>
      <c r="H252" s="15">
        <v>1</v>
      </c>
      <c r="I252" s="15" t="s">
        <v>1231</v>
      </c>
      <c r="J252" s="15" t="s">
        <v>1232</v>
      </c>
      <c r="K252" s="15" t="s">
        <v>231</v>
      </c>
      <c r="L252" s="15" t="s">
        <v>1233</v>
      </c>
      <c r="M252" s="15">
        <v>40</v>
      </c>
      <c r="N252" s="15" t="s">
        <v>61</v>
      </c>
      <c r="O252" s="15" t="s">
        <v>61</v>
      </c>
      <c r="P252" s="15" t="s">
        <v>61</v>
      </c>
      <c r="Q252" s="15" t="s">
        <v>61</v>
      </c>
    </row>
    <row r="253" spans="1:17">
      <c r="A253" s="15">
        <v>88</v>
      </c>
      <c r="B253" s="9">
        <f>VLOOKUP($A253,Sheet1!$A$1:$C$95,2,FALSE)</f>
        <v>45274.474108796298</v>
      </c>
      <c r="C253" s="9">
        <f>VLOOKUP($A253,Sheet1!$A$1:$C$95,3,FALSE)</f>
        <v>45274.489814814799</v>
      </c>
      <c r="D253" s="15" t="s">
        <v>37</v>
      </c>
      <c r="E253" s="15" t="s">
        <v>1229</v>
      </c>
      <c r="F253" s="10" t="s">
        <v>1230</v>
      </c>
      <c r="G253" s="15">
        <v>111007</v>
      </c>
      <c r="H253" s="15">
        <v>1</v>
      </c>
      <c r="I253" s="15" t="s">
        <v>1231</v>
      </c>
      <c r="J253" s="15" t="s">
        <v>1232</v>
      </c>
      <c r="K253" s="15" t="s">
        <v>231</v>
      </c>
      <c r="L253" s="15" t="s">
        <v>1233</v>
      </c>
      <c r="M253" s="15">
        <v>40</v>
      </c>
      <c r="N253" s="15" t="s">
        <v>61</v>
      </c>
      <c r="O253" s="15" t="s">
        <v>61</v>
      </c>
      <c r="P253" s="15" t="s">
        <v>61</v>
      </c>
      <c r="Q253" s="15" t="s">
        <v>61</v>
      </c>
    </row>
    <row r="254" spans="1:17">
      <c r="A254" s="15">
        <v>89</v>
      </c>
      <c r="B254" s="9">
        <f>VLOOKUP($A254,Sheet1!$A$1:$C$95,2,FALSE)</f>
        <v>45274.468495370398</v>
      </c>
      <c r="C254" s="9">
        <f>VLOOKUP($A254,Sheet1!$A$1:$C$95,3,FALSE)</f>
        <v>45274.490057870396</v>
      </c>
      <c r="D254" s="15" t="s">
        <v>37</v>
      </c>
      <c r="E254" s="15" t="s">
        <v>1245</v>
      </c>
      <c r="F254" s="10" t="s">
        <v>1246</v>
      </c>
      <c r="G254" s="15">
        <v>110806</v>
      </c>
      <c r="H254" s="15">
        <v>9</v>
      </c>
      <c r="I254" s="15" t="s">
        <v>1247</v>
      </c>
      <c r="J254" s="15" t="s">
        <v>1248</v>
      </c>
      <c r="K254" s="15" t="s">
        <v>231</v>
      </c>
      <c r="L254" s="15" t="s">
        <v>1233</v>
      </c>
      <c r="M254" s="15">
        <v>40</v>
      </c>
      <c r="N254" s="15" t="s">
        <v>61</v>
      </c>
      <c r="O254" s="15" t="s">
        <v>61</v>
      </c>
      <c r="P254" s="15" t="s">
        <v>61</v>
      </c>
      <c r="Q254" s="15" t="s">
        <v>61</v>
      </c>
    </row>
    <row r="255" spans="1:17">
      <c r="A255" s="15">
        <v>89</v>
      </c>
      <c r="B255" s="9">
        <f>VLOOKUP($A255,Sheet1!$A$1:$C$95,2,FALSE)</f>
        <v>45274.468495370398</v>
      </c>
      <c r="C255" s="9">
        <f>VLOOKUP($A255,Sheet1!$A$1:$C$95,3,FALSE)</f>
        <v>45274.490057870396</v>
      </c>
      <c r="D255" s="15" t="s">
        <v>37</v>
      </c>
      <c r="E255" s="15" t="s">
        <v>1245</v>
      </c>
      <c r="F255" s="10" t="s">
        <v>1246</v>
      </c>
      <c r="G255" s="15">
        <v>110806</v>
      </c>
      <c r="H255" s="15">
        <v>9</v>
      </c>
      <c r="I255" s="15" t="s">
        <v>1247</v>
      </c>
      <c r="J255" s="15" t="s">
        <v>1248</v>
      </c>
      <c r="K255" s="15" t="s">
        <v>231</v>
      </c>
      <c r="L255" s="15" t="s">
        <v>1233</v>
      </c>
      <c r="M255" s="15">
        <v>40</v>
      </c>
      <c r="N255" s="15" t="s">
        <v>61</v>
      </c>
      <c r="O255" s="15" t="s">
        <v>61</v>
      </c>
      <c r="P255" s="15" t="s">
        <v>61</v>
      </c>
      <c r="Q255" s="15" t="s">
        <v>61</v>
      </c>
    </row>
    <row r="256" spans="1:17">
      <c r="A256" s="15">
        <v>89</v>
      </c>
      <c r="B256" s="9">
        <f>VLOOKUP($A256,Sheet1!$A$1:$C$95,2,FALSE)</f>
        <v>45274.468495370398</v>
      </c>
      <c r="C256" s="9">
        <f>VLOOKUP($A256,Sheet1!$A$1:$C$95,3,FALSE)</f>
        <v>45274.490057870396</v>
      </c>
      <c r="D256" s="15" t="s">
        <v>37</v>
      </c>
      <c r="E256" s="15" t="s">
        <v>1245</v>
      </c>
      <c r="F256" s="10" t="s">
        <v>1246</v>
      </c>
      <c r="G256" s="15">
        <v>110806</v>
      </c>
      <c r="H256" s="15">
        <v>9</v>
      </c>
      <c r="I256" s="15" t="s">
        <v>1247</v>
      </c>
      <c r="J256" s="15" t="s">
        <v>1248</v>
      </c>
      <c r="K256" s="15" t="s">
        <v>231</v>
      </c>
      <c r="L256" s="15" t="s">
        <v>1233</v>
      </c>
      <c r="M256" s="15">
        <v>40</v>
      </c>
      <c r="N256" s="15" t="s">
        <v>61</v>
      </c>
      <c r="O256" s="15" t="s">
        <v>61</v>
      </c>
      <c r="P256" s="15" t="s">
        <v>61</v>
      </c>
      <c r="Q256" s="15" t="s">
        <v>61</v>
      </c>
    </row>
    <row r="257" spans="1:17">
      <c r="A257" s="15">
        <v>90</v>
      </c>
      <c r="B257" s="9">
        <f>VLOOKUP($A257,Sheet1!$A$1:$C$95,2,FALSE)</f>
        <v>45274.539675925902</v>
      </c>
      <c r="C257" s="9">
        <f>VLOOKUP($A257,Sheet1!$A$1:$C$95,3,FALSE)</f>
        <v>45274.559317129599</v>
      </c>
      <c r="D257" s="15" t="s">
        <v>37</v>
      </c>
      <c r="E257" s="15" t="s">
        <v>1251</v>
      </c>
      <c r="F257" s="10" t="s">
        <v>61</v>
      </c>
      <c r="G257" s="15">
        <v>110905</v>
      </c>
      <c r="H257" s="15">
        <v>7</v>
      </c>
      <c r="I257" s="15" t="s">
        <v>1252</v>
      </c>
      <c r="J257" s="15" t="s">
        <v>1253</v>
      </c>
      <c r="K257" s="15" t="s">
        <v>114</v>
      </c>
      <c r="L257" s="15" t="s">
        <v>186</v>
      </c>
      <c r="M257" s="15">
        <v>50</v>
      </c>
      <c r="N257" s="15" t="s">
        <v>61</v>
      </c>
      <c r="O257" s="15" t="s">
        <v>61</v>
      </c>
      <c r="P257" s="15" t="s">
        <v>61</v>
      </c>
      <c r="Q257" s="15" t="s">
        <v>61</v>
      </c>
    </row>
    <row r="258" spans="1:17">
      <c r="A258" s="15">
        <v>90</v>
      </c>
      <c r="B258" s="9">
        <f>VLOOKUP($A258,Sheet1!$A$1:$C$95,2,FALSE)</f>
        <v>45274.539675925902</v>
      </c>
      <c r="C258" s="9">
        <f>VLOOKUP($A258,Sheet1!$A$1:$C$95,3,FALSE)</f>
        <v>45274.559317129599</v>
      </c>
      <c r="D258" s="15" t="s">
        <v>37</v>
      </c>
      <c r="E258" s="15" t="s">
        <v>1251</v>
      </c>
      <c r="F258" s="10" t="s">
        <v>61</v>
      </c>
      <c r="G258" s="15">
        <v>110905</v>
      </c>
      <c r="H258" s="15">
        <v>7</v>
      </c>
      <c r="I258" s="15" t="s">
        <v>1252</v>
      </c>
      <c r="J258" s="15" t="s">
        <v>1253</v>
      </c>
      <c r="K258" s="15" t="s">
        <v>114</v>
      </c>
      <c r="L258" s="15" t="s">
        <v>186</v>
      </c>
      <c r="M258" s="15">
        <v>50</v>
      </c>
      <c r="N258" s="15" t="s">
        <v>61</v>
      </c>
      <c r="O258" s="15" t="s">
        <v>61</v>
      </c>
      <c r="P258" s="15" t="s">
        <v>61</v>
      </c>
      <c r="Q258" s="15" t="s">
        <v>61</v>
      </c>
    </row>
    <row r="259" spans="1:17">
      <c r="A259" s="15">
        <v>90</v>
      </c>
      <c r="B259" s="9">
        <f>VLOOKUP($A259,Sheet1!$A$1:$C$95,2,FALSE)</f>
        <v>45274.539675925902</v>
      </c>
      <c r="C259" s="9">
        <f>VLOOKUP($A259,Sheet1!$A$1:$C$95,3,FALSE)</f>
        <v>45274.559317129599</v>
      </c>
      <c r="D259" s="15" t="s">
        <v>37</v>
      </c>
      <c r="E259" s="15" t="s">
        <v>1251</v>
      </c>
      <c r="F259" s="10" t="s">
        <v>61</v>
      </c>
      <c r="G259" s="15">
        <v>110905</v>
      </c>
      <c r="H259" s="15">
        <v>7</v>
      </c>
      <c r="I259" s="15" t="s">
        <v>1252</v>
      </c>
      <c r="J259" s="15" t="s">
        <v>1253</v>
      </c>
      <c r="K259" s="15" t="s">
        <v>114</v>
      </c>
      <c r="L259" s="15" t="s">
        <v>186</v>
      </c>
      <c r="M259" s="15">
        <v>50</v>
      </c>
      <c r="N259" s="15" t="s">
        <v>61</v>
      </c>
      <c r="O259" s="15" t="s">
        <v>61</v>
      </c>
      <c r="P259" s="15" t="s">
        <v>61</v>
      </c>
      <c r="Q259" s="15" t="s">
        <v>61</v>
      </c>
    </row>
    <row r="260" spans="1:17">
      <c r="A260" s="15">
        <v>91</v>
      </c>
      <c r="B260" s="9">
        <f>VLOOKUP($A260,Sheet1!$A$1:$C$95,2,FALSE)</f>
        <v>45274.559699074103</v>
      </c>
      <c r="C260" s="9">
        <f>VLOOKUP($A260,Sheet1!$A$1:$C$95,3,FALSE)</f>
        <v>45274.574502314797</v>
      </c>
      <c r="D260" s="15" t="s">
        <v>37</v>
      </c>
      <c r="E260" s="15" t="s">
        <v>1263</v>
      </c>
      <c r="F260" s="10" t="s">
        <v>1264</v>
      </c>
      <c r="G260" s="15">
        <v>110987</v>
      </c>
      <c r="H260" s="15">
        <v>1</v>
      </c>
      <c r="I260" s="15" t="s">
        <v>1265</v>
      </c>
      <c r="J260" s="15" t="s">
        <v>1266</v>
      </c>
      <c r="K260" s="15" t="s">
        <v>231</v>
      </c>
      <c r="L260" s="15" t="s">
        <v>1233</v>
      </c>
      <c r="M260" s="15">
        <v>40</v>
      </c>
      <c r="N260" s="15" t="s">
        <v>61</v>
      </c>
      <c r="O260" s="15" t="s">
        <v>61</v>
      </c>
      <c r="P260" s="15" t="s">
        <v>61</v>
      </c>
      <c r="Q260" s="15" t="s">
        <v>61</v>
      </c>
    </row>
    <row r="261" spans="1:17">
      <c r="A261" s="15">
        <v>91</v>
      </c>
      <c r="B261" s="9">
        <f>VLOOKUP($A261,Sheet1!$A$1:$C$95,2,FALSE)</f>
        <v>45274.559699074103</v>
      </c>
      <c r="C261" s="9">
        <f>VLOOKUP($A261,Sheet1!$A$1:$C$95,3,FALSE)</f>
        <v>45274.574502314797</v>
      </c>
      <c r="D261" s="15" t="s">
        <v>37</v>
      </c>
      <c r="E261" s="15" t="s">
        <v>1263</v>
      </c>
      <c r="F261" s="10" t="s">
        <v>1264</v>
      </c>
      <c r="G261" s="15">
        <v>110987</v>
      </c>
      <c r="H261" s="15">
        <v>1</v>
      </c>
      <c r="I261" s="15" t="s">
        <v>1265</v>
      </c>
      <c r="J261" s="15" t="s">
        <v>1266</v>
      </c>
      <c r="K261" s="15" t="s">
        <v>231</v>
      </c>
      <c r="L261" s="15" t="s">
        <v>1233</v>
      </c>
      <c r="M261" s="15">
        <v>40</v>
      </c>
      <c r="N261" s="15" t="s">
        <v>61</v>
      </c>
      <c r="O261" s="15" t="s">
        <v>61</v>
      </c>
      <c r="P261" s="15" t="s">
        <v>61</v>
      </c>
      <c r="Q261" s="15" t="s">
        <v>61</v>
      </c>
    </row>
    <row r="262" spans="1:17">
      <c r="A262" s="15">
        <v>91</v>
      </c>
      <c r="B262" s="9">
        <f>VLOOKUP($A262,Sheet1!$A$1:$C$95,2,FALSE)</f>
        <v>45274.559699074103</v>
      </c>
      <c r="C262" s="9">
        <f>VLOOKUP($A262,Sheet1!$A$1:$C$95,3,FALSE)</f>
        <v>45274.574502314797</v>
      </c>
      <c r="D262" s="15" t="s">
        <v>37</v>
      </c>
      <c r="E262" s="15" t="s">
        <v>1263</v>
      </c>
      <c r="F262" s="10" t="s">
        <v>1264</v>
      </c>
      <c r="G262" s="15">
        <v>110987</v>
      </c>
      <c r="H262" s="15">
        <v>1</v>
      </c>
      <c r="I262" s="15" t="s">
        <v>1265</v>
      </c>
      <c r="J262" s="15" t="s">
        <v>1266</v>
      </c>
      <c r="K262" s="15" t="s">
        <v>231</v>
      </c>
      <c r="L262" s="15" t="s">
        <v>1233</v>
      </c>
      <c r="M262" s="15">
        <v>40</v>
      </c>
      <c r="N262" s="15" t="s">
        <v>61</v>
      </c>
      <c r="O262" s="15" t="s">
        <v>61</v>
      </c>
      <c r="P262" s="15" t="s">
        <v>61</v>
      </c>
      <c r="Q262" s="15" t="s">
        <v>61</v>
      </c>
    </row>
    <row r="263" spans="1:17">
      <c r="A263" s="15">
        <v>92</v>
      </c>
      <c r="B263" s="9">
        <f>VLOOKUP($A263,Sheet1!$A$1:$C$95,2,FALSE)</f>
        <v>45274.559884259303</v>
      </c>
      <c r="C263" s="9">
        <f>VLOOKUP($A263,Sheet1!$A$1:$C$95,3,FALSE)</f>
        <v>45274.598171296297</v>
      </c>
      <c r="D263" s="15" t="s">
        <v>37</v>
      </c>
      <c r="E263" s="15" t="s">
        <v>1272</v>
      </c>
      <c r="F263" s="10" t="s">
        <v>1273</v>
      </c>
      <c r="G263" s="15">
        <v>111039</v>
      </c>
      <c r="H263" s="15" t="s">
        <v>40</v>
      </c>
      <c r="I263" s="15" t="s">
        <v>1274</v>
      </c>
      <c r="J263" s="15" t="s">
        <v>1275</v>
      </c>
      <c r="K263" s="15" t="s">
        <v>43</v>
      </c>
      <c r="L263" s="15" t="s">
        <v>714</v>
      </c>
      <c r="M263" s="15">
        <v>40</v>
      </c>
      <c r="N263" s="15" t="s">
        <v>61</v>
      </c>
      <c r="O263" s="15" t="s">
        <v>61</v>
      </c>
      <c r="P263" s="15" t="s">
        <v>61</v>
      </c>
      <c r="Q263" s="15" t="s">
        <v>61</v>
      </c>
    </row>
    <row r="264" spans="1:17">
      <c r="A264" s="15">
        <v>92</v>
      </c>
      <c r="B264" s="9">
        <f>VLOOKUP($A264,Sheet1!$A$1:$C$95,2,FALSE)</f>
        <v>45274.559884259303</v>
      </c>
      <c r="C264" s="9">
        <f>VLOOKUP($A264,Sheet1!$A$1:$C$95,3,FALSE)</f>
        <v>45274.598171296297</v>
      </c>
      <c r="D264" s="15" t="s">
        <v>37</v>
      </c>
      <c r="E264" s="15" t="s">
        <v>1272</v>
      </c>
      <c r="F264" s="10" t="s">
        <v>1273</v>
      </c>
      <c r="G264" s="15">
        <v>111039</v>
      </c>
      <c r="H264" s="15" t="s">
        <v>40</v>
      </c>
      <c r="I264" s="15" t="s">
        <v>1274</v>
      </c>
      <c r="J264" s="15" t="s">
        <v>1275</v>
      </c>
      <c r="K264" s="15" t="s">
        <v>43</v>
      </c>
      <c r="L264" s="15" t="s">
        <v>714</v>
      </c>
      <c r="M264" s="15">
        <v>40</v>
      </c>
      <c r="N264" s="15" t="s">
        <v>61</v>
      </c>
      <c r="O264" s="15" t="s">
        <v>61</v>
      </c>
      <c r="P264" s="15" t="s">
        <v>61</v>
      </c>
      <c r="Q264" s="15" t="s">
        <v>61</v>
      </c>
    </row>
    <row r="265" spans="1:17">
      <c r="A265" s="15">
        <v>92</v>
      </c>
      <c r="B265" s="9">
        <f>VLOOKUP($A265,Sheet1!$A$1:$C$95,2,FALSE)</f>
        <v>45274.559884259303</v>
      </c>
      <c r="C265" s="9">
        <f>VLOOKUP($A265,Sheet1!$A$1:$C$95,3,FALSE)</f>
        <v>45274.598171296297</v>
      </c>
      <c r="D265" s="15" t="s">
        <v>37</v>
      </c>
      <c r="E265" s="15" t="s">
        <v>1272</v>
      </c>
      <c r="F265" s="10" t="s">
        <v>1273</v>
      </c>
      <c r="G265" s="15">
        <v>111039</v>
      </c>
      <c r="H265" s="15" t="s">
        <v>40</v>
      </c>
      <c r="I265" s="15" t="s">
        <v>1274</v>
      </c>
      <c r="J265" s="15" t="s">
        <v>1275</v>
      </c>
      <c r="K265" s="15" t="s">
        <v>43</v>
      </c>
      <c r="L265" s="15" t="s">
        <v>714</v>
      </c>
      <c r="M265" s="15">
        <v>40</v>
      </c>
      <c r="N265" s="15" t="s">
        <v>61</v>
      </c>
      <c r="O265" s="15" t="s">
        <v>61</v>
      </c>
      <c r="P265" s="15" t="s">
        <v>61</v>
      </c>
      <c r="Q265" s="15" t="s">
        <v>61</v>
      </c>
    </row>
    <row r="266" spans="1:17">
      <c r="A266" s="15">
        <v>93</v>
      </c>
      <c r="B266" s="9">
        <f>VLOOKUP($A266,Sheet1!$A$1:$C$95,2,FALSE)</f>
        <v>45274.619675925896</v>
      </c>
      <c r="C266" s="9">
        <f>VLOOKUP($A266,Sheet1!$A$1:$C$95,3,FALSE)</f>
        <v>45274.640844907401</v>
      </c>
      <c r="D266" s="15" t="s">
        <v>37</v>
      </c>
      <c r="E266" s="15" t="s">
        <v>1280</v>
      </c>
      <c r="F266" s="10" t="s">
        <v>1281</v>
      </c>
      <c r="G266" s="15">
        <v>110865</v>
      </c>
      <c r="H266" s="15">
        <v>4</v>
      </c>
      <c r="I266" s="15" t="s">
        <v>1282</v>
      </c>
      <c r="J266" s="15" t="s">
        <v>1283</v>
      </c>
      <c r="K266" s="15" t="s">
        <v>114</v>
      </c>
      <c r="L266" s="15" t="s">
        <v>1284</v>
      </c>
      <c r="M266" s="15">
        <v>30</v>
      </c>
      <c r="N266" s="15" t="s">
        <v>1289</v>
      </c>
      <c r="O266" s="15">
        <v>19820</v>
      </c>
      <c r="P266" s="15" t="s">
        <v>1290</v>
      </c>
      <c r="Q266" s="15">
        <v>1</v>
      </c>
    </row>
    <row r="267" spans="1:17">
      <c r="A267" s="15">
        <v>93</v>
      </c>
      <c r="B267" s="9">
        <f>VLOOKUP($A267,Sheet1!$A$1:$C$95,2,FALSE)</f>
        <v>45274.619675925896</v>
      </c>
      <c r="C267" s="9">
        <f>VLOOKUP($A267,Sheet1!$A$1:$C$95,3,FALSE)</f>
        <v>45274.640844907401</v>
      </c>
      <c r="D267" s="15" t="s">
        <v>37</v>
      </c>
      <c r="E267" s="15" t="s">
        <v>1280</v>
      </c>
      <c r="F267" s="10" t="s">
        <v>1281</v>
      </c>
      <c r="G267" s="15">
        <v>110865</v>
      </c>
      <c r="H267" s="15">
        <v>4</v>
      </c>
      <c r="I267" s="15" t="s">
        <v>1282</v>
      </c>
      <c r="J267" s="15" t="s">
        <v>1283</v>
      </c>
      <c r="K267" s="15" t="s">
        <v>114</v>
      </c>
      <c r="L267" s="15" t="s">
        <v>1284</v>
      </c>
      <c r="M267" s="15">
        <v>30</v>
      </c>
      <c r="N267" s="15" t="s">
        <v>61</v>
      </c>
      <c r="O267" s="15" t="s">
        <v>61</v>
      </c>
      <c r="P267" s="15" t="s">
        <v>61</v>
      </c>
      <c r="Q267" s="15" t="s">
        <v>61</v>
      </c>
    </row>
    <row r="268" spans="1:17">
      <c r="A268" s="15">
        <v>93</v>
      </c>
      <c r="B268" s="9">
        <f>VLOOKUP($A268,Sheet1!$A$1:$C$95,2,FALSE)</f>
        <v>45274.619675925896</v>
      </c>
      <c r="C268" s="9">
        <f>VLOOKUP($A268,Sheet1!$A$1:$C$95,3,FALSE)</f>
        <v>45274.640844907401</v>
      </c>
      <c r="D268" s="15" t="s">
        <v>37</v>
      </c>
      <c r="E268" s="15" t="s">
        <v>1280</v>
      </c>
      <c r="F268" s="10" t="s">
        <v>1281</v>
      </c>
      <c r="G268" s="15">
        <v>110865</v>
      </c>
      <c r="H268" s="15">
        <v>4</v>
      </c>
      <c r="I268" s="15" t="s">
        <v>1282</v>
      </c>
      <c r="J268" s="15" t="s">
        <v>1283</v>
      </c>
      <c r="K268" s="15" t="s">
        <v>114</v>
      </c>
      <c r="L268" s="15" t="s">
        <v>1284</v>
      </c>
      <c r="M268" s="15">
        <v>30</v>
      </c>
      <c r="N268" s="15" t="s">
        <v>61</v>
      </c>
      <c r="O268" s="15" t="s">
        <v>61</v>
      </c>
      <c r="P268" s="15" t="s">
        <v>61</v>
      </c>
      <c r="Q268" s="15" t="s">
        <v>61</v>
      </c>
    </row>
    <row r="269" spans="1:17">
      <c r="A269" s="15">
        <v>94</v>
      </c>
      <c r="B269" s="9">
        <f>VLOOKUP($A269,Sheet1!$A$1:$C$95,2,FALSE)</f>
        <v>45274.624351851897</v>
      </c>
      <c r="C269" s="9">
        <f>VLOOKUP($A269,Sheet1!$A$1:$C$95,3,FALSE)</f>
        <v>45274.651099536997</v>
      </c>
      <c r="D269" s="15" t="s">
        <v>37</v>
      </c>
      <c r="E269" s="15" t="s">
        <v>1291</v>
      </c>
      <c r="F269" s="10" t="s">
        <v>1292</v>
      </c>
      <c r="G269" s="15">
        <v>111015</v>
      </c>
      <c r="H269" s="15">
        <v>2</v>
      </c>
      <c r="I269" s="15" t="s">
        <v>1293</v>
      </c>
      <c r="J269" s="15" t="s">
        <v>1294</v>
      </c>
      <c r="K269" s="15" t="s">
        <v>43</v>
      </c>
      <c r="L269" s="15" t="s">
        <v>772</v>
      </c>
      <c r="M269" s="15">
        <v>53</v>
      </c>
      <c r="N269" s="15" t="s">
        <v>61</v>
      </c>
      <c r="O269" s="15" t="s">
        <v>61</v>
      </c>
      <c r="P269" s="15" t="s">
        <v>61</v>
      </c>
      <c r="Q269" s="15" t="s">
        <v>61</v>
      </c>
    </row>
    <row r="270" spans="1:17">
      <c r="A270" s="15">
        <v>94</v>
      </c>
      <c r="B270" s="9">
        <f>VLOOKUP($A270,Sheet1!$A$1:$C$95,2,FALSE)</f>
        <v>45274.624351851897</v>
      </c>
      <c r="C270" s="9">
        <f>VLOOKUP($A270,Sheet1!$A$1:$C$95,3,FALSE)</f>
        <v>45274.651099536997</v>
      </c>
      <c r="D270" s="15" t="s">
        <v>37</v>
      </c>
      <c r="E270" s="15" t="s">
        <v>1291</v>
      </c>
      <c r="F270" s="10" t="s">
        <v>1292</v>
      </c>
      <c r="G270" s="15">
        <v>111015</v>
      </c>
      <c r="H270" s="15">
        <v>2</v>
      </c>
      <c r="I270" s="15" t="s">
        <v>1293</v>
      </c>
      <c r="J270" s="15" t="s">
        <v>1294</v>
      </c>
      <c r="K270" s="15" t="s">
        <v>43</v>
      </c>
      <c r="L270" s="15" t="s">
        <v>772</v>
      </c>
      <c r="M270" s="15">
        <v>53</v>
      </c>
      <c r="N270" s="15" t="s">
        <v>61</v>
      </c>
      <c r="O270" s="15" t="s">
        <v>61</v>
      </c>
      <c r="P270" s="15" t="s">
        <v>61</v>
      </c>
      <c r="Q270" s="15" t="s">
        <v>61</v>
      </c>
    </row>
    <row r="271" spans="1:17">
      <c r="A271" s="15">
        <v>94</v>
      </c>
      <c r="B271" s="9">
        <f>VLOOKUP($A271,Sheet1!$A$1:$C$95,2,FALSE)</f>
        <v>45274.624351851897</v>
      </c>
      <c r="C271" s="9">
        <f>VLOOKUP($A271,Sheet1!$A$1:$C$95,3,FALSE)</f>
        <v>45274.651099536997</v>
      </c>
      <c r="D271" s="15" t="s">
        <v>37</v>
      </c>
      <c r="E271" s="15" t="s">
        <v>1291</v>
      </c>
      <c r="F271" s="10" t="s">
        <v>1292</v>
      </c>
      <c r="G271" s="15">
        <v>111015</v>
      </c>
      <c r="H271" s="15">
        <v>2</v>
      </c>
      <c r="I271" s="15" t="s">
        <v>1293</v>
      </c>
      <c r="J271" s="15" t="s">
        <v>1294</v>
      </c>
      <c r="K271" s="15" t="s">
        <v>43</v>
      </c>
      <c r="L271" s="15" t="s">
        <v>772</v>
      </c>
      <c r="M271" s="15">
        <v>53</v>
      </c>
      <c r="N271" s="15" t="s">
        <v>61</v>
      </c>
      <c r="O271" s="15" t="s">
        <v>61</v>
      </c>
      <c r="P271" s="15" t="s">
        <v>61</v>
      </c>
      <c r="Q271" s="15" t="s">
        <v>61</v>
      </c>
    </row>
    <row r="272" spans="1:17">
      <c r="A272" s="15">
        <v>95</v>
      </c>
      <c r="B272" s="9">
        <f>VLOOKUP($A272,Sheet1!$A$1:$C$95,2,FALSE)</f>
        <v>45274.627974536997</v>
      </c>
      <c r="C272" s="9">
        <f>VLOOKUP($A272,Sheet1!$A$1:$C$95,3,FALSE)</f>
        <v>45274.674826388902</v>
      </c>
      <c r="D272" s="15" t="s">
        <v>37</v>
      </c>
      <c r="E272" s="15" t="s">
        <v>1303</v>
      </c>
      <c r="F272" s="10" t="s">
        <v>1304</v>
      </c>
      <c r="G272" s="15">
        <v>110991</v>
      </c>
      <c r="H272" s="15" t="s">
        <v>40</v>
      </c>
      <c r="I272" s="15" t="s">
        <v>1305</v>
      </c>
      <c r="J272" s="15" t="s">
        <v>1306</v>
      </c>
      <c r="K272" s="15" t="s">
        <v>43</v>
      </c>
      <c r="L272" s="15" t="s">
        <v>1151</v>
      </c>
      <c r="M272" s="15">
        <v>50</v>
      </c>
      <c r="N272" s="15" t="s">
        <v>61</v>
      </c>
      <c r="O272" s="15" t="s">
        <v>61</v>
      </c>
      <c r="P272" s="15" t="s">
        <v>61</v>
      </c>
      <c r="Q272" s="15" t="s">
        <v>61</v>
      </c>
    </row>
    <row r="273" spans="1:17">
      <c r="A273" s="15">
        <v>95</v>
      </c>
      <c r="B273" s="9">
        <f>VLOOKUP($A273,Sheet1!$A$1:$C$95,2,FALSE)</f>
        <v>45274.627974536997</v>
      </c>
      <c r="C273" s="9">
        <f>VLOOKUP($A273,Sheet1!$A$1:$C$95,3,FALSE)</f>
        <v>45274.674826388902</v>
      </c>
      <c r="D273" s="15" t="s">
        <v>37</v>
      </c>
      <c r="E273" s="15" t="s">
        <v>1303</v>
      </c>
      <c r="F273" s="10" t="s">
        <v>1304</v>
      </c>
      <c r="G273" s="15">
        <v>110991</v>
      </c>
      <c r="H273" s="15" t="s">
        <v>40</v>
      </c>
      <c r="I273" s="15" t="s">
        <v>1305</v>
      </c>
      <c r="J273" s="15" t="s">
        <v>1306</v>
      </c>
      <c r="K273" s="15" t="s">
        <v>43</v>
      </c>
      <c r="L273" s="15" t="s">
        <v>1151</v>
      </c>
      <c r="M273" s="15">
        <v>50</v>
      </c>
      <c r="N273" s="15" t="s">
        <v>61</v>
      </c>
      <c r="O273" s="15" t="s">
        <v>61</v>
      </c>
      <c r="P273" s="15" t="s">
        <v>61</v>
      </c>
      <c r="Q273" s="15" t="s">
        <v>61</v>
      </c>
    </row>
    <row r="274" spans="1:17">
      <c r="A274" s="15">
        <v>95</v>
      </c>
      <c r="B274" s="9">
        <f>VLOOKUP($A274,Sheet1!$A$1:$C$95,2,FALSE)</f>
        <v>45274.627974536997</v>
      </c>
      <c r="C274" s="9">
        <f>VLOOKUP($A274,Sheet1!$A$1:$C$95,3,FALSE)</f>
        <v>45274.674826388902</v>
      </c>
      <c r="D274" s="15" t="s">
        <v>37</v>
      </c>
      <c r="E274" s="15" t="s">
        <v>1303</v>
      </c>
      <c r="F274" s="10" t="s">
        <v>1304</v>
      </c>
      <c r="G274" s="15">
        <v>110991</v>
      </c>
      <c r="H274" s="15" t="s">
        <v>40</v>
      </c>
      <c r="I274" s="15" t="s">
        <v>1305</v>
      </c>
      <c r="J274" s="15" t="s">
        <v>1306</v>
      </c>
      <c r="K274" s="15" t="s">
        <v>43</v>
      </c>
      <c r="L274" s="15" t="s">
        <v>1151</v>
      </c>
      <c r="M274" s="15">
        <v>50</v>
      </c>
      <c r="N274" s="15" t="s">
        <v>61</v>
      </c>
      <c r="O274" s="15" t="s">
        <v>61</v>
      </c>
      <c r="P274" s="15" t="s">
        <v>61</v>
      </c>
      <c r="Q274" s="15" t="s">
        <v>61</v>
      </c>
    </row>
    <row r="275" spans="1:17">
      <c r="A275" s="15">
        <v>96</v>
      </c>
      <c r="B275" s="9">
        <f>VLOOKUP($A275,Sheet1!$A$1:$C$95,2,FALSE)</f>
        <v>45274.391053240703</v>
      </c>
      <c r="C275" s="9">
        <f>VLOOKUP($A275,Sheet1!$A$1:$C$95,3,FALSE)</f>
        <v>45274.688541666699</v>
      </c>
      <c r="D275" s="15" t="s">
        <v>37</v>
      </c>
      <c r="E275" s="15" t="s">
        <v>1323</v>
      </c>
      <c r="F275" s="10" t="s">
        <v>1324</v>
      </c>
      <c r="G275" s="15">
        <v>111000</v>
      </c>
      <c r="H275" s="15">
        <v>4</v>
      </c>
      <c r="I275" s="15" t="s">
        <v>1325</v>
      </c>
      <c r="J275" s="15" t="s">
        <v>1326</v>
      </c>
      <c r="K275" s="15" t="s">
        <v>114</v>
      </c>
      <c r="L275" s="15" t="s">
        <v>1203</v>
      </c>
      <c r="M275" s="15">
        <v>50</v>
      </c>
      <c r="N275" s="15" t="s">
        <v>61</v>
      </c>
      <c r="O275" s="15" t="s">
        <v>61</v>
      </c>
      <c r="P275" s="15" t="s">
        <v>61</v>
      </c>
      <c r="Q275" s="15" t="s">
        <v>61</v>
      </c>
    </row>
    <row r="276" spans="1:17">
      <c r="A276" s="15">
        <v>96</v>
      </c>
      <c r="B276" s="9">
        <f>VLOOKUP($A276,Sheet1!$A$1:$C$95,2,FALSE)</f>
        <v>45274.391053240703</v>
      </c>
      <c r="C276" s="9">
        <f>VLOOKUP($A276,Sheet1!$A$1:$C$95,3,FALSE)</f>
        <v>45274.688541666699</v>
      </c>
      <c r="D276" s="15" t="s">
        <v>37</v>
      </c>
      <c r="E276" s="15" t="s">
        <v>1323</v>
      </c>
      <c r="F276" s="10" t="s">
        <v>1324</v>
      </c>
      <c r="G276" s="15">
        <v>111000</v>
      </c>
      <c r="H276" s="15">
        <v>4</v>
      </c>
      <c r="I276" s="15" t="s">
        <v>1325</v>
      </c>
      <c r="J276" s="15" t="s">
        <v>1326</v>
      </c>
      <c r="K276" s="15" t="s">
        <v>114</v>
      </c>
      <c r="L276" s="15" t="s">
        <v>1203</v>
      </c>
      <c r="M276" s="15">
        <v>50</v>
      </c>
      <c r="N276" s="15" t="s">
        <v>61</v>
      </c>
      <c r="O276" s="15" t="s">
        <v>61</v>
      </c>
      <c r="P276" s="15" t="s">
        <v>61</v>
      </c>
      <c r="Q276" s="15" t="s">
        <v>61</v>
      </c>
    </row>
    <row r="277" spans="1:17">
      <c r="A277" s="15">
        <v>96</v>
      </c>
      <c r="B277" s="9">
        <f>VLOOKUP($A277,Sheet1!$A$1:$C$95,2,FALSE)</f>
        <v>45274.391053240703</v>
      </c>
      <c r="C277" s="9">
        <f>VLOOKUP($A277,Sheet1!$A$1:$C$95,3,FALSE)</f>
        <v>45274.688541666699</v>
      </c>
      <c r="D277" s="15" t="s">
        <v>37</v>
      </c>
      <c r="E277" s="15" t="s">
        <v>1323</v>
      </c>
      <c r="F277" s="10" t="s">
        <v>1324</v>
      </c>
      <c r="G277" s="15">
        <v>111000</v>
      </c>
      <c r="H277" s="15">
        <v>4</v>
      </c>
      <c r="I277" s="15" t="s">
        <v>1325</v>
      </c>
      <c r="J277" s="15" t="s">
        <v>1326</v>
      </c>
      <c r="K277" s="15" t="s">
        <v>114</v>
      </c>
      <c r="L277" s="15" t="s">
        <v>1203</v>
      </c>
      <c r="M277" s="15">
        <v>50</v>
      </c>
      <c r="N277" s="15" t="s">
        <v>61</v>
      </c>
      <c r="O277" s="15" t="s">
        <v>61</v>
      </c>
      <c r="P277" s="15" t="s">
        <v>61</v>
      </c>
      <c r="Q277" s="15" t="s">
        <v>61</v>
      </c>
    </row>
    <row r="278" spans="1:17">
      <c r="A278" s="15">
        <v>97</v>
      </c>
      <c r="B278" s="9">
        <f>VLOOKUP($A278,Sheet1!$A$1:$C$95,2,FALSE)</f>
        <v>45274.673900463</v>
      </c>
      <c r="C278" s="9">
        <f>VLOOKUP($A278,Sheet1!$A$1:$C$95,3,FALSE)</f>
        <v>45274.714965277803</v>
      </c>
      <c r="D278" s="15" t="s">
        <v>37</v>
      </c>
      <c r="E278" s="15" t="s">
        <v>1333</v>
      </c>
      <c r="F278" s="10" t="s">
        <v>61</v>
      </c>
      <c r="G278" s="15">
        <v>110861</v>
      </c>
      <c r="H278" s="15">
        <v>1</v>
      </c>
      <c r="I278" s="15" t="s">
        <v>1334</v>
      </c>
      <c r="J278" s="15" t="s">
        <v>1335</v>
      </c>
      <c r="K278" s="15" t="s">
        <v>170</v>
      </c>
      <c r="L278" s="15" t="s">
        <v>946</v>
      </c>
      <c r="M278" s="15">
        <v>40</v>
      </c>
      <c r="N278" s="15" t="s">
        <v>61</v>
      </c>
      <c r="O278" s="15" t="s">
        <v>61</v>
      </c>
      <c r="P278" s="15" t="s">
        <v>61</v>
      </c>
      <c r="Q278" s="15" t="s">
        <v>61</v>
      </c>
    </row>
    <row r="279" spans="1:17">
      <c r="A279" s="15">
        <v>97</v>
      </c>
      <c r="B279" s="9">
        <f>VLOOKUP($A279,Sheet1!$A$1:$C$95,2,FALSE)</f>
        <v>45274.673900463</v>
      </c>
      <c r="C279" s="9">
        <f>VLOOKUP($A279,Sheet1!$A$1:$C$95,3,FALSE)</f>
        <v>45274.714965277803</v>
      </c>
      <c r="D279" s="15" t="s">
        <v>37</v>
      </c>
      <c r="E279" s="15" t="s">
        <v>1333</v>
      </c>
      <c r="F279" s="10" t="s">
        <v>61</v>
      </c>
      <c r="G279" s="15">
        <v>110861</v>
      </c>
      <c r="H279" s="15">
        <v>1</v>
      </c>
      <c r="I279" s="15" t="s">
        <v>1334</v>
      </c>
      <c r="J279" s="15" t="s">
        <v>1335</v>
      </c>
      <c r="K279" s="15" t="s">
        <v>170</v>
      </c>
      <c r="L279" s="15" t="s">
        <v>946</v>
      </c>
      <c r="M279" s="15">
        <v>40</v>
      </c>
      <c r="N279" s="15" t="s">
        <v>61</v>
      </c>
      <c r="O279" s="15" t="s">
        <v>61</v>
      </c>
      <c r="P279" s="15" t="s">
        <v>61</v>
      </c>
      <c r="Q279" s="15" t="s">
        <v>61</v>
      </c>
    </row>
    <row r="280" spans="1:17">
      <c r="A280" s="15">
        <v>97</v>
      </c>
      <c r="B280" s="9">
        <f>VLOOKUP($A280,Sheet1!$A$1:$C$95,2,FALSE)</f>
        <v>45274.673900463</v>
      </c>
      <c r="C280" s="9">
        <f>VLOOKUP($A280,Sheet1!$A$1:$C$95,3,FALSE)</f>
        <v>45274.714965277803</v>
      </c>
      <c r="D280" s="15" t="s">
        <v>37</v>
      </c>
      <c r="E280" s="15" t="s">
        <v>1333</v>
      </c>
      <c r="F280" s="10" t="s">
        <v>61</v>
      </c>
      <c r="G280" s="15">
        <v>110861</v>
      </c>
      <c r="H280" s="15">
        <v>1</v>
      </c>
      <c r="I280" s="15" t="s">
        <v>1334</v>
      </c>
      <c r="J280" s="15" t="s">
        <v>1335</v>
      </c>
      <c r="K280" s="15" t="s">
        <v>170</v>
      </c>
      <c r="L280" s="15" t="s">
        <v>946</v>
      </c>
      <c r="M280" s="15">
        <v>40</v>
      </c>
      <c r="N280" s="15" t="s">
        <v>61</v>
      </c>
      <c r="O280" s="15" t="s">
        <v>61</v>
      </c>
      <c r="P280" s="15" t="s">
        <v>61</v>
      </c>
      <c r="Q280" s="15" t="s">
        <v>61</v>
      </c>
    </row>
    <row r="281" spans="1:17">
      <c r="A281" s="15">
        <v>98</v>
      </c>
      <c r="B281" s="9">
        <f>VLOOKUP($A281,Sheet1!$A$1:$C$95,2,FALSE)</f>
        <v>45274.717615740701</v>
      </c>
      <c r="C281" s="9">
        <f>VLOOKUP($A281,Sheet1!$A$1:$C$95,3,FALSE)</f>
        <v>45274.725937499999</v>
      </c>
      <c r="D281" s="15" t="s">
        <v>37</v>
      </c>
      <c r="E281" s="15" t="s">
        <v>1342</v>
      </c>
      <c r="F281" s="10" t="s">
        <v>1130</v>
      </c>
      <c r="G281" s="15">
        <v>110820</v>
      </c>
      <c r="H281" s="15">
        <v>4</v>
      </c>
      <c r="I281" s="15" t="s">
        <v>1131</v>
      </c>
      <c r="J281" s="15" t="s">
        <v>1132</v>
      </c>
      <c r="K281" s="15" t="s">
        <v>43</v>
      </c>
      <c r="L281" s="15" t="s">
        <v>1133</v>
      </c>
      <c r="M281" s="15" t="s">
        <v>1080</v>
      </c>
      <c r="N281" s="15" t="s">
        <v>61</v>
      </c>
      <c r="O281" s="15" t="s">
        <v>61</v>
      </c>
      <c r="P281" s="15" t="s">
        <v>61</v>
      </c>
      <c r="Q281" s="15" t="s">
        <v>61</v>
      </c>
    </row>
    <row r="282" spans="1:17">
      <c r="A282" s="15">
        <v>98</v>
      </c>
      <c r="B282" s="9">
        <f>VLOOKUP($A282,Sheet1!$A$1:$C$95,2,FALSE)</f>
        <v>45274.717615740701</v>
      </c>
      <c r="C282" s="9">
        <f>VLOOKUP($A282,Sheet1!$A$1:$C$95,3,FALSE)</f>
        <v>45274.725937499999</v>
      </c>
      <c r="D282" s="15" t="s">
        <v>37</v>
      </c>
      <c r="E282" s="15" t="s">
        <v>1342</v>
      </c>
      <c r="F282" s="10" t="s">
        <v>1130</v>
      </c>
      <c r="G282" s="15">
        <v>110820</v>
      </c>
      <c r="H282" s="15">
        <v>4</v>
      </c>
      <c r="I282" s="15" t="s">
        <v>1131</v>
      </c>
      <c r="J282" s="15" t="s">
        <v>1132</v>
      </c>
      <c r="K282" s="15" t="s">
        <v>43</v>
      </c>
      <c r="L282" s="15" t="s">
        <v>1133</v>
      </c>
      <c r="M282" s="15" t="s">
        <v>1080</v>
      </c>
      <c r="N282" s="15" t="s">
        <v>61</v>
      </c>
      <c r="O282" s="15" t="s">
        <v>61</v>
      </c>
      <c r="P282" s="15" t="s">
        <v>61</v>
      </c>
      <c r="Q282" s="15" t="s">
        <v>61</v>
      </c>
    </row>
    <row r="283" spans="1:17">
      <c r="A283" s="15">
        <v>98</v>
      </c>
      <c r="B283" s="9">
        <f>VLOOKUP($A283,Sheet1!$A$1:$C$95,2,FALSE)</f>
        <v>45274.717615740701</v>
      </c>
      <c r="C283" s="9">
        <f>VLOOKUP($A283,Sheet1!$A$1:$C$95,3,FALSE)</f>
        <v>45274.725937499999</v>
      </c>
      <c r="D283" s="15" t="s">
        <v>37</v>
      </c>
      <c r="E283" s="15" t="s">
        <v>1342</v>
      </c>
      <c r="F283" s="10" t="s">
        <v>1130</v>
      </c>
      <c r="G283" s="15">
        <v>110820</v>
      </c>
      <c r="H283" s="15">
        <v>4</v>
      </c>
      <c r="I283" s="15" t="s">
        <v>1131</v>
      </c>
      <c r="J283" s="15" t="s">
        <v>1132</v>
      </c>
      <c r="K283" s="15" t="s">
        <v>43</v>
      </c>
      <c r="L283" s="15" t="s">
        <v>1133</v>
      </c>
      <c r="M283" s="15" t="s">
        <v>1080</v>
      </c>
      <c r="N283" s="15" t="s">
        <v>61</v>
      </c>
      <c r="O283" s="15" t="s">
        <v>61</v>
      </c>
      <c r="P283" s="15" t="s">
        <v>61</v>
      </c>
      <c r="Q283" s="15" t="s">
        <v>61</v>
      </c>
    </row>
    <row r="284" spans="1:17">
      <c r="A284" s="15">
        <v>99</v>
      </c>
      <c r="B284" s="9">
        <f>VLOOKUP($A284,Sheet1!$A$1:$C$95,2,FALSE)</f>
        <v>45274.722777777803</v>
      </c>
      <c r="C284" s="9">
        <f>VLOOKUP($A284,Sheet1!$A$1:$C$95,3,FALSE)</f>
        <v>45274.743368055599</v>
      </c>
      <c r="D284" s="15" t="s">
        <v>37</v>
      </c>
      <c r="E284" s="15" t="s">
        <v>1344</v>
      </c>
      <c r="F284" s="10" t="s">
        <v>1345</v>
      </c>
      <c r="G284" s="15">
        <v>110881</v>
      </c>
      <c r="H284" s="15">
        <v>6</v>
      </c>
      <c r="I284" s="15" t="s">
        <v>1346</v>
      </c>
      <c r="J284" s="15" t="s">
        <v>1347</v>
      </c>
      <c r="K284" s="15" t="s">
        <v>43</v>
      </c>
      <c r="L284" s="15" t="s">
        <v>1348</v>
      </c>
      <c r="M284" s="15" t="s">
        <v>1080</v>
      </c>
      <c r="N284" s="15" t="s">
        <v>61</v>
      </c>
      <c r="O284" s="15" t="s">
        <v>61</v>
      </c>
      <c r="P284" s="15" t="s">
        <v>61</v>
      </c>
      <c r="Q284" s="15" t="s">
        <v>61</v>
      </c>
    </row>
    <row r="285" spans="1:17">
      <c r="A285" s="15">
        <v>99</v>
      </c>
      <c r="B285" s="9">
        <f>VLOOKUP($A285,Sheet1!$A$1:$C$95,2,FALSE)</f>
        <v>45274.722777777803</v>
      </c>
      <c r="C285" s="9">
        <f>VLOOKUP($A285,Sheet1!$A$1:$C$95,3,FALSE)</f>
        <v>45274.743368055599</v>
      </c>
      <c r="D285" s="15" t="s">
        <v>37</v>
      </c>
      <c r="E285" s="15" t="s">
        <v>1344</v>
      </c>
      <c r="F285" s="10" t="s">
        <v>1345</v>
      </c>
      <c r="G285" s="15">
        <v>110881</v>
      </c>
      <c r="H285" s="15">
        <v>6</v>
      </c>
      <c r="I285" s="15" t="s">
        <v>1346</v>
      </c>
      <c r="J285" s="15" t="s">
        <v>1347</v>
      </c>
      <c r="K285" s="15" t="s">
        <v>43</v>
      </c>
      <c r="L285" s="15" t="s">
        <v>1348</v>
      </c>
      <c r="M285" s="15" t="s">
        <v>1080</v>
      </c>
      <c r="N285" s="15" t="s">
        <v>61</v>
      </c>
      <c r="O285" s="15" t="s">
        <v>61</v>
      </c>
      <c r="P285" s="15" t="s">
        <v>61</v>
      </c>
      <c r="Q285" s="15" t="s">
        <v>61</v>
      </c>
    </row>
    <row r="286" spans="1:17">
      <c r="A286" s="15">
        <v>99</v>
      </c>
      <c r="B286" s="9">
        <f>VLOOKUP($A286,Sheet1!$A$1:$C$95,2,FALSE)</f>
        <v>45274.722777777803</v>
      </c>
      <c r="C286" s="9">
        <f>VLOOKUP($A286,Sheet1!$A$1:$C$95,3,FALSE)</f>
        <v>45274.743368055599</v>
      </c>
      <c r="D286" s="15" t="s">
        <v>37</v>
      </c>
      <c r="E286" s="15" t="s">
        <v>1344</v>
      </c>
      <c r="F286" s="10" t="s">
        <v>1345</v>
      </c>
      <c r="G286" s="15">
        <v>110881</v>
      </c>
      <c r="H286" s="15">
        <v>6</v>
      </c>
      <c r="I286" s="15" t="s">
        <v>1346</v>
      </c>
      <c r="J286" s="15" t="s">
        <v>1347</v>
      </c>
      <c r="K286" s="15" t="s">
        <v>43</v>
      </c>
      <c r="L286" s="15" t="s">
        <v>1348</v>
      </c>
      <c r="M286" s="15" t="s">
        <v>1080</v>
      </c>
      <c r="N286" s="15" t="s">
        <v>61</v>
      </c>
      <c r="O286" s="15" t="s">
        <v>61</v>
      </c>
      <c r="P286" s="15" t="s">
        <v>61</v>
      </c>
      <c r="Q286" s="15" t="s">
        <v>61</v>
      </c>
    </row>
  </sheetData>
  <hyperlinks>
    <hyperlink ref="F4" r:id="rId1" xr:uid="{06834FC7-00B0-451B-BFAE-94E35EE1C436}"/>
  </hyperlinks>
  <pageMargins left="0.7" right="0.7" top="0.75" bottom="0.75" header="0.3" footer="0.3"/>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E5F6E6-4256-45AE-9F5F-D74DC5E589B5}">
  <dimension ref="A1:S951"/>
  <sheetViews>
    <sheetView topLeftCell="N1" workbookViewId="0">
      <selection activeCell="N1" sqref="N1"/>
    </sheetView>
  </sheetViews>
  <sheetFormatPr baseColWidth="10" defaultColWidth="9.140625" defaultRowHeight="15"/>
  <cols>
    <col min="1" max="1" width="9.140625" style="8"/>
    <col min="2" max="3" width="22.7109375" style="8" bestFit="1" customWidth="1"/>
    <col min="4" max="4" width="20.42578125" style="8" customWidth="1"/>
    <col min="5" max="5" width="36" style="11" bestFit="1" customWidth="1"/>
    <col min="6" max="6" width="35.42578125" style="8" customWidth="1"/>
    <col min="7" max="7" width="17" style="8" bestFit="1" customWidth="1"/>
    <col min="8" max="8" width="34.42578125" style="8" bestFit="1" customWidth="1"/>
    <col min="9" max="9" width="40" style="8" bestFit="1" customWidth="1"/>
    <col min="10" max="10" width="20.140625" style="8" customWidth="1"/>
    <col min="11" max="11" width="73.42578125" style="8" bestFit="1" customWidth="1"/>
    <col min="12" max="12" width="12.5703125" style="8" bestFit="1" customWidth="1"/>
    <col min="13" max="13" width="30.140625" style="8" bestFit="1" customWidth="1"/>
    <col min="14" max="14" width="134.7109375" style="8" bestFit="1" customWidth="1"/>
    <col min="15" max="15" width="61" style="8" customWidth="1"/>
    <col min="16" max="16" width="18.85546875" style="8" bestFit="1" customWidth="1"/>
    <col min="17" max="17" width="22.85546875" style="8" bestFit="1" customWidth="1"/>
    <col min="18" max="18" width="75.5703125" style="8" bestFit="1" customWidth="1"/>
    <col min="19" max="19" width="75.5703125" style="8" customWidth="1"/>
    <col min="20" max="16384" width="9.140625" style="8"/>
  </cols>
  <sheetData>
    <row r="1" spans="1:19">
      <c r="A1" s="8" t="s">
        <v>0</v>
      </c>
      <c r="B1" s="8" t="s">
        <v>1</v>
      </c>
      <c r="C1" s="8" t="s">
        <v>2</v>
      </c>
      <c r="D1" s="8" t="s">
        <v>3</v>
      </c>
      <c r="E1" s="11" t="s">
        <v>4</v>
      </c>
      <c r="F1" s="8" t="s">
        <v>5</v>
      </c>
      <c r="G1" s="8" t="s">
        <v>6</v>
      </c>
      <c r="H1" s="8" t="s">
        <v>7</v>
      </c>
      <c r="I1" s="8" t="s">
        <v>8</v>
      </c>
      <c r="J1" s="8" t="s">
        <v>9</v>
      </c>
      <c r="K1" s="8" t="s">
        <v>10</v>
      </c>
      <c r="L1" s="8" t="s">
        <v>11</v>
      </c>
      <c r="M1" s="8" t="s">
        <v>12</v>
      </c>
      <c r="N1" s="12" t="s">
        <v>13</v>
      </c>
      <c r="O1" s="12" t="s">
        <v>14</v>
      </c>
      <c r="P1" s="12" t="s">
        <v>15</v>
      </c>
      <c r="Q1" s="12" t="s">
        <v>16</v>
      </c>
      <c r="R1" s="12" t="s">
        <v>17</v>
      </c>
      <c r="S1" s="12" t="s">
        <v>20</v>
      </c>
    </row>
    <row r="2" spans="1:19">
      <c r="A2" s="8">
        <v>5</v>
      </c>
      <c r="B2" s="9">
        <f>VLOOKUP($A2,Sheet1!$A$1:$C$95,2,FALSE)</f>
        <v>45266.843194444402</v>
      </c>
      <c r="C2" s="9">
        <f>VLOOKUP($A2,Sheet1!$A$1:$C$95,3,FALSE)</f>
        <v>45266.888402777797</v>
      </c>
      <c r="D2" s="8" t="s">
        <v>37</v>
      </c>
      <c r="E2" s="11" t="s">
        <v>38</v>
      </c>
      <c r="F2" s="10" t="s">
        <v>39</v>
      </c>
      <c r="G2" s="8">
        <v>111042</v>
      </c>
      <c r="H2" s="8" t="s">
        <v>40</v>
      </c>
      <c r="I2" s="8" t="s">
        <v>41</v>
      </c>
      <c r="J2" s="8" t="s">
        <v>42</v>
      </c>
      <c r="K2" s="8" t="s">
        <v>43</v>
      </c>
      <c r="L2" s="8" t="s">
        <v>44</v>
      </c>
      <c r="M2" s="8">
        <v>50</v>
      </c>
      <c r="N2" s="8" t="s">
        <v>61</v>
      </c>
      <c r="O2" s="8" t="s">
        <v>45</v>
      </c>
      <c r="P2" s="8">
        <v>27733</v>
      </c>
      <c r="Q2" s="8" t="s">
        <v>46</v>
      </c>
      <c r="R2" s="8">
        <v>1</v>
      </c>
      <c r="S2" s="8" t="s">
        <v>47</v>
      </c>
    </row>
    <row r="3" spans="1:19">
      <c r="A3" s="8">
        <v>5</v>
      </c>
      <c r="B3" s="9">
        <f>VLOOKUP($A3,Sheet1!$A$1:$C$95,2,FALSE)</f>
        <v>45266.843194444402</v>
      </c>
      <c r="C3" s="9">
        <f>VLOOKUP($A3,Sheet1!$A$1:$C$95,3,FALSE)</f>
        <v>45266.888402777797</v>
      </c>
      <c r="D3" s="8" t="s">
        <v>37</v>
      </c>
      <c r="E3" s="11" t="s">
        <v>38</v>
      </c>
      <c r="F3" s="10" t="s">
        <v>39</v>
      </c>
      <c r="G3" s="8">
        <v>111042</v>
      </c>
      <c r="H3" s="8" t="s">
        <v>40</v>
      </c>
      <c r="I3" s="8" t="s">
        <v>41</v>
      </c>
      <c r="J3" s="8" t="s">
        <v>42</v>
      </c>
      <c r="K3" s="8" t="s">
        <v>43</v>
      </c>
      <c r="L3" s="8" t="s">
        <v>44</v>
      </c>
      <c r="M3" s="8">
        <v>50</v>
      </c>
      <c r="N3" s="8" t="s">
        <v>61</v>
      </c>
      <c r="O3" s="8" t="s">
        <v>48</v>
      </c>
      <c r="P3" s="8">
        <v>29910</v>
      </c>
      <c r="Q3" s="8" t="s">
        <v>49</v>
      </c>
      <c r="R3" s="8">
        <v>1</v>
      </c>
      <c r="S3" s="8" t="s">
        <v>47</v>
      </c>
    </row>
    <row r="4" spans="1:19">
      <c r="A4" s="8">
        <v>5</v>
      </c>
      <c r="B4" s="9">
        <f>VLOOKUP($A4,Sheet1!$A$1:$C$95,2,FALSE)</f>
        <v>45266.843194444402</v>
      </c>
      <c r="C4" s="9">
        <f>VLOOKUP($A4,Sheet1!$A$1:$C$95,3,FALSE)</f>
        <v>45266.888402777797</v>
      </c>
      <c r="D4" s="8" t="s">
        <v>37</v>
      </c>
      <c r="E4" s="11" t="s">
        <v>38</v>
      </c>
      <c r="F4" s="10" t="s">
        <v>39</v>
      </c>
      <c r="G4" s="8">
        <v>111042</v>
      </c>
      <c r="H4" s="8" t="s">
        <v>40</v>
      </c>
      <c r="I4" s="8" t="s">
        <v>41</v>
      </c>
      <c r="J4" s="8" t="s">
        <v>42</v>
      </c>
      <c r="K4" s="8" t="s">
        <v>43</v>
      </c>
      <c r="L4" s="8" t="s">
        <v>44</v>
      </c>
      <c r="M4" s="8">
        <v>50</v>
      </c>
      <c r="N4" s="8" t="s">
        <v>61</v>
      </c>
      <c r="O4" s="8" t="s">
        <v>50</v>
      </c>
      <c r="P4" s="8">
        <v>17341</v>
      </c>
      <c r="Q4" s="8" t="s">
        <v>51</v>
      </c>
      <c r="R4" s="8">
        <v>1</v>
      </c>
      <c r="S4" s="8" t="s">
        <v>47</v>
      </c>
    </row>
    <row r="5" spans="1:19">
      <c r="A5" s="8">
        <v>5</v>
      </c>
      <c r="B5" s="9">
        <f>VLOOKUP($A5,Sheet1!$A$1:$C$95,2,FALSE)</f>
        <v>45266.843194444402</v>
      </c>
      <c r="C5" s="9">
        <f>VLOOKUP($A5,Sheet1!$A$1:$C$95,3,FALSE)</f>
        <v>45266.888402777797</v>
      </c>
      <c r="D5" s="8" t="s">
        <v>37</v>
      </c>
      <c r="E5" s="11" t="s">
        <v>38</v>
      </c>
      <c r="F5" s="10" t="s">
        <v>39</v>
      </c>
      <c r="G5" s="8">
        <v>111042</v>
      </c>
      <c r="H5" s="8" t="s">
        <v>40</v>
      </c>
      <c r="I5" s="8" t="s">
        <v>41</v>
      </c>
      <c r="J5" s="8" t="s">
        <v>42</v>
      </c>
      <c r="K5" s="8" t="s">
        <v>43</v>
      </c>
      <c r="L5" s="8" t="s">
        <v>44</v>
      </c>
      <c r="M5" s="8">
        <v>50</v>
      </c>
      <c r="N5" s="8" t="s">
        <v>61</v>
      </c>
      <c r="O5" s="8" t="s">
        <v>52</v>
      </c>
      <c r="P5" s="8">
        <v>28265</v>
      </c>
      <c r="Q5" s="8" t="s">
        <v>53</v>
      </c>
      <c r="R5" s="8">
        <v>1</v>
      </c>
      <c r="S5" s="8" t="s">
        <v>47</v>
      </c>
    </row>
    <row r="6" spans="1:19">
      <c r="A6" s="8">
        <v>5</v>
      </c>
      <c r="B6" s="9">
        <f>VLOOKUP($A6,Sheet1!$A$1:$C$95,2,FALSE)</f>
        <v>45266.843194444402</v>
      </c>
      <c r="C6" s="9">
        <f>VLOOKUP($A6,Sheet1!$A$1:$C$95,3,FALSE)</f>
        <v>45266.888402777797</v>
      </c>
      <c r="D6" s="8" t="s">
        <v>37</v>
      </c>
      <c r="E6" s="11" t="s">
        <v>38</v>
      </c>
      <c r="F6" s="10" t="s">
        <v>39</v>
      </c>
      <c r="G6" s="8">
        <v>111042</v>
      </c>
      <c r="H6" s="8" t="s">
        <v>40</v>
      </c>
      <c r="I6" s="8" t="s">
        <v>41</v>
      </c>
      <c r="J6" s="8" t="s">
        <v>42</v>
      </c>
      <c r="K6" s="8" t="s">
        <v>43</v>
      </c>
      <c r="L6" s="8" t="s">
        <v>44</v>
      </c>
      <c r="M6" s="8">
        <v>50</v>
      </c>
      <c r="N6" s="8" t="s">
        <v>61</v>
      </c>
      <c r="O6" s="8" t="s">
        <v>54</v>
      </c>
      <c r="P6" s="8">
        <v>17351</v>
      </c>
      <c r="Q6" s="8" t="s">
        <v>55</v>
      </c>
      <c r="R6" s="8">
        <v>1</v>
      </c>
      <c r="S6" s="8" t="s">
        <v>56</v>
      </c>
    </row>
    <row r="7" spans="1:19">
      <c r="A7" s="8">
        <v>5</v>
      </c>
      <c r="B7" s="9">
        <f>VLOOKUP($A7,Sheet1!$A$1:$C$95,2,FALSE)</f>
        <v>45266.843194444402</v>
      </c>
      <c r="C7" s="9">
        <f>VLOOKUP($A7,Sheet1!$A$1:$C$95,3,FALSE)</f>
        <v>45266.888402777797</v>
      </c>
      <c r="D7" s="8" t="s">
        <v>37</v>
      </c>
      <c r="E7" s="11" t="s">
        <v>38</v>
      </c>
      <c r="F7" s="10" t="s">
        <v>39</v>
      </c>
      <c r="G7" s="8">
        <v>111042</v>
      </c>
      <c r="H7" s="8" t="s">
        <v>40</v>
      </c>
      <c r="I7" s="8" t="s">
        <v>41</v>
      </c>
      <c r="J7" s="8" t="s">
        <v>42</v>
      </c>
      <c r="K7" s="8" t="s">
        <v>43</v>
      </c>
      <c r="L7" s="8" t="s">
        <v>44</v>
      </c>
      <c r="M7" s="8">
        <v>50</v>
      </c>
      <c r="N7" s="8" t="s">
        <v>61</v>
      </c>
      <c r="O7" s="8" t="s">
        <v>57</v>
      </c>
      <c r="P7" s="8">
        <v>26207</v>
      </c>
      <c r="Q7" s="8" t="s">
        <v>58</v>
      </c>
      <c r="R7" s="8">
        <v>1</v>
      </c>
      <c r="S7" s="8" t="s">
        <v>56</v>
      </c>
    </row>
    <row r="8" spans="1:19">
      <c r="A8" s="8">
        <v>5</v>
      </c>
      <c r="B8" s="9">
        <f>VLOOKUP($A8,Sheet1!$A$1:$C$95,2,FALSE)</f>
        <v>45266.843194444402</v>
      </c>
      <c r="C8" s="9">
        <f>VLOOKUP($A8,Sheet1!$A$1:$C$95,3,FALSE)</f>
        <v>45266.888402777797</v>
      </c>
      <c r="D8" s="8" t="s">
        <v>37</v>
      </c>
      <c r="E8" s="11" t="s">
        <v>38</v>
      </c>
      <c r="F8" s="10" t="s">
        <v>39</v>
      </c>
      <c r="G8" s="8">
        <v>111042</v>
      </c>
      <c r="H8" s="8" t="s">
        <v>40</v>
      </c>
      <c r="I8" s="8" t="s">
        <v>41</v>
      </c>
      <c r="J8" s="8" t="s">
        <v>42</v>
      </c>
      <c r="K8" s="8" t="s">
        <v>43</v>
      </c>
      <c r="L8" s="8" t="s">
        <v>44</v>
      </c>
      <c r="M8" s="8">
        <v>50</v>
      </c>
      <c r="N8" s="8" t="s">
        <v>61</v>
      </c>
      <c r="O8" s="8" t="s">
        <v>59</v>
      </c>
      <c r="P8" s="8">
        <v>14172</v>
      </c>
      <c r="Q8" s="8" t="s">
        <v>60</v>
      </c>
      <c r="R8" s="8" t="s">
        <v>61</v>
      </c>
      <c r="S8" s="8" t="s">
        <v>56</v>
      </c>
    </row>
    <row r="9" spans="1:19">
      <c r="A9" s="8">
        <v>5</v>
      </c>
      <c r="B9" s="9">
        <f>VLOOKUP($A9,Sheet1!$A$1:$C$95,2,FALSE)</f>
        <v>45266.843194444402</v>
      </c>
      <c r="C9" s="9">
        <f>VLOOKUP($A9,Sheet1!$A$1:$C$95,3,FALSE)</f>
        <v>45266.888402777797</v>
      </c>
      <c r="D9" s="8" t="s">
        <v>37</v>
      </c>
      <c r="E9" s="11" t="s">
        <v>38</v>
      </c>
      <c r="F9" s="10" t="s">
        <v>39</v>
      </c>
      <c r="G9" s="8">
        <v>111042</v>
      </c>
      <c r="H9" s="8" t="s">
        <v>40</v>
      </c>
      <c r="I9" s="8" t="s">
        <v>41</v>
      </c>
      <c r="J9" s="8" t="s">
        <v>42</v>
      </c>
      <c r="K9" s="8" t="s">
        <v>43</v>
      </c>
      <c r="L9" s="8" t="s">
        <v>44</v>
      </c>
      <c r="M9" s="8">
        <v>50</v>
      </c>
      <c r="N9" s="8" t="s">
        <v>61</v>
      </c>
      <c r="O9" s="8" t="s">
        <v>62</v>
      </c>
      <c r="P9" s="8">
        <v>30010</v>
      </c>
      <c r="Q9" s="8" t="s">
        <v>63</v>
      </c>
      <c r="R9" s="8">
        <v>1</v>
      </c>
      <c r="S9" s="8" t="s">
        <v>56</v>
      </c>
    </row>
    <row r="10" spans="1:19">
      <c r="A10" s="8">
        <v>5</v>
      </c>
      <c r="B10" s="9">
        <f>VLOOKUP($A10,Sheet1!$A$1:$C$95,2,FALSE)</f>
        <v>45266.843194444402</v>
      </c>
      <c r="C10" s="9">
        <f>VLOOKUP($A10,Sheet1!$A$1:$C$95,3,FALSE)</f>
        <v>45266.888402777797</v>
      </c>
      <c r="D10" s="8" t="s">
        <v>37</v>
      </c>
      <c r="E10" s="11" t="s">
        <v>38</v>
      </c>
      <c r="F10" s="10" t="s">
        <v>39</v>
      </c>
      <c r="G10" s="8">
        <v>111042</v>
      </c>
      <c r="H10" s="8" t="s">
        <v>40</v>
      </c>
      <c r="I10" s="8" t="s">
        <v>41</v>
      </c>
      <c r="J10" s="8" t="s">
        <v>42</v>
      </c>
      <c r="K10" s="8" t="s">
        <v>43</v>
      </c>
      <c r="L10" s="8" t="s">
        <v>44</v>
      </c>
      <c r="M10" s="8">
        <v>50</v>
      </c>
      <c r="N10" s="8" t="s">
        <v>61</v>
      </c>
      <c r="O10" s="8" t="s">
        <v>61</v>
      </c>
      <c r="P10" s="8" t="s">
        <v>61</v>
      </c>
      <c r="Q10" s="8" t="s">
        <v>61</v>
      </c>
      <c r="R10" s="8" t="s">
        <v>61</v>
      </c>
      <c r="S10" s="8" t="s">
        <v>61</v>
      </c>
    </row>
    <row r="11" spans="1:19">
      <c r="A11" s="8">
        <v>5</v>
      </c>
      <c r="B11" s="9">
        <f>VLOOKUP($A11,Sheet1!$A$1:$C$95,2,FALSE)</f>
        <v>45266.843194444402</v>
      </c>
      <c r="C11" s="9">
        <f>VLOOKUP($A11,Sheet1!$A$1:$C$95,3,FALSE)</f>
        <v>45266.888402777797</v>
      </c>
      <c r="D11" s="8" t="s">
        <v>37</v>
      </c>
      <c r="E11" s="11" t="s">
        <v>38</v>
      </c>
      <c r="F11" s="10" t="s">
        <v>39</v>
      </c>
      <c r="G11" s="8">
        <v>111042</v>
      </c>
      <c r="H11" s="8" t="s">
        <v>40</v>
      </c>
      <c r="I11" s="8" t="s">
        <v>41</v>
      </c>
      <c r="J11" s="8" t="s">
        <v>42</v>
      </c>
      <c r="K11" s="8" t="s">
        <v>43</v>
      </c>
      <c r="L11" s="8" t="s">
        <v>44</v>
      </c>
      <c r="M11" s="8">
        <v>50</v>
      </c>
      <c r="N11" s="8" t="s">
        <v>61</v>
      </c>
      <c r="O11" s="8" t="s">
        <v>61</v>
      </c>
      <c r="P11" s="8" t="s">
        <v>61</v>
      </c>
      <c r="Q11" s="8" t="s">
        <v>61</v>
      </c>
      <c r="R11" s="8" t="s">
        <v>61</v>
      </c>
      <c r="S11" s="8" t="s">
        <v>61</v>
      </c>
    </row>
    <row r="12" spans="1:19">
      <c r="A12" s="8">
        <v>6</v>
      </c>
      <c r="B12" s="9">
        <f>VLOOKUP($A12,Sheet1!$A$1:$C$95,2,FALSE)</f>
        <v>45266.894444444399</v>
      </c>
      <c r="C12" s="9">
        <f>VLOOKUP($A12,Sheet1!$A$1:$C$95,3,FALSE)</f>
        <v>45266.935231481497</v>
      </c>
      <c r="D12" s="8" t="s">
        <v>37</v>
      </c>
      <c r="E12" s="11" t="s">
        <v>64</v>
      </c>
      <c r="F12" s="10" t="s">
        <v>61</v>
      </c>
      <c r="G12" s="8">
        <v>110938</v>
      </c>
      <c r="H12" s="8">
        <v>3</v>
      </c>
      <c r="I12" s="8" t="s">
        <v>65</v>
      </c>
      <c r="J12" s="8" t="s">
        <v>66</v>
      </c>
      <c r="K12" s="8" t="s">
        <v>67</v>
      </c>
      <c r="L12" s="8" t="s">
        <v>68</v>
      </c>
      <c r="M12" s="8">
        <v>50</v>
      </c>
      <c r="N12" s="8" t="s">
        <v>61</v>
      </c>
      <c r="O12" s="8" t="s">
        <v>69</v>
      </c>
      <c r="P12" s="8">
        <v>29642</v>
      </c>
      <c r="Q12" s="8" t="s">
        <v>70</v>
      </c>
      <c r="R12" s="8">
        <v>1</v>
      </c>
      <c r="S12" s="8" t="s">
        <v>56</v>
      </c>
    </row>
    <row r="13" spans="1:19">
      <c r="A13" s="8">
        <v>6</v>
      </c>
      <c r="B13" s="9">
        <f>VLOOKUP($A13,Sheet1!$A$1:$C$95,2,FALSE)</f>
        <v>45266.894444444399</v>
      </c>
      <c r="C13" s="9">
        <f>VLOOKUP($A13,Sheet1!$A$1:$C$95,3,FALSE)</f>
        <v>45266.935231481497</v>
      </c>
      <c r="D13" s="8" t="s">
        <v>37</v>
      </c>
      <c r="E13" s="11" t="s">
        <v>64</v>
      </c>
      <c r="F13" s="10" t="s">
        <v>61</v>
      </c>
      <c r="G13" s="8">
        <v>110938</v>
      </c>
      <c r="H13" s="8">
        <v>3</v>
      </c>
      <c r="I13" s="8" t="s">
        <v>65</v>
      </c>
      <c r="J13" s="8" t="s">
        <v>66</v>
      </c>
      <c r="K13" s="8" t="s">
        <v>67</v>
      </c>
      <c r="L13" s="8" t="s">
        <v>68</v>
      </c>
      <c r="M13" s="8">
        <v>50</v>
      </c>
      <c r="N13" s="8" t="s">
        <v>61</v>
      </c>
      <c r="O13" s="8" t="s">
        <v>71</v>
      </c>
      <c r="P13" s="8">
        <v>28434</v>
      </c>
      <c r="Q13" s="8" t="s">
        <v>72</v>
      </c>
      <c r="R13" s="8">
        <v>1</v>
      </c>
      <c r="S13" s="8" t="s">
        <v>56</v>
      </c>
    </row>
    <row r="14" spans="1:19">
      <c r="A14" s="8">
        <v>6</v>
      </c>
      <c r="B14" s="9">
        <f>VLOOKUP($A14,Sheet1!$A$1:$C$95,2,FALSE)</f>
        <v>45266.894444444399</v>
      </c>
      <c r="C14" s="9">
        <f>VLOOKUP($A14,Sheet1!$A$1:$C$95,3,FALSE)</f>
        <v>45266.935231481497</v>
      </c>
      <c r="D14" s="8" t="s">
        <v>37</v>
      </c>
      <c r="E14" s="11" t="s">
        <v>64</v>
      </c>
      <c r="F14" s="10" t="s">
        <v>61</v>
      </c>
      <c r="G14" s="8">
        <v>110938</v>
      </c>
      <c r="H14" s="8">
        <v>3</v>
      </c>
      <c r="I14" s="8" t="s">
        <v>65</v>
      </c>
      <c r="J14" s="8" t="s">
        <v>66</v>
      </c>
      <c r="K14" s="8" t="s">
        <v>67</v>
      </c>
      <c r="L14" s="8" t="s">
        <v>68</v>
      </c>
      <c r="M14" s="8">
        <v>50</v>
      </c>
      <c r="N14" s="8" t="s">
        <v>61</v>
      </c>
      <c r="O14" s="8" t="s">
        <v>73</v>
      </c>
      <c r="P14" s="8">
        <v>29640</v>
      </c>
      <c r="Q14" s="8" t="s">
        <v>74</v>
      </c>
      <c r="R14" s="8">
        <v>1</v>
      </c>
      <c r="S14" s="8" t="s">
        <v>56</v>
      </c>
    </row>
    <row r="15" spans="1:19">
      <c r="A15" s="8">
        <v>6</v>
      </c>
      <c r="B15" s="9">
        <f>VLOOKUP($A15,Sheet1!$A$1:$C$95,2,FALSE)</f>
        <v>45266.894444444399</v>
      </c>
      <c r="C15" s="9">
        <f>VLOOKUP($A15,Sheet1!$A$1:$C$95,3,FALSE)</f>
        <v>45266.935231481497</v>
      </c>
      <c r="D15" s="8" t="s">
        <v>37</v>
      </c>
      <c r="E15" s="11" t="s">
        <v>64</v>
      </c>
      <c r="F15" s="10" t="s">
        <v>61</v>
      </c>
      <c r="G15" s="8">
        <v>110938</v>
      </c>
      <c r="H15" s="8">
        <v>3</v>
      </c>
      <c r="I15" s="8" t="s">
        <v>65</v>
      </c>
      <c r="J15" s="8" t="s">
        <v>66</v>
      </c>
      <c r="K15" s="8" t="s">
        <v>67</v>
      </c>
      <c r="L15" s="8" t="s">
        <v>68</v>
      </c>
      <c r="M15" s="8">
        <v>50</v>
      </c>
      <c r="N15" s="8" t="s">
        <v>61</v>
      </c>
      <c r="O15" s="8" t="s">
        <v>75</v>
      </c>
      <c r="P15" s="8">
        <v>21757</v>
      </c>
      <c r="Q15" s="8" t="s">
        <v>76</v>
      </c>
      <c r="R15" s="8">
        <v>1</v>
      </c>
      <c r="S15" s="8" t="s">
        <v>47</v>
      </c>
    </row>
    <row r="16" spans="1:19">
      <c r="A16" s="8">
        <v>6</v>
      </c>
      <c r="B16" s="9">
        <f>VLOOKUP($A16,Sheet1!$A$1:$C$95,2,FALSE)</f>
        <v>45266.894444444399</v>
      </c>
      <c r="C16" s="9">
        <f>VLOOKUP($A16,Sheet1!$A$1:$C$95,3,FALSE)</f>
        <v>45266.935231481497</v>
      </c>
      <c r="D16" s="8" t="s">
        <v>37</v>
      </c>
      <c r="E16" s="11" t="s">
        <v>64</v>
      </c>
      <c r="F16" s="10" t="s">
        <v>61</v>
      </c>
      <c r="G16" s="8">
        <v>110938</v>
      </c>
      <c r="H16" s="8">
        <v>3</v>
      </c>
      <c r="I16" s="8" t="s">
        <v>65</v>
      </c>
      <c r="J16" s="8" t="s">
        <v>66</v>
      </c>
      <c r="K16" s="8" t="s">
        <v>67</v>
      </c>
      <c r="L16" s="8" t="s">
        <v>68</v>
      </c>
      <c r="M16" s="8">
        <v>50</v>
      </c>
      <c r="N16" s="8" t="s">
        <v>61</v>
      </c>
      <c r="O16" s="8" t="s">
        <v>77</v>
      </c>
      <c r="P16" s="8">
        <v>19289</v>
      </c>
      <c r="Q16" s="8" t="s">
        <v>78</v>
      </c>
      <c r="R16" s="8">
        <v>1</v>
      </c>
      <c r="S16" s="8" t="s">
        <v>56</v>
      </c>
    </row>
    <row r="17" spans="1:19">
      <c r="A17" s="8">
        <v>6</v>
      </c>
      <c r="B17" s="9">
        <f>VLOOKUP($A17,Sheet1!$A$1:$C$95,2,FALSE)</f>
        <v>45266.894444444399</v>
      </c>
      <c r="C17" s="9">
        <f>VLOOKUP($A17,Sheet1!$A$1:$C$95,3,FALSE)</f>
        <v>45266.935231481497</v>
      </c>
      <c r="D17" s="8" t="s">
        <v>37</v>
      </c>
      <c r="E17" s="11" t="s">
        <v>64</v>
      </c>
      <c r="F17" s="10" t="s">
        <v>61</v>
      </c>
      <c r="G17" s="8">
        <v>110938</v>
      </c>
      <c r="H17" s="8">
        <v>3</v>
      </c>
      <c r="I17" s="8" t="s">
        <v>65</v>
      </c>
      <c r="J17" s="8" t="s">
        <v>66</v>
      </c>
      <c r="K17" s="8" t="s">
        <v>67</v>
      </c>
      <c r="L17" s="8" t="s">
        <v>68</v>
      </c>
      <c r="M17" s="8">
        <v>50</v>
      </c>
      <c r="N17" s="8" t="s">
        <v>61</v>
      </c>
      <c r="O17" s="8" t="s">
        <v>79</v>
      </c>
      <c r="P17" s="8">
        <v>30220</v>
      </c>
      <c r="Q17" s="8" t="s">
        <v>80</v>
      </c>
      <c r="R17" s="8">
        <v>2</v>
      </c>
      <c r="S17" s="8" t="s">
        <v>56</v>
      </c>
    </row>
    <row r="18" spans="1:19">
      <c r="A18" s="8">
        <v>6</v>
      </c>
      <c r="B18" s="9">
        <f>VLOOKUP($A18,Sheet1!$A$1:$C$95,2,FALSE)</f>
        <v>45266.894444444399</v>
      </c>
      <c r="C18" s="9">
        <f>VLOOKUP($A18,Sheet1!$A$1:$C$95,3,FALSE)</f>
        <v>45266.935231481497</v>
      </c>
      <c r="D18" s="8" t="s">
        <v>37</v>
      </c>
      <c r="E18" s="11" t="s">
        <v>64</v>
      </c>
      <c r="F18" s="10" t="s">
        <v>61</v>
      </c>
      <c r="G18" s="8">
        <v>110938</v>
      </c>
      <c r="H18" s="8">
        <v>3</v>
      </c>
      <c r="I18" s="8" t="s">
        <v>65</v>
      </c>
      <c r="J18" s="8" t="s">
        <v>66</v>
      </c>
      <c r="K18" s="8" t="s">
        <v>67</v>
      </c>
      <c r="L18" s="8" t="s">
        <v>68</v>
      </c>
      <c r="M18" s="8">
        <v>50</v>
      </c>
      <c r="N18" s="8" t="s">
        <v>61</v>
      </c>
      <c r="O18" s="8" t="s">
        <v>81</v>
      </c>
      <c r="P18" s="8">
        <v>29305</v>
      </c>
      <c r="Q18" s="8" t="s">
        <v>82</v>
      </c>
      <c r="R18" s="8">
        <v>1</v>
      </c>
      <c r="S18" s="8" t="s">
        <v>56</v>
      </c>
    </row>
    <row r="19" spans="1:19">
      <c r="A19" s="8">
        <v>6</v>
      </c>
      <c r="B19" s="9">
        <f>VLOOKUP($A19,Sheet1!$A$1:$C$95,2,FALSE)</f>
        <v>45266.894444444399</v>
      </c>
      <c r="C19" s="9">
        <f>VLOOKUP($A19,Sheet1!$A$1:$C$95,3,FALSE)</f>
        <v>45266.935231481497</v>
      </c>
      <c r="D19" s="8" t="s">
        <v>37</v>
      </c>
      <c r="E19" s="11" t="s">
        <v>64</v>
      </c>
      <c r="F19" s="10" t="s">
        <v>61</v>
      </c>
      <c r="G19" s="8">
        <v>110938</v>
      </c>
      <c r="H19" s="8">
        <v>3</v>
      </c>
      <c r="I19" s="8" t="s">
        <v>65</v>
      </c>
      <c r="J19" s="8" t="s">
        <v>66</v>
      </c>
      <c r="K19" s="8" t="s">
        <v>67</v>
      </c>
      <c r="L19" s="8" t="s">
        <v>68</v>
      </c>
      <c r="M19" s="8">
        <v>50</v>
      </c>
      <c r="N19" s="8" t="s">
        <v>61</v>
      </c>
      <c r="O19" s="8" t="s">
        <v>61</v>
      </c>
      <c r="P19" s="8" t="s">
        <v>61</v>
      </c>
      <c r="Q19" s="8" t="s">
        <v>61</v>
      </c>
      <c r="R19" s="8" t="s">
        <v>61</v>
      </c>
      <c r="S19" s="8" t="s">
        <v>61</v>
      </c>
    </row>
    <row r="20" spans="1:19">
      <c r="A20" s="8">
        <v>6</v>
      </c>
      <c r="B20" s="9">
        <f>VLOOKUP($A20,Sheet1!$A$1:$C$95,2,FALSE)</f>
        <v>45266.894444444399</v>
      </c>
      <c r="C20" s="9">
        <f>VLOOKUP($A20,Sheet1!$A$1:$C$95,3,FALSE)</f>
        <v>45266.935231481497</v>
      </c>
      <c r="D20" s="8" t="s">
        <v>37</v>
      </c>
      <c r="E20" s="11" t="s">
        <v>64</v>
      </c>
      <c r="F20" s="10" t="s">
        <v>61</v>
      </c>
      <c r="G20" s="8">
        <v>110938</v>
      </c>
      <c r="H20" s="8">
        <v>3</v>
      </c>
      <c r="I20" s="8" t="s">
        <v>65</v>
      </c>
      <c r="J20" s="8" t="s">
        <v>66</v>
      </c>
      <c r="K20" s="8" t="s">
        <v>67</v>
      </c>
      <c r="L20" s="8" t="s">
        <v>68</v>
      </c>
      <c r="M20" s="8">
        <v>50</v>
      </c>
      <c r="N20" s="8" t="s">
        <v>61</v>
      </c>
      <c r="O20" s="8" t="s">
        <v>84</v>
      </c>
      <c r="P20" s="8">
        <v>28302</v>
      </c>
      <c r="Q20" s="8" t="s">
        <v>85</v>
      </c>
      <c r="R20" s="8">
        <v>1</v>
      </c>
      <c r="S20" s="8" t="s">
        <v>47</v>
      </c>
    </row>
    <row r="21" spans="1:19">
      <c r="A21" s="8">
        <v>6</v>
      </c>
      <c r="B21" s="9">
        <f>VLOOKUP($A21,Sheet1!$A$1:$C$95,2,FALSE)</f>
        <v>45266.894444444399</v>
      </c>
      <c r="C21" s="9">
        <f>VLOOKUP($A21,Sheet1!$A$1:$C$95,3,FALSE)</f>
        <v>45266.935231481497</v>
      </c>
      <c r="D21" s="8" t="s">
        <v>37</v>
      </c>
      <c r="E21" s="11" t="s">
        <v>64</v>
      </c>
      <c r="F21" s="10" t="s">
        <v>61</v>
      </c>
      <c r="G21" s="8">
        <v>110938</v>
      </c>
      <c r="H21" s="8">
        <v>3</v>
      </c>
      <c r="I21" s="8" t="s">
        <v>65</v>
      </c>
      <c r="J21" s="8" t="s">
        <v>66</v>
      </c>
      <c r="K21" s="8" t="s">
        <v>67</v>
      </c>
      <c r="L21" s="8" t="s">
        <v>68</v>
      </c>
      <c r="M21" s="8">
        <v>50</v>
      </c>
      <c r="N21" s="8" t="s">
        <v>61</v>
      </c>
      <c r="O21" s="8" t="s">
        <v>86</v>
      </c>
      <c r="P21" s="8">
        <v>28250</v>
      </c>
      <c r="Q21" s="8" t="s">
        <v>87</v>
      </c>
      <c r="R21" s="8">
        <v>1</v>
      </c>
      <c r="S21" s="8" t="s">
        <v>56</v>
      </c>
    </row>
    <row r="22" spans="1:19">
      <c r="A22" s="8">
        <v>7</v>
      </c>
      <c r="B22" s="9">
        <f>VLOOKUP($A22,Sheet1!$A$1:$C$95,2,FALSE)</f>
        <v>45266.964884259301</v>
      </c>
      <c r="C22" s="9">
        <f>VLOOKUP($A22,Sheet1!$A$1:$C$95,3,FALSE)</f>
        <v>45267.038067129601</v>
      </c>
      <c r="D22" s="8" t="s">
        <v>37</v>
      </c>
      <c r="E22" s="11" t="s">
        <v>88</v>
      </c>
      <c r="F22" s="10" t="s">
        <v>89</v>
      </c>
      <c r="G22" s="8">
        <v>110990</v>
      </c>
      <c r="H22" s="8">
        <v>1</v>
      </c>
      <c r="I22" s="8" t="s">
        <v>90</v>
      </c>
      <c r="J22" s="8" t="s">
        <v>91</v>
      </c>
      <c r="K22" s="8" t="s">
        <v>67</v>
      </c>
      <c r="L22" s="8" t="s">
        <v>68</v>
      </c>
      <c r="M22" s="8">
        <v>45</v>
      </c>
      <c r="N22" s="8" t="s">
        <v>61</v>
      </c>
      <c r="O22" s="8" t="s">
        <v>92</v>
      </c>
      <c r="P22" s="8">
        <v>29333</v>
      </c>
      <c r="Q22" s="8" t="s">
        <v>93</v>
      </c>
      <c r="R22" s="8">
        <v>1</v>
      </c>
      <c r="S22" s="8" t="s">
        <v>56</v>
      </c>
    </row>
    <row r="23" spans="1:19">
      <c r="A23" s="8">
        <v>7</v>
      </c>
      <c r="B23" s="9">
        <f>VLOOKUP($A23,Sheet1!$A$1:$C$95,2,FALSE)</f>
        <v>45266.964884259301</v>
      </c>
      <c r="C23" s="9">
        <f>VLOOKUP($A23,Sheet1!$A$1:$C$95,3,FALSE)</f>
        <v>45267.038067129601</v>
      </c>
      <c r="D23" s="8" t="s">
        <v>37</v>
      </c>
      <c r="E23" s="11" t="s">
        <v>88</v>
      </c>
      <c r="F23" s="10" t="s">
        <v>89</v>
      </c>
      <c r="G23" s="8">
        <v>110990</v>
      </c>
      <c r="H23" s="8">
        <v>1</v>
      </c>
      <c r="I23" s="8" t="s">
        <v>90</v>
      </c>
      <c r="J23" s="8" t="s">
        <v>91</v>
      </c>
      <c r="K23" s="8" t="s">
        <v>67</v>
      </c>
      <c r="L23" s="8" t="s">
        <v>68</v>
      </c>
      <c r="M23" s="8">
        <v>45</v>
      </c>
      <c r="N23" s="8" t="s">
        <v>61</v>
      </c>
      <c r="O23" s="8" t="s">
        <v>94</v>
      </c>
      <c r="P23" s="8">
        <v>11667</v>
      </c>
      <c r="Q23" s="8" t="s">
        <v>95</v>
      </c>
      <c r="R23" s="8">
        <v>1</v>
      </c>
      <c r="S23" s="8" t="s">
        <v>56</v>
      </c>
    </row>
    <row r="24" spans="1:19">
      <c r="A24" s="8">
        <v>7</v>
      </c>
      <c r="B24" s="9">
        <f>VLOOKUP($A24,Sheet1!$A$1:$C$95,2,FALSE)</f>
        <v>45266.964884259301</v>
      </c>
      <c r="C24" s="9">
        <f>VLOOKUP($A24,Sheet1!$A$1:$C$95,3,FALSE)</f>
        <v>45267.038067129601</v>
      </c>
      <c r="D24" s="8" t="s">
        <v>37</v>
      </c>
      <c r="E24" s="11" t="s">
        <v>88</v>
      </c>
      <c r="F24" s="10" t="s">
        <v>89</v>
      </c>
      <c r="G24" s="8">
        <v>110990</v>
      </c>
      <c r="H24" s="8">
        <v>1</v>
      </c>
      <c r="I24" s="8" t="s">
        <v>90</v>
      </c>
      <c r="J24" s="8" t="s">
        <v>91</v>
      </c>
      <c r="K24" s="8" t="s">
        <v>67</v>
      </c>
      <c r="L24" s="8" t="s">
        <v>68</v>
      </c>
      <c r="M24" s="8">
        <v>45</v>
      </c>
      <c r="N24" s="8" t="s">
        <v>61</v>
      </c>
      <c r="O24" s="8" t="s">
        <v>96</v>
      </c>
      <c r="P24" s="8">
        <v>14281</v>
      </c>
      <c r="Q24" s="8" t="s">
        <v>97</v>
      </c>
      <c r="R24" s="8">
        <v>1</v>
      </c>
      <c r="S24" s="8" t="s">
        <v>47</v>
      </c>
    </row>
    <row r="25" spans="1:19">
      <c r="A25" s="8">
        <v>7</v>
      </c>
      <c r="B25" s="9">
        <f>VLOOKUP($A25,Sheet1!$A$1:$C$95,2,FALSE)</f>
        <v>45266.964884259301</v>
      </c>
      <c r="C25" s="9">
        <f>VLOOKUP($A25,Sheet1!$A$1:$C$95,3,FALSE)</f>
        <v>45267.038067129601</v>
      </c>
      <c r="D25" s="8" t="s">
        <v>37</v>
      </c>
      <c r="E25" s="11" t="s">
        <v>88</v>
      </c>
      <c r="F25" s="10" t="s">
        <v>89</v>
      </c>
      <c r="G25" s="8">
        <v>110990</v>
      </c>
      <c r="H25" s="8">
        <v>1</v>
      </c>
      <c r="I25" s="8" t="s">
        <v>90</v>
      </c>
      <c r="J25" s="8" t="s">
        <v>91</v>
      </c>
      <c r="K25" s="8" t="s">
        <v>67</v>
      </c>
      <c r="L25" s="8" t="s">
        <v>68</v>
      </c>
      <c r="M25" s="8">
        <v>45</v>
      </c>
      <c r="N25" s="8" t="s">
        <v>61</v>
      </c>
      <c r="O25" s="8" t="s">
        <v>98</v>
      </c>
      <c r="P25" s="8">
        <v>15143</v>
      </c>
      <c r="Q25" s="8" t="s">
        <v>99</v>
      </c>
      <c r="R25" s="8">
        <v>1</v>
      </c>
      <c r="S25" s="8" t="s">
        <v>47</v>
      </c>
    </row>
    <row r="26" spans="1:19">
      <c r="A26" s="8">
        <v>7</v>
      </c>
      <c r="B26" s="9">
        <f>VLOOKUP($A26,Sheet1!$A$1:$C$95,2,FALSE)</f>
        <v>45266.964884259301</v>
      </c>
      <c r="C26" s="9">
        <f>VLOOKUP($A26,Sheet1!$A$1:$C$95,3,FALSE)</f>
        <v>45267.038067129601</v>
      </c>
      <c r="D26" s="8" t="s">
        <v>37</v>
      </c>
      <c r="E26" s="11" t="s">
        <v>88</v>
      </c>
      <c r="F26" s="10" t="s">
        <v>89</v>
      </c>
      <c r="G26" s="8">
        <v>110990</v>
      </c>
      <c r="H26" s="8">
        <v>1</v>
      </c>
      <c r="I26" s="8" t="s">
        <v>90</v>
      </c>
      <c r="J26" s="8" t="s">
        <v>91</v>
      </c>
      <c r="K26" s="8" t="s">
        <v>67</v>
      </c>
      <c r="L26" s="8" t="s">
        <v>68</v>
      </c>
      <c r="M26" s="8">
        <v>45</v>
      </c>
      <c r="N26" s="8" t="s">
        <v>61</v>
      </c>
      <c r="O26" s="8" t="s">
        <v>100</v>
      </c>
      <c r="P26" s="8">
        <v>10454</v>
      </c>
      <c r="Q26" s="8" t="s">
        <v>101</v>
      </c>
      <c r="R26" s="8">
        <v>1</v>
      </c>
      <c r="S26" s="8" t="s">
        <v>56</v>
      </c>
    </row>
    <row r="27" spans="1:19">
      <c r="A27" s="8">
        <v>7</v>
      </c>
      <c r="B27" s="9">
        <f>VLOOKUP($A27,Sheet1!$A$1:$C$95,2,FALSE)</f>
        <v>45266.964884259301</v>
      </c>
      <c r="C27" s="9">
        <f>VLOOKUP($A27,Sheet1!$A$1:$C$95,3,FALSE)</f>
        <v>45267.038067129601</v>
      </c>
      <c r="D27" s="8" t="s">
        <v>37</v>
      </c>
      <c r="E27" s="11" t="s">
        <v>88</v>
      </c>
      <c r="F27" s="10" t="s">
        <v>89</v>
      </c>
      <c r="G27" s="8">
        <v>110990</v>
      </c>
      <c r="H27" s="8">
        <v>1</v>
      </c>
      <c r="I27" s="8" t="s">
        <v>90</v>
      </c>
      <c r="J27" s="8" t="s">
        <v>91</v>
      </c>
      <c r="K27" s="8" t="s">
        <v>67</v>
      </c>
      <c r="L27" s="8" t="s">
        <v>68</v>
      </c>
      <c r="M27" s="8">
        <v>45</v>
      </c>
      <c r="N27" s="8" t="s">
        <v>61</v>
      </c>
      <c r="O27" s="8" t="s">
        <v>102</v>
      </c>
      <c r="P27" s="8">
        <v>14880</v>
      </c>
      <c r="Q27" s="8" t="s">
        <v>103</v>
      </c>
      <c r="R27" s="8">
        <v>1</v>
      </c>
      <c r="S27" s="8" t="s">
        <v>56</v>
      </c>
    </row>
    <row r="28" spans="1:19">
      <c r="A28" s="8">
        <v>7</v>
      </c>
      <c r="B28" s="9">
        <f>VLOOKUP($A28,Sheet1!$A$1:$C$95,2,FALSE)</f>
        <v>45266.964884259301</v>
      </c>
      <c r="C28" s="9">
        <f>VLOOKUP($A28,Sheet1!$A$1:$C$95,3,FALSE)</f>
        <v>45267.038067129601</v>
      </c>
      <c r="D28" s="8" t="s">
        <v>37</v>
      </c>
      <c r="E28" s="11" t="s">
        <v>88</v>
      </c>
      <c r="F28" s="10" t="s">
        <v>89</v>
      </c>
      <c r="G28" s="8">
        <v>110990</v>
      </c>
      <c r="H28" s="8">
        <v>1</v>
      </c>
      <c r="I28" s="8" t="s">
        <v>90</v>
      </c>
      <c r="J28" s="8" t="s">
        <v>91</v>
      </c>
      <c r="K28" s="8" t="s">
        <v>67</v>
      </c>
      <c r="L28" s="8" t="s">
        <v>68</v>
      </c>
      <c r="M28" s="8">
        <v>45</v>
      </c>
      <c r="N28" s="8" t="s">
        <v>61</v>
      </c>
      <c r="O28" s="8" t="s">
        <v>104</v>
      </c>
      <c r="P28" s="8">
        <v>11659</v>
      </c>
      <c r="Q28" s="8" t="s">
        <v>105</v>
      </c>
      <c r="R28" s="8">
        <v>1</v>
      </c>
      <c r="S28" s="8" t="s">
        <v>56</v>
      </c>
    </row>
    <row r="29" spans="1:19">
      <c r="A29" s="8">
        <v>7</v>
      </c>
      <c r="B29" s="9">
        <f>VLOOKUP($A29,Sheet1!$A$1:$C$95,2,FALSE)</f>
        <v>45266.964884259301</v>
      </c>
      <c r="C29" s="9">
        <f>VLOOKUP($A29,Sheet1!$A$1:$C$95,3,FALSE)</f>
        <v>45267.038067129601</v>
      </c>
      <c r="D29" s="8" t="s">
        <v>37</v>
      </c>
      <c r="E29" s="11" t="s">
        <v>88</v>
      </c>
      <c r="F29" s="10" t="s">
        <v>89</v>
      </c>
      <c r="G29" s="8">
        <v>110990</v>
      </c>
      <c r="H29" s="8">
        <v>1</v>
      </c>
      <c r="I29" s="8" t="s">
        <v>90</v>
      </c>
      <c r="J29" s="8" t="s">
        <v>91</v>
      </c>
      <c r="K29" s="8" t="s">
        <v>67</v>
      </c>
      <c r="L29" s="8" t="s">
        <v>68</v>
      </c>
      <c r="M29" s="8">
        <v>45</v>
      </c>
      <c r="N29" s="8" t="s">
        <v>61</v>
      </c>
      <c r="O29" s="8" t="s">
        <v>61</v>
      </c>
      <c r="P29" s="8" t="s">
        <v>61</v>
      </c>
      <c r="Q29" s="8" t="s">
        <v>61</v>
      </c>
      <c r="R29" s="8" t="s">
        <v>61</v>
      </c>
      <c r="S29" s="8" t="s">
        <v>61</v>
      </c>
    </row>
    <row r="30" spans="1:19">
      <c r="A30" s="8">
        <v>7</v>
      </c>
      <c r="B30" s="9">
        <f>VLOOKUP($A30,Sheet1!$A$1:$C$95,2,FALSE)</f>
        <v>45266.964884259301</v>
      </c>
      <c r="C30" s="9">
        <f>VLOOKUP($A30,Sheet1!$A$1:$C$95,3,FALSE)</f>
        <v>45267.038067129601</v>
      </c>
      <c r="D30" s="8" t="s">
        <v>37</v>
      </c>
      <c r="E30" s="11" t="s">
        <v>88</v>
      </c>
      <c r="F30" s="10" t="s">
        <v>89</v>
      </c>
      <c r="G30" s="8">
        <v>110990</v>
      </c>
      <c r="H30" s="8">
        <v>1</v>
      </c>
      <c r="I30" s="8" t="s">
        <v>90</v>
      </c>
      <c r="J30" s="8" t="s">
        <v>91</v>
      </c>
      <c r="K30" s="8" t="s">
        <v>67</v>
      </c>
      <c r="L30" s="8" t="s">
        <v>68</v>
      </c>
      <c r="M30" s="8">
        <v>45</v>
      </c>
      <c r="N30" s="8" t="s">
        <v>61</v>
      </c>
      <c r="O30" s="8" t="s">
        <v>106</v>
      </c>
      <c r="P30" s="8">
        <v>28137</v>
      </c>
      <c r="Q30" s="8" t="s">
        <v>107</v>
      </c>
      <c r="R30" s="8">
        <v>1</v>
      </c>
      <c r="S30" s="8" t="s">
        <v>56</v>
      </c>
    </row>
    <row r="31" spans="1:19">
      <c r="A31" s="8">
        <v>7</v>
      </c>
      <c r="B31" s="9">
        <f>VLOOKUP($A31,Sheet1!$A$1:$C$95,2,FALSE)</f>
        <v>45266.964884259301</v>
      </c>
      <c r="C31" s="9">
        <f>VLOOKUP($A31,Sheet1!$A$1:$C$95,3,FALSE)</f>
        <v>45267.038067129601</v>
      </c>
      <c r="D31" s="8" t="s">
        <v>37</v>
      </c>
      <c r="E31" s="11" t="s">
        <v>88</v>
      </c>
      <c r="F31" s="10" t="s">
        <v>89</v>
      </c>
      <c r="G31" s="8">
        <v>110990</v>
      </c>
      <c r="H31" s="8">
        <v>1</v>
      </c>
      <c r="I31" s="8" t="s">
        <v>90</v>
      </c>
      <c r="J31" s="8" t="s">
        <v>91</v>
      </c>
      <c r="K31" s="8" t="s">
        <v>67</v>
      </c>
      <c r="L31" s="8" t="s">
        <v>68</v>
      </c>
      <c r="M31" s="8">
        <v>45</v>
      </c>
      <c r="N31" s="8" t="s">
        <v>61</v>
      </c>
      <c r="O31" s="8" t="s">
        <v>108</v>
      </c>
      <c r="P31" s="8">
        <v>28130</v>
      </c>
      <c r="Q31" s="8" t="s">
        <v>109</v>
      </c>
      <c r="R31" s="8">
        <v>1</v>
      </c>
      <c r="S31" s="8" t="s">
        <v>56</v>
      </c>
    </row>
    <row r="32" spans="1:19">
      <c r="A32" s="8">
        <v>8</v>
      </c>
      <c r="B32" s="9">
        <f>VLOOKUP($A32,Sheet1!$A$1:$C$95,2,FALSE)</f>
        <v>45267.232997685198</v>
      </c>
      <c r="C32" s="9">
        <f>VLOOKUP($A32,Sheet1!$A$1:$C$95,3,FALSE)</f>
        <v>45267.266377314802</v>
      </c>
      <c r="D32" s="8" t="s">
        <v>37</v>
      </c>
      <c r="E32" s="11" t="s">
        <v>110</v>
      </c>
      <c r="F32" s="10" t="s">
        <v>111</v>
      </c>
      <c r="G32" s="8">
        <v>110823</v>
      </c>
      <c r="H32" s="8">
        <v>9</v>
      </c>
      <c r="I32" s="8" t="s">
        <v>112</v>
      </c>
      <c r="J32" s="8" t="s">
        <v>113</v>
      </c>
      <c r="K32" s="8" t="s">
        <v>114</v>
      </c>
      <c r="L32" s="8" t="s">
        <v>115</v>
      </c>
      <c r="M32" s="8">
        <v>50</v>
      </c>
      <c r="N32" s="8" t="s">
        <v>61</v>
      </c>
      <c r="O32" s="8" t="s">
        <v>116</v>
      </c>
      <c r="P32" s="8">
        <v>17412</v>
      </c>
      <c r="Q32" s="8" t="s">
        <v>117</v>
      </c>
      <c r="R32" s="8">
        <v>1</v>
      </c>
      <c r="S32" s="8" t="s">
        <v>47</v>
      </c>
    </row>
    <row r="33" spans="1:19">
      <c r="A33" s="8">
        <v>8</v>
      </c>
      <c r="B33" s="9">
        <f>VLOOKUP($A33,Sheet1!$A$1:$C$95,2,FALSE)</f>
        <v>45267.232997685198</v>
      </c>
      <c r="C33" s="9">
        <f>VLOOKUP($A33,Sheet1!$A$1:$C$95,3,FALSE)</f>
        <v>45267.266377314802</v>
      </c>
      <c r="D33" s="8" t="s">
        <v>37</v>
      </c>
      <c r="E33" s="11" t="s">
        <v>110</v>
      </c>
      <c r="F33" s="10" t="s">
        <v>111</v>
      </c>
      <c r="G33" s="8">
        <v>110823</v>
      </c>
      <c r="H33" s="8">
        <v>9</v>
      </c>
      <c r="I33" s="8" t="s">
        <v>112</v>
      </c>
      <c r="J33" s="8" t="s">
        <v>113</v>
      </c>
      <c r="K33" s="8" t="s">
        <v>114</v>
      </c>
      <c r="L33" s="8" t="s">
        <v>115</v>
      </c>
      <c r="M33" s="8">
        <v>50</v>
      </c>
      <c r="N33" s="8" t="s">
        <v>61</v>
      </c>
      <c r="O33" s="8" t="s">
        <v>118</v>
      </c>
      <c r="P33" s="8">
        <v>10409</v>
      </c>
      <c r="Q33" s="8" t="s">
        <v>119</v>
      </c>
      <c r="R33" s="8">
        <v>1</v>
      </c>
      <c r="S33" s="8" t="s">
        <v>47</v>
      </c>
    </row>
    <row r="34" spans="1:19">
      <c r="A34" s="8">
        <v>8</v>
      </c>
      <c r="B34" s="9">
        <f>VLOOKUP($A34,Sheet1!$A$1:$C$95,2,FALSE)</f>
        <v>45267.232997685198</v>
      </c>
      <c r="C34" s="9">
        <f>VLOOKUP($A34,Sheet1!$A$1:$C$95,3,FALSE)</f>
        <v>45267.266377314802</v>
      </c>
      <c r="D34" s="8" t="s">
        <v>37</v>
      </c>
      <c r="E34" s="11" t="s">
        <v>110</v>
      </c>
      <c r="F34" s="10" t="s">
        <v>111</v>
      </c>
      <c r="G34" s="8">
        <v>110823</v>
      </c>
      <c r="H34" s="8">
        <v>9</v>
      </c>
      <c r="I34" s="8" t="s">
        <v>112</v>
      </c>
      <c r="J34" s="8" t="s">
        <v>113</v>
      </c>
      <c r="K34" s="8" t="s">
        <v>114</v>
      </c>
      <c r="L34" s="8" t="s">
        <v>115</v>
      </c>
      <c r="M34" s="8">
        <v>50</v>
      </c>
      <c r="N34" s="8" t="s">
        <v>61</v>
      </c>
      <c r="O34" s="8" t="s">
        <v>120</v>
      </c>
      <c r="P34" s="8">
        <v>10169</v>
      </c>
      <c r="Q34" s="8" t="s">
        <v>121</v>
      </c>
      <c r="R34" s="8">
        <v>1</v>
      </c>
      <c r="S34" s="8" t="s">
        <v>47</v>
      </c>
    </row>
    <row r="35" spans="1:19">
      <c r="A35" s="8">
        <v>8</v>
      </c>
      <c r="B35" s="9">
        <f>VLOOKUP($A35,Sheet1!$A$1:$C$95,2,FALSE)</f>
        <v>45267.232997685198</v>
      </c>
      <c r="C35" s="9">
        <f>VLOOKUP($A35,Sheet1!$A$1:$C$95,3,FALSE)</f>
        <v>45267.266377314802</v>
      </c>
      <c r="D35" s="8" t="s">
        <v>37</v>
      </c>
      <c r="E35" s="11" t="s">
        <v>110</v>
      </c>
      <c r="F35" s="10" t="s">
        <v>111</v>
      </c>
      <c r="G35" s="8">
        <v>110823</v>
      </c>
      <c r="H35" s="8">
        <v>9</v>
      </c>
      <c r="I35" s="8" t="s">
        <v>112</v>
      </c>
      <c r="J35" s="8" t="s">
        <v>113</v>
      </c>
      <c r="K35" s="8" t="s">
        <v>114</v>
      </c>
      <c r="L35" s="8" t="s">
        <v>115</v>
      </c>
      <c r="M35" s="8">
        <v>50</v>
      </c>
      <c r="N35" s="8" t="s">
        <v>61</v>
      </c>
      <c r="O35" s="8" t="s">
        <v>122</v>
      </c>
      <c r="P35" s="8">
        <v>25941</v>
      </c>
      <c r="Q35" s="8" t="s">
        <v>123</v>
      </c>
      <c r="R35" s="8">
        <v>1</v>
      </c>
      <c r="S35" s="8" t="s">
        <v>47</v>
      </c>
    </row>
    <row r="36" spans="1:19">
      <c r="A36" s="8">
        <v>8</v>
      </c>
      <c r="B36" s="9">
        <f>VLOOKUP($A36,Sheet1!$A$1:$C$95,2,FALSE)</f>
        <v>45267.232997685198</v>
      </c>
      <c r="C36" s="9">
        <f>VLOOKUP($A36,Sheet1!$A$1:$C$95,3,FALSE)</f>
        <v>45267.266377314802</v>
      </c>
      <c r="D36" s="8" t="s">
        <v>37</v>
      </c>
      <c r="E36" s="11" t="s">
        <v>110</v>
      </c>
      <c r="F36" s="10" t="s">
        <v>111</v>
      </c>
      <c r="G36" s="8">
        <v>110823</v>
      </c>
      <c r="H36" s="8">
        <v>9</v>
      </c>
      <c r="I36" s="8" t="s">
        <v>112</v>
      </c>
      <c r="J36" s="8" t="s">
        <v>113</v>
      </c>
      <c r="K36" s="8" t="s">
        <v>114</v>
      </c>
      <c r="L36" s="8" t="s">
        <v>115</v>
      </c>
      <c r="M36" s="8">
        <v>50</v>
      </c>
      <c r="N36" s="8" t="s">
        <v>61</v>
      </c>
      <c r="O36" s="8" t="s">
        <v>124</v>
      </c>
      <c r="P36" s="8">
        <v>25208</v>
      </c>
      <c r="Q36" s="8" t="s">
        <v>125</v>
      </c>
      <c r="R36" s="8">
        <v>1</v>
      </c>
      <c r="S36" s="8" t="s">
        <v>47</v>
      </c>
    </row>
    <row r="37" spans="1:19">
      <c r="A37" s="8">
        <v>8</v>
      </c>
      <c r="B37" s="9">
        <f>VLOOKUP($A37,Sheet1!$A$1:$C$95,2,FALSE)</f>
        <v>45267.232997685198</v>
      </c>
      <c r="C37" s="9">
        <f>VLOOKUP($A37,Sheet1!$A$1:$C$95,3,FALSE)</f>
        <v>45267.266377314802</v>
      </c>
      <c r="D37" s="8" t="s">
        <v>37</v>
      </c>
      <c r="E37" s="11" t="s">
        <v>110</v>
      </c>
      <c r="F37" s="10" t="s">
        <v>111</v>
      </c>
      <c r="G37" s="8">
        <v>110823</v>
      </c>
      <c r="H37" s="8">
        <v>9</v>
      </c>
      <c r="I37" s="8" t="s">
        <v>112</v>
      </c>
      <c r="J37" s="8" t="s">
        <v>113</v>
      </c>
      <c r="K37" s="8" t="s">
        <v>114</v>
      </c>
      <c r="L37" s="8" t="s">
        <v>115</v>
      </c>
      <c r="M37" s="8">
        <v>50</v>
      </c>
      <c r="N37" s="8" t="s">
        <v>61</v>
      </c>
      <c r="O37" s="8" t="s">
        <v>61</v>
      </c>
      <c r="P37" s="8" t="s">
        <v>61</v>
      </c>
      <c r="Q37" s="8" t="s">
        <v>61</v>
      </c>
      <c r="R37" s="8" t="s">
        <v>61</v>
      </c>
      <c r="S37" s="8" t="s">
        <v>61</v>
      </c>
    </row>
    <row r="38" spans="1:19">
      <c r="A38" s="8">
        <v>8</v>
      </c>
      <c r="B38" s="9">
        <f>VLOOKUP($A38,Sheet1!$A$1:$C$95,2,FALSE)</f>
        <v>45267.232997685198</v>
      </c>
      <c r="C38" s="9">
        <f>VLOOKUP($A38,Sheet1!$A$1:$C$95,3,FALSE)</f>
        <v>45267.266377314802</v>
      </c>
      <c r="D38" s="8" t="s">
        <v>37</v>
      </c>
      <c r="E38" s="11" t="s">
        <v>110</v>
      </c>
      <c r="F38" s="10" t="s">
        <v>111</v>
      </c>
      <c r="G38" s="8">
        <v>110823</v>
      </c>
      <c r="H38" s="8">
        <v>9</v>
      </c>
      <c r="I38" s="8" t="s">
        <v>112</v>
      </c>
      <c r="J38" s="8" t="s">
        <v>113</v>
      </c>
      <c r="K38" s="8" t="s">
        <v>114</v>
      </c>
      <c r="L38" s="8" t="s">
        <v>115</v>
      </c>
      <c r="M38" s="8">
        <v>50</v>
      </c>
      <c r="N38" s="8" t="s">
        <v>61</v>
      </c>
      <c r="O38" s="8" t="s">
        <v>61</v>
      </c>
      <c r="P38" s="8" t="s">
        <v>61</v>
      </c>
      <c r="Q38" s="8" t="s">
        <v>61</v>
      </c>
      <c r="R38" s="8" t="s">
        <v>61</v>
      </c>
      <c r="S38" s="8" t="s">
        <v>61</v>
      </c>
    </row>
    <row r="39" spans="1:19">
      <c r="A39" s="8">
        <v>8</v>
      </c>
      <c r="B39" s="9">
        <f>VLOOKUP($A39,Sheet1!$A$1:$C$95,2,FALSE)</f>
        <v>45267.232997685198</v>
      </c>
      <c r="C39" s="9">
        <f>VLOOKUP($A39,Sheet1!$A$1:$C$95,3,FALSE)</f>
        <v>45267.266377314802</v>
      </c>
      <c r="D39" s="8" t="s">
        <v>37</v>
      </c>
      <c r="E39" s="11" t="s">
        <v>110</v>
      </c>
      <c r="F39" s="10" t="s">
        <v>111</v>
      </c>
      <c r="G39" s="8">
        <v>110823</v>
      </c>
      <c r="H39" s="8">
        <v>9</v>
      </c>
      <c r="I39" s="8" t="s">
        <v>112</v>
      </c>
      <c r="J39" s="8" t="s">
        <v>113</v>
      </c>
      <c r="K39" s="8" t="s">
        <v>114</v>
      </c>
      <c r="L39" s="8" t="s">
        <v>115</v>
      </c>
      <c r="M39" s="8">
        <v>50</v>
      </c>
      <c r="N39" s="8" t="s">
        <v>61</v>
      </c>
      <c r="O39" s="8" t="s">
        <v>61</v>
      </c>
      <c r="P39" s="8" t="s">
        <v>61</v>
      </c>
      <c r="Q39" s="8" t="s">
        <v>61</v>
      </c>
      <c r="R39" s="8" t="s">
        <v>61</v>
      </c>
      <c r="S39" s="8" t="s">
        <v>61</v>
      </c>
    </row>
    <row r="40" spans="1:19">
      <c r="A40" s="8">
        <v>8</v>
      </c>
      <c r="B40" s="9">
        <f>VLOOKUP($A40,Sheet1!$A$1:$C$95,2,FALSE)</f>
        <v>45267.232997685198</v>
      </c>
      <c r="C40" s="9">
        <f>VLOOKUP($A40,Sheet1!$A$1:$C$95,3,FALSE)</f>
        <v>45267.266377314802</v>
      </c>
      <c r="D40" s="8" t="s">
        <v>37</v>
      </c>
      <c r="E40" s="11" t="s">
        <v>110</v>
      </c>
      <c r="F40" s="10" t="s">
        <v>111</v>
      </c>
      <c r="G40" s="8">
        <v>110823</v>
      </c>
      <c r="H40" s="8">
        <v>9</v>
      </c>
      <c r="I40" s="8" t="s">
        <v>112</v>
      </c>
      <c r="J40" s="8" t="s">
        <v>113</v>
      </c>
      <c r="K40" s="8" t="s">
        <v>114</v>
      </c>
      <c r="L40" s="8" t="s">
        <v>115</v>
      </c>
      <c r="M40" s="8">
        <v>50</v>
      </c>
      <c r="N40" s="8" t="s">
        <v>61</v>
      </c>
      <c r="O40" s="8" t="s">
        <v>122</v>
      </c>
      <c r="P40" s="8">
        <v>25941</v>
      </c>
      <c r="Q40" s="8" t="s">
        <v>123</v>
      </c>
      <c r="R40" s="8">
        <v>1</v>
      </c>
      <c r="S40" s="8" t="s">
        <v>47</v>
      </c>
    </row>
    <row r="41" spans="1:19">
      <c r="A41" s="8">
        <v>8</v>
      </c>
      <c r="B41" s="9">
        <f>VLOOKUP($A41,Sheet1!$A$1:$C$95,2,FALSE)</f>
        <v>45267.232997685198</v>
      </c>
      <c r="C41" s="9">
        <f>VLOOKUP($A41,Sheet1!$A$1:$C$95,3,FALSE)</f>
        <v>45267.266377314802</v>
      </c>
      <c r="D41" s="8" t="s">
        <v>37</v>
      </c>
      <c r="E41" s="11" t="s">
        <v>110</v>
      </c>
      <c r="F41" s="10" t="s">
        <v>111</v>
      </c>
      <c r="G41" s="8">
        <v>110823</v>
      </c>
      <c r="H41" s="8">
        <v>9</v>
      </c>
      <c r="I41" s="8" t="s">
        <v>112</v>
      </c>
      <c r="J41" s="8" t="s">
        <v>113</v>
      </c>
      <c r="K41" s="8" t="s">
        <v>114</v>
      </c>
      <c r="L41" s="8" t="s">
        <v>115</v>
      </c>
      <c r="M41" s="8">
        <v>50</v>
      </c>
      <c r="N41" s="8" t="s">
        <v>61</v>
      </c>
      <c r="O41" s="8" t="s">
        <v>124</v>
      </c>
      <c r="P41" s="8">
        <v>25208</v>
      </c>
      <c r="Q41" s="8" t="s">
        <v>125</v>
      </c>
      <c r="R41" s="8">
        <v>1</v>
      </c>
      <c r="S41" s="8" t="s">
        <v>47</v>
      </c>
    </row>
    <row r="42" spans="1:19">
      <c r="A42" s="8">
        <v>9</v>
      </c>
      <c r="B42" s="9">
        <f>VLOOKUP($A42,Sheet1!$A$1:$C$95,2,FALSE)</f>
        <v>45267.299097222203</v>
      </c>
      <c r="C42" s="9">
        <f>VLOOKUP($A42,Sheet1!$A$1:$C$95,3,FALSE)</f>
        <v>45267.347812499997</v>
      </c>
      <c r="D42" s="8" t="s">
        <v>37</v>
      </c>
      <c r="E42" s="11" t="s">
        <v>126</v>
      </c>
      <c r="F42" s="10" t="s">
        <v>127</v>
      </c>
      <c r="G42" s="8">
        <v>110843</v>
      </c>
      <c r="H42" s="8">
        <v>3</v>
      </c>
      <c r="I42" s="8" t="s">
        <v>128</v>
      </c>
      <c r="J42" s="8" t="s">
        <v>129</v>
      </c>
      <c r="K42" s="8" t="s">
        <v>130</v>
      </c>
      <c r="L42" s="8" t="s">
        <v>131</v>
      </c>
      <c r="M42" s="8">
        <v>40</v>
      </c>
      <c r="N42" s="8" t="s">
        <v>61</v>
      </c>
      <c r="O42" s="8" t="s">
        <v>132</v>
      </c>
      <c r="P42" s="8">
        <v>25996</v>
      </c>
      <c r="Q42" s="8" t="s">
        <v>133</v>
      </c>
      <c r="R42" s="8">
        <v>2</v>
      </c>
      <c r="S42" s="8" t="s">
        <v>47</v>
      </c>
    </row>
    <row r="43" spans="1:19">
      <c r="A43" s="8">
        <v>9</v>
      </c>
      <c r="B43" s="9">
        <f>VLOOKUP($A43,Sheet1!$A$1:$C$95,2,FALSE)</f>
        <v>45267.299097222203</v>
      </c>
      <c r="C43" s="9">
        <f>VLOOKUP($A43,Sheet1!$A$1:$C$95,3,FALSE)</f>
        <v>45267.347812499997</v>
      </c>
      <c r="D43" s="8" t="s">
        <v>37</v>
      </c>
      <c r="E43" s="11" t="s">
        <v>126</v>
      </c>
      <c r="F43" s="10" t="s">
        <v>127</v>
      </c>
      <c r="G43" s="8">
        <v>110843</v>
      </c>
      <c r="H43" s="8">
        <v>3</v>
      </c>
      <c r="I43" s="8" t="s">
        <v>128</v>
      </c>
      <c r="J43" s="8" t="s">
        <v>129</v>
      </c>
      <c r="K43" s="8" t="s">
        <v>130</v>
      </c>
      <c r="L43" s="8" t="s">
        <v>131</v>
      </c>
      <c r="M43" s="8">
        <v>40</v>
      </c>
      <c r="N43" s="8" t="s">
        <v>61</v>
      </c>
      <c r="O43" s="8" t="s">
        <v>134</v>
      </c>
      <c r="P43" s="8">
        <v>25994</v>
      </c>
      <c r="Q43" s="8" t="s">
        <v>135</v>
      </c>
      <c r="R43" s="8">
        <v>2</v>
      </c>
      <c r="S43" s="8" t="s">
        <v>47</v>
      </c>
    </row>
    <row r="44" spans="1:19">
      <c r="A44" s="8">
        <v>9</v>
      </c>
      <c r="B44" s="9">
        <f>VLOOKUP($A44,Sheet1!$A$1:$C$95,2,FALSE)</f>
        <v>45267.299097222203</v>
      </c>
      <c r="C44" s="9">
        <f>VLOOKUP($A44,Sheet1!$A$1:$C$95,3,FALSE)</f>
        <v>45267.347812499997</v>
      </c>
      <c r="D44" s="8" t="s">
        <v>37</v>
      </c>
      <c r="E44" s="11" t="s">
        <v>126</v>
      </c>
      <c r="F44" s="10" t="s">
        <v>127</v>
      </c>
      <c r="G44" s="8">
        <v>110843</v>
      </c>
      <c r="H44" s="8">
        <v>3</v>
      </c>
      <c r="I44" s="8" t="s">
        <v>128</v>
      </c>
      <c r="J44" s="8" t="s">
        <v>129</v>
      </c>
      <c r="K44" s="8" t="s">
        <v>130</v>
      </c>
      <c r="L44" s="8" t="s">
        <v>131</v>
      </c>
      <c r="M44" s="8">
        <v>40</v>
      </c>
      <c r="N44" s="8" t="s">
        <v>61</v>
      </c>
      <c r="O44" s="8" t="s">
        <v>136</v>
      </c>
      <c r="P44" s="8">
        <v>29304</v>
      </c>
      <c r="Q44" s="8" t="s">
        <v>137</v>
      </c>
      <c r="R44" s="8">
        <v>1</v>
      </c>
      <c r="S44" s="8" t="s">
        <v>56</v>
      </c>
    </row>
    <row r="45" spans="1:19">
      <c r="A45" s="8">
        <v>9</v>
      </c>
      <c r="B45" s="9">
        <f>VLOOKUP($A45,Sheet1!$A$1:$C$95,2,FALSE)</f>
        <v>45267.299097222203</v>
      </c>
      <c r="C45" s="9">
        <f>VLOOKUP($A45,Sheet1!$A$1:$C$95,3,FALSE)</f>
        <v>45267.347812499997</v>
      </c>
      <c r="D45" s="8" t="s">
        <v>37</v>
      </c>
      <c r="E45" s="11" t="s">
        <v>126</v>
      </c>
      <c r="F45" s="10" t="s">
        <v>127</v>
      </c>
      <c r="G45" s="8">
        <v>110843</v>
      </c>
      <c r="H45" s="8">
        <v>3</v>
      </c>
      <c r="I45" s="8" t="s">
        <v>128</v>
      </c>
      <c r="J45" s="8" t="s">
        <v>129</v>
      </c>
      <c r="K45" s="8" t="s">
        <v>130</v>
      </c>
      <c r="L45" s="8" t="s">
        <v>131</v>
      </c>
      <c r="M45" s="8">
        <v>40</v>
      </c>
      <c r="N45" s="8" t="s">
        <v>61</v>
      </c>
      <c r="O45" s="8" t="s">
        <v>138</v>
      </c>
      <c r="P45" s="8">
        <v>29768</v>
      </c>
      <c r="Q45" s="8" t="s">
        <v>139</v>
      </c>
      <c r="R45" s="8">
        <v>1</v>
      </c>
      <c r="S45" s="8" t="s">
        <v>56</v>
      </c>
    </row>
    <row r="46" spans="1:19">
      <c r="A46" s="8">
        <v>9</v>
      </c>
      <c r="B46" s="9">
        <f>VLOOKUP($A46,Sheet1!$A$1:$C$95,2,FALSE)</f>
        <v>45267.299097222203</v>
      </c>
      <c r="C46" s="9">
        <f>VLOOKUP($A46,Sheet1!$A$1:$C$95,3,FALSE)</f>
        <v>45267.347812499997</v>
      </c>
      <c r="D46" s="8" t="s">
        <v>37</v>
      </c>
      <c r="E46" s="11" t="s">
        <v>126</v>
      </c>
      <c r="F46" s="10" t="s">
        <v>127</v>
      </c>
      <c r="G46" s="8">
        <v>110843</v>
      </c>
      <c r="H46" s="8">
        <v>3</v>
      </c>
      <c r="I46" s="8" t="s">
        <v>128</v>
      </c>
      <c r="J46" s="8" t="s">
        <v>129</v>
      </c>
      <c r="K46" s="8" t="s">
        <v>130</v>
      </c>
      <c r="L46" s="8" t="s">
        <v>131</v>
      </c>
      <c r="M46" s="8">
        <v>40</v>
      </c>
      <c r="N46" s="8" t="s">
        <v>61</v>
      </c>
      <c r="O46" s="8" t="s">
        <v>140</v>
      </c>
      <c r="P46" s="8">
        <v>26115</v>
      </c>
      <c r="Q46" s="8" t="s">
        <v>141</v>
      </c>
      <c r="R46" s="8">
        <v>1</v>
      </c>
      <c r="S46" s="8" t="s">
        <v>56</v>
      </c>
    </row>
    <row r="47" spans="1:19">
      <c r="A47" s="8">
        <v>9</v>
      </c>
      <c r="B47" s="9">
        <f>VLOOKUP($A47,Sheet1!$A$1:$C$95,2,FALSE)</f>
        <v>45267.299097222203</v>
      </c>
      <c r="C47" s="9">
        <f>VLOOKUP($A47,Sheet1!$A$1:$C$95,3,FALSE)</f>
        <v>45267.347812499997</v>
      </c>
      <c r="D47" s="8" t="s">
        <v>37</v>
      </c>
      <c r="E47" s="11" t="s">
        <v>126</v>
      </c>
      <c r="F47" s="10" t="s">
        <v>127</v>
      </c>
      <c r="G47" s="8">
        <v>110843</v>
      </c>
      <c r="H47" s="8">
        <v>3</v>
      </c>
      <c r="I47" s="8" t="s">
        <v>128</v>
      </c>
      <c r="J47" s="8" t="s">
        <v>129</v>
      </c>
      <c r="K47" s="8" t="s">
        <v>130</v>
      </c>
      <c r="L47" s="8" t="s">
        <v>131</v>
      </c>
      <c r="M47" s="8">
        <v>40</v>
      </c>
      <c r="N47" s="8" t="s">
        <v>61</v>
      </c>
      <c r="O47" s="8" t="s">
        <v>142</v>
      </c>
      <c r="P47" s="8">
        <v>28877</v>
      </c>
      <c r="Q47" s="8" t="s">
        <v>51</v>
      </c>
      <c r="R47" s="8">
        <v>3</v>
      </c>
      <c r="S47" s="8" t="s">
        <v>56</v>
      </c>
    </row>
    <row r="48" spans="1:19">
      <c r="A48" s="8">
        <v>9</v>
      </c>
      <c r="B48" s="9">
        <f>VLOOKUP($A48,Sheet1!$A$1:$C$95,2,FALSE)</f>
        <v>45267.299097222203</v>
      </c>
      <c r="C48" s="9">
        <f>VLOOKUP($A48,Sheet1!$A$1:$C$95,3,FALSE)</f>
        <v>45267.347812499997</v>
      </c>
      <c r="D48" s="8" t="s">
        <v>37</v>
      </c>
      <c r="E48" s="11" t="s">
        <v>126</v>
      </c>
      <c r="F48" s="10" t="s">
        <v>127</v>
      </c>
      <c r="G48" s="8">
        <v>110843</v>
      </c>
      <c r="H48" s="8">
        <v>3</v>
      </c>
      <c r="I48" s="8" t="s">
        <v>128</v>
      </c>
      <c r="J48" s="8" t="s">
        <v>129</v>
      </c>
      <c r="K48" s="8" t="s">
        <v>130</v>
      </c>
      <c r="L48" s="8" t="s">
        <v>131</v>
      </c>
      <c r="M48" s="8">
        <v>40</v>
      </c>
      <c r="N48" s="8" t="s">
        <v>61</v>
      </c>
      <c r="O48" s="8" t="s">
        <v>143</v>
      </c>
      <c r="P48" s="8">
        <v>17554</v>
      </c>
      <c r="Q48" s="8" t="s">
        <v>144</v>
      </c>
      <c r="R48" s="8">
        <v>1</v>
      </c>
      <c r="S48" s="8" t="s">
        <v>56</v>
      </c>
    </row>
    <row r="49" spans="1:19">
      <c r="A49" s="8">
        <v>9</v>
      </c>
      <c r="B49" s="9">
        <f>VLOOKUP($A49,Sheet1!$A$1:$C$95,2,FALSE)</f>
        <v>45267.299097222203</v>
      </c>
      <c r="C49" s="9">
        <f>VLOOKUP($A49,Sheet1!$A$1:$C$95,3,FALSE)</f>
        <v>45267.347812499997</v>
      </c>
      <c r="D49" s="8" t="s">
        <v>37</v>
      </c>
      <c r="E49" s="11" t="s">
        <v>126</v>
      </c>
      <c r="F49" s="10" t="s">
        <v>127</v>
      </c>
      <c r="G49" s="8">
        <v>110843</v>
      </c>
      <c r="H49" s="8">
        <v>3</v>
      </c>
      <c r="I49" s="8" t="s">
        <v>128</v>
      </c>
      <c r="J49" s="8" t="s">
        <v>129</v>
      </c>
      <c r="K49" s="8" t="s">
        <v>130</v>
      </c>
      <c r="L49" s="8" t="s">
        <v>131</v>
      </c>
      <c r="M49" s="8">
        <v>40</v>
      </c>
      <c r="N49" s="8" t="s">
        <v>61</v>
      </c>
      <c r="O49" s="8" t="s">
        <v>145</v>
      </c>
      <c r="P49" s="8">
        <v>24958</v>
      </c>
      <c r="Q49" s="8" t="s">
        <v>146</v>
      </c>
      <c r="R49" s="8">
        <v>1</v>
      </c>
      <c r="S49" s="8" t="s">
        <v>56</v>
      </c>
    </row>
    <row r="50" spans="1:19">
      <c r="A50" s="8">
        <v>9</v>
      </c>
      <c r="B50" s="9">
        <f>VLOOKUP($A50,Sheet1!$A$1:$C$95,2,FALSE)</f>
        <v>45267.299097222203</v>
      </c>
      <c r="C50" s="9">
        <f>VLOOKUP($A50,Sheet1!$A$1:$C$95,3,FALSE)</f>
        <v>45267.347812499997</v>
      </c>
      <c r="D50" s="8" t="s">
        <v>37</v>
      </c>
      <c r="E50" s="11" t="s">
        <v>126</v>
      </c>
      <c r="F50" s="10" t="s">
        <v>127</v>
      </c>
      <c r="G50" s="8">
        <v>110843</v>
      </c>
      <c r="H50" s="8">
        <v>3</v>
      </c>
      <c r="I50" s="8" t="s">
        <v>128</v>
      </c>
      <c r="J50" s="8" t="s">
        <v>129</v>
      </c>
      <c r="K50" s="8" t="s">
        <v>130</v>
      </c>
      <c r="L50" s="8" t="s">
        <v>131</v>
      </c>
      <c r="M50" s="8">
        <v>40</v>
      </c>
      <c r="N50" s="8" t="s">
        <v>61</v>
      </c>
      <c r="O50" s="8" t="s">
        <v>147</v>
      </c>
      <c r="P50" s="8">
        <v>27951</v>
      </c>
      <c r="Q50" s="8" t="s">
        <v>148</v>
      </c>
      <c r="R50" s="8">
        <v>1</v>
      </c>
      <c r="S50" s="8" t="s">
        <v>47</v>
      </c>
    </row>
    <row r="51" spans="1:19">
      <c r="A51" s="8">
        <v>9</v>
      </c>
      <c r="B51" s="9">
        <f>VLOOKUP($A51,Sheet1!$A$1:$C$95,2,FALSE)</f>
        <v>45267.299097222203</v>
      </c>
      <c r="C51" s="9">
        <f>VLOOKUP($A51,Sheet1!$A$1:$C$95,3,FALSE)</f>
        <v>45267.347812499997</v>
      </c>
      <c r="D51" s="8" t="s">
        <v>37</v>
      </c>
      <c r="E51" s="11" t="s">
        <v>126</v>
      </c>
      <c r="F51" s="10" t="s">
        <v>127</v>
      </c>
      <c r="G51" s="8">
        <v>110843</v>
      </c>
      <c r="H51" s="8">
        <v>3</v>
      </c>
      <c r="I51" s="8" t="s">
        <v>128</v>
      </c>
      <c r="J51" s="8" t="s">
        <v>129</v>
      </c>
      <c r="K51" s="8" t="s">
        <v>130</v>
      </c>
      <c r="L51" s="8" t="s">
        <v>131</v>
      </c>
      <c r="M51" s="8">
        <v>40</v>
      </c>
      <c r="N51" s="8" t="s">
        <v>61</v>
      </c>
      <c r="O51" s="8" t="s">
        <v>61</v>
      </c>
      <c r="P51" s="8" t="s">
        <v>61</v>
      </c>
      <c r="Q51" s="8" t="s">
        <v>61</v>
      </c>
      <c r="R51" s="8" t="s">
        <v>61</v>
      </c>
      <c r="S51" s="8" t="s">
        <v>61</v>
      </c>
    </row>
    <row r="52" spans="1:19">
      <c r="A52" s="8">
        <v>10</v>
      </c>
      <c r="B52" s="9">
        <f>VLOOKUP($A52,Sheet1!$A$1:$C$95,2,FALSE)</f>
        <v>45267.3759027778</v>
      </c>
      <c r="C52" s="9">
        <f>VLOOKUP($A52,Sheet1!$A$1:$C$95,3,FALSE)</f>
        <v>45267.397233796299</v>
      </c>
      <c r="D52" s="8" t="s">
        <v>37</v>
      </c>
      <c r="E52" s="11" t="s">
        <v>149</v>
      </c>
      <c r="F52" s="10" t="s">
        <v>150</v>
      </c>
      <c r="G52" s="8">
        <v>110903</v>
      </c>
      <c r="H52" s="8">
        <v>0</v>
      </c>
      <c r="I52" s="8" t="s">
        <v>151</v>
      </c>
      <c r="J52" s="8" t="s">
        <v>152</v>
      </c>
      <c r="K52" s="8" t="s">
        <v>114</v>
      </c>
      <c r="L52" s="8" t="s">
        <v>153</v>
      </c>
      <c r="M52" s="8">
        <v>40</v>
      </c>
      <c r="N52" s="8" t="s">
        <v>61</v>
      </c>
      <c r="O52" s="8" t="s">
        <v>154</v>
      </c>
      <c r="P52" s="8">
        <v>25209</v>
      </c>
      <c r="Q52" s="8" t="s">
        <v>155</v>
      </c>
      <c r="R52" s="8">
        <v>1</v>
      </c>
      <c r="S52" s="8" t="s">
        <v>47</v>
      </c>
    </row>
    <row r="53" spans="1:19">
      <c r="A53" s="8">
        <v>10</v>
      </c>
      <c r="B53" s="9">
        <f>VLOOKUP($A53,Sheet1!$A$1:$C$95,2,FALSE)</f>
        <v>45267.3759027778</v>
      </c>
      <c r="C53" s="9">
        <f>VLOOKUP($A53,Sheet1!$A$1:$C$95,3,FALSE)</f>
        <v>45267.397233796299</v>
      </c>
      <c r="D53" s="8" t="s">
        <v>37</v>
      </c>
      <c r="E53" s="11" t="s">
        <v>149</v>
      </c>
      <c r="F53" s="10" t="s">
        <v>150</v>
      </c>
      <c r="G53" s="8">
        <v>110903</v>
      </c>
      <c r="H53" s="8">
        <v>0</v>
      </c>
      <c r="I53" s="8" t="s">
        <v>151</v>
      </c>
      <c r="J53" s="8" t="s">
        <v>152</v>
      </c>
      <c r="K53" s="8" t="s">
        <v>114</v>
      </c>
      <c r="L53" s="8" t="s">
        <v>153</v>
      </c>
      <c r="M53" s="8">
        <v>40</v>
      </c>
      <c r="N53" s="8" t="s">
        <v>61</v>
      </c>
      <c r="O53" s="8" t="s">
        <v>156</v>
      </c>
      <c r="P53" s="8">
        <v>14664</v>
      </c>
      <c r="Q53" s="8" t="s">
        <v>157</v>
      </c>
      <c r="R53" s="8">
        <v>1</v>
      </c>
      <c r="S53" s="8" t="s">
        <v>47</v>
      </c>
    </row>
    <row r="54" spans="1:19">
      <c r="A54" s="8">
        <v>10</v>
      </c>
      <c r="B54" s="9">
        <f>VLOOKUP($A54,Sheet1!$A$1:$C$95,2,FALSE)</f>
        <v>45267.3759027778</v>
      </c>
      <c r="C54" s="9">
        <f>VLOOKUP($A54,Sheet1!$A$1:$C$95,3,FALSE)</f>
        <v>45267.397233796299</v>
      </c>
      <c r="D54" s="8" t="s">
        <v>37</v>
      </c>
      <c r="E54" s="11" t="s">
        <v>149</v>
      </c>
      <c r="F54" s="10" t="s">
        <v>150</v>
      </c>
      <c r="G54" s="8">
        <v>110903</v>
      </c>
      <c r="H54" s="8">
        <v>0</v>
      </c>
      <c r="I54" s="8" t="s">
        <v>151</v>
      </c>
      <c r="J54" s="8" t="s">
        <v>152</v>
      </c>
      <c r="K54" s="8" t="s">
        <v>114</v>
      </c>
      <c r="L54" s="8" t="s">
        <v>153</v>
      </c>
      <c r="M54" s="8">
        <v>40</v>
      </c>
      <c r="N54" s="8" t="s">
        <v>61</v>
      </c>
      <c r="O54" s="8" t="s">
        <v>158</v>
      </c>
      <c r="P54" s="8">
        <v>10417</v>
      </c>
      <c r="Q54" s="8" t="s">
        <v>159</v>
      </c>
      <c r="R54" s="8">
        <v>1</v>
      </c>
      <c r="S54" s="8" t="s">
        <v>47</v>
      </c>
    </row>
    <row r="55" spans="1:19">
      <c r="A55" s="8">
        <v>10</v>
      </c>
      <c r="B55" s="9">
        <f>VLOOKUP($A55,Sheet1!$A$1:$C$95,2,FALSE)</f>
        <v>45267.3759027778</v>
      </c>
      <c r="C55" s="9">
        <f>VLOOKUP($A55,Sheet1!$A$1:$C$95,3,FALSE)</f>
        <v>45267.397233796299</v>
      </c>
      <c r="D55" s="8" t="s">
        <v>37</v>
      </c>
      <c r="E55" s="11" t="s">
        <v>149</v>
      </c>
      <c r="F55" s="10" t="s">
        <v>150</v>
      </c>
      <c r="G55" s="8">
        <v>110903</v>
      </c>
      <c r="H55" s="8">
        <v>0</v>
      </c>
      <c r="I55" s="8" t="s">
        <v>151</v>
      </c>
      <c r="J55" s="8" t="s">
        <v>152</v>
      </c>
      <c r="K55" s="8" t="s">
        <v>114</v>
      </c>
      <c r="L55" s="8" t="s">
        <v>153</v>
      </c>
      <c r="M55" s="8">
        <v>40</v>
      </c>
      <c r="N55" s="8" t="s">
        <v>61</v>
      </c>
      <c r="O55" s="8" t="s">
        <v>120</v>
      </c>
      <c r="P55" s="8">
        <v>10169</v>
      </c>
      <c r="Q55" s="8" t="s">
        <v>121</v>
      </c>
      <c r="R55" s="8">
        <v>1</v>
      </c>
      <c r="S55" s="8" t="s">
        <v>47</v>
      </c>
    </row>
    <row r="56" spans="1:19">
      <c r="A56" s="8">
        <v>10</v>
      </c>
      <c r="B56" s="9">
        <f>VLOOKUP($A56,Sheet1!$A$1:$C$95,2,FALSE)</f>
        <v>45267.3759027778</v>
      </c>
      <c r="C56" s="9">
        <f>VLOOKUP($A56,Sheet1!$A$1:$C$95,3,FALSE)</f>
        <v>45267.397233796299</v>
      </c>
      <c r="D56" s="8" t="s">
        <v>37</v>
      </c>
      <c r="E56" s="11" t="s">
        <v>149</v>
      </c>
      <c r="F56" s="10" t="s">
        <v>150</v>
      </c>
      <c r="G56" s="8">
        <v>110903</v>
      </c>
      <c r="H56" s="8">
        <v>0</v>
      </c>
      <c r="I56" s="8" t="s">
        <v>151</v>
      </c>
      <c r="J56" s="8" t="s">
        <v>152</v>
      </c>
      <c r="K56" s="8" t="s">
        <v>114</v>
      </c>
      <c r="L56" s="8" t="s">
        <v>153</v>
      </c>
      <c r="M56" s="8">
        <v>40</v>
      </c>
      <c r="N56" s="8" t="s">
        <v>61</v>
      </c>
      <c r="O56" s="8" t="s">
        <v>118</v>
      </c>
      <c r="P56" s="8">
        <v>10409</v>
      </c>
      <c r="Q56" s="8" t="s">
        <v>119</v>
      </c>
      <c r="R56" s="8">
        <v>1</v>
      </c>
      <c r="S56" s="8" t="s">
        <v>56</v>
      </c>
    </row>
    <row r="57" spans="1:19">
      <c r="A57" s="8">
        <v>10</v>
      </c>
      <c r="B57" s="9">
        <f>VLOOKUP($A57,Sheet1!$A$1:$C$95,2,FALSE)</f>
        <v>45267.3759027778</v>
      </c>
      <c r="C57" s="9">
        <f>VLOOKUP($A57,Sheet1!$A$1:$C$95,3,FALSE)</f>
        <v>45267.397233796299</v>
      </c>
      <c r="D57" s="8" t="s">
        <v>37</v>
      </c>
      <c r="E57" s="11" t="s">
        <v>149</v>
      </c>
      <c r="F57" s="10" t="s">
        <v>150</v>
      </c>
      <c r="G57" s="8">
        <v>110903</v>
      </c>
      <c r="H57" s="8">
        <v>0</v>
      </c>
      <c r="I57" s="8" t="s">
        <v>151</v>
      </c>
      <c r="J57" s="8" t="s">
        <v>152</v>
      </c>
      <c r="K57" s="8" t="s">
        <v>114</v>
      </c>
      <c r="L57" s="8" t="s">
        <v>153</v>
      </c>
      <c r="M57" s="8">
        <v>40</v>
      </c>
      <c r="N57" s="8" t="s">
        <v>61</v>
      </c>
      <c r="O57" s="8" t="s">
        <v>160</v>
      </c>
      <c r="P57" s="8">
        <v>20254</v>
      </c>
      <c r="Q57" s="8" t="s">
        <v>161</v>
      </c>
      <c r="R57" s="8">
        <v>3</v>
      </c>
      <c r="S57" s="8" t="s">
        <v>56</v>
      </c>
    </row>
    <row r="58" spans="1:19">
      <c r="A58" s="8">
        <v>10</v>
      </c>
      <c r="B58" s="9">
        <f>VLOOKUP($A58,Sheet1!$A$1:$C$95,2,FALSE)</f>
        <v>45267.3759027778</v>
      </c>
      <c r="C58" s="9">
        <f>VLOOKUP($A58,Sheet1!$A$1:$C$95,3,FALSE)</f>
        <v>45267.397233796299</v>
      </c>
      <c r="D58" s="8" t="s">
        <v>37</v>
      </c>
      <c r="E58" s="11" t="s">
        <v>149</v>
      </c>
      <c r="F58" s="10" t="s">
        <v>150</v>
      </c>
      <c r="G58" s="8">
        <v>110903</v>
      </c>
      <c r="H58" s="8">
        <v>0</v>
      </c>
      <c r="I58" s="8" t="s">
        <v>151</v>
      </c>
      <c r="J58" s="8" t="s">
        <v>152</v>
      </c>
      <c r="K58" s="8" t="s">
        <v>114</v>
      </c>
      <c r="L58" s="8" t="s">
        <v>153</v>
      </c>
      <c r="M58" s="8">
        <v>40</v>
      </c>
      <c r="N58" s="8" t="s">
        <v>61</v>
      </c>
      <c r="O58" s="8" t="s">
        <v>162</v>
      </c>
      <c r="P58" s="8">
        <v>19252</v>
      </c>
      <c r="Q58" s="8" t="s">
        <v>163</v>
      </c>
      <c r="R58" s="8">
        <v>1</v>
      </c>
      <c r="S58" s="8" t="s">
        <v>56</v>
      </c>
    </row>
    <row r="59" spans="1:19">
      <c r="A59" s="8">
        <v>10</v>
      </c>
      <c r="B59" s="9">
        <f>VLOOKUP($A59,Sheet1!$A$1:$C$95,2,FALSE)</f>
        <v>45267.3759027778</v>
      </c>
      <c r="C59" s="9">
        <f>VLOOKUP($A59,Sheet1!$A$1:$C$95,3,FALSE)</f>
        <v>45267.397233796299</v>
      </c>
      <c r="D59" s="8" t="s">
        <v>37</v>
      </c>
      <c r="E59" s="11" t="s">
        <v>149</v>
      </c>
      <c r="F59" s="10" t="s">
        <v>150</v>
      </c>
      <c r="G59" s="8">
        <v>110903</v>
      </c>
      <c r="H59" s="8">
        <v>0</v>
      </c>
      <c r="I59" s="8" t="s">
        <v>151</v>
      </c>
      <c r="J59" s="8" t="s">
        <v>152</v>
      </c>
      <c r="K59" s="8" t="s">
        <v>114</v>
      </c>
      <c r="L59" s="8" t="s">
        <v>153</v>
      </c>
      <c r="M59" s="8">
        <v>40</v>
      </c>
      <c r="N59" s="8" t="s">
        <v>61</v>
      </c>
      <c r="O59" s="8" t="s">
        <v>164</v>
      </c>
      <c r="P59" s="8">
        <v>14093</v>
      </c>
      <c r="Q59" s="8" t="s">
        <v>3997</v>
      </c>
      <c r="R59" s="8">
        <v>1</v>
      </c>
      <c r="S59" s="8" t="s">
        <v>56</v>
      </c>
    </row>
    <row r="60" spans="1:19">
      <c r="A60" s="8">
        <v>10</v>
      </c>
      <c r="B60" s="9">
        <f>VLOOKUP($A60,Sheet1!$A$1:$C$95,2,FALSE)</f>
        <v>45267.3759027778</v>
      </c>
      <c r="C60" s="9">
        <f>VLOOKUP($A60,Sheet1!$A$1:$C$95,3,FALSE)</f>
        <v>45267.397233796299</v>
      </c>
      <c r="D60" s="8" t="s">
        <v>37</v>
      </c>
      <c r="E60" s="11" t="s">
        <v>149</v>
      </c>
      <c r="F60" s="10" t="s">
        <v>150</v>
      </c>
      <c r="G60" s="8">
        <v>110903</v>
      </c>
      <c r="H60" s="8">
        <v>0</v>
      </c>
      <c r="I60" s="8" t="s">
        <v>151</v>
      </c>
      <c r="J60" s="8" t="s">
        <v>152</v>
      </c>
      <c r="K60" s="8" t="s">
        <v>114</v>
      </c>
      <c r="L60" s="8" t="s">
        <v>153</v>
      </c>
      <c r="M60" s="8">
        <v>40</v>
      </c>
      <c r="N60" s="8" t="s">
        <v>61</v>
      </c>
      <c r="O60" s="8" t="s">
        <v>61</v>
      </c>
      <c r="P60" s="8" t="s">
        <v>61</v>
      </c>
      <c r="Q60" s="8" t="s">
        <v>61</v>
      </c>
      <c r="R60" s="8" t="s">
        <v>61</v>
      </c>
      <c r="S60" s="8" t="s">
        <v>61</v>
      </c>
    </row>
    <row r="61" spans="1:19">
      <c r="A61" s="8">
        <v>10</v>
      </c>
      <c r="B61" s="9">
        <f>VLOOKUP($A61,Sheet1!$A$1:$C$95,2,FALSE)</f>
        <v>45267.3759027778</v>
      </c>
      <c r="C61" s="9">
        <f>VLOOKUP($A61,Sheet1!$A$1:$C$95,3,FALSE)</f>
        <v>45267.397233796299</v>
      </c>
      <c r="D61" s="8" t="s">
        <v>37</v>
      </c>
      <c r="E61" s="11" t="s">
        <v>149</v>
      </c>
      <c r="F61" s="10" t="s">
        <v>150</v>
      </c>
      <c r="G61" s="8">
        <v>110903</v>
      </c>
      <c r="H61" s="8">
        <v>0</v>
      </c>
      <c r="I61" s="8" t="s">
        <v>151</v>
      </c>
      <c r="J61" s="8" t="s">
        <v>152</v>
      </c>
      <c r="K61" s="8" t="s">
        <v>114</v>
      </c>
      <c r="L61" s="8" t="s">
        <v>153</v>
      </c>
      <c r="M61" s="8">
        <v>40</v>
      </c>
      <c r="N61" s="8" t="s">
        <v>61</v>
      </c>
      <c r="O61" s="8" t="s">
        <v>61</v>
      </c>
      <c r="P61" s="8" t="s">
        <v>61</v>
      </c>
      <c r="Q61" s="8" t="s">
        <v>61</v>
      </c>
      <c r="R61" s="8" t="s">
        <v>61</v>
      </c>
      <c r="S61" s="8" t="s">
        <v>61</v>
      </c>
    </row>
    <row r="62" spans="1:19">
      <c r="A62" s="8">
        <v>11</v>
      </c>
      <c r="B62" s="9">
        <f>VLOOKUP($A62,Sheet1!$A$1:$C$95,2,FALSE)</f>
        <v>45267.447071759299</v>
      </c>
      <c r="C62" s="9">
        <f>VLOOKUP($A62,Sheet1!$A$1:$C$95,3,FALSE)</f>
        <v>45267.469895833303</v>
      </c>
      <c r="D62" s="8" t="s">
        <v>37</v>
      </c>
      <c r="E62" s="11" t="s">
        <v>166</v>
      </c>
      <c r="F62" s="10" t="s">
        <v>167</v>
      </c>
      <c r="G62" s="8">
        <v>110908</v>
      </c>
      <c r="H62" s="8">
        <v>1</v>
      </c>
      <c r="I62" s="8" t="s">
        <v>168</v>
      </c>
      <c r="J62" s="8" t="s">
        <v>169</v>
      </c>
      <c r="K62" s="8" t="s">
        <v>170</v>
      </c>
      <c r="L62" s="8" t="s">
        <v>171</v>
      </c>
      <c r="M62" s="8">
        <v>35</v>
      </c>
      <c r="N62" s="8" t="s">
        <v>61</v>
      </c>
      <c r="O62" s="8" t="s">
        <v>172</v>
      </c>
      <c r="P62" s="8">
        <v>12444</v>
      </c>
      <c r="Q62" s="8" t="s">
        <v>173</v>
      </c>
      <c r="R62" s="8">
        <v>1</v>
      </c>
      <c r="S62" s="8" t="s">
        <v>56</v>
      </c>
    </row>
    <row r="63" spans="1:19">
      <c r="A63" s="8">
        <v>11</v>
      </c>
      <c r="B63" s="9">
        <f>VLOOKUP($A63,Sheet1!$A$1:$C$95,2,FALSE)</f>
        <v>45267.447071759299</v>
      </c>
      <c r="C63" s="9">
        <f>VLOOKUP($A63,Sheet1!$A$1:$C$95,3,FALSE)</f>
        <v>45267.469895833303</v>
      </c>
      <c r="D63" s="8" t="s">
        <v>37</v>
      </c>
      <c r="E63" s="11" t="s">
        <v>166</v>
      </c>
      <c r="F63" s="10" t="s">
        <v>167</v>
      </c>
      <c r="G63" s="8">
        <v>110908</v>
      </c>
      <c r="H63" s="8">
        <v>1</v>
      </c>
      <c r="I63" s="8" t="s">
        <v>168</v>
      </c>
      <c r="J63" s="8" t="s">
        <v>169</v>
      </c>
      <c r="K63" s="8" t="s">
        <v>170</v>
      </c>
      <c r="L63" s="8" t="s">
        <v>171</v>
      </c>
      <c r="M63" s="8">
        <v>35</v>
      </c>
      <c r="N63" s="8" t="s">
        <v>61</v>
      </c>
      <c r="O63" s="8" t="s">
        <v>174</v>
      </c>
      <c r="P63" s="8">
        <v>25086</v>
      </c>
      <c r="Q63" s="8" t="s">
        <v>175</v>
      </c>
      <c r="R63" s="8">
        <v>1</v>
      </c>
      <c r="S63" s="8" t="s">
        <v>56</v>
      </c>
    </row>
    <row r="64" spans="1:19">
      <c r="A64" s="8">
        <v>11</v>
      </c>
      <c r="B64" s="9">
        <f>VLOOKUP($A64,Sheet1!$A$1:$C$95,2,FALSE)</f>
        <v>45267.447071759299</v>
      </c>
      <c r="C64" s="9">
        <f>VLOOKUP($A64,Sheet1!$A$1:$C$95,3,FALSE)</f>
        <v>45267.469895833303</v>
      </c>
      <c r="D64" s="8" t="s">
        <v>37</v>
      </c>
      <c r="E64" s="11" t="s">
        <v>166</v>
      </c>
      <c r="F64" s="10" t="s">
        <v>167</v>
      </c>
      <c r="G64" s="8">
        <v>110908</v>
      </c>
      <c r="H64" s="8">
        <v>1</v>
      </c>
      <c r="I64" s="8" t="s">
        <v>168</v>
      </c>
      <c r="J64" s="8" t="s">
        <v>169</v>
      </c>
      <c r="K64" s="8" t="s">
        <v>170</v>
      </c>
      <c r="L64" s="8" t="s">
        <v>171</v>
      </c>
      <c r="M64" s="8">
        <v>35</v>
      </c>
      <c r="N64" s="8" t="s">
        <v>61</v>
      </c>
      <c r="O64" s="8" t="s">
        <v>176</v>
      </c>
      <c r="P64" s="8">
        <v>17338</v>
      </c>
      <c r="Q64" s="8" t="s">
        <v>177</v>
      </c>
      <c r="R64" s="8">
        <v>1</v>
      </c>
      <c r="S64" s="8" t="s">
        <v>56</v>
      </c>
    </row>
    <row r="65" spans="1:19">
      <c r="A65" s="8">
        <v>11</v>
      </c>
      <c r="B65" s="9">
        <f>VLOOKUP($A65,Sheet1!$A$1:$C$95,2,FALSE)</f>
        <v>45267.447071759299</v>
      </c>
      <c r="C65" s="9">
        <f>VLOOKUP($A65,Sheet1!$A$1:$C$95,3,FALSE)</f>
        <v>45267.469895833303</v>
      </c>
      <c r="D65" s="8" t="s">
        <v>37</v>
      </c>
      <c r="E65" s="11" t="s">
        <v>166</v>
      </c>
      <c r="F65" s="10" t="s">
        <v>167</v>
      </c>
      <c r="G65" s="8">
        <v>110908</v>
      </c>
      <c r="H65" s="8">
        <v>1</v>
      </c>
      <c r="I65" s="8" t="s">
        <v>168</v>
      </c>
      <c r="J65" s="8" t="s">
        <v>169</v>
      </c>
      <c r="K65" s="8" t="s">
        <v>170</v>
      </c>
      <c r="L65" s="8" t="s">
        <v>171</v>
      </c>
      <c r="M65" s="8">
        <v>35</v>
      </c>
      <c r="N65" s="8" t="s">
        <v>61</v>
      </c>
      <c r="O65" s="8" t="s">
        <v>179</v>
      </c>
      <c r="P65" s="8">
        <v>17342</v>
      </c>
      <c r="Q65" s="8" t="s">
        <v>3998</v>
      </c>
      <c r="R65" s="8">
        <v>2</v>
      </c>
      <c r="S65" s="8" t="s">
        <v>56</v>
      </c>
    </row>
    <row r="66" spans="1:19">
      <c r="A66" s="8">
        <v>11</v>
      </c>
      <c r="B66" s="9">
        <f>VLOOKUP($A66,Sheet1!$A$1:$C$95,2,FALSE)</f>
        <v>45267.447071759299</v>
      </c>
      <c r="C66" s="9">
        <f>VLOOKUP($A66,Sheet1!$A$1:$C$95,3,FALSE)</f>
        <v>45267.469895833303</v>
      </c>
      <c r="D66" s="8" t="s">
        <v>37</v>
      </c>
      <c r="E66" s="11" t="s">
        <v>166</v>
      </c>
      <c r="F66" s="10" t="s">
        <v>167</v>
      </c>
      <c r="G66" s="8">
        <v>110908</v>
      </c>
      <c r="H66" s="8">
        <v>1</v>
      </c>
      <c r="I66" s="8" t="s">
        <v>168</v>
      </c>
      <c r="J66" s="8" t="s">
        <v>169</v>
      </c>
      <c r="K66" s="8" t="s">
        <v>170</v>
      </c>
      <c r="L66" s="8" t="s">
        <v>171</v>
      </c>
      <c r="M66" s="8">
        <v>35</v>
      </c>
      <c r="N66" s="8" t="s">
        <v>61</v>
      </c>
      <c r="O66" s="8" t="s">
        <v>180</v>
      </c>
      <c r="P66" s="8">
        <v>29301</v>
      </c>
      <c r="Q66" s="8" t="s">
        <v>181</v>
      </c>
      <c r="R66" s="8">
        <v>1</v>
      </c>
      <c r="S66" s="8" t="s">
        <v>56</v>
      </c>
    </row>
    <row r="67" spans="1:19">
      <c r="A67" s="8">
        <v>11</v>
      </c>
      <c r="B67" s="9">
        <f>VLOOKUP($A67,Sheet1!$A$1:$C$95,2,FALSE)</f>
        <v>45267.447071759299</v>
      </c>
      <c r="C67" s="9">
        <f>VLOOKUP($A67,Sheet1!$A$1:$C$95,3,FALSE)</f>
        <v>45267.469895833303</v>
      </c>
      <c r="D67" s="8" t="s">
        <v>37</v>
      </c>
      <c r="E67" s="11" t="s">
        <v>166</v>
      </c>
      <c r="F67" s="10" t="s">
        <v>167</v>
      </c>
      <c r="G67" s="8">
        <v>110908</v>
      </c>
      <c r="H67" s="8">
        <v>1</v>
      </c>
      <c r="I67" s="8" t="s">
        <v>168</v>
      </c>
      <c r="J67" s="8" t="s">
        <v>169</v>
      </c>
      <c r="K67" s="8" t="s">
        <v>170</v>
      </c>
      <c r="L67" s="8" t="s">
        <v>171</v>
      </c>
      <c r="M67" s="8">
        <v>35</v>
      </c>
      <c r="N67" s="8" t="s">
        <v>61</v>
      </c>
      <c r="O67" s="8" t="s">
        <v>61</v>
      </c>
      <c r="P67" s="8" t="s">
        <v>61</v>
      </c>
      <c r="Q67" s="8" t="s">
        <v>61</v>
      </c>
      <c r="R67" s="8" t="s">
        <v>61</v>
      </c>
      <c r="S67" s="8" t="s">
        <v>61</v>
      </c>
    </row>
    <row r="68" spans="1:19">
      <c r="A68" s="8">
        <v>11</v>
      </c>
      <c r="B68" s="9">
        <f>VLOOKUP($A68,Sheet1!$A$1:$C$95,2,FALSE)</f>
        <v>45267.447071759299</v>
      </c>
      <c r="C68" s="9">
        <f>VLOOKUP($A68,Sheet1!$A$1:$C$95,3,FALSE)</f>
        <v>45267.469895833303</v>
      </c>
      <c r="D68" s="8" t="s">
        <v>37</v>
      </c>
      <c r="E68" s="11" t="s">
        <v>166</v>
      </c>
      <c r="F68" s="10" t="s">
        <v>167</v>
      </c>
      <c r="G68" s="8">
        <v>110908</v>
      </c>
      <c r="H68" s="8">
        <v>1</v>
      </c>
      <c r="I68" s="8" t="s">
        <v>168</v>
      </c>
      <c r="J68" s="8" t="s">
        <v>169</v>
      </c>
      <c r="K68" s="8" t="s">
        <v>170</v>
      </c>
      <c r="L68" s="8" t="s">
        <v>171</v>
      </c>
      <c r="M68" s="8">
        <v>35</v>
      </c>
      <c r="N68" s="8" t="s">
        <v>61</v>
      </c>
      <c r="O68" s="8" t="s">
        <v>61</v>
      </c>
      <c r="P68" s="8" t="s">
        <v>61</v>
      </c>
      <c r="Q68" s="8" t="s">
        <v>61</v>
      </c>
      <c r="R68" s="8" t="s">
        <v>61</v>
      </c>
      <c r="S68" s="8" t="s">
        <v>61</v>
      </c>
    </row>
    <row r="69" spans="1:19">
      <c r="A69" s="8">
        <v>11</v>
      </c>
      <c r="B69" s="9">
        <f>VLOOKUP($A69,Sheet1!$A$1:$C$95,2,FALSE)</f>
        <v>45267.447071759299</v>
      </c>
      <c r="C69" s="9">
        <f>VLOOKUP($A69,Sheet1!$A$1:$C$95,3,FALSE)</f>
        <v>45267.469895833303</v>
      </c>
      <c r="D69" s="8" t="s">
        <v>37</v>
      </c>
      <c r="E69" s="11" t="s">
        <v>166</v>
      </c>
      <c r="F69" s="10" t="s">
        <v>167</v>
      </c>
      <c r="G69" s="8">
        <v>110908</v>
      </c>
      <c r="H69" s="8">
        <v>1</v>
      </c>
      <c r="I69" s="8" t="s">
        <v>168</v>
      </c>
      <c r="J69" s="8" t="s">
        <v>169</v>
      </c>
      <c r="K69" s="8" t="s">
        <v>170</v>
      </c>
      <c r="L69" s="8" t="s">
        <v>171</v>
      </c>
      <c r="M69" s="8">
        <v>35</v>
      </c>
      <c r="N69" s="8" t="s">
        <v>61</v>
      </c>
      <c r="O69" s="8" t="s">
        <v>61</v>
      </c>
      <c r="P69" s="8" t="s">
        <v>61</v>
      </c>
      <c r="Q69" s="8" t="s">
        <v>61</v>
      </c>
      <c r="R69" s="8" t="s">
        <v>61</v>
      </c>
      <c r="S69" s="8" t="s">
        <v>61</v>
      </c>
    </row>
    <row r="70" spans="1:19">
      <c r="A70" s="8">
        <v>11</v>
      </c>
      <c r="B70" s="9">
        <f>VLOOKUP($A70,Sheet1!$A$1:$C$95,2,FALSE)</f>
        <v>45267.447071759299</v>
      </c>
      <c r="C70" s="9">
        <f>VLOOKUP($A70,Sheet1!$A$1:$C$95,3,FALSE)</f>
        <v>45267.469895833303</v>
      </c>
      <c r="D70" s="8" t="s">
        <v>37</v>
      </c>
      <c r="E70" s="11" t="s">
        <v>166</v>
      </c>
      <c r="F70" s="10" t="s">
        <v>167</v>
      </c>
      <c r="G70" s="8">
        <v>110908</v>
      </c>
      <c r="H70" s="8">
        <v>1</v>
      </c>
      <c r="I70" s="8" t="s">
        <v>168</v>
      </c>
      <c r="J70" s="8" t="s">
        <v>169</v>
      </c>
      <c r="K70" s="8" t="s">
        <v>170</v>
      </c>
      <c r="L70" s="8" t="s">
        <v>171</v>
      </c>
      <c r="M70" s="8">
        <v>35</v>
      </c>
      <c r="N70" s="8" t="s">
        <v>61</v>
      </c>
      <c r="O70" s="8" t="s">
        <v>61</v>
      </c>
      <c r="P70" s="8" t="s">
        <v>61</v>
      </c>
      <c r="Q70" s="8" t="s">
        <v>61</v>
      </c>
      <c r="R70" s="8" t="s">
        <v>61</v>
      </c>
      <c r="S70" s="8" t="s">
        <v>61</v>
      </c>
    </row>
    <row r="71" spans="1:19">
      <c r="A71" s="8">
        <v>11</v>
      </c>
      <c r="B71" s="9">
        <f>VLOOKUP($A71,Sheet1!$A$1:$C$95,2,FALSE)</f>
        <v>45267.447071759299</v>
      </c>
      <c r="C71" s="9">
        <f>VLOOKUP($A71,Sheet1!$A$1:$C$95,3,FALSE)</f>
        <v>45267.469895833303</v>
      </c>
      <c r="D71" s="8" t="s">
        <v>37</v>
      </c>
      <c r="E71" s="11" t="s">
        <v>166</v>
      </c>
      <c r="F71" s="10" t="s">
        <v>167</v>
      </c>
      <c r="G71" s="8">
        <v>110908</v>
      </c>
      <c r="H71" s="8">
        <v>1</v>
      </c>
      <c r="I71" s="8" t="s">
        <v>168</v>
      </c>
      <c r="J71" s="8" t="s">
        <v>169</v>
      </c>
      <c r="K71" s="8" t="s">
        <v>170</v>
      </c>
      <c r="L71" s="8" t="s">
        <v>171</v>
      </c>
      <c r="M71" s="8">
        <v>35</v>
      </c>
      <c r="N71" s="8" t="s">
        <v>61</v>
      </c>
      <c r="O71" s="8" t="s">
        <v>61</v>
      </c>
      <c r="P71" s="8" t="s">
        <v>61</v>
      </c>
      <c r="Q71" s="8" t="s">
        <v>61</v>
      </c>
      <c r="R71" s="8" t="s">
        <v>61</v>
      </c>
      <c r="S71" s="8" t="s">
        <v>61</v>
      </c>
    </row>
    <row r="72" spans="1:19">
      <c r="A72" s="8">
        <v>12</v>
      </c>
      <c r="B72" s="9">
        <f>VLOOKUP($A72,Sheet1!$A$1:$C$95,2,FALSE)</f>
        <v>45267.460995370398</v>
      </c>
      <c r="C72" s="9">
        <f>VLOOKUP($A72,Sheet1!$A$1:$C$95,3,FALSE)</f>
        <v>45267.4753935185</v>
      </c>
      <c r="D72" s="8" t="s">
        <v>37</v>
      </c>
      <c r="E72" s="11" t="s">
        <v>182</v>
      </c>
      <c r="F72" s="10" t="s">
        <v>183</v>
      </c>
      <c r="G72" s="8">
        <v>111010</v>
      </c>
      <c r="H72" s="8">
        <v>1</v>
      </c>
      <c r="I72" s="8" t="s">
        <v>184</v>
      </c>
      <c r="J72" s="8" t="s">
        <v>185</v>
      </c>
      <c r="K72" s="8" t="s">
        <v>114</v>
      </c>
      <c r="L72" s="8" t="s">
        <v>186</v>
      </c>
      <c r="M72" s="8">
        <v>50</v>
      </c>
      <c r="N72" s="8" t="s">
        <v>61</v>
      </c>
      <c r="O72" s="8" t="s">
        <v>187</v>
      </c>
      <c r="P72" s="8">
        <v>28091</v>
      </c>
      <c r="Q72" s="8" t="s">
        <v>188</v>
      </c>
      <c r="R72" s="8">
        <v>1</v>
      </c>
      <c r="S72" s="8" t="s">
        <v>56</v>
      </c>
    </row>
    <row r="73" spans="1:19">
      <c r="A73" s="8">
        <v>12</v>
      </c>
      <c r="B73" s="9">
        <f>VLOOKUP($A73,Sheet1!$A$1:$C$95,2,FALSE)</f>
        <v>45267.460995370398</v>
      </c>
      <c r="C73" s="9">
        <f>VLOOKUP($A73,Sheet1!$A$1:$C$95,3,FALSE)</f>
        <v>45267.4753935185</v>
      </c>
      <c r="D73" s="8" t="s">
        <v>37</v>
      </c>
      <c r="E73" s="11" t="s">
        <v>182</v>
      </c>
      <c r="F73" s="10" t="s">
        <v>183</v>
      </c>
      <c r="G73" s="8">
        <v>111010</v>
      </c>
      <c r="H73" s="8">
        <v>1</v>
      </c>
      <c r="I73" s="8" t="s">
        <v>184</v>
      </c>
      <c r="J73" s="8" t="s">
        <v>185</v>
      </c>
      <c r="K73" s="8" t="s">
        <v>114</v>
      </c>
      <c r="L73" s="8" t="s">
        <v>186</v>
      </c>
      <c r="M73" s="8">
        <v>50</v>
      </c>
      <c r="N73" s="8" t="s">
        <v>61</v>
      </c>
      <c r="O73" s="8" t="s">
        <v>189</v>
      </c>
      <c r="P73" s="8">
        <v>27950</v>
      </c>
      <c r="Q73" s="8" t="s">
        <v>190</v>
      </c>
      <c r="R73" s="8">
        <v>1</v>
      </c>
      <c r="S73" s="8" t="s">
        <v>56</v>
      </c>
    </row>
    <row r="74" spans="1:19">
      <c r="A74" s="8">
        <v>12</v>
      </c>
      <c r="B74" s="9">
        <f>VLOOKUP($A74,Sheet1!$A$1:$C$95,2,FALSE)</f>
        <v>45267.460995370398</v>
      </c>
      <c r="C74" s="9">
        <f>VLOOKUP($A74,Sheet1!$A$1:$C$95,3,FALSE)</f>
        <v>45267.4753935185</v>
      </c>
      <c r="D74" s="8" t="s">
        <v>37</v>
      </c>
      <c r="E74" s="11" t="s">
        <v>182</v>
      </c>
      <c r="F74" s="10" t="s">
        <v>183</v>
      </c>
      <c r="G74" s="8">
        <v>111010</v>
      </c>
      <c r="H74" s="8">
        <v>1</v>
      </c>
      <c r="I74" s="8" t="s">
        <v>184</v>
      </c>
      <c r="J74" s="8" t="s">
        <v>185</v>
      </c>
      <c r="K74" s="8" t="s">
        <v>114</v>
      </c>
      <c r="L74" s="8" t="s">
        <v>186</v>
      </c>
      <c r="M74" s="8">
        <v>50</v>
      </c>
      <c r="N74" s="8" t="s">
        <v>61</v>
      </c>
      <c r="O74" s="8" t="s">
        <v>191</v>
      </c>
      <c r="P74" s="8">
        <v>21517</v>
      </c>
      <c r="Q74" s="8" t="s">
        <v>192</v>
      </c>
      <c r="R74" s="8">
        <v>1</v>
      </c>
      <c r="S74" s="8" t="s">
        <v>56</v>
      </c>
    </row>
    <row r="75" spans="1:19">
      <c r="A75" s="8">
        <v>12</v>
      </c>
      <c r="B75" s="9">
        <f>VLOOKUP($A75,Sheet1!$A$1:$C$95,2,FALSE)</f>
        <v>45267.460995370398</v>
      </c>
      <c r="C75" s="9">
        <f>VLOOKUP($A75,Sheet1!$A$1:$C$95,3,FALSE)</f>
        <v>45267.4753935185</v>
      </c>
      <c r="D75" s="8" t="s">
        <v>37</v>
      </c>
      <c r="E75" s="11" t="s">
        <v>182</v>
      </c>
      <c r="F75" s="10" t="s">
        <v>183</v>
      </c>
      <c r="G75" s="8">
        <v>111010</v>
      </c>
      <c r="H75" s="8">
        <v>1</v>
      </c>
      <c r="I75" s="8" t="s">
        <v>184</v>
      </c>
      <c r="J75" s="8" t="s">
        <v>185</v>
      </c>
      <c r="K75" s="8" t="s">
        <v>114</v>
      </c>
      <c r="L75" s="8" t="s">
        <v>186</v>
      </c>
      <c r="M75" s="8">
        <v>50</v>
      </c>
      <c r="N75" s="8" t="s">
        <v>61</v>
      </c>
      <c r="O75" s="8" t="s">
        <v>193</v>
      </c>
      <c r="P75" s="8">
        <v>17826</v>
      </c>
      <c r="Q75" s="8" t="s">
        <v>194</v>
      </c>
      <c r="R75" s="8">
        <v>3</v>
      </c>
      <c r="S75" s="8" t="s">
        <v>56</v>
      </c>
    </row>
    <row r="76" spans="1:19">
      <c r="A76" s="8">
        <v>12</v>
      </c>
      <c r="B76" s="9">
        <f>VLOOKUP($A76,Sheet1!$A$1:$C$95,2,FALSE)</f>
        <v>45267.460995370398</v>
      </c>
      <c r="C76" s="9">
        <f>VLOOKUP($A76,Sheet1!$A$1:$C$95,3,FALSE)</f>
        <v>45267.4753935185</v>
      </c>
      <c r="D76" s="8" t="s">
        <v>37</v>
      </c>
      <c r="E76" s="11" t="s">
        <v>182</v>
      </c>
      <c r="F76" s="10" t="s">
        <v>183</v>
      </c>
      <c r="G76" s="8">
        <v>111010</v>
      </c>
      <c r="H76" s="8">
        <v>1</v>
      </c>
      <c r="I76" s="8" t="s">
        <v>184</v>
      </c>
      <c r="J76" s="8" t="s">
        <v>185</v>
      </c>
      <c r="K76" s="8" t="s">
        <v>114</v>
      </c>
      <c r="L76" s="8" t="s">
        <v>186</v>
      </c>
      <c r="M76" s="8">
        <v>50</v>
      </c>
      <c r="N76" s="8" t="s">
        <v>61</v>
      </c>
      <c r="O76" s="8" t="s">
        <v>195</v>
      </c>
      <c r="P76" s="8">
        <v>26449</v>
      </c>
      <c r="Q76" s="8" t="s">
        <v>196</v>
      </c>
      <c r="R76" s="8">
        <v>1</v>
      </c>
      <c r="S76" s="8" t="s">
        <v>56</v>
      </c>
    </row>
    <row r="77" spans="1:19">
      <c r="A77" s="8">
        <v>12</v>
      </c>
      <c r="B77" s="9">
        <f>VLOOKUP($A77,Sheet1!$A$1:$C$95,2,FALSE)</f>
        <v>45267.460995370398</v>
      </c>
      <c r="C77" s="9">
        <f>VLOOKUP($A77,Sheet1!$A$1:$C$95,3,FALSE)</f>
        <v>45267.4753935185</v>
      </c>
      <c r="D77" s="8" t="s">
        <v>37</v>
      </c>
      <c r="E77" s="11" t="s">
        <v>182</v>
      </c>
      <c r="F77" s="10" t="s">
        <v>183</v>
      </c>
      <c r="G77" s="8">
        <v>111010</v>
      </c>
      <c r="H77" s="8">
        <v>1</v>
      </c>
      <c r="I77" s="8" t="s">
        <v>184</v>
      </c>
      <c r="J77" s="8" t="s">
        <v>185</v>
      </c>
      <c r="K77" s="8" t="s">
        <v>114</v>
      </c>
      <c r="L77" s="8" t="s">
        <v>186</v>
      </c>
      <c r="M77" s="8">
        <v>50</v>
      </c>
      <c r="N77" s="8" t="s">
        <v>61</v>
      </c>
      <c r="O77" s="8" t="s">
        <v>61</v>
      </c>
      <c r="P77" s="8" t="s">
        <v>61</v>
      </c>
      <c r="Q77" s="8" t="s">
        <v>61</v>
      </c>
      <c r="R77" s="8" t="s">
        <v>61</v>
      </c>
      <c r="S77" s="8" t="s">
        <v>61</v>
      </c>
    </row>
    <row r="78" spans="1:19">
      <c r="A78" s="8">
        <v>12</v>
      </c>
      <c r="B78" s="9">
        <f>VLOOKUP($A78,Sheet1!$A$1:$C$95,2,FALSE)</f>
        <v>45267.460995370398</v>
      </c>
      <c r="C78" s="9">
        <f>VLOOKUP($A78,Sheet1!$A$1:$C$95,3,FALSE)</f>
        <v>45267.4753935185</v>
      </c>
      <c r="D78" s="8" t="s">
        <v>37</v>
      </c>
      <c r="E78" s="11" t="s">
        <v>182</v>
      </c>
      <c r="F78" s="10" t="s">
        <v>183</v>
      </c>
      <c r="G78" s="8">
        <v>111010</v>
      </c>
      <c r="H78" s="8">
        <v>1</v>
      </c>
      <c r="I78" s="8" t="s">
        <v>184</v>
      </c>
      <c r="J78" s="8" t="s">
        <v>185</v>
      </c>
      <c r="K78" s="8" t="s">
        <v>114</v>
      </c>
      <c r="L78" s="8" t="s">
        <v>186</v>
      </c>
      <c r="M78" s="8">
        <v>50</v>
      </c>
      <c r="N78" s="8" t="s">
        <v>61</v>
      </c>
      <c r="O78" s="8" t="s">
        <v>61</v>
      </c>
      <c r="P78" s="8" t="s">
        <v>61</v>
      </c>
      <c r="Q78" s="8" t="s">
        <v>61</v>
      </c>
      <c r="R78" s="8" t="s">
        <v>61</v>
      </c>
      <c r="S78" s="8" t="s">
        <v>61</v>
      </c>
    </row>
    <row r="79" spans="1:19">
      <c r="A79" s="8">
        <v>12</v>
      </c>
      <c r="B79" s="9">
        <f>VLOOKUP($A79,Sheet1!$A$1:$C$95,2,FALSE)</f>
        <v>45267.460995370398</v>
      </c>
      <c r="C79" s="9">
        <f>VLOOKUP($A79,Sheet1!$A$1:$C$95,3,FALSE)</f>
        <v>45267.4753935185</v>
      </c>
      <c r="D79" s="8" t="s">
        <v>37</v>
      </c>
      <c r="E79" s="11" t="s">
        <v>182</v>
      </c>
      <c r="F79" s="10" t="s">
        <v>183</v>
      </c>
      <c r="G79" s="8">
        <v>111010</v>
      </c>
      <c r="H79" s="8">
        <v>1</v>
      </c>
      <c r="I79" s="8" t="s">
        <v>184</v>
      </c>
      <c r="J79" s="8" t="s">
        <v>185</v>
      </c>
      <c r="K79" s="8" t="s">
        <v>114</v>
      </c>
      <c r="L79" s="8" t="s">
        <v>186</v>
      </c>
      <c r="M79" s="8">
        <v>50</v>
      </c>
      <c r="N79" s="8" t="s">
        <v>61</v>
      </c>
      <c r="O79" s="8" t="s">
        <v>61</v>
      </c>
      <c r="P79" s="8" t="s">
        <v>61</v>
      </c>
      <c r="Q79" s="8" t="s">
        <v>61</v>
      </c>
      <c r="R79" s="8" t="s">
        <v>61</v>
      </c>
      <c r="S79" s="8" t="s">
        <v>61</v>
      </c>
    </row>
    <row r="80" spans="1:19">
      <c r="A80" s="8">
        <v>12</v>
      </c>
      <c r="B80" s="9">
        <f>VLOOKUP($A80,Sheet1!$A$1:$C$95,2,FALSE)</f>
        <v>45267.460995370398</v>
      </c>
      <c r="C80" s="9">
        <f>VLOOKUP($A80,Sheet1!$A$1:$C$95,3,FALSE)</f>
        <v>45267.4753935185</v>
      </c>
      <c r="D80" s="8" t="s">
        <v>37</v>
      </c>
      <c r="E80" s="11" t="s">
        <v>182</v>
      </c>
      <c r="F80" s="10" t="s">
        <v>183</v>
      </c>
      <c r="G80" s="8">
        <v>111010</v>
      </c>
      <c r="H80" s="8">
        <v>1</v>
      </c>
      <c r="I80" s="8" t="s">
        <v>184</v>
      </c>
      <c r="J80" s="8" t="s">
        <v>185</v>
      </c>
      <c r="K80" s="8" t="s">
        <v>114</v>
      </c>
      <c r="L80" s="8" t="s">
        <v>186</v>
      </c>
      <c r="M80" s="8">
        <v>50</v>
      </c>
      <c r="N80" s="8" t="s">
        <v>61</v>
      </c>
      <c r="O80" s="8" t="s">
        <v>61</v>
      </c>
      <c r="P80" s="8" t="s">
        <v>61</v>
      </c>
      <c r="Q80" s="8" t="s">
        <v>61</v>
      </c>
      <c r="R80" s="8" t="s">
        <v>61</v>
      </c>
      <c r="S80" s="8" t="s">
        <v>61</v>
      </c>
    </row>
    <row r="81" spans="1:19">
      <c r="A81" s="8">
        <v>12</v>
      </c>
      <c r="B81" s="9">
        <f>VLOOKUP($A81,Sheet1!$A$1:$C$95,2,FALSE)</f>
        <v>45267.460995370398</v>
      </c>
      <c r="C81" s="9">
        <f>VLOOKUP($A81,Sheet1!$A$1:$C$95,3,FALSE)</f>
        <v>45267.4753935185</v>
      </c>
      <c r="D81" s="8" t="s">
        <v>37</v>
      </c>
      <c r="E81" s="11" t="s">
        <v>182</v>
      </c>
      <c r="F81" s="10" t="s">
        <v>183</v>
      </c>
      <c r="G81" s="8">
        <v>111010</v>
      </c>
      <c r="H81" s="8">
        <v>1</v>
      </c>
      <c r="I81" s="8" t="s">
        <v>184</v>
      </c>
      <c r="J81" s="8" t="s">
        <v>185</v>
      </c>
      <c r="K81" s="8" t="s">
        <v>114</v>
      </c>
      <c r="L81" s="8" t="s">
        <v>186</v>
      </c>
      <c r="M81" s="8">
        <v>50</v>
      </c>
      <c r="N81" s="8" t="s">
        <v>61</v>
      </c>
      <c r="O81" s="8" t="s">
        <v>61</v>
      </c>
      <c r="P81" s="8" t="s">
        <v>61</v>
      </c>
      <c r="Q81" s="8" t="s">
        <v>61</v>
      </c>
      <c r="R81" s="8" t="s">
        <v>61</v>
      </c>
      <c r="S81" s="8" t="s">
        <v>61</v>
      </c>
    </row>
    <row r="82" spans="1:19">
      <c r="A82" s="8">
        <v>13</v>
      </c>
      <c r="B82" s="9">
        <f>VLOOKUP($A82,Sheet1!$A$1:$C$95,2,FALSE)</f>
        <v>45267.4847337963</v>
      </c>
      <c r="C82" s="9">
        <f>VLOOKUP($A82,Sheet1!$A$1:$C$95,3,FALSE)</f>
        <v>45267.527002314797</v>
      </c>
      <c r="D82" s="8" t="s">
        <v>37</v>
      </c>
      <c r="E82" s="11" t="s">
        <v>197</v>
      </c>
      <c r="F82" s="10" t="s">
        <v>61</v>
      </c>
      <c r="G82" s="8">
        <v>110809</v>
      </c>
      <c r="H82" s="8">
        <v>3</v>
      </c>
      <c r="I82" s="8" t="s">
        <v>198</v>
      </c>
      <c r="J82" s="8" t="s">
        <v>199</v>
      </c>
      <c r="K82" s="8" t="s">
        <v>200</v>
      </c>
      <c r="L82" s="8" t="s">
        <v>201</v>
      </c>
      <c r="M82" s="8">
        <v>40</v>
      </c>
      <c r="N82" s="8" t="s">
        <v>61</v>
      </c>
      <c r="O82" s="8" t="s">
        <v>202</v>
      </c>
      <c r="P82" s="8">
        <v>18709</v>
      </c>
      <c r="Q82" s="8" t="s">
        <v>203</v>
      </c>
      <c r="R82" s="8">
        <v>1</v>
      </c>
      <c r="S82" s="8" t="s">
        <v>47</v>
      </c>
    </row>
    <row r="83" spans="1:19">
      <c r="A83" s="8">
        <v>13</v>
      </c>
      <c r="B83" s="9">
        <f>VLOOKUP($A83,Sheet1!$A$1:$C$95,2,FALSE)</f>
        <v>45267.4847337963</v>
      </c>
      <c r="C83" s="9">
        <f>VLOOKUP($A83,Sheet1!$A$1:$C$95,3,FALSE)</f>
        <v>45267.527002314797</v>
      </c>
      <c r="D83" s="8" t="s">
        <v>37</v>
      </c>
      <c r="E83" s="11" t="s">
        <v>197</v>
      </c>
      <c r="F83" s="10" t="s">
        <v>61</v>
      </c>
      <c r="G83" s="8">
        <v>110809</v>
      </c>
      <c r="H83" s="8">
        <v>3</v>
      </c>
      <c r="I83" s="8" t="s">
        <v>198</v>
      </c>
      <c r="J83" s="8" t="s">
        <v>199</v>
      </c>
      <c r="K83" s="8" t="s">
        <v>200</v>
      </c>
      <c r="L83" s="8" t="s">
        <v>201</v>
      </c>
      <c r="M83" s="8">
        <v>40</v>
      </c>
      <c r="N83" s="8" t="s">
        <v>61</v>
      </c>
      <c r="O83" s="8" t="s">
        <v>204</v>
      </c>
      <c r="P83" s="8">
        <v>13419</v>
      </c>
      <c r="Q83" s="8" t="s">
        <v>205</v>
      </c>
      <c r="R83" s="8">
        <v>1</v>
      </c>
      <c r="S83" s="8" t="s">
        <v>47</v>
      </c>
    </row>
    <row r="84" spans="1:19">
      <c r="A84" s="8">
        <v>13</v>
      </c>
      <c r="B84" s="9">
        <f>VLOOKUP($A84,Sheet1!$A$1:$C$95,2,FALSE)</f>
        <v>45267.4847337963</v>
      </c>
      <c r="C84" s="9">
        <f>VLOOKUP($A84,Sheet1!$A$1:$C$95,3,FALSE)</f>
        <v>45267.527002314797</v>
      </c>
      <c r="D84" s="8" t="s">
        <v>37</v>
      </c>
      <c r="E84" s="11" t="s">
        <v>197</v>
      </c>
      <c r="F84" s="10" t="s">
        <v>61</v>
      </c>
      <c r="G84" s="8">
        <v>110809</v>
      </c>
      <c r="H84" s="8">
        <v>3</v>
      </c>
      <c r="I84" s="8" t="s">
        <v>198</v>
      </c>
      <c r="J84" s="8" t="s">
        <v>199</v>
      </c>
      <c r="K84" s="8" t="s">
        <v>200</v>
      </c>
      <c r="L84" s="8" t="s">
        <v>201</v>
      </c>
      <c r="M84" s="8">
        <v>40</v>
      </c>
      <c r="N84" s="8" t="s">
        <v>61</v>
      </c>
      <c r="O84" s="8" t="s">
        <v>206</v>
      </c>
      <c r="P84" s="8">
        <v>15385</v>
      </c>
      <c r="Q84" s="8" t="s">
        <v>207</v>
      </c>
      <c r="R84" s="8">
        <v>1</v>
      </c>
      <c r="S84" s="8" t="s">
        <v>56</v>
      </c>
    </row>
    <row r="85" spans="1:19">
      <c r="A85" s="8">
        <v>13</v>
      </c>
      <c r="B85" s="9">
        <f>VLOOKUP($A85,Sheet1!$A$1:$C$95,2,FALSE)</f>
        <v>45267.4847337963</v>
      </c>
      <c r="C85" s="9">
        <f>VLOOKUP($A85,Sheet1!$A$1:$C$95,3,FALSE)</f>
        <v>45267.527002314797</v>
      </c>
      <c r="D85" s="8" t="s">
        <v>37</v>
      </c>
      <c r="E85" s="11" t="s">
        <v>197</v>
      </c>
      <c r="F85" s="10" t="s">
        <v>61</v>
      </c>
      <c r="G85" s="8">
        <v>110809</v>
      </c>
      <c r="H85" s="8">
        <v>3</v>
      </c>
      <c r="I85" s="8" t="s">
        <v>198</v>
      </c>
      <c r="J85" s="8" t="s">
        <v>199</v>
      </c>
      <c r="K85" s="8" t="s">
        <v>200</v>
      </c>
      <c r="L85" s="8" t="s">
        <v>201</v>
      </c>
      <c r="M85" s="8">
        <v>40</v>
      </c>
      <c r="N85" s="8" t="s">
        <v>61</v>
      </c>
      <c r="O85" s="8" t="s">
        <v>208</v>
      </c>
      <c r="P85" s="8">
        <v>22702</v>
      </c>
      <c r="Q85" s="8" t="s">
        <v>209</v>
      </c>
      <c r="R85" s="8">
        <v>3</v>
      </c>
      <c r="S85" s="8" t="s">
        <v>56</v>
      </c>
    </row>
    <row r="86" spans="1:19">
      <c r="A86" s="8">
        <v>13</v>
      </c>
      <c r="B86" s="9">
        <f>VLOOKUP($A86,Sheet1!$A$1:$C$95,2,FALSE)</f>
        <v>45267.4847337963</v>
      </c>
      <c r="C86" s="9">
        <f>VLOOKUP($A86,Sheet1!$A$1:$C$95,3,FALSE)</f>
        <v>45267.527002314797</v>
      </c>
      <c r="D86" s="8" t="s">
        <v>37</v>
      </c>
      <c r="E86" s="11" t="s">
        <v>197</v>
      </c>
      <c r="F86" s="10" t="s">
        <v>61</v>
      </c>
      <c r="G86" s="8">
        <v>110809</v>
      </c>
      <c r="H86" s="8">
        <v>3</v>
      </c>
      <c r="I86" s="8" t="s">
        <v>198</v>
      </c>
      <c r="J86" s="8" t="s">
        <v>199</v>
      </c>
      <c r="K86" s="8" t="s">
        <v>200</v>
      </c>
      <c r="L86" s="8" t="s">
        <v>201</v>
      </c>
      <c r="M86" s="8">
        <v>40</v>
      </c>
      <c r="N86" s="8" t="s">
        <v>61</v>
      </c>
      <c r="O86" s="8" t="s">
        <v>210</v>
      </c>
      <c r="P86" s="8">
        <v>10732</v>
      </c>
      <c r="Q86" s="8" t="s">
        <v>211</v>
      </c>
      <c r="R86" s="8">
        <v>1</v>
      </c>
      <c r="S86" s="8" t="s">
        <v>56</v>
      </c>
    </row>
    <row r="87" spans="1:19">
      <c r="A87" s="8">
        <v>13</v>
      </c>
      <c r="B87" s="9">
        <f>VLOOKUP($A87,Sheet1!$A$1:$C$95,2,FALSE)</f>
        <v>45267.4847337963</v>
      </c>
      <c r="C87" s="9">
        <f>VLOOKUP($A87,Sheet1!$A$1:$C$95,3,FALSE)</f>
        <v>45267.527002314797</v>
      </c>
      <c r="D87" s="8" t="s">
        <v>37</v>
      </c>
      <c r="E87" s="11" t="s">
        <v>197</v>
      </c>
      <c r="F87" s="10" t="s">
        <v>61</v>
      </c>
      <c r="G87" s="8">
        <v>110809</v>
      </c>
      <c r="H87" s="8">
        <v>3</v>
      </c>
      <c r="I87" s="8" t="s">
        <v>198</v>
      </c>
      <c r="J87" s="8" t="s">
        <v>199</v>
      </c>
      <c r="K87" s="8" t="s">
        <v>200</v>
      </c>
      <c r="L87" s="8" t="s">
        <v>201</v>
      </c>
      <c r="M87" s="8">
        <v>40</v>
      </c>
      <c r="N87" s="8" t="s">
        <v>61</v>
      </c>
      <c r="O87" s="8" t="s">
        <v>212</v>
      </c>
      <c r="P87" s="8">
        <v>22259</v>
      </c>
      <c r="Q87" s="8" t="s">
        <v>213</v>
      </c>
      <c r="R87" s="8">
        <v>2</v>
      </c>
      <c r="S87" s="8" t="s">
        <v>56</v>
      </c>
    </row>
    <row r="88" spans="1:19">
      <c r="A88" s="8">
        <v>13</v>
      </c>
      <c r="B88" s="9">
        <f>VLOOKUP($A88,Sheet1!$A$1:$C$95,2,FALSE)</f>
        <v>45267.4847337963</v>
      </c>
      <c r="C88" s="9">
        <f>VLOOKUP($A88,Sheet1!$A$1:$C$95,3,FALSE)</f>
        <v>45267.527002314797</v>
      </c>
      <c r="D88" s="8" t="s">
        <v>37</v>
      </c>
      <c r="E88" s="11" t="s">
        <v>197</v>
      </c>
      <c r="F88" s="10" t="s">
        <v>61</v>
      </c>
      <c r="G88" s="8">
        <v>110809</v>
      </c>
      <c r="H88" s="8">
        <v>3</v>
      </c>
      <c r="I88" s="8" t="s">
        <v>198</v>
      </c>
      <c r="J88" s="8" t="s">
        <v>199</v>
      </c>
      <c r="K88" s="8" t="s">
        <v>200</v>
      </c>
      <c r="L88" s="8" t="s">
        <v>201</v>
      </c>
      <c r="M88" s="8">
        <v>40</v>
      </c>
      <c r="N88" s="8" t="s">
        <v>61</v>
      </c>
      <c r="O88" s="8" t="s">
        <v>61</v>
      </c>
      <c r="P88" s="8" t="s">
        <v>61</v>
      </c>
      <c r="Q88" s="8" t="s">
        <v>61</v>
      </c>
      <c r="R88" s="8" t="s">
        <v>61</v>
      </c>
      <c r="S88" s="8" t="s">
        <v>61</v>
      </c>
    </row>
    <row r="89" spans="1:19">
      <c r="A89" s="8">
        <v>13</v>
      </c>
      <c r="B89" s="9">
        <f>VLOOKUP($A89,Sheet1!$A$1:$C$95,2,FALSE)</f>
        <v>45267.4847337963</v>
      </c>
      <c r="C89" s="9">
        <f>VLOOKUP($A89,Sheet1!$A$1:$C$95,3,FALSE)</f>
        <v>45267.527002314797</v>
      </c>
      <c r="D89" s="8" t="s">
        <v>37</v>
      </c>
      <c r="E89" s="11" t="s">
        <v>197</v>
      </c>
      <c r="F89" s="10" t="s">
        <v>61</v>
      </c>
      <c r="G89" s="8">
        <v>110809</v>
      </c>
      <c r="H89" s="8">
        <v>3</v>
      </c>
      <c r="I89" s="8" t="s">
        <v>198</v>
      </c>
      <c r="J89" s="8" t="s">
        <v>199</v>
      </c>
      <c r="K89" s="8" t="s">
        <v>200</v>
      </c>
      <c r="L89" s="8" t="s">
        <v>201</v>
      </c>
      <c r="M89" s="8">
        <v>40</v>
      </c>
      <c r="N89" s="8" t="s">
        <v>61</v>
      </c>
      <c r="O89" s="8" t="s">
        <v>61</v>
      </c>
      <c r="P89" s="8" t="s">
        <v>61</v>
      </c>
      <c r="Q89" s="8" t="s">
        <v>61</v>
      </c>
      <c r="R89" s="8" t="s">
        <v>61</v>
      </c>
      <c r="S89" s="8" t="s">
        <v>61</v>
      </c>
    </row>
    <row r="90" spans="1:19">
      <c r="A90" s="8">
        <v>13</v>
      </c>
      <c r="B90" s="9">
        <f>VLOOKUP($A90,Sheet1!$A$1:$C$95,2,FALSE)</f>
        <v>45267.4847337963</v>
      </c>
      <c r="C90" s="9">
        <f>VLOOKUP($A90,Sheet1!$A$1:$C$95,3,FALSE)</f>
        <v>45267.527002314797</v>
      </c>
      <c r="D90" s="8" t="s">
        <v>37</v>
      </c>
      <c r="E90" s="11" t="s">
        <v>197</v>
      </c>
      <c r="F90" s="10" t="s">
        <v>61</v>
      </c>
      <c r="G90" s="8">
        <v>110809</v>
      </c>
      <c r="H90" s="8">
        <v>3</v>
      </c>
      <c r="I90" s="8" t="s">
        <v>198</v>
      </c>
      <c r="J90" s="8" t="s">
        <v>199</v>
      </c>
      <c r="K90" s="8" t="s">
        <v>200</v>
      </c>
      <c r="L90" s="8" t="s">
        <v>201</v>
      </c>
      <c r="M90" s="8">
        <v>40</v>
      </c>
      <c r="N90" s="8" t="s">
        <v>61</v>
      </c>
      <c r="O90" s="8" t="s">
        <v>61</v>
      </c>
      <c r="P90" s="8" t="s">
        <v>61</v>
      </c>
      <c r="Q90" s="8" t="s">
        <v>61</v>
      </c>
      <c r="R90" s="8" t="s">
        <v>61</v>
      </c>
      <c r="S90" s="8" t="s">
        <v>61</v>
      </c>
    </row>
    <row r="91" spans="1:19">
      <c r="A91" s="8">
        <v>13</v>
      </c>
      <c r="B91" s="9">
        <f>VLOOKUP($A91,Sheet1!$A$1:$C$95,2,FALSE)</f>
        <v>45267.4847337963</v>
      </c>
      <c r="C91" s="9">
        <f>VLOOKUP($A91,Sheet1!$A$1:$C$95,3,FALSE)</f>
        <v>45267.527002314797</v>
      </c>
      <c r="D91" s="8" t="s">
        <v>37</v>
      </c>
      <c r="E91" s="11" t="s">
        <v>197</v>
      </c>
      <c r="F91" s="10" t="s">
        <v>61</v>
      </c>
      <c r="G91" s="8">
        <v>110809</v>
      </c>
      <c r="H91" s="8">
        <v>3</v>
      </c>
      <c r="I91" s="8" t="s">
        <v>198</v>
      </c>
      <c r="J91" s="8" t="s">
        <v>199</v>
      </c>
      <c r="K91" s="8" t="s">
        <v>200</v>
      </c>
      <c r="L91" s="8" t="s">
        <v>201</v>
      </c>
      <c r="M91" s="8">
        <v>40</v>
      </c>
      <c r="N91" s="8" t="s">
        <v>61</v>
      </c>
      <c r="O91" s="8" t="s">
        <v>61</v>
      </c>
      <c r="P91" s="8" t="s">
        <v>61</v>
      </c>
      <c r="Q91" s="8" t="s">
        <v>61</v>
      </c>
      <c r="R91" s="8" t="s">
        <v>61</v>
      </c>
      <c r="S91" s="8" t="s">
        <v>61</v>
      </c>
    </row>
    <row r="92" spans="1:19">
      <c r="A92" s="8">
        <v>14</v>
      </c>
      <c r="B92" s="9">
        <f>VLOOKUP($A92,Sheet1!$A$1:$C$95,2,FALSE)</f>
        <v>45267.578206018501</v>
      </c>
      <c r="C92" s="9">
        <f>VLOOKUP($A92,Sheet1!$A$1:$C$95,3,FALSE)</f>
        <v>45267.5949652778</v>
      </c>
      <c r="D92" s="8" t="s">
        <v>37</v>
      </c>
      <c r="E92" s="11" t="s">
        <v>214</v>
      </c>
      <c r="F92" s="10" t="s">
        <v>215</v>
      </c>
      <c r="G92" s="8">
        <v>111009</v>
      </c>
      <c r="H92" s="8">
        <v>8</v>
      </c>
      <c r="I92" s="8" t="s">
        <v>216</v>
      </c>
      <c r="J92" s="8" t="s">
        <v>217</v>
      </c>
      <c r="K92" s="8" t="s">
        <v>170</v>
      </c>
      <c r="L92" s="8" t="s">
        <v>171</v>
      </c>
      <c r="M92" s="8">
        <v>45</v>
      </c>
      <c r="N92" s="8" t="s">
        <v>61</v>
      </c>
      <c r="O92" s="8" t="s">
        <v>218</v>
      </c>
      <c r="P92" s="8">
        <v>12952</v>
      </c>
      <c r="Q92" s="8" t="s">
        <v>219</v>
      </c>
      <c r="R92" s="8">
        <v>1</v>
      </c>
      <c r="S92" s="8" t="s">
        <v>56</v>
      </c>
    </row>
    <row r="93" spans="1:19">
      <c r="A93" s="8">
        <v>14</v>
      </c>
      <c r="B93" s="9">
        <f>VLOOKUP($A93,Sheet1!$A$1:$C$95,2,FALSE)</f>
        <v>45267.578206018501</v>
      </c>
      <c r="C93" s="9">
        <f>VLOOKUP($A93,Sheet1!$A$1:$C$95,3,FALSE)</f>
        <v>45267.5949652778</v>
      </c>
      <c r="D93" s="8" t="s">
        <v>37</v>
      </c>
      <c r="E93" s="11" t="s">
        <v>214</v>
      </c>
      <c r="F93" s="10" t="s">
        <v>215</v>
      </c>
      <c r="G93" s="8">
        <v>111009</v>
      </c>
      <c r="H93" s="8">
        <v>8</v>
      </c>
      <c r="I93" s="8" t="s">
        <v>216</v>
      </c>
      <c r="J93" s="8" t="s">
        <v>217</v>
      </c>
      <c r="K93" s="8" t="s">
        <v>170</v>
      </c>
      <c r="L93" s="8" t="s">
        <v>171</v>
      </c>
      <c r="M93" s="8">
        <v>45</v>
      </c>
      <c r="N93" s="8" t="s">
        <v>61</v>
      </c>
      <c r="O93" s="8" t="s">
        <v>220</v>
      </c>
      <c r="P93" s="8">
        <v>23115</v>
      </c>
      <c r="Q93" s="8" t="s">
        <v>221</v>
      </c>
      <c r="R93" s="8">
        <v>1</v>
      </c>
      <c r="S93" s="8" t="s">
        <v>56</v>
      </c>
    </row>
    <row r="94" spans="1:19">
      <c r="A94" s="8">
        <v>14</v>
      </c>
      <c r="B94" s="9">
        <f>VLOOKUP($A94,Sheet1!$A$1:$C$95,2,FALSE)</f>
        <v>45267.578206018501</v>
      </c>
      <c r="C94" s="9">
        <f>VLOOKUP($A94,Sheet1!$A$1:$C$95,3,FALSE)</f>
        <v>45267.5949652778</v>
      </c>
      <c r="D94" s="8" t="s">
        <v>37</v>
      </c>
      <c r="E94" s="11" t="s">
        <v>214</v>
      </c>
      <c r="F94" s="10" t="s">
        <v>215</v>
      </c>
      <c r="G94" s="8">
        <v>111009</v>
      </c>
      <c r="H94" s="8">
        <v>8</v>
      </c>
      <c r="I94" s="8" t="s">
        <v>216</v>
      </c>
      <c r="J94" s="8" t="s">
        <v>217</v>
      </c>
      <c r="K94" s="8" t="s">
        <v>170</v>
      </c>
      <c r="L94" s="8" t="s">
        <v>171</v>
      </c>
      <c r="M94" s="8">
        <v>45</v>
      </c>
      <c r="N94" s="8" t="s">
        <v>61</v>
      </c>
      <c r="O94" s="8" t="s">
        <v>222</v>
      </c>
      <c r="P94" s="8">
        <v>15365</v>
      </c>
      <c r="Q94" s="8" t="s">
        <v>223</v>
      </c>
      <c r="R94" s="8">
        <v>1</v>
      </c>
      <c r="S94" s="8" t="s">
        <v>56</v>
      </c>
    </row>
    <row r="95" spans="1:19">
      <c r="A95" s="8">
        <v>14</v>
      </c>
      <c r="B95" s="9">
        <f>VLOOKUP($A95,Sheet1!$A$1:$C$95,2,FALSE)</f>
        <v>45267.578206018501</v>
      </c>
      <c r="C95" s="9">
        <f>VLOOKUP($A95,Sheet1!$A$1:$C$95,3,FALSE)</f>
        <v>45267.5949652778</v>
      </c>
      <c r="D95" s="8" t="s">
        <v>37</v>
      </c>
      <c r="E95" s="11" t="s">
        <v>214</v>
      </c>
      <c r="F95" s="10" t="s">
        <v>215</v>
      </c>
      <c r="G95" s="8">
        <v>111009</v>
      </c>
      <c r="H95" s="8">
        <v>8</v>
      </c>
      <c r="I95" s="8" t="s">
        <v>216</v>
      </c>
      <c r="J95" s="8" t="s">
        <v>217</v>
      </c>
      <c r="K95" s="8" t="s">
        <v>170</v>
      </c>
      <c r="L95" s="8" t="s">
        <v>171</v>
      </c>
      <c r="M95" s="8">
        <v>45</v>
      </c>
      <c r="N95" s="8" t="s">
        <v>61</v>
      </c>
      <c r="O95" s="8" t="s">
        <v>224</v>
      </c>
      <c r="P95" s="8">
        <v>27859</v>
      </c>
      <c r="Q95" s="8" t="s">
        <v>225</v>
      </c>
      <c r="R95" s="8">
        <v>1</v>
      </c>
      <c r="S95" s="8" t="s">
        <v>56</v>
      </c>
    </row>
    <row r="96" spans="1:19">
      <c r="A96" s="8">
        <v>14</v>
      </c>
      <c r="B96" s="9">
        <f>VLOOKUP($A96,Sheet1!$A$1:$C$95,2,FALSE)</f>
        <v>45267.578206018501</v>
      </c>
      <c r="C96" s="9">
        <f>VLOOKUP($A96,Sheet1!$A$1:$C$95,3,FALSE)</f>
        <v>45267.5949652778</v>
      </c>
      <c r="D96" s="8" t="s">
        <v>37</v>
      </c>
      <c r="E96" s="11" t="s">
        <v>214</v>
      </c>
      <c r="F96" s="10" t="s">
        <v>215</v>
      </c>
      <c r="G96" s="8">
        <v>111009</v>
      </c>
      <c r="H96" s="8">
        <v>8</v>
      </c>
      <c r="I96" s="8" t="s">
        <v>216</v>
      </c>
      <c r="J96" s="8" t="s">
        <v>217</v>
      </c>
      <c r="K96" s="8" t="s">
        <v>170</v>
      </c>
      <c r="L96" s="8" t="s">
        <v>171</v>
      </c>
      <c r="M96" s="8">
        <v>45</v>
      </c>
      <c r="N96" s="8" t="s">
        <v>61</v>
      </c>
      <c r="O96" s="8" t="s">
        <v>222</v>
      </c>
      <c r="P96" s="8">
        <v>20704</v>
      </c>
      <c r="Q96" s="8" t="s">
        <v>223</v>
      </c>
      <c r="R96" s="8">
        <v>2</v>
      </c>
      <c r="S96" s="8" t="s">
        <v>56</v>
      </c>
    </row>
    <row r="97" spans="1:19">
      <c r="A97" s="8">
        <v>14</v>
      </c>
      <c r="B97" s="9">
        <f>VLOOKUP($A97,Sheet1!$A$1:$C$95,2,FALSE)</f>
        <v>45267.578206018501</v>
      </c>
      <c r="C97" s="9">
        <f>VLOOKUP($A97,Sheet1!$A$1:$C$95,3,FALSE)</f>
        <v>45267.5949652778</v>
      </c>
      <c r="D97" s="8" t="s">
        <v>37</v>
      </c>
      <c r="E97" s="11" t="s">
        <v>214</v>
      </c>
      <c r="F97" s="10" t="s">
        <v>215</v>
      </c>
      <c r="G97" s="8">
        <v>111009</v>
      </c>
      <c r="H97" s="8">
        <v>8</v>
      </c>
      <c r="I97" s="8" t="s">
        <v>216</v>
      </c>
      <c r="J97" s="8" t="s">
        <v>217</v>
      </c>
      <c r="K97" s="8" t="s">
        <v>170</v>
      </c>
      <c r="L97" s="8" t="s">
        <v>171</v>
      </c>
      <c r="M97" s="8">
        <v>45</v>
      </c>
      <c r="N97" s="8" t="s">
        <v>61</v>
      </c>
      <c r="O97" s="8" t="s">
        <v>226</v>
      </c>
      <c r="P97" s="8">
        <v>17341</v>
      </c>
      <c r="Q97" s="8" t="s">
        <v>51</v>
      </c>
      <c r="R97" s="8">
        <v>1</v>
      </c>
      <c r="S97" s="8" t="s">
        <v>56</v>
      </c>
    </row>
    <row r="98" spans="1:19">
      <c r="A98" s="8">
        <v>14</v>
      </c>
      <c r="B98" s="9">
        <f>VLOOKUP($A98,Sheet1!$A$1:$C$95,2,FALSE)</f>
        <v>45267.578206018501</v>
      </c>
      <c r="C98" s="9">
        <f>VLOOKUP($A98,Sheet1!$A$1:$C$95,3,FALSE)</f>
        <v>45267.5949652778</v>
      </c>
      <c r="D98" s="8" t="s">
        <v>37</v>
      </c>
      <c r="E98" s="11" t="s">
        <v>214</v>
      </c>
      <c r="F98" s="10" t="s">
        <v>215</v>
      </c>
      <c r="G98" s="8">
        <v>111009</v>
      </c>
      <c r="H98" s="8">
        <v>8</v>
      </c>
      <c r="I98" s="8" t="s">
        <v>216</v>
      </c>
      <c r="J98" s="8" t="s">
        <v>217</v>
      </c>
      <c r="K98" s="8" t="s">
        <v>170</v>
      </c>
      <c r="L98" s="8" t="s">
        <v>171</v>
      </c>
      <c r="M98" s="8">
        <v>45</v>
      </c>
      <c r="N98" s="8" t="s">
        <v>61</v>
      </c>
      <c r="O98" s="8" t="s">
        <v>61</v>
      </c>
      <c r="P98" s="8" t="s">
        <v>61</v>
      </c>
      <c r="Q98" s="8" t="s">
        <v>61</v>
      </c>
      <c r="R98" s="8" t="s">
        <v>61</v>
      </c>
      <c r="S98" s="8" t="s">
        <v>56</v>
      </c>
    </row>
    <row r="99" spans="1:19">
      <c r="A99" s="8">
        <v>14</v>
      </c>
      <c r="B99" s="9">
        <f>VLOOKUP($A99,Sheet1!$A$1:$C$95,2,FALSE)</f>
        <v>45267.578206018501</v>
      </c>
      <c r="C99" s="9">
        <f>VLOOKUP($A99,Sheet1!$A$1:$C$95,3,FALSE)</f>
        <v>45267.5949652778</v>
      </c>
      <c r="D99" s="8" t="s">
        <v>37</v>
      </c>
      <c r="E99" s="11" t="s">
        <v>214</v>
      </c>
      <c r="F99" s="10" t="s">
        <v>215</v>
      </c>
      <c r="G99" s="8">
        <v>111009</v>
      </c>
      <c r="H99" s="8">
        <v>8</v>
      </c>
      <c r="I99" s="8" t="s">
        <v>216</v>
      </c>
      <c r="J99" s="8" t="s">
        <v>217</v>
      </c>
      <c r="K99" s="8" t="s">
        <v>170</v>
      </c>
      <c r="L99" s="8" t="s">
        <v>171</v>
      </c>
      <c r="M99" s="8">
        <v>45</v>
      </c>
      <c r="N99" s="8" t="s">
        <v>61</v>
      </c>
      <c r="O99" s="8" t="s">
        <v>61</v>
      </c>
      <c r="P99" s="8" t="s">
        <v>61</v>
      </c>
      <c r="Q99" s="8" t="s">
        <v>61</v>
      </c>
      <c r="R99" s="8" t="s">
        <v>61</v>
      </c>
      <c r="S99" s="8" t="s">
        <v>56</v>
      </c>
    </row>
    <row r="100" spans="1:19">
      <c r="A100" s="8">
        <v>14</v>
      </c>
      <c r="B100" s="9">
        <f>VLOOKUP($A100,Sheet1!$A$1:$C$95,2,FALSE)</f>
        <v>45267.578206018501</v>
      </c>
      <c r="C100" s="9">
        <f>VLOOKUP($A100,Sheet1!$A$1:$C$95,3,FALSE)</f>
        <v>45267.5949652778</v>
      </c>
      <c r="D100" s="8" t="s">
        <v>37</v>
      </c>
      <c r="E100" s="11" t="s">
        <v>214</v>
      </c>
      <c r="F100" s="10" t="s">
        <v>215</v>
      </c>
      <c r="G100" s="8">
        <v>111009</v>
      </c>
      <c r="H100" s="8">
        <v>8</v>
      </c>
      <c r="I100" s="8" t="s">
        <v>216</v>
      </c>
      <c r="J100" s="8" t="s">
        <v>217</v>
      </c>
      <c r="K100" s="8" t="s">
        <v>170</v>
      </c>
      <c r="L100" s="8" t="s">
        <v>171</v>
      </c>
      <c r="M100" s="8">
        <v>45</v>
      </c>
      <c r="N100" s="8" t="s">
        <v>61</v>
      </c>
      <c r="O100" s="8" t="s">
        <v>61</v>
      </c>
      <c r="P100" s="8" t="s">
        <v>61</v>
      </c>
      <c r="Q100" s="8" t="s">
        <v>61</v>
      </c>
      <c r="R100" s="8" t="s">
        <v>61</v>
      </c>
      <c r="S100" s="8" t="s">
        <v>61</v>
      </c>
    </row>
    <row r="101" spans="1:19">
      <c r="A101" s="8">
        <v>14</v>
      </c>
      <c r="B101" s="9">
        <f>VLOOKUP($A101,Sheet1!$A$1:$C$95,2,FALSE)</f>
        <v>45267.578206018501</v>
      </c>
      <c r="C101" s="9">
        <f>VLOOKUP($A101,Sheet1!$A$1:$C$95,3,FALSE)</f>
        <v>45267.5949652778</v>
      </c>
      <c r="D101" s="8" t="s">
        <v>37</v>
      </c>
      <c r="E101" s="11" t="s">
        <v>214</v>
      </c>
      <c r="F101" s="10" t="s">
        <v>215</v>
      </c>
      <c r="G101" s="8">
        <v>111009</v>
      </c>
      <c r="H101" s="8">
        <v>8</v>
      </c>
      <c r="I101" s="8" t="s">
        <v>216</v>
      </c>
      <c r="J101" s="8" t="s">
        <v>217</v>
      </c>
      <c r="K101" s="8" t="s">
        <v>170</v>
      </c>
      <c r="L101" s="8" t="s">
        <v>171</v>
      </c>
      <c r="M101" s="8">
        <v>45</v>
      </c>
      <c r="N101" s="8" t="s">
        <v>61</v>
      </c>
      <c r="O101" s="8" t="s">
        <v>61</v>
      </c>
      <c r="P101" s="8" t="s">
        <v>61</v>
      </c>
      <c r="Q101" s="8" t="s">
        <v>61</v>
      </c>
      <c r="R101" s="8" t="s">
        <v>61</v>
      </c>
      <c r="S101" s="8" t="s">
        <v>61</v>
      </c>
    </row>
    <row r="102" spans="1:19">
      <c r="A102" s="8">
        <v>15</v>
      </c>
      <c r="B102" s="9">
        <f>VLOOKUP($A102,Sheet1!$A$1:$C$95,2,FALSE)</f>
        <v>45267.559664351902</v>
      </c>
      <c r="C102" s="9">
        <f>VLOOKUP($A102,Sheet1!$A$1:$C$95,3,FALSE)</f>
        <v>45267.608483796299</v>
      </c>
      <c r="D102" s="8" t="s">
        <v>37</v>
      </c>
      <c r="E102" s="11" t="s">
        <v>227</v>
      </c>
      <c r="F102" s="10" t="s">
        <v>228</v>
      </c>
      <c r="G102" s="8">
        <v>110897</v>
      </c>
      <c r="H102" s="8">
        <v>2</v>
      </c>
      <c r="I102" s="8" t="s">
        <v>229</v>
      </c>
      <c r="J102" s="8" t="s">
        <v>230</v>
      </c>
      <c r="K102" s="8" t="s">
        <v>231</v>
      </c>
      <c r="L102" s="8" t="s">
        <v>232</v>
      </c>
      <c r="M102" s="8">
        <v>30</v>
      </c>
      <c r="N102" s="8" t="s">
        <v>61</v>
      </c>
      <c r="O102" s="8" t="s">
        <v>116</v>
      </c>
      <c r="P102" s="8">
        <v>17412</v>
      </c>
      <c r="Q102" s="8" t="s">
        <v>117</v>
      </c>
      <c r="R102" s="8">
        <v>1</v>
      </c>
      <c r="S102" s="8" t="s">
        <v>47</v>
      </c>
    </row>
    <row r="103" spans="1:19">
      <c r="A103" s="8">
        <v>15</v>
      </c>
      <c r="B103" s="9">
        <f>VLOOKUP($A103,Sheet1!$A$1:$C$95,2,FALSE)</f>
        <v>45267.559664351902</v>
      </c>
      <c r="C103" s="9">
        <f>VLOOKUP($A103,Sheet1!$A$1:$C$95,3,FALSE)</f>
        <v>45267.608483796299</v>
      </c>
      <c r="D103" s="8" t="s">
        <v>37</v>
      </c>
      <c r="E103" s="11" t="s">
        <v>227</v>
      </c>
      <c r="F103" s="10" t="s">
        <v>228</v>
      </c>
      <c r="G103" s="8">
        <v>110897</v>
      </c>
      <c r="H103" s="8">
        <v>2</v>
      </c>
      <c r="I103" s="8" t="s">
        <v>229</v>
      </c>
      <c r="J103" s="8" t="s">
        <v>230</v>
      </c>
      <c r="K103" s="8" t="s">
        <v>231</v>
      </c>
      <c r="L103" s="8" t="s">
        <v>232</v>
      </c>
      <c r="M103" s="8">
        <v>30</v>
      </c>
      <c r="N103" s="8" t="s">
        <v>61</v>
      </c>
      <c r="O103" s="8" t="s">
        <v>233</v>
      </c>
      <c r="P103" s="8">
        <v>13568</v>
      </c>
      <c r="Q103" s="8" t="s">
        <v>234</v>
      </c>
      <c r="R103" s="8">
        <v>1</v>
      </c>
      <c r="S103" s="8" t="s">
        <v>47</v>
      </c>
    </row>
    <row r="104" spans="1:19">
      <c r="A104" s="8">
        <v>15</v>
      </c>
      <c r="B104" s="9">
        <f>VLOOKUP($A104,Sheet1!$A$1:$C$95,2,FALSE)</f>
        <v>45267.559664351902</v>
      </c>
      <c r="C104" s="9">
        <f>VLOOKUP($A104,Sheet1!$A$1:$C$95,3,FALSE)</f>
        <v>45267.608483796299</v>
      </c>
      <c r="D104" s="8" t="s">
        <v>37</v>
      </c>
      <c r="E104" s="11" t="s">
        <v>227</v>
      </c>
      <c r="F104" s="10" t="s">
        <v>228</v>
      </c>
      <c r="G104" s="8">
        <v>110897</v>
      </c>
      <c r="H104" s="8">
        <v>2</v>
      </c>
      <c r="I104" s="8" t="s">
        <v>229</v>
      </c>
      <c r="J104" s="8" t="s">
        <v>230</v>
      </c>
      <c r="K104" s="8" t="s">
        <v>231</v>
      </c>
      <c r="L104" s="8" t="s">
        <v>232</v>
      </c>
      <c r="M104" s="8">
        <v>30</v>
      </c>
      <c r="N104" s="8" t="s">
        <v>61</v>
      </c>
      <c r="O104" s="8" t="s">
        <v>235</v>
      </c>
      <c r="P104" s="8">
        <v>13593</v>
      </c>
      <c r="Q104" s="8" t="s">
        <v>236</v>
      </c>
      <c r="R104" s="8">
        <v>1</v>
      </c>
      <c r="S104" s="8" t="s">
        <v>47</v>
      </c>
    </row>
    <row r="105" spans="1:19">
      <c r="A105" s="8">
        <v>15</v>
      </c>
      <c r="B105" s="9">
        <f>VLOOKUP($A105,Sheet1!$A$1:$C$95,2,FALSE)</f>
        <v>45267.559664351902</v>
      </c>
      <c r="C105" s="9">
        <f>VLOOKUP($A105,Sheet1!$A$1:$C$95,3,FALSE)</f>
        <v>45267.608483796299</v>
      </c>
      <c r="D105" s="8" t="s">
        <v>37</v>
      </c>
      <c r="E105" s="11" t="s">
        <v>227</v>
      </c>
      <c r="F105" s="10" t="s">
        <v>228</v>
      </c>
      <c r="G105" s="8">
        <v>110897</v>
      </c>
      <c r="H105" s="8">
        <v>2</v>
      </c>
      <c r="I105" s="8" t="s">
        <v>229</v>
      </c>
      <c r="J105" s="8" t="s">
        <v>230</v>
      </c>
      <c r="K105" s="8" t="s">
        <v>231</v>
      </c>
      <c r="L105" s="8" t="s">
        <v>232</v>
      </c>
      <c r="M105" s="8">
        <v>30</v>
      </c>
      <c r="N105" s="8" t="s">
        <v>61</v>
      </c>
      <c r="O105" s="8" t="s">
        <v>237</v>
      </c>
      <c r="P105" s="8">
        <v>24745</v>
      </c>
      <c r="Q105" s="8" t="s">
        <v>238</v>
      </c>
      <c r="R105" s="8">
        <v>1</v>
      </c>
      <c r="S105" s="8" t="s">
        <v>47</v>
      </c>
    </row>
    <row r="106" spans="1:19">
      <c r="A106" s="8">
        <v>15</v>
      </c>
      <c r="B106" s="9">
        <f>VLOOKUP($A106,Sheet1!$A$1:$C$95,2,FALSE)</f>
        <v>45267.559664351902</v>
      </c>
      <c r="C106" s="9">
        <f>VLOOKUP($A106,Sheet1!$A$1:$C$95,3,FALSE)</f>
        <v>45267.608483796299</v>
      </c>
      <c r="D106" s="8" t="s">
        <v>37</v>
      </c>
      <c r="E106" s="11" t="s">
        <v>227</v>
      </c>
      <c r="F106" s="10" t="s">
        <v>228</v>
      </c>
      <c r="G106" s="8">
        <v>110897</v>
      </c>
      <c r="H106" s="8">
        <v>2</v>
      </c>
      <c r="I106" s="8" t="s">
        <v>229</v>
      </c>
      <c r="J106" s="8" t="s">
        <v>230</v>
      </c>
      <c r="K106" s="8" t="s">
        <v>231</v>
      </c>
      <c r="L106" s="8" t="s">
        <v>232</v>
      </c>
      <c r="M106" s="8">
        <v>30</v>
      </c>
      <c r="N106" s="8" t="s">
        <v>61</v>
      </c>
      <c r="O106" s="8" t="s">
        <v>239</v>
      </c>
      <c r="P106" s="8">
        <v>13612</v>
      </c>
      <c r="Q106" s="8" t="s">
        <v>240</v>
      </c>
      <c r="R106" s="8">
        <v>1</v>
      </c>
      <c r="S106" s="8" t="s">
        <v>47</v>
      </c>
    </row>
    <row r="107" spans="1:19">
      <c r="A107" s="8">
        <v>15</v>
      </c>
      <c r="B107" s="9">
        <f>VLOOKUP($A107,Sheet1!$A$1:$C$95,2,FALSE)</f>
        <v>45267.559664351902</v>
      </c>
      <c r="C107" s="9">
        <f>VLOOKUP($A107,Sheet1!$A$1:$C$95,3,FALSE)</f>
        <v>45267.608483796299</v>
      </c>
      <c r="D107" s="8" t="s">
        <v>37</v>
      </c>
      <c r="E107" s="11" t="s">
        <v>227</v>
      </c>
      <c r="F107" s="10" t="s">
        <v>228</v>
      </c>
      <c r="G107" s="8">
        <v>110897</v>
      </c>
      <c r="H107" s="8">
        <v>2</v>
      </c>
      <c r="I107" s="8" t="s">
        <v>229</v>
      </c>
      <c r="J107" s="8" t="s">
        <v>230</v>
      </c>
      <c r="K107" s="8" t="s">
        <v>231</v>
      </c>
      <c r="L107" s="8" t="s">
        <v>232</v>
      </c>
      <c r="M107" s="8">
        <v>30</v>
      </c>
      <c r="N107" s="8" t="s">
        <v>61</v>
      </c>
      <c r="O107" s="8" t="s">
        <v>241</v>
      </c>
      <c r="P107" s="8">
        <v>19485</v>
      </c>
      <c r="Q107" s="8" t="s">
        <v>242</v>
      </c>
      <c r="R107" s="8">
        <v>1</v>
      </c>
      <c r="S107" s="8" t="s">
        <v>47</v>
      </c>
    </row>
    <row r="108" spans="1:19">
      <c r="A108" s="8">
        <v>15</v>
      </c>
      <c r="B108" s="9">
        <f>VLOOKUP($A108,Sheet1!$A$1:$C$95,2,FALSE)</f>
        <v>45267.559664351902</v>
      </c>
      <c r="C108" s="9">
        <f>VLOOKUP($A108,Sheet1!$A$1:$C$95,3,FALSE)</f>
        <v>45267.608483796299</v>
      </c>
      <c r="D108" s="8" t="s">
        <v>37</v>
      </c>
      <c r="E108" s="11" t="s">
        <v>227</v>
      </c>
      <c r="F108" s="10" t="s">
        <v>228</v>
      </c>
      <c r="G108" s="8">
        <v>110897</v>
      </c>
      <c r="H108" s="8">
        <v>2</v>
      </c>
      <c r="I108" s="8" t="s">
        <v>229</v>
      </c>
      <c r="J108" s="8" t="s">
        <v>230</v>
      </c>
      <c r="K108" s="8" t="s">
        <v>231</v>
      </c>
      <c r="L108" s="8" t="s">
        <v>232</v>
      </c>
      <c r="M108" s="8">
        <v>30</v>
      </c>
      <c r="N108" s="8" t="s">
        <v>61</v>
      </c>
      <c r="O108" s="8" t="s">
        <v>118</v>
      </c>
      <c r="P108" s="8">
        <v>10409</v>
      </c>
      <c r="Q108" s="8" t="s">
        <v>119</v>
      </c>
      <c r="R108" s="8">
        <v>1</v>
      </c>
      <c r="S108" s="8" t="s">
        <v>47</v>
      </c>
    </row>
    <row r="109" spans="1:19">
      <c r="A109" s="8">
        <v>15</v>
      </c>
      <c r="B109" s="9">
        <f>VLOOKUP($A109,Sheet1!$A$1:$C$95,2,FALSE)</f>
        <v>45267.559664351902</v>
      </c>
      <c r="C109" s="9">
        <f>VLOOKUP($A109,Sheet1!$A$1:$C$95,3,FALSE)</f>
        <v>45267.608483796299</v>
      </c>
      <c r="D109" s="8" t="s">
        <v>37</v>
      </c>
      <c r="E109" s="11" t="s">
        <v>227</v>
      </c>
      <c r="F109" s="10" t="s">
        <v>228</v>
      </c>
      <c r="G109" s="8">
        <v>110897</v>
      </c>
      <c r="H109" s="8">
        <v>2</v>
      </c>
      <c r="I109" s="8" t="s">
        <v>229</v>
      </c>
      <c r="J109" s="8" t="s">
        <v>230</v>
      </c>
      <c r="K109" s="8" t="s">
        <v>231</v>
      </c>
      <c r="L109" s="8" t="s">
        <v>232</v>
      </c>
      <c r="M109" s="8">
        <v>30</v>
      </c>
      <c r="N109" s="8" t="s">
        <v>61</v>
      </c>
      <c r="O109" s="8" t="s">
        <v>243</v>
      </c>
      <c r="P109" s="8">
        <v>10173</v>
      </c>
      <c r="Q109" s="8" t="s">
        <v>244</v>
      </c>
      <c r="R109" s="8">
        <v>1</v>
      </c>
      <c r="S109" s="8" t="s">
        <v>47</v>
      </c>
    </row>
    <row r="110" spans="1:19">
      <c r="A110" s="8">
        <v>15</v>
      </c>
      <c r="B110" s="9">
        <f>VLOOKUP($A110,Sheet1!$A$1:$C$95,2,FALSE)</f>
        <v>45267.559664351902</v>
      </c>
      <c r="C110" s="9">
        <f>VLOOKUP($A110,Sheet1!$A$1:$C$95,3,FALSE)</f>
        <v>45267.608483796299</v>
      </c>
      <c r="D110" s="8" t="s">
        <v>37</v>
      </c>
      <c r="E110" s="11" t="s">
        <v>227</v>
      </c>
      <c r="F110" s="10" t="s">
        <v>228</v>
      </c>
      <c r="G110" s="8">
        <v>110897</v>
      </c>
      <c r="H110" s="8">
        <v>2</v>
      </c>
      <c r="I110" s="8" t="s">
        <v>229</v>
      </c>
      <c r="J110" s="8" t="s">
        <v>230</v>
      </c>
      <c r="K110" s="8" t="s">
        <v>231</v>
      </c>
      <c r="L110" s="8" t="s">
        <v>232</v>
      </c>
      <c r="M110" s="8">
        <v>30</v>
      </c>
      <c r="N110" s="8" t="s">
        <v>61</v>
      </c>
      <c r="O110" s="8" t="s">
        <v>61</v>
      </c>
      <c r="P110" s="8" t="s">
        <v>61</v>
      </c>
      <c r="Q110" s="8" t="s">
        <v>61</v>
      </c>
      <c r="R110" s="8" t="s">
        <v>61</v>
      </c>
      <c r="S110" s="8" t="s">
        <v>61</v>
      </c>
    </row>
    <row r="111" spans="1:19">
      <c r="A111" s="8">
        <v>15</v>
      </c>
      <c r="B111" s="9">
        <f>VLOOKUP($A111,Sheet1!$A$1:$C$95,2,FALSE)</f>
        <v>45267.559664351902</v>
      </c>
      <c r="C111" s="9">
        <f>VLOOKUP($A111,Sheet1!$A$1:$C$95,3,FALSE)</f>
        <v>45267.608483796299</v>
      </c>
      <c r="D111" s="8" t="s">
        <v>37</v>
      </c>
      <c r="E111" s="11" t="s">
        <v>227</v>
      </c>
      <c r="F111" s="10" t="s">
        <v>228</v>
      </c>
      <c r="G111" s="8">
        <v>110897</v>
      </c>
      <c r="H111" s="8">
        <v>2</v>
      </c>
      <c r="I111" s="8" t="s">
        <v>229</v>
      </c>
      <c r="J111" s="8" t="s">
        <v>230</v>
      </c>
      <c r="K111" s="8" t="s">
        <v>231</v>
      </c>
      <c r="L111" s="8" t="s">
        <v>232</v>
      </c>
      <c r="M111" s="8">
        <v>30</v>
      </c>
      <c r="N111" s="8" t="s">
        <v>61</v>
      </c>
      <c r="O111" s="8" t="s">
        <v>61</v>
      </c>
      <c r="P111" s="8" t="s">
        <v>61</v>
      </c>
      <c r="Q111" s="8" t="s">
        <v>61</v>
      </c>
      <c r="R111" s="8" t="s">
        <v>61</v>
      </c>
      <c r="S111" s="8" t="s">
        <v>61</v>
      </c>
    </row>
    <row r="112" spans="1:19">
      <c r="A112" s="8">
        <v>16</v>
      </c>
      <c r="B112" s="9">
        <f>VLOOKUP($A112,Sheet1!$A$1:$C$95,2,FALSE)</f>
        <v>45268.011793981503</v>
      </c>
      <c r="C112" s="9">
        <f>VLOOKUP($A112,Sheet1!$A$1:$C$95,3,FALSE)</f>
        <v>45268.038217592599</v>
      </c>
      <c r="D112" s="8" t="s">
        <v>37</v>
      </c>
      <c r="E112" s="11" t="s">
        <v>245</v>
      </c>
      <c r="F112" s="10" t="s">
        <v>246</v>
      </c>
      <c r="G112" s="8">
        <v>110954</v>
      </c>
      <c r="H112" s="8">
        <v>5</v>
      </c>
      <c r="I112" s="8" t="s">
        <v>247</v>
      </c>
      <c r="J112" s="8" t="s">
        <v>248</v>
      </c>
      <c r="K112" s="8" t="s">
        <v>249</v>
      </c>
      <c r="L112" s="8" t="s">
        <v>250</v>
      </c>
      <c r="M112" s="8">
        <v>40</v>
      </c>
      <c r="N112" s="8" t="s">
        <v>61</v>
      </c>
      <c r="O112" s="8" t="s">
        <v>251</v>
      </c>
      <c r="P112" s="8">
        <v>13036</v>
      </c>
      <c r="Q112" s="8" t="s">
        <v>252</v>
      </c>
      <c r="R112" s="8">
        <v>11</v>
      </c>
      <c r="S112" s="8" t="s">
        <v>47</v>
      </c>
    </row>
    <row r="113" spans="1:19">
      <c r="A113" s="8">
        <v>16</v>
      </c>
      <c r="B113" s="9">
        <f>VLOOKUP($A113,Sheet1!$A$1:$C$95,2,FALSE)</f>
        <v>45268.011793981503</v>
      </c>
      <c r="C113" s="9">
        <f>VLOOKUP($A113,Sheet1!$A$1:$C$95,3,FALSE)</f>
        <v>45268.038217592599</v>
      </c>
      <c r="D113" s="8" t="s">
        <v>37</v>
      </c>
      <c r="E113" s="11" t="s">
        <v>245</v>
      </c>
      <c r="F113" s="10" t="s">
        <v>246</v>
      </c>
      <c r="G113" s="8">
        <v>110954</v>
      </c>
      <c r="H113" s="8">
        <v>5</v>
      </c>
      <c r="I113" s="8" t="s">
        <v>247</v>
      </c>
      <c r="J113" s="8" t="s">
        <v>248</v>
      </c>
      <c r="K113" s="8" t="s">
        <v>249</v>
      </c>
      <c r="L113" s="8" t="s">
        <v>250</v>
      </c>
      <c r="M113" s="8">
        <v>40</v>
      </c>
      <c r="N113" s="8" t="s">
        <v>61</v>
      </c>
      <c r="O113" s="8" t="s">
        <v>253</v>
      </c>
      <c r="P113" s="8">
        <v>28514</v>
      </c>
      <c r="Q113" s="8" t="s">
        <v>254</v>
      </c>
      <c r="R113" s="8">
        <v>1</v>
      </c>
      <c r="S113" s="8" t="s">
        <v>47</v>
      </c>
    </row>
    <row r="114" spans="1:19">
      <c r="A114" s="8">
        <v>16</v>
      </c>
      <c r="B114" s="9">
        <f>VLOOKUP($A114,Sheet1!$A$1:$C$95,2,FALSE)</f>
        <v>45268.011793981503</v>
      </c>
      <c r="C114" s="9">
        <f>VLOOKUP($A114,Sheet1!$A$1:$C$95,3,FALSE)</f>
        <v>45268.038217592599</v>
      </c>
      <c r="D114" s="8" t="s">
        <v>37</v>
      </c>
      <c r="E114" s="11" t="s">
        <v>245</v>
      </c>
      <c r="F114" s="10" t="s">
        <v>246</v>
      </c>
      <c r="G114" s="8">
        <v>110954</v>
      </c>
      <c r="H114" s="8">
        <v>5</v>
      </c>
      <c r="I114" s="8" t="s">
        <v>247</v>
      </c>
      <c r="J114" s="8" t="s">
        <v>248</v>
      </c>
      <c r="K114" s="8" t="s">
        <v>249</v>
      </c>
      <c r="L114" s="8" t="s">
        <v>250</v>
      </c>
      <c r="M114" s="8">
        <v>40</v>
      </c>
      <c r="N114" s="8" t="s">
        <v>61</v>
      </c>
      <c r="O114" s="8" t="s">
        <v>255</v>
      </c>
      <c r="P114" s="8">
        <v>19289</v>
      </c>
      <c r="Q114" s="8" t="s">
        <v>78</v>
      </c>
      <c r="R114" s="8">
        <v>1</v>
      </c>
      <c r="S114" s="8" t="s">
        <v>47</v>
      </c>
    </row>
    <row r="115" spans="1:19">
      <c r="A115" s="8">
        <v>16</v>
      </c>
      <c r="B115" s="9">
        <f>VLOOKUP($A115,Sheet1!$A$1:$C$95,2,FALSE)</f>
        <v>45268.011793981503</v>
      </c>
      <c r="C115" s="9">
        <f>VLOOKUP($A115,Sheet1!$A$1:$C$95,3,FALSE)</f>
        <v>45268.038217592599</v>
      </c>
      <c r="D115" s="8" t="s">
        <v>37</v>
      </c>
      <c r="E115" s="11" t="s">
        <v>245</v>
      </c>
      <c r="F115" s="10" t="s">
        <v>246</v>
      </c>
      <c r="G115" s="8">
        <v>110954</v>
      </c>
      <c r="H115" s="8">
        <v>5</v>
      </c>
      <c r="I115" s="8" t="s">
        <v>247</v>
      </c>
      <c r="J115" s="8" t="s">
        <v>248</v>
      </c>
      <c r="K115" s="8" t="s">
        <v>249</v>
      </c>
      <c r="L115" s="8" t="s">
        <v>250</v>
      </c>
      <c r="M115" s="8">
        <v>40</v>
      </c>
      <c r="N115" s="8" t="s">
        <v>61</v>
      </c>
      <c r="O115" s="8" t="s">
        <v>256</v>
      </c>
      <c r="P115" s="8">
        <v>17632</v>
      </c>
      <c r="Q115" s="8" t="s">
        <v>257</v>
      </c>
      <c r="R115" s="8">
        <v>1</v>
      </c>
      <c r="S115" s="8" t="s">
        <v>47</v>
      </c>
    </row>
    <row r="116" spans="1:19">
      <c r="A116" s="8">
        <v>16</v>
      </c>
      <c r="B116" s="9">
        <f>VLOOKUP($A116,Sheet1!$A$1:$C$95,2,FALSE)</f>
        <v>45268.011793981503</v>
      </c>
      <c r="C116" s="9">
        <f>VLOOKUP($A116,Sheet1!$A$1:$C$95,3,FALSE)</f>
        <v>45268.038217592599</v>
      </c>
      <c r="D116" s="8" t="s">
        <v>37</v>
      </c>
      <c r="E116" s="11" t="s">
        <v>245</v>
      </c>
      <c r="F116" s="10" t="s">
        <v>246</v>
      </c>
      <c r="G116" s="8">
        <v>110954</v>
      </c>
      <c r="H116" s="8">
        <v>5</v>
      </c>
      <c r="I116" s="8" t="s">
        <v>247</v>
      </c>
      <c r="J116" s="8" t="s">
        <v>248</v>
      </c>
      <c r="K116" s="8" t="s">
        <v>249</v>
      </c>
      <c r="L116" s="8" t="s">
        <v>250</v>
      </c>
      <c r="M116" s="8">
        <v>40</v>
      </c>
      <c r="N116" s="8" t="s">
        <v>61</v>
      </c>
      <c r="O116" s="8" t="s">
        <v>258</v>
      </c>
      <c r="P116" s="8">
        <v>29580</v>
      </c>
      <c r="Q116" s="8" t="s">
        <v>259</v>
      </c>
      <c r="R116" s="8">
        <v>2</v>
      </c>
      <c r="S116" s="8" t="s">
        <v>47</v>
      </c>
    </row>
    <row r="117" spans="1:19">
      <c r="A117" s="8">
        <v>16</v>
      </c>
      <c r="B117" s="9">
        <f>VLOOKUP($A117,Sheet1!$A$1:$C$95,2,FALSE)</f>
        <v>45268.011793981503</v>
      </c>
      <c r="C117" s="9">
        <f>VLOOKUP($A117,Sheet1!$A$1:$C$95,3,FALSE)</f>
        <v>45268.038217592599</v>
      </c>
      <c r="D117" s="8" t="s">
        <v>37</v>
      </c>
      <c r="E117" s="11" t="s">
        <v>245</v>
      </c>
      <c r="F117" s="10" t="s">
        <v>246</v>
      </c>
      <c r="G117" s="8">
        <v>110954</v>
      </c>
      <c r="H117" s="8">
        <v>5</v>
      </c>
      <c r="I117" s="8" t="s">
        <v>247</v>
      </c>
      <c r="J117" s="8" t="s">
        <v>248</v>
      </c>
      <c r="K117" s="8" t="s">
        <v>249</v>
      </c>
      <c r="L117" s="8" t="s">
        <v>250</v>
      </c>
      <c r="M117" s="8">
        <v>40</v>
      </c>
      <c r="N117" s="8" t="s">
        <v>61</v>
      </c>
      <c r="O117" s="8" t="s">
        <v>260</v>
      </c>
      <c r="P117" s="8">
        <v>27066</v>
      </c>
      <c r="Q117" s="8" t="s">
        <v>261</v>
      </c>
      <c r="R117" s="8">
        <v>1</v>
      </c>
      <c r="S117" s="8" t="s">
        <v>47</v>
      </c>
    </row>
    <row r="118" spans="1:19">
      <c r="A118" s="8">
        <v>16</v>
      </c>
      <c r="B118" s="9">
        <f>VLOOKUP($A118,Sheet1!$A$1:$C$95,2,FALSE)</f>
        <v>45268.011793981503</v>
      </c>
      <c r="C118" s="9">
        <f>VLOOKUP($A118,Sheet1!$A$1:$C$95,3,FALSE)</f>
        <v>45268.038217592599</v>
      </c>
      <c r="D118" s="8" t="s">
        <v>37</v>
      </c>
      <c r="E118" s="11" t="s">
        <v>245</v>
      </c>
      <c r="F118" s="10" t="s">
        <v>246</v>
      </c>
      <c r="G118" s="8">
        <v>110954</v>
      </c>
      <c r="H118" s="8">
        <v>5</v>
      </c>
      <c r="I118" s="8" t="s">
        <v>247</v>
      </c>
      <c r="J118" s="8" t="s">
        <v>248</v>
      </c>
      <c r="K118" s="8" t="s">
        <v>249</v>
      </c>
      <c r="L118" s="8" t="s">
        <v>250</v>
      </c>
      <c r="M118" s="8">
        <v>40</v>
      </c>
      <c r="N118" s="8" t="s">
        <v>61</v>
      </c>
      <c r="O118" s="8" t="s">
        <v>262</v>
      </c>
      <c r="P118" s="8">
        <v>12965</v>
      </c>
      <c r="Q118" s="8" t="s">
        <v>263</v>
      </c>
      <c r="R118" s="8">
        <v>1</v>
      </c>
      <c r="S118" s="8" t="s">
        <v>47</v>
      </c>
    </row>
    <row r="119" spans="1:19">
      <c r="A119" s="8">
        <v>16</v>
      </c>
      <c r="B119" s="9">
        <f>VLOOKUP($A119,Sheet1!$A$1:$C$95,2,FALSE)</f>
        <v>45268.011793981503</v>
      </c>
      <c r="C119" s="9">
        <f>VLOOKUP($A119,Sheet1!$A$1:$C$95,3,FALSE)</f>
        <v>45268.038217592599</v>
      </c>
      <c r="D119" s="8" t="s">
        <v>37</v>
      </c>
      <c r="E119" s="11" t="s">
        <v>245</v>
      </c>
      <c r="F119" s="10" t="s">
        <v>246</v>
      </c>
      <c r="G119" s="8">
        <v>110954</v>
      </c>
      <c r="H119" s="8">
        <v>5</v>
      </c>
      <c r="I119" s="8" t="s">
        <v>247</v>
      </c>
      <c r="J119" s="8" t="s">
        <v>248</v>
      </c>
      <c r="K119" s="8" t="s">
        <v>249</v>
      </c>
      <c r="L119" s="8" t="s">
        <v>250</v>
      </c>
      <c r="M119" s="8">
        <v>40</v>
      </c>
      <c r="N119" s="8" t="s">
        <v>61</v>
      </c>
      <c r="O119" s="8" t="s">
        <v>264</v>
      </c>
      <c r="P119" s="8">
        <v>24708</v>
      </c>
      <c r="Q119" s="8" t="s">
        <v>265</v>
      </c>
      <c r="R119" s="8">
        <v>4</v>
      </c>
      <c r="S119" s="8" t="s">
        <v>47</v>
      </c>
    </row>
    <row r="120" spans="1:19">
      <c r="A120" s="8">
        <v>16</v>
      </c>
      <c r="B120" s="9">
        <f>VLOOKUP($A120,Sheet1!$A$1:$C$95,2,FALSE)</f>
        <v>45268.011793981503</v>
      </c>
      <c r="C120" s="9">
        <f>VLOOKUP($A120,Sheet1!$A$1:$C$95,3,FALSE)</f>
        <v>45268.038217592599</v>
      </c>
      <c r="D120" s="8" t="s">
        <v>37</v>
      </c>
      <c r="E120" s="11" t="s">
        <v>245</v>
      </c>
      <c r="F120" s="10" t="s">
        <v>246</v>
      </c>
      <c r="G120" s="8">
        <v>110954</v>
      </c>
      <c r="H120" s="8">
        <v>5</v>
      </c>
      <c r="I120" s="8" t="s">
        <v>247</v>
      </c>
      <c r="J120" s="8" t="s">
        <v>248</v>
      </c>
      <c r="K120" s="8" t="s">
        <v>249</v>
      </c>
      <c r="L120" s="8" t="s">
        <v>250</v>
      </c>
      <c r="M120" s="8">
        <v>40</v>
      </c>
      <c r="N120" s="8" t="s">
        <v>61</v>
      </c>
      <c r="O120" s="8" t="s">
        <v>61</v>
      </c>
      <c r="P120" s="8" t="s">
        <v>61</v>
      </c>
      <c r="Q120" s="8" t="s">
        <v>61</v>
      </c>
      <c r="R120" s="8" t="s">
        <v>61</v>
      </c>
      <c r="S120" s="8" t="s">
        <v>61</v>
      </c>
    </row>
    <row r="121" spans="1:19">
      <c r="A121" s="8">
        <v>16</v>
      </c>
      <c r="B121" s="9">
        <f>VLOOKUP($A121,Sheet1!$A$1:$C$95,2,FALSE)</f>
        <v>45268.011793981503</v>
      </c>
      <c r="C121" s="9">
        <f>VLOOKUP($A121,Sheet1!$A$1:$C$95,3,FALSE)</f>
        <v>45268.038217592599</v>
      </c>
      <c r="D121" s="8" t="s">
        <v>37</v>
      </c>
      <c r="E121" s="11" t="s">
        <v>245</v>
      </c>
      <c r="F121" s="10" t="s">
        <v>246</v>
      </c>
      <c r="G121" s="8">
        <v>110954</v>
      </c>
      <c r="H121" s="8">
        <v>5</v>
      </c>
      <c r="I121" s="8" t="s">
        <v>247</v>
      </c>
      <c r="J121" s="8" t="s">
        <v>248</v>
      </c>
      <c r="K121" s="8" t="s">
        <v>249</v>
      </c>
      <c r="L121" s="8" t="s">
        <v>250</v>
      </c>
      <c r="M121" s="8">
        <v>40</v>
      </c>
      <c r="N121" s="8" t="s">
        <v>61</v>
      </c>
      <c r="O121" s="8" t="s">
        <v>61</v>
      </c>
      <c r="P121" s="8" t="s">
        <v>61</v>
      </c>
      <c r="Q121" s="8" t="s">
        <v>61</v>
      </c>
      <c r="R121" s="8" t="s">
        <v>61</v>
      </c>
      <c r="S121" s="8" t="s">
        <v>61</v>
      </c>
    </row>
    <row r="122" spans="1:19">
      <c r="A122" s="8">
        <v>17</v>
      </c>
      <c r="B122" s="9">
        <f>VLOOKUP($A122,Sheet1!$A$1:$C$95,2,FALSE)</f>
        <v>45267.795937499999</v>
      </c>
      <c r="C122" s="9">
        <f>VLOOKUP($A122,Sheet1!$A$1:$C$95,3,FALSE)</f>
        <v>45268.400081018503</v>
      </c>
      <c r="D122" s="8" t="s">
        <v>37</v>
      </c>
      <c r="E122" s="11" t="s">
        <v>266</v>
      </c>
      <c r="F122" s="10" t="s">
        <v>267</v>
      </c>
      <c r="G122" s="8">
        <v>111012</v>
      </c>
      <c r="H122" s="8">
        <v>8</v>
      </c>
      <c r="I122" s="8" t="s">
        <v>268</v>
      </c>
      <c r="J122" s="8" t="s">
        <v>269</v>
      </c>
      <c r="K122" s="8" t="s">
        <v>170</v>
      </c>
      <c r="L122" s="8" t="s">
        <v>270</v>
      </c>
      <c r="M122" s="8">
        <v>40</v>
      </c>
      <c r="N122" s="8" t="s">
        <v>61</v>
      </c>
      <c r="O122" s="8" t="s">
        <v>271</v>
      </c>
      <c r="P122" s="8">
        <v>11626</v>
      </c>
      <c r="Q122" s="8" t="s">
        <v>272</v>
      </c>
      <c r="R122" s="8">
        <v>1</v>
      </c>
      <c r="S122" s="8" t="s">
        <v>47</v>
      </c>
    </row>
    <row r="123" spans="1:19">
      <c r="A123" s="8">
        <v>17</v>
      </c>
      <c r="B123" s="9">
        <f>VLOOKUP($A123,Sheet1!$A$1:$C$95,2,FALSE)</f>
        <v>45267.795937499999</v>
      </c>
      <c r="C123" s="9">
        <f>VLOOKUP($A123,Sheet1!$A$1:$C$95,3,FALSE)</f>
        <v>45268.400081018503</v>
      </c>
      <c r="D123" s="8" t="s">
        <v>37</v>
      </c>
      <c r="E123" s="11" t="s">
        <v>266</v>
      </c>
      <c r="F123" s="10" t="s">
        <v>267</v>
      </c>
      <c r="G123" s="8">
        <v>111012</v>
      </c>
      <c r="H123" s="8">
        <v>8</v>
      </c>
      <c r="I123" s="8" t="s">
        <v>268</v>
      </c>
      <c r="J123" s="8" t="s">
        <v>269</v>
      </c>
      <c r="K123" s="8" t="s">
        <v>170</v>
      </c>
      <c r="L123" s="8" t="s">
        <v>270</v>
      </c>
      <c r="M123" s="8">
        <v>40</v>
      </c>
      <c r="N123" s="8" t="s">
        <v>61</v>
      </c>
      <c r="O123" s="8" t="s">
        <v>273</v>
      </c>
      <c r="P123" s="8">
        <v>27137</v>
      </c>
      <c r="Q123" s="8" t="s">
        <v>274</v>
      </c>
      <c r="R123" s="8">
        <v>1</v>
      </c>
      <c r="S123" s="8" t="s">
        <v>47</v>
      </c>
    </row>
    <row r="124" spans="1:19">
      <c r="A124" s="8">
        <v>17</v>
      </c>
      <c r="B124" s="9">
        <f>VLOOKUP($A124,Sheet1!$A$1:$C$95,2,FALSE)</f>
        <v>45267.795937499999</v>
      </c>
      <c r="C124" s="9">
        <f>VLOOKUP($A124,Sheet1!$A$1:$C$95,3,FALSE)</f>
        <v>45268.400081018503</v>
      </c>
      <c r="D124" s="8" t="s">
        <v>37</v>
      </c>
      <c r="E124" s="11" t="s">
        <v>266</v>
      </c>
      <c r="F124" s="10" t="s">
        <v>267</v>
      </c>
      <c r="G124" s="8">
        <v>111012</v>
      </c>
      <c r="H124" s="8">
        <v>8</v>
      </c>
      <c r="I124" s="8" t="s">
        <v>268</v>
      </c>
      <c r="J124" s="8" t="s">
        <v>269</v>
      </c>
      <c r="K124" s="8" t="s">
        <v>170</v>
      </c>
      <c r="L124" s="8" t="s">
        <v>270</v>
      </c>
      <c r="M124" s="8">
        <v>40</v>
      </c>
      <c r="N124" s="8" t="s">
        <v>61</v>
      </c>
      <c r="O124" s="8" t="s">
        <v>275</v>
      </c>
      <c r="P124" s="8">
        <v>19810</v>
      </c>
      <c r="Q124" s="8" t="s">
        <v>276</v>
      </c>
      <c r="R124" s="8">
        <v>2</v>
      </c>
      <c r="S124" s="8" t="s">
        <v>56</v>
      </c>
    </row>
    <row r="125" spans="1:19">
      <c r="A125" s="8">
        <v>17</v>
      </c>
      <c r="B125" s="9">
        <f>VLOOKUP($A125,Sheet1!$A$1:$C$95,2,FALSE)</f>
        <v>45267.795937499999</v>
      </c>
      <c r="C125" s="9">
        <f>VLOOKUP($A125,Sheet1!$A$1:$C$95,3,FALSE)</f>
        <v>45268.400081018503</v>
      </c>
      <c r="D125" s="8" t="s">
        <v>37</v>
      </c>
      <c r="E125" s="11" t="s">
        <v>266</v>
      </c>
      <c r="F125" s="10" t="s">
        <v>267</v>
      </c>
      <c r="G125" s="8">
        <v>111012</v>
      </c>
      <c r="H125" s="8">
        <v>8</v>
      </c>
      <c r="I125" s="8" t="s">
        <v>268</v>
      </c>
      <c r="J125" s="8" t="s">
        <v>269</v>
      </c>
      <c r="K125" s="8" t="s">
        <v>170</v>
      </c>
      <c r="L125" s="8" t="s">
        <v>270</v>
      </c>
      <c r="M125" s="8">
        <v>40</v>
      </c>
      <c r="N125" s="8" t="s">
        <v>61</v>
      </c>
      <c r="O125" s="8" t="s">
        <v>277</v>
      </c>
      <c r="P125" s="8">
        <v>11386</v>
      </c>
      <c r="Q125" s="8" t="s">
        <v>4006</v>
      </c>
      <c r="R125" s="8">
        <v>1</v>
      </c>
      <c r="S125" s="8" t="s">
        <v>56</v>
      </c>
    </row>
    <row r="126" spans="1:19">
      <c r="A126" s="8">
        <v>17</v>
      </c>
      <c r="B126" s="9">
        <f>VLOOKUP($A126,Sheet1!$A$1:$C$95,2,FALSE)</f>
        <v>45267.795937499999</v>
      </c>
      <c r="C126" s="9">
        <f>VLOOKUP($A126,Sheet1!$A$1:$C$95,3,FALSE)</f>
        <v>45268.400081018503</v>
      </c>
      <c r="D126" s="8" t="s">
        <v>37</v>
      </c>
      <c r="E126" s="11" t="s">
        <v>266</v>
      </c>
      <c r="F126" s="10" t="s">
        <v>267</v>
      </c>
      <c r="G126" s="8">
        <v>111012</v>
      </c>
      <c r="H126" s="8">
        <v>8</v>
      </c>
      <c r="I126" s="8" t="s">
        <v>268</v>
      </c>
      <c r="J126" s="8" t="s">
        <v>269</v>
      </c>
      <c r="K126" s="8" t="s">
        <v>170</v>
      </c>
      <c r="L126" s="8" t="s">
        <v>270</v>
      </c>
      <c r="M126" s="8">
        <v>40</v>
      </c>
      <c r="N126" s="8" t="s">
        <v>61</v>
      </c>
      <c r="O126" s="8" t="s">
        <v>288</v>
      </c>
      <c r="P126" s="8">
        <v>11333</v>
      </c>
      <c r="Q126" s="8" t="s">
        <v>2777</v>
      </c>
      <c r="R126" s="8">
        <v>1</v>
      </c>
      <c r="S126" s="8" t="s">
        <v>56</v>
      </c>
    </row>
    <row r="127" spans="1:19">
      <c r="A127" s="8">
        <v>17</v>
      </c>
      <c r="B127" s="9">
        <f>VLOOKUP($A127,Sheet1!$A$1:$C$95,2,FALSE)</f>
        <v>45267.795937499999</v>
      </c>
      <c r="C127" s="9">
        <f>VLOOKUP($A127,Sheet1!$A$1:$C$95,3,FALSE)</f>
        <v>45268.400081018503</v>
      </c>
      <c r="D127" s="8" t="s">
        <v>37</v>
      </c>
      <c r="E127" s="11" t="s">
        <v>266</v>
      </c>
      <c r="F127" s="10" t="s">
        <v>267</v>
      </c>
      <c r="G127" s="8">
        <v>111012</v>
      </c>
      <c r="H127" s="8">
        <v>8</v>
      </c>
      <c r="I127" s="8" t="s">
        <v>268</v>
      </c>
      <c r="J127" s="8" t="s">
        <v>269</v>
      </c>
      <c r="K127" s="8" t="s">
        <v>170</v>
      </c>
      <c r="L127" s="8" t="s">
        <v>270</v>
      </c>
      <c r="M127" s="8">
        <v>40</v>
      </c>
      <c r="N127" s="8" t="s">
        <v>61</v>
      </c>
      <c r="O127" s="8" t="s">
        <v>61</v>
      </c>
      <c r="P127" s="8" t="s">
        <v>61</v>
      </c>
      <c r="Q127" s="8" t="s">
        <v>61</v>
      </c>
      <c r="R127" s="8" t="s">
        <v>61</v>
      </c>
      <c r="S127" s="8" t="s">
        <v>61</v>
      </c>
    </row>
    <row r="128" spans="1:19">
      <c r="A128" s="8">
        <v>17</v>
      </c>
      <c r="B128" s="9">
        <f>VLOOKUP($A128,Sheet1!$A$1:$C$95,2,FALSE)</f>
        <v>45267.795937499999</v>
      </c>
      <c r="C128" s="9">
        <f>VLOOKUP($A128,Sheet1!$A$1:$C$95,3,FALSE)</f>
        <v>45268.400081018503</v>
      </c>
      <c r="D128" s="8" t="s">
        <v>37</v>
      </c>
      <c r="E128" s="11" t="s">
        <v>266</v>
      </c>
      <c r="F128" s="10" t="s">
        <v>267</v>
      </c>
      <c r="G128" s="8">
        <v>111012</v>
      </c>
      <c r="H128" s="8">
        <v>8</v>
      </c>
      <c r="I128" s="8" t="s">
        <v>268</v>
      </c>
      <c r="J128" s="8" t="s">
        <v>269</v>
      </c>
      <c r="K128" s="8" t="s">
        <v>170</v>
      </c>
      <c r="L128" s="8" t="s">
        <v>270</v>
      </c>
      <c r="M128" s="8">
        <v>40</v>
      </c>
      <c r="N128" s="8" t="s">
        <v>61</v>
      </c>
      <c r="O128" s="8" t="s">
        <v>61</v>
      </c>
      <c r="P128" s="8" t="s">
        <v>61</v>
      </c>
      <c r="Q128" s="8" t="s">
        <v>61</v>
      </c>
      <c r="R128" s="8" t="s">
        <v>61</v>
      </c>
      <c r="S128" s="8" t="s">
        <v>61</v>
      </c>
    </row>
    <row r="129" spans="1:19">
      <c r="A129" s="8">
        <v>17</v>
      </c>
      <c r="B129" s="9">
        <f>VLOOKUP($A129,Sheet1!$A$1:$C$95,2,FALSE)</f>
        <v>45267.795937499999</v>
      </c>
      <c r="C129" s="9">
        <f>VLOOKUP($A129,Sheet1!$A$1:$C$95,3,FALSE)</f>
        <v>45268.400081018503</v>
      </c>
      <c r="D129" s="8" t="s">
        <v>37</v>
      </c>
      <c r="E129" s="11" t="s">
        <v>266</v>
      </c>
      <c r="F129" s="10" t="s">
        <v>267</v>
      </c>
      <c r="G129" s="8">
        <v>111012</v>
      </c>
      <c r="H129" s="8">
        <v>8</v>
      </c>
      <c r="I129" s="8" t="s">
        <v>268</v>
      </c>
      <c r="J129" s="8" t="s">
        <v>269</v>
      </c>
      <c r="K129" s="8" t="s">
        <v>170</v>
      </c>
      <c r="L129" s="8" t="s">
        <v>270</v>
      </c>
      <c r="M129" s="8">
        <v>40</v>
      </c>
      <c r="N129" s="8" t="s">
        <v>61</v>
      </c>
      <c r="O129" s="8" t="s">
        <v>61</v>
      </c>
      <c r="P129" s="8" t="s">
        <v>61</v>
      </c>
      <c r="Q129" s="8" t="s">
        <v>61</v>
      </c>
      <c r="R129" s="8" t="s">
        <v>61</v>
      </c>
      <c r="S129" s="8" t="s">
        <v>61</v>
      </c>
    </row>
    <row r="130" spans="1:19">
      <c r="A130" s="8">
        <v>17</v>
      </c>
      <c r="B130" s="9">
        <f>VLOOKUP($A130,Sheet1!$A$1:$C$95,2,FALSE)</f>
        <v>45267.795937499999</v>
      </c>
      <c r="C130" s="9">
        <f>VLOOKUP($A130,Sheet1!$A$1:$C$95,3,FALSE)</f>
        <v>45268.400081018503</v>
      </c>
      <c r="D130" s="8" t="s">
        <v>37</v>
      </c>
      <c r="E130" s="11" t="s">
        <v>266</v>
      </c>
      <c r="F130" s="10" t="s">
        <v>267</v>
      </c>
      <c r="G130" s="8">
        <v>111012</v>
      </c>
      <c r="H130" s="8">
        <v>8</v>
      </c>
      <c r="I130" s="8" t="s">
        <v>268</v>
      </c>
      <c r="J130" s="8" t="s">
        <v>269</v>
      </c>
      <c r="K130" s="8" t="s">
        <v>170</v>
      </c>
      <c r="L130" s="8" t="s">
        <v>270</v>
      </c>
      <c r="M130" s="8">
        <v>40</v>
      </c>
      <c r="N130" s="8" t="s">
        <v>61</v>
      </c>
      <c r="O130" s="8" t="s">
        <v>61</v>
      </c>
      <c r="P130" s="8" t="s">
        <v>61</v>
      </c>
      <c r="Q130" s="8" t="s">
        <v>61</v>
      </c>
      <c r="R130" s="8" t="s">
        <v>61</v>
      </c>
      <c r="S130" s="8" t="s">
        <v>61</v>
      </c>
    </row>
    <row r="131" spans="1:19">
      <c r="A131" s="8">
        <v>17</v>
      </c>
      <c r="B131" s="9">
        <f>VLOOKUP($A131,Sheet1!$A$1:$C$95,2,FALSE)</f>
        <v>45267.795937499999</v>
      </c>
      <c r="C131" s="9">
        <f>VLOOKUP($A131,Sheet1!$A$1:$C$95,3,FALSE)</f>
        <v>45268.400081018503</v>
      </c>
      <c r="D131" s="8" t="s">
        <v>37</v>
      </c>
      <c r="E131" s="11" t="s">
        <v>266</v>
      </c>
      <c r="F131" s="10" t="s">
        <v>267</v>
      </c>
      <c r="G131" s="8">
        <v>111012</v>
      </c>
      <c r="H131" s="8">
        <v>8</v>
      </c>
      <c r="I131" s="8" t="s">
        <v>268</v>
      </c>
      <c r="J131" s="8" t="s">
        <v>269</v>
      </c>
      <c r="K131" s="8" t="s">
        <v>170</v>
      </c>
      <c r="L131" s="8" t="s">
        <v>270</v>
      </c>
      <c r="M131" s="8">
        <v>40</v>
      </c>
      <c r="N131" s="8" t="s">
        <v>61</v>
      </c>
      <c r="O131" s="8" t="s">
        <v>61</v>
      </c>
      <c r="P131" s="8" t="s">
        <v>61</v>
      </c>
      <c r="Q131" s="8" t="s">
        <v>61</v>
      </c>
      <c r="R131" s="8" t="s">
        <v>61</v>
      </c>
      <c r="S131" s="8" t="s">
        <v>61</v>
      </c>
    </row>
    <row r="132" spans="1:19">
      <c r="A132" s="8">
        <v>18</v>
      </c>
      <c r="B132" s="9">
        <f>VLOOKUP($A132,Sheet1!$A$1:$C$95,2,FALSE)</f>
        <v>45268.420925925901</v>
      </c>
      <c r="C132" s="9">
        <f>VLOOKUP($A132,Sheet1!$A$1:$C$95,3,FALSE)</f>
        <v>45268.428310185198</v>
      </c>
      <c r="D132" s="8" t="s">
        <v>37</v>
      </c>
      <c r="E132" s="11" t="s">
        <v>290</v>
      </c>
      <c r="F132" s="10" t="s">
        <v>291</v>
      </c>
      <c r="G132" s="8">
        <v>110835</v>
      </c>
      <c r="H132" s="8">
        <v>2</v>
      </c>
      <c r="I132" s="8" t="s">
        <v>292</v>
      </c>
      <c r="J132" s="8" t="s">
        <v>293</v>
      </c>
      <c r="K132" s="8" t="s">
        <v>114</v>
      </c>
      <c r="L132" s="8" t="s">
        <v>186</v>
      </c>
      <c r="M132" s="8">
        <v>50</v>
      </c>
      <c r="N132" s="8" t="s">
        <v>61</v>
      </c>
      <c r="O132" s="8" t="s">
        <v>294</v>
      </c>
      <c r="P132" s="8">
        <v>25209</v>
      </c>
      <c r="Q132" s="8" t="s">
        <v>155</v>
      </c>
      <c r="R132" s="8">
        <v>1</v>
      </c>
      <c r="S132" s="8" t="s">
        <v>47</v>
      </c>
    </row>
    <row r="133" spans="1:19">
      <c r="A133" s="8">
        <v>18</v>
      </c>
      <c r="B133" s="9">
        <f>VLOOKUP($A133,Sheet1!$A$1:$C$95,2,FALSE)</f>
        <v>45268.420925925901</v>
      </c>
      <c r="C133" s="9">
        <f>VLOOKUP($A133,Sheet1!$A$1:$C$95,3,FALSE)</f>
        <v>45268.428310185198</v>
      </c>
      <c r="D133" s="8" t="s">
        <v>37</v>
      </c>
      <c r="E133" s="11" t="s">
        <v>290</v>
      </c>
      <c r="F133" s="10" t="s">
        <v>291</v>
      </c>
      <c r="G133" s="8">
        <v>110835</v>
      </c>
      <c r="H133" s="8">
        <v>2</v>
      </c>
      <c r="I133" s="8" t="s">
        <v>292</v>
      </c>
      <c r="J133" s="8" t="s">
        <v>293</v>
      </c>
      <c r="K133" s="8" t="s">
        <v>114</v>
      </c>
      <c r="L133" s="8" t="s">
        <v>186</v>
      </c>
      <c r="M133" s="8">
        <v>50</v>
      </c>
      <c r="N133" s="8" t="s">
        <v>61</v>
      </c>
      <c r="O133" s="8" t="s">
        <v>296</v>
      </c>
      <c r="P133" s="8">
        <v>17813</v>
      </c>
      <c r="Q133" s="8" t="s">
        <v>1039</v>
      </c>
      <c r="R133" s="8">
        <v>1</v>
      </c>
      <c r="S133" s="8" t="s">
        <v>47</v>
      </c>
    </row>
    <row r="134" spans="1:19">
      <c r="A134" s="8">
        <v>18</v>
      </c>
      <c r="B134" s="9">
        <f>VLOOKUP($A134,Sheet1!$A$1:$C$95,2,FALSE)</f>
        <v>45268.420925925901</v>
      </c>
      <c r="C134" s="9">
        <f>VLOOKUP($A134,Sheet1!$A$1:$C$95,3,FALSE)</f>
        <v>45268.428310185198</v>
      </c>
      <c r="D134" s="8" t="s">
        <v>37</v>
      </c>
      <c r="E134" s="11" t="s">
        <v>290</v>
      </c>
      <c r="F134" s="10" t="s">
        <v>291</v>
      </c>
      <c r="G134" s="8">
        <v>110835</v>
      </c>
      <c r="H134" s="8">
        <v>2</v>
      </c>
      <c r="I134" s="8" t="s">
        <v>292</v>
      </c>
      <c r="J134" s="8" t="s">
        <v>293</v>
      </c>
      <c r="K134" s="8" t="s">
        <v>114</v>
      </c>
      <c r="L134" s="8" t="s">
        <v>186</v>
      </c>
      <c r="M134" s="8">
        <v>50</v>
      </c>
      <c r="N134" s="8" t="s">
        <v>61</v>
      </c>
      <c r="O134" s="8" t="s">
        <v>158</v>
      </c>
      <c r="P134" s="8">
        <v>18198</v>
      </c>
      <c r="Q134" s="8" t="s">
        <v>4007</v>
      </c>
      <c r="R134" s="8">
        <v>2</v>
      </c>
      <c r="S134" s="8" t="s">
        <v>47</v>
      </c>
    </row>
    <row r="135" spans="1:19">
      <c r="A135" s="8">
        <v>18</v>
      </c>
      <c r="B135" s="9">
        <f>VLOOKUP($A135,Sheet1!$A$1:$C$95,2,FALSE)</f>
        <v>45268.420925925901</v>
      </c>
      <c r="C135" s="9">
        <f>VLOOKUP($A135,Sheet1!$A$1:$C$95,3,FALSE)</f>
        <v>45268.428310185198</v>
      </c>
      <c r="D135" s="8" t="s">
        <v>37</v>
      </c>
      <c r="E135" s="11" t="s">
        <v>290</v>
      </c>
      <c r="F135" s="10" t="s">
        <v>291</v>
      </c>
      <c r="G135" s="8">
        <v>110835</v>
      </c>
      <c r="H135" s="8">
        <v>2</v>
      </c>
      <c r="I135" s="8" t="s">
        <v>292</v>
      </c>
      <c r="J135" s="8" t="s">
        <v>293</v>
      </c>
      <c r="K135" s="8" t="s">
        <v>114</v>
      </c>
      <c r="L135" s="8" t="s">
        <v>186</v>
      </c>
      <c r="M135" s="8">
        <v>50</v>
      </c>
      <c r="N135" s="8" t="s">
        <v>61</v>
      </c>
      <c r="O135" s="8" t="s">
        <v>297</v>
      </c>
      <c r="P135" s="8">
        <v>21877</v>
      </c>
      <c r="Q135" s="8" t="s">
        <v>298</v>
      </c>
      <c r="R135" s="8">
        <v>2</v>
      </c>
      <c r="S135" s="8" t="s">
        <v>47</v>
      </c>
    </row>
    <row r="136" spans="1:19">
      <c r="A136" s="8">
        <v>18</v>
      </c>
      <c r="B136" s="9">
        <f>VLOOKUP($A136,Sheet1!$A$1:$C$95,2,FALSE)</f>
        <v>45268.420925925901</v>
      </c>
      <c r="C136" s="9">
        <f>VLOOKUP($A136,Sheet1!$A$1:$C$95,3,FALSE)</f>
        <v>45268.428310185198</v>
      </c>
      <c r="D136" s="8" t="s">
        <v>37</v>
      </c>
      <c r="E136" s="11" t="s">
        <v>290</v>
      </c>
      <c r="F136" s="10" t="s">
        <v>291</v>
      </c>
      <c r="G136" s="8">
        <v>110835</v>
      </c>
      <c r="H136" s="8">
        <v>2</v>
      </c>
      <c r="I136" s="8" t="s">
        <v>292</v>
      </c>
      <c r="J136" s="8" t="s">
        <v>293</v>
      </c>
      <c r="K136" s="8" t="s">
        <v>114</v>
      </c>
      <c r="L136" s="8" t="s">
        <v>186</v>
      </c>
      <c r="M136" s="8">
        <v>50</v>
      </c>
      <c r="N136" s="8" t="s">
        <v>61</v>
      </c>
      <c r="O136" s="8" t="s">
        <v>191</v>
      </c>
      <c r="P136" s="8">
        <v>21517</v>
      </c>
      <c r="Q136" s="8" t="s">
        <v>192</v>
      </c>
      <c r="R136" s="8">
        <v>1</v>
      </c>
      <c r="S136" s="8" t="s">
        <v>47</v>
      </c>
    </row>
    <row r="137" spans="1:19">
      <c r="A137" s="8">
        <v>18</v>
      </c>
      <c r="B137" s="9">
        <f>VLOOKUP($A137,Sheet1!$A$1:$C$95,2,FALSE)</f>
        <v>45268.420925925901</v>
      </c>
      <c r="C137" s="9">
        <f>VLOOKUP($A137,Sheet1!$A$1:$C$95,3,FALSE)</f>
        <v>45268.428310185198</v>
      </c>
      <c r="D137" s="8" t="s">
        <v>37</v>
      </c>
      <c r="E137" s="11" t="s">
        <v>290</v>
      </c>
      <c r="F137" s="10" t="s">
        <v>291</v>
      </c>
      <c r="G137" s="8">
        <v>110835</v>
      </c>
      <c r="H137" s="8">
        <v>2</v>
      </c>
      <c r="I137" s="8" t="s">
        <v>292</v>
      </c>
      <c r="J137" s="8" t="s">
        <v>293</v>
      </c>
      <c r="K137" s="8" t="s">
        <v>114</v>
      </c>
      <c r="L137" s="8" t="s">
        <v>186</v>
      </c>
      <c r="M137" s="8">
        <v>50</v>
      </c>
      <c r="N137" s="8" t="s">
        <v>61</v>
      </c>
      <c r="O137" s="8" t="s">
        <v>61</v>
      </c>
      <c r="P137" s="8" t="s">
        <v>61</v>
      </c>
      <c r="Q137" s="8" t="s">
        <v>61</v>
      </c>
      <c r="R137" s="8" t="s">
        <v>61</v>
      </c>
      <c r="S137" s="8" t="s">
        <v>61</v>
      </c>
    </row>
    <row r="138" spans="1:19">
      <c r="A138" s="8">
        <v>18</v>
      </c>
      <c r="B138" s="9">
        <f>VLOOKUP($A138,Sheet1!$A$1:$C$95,2,FALSE)</f>
        <v>45268.420925925901</v>
      </c>
      <c r="C138" s="9">
        <f>VLOOKUP($A138,Sheet1!$A$1:$C$95,3,FALSE)</f>
        <v>45268.428310185198</v>
      </c>
      <c r="D138" s="8" t="s">
        <v>37</v>
      </c>
      <c r="E138" s="11" t="s">
        <v>290</v>
      </c>
      <c r="F138" s="10" t="s">
        <v>291</v>
      </c>
      <c r="G138" s="8">
        <v>110835</v>
      </c>
      <c r="H138" s="8">
        <v>2</v>
      </c>
      <c r="I138" s="8" t="s">
        <v>292</v>
      </c>
      <c r="J138" s="8" t="s">
        <v>293</v>
      </c>
      <c r="K138" s="8" t="s">
        <v>114</v>
      </c>
      <c r="L138" s="8" t="s">
        <v>186</v>
      </c>
      <c r="M138" s="8">
        <v>50</v>
      </c>
      <c r="N138" s="8" t="s">
        <v>61</v>
      </c>
      <c r="O138" s="8" t="s">
        <v>61</v>
      </c>
      <c r="P138" s="8" t="s">
        <v>61</v>
      </c>
      <c r="Q138" s="8" t="s">
        <v>61</v>
      </c>
      <c r="R138" s="8" t="s">
        <v>61</v>
      </c>
      <c r="S138" s="8" t="s">
        <v>61</v>
      </c>
    </row>
    <row r="139" spans="1:19">
      <c r="A139" s="8">
        <v>18</v>
      </c>
      <c r="B139" s="9">
        <f>VLOOKUP($A139,Sheet1!$A$1:$C$95,2,FALSE)</f>
        <v>45268.420925925901</v>
      </c>
      <c r="C139" s="9">
        <f>VLOOKUP($A139,Sheet1!$A$1:$C$95,3,FALSE)</f>
        <v>45268.428310185198</v>
      </c>
      <c r="D139" s="8" t="s">
        <v>37</v>
      </c>
      <c r="E139" s="11" t="s">
        <v>290</v>
      </c>
      <c r="F139" s="10" t="s">
        <v>291</v>
      </c>
      <c r="G139" s="8">
        <v>110835</v>
      </c>
      <c r="H139" s="8">
        <v>2</v>
      </c>
      <c r="I139" s="8" t="s">
        <v>292</v>
      </c>
      <c r="J139" s="8" t="s">
        <v>293</v>
      </c>
      <c r="K139" s="8" t="s">
        <v>114</v>
      </c>
      <c r="L139" s="8" t="s">
        <v>186</v>
      </c>
      <c r="M139" s="8">
        <v>50</v>
      </c>
      <c r="N139" s="8" t="s">
        <v>61</v>
      </c>
      <c r="O139" s="8" t="s">
        <v>61</v>
      </c>
      <c r="P139" s="8" t="s">
        <v>61</v>
      </c>
      <c r="Q139" s="8" t="s">
        <v>61</v>
      </c>
      <c r="R139" s="8" t="s">
        <v>61</v>
      </c>
      <c r="S139" s="8" t="s">
        <v>61</v>
      </c>
    </row>
    <row r="140" spans="1:19">
      <c r="A140" s="8">
        <v>18</v>
      </c>
      <c r="B140" s="9">
        <f>VLOOKUP($A140,Sheet1!$A$1:$C$95,2,FALSE)</f>
        <v>45268.420925925901</v>
      </c>
      <c r="C140" s="9">
        <f>VLOOKUP($A140,Sheet1!$A$1:$C$95,3,FALSE)</f>
        <v>45268.428310185198</v>
      </c>
      <c r="D140" s="8" t="s">
        <v>37</v>
      </c>
      <c r="E140" s="11" t="s">
        <v>290</v>
      </c>
      <c r="F140" s="10" t="s">
        <v>291</v>
      </c>
      <c r="G140" s="8">
        <v>110835</v>
      </c>
      <c r="H140" s="8">
        <v>2</v>
      </c>
      <c r="I140" s="8" t="s">
        <v>292</v>
      </c>
      <c r="J140" s="8" t="s">
        <v>293</v>
      </c>
      <c r="K140" s="8" t="s">
        <v>114</v>
      </c>
      <c r="L140" s="8" t="s">
        <v>186</v>
      </c>
      <c r="M140" s="8">
        <v>50</v>
      </c>
      <c r="N140" s="8" t="s">
        <v>61</v>
      </c>
      <c r="O140" s="8" t="s">
        <v>61</v>
      </c>
      <c r="P140" s="8" t="s">
        <v>61</v>
      </c>
      <c r="Q140" s="8" t="s">
        <v>61</v>
      </c>
      <c r="R140" s="8" t="s">
        <v>61</v>
      </c>
      <c r="S140" s="8" t="s">
        <v>61</v>
      </c>
    </row>
    <row r="141" spans="1:19">
      <c r="A141" s="8">
        <v>18</v>
      </c>
      <c r="B141" s="9">
        <f>VLOOKUP($A141,Sheet1!$A$1:$C$95,2,FALSE)</f>
        <v>45268.420925925901</v>
      </c>
      <c r="C141" s="9">
        <f>VLOOKUP($A141,Sheet1!$A$1:$C$95,3,FALSE)</f>
        <v>45268.428310185198</v>
      </c>
      <c r="D141" s="8" t="s">
        <v>37</v>
      </c>
      <c r="E141" s="11" t="s">
        <v>290</v>
      </c>
      <c r="F141" s="10" t="s">
        <v>291</v>
      </c>
      <c r="G141" s="8">
        <v>110835</v>
      </c>
      <c r="H141" s="8">
        <v>2</v>
      </c>
      <c r="I141" s="8" t="s">
        <v>292</v>
      </c>
      <c r="J141" s="8" t="s">
        <v>293</v>
      </c>
      <c r="K141" s="8" t="s">
        <v>114</v>
      </c>
      <c r="L141" s="8" t="s">
        <v>186</v>
      </c>
      <c r="M141" s="8">
        <v>50</v>
      </c>
      <c r="N141" s="8" t="s">
        <v>61</v>
      </c>
      <c r="O141" s="8" t="s">
        <v>61</v>
      </c>
      <c r="P141" s="8" t="s">
        <v>61</v>
      </c>
      <c r="Q141" s="8" t="s">
        <v>61</v>
      </c>
      <c r="R141" s="8" t="s">
        <v>61</v>
      </c>
      <c r="S141" s="8" t="s">
        <v>61</v>
      </c>
    </row>
    <row r="142" spans="1:19">
      <c r="A142" s="8">
        <v>19</v>
      </c>
      <c r="B142" s="9">
        <f>VLOOKUP($A142,Sheet1!$A$1:$C$95,2,FALSE)</f>
        <v>45268.583900463003</v>
      </c>
      <c r="C142" s="9">
        <f>VLOOKUP($A142,Sheet1!$A$1:$C$95,3,FALSE)</f>
        <v>45268.6106828704</v>
      </c>
      <c r="D142" s="8" t="s">
        <v>37</v>
      </c>
      <c r="E142" s="11" t="s">
        <v>299</v>
      </c>
      <c r="F142" s="10" t="s">
        <v>300</v>
      </c>
      <c r="G142" s="8">
        <v>108946</v>
      </c>
      <c r="H142" s="8">
        <v>3</v>
      </c>
      <c r="I142" s="8" t="s">
        <v>301</v>
      </c>
      <c r="J142" s="8" t="s">
        <v>302</v>
      </c>
      <c r="K142" s="8" t="s">
        <v>114</v>
      </c>
      <c r="L142" s="8" t="s">
        <v>303</v>
      </c>
      <c r="M142" s="8">
        <v>35</v>
      </c>
      <c r="N142" s="8" t="s">
        <v>61</v>
      </c>
      <c r="O142" s="8" t="s">
        <v>304</v>
      </c>
      <c r="P142" s="8">
        <v>27437</v>
      </c>
      <c r="Q142" s="8" t="s">
        <v>276</v>
      </c>
      <c r="R142" s="8">
        <v>6</v>
      </c>
      <c r="S142" s="8" t="s">
        <v>47</v>
      </c>
    </row>
    <row r="143" spans="1:19">
      <c r="A143" s="8">
        <v>19</v>
      </c>
      <c r="B143" s="9">
        <f>VLOOKUP($A143,Sheet1!$A$1:$C$95,2,FALSE)</f>
        <v>45268.583900463003</v>
      </c>
      <c r="C143" s="9">
        <f>VLOOKUP($A143,Sheet1!$A$1:$C$95,3,FALSE)</f>
        <v>45268.6106828704</v>
      </c>
      <c r="D143" s="8" t="s">
        <v>37</v>
      </c>
      <c r="E143" s="11" t="s">
        <v>299</v>
      </c>
      <c r="F143" s="10" t="s">
        <v>300</v>
      </c>
      <c r="G143" s="8">
        <v>108946</v>
      </c>
      <c r="H143" s="8">
        <v>3</v>
      </c>
      <c r="I143" s="8" t="s">
        <v>301</v>
      </c>
      <c r="J143" s="8" t="s">
        <v>302</v>
      </c>
      <c r="K143" s="8" t="s">
        <v>114</v>
      </c>
      <c r="L143" s="8" t="s">
        <v>303</v>
      </c>
      <c r="M143" s="8">
        <v>35</v>
      </c>
      <c r="N143" s="8" t="s">
        <v>61</v>
      </c>
      <c r="O143" s="8" t="s">
        <v>304</v>
      </c>
      <c r="P143" s="8">
        <v>29301</v>
      </c>
      <c r="Q143" s="8" t="s">
        <v>276</v>
      </c>
      <c r="R143" s="8">
        <v>2</v>
      </c>
      <c r="S143" s="8" t="s">
        <v>56</v>
      </c>
    </row>
    <row r="144" spans="1:19">
      <c r="A144" s="8">
        <v>19</v>
      </c>
      <c r="B144" s="9">
        <f>VLOOKUP($A144,Sheet1!$A$1:$C$95,2,FALSE)</f>
        <v>45268.583900463003</v>
      </c>
      <c r="C144" s="9">
        <f>VLOOKUP($A144,Sheet1!$A$1:$C$95,3,FALSE)</f>
        <v>45268.6106828704</v>
      </c>
      <c r="D144" s="8" t="s">
        <v>37</v>
      </c>
      <c r="E144" s="11" t="s">
        <v>299</v>
      </c>
      <c r="F144" s="10" t="s">
        <v>300</v>
      </c>
      <c r="G144" s="8">
        <v>108946</v>
      </c>
      <c r="H144" s="8">
        <v>3</v>
      </c>
      <c r="I144" s="8" t="s">
        <v>301</v>
      </c>
      <c r="J144" s="8" t="s">
        <v>302</v>
      </c>
      <c r="K144" s="8" t="s">
        <v>114</v>
      </c>
      <c r="L144" s="8" t="s">
        <v>303</v>
      </c>
      <c r="M144" s="8">
        <v>35</v>
      </c>
      <c r="N144" s="8" t="s">
        <v>61</v>
      </c>
      <c r="O144" s="8" t="s">
        <v>305</v>
      </c>
      <c r="P144" s="8">
        <v>23165</v>
      </c>
      <c r="Q144" s="8" t="s">
        <v>274</v>
      </c>
      <c r="R144" s="8">
        <v>1</v>
      </c>
      <c r="S144" s="8" t="s">
        <v>56</v>
      </c>
    </row>
    <row r="145" spans="1:19">
      <c r="A145" s="8">
        <v>19</v>
      </c>
      <c r="B145" s="9">
        <f>VLOOKUP($A145,Sheet1!$A$1:$C$95,2,FALSE)</f>
        <v>45268.583900463003</v>
      </c>
      <c r="C145" s="9">
        <f>VLOOKUP($A145,Sheet1!$A$1:$C$95,3,FALSE)</f>
        <v>45268.6106828704</v>
      </c>
      <c r="D145" s="8" t="s">
        <v>37</v>
      </c>
      <c r="E145" s="11" t="s">
        <v>299</v>
      </c>
      <c r="F145" s="10" t="s">
        <v>300</v>
      </c>
      <c r="G145" s="8">
        <v>108946</v>
      </c>
      <c r="H145" s="8">
        <v>3</v>
      </c>
      <c r="I145" s="8" t="s">
        <v>301</v>
      </c>
      <c r="J145" s="8" t="s">
        <v>302</v>
      </c>
      <c r="K145" s="8" t="s">
        <v>114</v>
      </c>
      <c r="L145" s="8" t="s">
        <v>303</v>
      </c>
      <c r="M145" s="8">
        <v>35</v>
      </c>
      <c r="N145" s="8" t="s">
        <v>61</v>
      </c>
      <c r="O145" s="8" t="s">
        <v>306</v>
      </c>
      <c r="P145" s="8">
        <v>29757</v>
      </c>
      <c r="Q145" s="8" t="s">
        <v>307</v>
      </c>
      <c r="R145" s="8">
        <v>1</v>
      </c>
      <c r="S145" s="8" t="s">
        <v>56</v>
      </c>
    </row>
    <row r="146" spans="1:19">
      <c r="A146" s="8">
        <v>19</v>
      </c>
      <c r="B146" s="9">
        <f>VLOOKUP($A146,Sheet1!$A$1:$C$95,2,FALSE)</f>
        <v>45268.583900463003</v>
      </c>
      <c r="C146" s="9">
        <f>VLOOKUP($A146,Sheet1!$A$1:$C$95,3,FALSE)</f>
        <v>45268.6106828704</v>
      </c>
      <c r="D146" s="8" t="s">
        <v>37</v>
      </c>
      <c r="E146" s="11" t="s">
        <v>299</v>
      </c>
      <c r="F146" s="10" t="s">
        <v>300</v>
      </c>
      <c r="G146" s="8">
        <v>108946</v>
      </c>
      <c r="H146" s="8">
        <v>3</v>
      </c>
      <c r="I146" s="8" t="s">
        <v>301</v>
      </c>
      <c r="J146" s="8" t="s">
        <v>302</v>
      </c>
      <c r="K146" s="8" t="s">
        <v>114</v>
      </c>
      <c r="L146" s="8" t="s">
        <v>303</v>
      </c>
      <c r="M146" s="8">
        <v>35</v>
      </c>
      <c r="N146" s="8" t="s">
        <v>61</v>
      </c>
      <c r="O146" s="8" t="s">
        <v>308</v>
      </c>
      <c r="P146" s="8">
        <v>10357</v>
      </c>
      <c r="Q146" s="8" t="s">
        <v>309</v>
      </c>
      <c r="R146" s="8">
        <v>1</v>
      </c>
      <c r="S146" s="8" t="s">
        <v>47</v>
      </c>
    </row>
    <row r="147" spans="1:19">
      <c r="A147" s="8">
        <v>19</v>
      </c>
      <c r="B147" s="9">
        <f>VLOOKUP($A147,Sheet1!$A$1:$C$95,2,FALSE)</f>
        <v>45268.583900463003</v>
      </c>
      <c r="C147" s="9">
        <f>VLOOKUP($A147,Sheet1!$A$1:$C$95,3,FALSE)</f>
        <v>45268.6106828704</v>
      </c>
      <c r="D147" s="8" t="s">
        <v>37</v>
      </c>
      <c r="E147" s="11" t="s">
        <v>299</v>
      </c>
      <c r="F147" s="10" t="s">
        <v>300</v>
      </c>
      <c r="G147" s="8">
        <v>108946</v>
      </c>
      <c r="H147" s="8">
        <v>3</v>
      </c>
      <c r="I147" s="8" t="s">
        <v>301</v>
      </c>
      <c r="J147" s="8" t="s">
        <v>302</v>
      </c>
      <c r="K147" s="8" t="s">
        <v>114</v>
      </c>
      <c r="L147" s="8" t="s">
        <v>303</v>
      </c>
      <c r="M147" s="8">
        <v>35</v>
      </c>
      <c r="N147" s="8" t="s">
        <v>61</v>
      </c>
      <c r="O147" s="8" t="s">
        <v>310</v>
      </c>
      <c r="P147" s="8">
        <v>27777</v>
      </c>
      <c r="Q147" s="8" t="s">
        <v>311</v>
      </c>
      <c r="R147" s="8">
        <v>1</v>
      </c>
      <c r="S147" s="8" t="s">
        <v>56</v>
      </c>
    </row>
    <row r="148" spans="1:19">
      <c r="A148" s="8">
        <v>19</v>
      </c>
      <c r="B148" s="9">
        <f>VLOOKUP($A148,Sheet1!$A$1:$C$95,2,FALSE)</f>
        <v>45268.583900463003</v>
      </c>
      <c r="C148" s="9">
        <f>VLOOKUP($A148,Sheet1!$A$1:$C$95,3,FALSE)</f>
        <v>45268.6106828704</v>
      </c>
      <c r="D148" s="8" t="s">
        <v>37</v>
      </c>
      <c r="E148" s="11" t="s">
        <v>299</v>
      </c>
      <c r="F148" s="10" t="s">
        <v>300</v>
      </c>
      <c r="G148" s="8">
        <v>108946</v>
      </c>
      <c r="H148" s="8">
        <v>3</v>
      </c>
      <c r="I148" s="8" t="s">
        <v>301</v>
      </c>
      <c r="J148" s="8" t="s">
        <v>302</v>
      </c>
      <c r="K148" s="8" t="s">
        <v>114</v>
      </c>
      <c r="L148" s="8" t="s">
        <v>303</v>
      </c>
      <c r="M148" s="8">
        <v>35</v>
      </c>
      <c r="N148" s="8" t="s">
        <v>61</v>
      </c>
      <c r="O148" s="8" t="s">
        <v>312</v>
      </c>
      <c r="P148" s="8">
        <v>10460</v>
      </c>
      <c r="Q148" s="8" t="s">
        <v>313</v>
      </c>
      <c r="R148" s="8">
        <v>1</v>
      </c>
      <c r="S148" s="8" t="s">
        <v>47</v>
      </c>
    </row>
    <row r="149" spans="1:19">
      <c r="A149" s="8">
        <v>19</v>
      </c>
      <c r="B149" s="9">
        <f>VLOOKUP($A149,Sheet1!$A$1:$C$95,2,FALSE)</f>
        <v>45268.583900463003</v>
      </c>
      <c r="C149" s="9">
        <f>VLOOKUP($A149,Sheet1!$A$1:$C$95,3,FALSE)</f>
        <v>45268.6106828704</v>
      </c>
      <c r="D149" s="8" t="s">
        <v>37</v>
      </c>
      <c r="E149" s="11" t="s">
        <v>299</v>
      </c>
      <c r="F149" s="10" t="s">
        <v>300</v>
      </c>
      <c r="G149" s="8">
        <v>108946</v>
      </c>
      <c r="H149" s="8">
        <v>3</v>
      </c>
      <c r="I149" s="8" t="s">
        <v>301</v>
      </c>
      <c r="J149" s="8" t="s">
        <v>302</v>
      </c>
      <c r="K149" s="8" t="s">
        <v>114</v>
      </c>
      <c r="L149" s="8" t="s">
        <v>303</v>
      </c>
      <c r="M149" s="8">
        <v>35</v>
      </c>
      <c r="N149" s="8" t="s">
        <v>61</v>
      </c>
      <c r="O149" s="8" t="s">
        <v>312</v>
      </c>
      <c r="P149" s="8">
        <v>10466</v>
      </c>
      <c r="Q149" s="8" t="s">
        <v>313</v>
      </c>
      <c r="R149" s="8">
        <v>3</v>
      </c>
      <c r="S149" s="8" t="s">
        <v>56</v>
      </c>
    </row>
    <row r="150" spans="1:19">
      <c r="A150" s="8">
        <v>19</v>
      </c>
      <c r="B150" s="9">
        <f>VLOOKUP($A150,Sheet1!$A$1:$C$95,2,FALSE)</f>
        <v>45268.583900463003</v>
      </c>
      <c r="C150" s="9">
        <f>VLOOKUP($A150,Sheet1!$A$1:$C$95,3,FALSE)</f>
        <v>45268.6106828704</v>
      </c>
      <c r="D150" s="8" t="s">
        <v>37</v>
      </c>
      <c r="E150" s="11" t="s">
        <v>299</v>
      </c>
      <c r="F150" s="10" t="s">
        <v>300</v>
      </c>
      <c r="G150" s="8">
        <v>108946</v>
      </c>
      <c r="H150" s="8">
        <v>3</v>
      </c>
      <c r="I150" s="8" t="s">
        <v>301</v>
      </c>
      <c r="J150" s="8" t="s">
        <v>302</v>
      </c>
      <c r="K150" s="8" t="s">
        <v>114</v>
      </c>
      <c r="L150" s="8" t="s">
        <v>303</v>
      </c>
      <c r="M150" s="8">
        <v>35</v>
      </c>
      <c r="N150" s="8" t="s">
        <v>61</v>
      </c>
      <c r="O150" s="8" t="s">
        <v>61</v>
      </c>
      <c r="P150" s="8" t="s">
        <v>61</v>
      </c>
      <c r="Q150" s="8" t="s">
        <v>61</v>
      </c>
      <c r="R150" s="8" t="s">
        <v>61</v>
      </c>
      <c r="S150" s="8" t="s">
        <v>61</v>
      </c>
    </row>
    <row r="151" spans="1:19">
      <c r="A151" s="8">
        <v>19</v>
      </c>
      <c r="B151" s="9">
        <f>VLOOKUP($A151,Sheet1!$A$1:$C$95,2,FALSE)</f>
        <v>45268.583900463003</v>
      </c>
      <c r="C151" s="9">
        <f>VLOOKUP($A151,Sheet1!$A$1:$C$95,3,FALSE)</f>
        <v>45268.6106828704</v>
      </c>
      <c r="D151" s="8" t="s">
        <v>37</v>
      </c>
      <c r="E151" s="11" t="s">
        <v>299</v>
      </c>
      <c r="F151" s="10" t="s">
        <v>300</v>
      </c>
      <c r="G151" s="8">
        <v>108946</v>
      </c>
      <c r="H151" s="8">
        <v>3</v>
      </c>
      <c r="I151" s="8" t="s">
        <v>301</v>
      </c>
      <c r="J151" s="8" t="s">
        <v>302</v>
      </c>
      <c r="K151" s="8" t="s">
        <v>114</v>
      </c>
      <c r="L151" s="8" t="s">
        <v>303</v>
      </c>
      <c r="M151" s="8">
        <v>35</v>
      </c>
      <c r="N151" s="8" t="s">
        <v>61</v>
      </c>
      <c r="O151" s="8" t="s">
        <v>61</v>
      </c>
      <c r="P151" s="8" t="s">
        <v>61</v>
      </c>
      <c r="Q151" s="8" t="s">
        <v>61</v>
      </c>
      <c r="R151" s="8" t="s">
        <v>61</v>
      </c>
      <c r="S151" s="8" t="s">
        <v>61</v>
      </c>
    </row>
    <row r="152" spans="1:19">
      <c r="A152" s="8">
        <v>20</v>
      </c>
      <c r="B152" s="9">
        <f>VLOOKUP($A152,Sheet1!$A$1:$C$95,2,FALSE)</f>
        <v>45268.564467592601</v>
      </c>
      <c r="C152" s="9">
        <f>VLOOKUP($A152,Sheet1!$A$1:$C$95,3,FALSE)</f>
        <v>45268.650995370401</v>
      </c>
      <c r="D152" s="8" t="s">
        <v>37</v>
      </c>
      <c r="E152" s="11" t="s">
        <v>314</v>
      </c>
      <c r="F152" s="10" t="s">
        <v>61</v>
      </c>
      <c r="G152" s="8" t="s">
        <v>315</v>
      </c>
      <c r="H152" s="8" t="s">
        <v>315</v>
      </c>
      <c r="I152" s="8" t="s">
        <v>316</v>
      </c>
      <c r="J152" s="8" t="s">
        <v>317</v>
      </c>
      <c r="K152" s="8" t="s">
        <v>43</v>
      </c>
      <c r="L152" s="8" t="s">
        <v>318</v>
      </c>
      <c r="M152" s="8">
        <v>42278</v>
      </c>
      <c r="N152" s="8" t="s">
        <v>61</v>
      </c>
      <c r="O152" s="8" t="s">
        <v>319</v>
      </c>
      <c r="P152" s="8">
        <v>14853</v>
      </c>
      <c r="Q152" s="8" t="s">
        <v>320</v>
      </c>
      <c r="R152" s="8">
        <v>1</v>
      </c>
      <c r="S152" s="8" t="s">
        <v>56</v>
      </c>
    </row>
    <row r="153" spans="1:19">
      <c r="A153" s="8">
        <v>20</v>
      </c>
      <c r="B153" s="9">
        <f>VLOOKUP($A153,Sheet1!$A$1:$C$95,2,FALSE)</f>
        <v>45268.564467592601</v>
      </c>
      <c r="C153" s="9">
        <f>VLOOKUP($A153,Sheet1!$A$1:$C$95,3,FALSE)</f>
        <v>45268.650995370401</v>
      </c>
      <c r="D153" s="8" t="s">
        <v>37</v>
      </c>
      <c r="E153" s="11" t="s">
        <v>314</v>
      </c>
      <c r="F153" s="10" t="s">
        <v>61</v>
      </c>
      <c r="G153" s="8" t="s">
        <v>315</v>
      </c>
      <c r="H153" s="8" t="s">
        <v>315</v>
      </c>
      <c r="I153" s="8" t="s">
        <v>316</v>
      </c>
      <c r="J153" s="8" t="s">
        <v>317</v>
      </c>
      <c r="K153" s="8" t="s">
        <v>43</v>
      </c>
      <c r="L153" s="8" t="s">
        <v>318</v>
      </c>
      <c r="M153" s="8">
        <v>42278</v>
      </c>
      <c r="N153" s="8" t="s">
        <v>61</v>
      </c>
      <c r="O153" s="8" t="s">
        <v>321</v>
      </c>
      <c r="P153" s="8">
        <v>22849</v>
      </c>
      <c r="Q153" s="8" t="s">
        <v>322</v>
      </c>
      <c r="R153" s="8">
        <v>1</v>
      </c>
      <c r="S153" s="8" t="s">
        <v>56</v>
      </c>
    </row>
    <row r="154" spans="1:19">
      <c r="A154" s="8">
        <v>20</v>
      </c>
      <c r="B154" s="9">
        <f>VLOOKUP($A154,Sheet1!$A$1:$C$95,2,FALSE)</f>
        <v>45268.564467592601</v>
      </c>
      <c r="C154" s="9">
        <f>VLOOKUP($A154,Sheet1!$A$1:$C$95,3,FALSE)</f>
        <v>45268.650995370401</v>
      </c>
      <c r="D154" s="8" t="s">
        <v>37</v>
      </c>
      <c r="E154" s="11" t="s">
        <v>314</v>
      </c>
      <c r="F154" s="10" t="s">
        <v>61</v>
      </c>
      <c r="G154" s="8" t="s">
        <v>315</v>
      </c>
      <c r="H154" s="8" t="s">
        <v>315</v>
      </c>
      <c r="I154" s="8" t="s">
        <v>316</v>
      </c>
      <c r="J154" s="8" t="s">
        <v>317</v>
      </c>
      <c r="K154" s="8" t="s">
        <v>43</v>
      </c>
      <c r="L154" s="8" t="s">
        <v>318</v>
      </c>
      <c r="M154" s="8">
        <v>42278</v>
      </c>
      <c r="N154" s="8" t="s">
        <v>61</v>
      </c>
      <c r="O154" s="8" t="s">
        <v>323</v>
      </c>
      <c r="P154" s="8">
        <v>24958</v>
      </c>
      <c r="Q154" s="8" t="s">
        <v>146</v>
      </c>
      <c r="R154" s="8">
        <v>1</v>
      </c>
      <c r="S154" s="8" t="s">
        <v>56</v>
      </c>
    </row>
    <row r="155" spans="1:19">
      <c r="A155" s="8">
        <v>20</v>
      </c>
      <c r="B155" s="9">
        <f>VLOOKUP($A155,Sheet1!$A$1:$C$95,2,FALSE)</f>
        <v>45268.564467592601</v>
      </c>
      <c r="C155" s="9">
        <f>VLOOKUP($A155,Sheet1!$A$1:$C$95,3,FALSE)</f>
        <v>45268.650995370401</v>
      </c>
      <c r="D155" s="8" t="s">
        <v>37</v>
      </c>
      <c r="E155" s="11" t="s">
        <v>314</v>
      </c>
      <c r="F155" s="10" t="s">
        <v>61</v>
      </c>
      <c r="G155" s="8" t="s">
        <v>315</v>
      </c>
      <c r="H155" s="8" t="s">
        <v>315</v>
      </c>
      <c r="I155" s="8" t="s">
        <v>316</v>
      </c>
      <c r="J155" s="8" t="s">
        <v>317</v>
      </c>
      <c r="K155" s="8" t="s">
        <v>43</v>
      </c>
      <c r="L155" s="8" t="s">
        <v>318</v>
      </c>
      <c r="M155" s="8">
        <v>42278</v>
      </c>
      <c r="N155" s="8" t="s">
        <v>61</v>
      </c>
      <c r="O155" s="8" t="s">
        <v>324</v>
      </c>
      <c r="P155" s="8">
        <v>10781</v>
      </c>
      <c r="Q155" s="8" t="s">
        <v>325</v>
      </c>
      <c r="R155" s="8">
        <v>1</v>
      </c>
      <c r="S155" s="8" t="s">
        <v>56</v>
      </c>
    </row>
    <row r="156" spans="1:19">
      <c r="A156" s="8">
        <v>20</v>
      </c>
      <c r="B156" s="9">
        <f>VLOOKUP($A156,Sheet1!$A$1:$C$95,2,FALSE)</f>
        <v>45268.564467592601</v>
      </c>
      <c r="C156" s="9">
        <f>VLOOKUP($A156,Sheet1!$A$1:$C$95,3,FALSE)</f>
        <v>45268.650995370401</v>
      </c>
      <c r="D156" s="8" t="s">
        <v>37</v>
      </c>
      <c r="E156" s="11" t="s">
        <v>314</v>
      </c>
      <c r="F156" s="10" t="s">
        <v>61</v>
      </c>
      <c r="G156" s="8" t="s">
        <v>315</v>
      </c>
      <c r="H156" s="8" t="s">
        <v>315</v>
      </c>
      <c r="I156" s="8" t="s">
        <v>316</v>
      </c>
      <c r="J156" s="8" t="s">
        <v>317</v>
      </c>
      <c r="K156" s="8" t="s">
        <v>43</v>
      </c>
      <c r="L156" s="8" t="s">
        <v>318</v>
      </c>
      <c r="M156" s="8">
        <v>42278</v>
      </c>
      <c r="N156" s="8" t="s">
        <v>61</v>
      </c>
      <c r="O156" s="8" t="s">
        <v>326</v>
      </c>
      <c r="P156" s="8">
        <v>110676</v>
      </c>
      <c r="Q156" s="8" t="s">
        <v>327</v>
      </c>
      <c r="R156" s="8">
        <v>10781</v>
      </c>
      <c r="S156" s="8" t="s">
        <v>56</v>
      </c>
    </row>
    <row r="157" spans="1:19">
      <c r="A157" s="8">
        <v>20</v>
      </c>
      <c r="B157" s="9">
        <f>VLOOKUP($A157,Sheet1!$A$1:$C$95,2,FALSE)</f>
        <v>45268.564467592601</v>
      </c>
      <c r="C157" s="9">
        <f>VLOOKUP($A157,Sheet1!$A$1:$C$95,3,FALSE)</f>
        <v>45268.650995370401</v>
      </c>
      <c r="D157" s="8" t="s">
        <v>37</v>
      </c>
      <c r="E157" s="11" t="s">
        <v>314</v>
      </c>
      <c r="F157" s="10" t="s">
        <v>61</v>
      </c>
      <c r="G157" s="8" t="s">
        <v>315</v>
      </c>
      <c r="H157" s="8" t="s">
        <v>315</v>
      </c>
      <c r="I157" s="8" t="s">
        <v>316</v>
      </c>
      <c r="J157" s="8" t="s">
        <v>317</v>
      </c>
      <c r="K157" s="8" t="s">
        <v>43</v>
      </c>
      <c r="L157" s="8" t="s">
        <v>318</v>
      </c>
      <c r="M157" s="8">
        <v>42278</v>
      </c>
      <c r="N157" s="8" t="s">
        <v>61</v>
      </c>
      <c r="O157" s="8" t="s">
        <v>328</v>
      </c>
      <c r="P157" s="8">
        <v>12092</v>
      </c>
      <c r="Q157" s="8" t="s">
        <v>329</v>
      </c>
      <c r="R157" s="8">
        <v>1</v>
      </c>
      <c r="S157" s="8" t="s">
        <v>56</v>
      </c>
    </row>
    <row r="158" spans="1:19">
      <c r="A158" s="8">
        <v>20</v>
      </c>
      <c r="B158" s="9">
        <f>VLOOKUP($A158,Sheet1!$A$1:$C$95,2,FALSE)</f>
        <v>45268.564467592601</v>
      </c>
      <c r="C158" s="9">
        <f>VLOOKUP($A158,Sheet1!$A$1:$C$95,3,FALSE)</f>
        <v>45268.650995370401</v>
      </c>
      <c r="D158" s="8" t="s">
        <v>37</v>
      </c>
      <c r="E158" s="11" t="s">
        <v>314</v>
      </c>
      <c r="F158" s="10" t="s">
        <v>61</v>
      </c>
      <c r="G158" s="8" t="s">
        <v>315</v>
      </c>
      <c r="H158" s="8" t="s">
        <v>315</v>
      </c>
      <c r="I158" s="8" t="s">
        <v>316</v>
      </c>
      <c r="J158" s="8" t="s">
        <v>317</v>
      </c>
      <c r="K158" s="8" t="s">
        <v>43</v>
      </c>
      <c r="L158" s="8" t="s">
        <v>318</v>
      </c>
      <c r="M158" s="8">
        <v>42278</v>
      </c>
      <c r="N158" s="8" t="s">
        <v>61</v>
      </c>
      <c r="O158" s="8" t="s">
        <v>330</v>
      </c>
      <c r="P158" s="8">
        <v>22884</v>
      </c>
      <c r="Q158" s="8" t="s">
        <v>331</v>
      </c>
      <c r="R158" s="8">
        <v>1</v>
      </c>
      <c r="S158" s="8" t="s">
        <v>56</v>
      </c>
    </row>
    <row r="159" spans="1:19">
      <c r="A159" s="8">
        <v>20</v>
      </c>
      <c r="B159" s="9">
        <f>VLOOKUP($A159,Sheet1!$A$1:$C$95,2,FALSE)</f>
        <v>45268.564467592601</v>
      </c>
      <c r="C159" s="9">
        <f>VLOOKUP($A159,Sheet1!$A$1:$C$95,3,FALSE)</f>
        <v>45268.650995370401</v>
      </c>
      <c r="D159" s="8" t="s">
        <v>37</v>
      </c>
      <c r="E159" s="11" t="s">
        <v>314</v>
      </c>
      <c r="F159" s="10" t="s">
        <v>61</v>
      </c>
      <c r="G159" s="8" t="s">
        <v>315</v>
      </c>
      <c r="H159" s="8" t="s">
        <v>315</v>
      </c>
      <c r="I159" s="8" t="s">
        <v>316</v>
      </c>
      <c r="J159" s="8" t="s">
        <v>317</v>
      </c>
      <c r="K159" s="8" t="s">
        <v>43</v>
      </c>
      <c r="L159" s="8" t="s">
        <v>318</v>
      </c>
      <c r="M159" s="8">
        <v>42278</v>
      </c>
      <c r="N159" s="8" t="s">
        <v>61</v>
      </c>
      <c r="O159" s="8" t="s">
        <v>61</v>
      </c>
      <c r="P159" s="8" t="s">
        <v>61</v>
      </c>
      <c r="Q159" s="8" t="s">
        <v>61</v>
      </c>
      <c r="R159" s="8" t="s">
        <v>61</v>
      </c>
      <c r="S159" s="8" t="s">
        <v>61</v>
      </c>
    </row>
    <row r="160" spans="1:19">
      <c r="A160" s="8">
        <v>20</v>
      </c>
      <c r="B160" s="9">
        <f>VLOOKUP($A160,Sheet1!$A$1:$C$95,2,FALSE)</f>
        <v>45268.564467592601</v>
      </c>
      <c r="C160" s="9">
        <f>VLOOKUP($A160,Sheet1!$A$1:$C$95,3,FALSE)</f>
        <v>45268.650995370401</v>
      </c>
      <c r="D160" s="8" t="s">
        <v>37</v>
      </c>
      <c r="E160" s="11" t="s">
        <v>314</v>
      </c>
      <c r="F160" s="10" t="s">
        <v>61</v>
      </c>
      <c r="G160" s="8" t="s">
        <v>315</v>
      </c>
      <c r="H160" s="8" t="s">
        <v>315</v>
      </c>
      <c r="I160" s="8" t="s">
        <v>316</v>
      </c>
      <c r="J160" s="8" t="s">
        <v>317</v>
      </c>
      <c r="K160" s="8" t="s">
        <v>43</v>
      </c>
      <c r="L160" s="8" t="s">
        <v>318</v>
      </c>
      <c r="M160" s="8">
        <v>42278</v>
      </c>
      <c r="N160" s="8" t="s">
        <v>61</v>
      </c>
      <c r="O160" s="8" t="s">
        <v>61</v>
      </c>
      <c r="P160" s="8" t="s">
        <v>61</v>
      </c>
      <c r="Q160" s="8" t="s">
        <v>61</v>
      </c>
      <c r="R160" s="8" t="s">
        <v>61</v>
      </c>
      <c r="S160" s="8" t="s">
        <v>61</v>
      </c>
    </row>
    <row r="161" spans="1:19">
      <c r="A161" s="8">
        <v>20</v>
      </c>
      <c r="B161" s="9">
        <f>VLOOKUP($A161,Sheet1!$A$1:$C$95,2,FALSE)</f>
        <v>45268.564467592601</v>
      </c>
      <c r="C161" s="9">
        <f>VLOOKUP($A161,Sheet1!$A$1:$C$95,3,FALSE)</f>
        <v>45268.650995370401</v>
      </c>
      <c r="D161" s="8" t="s">
        <v>37</v>
      </c>
      <c r="E161" s="11" t="s">
        <v>314</v>
      </c>
      <c r="F161" s="10" t="s">
        <v>61</v>
      </c>
      <c r="G161" s="8" t="s">
        <v>315</v>
      </c>
      <c r="H161" s="8" t="s">
        <v>315</v>
      </c>
      <c r="I161" s="8" t="s">
        <v>316</v>
      </c>
      <c r="J161" s="8" t="s">
        <v>317</v>
      </c>
      <c r="K161" s="8" t="s">
        <v>43</v>
      </c>
      <c r="L161" s="8" t="s">
        <v>318</v>
      </c>
      <c r="M161" s="8">
        <v>42278</v>
      </c>
      <c r="N161" s="8" t="s">
        <v>61</v>
      </c>
      <c r="O161" s="8" t="s">
        <v>61</v>
      </c>
      <c r="P161" s="8" t="s">
        <v>61</v>
      </c>
      <c r="Q161" s="8" t="s">
        <v>61</v>
      </c>
      <c r="R161" s="8" t="s">
        <v>61</v>
      </c>
      <c r="S161" s="8" t="s">
        <v>61</v>
      </c>
    </row>
    <row r="162" spans="1:19">
      <c r="A162" s="8">
        <v>21</v>
      </c>
      <c r="B162" s="9">
        <f>VLOOKUP($A162,Sheet1!$A$1:$C$95,2,FALSE)</f>
        <v>45268.187418981499</v>
      </c>
      <c r="C162" s="9">
        <f>VLOOKUP($A162,Sheet1!$A$1:$C$95,3,FALSE)</f>
        <v>45269.292708333298</v>
      </c>
      <c r="D162" s="8" t="s">
        <v>37</v>
      </c>
      <c r="E162" s="11" t="s">
        <v>332</v>
      </c>
      <c r="F162" s="10" t="s">
        <v>333</v>
      </c>
      <c r="G162" s="8">
        <v>111016</v>
      </c>
      <c r="H162" s="8">
        <v>0</v>
      </c>
      <c r="I162" s="8" t="s">
        <v>334</v>
      </c>
      <c r="J162" s="8" t="s">
        <v>335</v>
      </c>
      <c r="K162" s="8" t="s">
        <v>336</v>
      </c>
      <c r="L162" s="8" t="s">
        <v>337</v>
      </c>
      <c r="M162" s="8">
        <v>50</v>
      </c>
      <c r="N162" s="8" t="s">
        <v>61</v>
      </c>
      <c r="O162" s="8" t="s">
        <v>338</v>
      </c>
      <c r="P162" s="8">
        <v>16198</v>
      </c>
      <c r="Q162" s="8" t="s">
        <v>339</v>
      </c>
      <c r="R162" s="8">
        <v>1</v>
      </c>
      <c r="S162" s="8" t="s">
        <v>47</v>
      </c>
    </row>
    <row r="163" spans="1:19">
      <c r="A163" s="8">
        <v>21</v>
      </c>
      <c r="B163" s="9">
        <f>VLOOKUP($A163,Sheet1!$A$1:$C$95,2,FALSE)</f>
        <v>45268.187418981499</v>
      </c>
      <c r="C163" s="9">
        <f>VLOOKUP($A163,Sheet1!$A$1:$C$95,3,FALSE)</f>
        <v>45269.292708333298</v>
      </c>
      <c r="D163" s="8" t="s">
        <v>37</v>
      </c>
      <c r="E163" s="11" t="s">
        <v>332</v>
      </c>
      <c r="F163" s="10" t="s">
        <v>333</v>
      </c>
      <c r="G163" s="8">
        <v>111016</v>
      </c>
      <c r="H163" s="8">
        <v>0</v>
      </c>
      <c r="I163" s="8" t="s">
        <v>334</v>
      </c>
      <c r="J163" s="8" t="s">
        <v>335</v>
      </c>
      <c r="K163" s="8" t="s">
        <v>336</v>
      </c>
      <c r="L163" s="8" t="s">
        <v>337</v>
      </c>
      <c r="M163" s="8">
        <v>50</v>
      </c>
      <c r="N163" s="8" t="s">
        <v>61</v>
      </c>
      <c r="O163" s="8" t="s">
        <v>340</v>
      </c>
      <c r="P163" s="8">
        <v>28230</v>
      </c>
      <c r="Q163" s="8" t="s">
        <v>341</v>
      </c>
      <c r="R163" s="8">
        <v>1</v>
      </c>
      <c r="S163" s="8" t="s">
        <v>47</v>
      </c>
    </row>
    <row r="164" spans="1:19">
      <c r="A164" s="8">
        <v>21</v>
      </c>
      <c r="B164" s="9">
        <f>VLOOKUP($A164,Sheet1!$A$1:$C$95,2,FALSE)</f>
        <v>45268.187418981499</v>
      </c>
      <c r="C164" s="9">
        <f>VLOOKUP($A164,Sheet1!$A$1:$C$95,3,FALSE)</f>
        <v>45269.292708333298</v>
      </c>
      <c r="D164" s="8" t="s">
        <v>37</v>
      </c>
      <c r="E164" s="11" t="s">
        <v>332</v>
      </c>
      <c r="F164" s="10" t="s">
        <v>333</v>
      </c>
      <c r="G164" s="8">
        <v>111016</v>
      </c>
      <c r="H164" s="8">
        <v>0</v>
      </c>
      <c r="I164" s="8" t="s">
        <v>334</v>
      </c>
      <c r="J164" s="8" t="s">
        <v>335</v>
      </c>
      <c r="K164" s="8" t="s">
        <v>336</v>
      </c>
      <c r="L164" s="8" t="s">
        <v>337</v>
      </c>
      <c r="M164" s="8">
        <v>50</v>
      </c>
      <c r="N164" s="8" t="s">
        <v>61</v>
      </c>
      <c r="O164" s="8" t="s">
        <v>342</v>
      </c>
      <c r="P164" s="8">
        <v>11458</v>
      </c>
      <c r="Q164" s="8" t="s">
        <v>276</v>
      </c>
      <c r="R164" s="8">
        <v>1</v>
      </c>
      <c r="S164" s="8" t="s">
        <v>47</v>
      </c>
    </row>
    <row r="165" spans="1:19">
      <c r="A165" s="8">
        <v>21</v>
      </c>
      <c r="B165" s="9">
        <f>VLOOKUP($A165,Sheet1!$A$1:$C$95,2,FALSE)</f>
        <v>45268.187418981499</v>
      </c>
      <c r="C165" s="9">
        <f>VLOOKUP($A165,Sheet1!$A$1:$C$95,3,FALSE)</f>
        <v>45269.292708333298</v>
      </c>
      <c r="D165" s="8" t="s">
        <v>37</v>
      </c>
      <c r="E165" s="11" t="s">
        <v>332</v>
      </c>
      <c r="F165" s="10" t="s">
        <v>333</v>
      </c>
      <c r="G165" s="8">
        <v>111016</v>
      </c>
      <c r="H165" s="8">
        <v>0</v>
      </c>
      <c r="I165" s="8" t="s">
        <v>334</v>
      </c>
      <c r="J165" s="8" t="s">
        <v>335</v>
      </c>
      <c r="K165" s="8" t="s">
        <v>336</v>
      </c>
      <c r="L165" s="8" t="s">
        <v>337</v>
      </c>
      <c r="M165" s="8">
        <v>50</v>
      </c>
      <c r="N165" s="8" t="s">
        <v>61</v>
      </c>
      <c r="O165" s="8" t="s">
        <v>343</v>
      </c>
      <c r="P165" s="8">
        <v>11626</v>
      </c>
      <c r="Q165" s="8" t="s">
        <v>272</v>
      </c>
      <c r="R165" s="8">
        <v>1</v>
      </c>
      <c r="S165" s="8" t="s">
        <v>47</v>
      </c>
    </row>
    <row r="166" spans="1:19">
      <c r="A166" s="8">
        <v>21</v>
      </c>
      <c r="B166" s="9">
        <f>VLOOKUP($A166,Sheet1!$A$1:$C$95,2,FALSE)</f>
        <v>45268.187418981499</v>
      </c>
      <c r="C166" s="9">
        <f>VLOOKUP($A166,Sheet1!$A$1:$C$95,3,FALSE)</f>
        <v>45269.292708333298</v>
      </c>
      <c r="D166" s="8" t="s">
        <v>37</v>
      </c>
      <c r="E166" s="11" t="s">
        <v>332</v>
      </c>
      <c r="F166" s="10" t="s">
        <v>333</v>
      </c>
      <c r="G166" s="8">
        <v>111016</v>
      </c>
      <c r="H166" s="8">
        <v>0</v>
      </c>
      <c r="I166" s="8" t="s">
        <v>334</v>
      </c>
      <c r="J166" s="8" t="s">
        <v>335</v>
      </c>
      <c r="K166" s="8" t="s">
        <v>336</v>
      </c>
      <c r="L166" s="8" t="s">
        <v>337</v>
      </c>
      <c r="M166" s="8">
        <v>50</v>
      </c>
      <c r="N166" s="8" t="s">
        <v>61</v>
      </c>
      <c r="O166" s="8" t="s">
        <v>344</v>
      </c>
      <c r="P166" s="8">
        <v>26558</v>
      </c>
      <c r="Q166" s="8" t="s">
        <v>345</v>
      </c>
      <c r="R166" s="8">
        <v>1</v>
      </c>
      <c r="S166" s="8" t="s">
        <v>47</v>
      </c>
    </row>
    <row r="167" spans="1:19">
      <c r="A167" s="8">
        <v>21</v>
      </c>
      <c r="B167" s="9">
        <f>VLOOKUP($A167,Sheet1!$A$1:$C$95,2,FALSE)</f>
        <v>45268.187418981499</v>
      </c>
      <c r="C167" s="9">
        <f>VLOOKUP($A167,Sheet1!$A$1:$C$95,3,FALSE)</f>
        <v>45269.292708333298</v>
      </c>
      <c r="D167" s="8" t="s">
        <v>37</v>
      </c>
      <c r="E167" s="11" t="s">
        <v>332</v>
      </c>
      <c r="F167" s="10" t="s">
        <v>333</v>
      </c>
      <c r="G167" s="8">
        <v>111016</v>
      </c>
      <c r="H167" s="8">
        <v>0</v>
      </c>
      <c r="I167" s="8" t="s">
        <v>334</v>
      </c>
      <c r="J167" s="8" t="s">
        <v>335</v>
      </c>
      <c r="K167" s="8" t="s">
        <v>336</v>
      </c>
      <c r="L167" s="8" t="s">
        <v>337</v>
      </c>
      <c r="M167" s="8">
        <v>50</v>
      </c>
      <c r="N167" s="8" t="s">
        <v>61</v>
      </c>
      <c r="O167" s="8" t="s">
        <v>346</v>
      </c>
      <c r="P167" s="8">
        <v>25081</v>
      </c>
      <c r="Q167" s="8" t="s">
        <v>347</v>
      </c>
      <c r="R167" s="8">
        <v>1</v>
      </c>
      <c r="S167" s="8" t="s">
        <v>47</v>
      </c>
    </row>
    <row r="168" spans="1:19">
      <c r="A168" s="8">
        <v>21</v>
      </c>
      <c r="B168" s="9">
        <f>VLOOKUP($A168,Sheet1!$A$1:$C$95,2,FALSE)</f>
        <v>45268.187418981499</v>
      </c>
      <c r="C168" s="9">
        <f>VLOOKUP($A168,Sheet1!$A$1:$C$95,3,FALSE)</f>
        <v>45269.292708333298</v>
      </c>
      <c r="D168" s="8" t="s">
        <v>37</v>
      </c>
      <c r="E168" s="11" t="s">
        <v>332</v>
      </c>
      <c r="F168" s="10" t="s">
        <v>333</v>
      </c>
      <c r="G168" s="8">
        <v>111016</v>
      </c>
      <c r="H168" s="8">
        <v>0</v>
      </c>
      <c r="I168" s="8" t="s">
        <v>334</v>
      </c>
      <c r="J168" s="8" t="s">
        <v>335</v>
      </c>
      <c r="K168" s="8" t="s">
        <v>336</v>
      </c>
      <c r="L168" s="8" t="s">
        <v>337</v>
      </c>
      <c r="M168" s="8">
        <v>50</v>
      </c>
      <c r="N168" s="8" t="s">
        <v>61</v>
      </c>
      <c r="O168" s="8" t="s">
        <v>348</v>
      </c>
      <c r="P168" s="8">
        <v>23008</v>
      </c>
      <c r="Q168" s="8" t="s">
        <v>349</v>
      </c>
      <c r="R168" s="8">
        <v>1</v>
      </c>
      <c r="S168" s="8" t="s">
        <v>47</v>
      </c>
    </row>
    <row r="169" spans="1:19">
      <c r="A169" s="8">
        <v>21</v>
      </c>
      <c r="B169" s="9">
        <f>VLOOKUP($A169,Sheet1!$A$1:$C$95,2,FALSE)</f>
        <v>45268.187418981499</v>
      </c>
      <c r="C169" s="9">
        <f>VLOOKUP($A169,Sheet1!$A$1:$C$95,3,FALSE)</f>
        <v>45269.292708333298</v>
      </c>
      <c r="D169" s="8" t="s">
        <v>37</v>
      </c>
      <c r="E169" s="11" t="s">
        <v>332</v>
      </c>
      <c r="F169" s="10" t="s">
        <v>333</v>
      </c>
      <c r="G169" s="8">
        <v>111016</v>
      </c>
      <c r="H169" s="8">
        <v>0</v>
      </c>
      <c r="I169" s="8" t="s">
        <v>334</v>
      </c>
      <c r="J169" s="8" t="s">
        <v>335</v>
      </c>
      <c r="K169" s="8" t="s">
        <v>336</v>
      </c>
      <c r="L169" s="8" t="s">
        <v>337</v>
      </c>
      <c r="M169" s="8">
        <v>50</v>
      </c>
      <c r="N169" s="8" t="s">
        <v>61</v>
      </c>
      <c r="O169" s="8" t="s">
        <v>61</v>
      </c>
      <c r="P169" s="8" t="s">
        <v>61</v>
      </c>
      <c r="Q169" s="8" t="s">
        <v>61</v>
      </c>
      <c r="R169" s="8" t="s">
        <v>61</v>
      </c>
      <c r="S169" s="8" t="s">
        <v>56</v>
      </c>
    </row>
    <row r="170" spans="1:19">
      <c r="A170" s="8">
        <v>21</v>
      </c>
      <c r="B170" s="9">
        <f>VLOOKUP($A170,Sheet1!$A$1:$C$95,2,FALSE)</f>
        <v>45268.187418981499</v>
      </c>
      <c r="C170" s="9">
        <f>VLOOKUP($A170,Sheet1!$A$1:$C$95,3,FALSE)</f>
        <v>45269.292708333298</v>
      </c>
      <c r="D170" s="8" t="s">
        <v>37</v>
      </c>
      <c r="E170" s="11" t="s">
        <v>332</v>
      </c>
      <c r="F170" s="10" t="s">
        <v>333</v>
      </c>
      <c r="G170" s="8">
        <v>111016</v>
      </c>
      <c r="H170" s="8">
        <v>0</v>
      </c>
      <c r="I170" s="8" t="s">
        <v>334</v>
      </c>
      <c r="J170" s="8" t="s">
        <v>335</v>
      </c>
      <c r="K170" s="8" t="s">
        <v>336</v>
      </c>
      <c r="L170" s="8" t="s">
        <v>337</v>
      </c>
      <c r="M170" s="8">
        <v>50</v>
      </c>
      <c r="N170" s="8" t="s">
        <v>61</v>
      </c>
      <c r="O170" s="8" t="s">
        <v>350</v>
      </c>
      <c r="P170" s="8">
        <v>23161</v>
      </c>
      <c r="Q170" s="8" t="s">
        <v>351</v>
      </c>
      <c r="R170" s="8">
        <v>1</v>
      </c>
      <c r="S170" s="8" t="s">
        <v>56</v>
      </c>
    </row>
    <row r="171" spans="1:19">
      <c r="A171" s="8">
        <v>21</v>
      </c>
      <c r="B171" s="9">
        <f>VLOOKUP($A171,Sheet1!$A$1:$C$95,2,FALSE)</f>
        <v>45268.187418981499</v>
      </c>
      <c r="C171" s="9">
        <f>VLOOKUP($A171,Sheet1!$A$1:$C$95,3,FALSE)</f>
        <v>45269.292708333298</v>
      </c>
      <c r="D171" s="8" t="s">
        <v>37</v>
      </c>
      <c r="E171" s="11" t="s">
        <v>332</v>
      </c>
      <c r="F171" s="10" t="s">
        <v>333</v>
      </c>
      <c r="G171" s="8">
        <v>111016</v>
      </c>
      <c r="H171" s="8">
        <v>0</v>
      </c>
      <c r="I171" s="8" t="s">
        <v>334</v>
      </c>
      <c r="J171" s="8" t="s">
        <v>335</v>
      </c>
      <c r="K171" s="8" t="s">
        <v>336</v>
      </c>
      <c r="L171" s="8" t="s">
        <v>337</v>
      </c>
      <c r="M171" s="8">
        <v>50</v>
      </c>
      <c r="N171" s="8" t="s">
        <v>61</v>
      </c>
      <c r="O171" s="8" t="s">
        <v>352</v>
      </c>
      <c r="P171" s="8">
        <v>28052</v>
      </c>
      <c r="Q171" s="8" t="s">
        <v>353</v>
      </c>
      <c r="R171" s="8" t="s">
        <v>61</v>
      </c>
      <c r="S171" s="8" t="s">
        <v>47</v>
      </c>
    </row>
    <row r="172" spans="1:19">
      <c r="A172" s="8">
        <v>22</v>
      </c>
      <c r="B172" s="9">
        <f>VLOOKUP($A172,Sheet1!$A$1:$C$95,2,FALSE)</f>
        <v>45269.402951388904</v>
      </c>
      <c r="C172" s="9">
        <f>VLOOKUP($A172,Sheet1!$A$1:$C$95,3,FALSE)</f>
        <v>45269.421296296299</v>
      </c>
      <c r="D172" s="8" t="s">
        <v>37</v>
      </c>
      <c r="E172" s="11" t="s">
        <v>354</v>
      </c>
      <c r="F172" s="10" t="s">
        <v>355</v>
      </c>
      <c r="G172" s="8">
        <v>110787</v>
      </c>
      <c r="H172" s="8">
        <v>9</v>
      </c>
      <c r="I172" s="8" t="s">
        <v>356</v>
      </c>
      <c r="J172" s="8" t="s">
        <v>357</v>
      </c>
      <c r="K172" s="8" t="s">
        <v>170</v>
      </c>
      <c r="L172" s="8" t="s">
        <v>358</v>
      </c>
      <c r="M172" s="8">
        <v>60</v>
      </c>
      <c r="N172" s="8" t="s">
        <v>61</v>
      </c>
      <c r="O172" s="8" t="s">
        <v>359</v>
      </c>
      <c r="P172" s="8">
        <v>30374</v>
      </c>
      <c r="Q172" s="8" t="s">
        <v>360</v>
      </c>
      <c r="R172" s="8">
        <v>1</v>
      </c>
      <c r="S172" s="8" t="s">
        <v>56</v>
      </c>
    </row>
    <row r="173" spans="1:19">
      <c r="A173" s="8">
        <v>22</v>
      </c>
      <c r="B173" s="9">
        <f>VLOOKUP($A173,Sheet1!$A$1:$C$95,2,FALSE)</f>
        <v>45269.402951388904</v>
      </c>
      <c r="C173" s="9">
        <f>VLOOKUP($A173,Sheet1!$A$1:$C$95,3,FALSE)</f>
        <v>45269.421296296299</v>
      </c>
      <c r="D173" s="8" t="s">
        <v>37</v>
      </c>
      <c r="E173" s="11" t="s">
        <v>354</v>
      </c>
      <c r="F173" s="10" t="s">
        <v>355</v>
      </c>
      <c r="G173" s="8">
        <v>110787</v>
      </c>
      <c r="H173" s="8">
        <v>9</v>
      </c>
      <c r="I173" s="8" t="s">
        <v>356</v>
      </c>
      <c r="J173" s="8" t="s">
        <v>357</v>
      </c>
      <c r="K173" s="8" t="s">
        <v>170</v>
      </c>
      <c r="L173" s="8" t="s">
        <v>358</v>
      </c>
      <c r="M173" s="8">
        <v>60</v>
      </c>
      <c r="N173" s="8" t="s">
        <v>61</v>
      </c>
      <c r="O173" s="8" t="s">
        <v>330</v>
      </c>
      <c r="P173" s="8">
        <v>22884</v>
      </c>
      <c r="Q173" s="8" t="s">
        <v>331</v>
      </c>
      <c r="R173" s="8">
        <v>1</v>
      </c>
      <c r="S173" s="8" t="s">
        <v>56</v>
      </c>
    </row>
    <row r="174" spans="1:19">
      <c r="A174" s="8">
        <v>22</v>
      </c>
      <c r="B174" s="9">
        <f>VLOOKUP($A174,Sheet1!$A$1:$C$95,2,FALSE)</f>
        <v>45269.402951388904</v>
      </c>
      <c r="C174" s="9">
        <f>VLOOKUP($A174,Sheet1!$A$1:$C$95,3,FALSE)</f>
        <v>45269.421296296299</v>
      </c>
      <c r="D174" s="8" t="s">
        <v>37</v>
      </c>
      <c r="E174" s="11" t="s">
        <v>354</v>
      </c>
      <c r="F174" s="10" t="s">
        <v>355</v>
      </c>
      <c r="G174" s="8">
        <v>110787</v>
      </c>
      <c r="H174" s="8">
        <v>9</v>
      </c>
      <c r="I174" s="8" t="s">
        <v>356</v>
      </c>
      <c r="J174" s="8" t="s">
        <v>357</v>
      </c>
      <c r="K174" s="8" t="s">
        <v>170</v>
      </c>
      <c r="L174" s="8" t="s">
        <v>358</v>
      </c>
      <c r="M174" s="8">
        <v>60</v>
      </c>
      <c r="N174" s="8" t="s">
        <v>61</v>
      </c>
      <c r="O174" s="8" t="s">
        <v>142</v>
      </c>
      <c r="P174" s="8">
        <v>28877</v>
      </c>
      <c r="Q174" s="8" t="s">
        <v>51</v>
      </c>
      <c r="R174" s="8">
        <v>3</v>
      </c>
      <c r="S174" s="8" t="s">
        <v>56</v>
      </c>
    </row>
    <row r="175" spans="1:19">
      <c r="A175" s="8">
        <v>22</v>
      </c>
      <c r="B175" s="9">
        <f>VLOOKUP($A175,Sheet1!$A$1:$C$95,2,FALSE)</f>
        <v>45269.402951388904</v>
      </c>
      <c r="C175" s="9">
        <f>VLOOKUP($A175,Sheet1!$A$1:$C$95,3,FALSE)</f>
        <v>45269.421296296299</v>
      </c>
      <c r="D175" s="8" t="s">
        <v>37</v>
      </c>
      <c r="E175" s="11" t="s">
        <v>354</v>
      </c>
      <c r="F175" s="10" t="s">
        <v>355</v>
      </c>
      <c r="G175" s="8">
        <v>110787</v>
      </c>
      <c r="H175" s="8">
        <v>9</v>
      </c>
      <c r="I175" s="8" t="s">
        <v>356</v>
      </c>
      <c r="J175" s="8" t="s">
        <v>357</v>
      </c>
      <c r="K175" s="8" t="s">
        <v>170</v>
      </c>
      <c r="L175" s="8" t="s">
        <v>358</v>
      </c>
      <c r="M175" s="8">
        <v>60</v>
      </c>
      <c r="N175" s="8" t="s">
        <v>61</v>
      </c>
      <c r="O175" s="8" t="s">
        <v>172</v>
      </c>
      <c r="P175" s="8">
        <v>12437</v>
      </c>
      <c r="Q175" s="8" t="s">
        <v>173</v>
      </c>
      <c r="R175" s="8">
        <v>2</v>
      </c>
      <c r="S175" s="8" t="s">
        <v>56</v>
      </c>
    </row>
    <row r="176" spans="1:19">
      <c r="A176" s="8">
        <v>22</v>
      </c>
      <c r="B176" s="9">
        <f>VLOOKUP($A176,Sheet1!$A$1:$C$95,2,FALSE)</f>
        <v>45269.402951388904</v>
      </c>
      <c r="C176" s="9">
        <f>VLOOKUP($A176,Sheet1!$A$1:$C$95,3,FALSE)</f>
        <v>45269.421296296299</v>
      </c>
      <c r="D176" s="8" t="s">
        <v>37</v>
      </c>
      <c r="E176" s="11" t="s">
        <v>354</v>
      </c>
      <c r="F176" s="10" t="s">
        <v>355</v>
      </c>
      <c r="G176" s="8">
        <v>110787</v>
      </c>
      <c r="H176" s="8">
        <v>9</v>
      </c>
      <c r="I176" s="8" t="s">
        <v>356</v>
      </c>
      <c r="J176" s="8" t="s">
        <v>357</v>
      </c>
      <c r="K176" s="8" t="s">
        <v>170</v>
      </c>
      <c r="L176" s="8" t="s">
        <v>358</v>
      </c>
      <c r="M176" s="8">
        <v>60</v>
      </c>
      <c r="N176" s="8" t="s">
        <v>61</v>
      </c>
      <c r="O176" s="8" t="s">
        <v>361</v>
      </c>
      <c r="P176" s="8">
        <v>25028</v>
      </c>
      <c r="Q176" s="8" t="s">
        <v>362</v>
      </c>
      <c r="R176" s="8">
        <v>1</v>
      </c>
      <c r="S176" s="8" t="s">
        <v>56</v>
      </c>
    </row>
    <row r="177" spans="1:19">
      <c r="A177" s="8">
        <v>22</v>
      </c>
      <c r="B177" s="9">
        <f>VLOOKUP($A177,Sheet1!$A$1:$C$95,2,FALSE)</f>
        <v>45269.402951388904</v>
      </c>
      <c r="C177" s="9">
        <f>VLOOKUP($A177,Sheet1!$A$1:$C$95,3,FALSE)</f>
        <v>45269.421296296299</v>
      </c>
      <c r="D177" s="8" t="s">
        <v>37</v>
      </c>
      <c r="E177" s="11" t="s">
        <v>354</v>
      </c>
      <c r="F177" s="10" t="s">
        <v>355</v>
      </c>
      <c r="G177" s="8">
        <v>110787</v>
      </c>
      <c r="H177" s="8">
        <v>9</v>
      </c>
      <c r="I177" s="8" t="s">
        <v>356</v>
      </c>
      <c r="J177" s="8" t="s">
        <v>357</v>
      </c>
      <c r="K177" s="8" t="s">
        <v>170</v>
      </c>
      <c r="L177" s="8" t="s">
        <v>358</v>
      </c>
      <c r="M177" s="8">
        <v>60</v>
      </c>
      <c r="N177" s="8" t="s">
        <v>61</v>
      </c>
      <c r="O177" s="8" t="s">
        <v>363</v>
      </c>
      <c r="P177" s="8">
        <v>10390</v>
      </c>
      <c r="Q177" s="8" t="s">
        <v>364</v>
      </c>
      <c r="R177" s="8">
        <v>1</v>
      </c>
      <c r="S177" s="8" t="s">
        <v>56</v>
      </c>
    </row>
    <row r="178" spans="1:19">
      <c r="A178" s="8">
        <v>22</v>
      </c>
      <c r="B178" s="9">
        <f>VLOOKUP($A178,Sheet1!$A$1:$C$95,2,FALSE)</f>
        <v>45269.402951388904</v>
      </c>
      <c r="C178" s="9">
        <f>VLOOKUP($A178,Sheet1!$A$1:$C$95,3,FALSE)</f>
        <v>45269.421296296299</v>
      </c>
      <c r="D178" s="8" t="s">
        <v>37</v>
      </c>
      <c r="E178" s="11" t="s">
        <v>354</v>
      </c>
      <c r="F178" s="10" t="s">
        <v>355</v>
      </c>
      <c r="G178" s="8">
        <v>110787</v>
      </c>
      <c r="H178" s="8">
        <v>9</v>
      </c>
      <c r="I178" s="8" t="s">
        <v>356</v>
      </c>
      <c r="J178" s="8" t="s">
        <v>357</v>
      </c>
      <c r="K178" s="8" t="s">
        <v>170</v>
      </c>
      <c r="L178" s="8" t="s">
        <v>358</v>
      </c>
      <c r="M178" s="8">
        <v>60</v>
      </c>
      <c r="N178" s="8" t="s">
        <v>61</v>
      </c>
      <c r="O178" s="8" t="s">
        <v>365</v>
      </c>
      <c r="P178" s="8">
        <v>10251</v>
      </c>
      <c r="Q178" s="8" t="s">
        <v>366</v>
      </c>
      <c r="R178" s="8" t="s">
        <v>367</v>
      </c>
      <c r="S178" s="8" t="s">
        <v>56</v>
      </c>
    </row>
    <row r="179" spans="1:19">
      <c r="A179" s="8">
        <v>22</v>
      </c>
      <c r="B179" s="9">
        <f>VLOOKUP($A179,Sheet1!$A$1:$C$95,2,FALSE)</f>
        <v>45269.402951388904</v>
      </c>
      <c r="C179" s="9">
        <f>VLOOKUP($A179,Sheet1!$A$1:$C$95,3,FALSE)</f>
        <v>45269.421296296299</v>
      </c>
      <c r="D179" s="8" t="s">
        <v>37</v>
      </c>
      <c r="E179" s="11" t="s">
        <v>354</v>
      </c>
      <c r="F179" s="10" t="s">
        <v>355</v>
      </c>
      <c r="G179" s="8">
        <v>110787</v>
      </c>
      <c r="H179" s="8">
        <v>9</v>
      </c>
      <c r="I179" s="8" t="s">
        <v>356</v>
      </c>
      <c r="J179" s="8" t="s">
        <v>357</v>
      </c>
      <c r="K179" s="8" t="s">
        <v>170</v>
      </c>
      <c r="L179" s="8" t="s">
        <v>358</v>
      </c>
      <c r="M179" s="8">
        <v>60</v>
      </c>
      <c r="N179" s="8" t="s">
        <v>61</v>
      </c>
      <c r="O179" s="8" t="s">
        <v>62</v>
      </c>
      <c r="P179" s="8">
        <v>30010</v>
      </c>
      <c r="Q179" s="8" t="s">
        <v>63</v>
      </c>
      <c r="R179" s="8">
        <v>1</v>
      </c>
      <c r="S179" s="8" t="s">
        <v>56</v>
      </c>
    </row>
    <row r="180" spans="1:19">
      <c r="A180" s="8">
        <v>22</v>
      </c>
      <c r="B180" s="9">
        <f>VLOOKUP($A180,Sheet1!$A$1:$C$95,2,FALSE)</f>
        <v>45269.402951388904</v>
      </c>
      <c r="C180" s="9">
        <f>VLOOKUP($A180,Sheet1!$A$1:$C$95,3,FALSE)</f>
        <v>45269.421296296299</v>
      </c>
      <c r="D180" s="8" t="s">
        <v>37</v>
      </c>
      <c r="E180" s="11" t="s">
        <v>354</v>
      </c>
      <c r="F180" s="10" t="s">
        <v>355</v>
      </c>
      <c r="G180" s="8">
        <v>110787</v>
      </c>
      <c r="H180" s="8">
        <v>9</v>
      </c>
      <c r="I180" s="8" t="s">
        <v>356</v>
      </c>
      <c r="J180" s="8" t="s">
        <v>357</v>
      </c>
      <c r="K180" s="8" t="s">
        <v>170</v>
      </c>
      <c r="L180" s="8" t="s">
        <v>358</v>
      </c>
      <c r="M180" s="8">
        <v>60</v>
      </c>
      <c r="N180" s="8" t="s">
        <v>61</v>
      </c>
      <c r="O180" s="8" t="s">
        <v>61</v>
      </c>
      <c r="P180" s="8" t="s">
        <v>61</v>
      </c>
      <c r="Q180" s="8" t="s">
        <v>61</v>
      </c>
      <c r="R180" s="8" t="s">
        <v>61</v>
      </c>
      <c r="S180" s="8" t="s">
        <v>61</v>
      </c>
    </row>
    <row r="181" spans="1:19">
      <c r="A181" s="8">
        <v>22</v>
      </c>
      <c r="B181" s="9">
        <f>VLOOKUP($A181,Sheet1!$A$1:$C$95,2,FALSE)</f>
        <v>45269.402951388904</v>
      </c>
      <c r="C181" s="9">
        <f>VLOOKUP($A181,Sheet1!$A$1:$C$95,3,FALSE)</f>
        <v>45269.421296296299</v>
      </c>
      <c r="D181" s="8" t="s">
        <v>37</v>
      </c>
      <c r="E181" s="11" t="s">
        <v>354</v>
      </c>
      <c r="F181" s="10" t="s">
        <v>355</v>
      </c>
      <c r="G181" s="8">
        <v>110787</v>
      </c>
      <c r="H181" s="8">
        <v>9</v>
      </c>
      <c r="I181" s="8" t="s">
        <v>356</v>
      </c>
      <c r="J181" s="8" t="s">
        <v>357</v>
      </c>
      <c r="K181" s="8" t="s">
        <v>170</v>
      </c>
      <c r="L181" s="8" t="s">
        <v>358</v>
      </c>
      <c r="M181" s="8">
        <v>60</v>
      </c>
      <c r="N181" s="8" t="s">
        <v>61</v>
      </c>
      <c r="O181" s="8" t="s">
        <v>61</v>
      </c>
      <c r="P181" s="8" t="s">
        <v>61</v>
      </c>
      <c r="Q181" s="8" t="s">
        <v>61</v>
      </c>
      <c r="R181" s="8" t="s">
        <v>61</v>
      </c>
      <c r="S181" s="8" t="s">
        <v>61</v>
      </c>
    </row>
    <row r="182" spans="1:19">
      <c r="A182" s="8">
        <v>23</v>
      </c>
      <c r="B182" s="9">
        <f>VLOOKUP($A182,Sheet1!$A$1:$C$95,2,FALSE)</f>
        <v>45268.615127314799</v>
      </c>
      <c r="C182" s="9">
        <f>VLOOKUP($A182,Sheet1!$A$1:$C$95,3,FALSE)</f>
        <v>45269.566250000003</v>
      </c>
      <c r="D182" s="8" t="s">
        <v>37</v>
      </c>
      <c r="E182" s="11" t="s">
        <v>368</v>
      </c>
      <c r="F182" s="10" t="s">
        <v>369</v>
      </c>
      <c r="G182" s="8">
        <v>110869</v>
      </c>
      <c r="H182" s="8">
        <v>7</v>
      </c>
      <c r="I182" s="8" t="s">
        <v>370</v>
      </c>
      <c r="J182" s="8" t="s">
        <v>371</v>
      </c>
      <c r="K182" s="8" t="s">
        <v>130</v>
      </c>
      <c r="L182" s="8" t="s">
        <v>131</v>
      </c>
      <c r="M182" s="8">
        <v>40</v>
      </c>
      <c r="N182" s="8" t="s">
        <v>61</v>
      </c>
      <c r="O182" s="8" t="s">
        <v>372</v>
      </c>
      <c r="P182" s="8">
        <v>12986</v>
      </c>
      <c r="Q182" s="8" t="s">
        <v>373</v>
      </c>
      <c r="R182" s="8">
        <v>1</v>
      </c>
      <c r="S182" s="8" t="s">
        <v>47</v>
      </c>
    </row>
    <row r="183" spans="1:19">
      <c r="A183" s="8">
        <v>23</v>
      </c>
      <c r="B183" s="9">
        <f>VLOOKUP($A183,Sheet1!$A$1:$C$95,2,FALSE)</f>
        <v>45268.615127314799</v>
      </c>
      <c r="C183" s="9">
        <f>VLOOKUP($A183,Sheet1!$A$1:$C$95,3,FALSE)</f>
        <v>45269.566250000003</v>
      </c>
      <c r="D183" s="8" t="s">
        <v>37</v>
      </c>
      <c r="E183" s="11" t="s">
        <v>368</v>
      </c>
      <c r="F183" s="10" t="s">
        <v>369</v>
      </c>
      <c r="G183" s="8">
        <v>110869</v>
      </c>
      <c r="H183" s="8">
        <v>7</v>
      </c>
      <c r="I183" s="8" t="s">
        <v>370</v>
      </c>
      <c r="J183" s="8" t="s">
        <v>371</v>
      </c>
      <c r="K183" s="8" t="s">
        <v>130</v>
      </c>
      <c r="L183" s="8" t="s">
        <v>131</v>
      </c>
      <c r="M183" s="8">
        <v>40</v>
      </c>
      <c r="N183" s="8" t="s">
        <v>61</v>
      </c>
      <c r="O183" s="8" t="s">
        <v>374</v>
      </c>
      <c r="P183" s="8">
        <v>25995</v>
      </c>
      <c r="Q183" s="8" t="s">
        <v>133</v>
      </c>
      <c r="R183" s="8">
        <v>1</v>
      </c>
      <c r="S183" s="8" t="s">
        <v>47</v>
      </c>
    </row>
    <row r="184" spans="1:19">
      <c r="A184" s="8">
        <v>23</v>
      </c>
      <c r="B184" s="9">
        <f>VLOOKUP($A184,Sheet1!$A$1:$C$95,2,FALSE)</f>
        <v>45268.615127314799</v>
      </c>
      <c r="C184" s="9">
        <f>VLOOKUP($A184,Sheet1!$A$1:$C$95,3,FALSE)</f>
        <v>45269.566250000003</v>
      </c>
      <c r="D184" s="8" t="s">
        <v>37</v>
      </c>
      <c r="E184" s="11" t="s">
        <v>368</v>
      </c>
      <c r="F184" s="10" t="s">
        <v>369</v>
      </c>
      <c r="G184" s="8">
        <v>110869</v>
      </c>
      <c r="H184" s="8">
        <v>7</v>
      </c>
      <c r="I184" s="8" t="s">
        <v>370</v>
      </c>
      <c r="J184" s="8" t="s">
        <v>371</v>
      </c>
      <c r="K184" s="8" t="s">
        <v>130</v>
      </c>
      <c r="L184" s="8" t="s">
        <v>131</v>
      </c>
      <c r="M184" s="8">
        <v>40</v>
      </c>
      <c r="N184" s="8" t="s">
        <v>61</v>
      </c>
      <c r="O184" s="8" t="s">
        <v>375</v>
      </c>
      <c r="P184" s="8">
        <v>13750</v>
      </c>
      <c r="Q184" s="8" t="s">
        <v>376</v>
      </c>
      <c r="R184" s="8">
        <v>1</v>
      </c>
      <c r="S184" s="8" t="s">
        <v>47</v>
      </c>
    </row>
    <row r="185" spans="1:19">
      <c r="A185" s="8">
        <v>23</v>
      </c>
      <c r="B185" s="9">
        <f>VLOOKUP($A185,Sheet1!$A$1:$C$95,2,FALSE)</f>
        <v>45268.615127314799</v>
      </c>
      <c r="C185" s="9">
        <f>VLOOKUP($A185,Sheet1!$A$1:$C$95,3,FALSE)</f>
        <v>45269.566250000003</v>
      </c>
      <c r="D185" s="8" t="s">
        <v>37</v>
      </c>
      <c r="E185" s="11" t="s">
        <v>368</v>
      </c>
      <c r="F185" s="10" t="s">
        <v>369</v>
      </c>
      <c r="G185" s="8">
        <v>110869</v>
      </c>
      <c r="H185" s="8">
        <v>7</v>
      </c>
      <c r="I185" s="8" t="s">
        <v>370</v>
      </c>
      <c r="J185" s="8" t="s">
        <v>371</v>
      </c>
      <c r="K185" s="8" t="s">
        <v>130</v>
      </c>
      <c r="L185" s="8" t="s">
        <v>131</v>
      </c>
      <c r="M185" s="8">
        <v>40</v>
      </c>
      <c r="N185" s="8" t="s">
        <v>61</v>
      </c>
      <c r="O185" s="8" t="s">
        <v>377</v>
      </c>
      <c r="P185" s="8">
        <v>24715</v>
      </c>
      <c r="Q185" s="8" t="s">
        <v>378</v>
      </c>
      <c r="R185" s="8">
        <v>1</v>
      </c>
      <c r="S185" s="8" t="s">
        <v>56</v>
      </c>
    </row>
    <row r="186" spans="1:19">
      <c r="A186" s="8">
        <v>23</v>
      </c>
      <c r="B186" s="9">
        <f>VLOOKUP($A186,Sheet1!$A$1:$C$95,2,FALSE)</f>
        <v>45268.615127314799</v>
      </c>
      <c r="C186" s="9">
        <f>VLOOKUP($A186,Sheet1!$A$1:$C$95,3,FALSE)</f>
        <v>45269.566250000003</v>
      </c>
      <c r="D186" s="8" t="s">
        <v>37</v>
      </c>
      <c r="E186" s="11" t="s">
        <v>368</v>
      </c>
      <c r="F186" s="10" t="s">
        <v>369</v>
      </c>
      <c r="G186" s="8">
        <v>110869</v>
      </c>
      <c r="H186" s="8">
        <v>7</v>
      </c>
      <c r="I186" s="8" t="s">
        <v>370</v>
      </c>
      <c r="J186" s="8" t="s">
        <v>371</v>
      </c>
      <c r="K186" s="8" t="s">
        <v>130</v>
      </c>
      <c r="L186" s="8" t="s">
        <v>131</v>
      </c>
      <c r="M186" s="8">
        <v>40</v>
      </c>
      <c r="N186" s="8" t="s">
        <v>61</v>
      </c>
      <c r="O186" s="8" t="s">
        <v>379</v>
      </c>
      <c r="P186" s="8">
        <v>28514</v>
      </c>
      <c r="Q186" s="8" t="s">
        <v>254</v>
      </c>
      <c r="R186" s="8">
        <v>1</v>
      </c>
      <c r="S186" s="8" t="s">
        <v>47</v>
      </c>
    </row>
    <row r="187" spans="1:19">
      <c r="A187" s="8">
        <v>23</v>
      </c>
      <c r="B187" s="9">
        <f>VLOOKUP($A187,Sheet1!$A$1:$C$95,2,FALSE)</f>
        <v>45268.615127314799</v>
      </c>
      <c r="C187" s="9">
        <f>VLOOKUP($A187,Sheet1!$A$1:$C$95,3,FALSE)</f>
        <v>45269.566250000003</v>
      </c>
      <c r="D187" s="8" t="s">
        <v>37</v>
      </c>
      <c r="E187" s="11" t="s">
        <v>368</v>
      </c>
      <c r="F187" s="10" t="s">
        <v>369</v>
      </c>
      <c r="G187" s="8">
        <v>110869</v>
      </c>
      <c r="H187" s="8">
        <v>7</v>
      </c>
      <c r="I187" s="8" t="s">
        <v>370</v>
      </c>
      <c r="J187" s="8" t="s">
        <v>371</v>
      </c>
      <c r="K187" s="8" t="s">
        <v>130</v>
      </c>
      <c r="L187" s="8" t="s">
        <v>131</v>
      </c>
      <c r="M187" s="8">
        <v>40</v>
      </c>
      <c r="N187" s="8" t="s">
        <v>61</v>
      </c>
      <c r="O187" s="8" t="s">
        <v>61</v>
      </c>
      <c r="P187" s="8" t="s">
        <v>61</v>
      </c>
      <c r="Q187" s="8" t="s">
        <v>61</v>
      </c>
      <c r="R187" s="8" t="s">
        <v>61</v>
      </c>
      <c r="S187" s="8" t="s">
        <v>61</v>
      </c>
    </row>
    <row r="188" spans="1:19">
      <c r="A188" s="8">
        <v>23</v>
      </c>
      <c r="B188" s="9">
        <f>VLOOKUP($A188,Sheet1!$A$1:$C$95,2,FALSE)</f>
        <v>45268.615127314799</v>
      </c>
      <c r="C188" s="9">
        <f>VLOOKUP($A188,Sheet1!$A$1:$C$95,3,FALSE)</f>
        <v>45269.566250000003</v>
      </c>
      <c r="D188" s="8" t="s">
        <v>37</v>
      </c>
      <c r="E188" s="11" t="s">
        <v>368</v>
      </c>
      <c r="F188" s="10" t="s">
        <v>369</v>
      </c>
      <c r="G188" s="8">
        <v>110869</v>
      </c>
      <c r="H188" s="8">
        <v>7</v>
      </c>
      <c r="I188" s="8" t="s">
        <v>370</v>
      </c>
      <c r="J188" s="8" t="s">
        <v>371</v>
      </c>
      <c r="K188" s="8" t="s">
        <v>130</v>
      </c>
      <c r="L188" s="8" t="s">
        <v>131</v>
      </c>
      <c r="M188" s="8">
        <v>40</v>
      </c>
      <c r="N188" s="8" t="s">
        <v>61</v>
      </c>
      <c r="O188" s="8" t="s">
        <v>61</v>
      </c>
      <c r="P188" s="8" t="s">
        <v>61</v>
      </c>
      <c r="Q188" s="8" t="s">
        <v>61</v>
      </c>
      <c r="R188" s="8" t="s">
        <v>61</v>
      </c>
      <c r="S188" s="8" t="s">
        <v>61</v>
      </c>
    </row>
    <row r="189" spans="1:19">
      <c r="A189" s="8">
        <v>23</v>
      </c>
      <c r="B189" s="9">
        <f>VLOOKUP($A189,Sheet1!$A$1:$C$95,2,FALSE)</f>
        <v>45268.615127314799</v>
      </c>
      <c r="C189" s="9">
        <f>VLOOKUP($A189,Sheet1!$A$1:$C$95,3,FALSE)</f>
        <v>45269.566250000003</v>
      </c>
      <c r="D189" s="8" t="s">
        <v>37</v>
      </c>
      <c r="E189" s="11" t="s">
        <v>368</v>
      </c>
      <c r="F189" s="10" t="s">
        <v>369</v>
      </c>
      <c r="G189" s="8">
        <v>110869</v>
      </c>
      <c r="H189" s="8">
        <v>7</v>
      </c>
      <c r="I189" s="8" t="s">
        <v>370</v>
      </c>
      <c r="J189" s="8" t="s">
        <v>371</v>
      </c>
      <c r="K189" s="8" t="s">
        <v>130</v>
      </c>
      <c r="L189" s="8" t="s">
        <v>131</v>
      </c>
      <c r="M189" s="8">
        <v>40</v>
      </c>
      <c r="N189" s="8" t="s">
        <v>61</v>
      </c>
      <c r="O189" s="8" t="s">
        <v>61</v>
      </c>
      <c r="P189" s="8" t="s">
        <v>61</v>
      </c>
      <c r="Q189" s="8" t="s">
        <v>61</v>
      </c>
      <c r="R189" s="8" t="s">
        <v>61</v>
      </c>
      <c r="S189" s="8" t="s">
        <v>61</v>
      </c>
    </row>
    <row r="190" spans="1:19">
      <c r="A190" s="8">
        <v>23</v>
      </c>
      <c r="B190" s="9">
        <f>VLOOKUP($A190,Sheet1!$A$1:$C$95,2,FALSE)</f>
        <v>45268.615127314799</v>
      </c>
      <c r="C190" s="9">
        <f>VLOOKUP($A190,Sheet1!$A$1:$C$95,3,FALSE)</f>
        <v>45269.566250000003</v>
      </c>
      <c r="D190" s="8" t="s">
        <v>37</v>
      </c>
      <c r="E190" s="11" t="s">
        <v>368</v>
      </c>
      <c r="F190" s="10" t="s">
        <v>369</v>
      </c>
      <c r="G190" s="8">
        <v>110869</v>
      </c>
      <c r="H190" s="8">
        <v>7</v>
      </c>
      <c r="I190" s="8" t="s">
        <v>370</v>
      </c>
      <c r="J190" s="8" t="s">
        <v>371</v>
      </c>
      <c r="K190" s="8" t="s">
        <v>130</v>
      </c>
      <c r="L190" s="8" t="s">
        <v>131</v>
      </c>
      <c r="M190" s="8">
        <v>40</v>
      </c>
      <c r="N190" s="8" t="s">
        <v>61</v>
      </c>
      <c r="O190" s="8" t="s">
        <v>61</v>
      </c>
      <c r="P190" s="8" t="s">
        <v>61</v>
      </c>
      <c r="Q190" s="8" t="s">
        <v>61</v>
      </c>
      <c r="R190" s="8" t="s">
        <v>61</v>
      </c>
      <c r="S190" s="8" t="s">
        <v>61</v>
      </c>
    </row>
    <row r="191" spans="1:19">
      <c r="A191" s="8">
        <v>23</v>
      </c>
      <c r="B191" s="9">
        <f>VLOOKUP($A191,Sheet1!$A$1:$C$95,2,FALSE)</f>
        <v>45268.615127314799</v>
      </c>
      <c r="C191" s="9">
        <f>VLOOKUP($A191,Sheet1!$A$1:$C$95,3,FALSE)</f>
        <v>45269.566250000003</v>
      </c>
      <c r="D191" s="8" t="s">
        <v>37</v>
      </c>
      <c r="E191" s="11" t="s">
        <v>368</v>
      </c>
      <c r="F191" s="10" t="s">
        <v>369</v>
      </c>
      <c r="G191" s="8">
        <v>110869</v>
      </c>
      <c r="H191" s="8">
        <v>7</v>
      </c>
      <c r="I191" s="8" t="s">
        <v>370</v>
      </c>
      <c r="J191" s="8" t="s">
        <v>371</v>
      </c>
      <c r="K191" s="8" t="s">
        <v>130</v>
      </c>
      <c r="L191" s="8" t="s">
        <v>131</v>
      </c>
      <c r="M191" s="8">
        <v>40</v>
      </c>
      <c r="N191" s="8" t="s">
        <v>61</v>
      </c>
      <c r="O191" s="8" t="s">
        <v>61</v>
      </c>
      <c r="P191" s="8" t="s">
        <v>61</v>
      </c>
      <c r="Q191" s="8" t="s">
        <v>61</v>
      </c>
      <c r="R191" s="8" t="s">
        <v>61</v>
      </c>
      <c r="S191" s="8" t="s">
        <v>61</v>
      </c>
    </row>
    <row r="192" spans="1:19">
      <c r="A192" s="8">
        <v>24</v>
      </c>
      <c r="B192" s="9">
        <f>VLOOKUP($A192,Sheet1!$A$1:$C$95,2,FALSE)</f>
        <v>45270.323460648098</v>
      </c>
      <c r="C192" s="9">
        <f>VLOOKUP($A192,Sheet1!$A$1:$C$95,3,FALSE)</f>
        <v>45270.355520833298</v>
      </c>
      <c r="D192" s="8" t="s">
        <v>37</v>
      </c>
      <c r="E192" s="11" t="s">
        <v>380</v>
      </c>
      <c r="F192" s="10" t="s">
        <v>61</v>
      </c>
      <c r="G192" s="8">
        <v>110813</v>
      </c>
      <c r="H192" s="8">
        <v>1</v>
      </c>
      <c r="I192" s="8" t="s">
        <v>381</v>
      </c>
      <c r="J192" s="8" t="s">
        <v>382</v>
      </c>
      <c r="K192" s="8" t="s">
        <v>383</v>
      </c>
      <c r="L192" s="8" t="s">
        <v>384</v>
      </c>
      <c r="M192" s="8">
        <v>50</v>
      </c>
      <c r="N192" s="8" t="s">
        <v>61</v>
      </c>
      <c r="O192" s="8" t="s">
        <v>385</v>
      </c>
      <c r="P192" s="8">
        <v>13036</v>
      </c>
      <c r="Q192" s="8" t="s">
        <v>252</v>
      </c>
      <c r="R192" s="8">
        <v>11</v>
      </c>
      <c r="S192" s="8" t="s">
        <v>56</v>
      </c>
    </row>
    <row r="193" spans="1:19">
      <c r="A193" s="8">
        <v>24</v>
      </c>
      <c r="B193" s="9">
        <f>VLOOKUP($A193,Sheet1!$A$1:$C$95,2,FALSE)</f>
        <v>45270.323460648098</v>
      </c>
      <c r="C193" s="9">
        <f>VLOOKUP($A193,Sheet1!$A$1:$C$95,3,FALSE)</f>
        <v>45270.355520833298</v>
      </c>
      <c r="D193" s="8" t="s">
        <v>37</v>
      </c>
      <c r="E193" s="11" t="s">
        <v>380</v>
      </c>
      <c r="F193" s="10" t="s">
        <v>61</v>
      </c>
      <c r="G193" s="8">
        <v>110813</v>
      </c>
      <c r="H193" s="8">
        <v>1</v>
      </c>
      <c r="I193" s="8" t="s">
        <v>381</v>
      </c>
      <c r="J193" s="8" t="s">
        <v>382</v>
      </c>
      <c r="K193" s="8" t="s">
        <v>383</v>
      </c>
      <c r="L193" s="8" t="s">
        <v>384</v>
      </c>
      <c r="M193" s="8">
        <v>50</v>
      </c>
      <c r="N193" s="8" t="s">
        <v>61</v>
      </c>
      <c r="O193" s="8" t="s">
        <v>386</v>
      </c>
      <c r="P193" s="8">
        <v>14093</v>
      </c>
      <c r="Q193" s="8" t="s">
        <v>165</v>
      </c>
      <c r="R193" s="8">
        <v>1</v>
      </c>
      <c r="S193" s="8" t="s">
        <v>56</v>
      </c>
    </row>
    <row r="194" spans="1:19">
      <c r="A194" s="8">
        <v>24</v>
      </c>
      <c r="B194" s="9">
        <f>VLOOKUP($A194,Sheet1!$A$1:$C$95,2,FALSE)</f>
        <v>45270.323460648098</v>
      </c>
      <c r="C194" s="9">
        <f>VLOOKUP($A194,Sheet1!$A$1:$C$95,3,FALSE)</f>
        <v>45270.355520833298</v>
      </c>
      <c r="D194" s="8" t="s">
        <v>37</v>
      </c>
      <c r="E194" s="11" t="s">
        <v>380</v>
      </c>
      <c r="F194" s="10" t="s">
        <v>61</v>
      </c>
      <c r="G194" s="8">
        <v>110813</v>
      </c>
      <c r="H194" s="8">
        <v>1</v>
      </c>
      <c r="I194" s="8" t="s">
        <v>381</v>
      </c>
      <c r="J194" s="8" t="s">
        <v>382</v>
      </c>
      <c r="K194" s="8" t="s">
        <v>383</v>
      </c>
      <c r="L194" s="8" t="s">
        <v>384</v>
      </c>
      <c r="M194" s="8">
        <v>50</v>
      </c>
      <c r="N194" s="8" t="s">
        <v>61</v>
      </c>
      <c r="O194" s="8" t="s">
        <v>387</v>
      </c>
      <c r="P194" s="8">
        <v>22591</v>
      </c>
      <c r="Q194" s="8" t="s">
        <v>177</v>
      </c>
      <c r="R194" s="8">
        <v>1</v>
      </c>
      <c r="S194" s="8" t="s">
        <v>56</v>
      </c>
    </row>
    <row r="195" spans="1:19">
      <c r="A195" s="8">
        <v>24</v>
      </c>
      <c r="B195" s="9">
        <f>VLOOKUP($A195,Sheet1!$A$1:$C$95,2,FALSE)</f>
        <v>45270.323460648098</v>
      </c>
      <c r="C195" s="9">
        <f>VLOOKUP($A195,Sheet1!$A$1:$C$95,3,FALSE)</f>
        <v>45270.355520833298</v>
      </c>
      <c r="D195" s="8" t="s">
        <v>37</v>
      </c>
      <c r="E195" s="11" t="s">
        <v>380</v>
      </c>
      <c r="F195" s="10" t="s">
        <v>61</v>
      </c>
      <c r="G195" s="8">
        <v>110813</v>
      </c>
      <c r="H195" s="8">
        <v>1</v>
      </c>
      <c r="I195" s="8" t="s">
        <v>381</v>
      </c>
      <c r="J195" s="8" t="s">
        <v>382</v>
      </c>
      <c r="K195" s="8" t="s">
        <v>383</v>
      </c>
      <c r="L195" s="8" t="s">
        <v>384</v>
      </c>
      <c r="M195" s="8">
        <v>50</v>
      </c>
      <c r="N195" s="8" t="s">
        <v>61</v>
      </c>
      <c r="O195" s="8" t="s">
        <v>388</v>
      </c>
      <c r="P195" s="8">
        <v>20754</v>
      </c>
      <c r="Q195" s="8" t="s">
        <v>389</v>
      </c>
      <c r="R195" s="8">
        <v>1</v>
      </c>
      <c r="S195" s="8" t="s">
        <v>56</v>
      </c>
    </row>
    <row r="196" spans="1:19">
      <c r="A196" s="8">
        <v>24</v>
      </c>
      <c r="B196" s="9">
        <f>VLOOKUP($A196,Sheet1!$A$1:$C$95,2,FALSE)</f>
        <v>45270.323460648098</v>
      </c>
      <c r="C196" s="9">
        <f>VLOOKUP($A196,Sheet1!$A$1:$C$95,3,FALSE)</f>
        <v>45270.355520833298</v>
      </c>
      <c r="D196" s="8" t="s">
        <v>37</v>
      </c>
      <c r="E196" s="11" t="s">
        <v>380</v>
      </c>
      <c r="F196" s="10" t="s">
        <v>61</v>
      </c>
      <c r="G196" s="8">
        <v>110813</v>
      </c>
      <c r="H196" s="8">
        <v>1</v>
      </c>
      <c r="I196" s="8" t="s">
        <v>381</v>
      </c>
      <c r="J196" s="8" t="s">
        <v>382</v>
      </c>
      <c r="K196" s="8" t="s">
        <v>383</v>
      </c>
      <c r="L196" s="8" t="s">
        <v>384</v>
      </c>
      <c r="M196" s="8">
        <v>50</v>
      </c>
      <c r="N196" s="8" t="s">
        <v>61</v>
      </c>
      <c r="O196" s="8" t="s">
        <v>390</v>
      </c>
      <c r="P196" s="8">
        <v>28434</v>
      </c>
      <c r="Q196" s="8" t="s">
        <v>72</v>
      </c>
      <c r="R196" s="8">
        <v>1</v>
      </c>
      <c r="S196" s="8" t="s">
        <v>56</v>
      </c>
    </row>
    <row r="197" spans="1:19">
      <c r="A197" s="8">
        <v>24</v>
      </c>
      <c r="B197" s="9">
        <f>VLOOKUP($A197,Sheet1!$A$1:$C$95,2,FALSE)</f>
        <v>45270.323460648098</v>
      </c>
      <c r="C197" s="9">
        <f>VLOOKUP($A197,Sheet1!$A$1:$C$95,3,FALSE)</f>
        <v>45270.355520833298</v>
      </c>
      <c r="D197" s="8" t="s">
        <v>37</v>
      </c>
      <c r="E197" s="11" t="s">
        <v>380</v>
      </c>
      <c r="F197" s="10" t="s">
        <v>61</v>
      </c>
      <c r="G197" s="8">
        <v>110813</v>
      </c>
      <c r="H197" s="8">
        <v>1</v>
      </c>
      <c r="I197" s="8" t="s">
        <v>381</v>
      </c>
      <c r="J197" s="8" t="s">
        <v>382</v>
      </c>
      <c r="K197" s="8" t="s">
        <v>383</v>
      </c>
      <c r="L197" s="8" t="s">
        <v>384</v>
      </c>
      <c r="M197" s="8">
        <v>50</v>
      </c>
      <c r="N197" s="8" t="s">
        <v>61</v>
      </c>
      <c r="O197" s="8" t="s">
        <v>391</v>
      </c>
      <c r="P197" s="8">
        <v>30110</v>
      </c>
      <c r="Q197" s="8" t="s">
        <v>392</v>
      </c>
      <c r="R197" s="8">
        <v>1</v>
      </c>
      <c r="S197" s="8" t="s">
        <v>56</v>
      </c>
    </row>
    <row r="198" spans="1:19">
      <c r="A198" s="8">
        <v>24</v>
      </c>
      <c r="B198" s="9">
        <f>VLOOKUP($A198,Sheet1!$A$1:$C$95,2,FALSE)</f>
        <v>45270.323460648098</v>
      </c>
      <c r="C198" s="9">
        <f>VLOOKUP($A198,Sheet1!$A$1:$C$95,3,FALSE)</f>
        <v>45270.355520833298</v>
      </c>
      <c r="D198" s="8" t="s">
        <v>37</v>
      </c>
      <c r="E198" s="11" t="s">
        <v>380</v>
      </c>
      <c r="F198" s="10" t="s">
        <v>61</v>
      </c>
      <c r="G198" s="8">
        <v>110813</v>
      </c>
      <c r="H198" s="8">
        <v>1</v>
      </c>
      <c r="I198" s="8" t="s">
        <v>381</v>
      </c>
      <c r="J198" s="8" t="s">
        <v>382</v>
      </c>
      <c r="K198" s="8" t="s">
        <v>383</v>
      </c>
      <c r="L198" s="8" t="s">
        <v>384</v>
      </c>
      <c r="M198" s="8">
        <v>50</v>
      </c>
      <c r="N198" s="8" t="s">
        <v>61</v>
      </c>
      <c r="O198" s="8" t="s">
        <v>61</v>
      </c>
      <c r="P198" s="8" t="s">
        <v>61</v>
      </c>
      <c r="Q198" s="8" t="s">
        <v>61</v>
      </c>
      <c r="R198" s="8" t="s">
        <v>61</v>
      </c>
      <c r="S198" s="8" t="s">
        <v>61</v>
      </c>
    </row>
    <row r="199" spans="1:19">
      <c r="A199" s="8">
        <v>24</v>
      </c>
      <c r="B199" s="9">
        <f>VLOOKUP($A199,Sheet1!$A$1:$C$95,2,FALSE)</f>
        <v>45270.323460648098</v>
      </c>
      <c r="C199" s="9">
        <f>VLOOKUP($A199,Sheet1!$A$1:$C$95,3,FALSE)</f>
        <v>45270.355520833298</v>
      </c>
      <c r="D199" s="8" t="s">
        <v>37</v>
      </c>
      <c r="E199" s="11" t="s">
        <v>380</v>
      </c>
      <c r="F199" s="10" t="s">
        <v>61</v>
      </c>
      <c r="G199" s="8">
        <v>110813</v>
      </c>
      <c r="H199" s="8">
        <v>1</v>
      </c>
      <c r="I199" s="8" t="s">
        <v>381</v>
      </c>
      <c r="J199" s="8" t="s">
        <v>382</v>
      </c>
      <c r="K199" s="8" t="s">
        <v>383</v>
      </c>
      <c r="L199" s="8" t="s">
        <v>384</v>
      </c>
      <c r="M199" s="8">
        <v>50</v>
      </c>
      <c r="N199" s="8" t="s">
        <v>61</v>
      </c>
      <c r="O199" s="8" t="s">
        <v>61</v>
      </c>
      <c r="P199" s="8" t="s">
        <v>61</v>
      </c>
      <c r="Q199" s="8" t="s">
        <v>61</v>
      </c>
      <c r="R199" s="8" t="s">
        <v>61</v>
      </c>
      <c r="S199" s="8" t="s">
        <v>61</v>
      </c>
    </row>
    <row r="200" spans="1:19">
      <c r="A200" s="8">
        <v>24</v>
      </c>
      <c r="B200" s="9">
        <f>VLOOKUP($A200,Sheet1!$A$1:$C$95,2,FALSE)</f>
        <v>45270.323460648098</v>
      </c>
      <c r="C200" s="9">
        <f>VLOOKUP($A200,Sheet1!$A$1:$C$95,3,FALSE)</f>
        <v>45270.355520833298</v>
      </c>
      <c r="D200" s="8" t="s">
        <v>37</v>
      </c>
      <c r="E200" s="11" t="s">
        <v>380</v>
      </c>
      <c r="F200" s="10" t="s">
        <v>61</v>
      </c>
      <c r="G200" s="8">
        <v>110813</v>
      </c>
      <c r="H200" s="8">
        <v>1</v>
      </c>
      <c r="I200" s="8" t="s">
        <v>381</v>
      </c>
      <c r="J200" s="8" t="s">
        <v>382</v>
      </c>
      <c r="K200" s="8" t="s">
        <v>383</v>
      </c>
      <c r="L200" s="8" t="s">
        <v>384</v>
      </c>
      <c r="M200" s="8">
        <v>50</v>
      </c>
      <c r="N200" s="8" t="s">
        <v>61</v>
      </c>
      <c r="O200" s="8" t="s">
        <v>393</v>
      </c>
      <c r="P200" s="8">
        <v>25003</v>
      </c>
      <c r="Q200" s="8" t="s">
        <v>394</v>
      </c>
      <c r="R200" s="8">
        <v>1</v>
      </c>
      <c r="S200" s="8" t="s">
        <v>56</v>
      </c>
    </row>
    <row r="201" spans="1:19">
      <c r="A201" s="8">
        <v>24</v>
      </c>
      <c r="B201" s="9">
        <f>VLOOKUP($A201,Sheet1!$A$1:$C$95,2,FALSE)</f>
        <v>45270.323460648098</v>
      </c>
      <c r="C201" s="9">
        <f>VLOOKUP($A201,Sheet1!$A$1:$C$95,3,FALSE)</f>
        <v>45270.355520833298</v>
      </c>
      <c r="D201" s="8" t="s">
        <v>37</v>
      </c>
      <c r="E201" s="11" t="s">
        <v>380</v>
      </c>
      <c r="F201" s="10" t="s">
        <v>61</v>
      </c>
      <c r="G201" s="8">
        <v>110813</v>
      </c>
      <c r="H201" s="8">
        <v>1</v>
      </c>
      <c r="I201" s="8" t="s">
        <v>381</v>
      </c>
      <c r="J201" s="8" t="s">
        <v>382</v>
      </c>
      <c r="K201" s="8" t="s">
        <v>383</v>
      </c>
      <c r="L201" s="8" t="s">
        <v>384</v>
      </c>
      <c r="M201" s="8">
        <v>50</v>
      </c>
      <c r="N201" s="8" t="s">
        <v>61</v>
      </c>
      <c r="O201" s="8" t="s">
        <v>61</v>
      </c>
      <c r="P201" s="8" t="s">
        <v>61</v>
      </c>
      <c r="Q201" s="8" t="s">
        <v>61</v>
      </c>
      <c r="R201" s="8" t="s">
        <v>61</v>
      </c>
      <c r="S201" s="8" t="s">
        <v>56</v>
      </c>
    </row>
    <row r="202" spans="1:19">
      <c r="A202" s="8">
        <v>25</v>
      </c>
      <c r="B202" s="9">
        <f>VLOOKUP($A202,Sheet1!$A$1:$C$95,2,FALSE)</f>
        <v>45269.732928240701</v>
      </c>
      <c r="C202" s="9">
        <f>VLOOKUP($A202,Sheet1!$A$1:$C$95,3,FALSE)</f>
        <v>45270.403749999998</v>
      </c>
      <c r="D202" s="8" t="s">
        <v>37</v>
      </c>
      <c r="E202" s="11" t="s">
        <v>395</v>
      </c>
      <c r="F202" s="10" t="s">
        <v>396</v>
      </c>
      <c r="G202" s="8">
        <v>110814</v>
      </c>
      <c r="H202" s="8" t="s">
        <v>40</v>
      </c>
      <c r="I202" s="8" t="s">
        <v>397</v>
      </c>
      <c r="J202" s="8" t="s">
        <v>398</v>
      </c>
      <c r="K202" s="8" t="s">
        <v>399</v>
      </c>
      <c r="L202" s="8" t="s">
        <v>400</v>
      </c>
      <c r="M202" s="8">
        <v>50</v>
      </c>
      <c r="N202" s="8" t="s">
        <v>61</v>
      </c>
      <c r="O202" s="8" t="s">
        <v>401</v>
      </c>
      <c r="P202" s="8">
        <v>29548</v>
      </c>
      <c r="Q202" s="8" t="s">
        <v>402</v>
      </c>
      <c r="R202" s="8">
        <v>3</v>
      </c>
      <c r="S202" s="8" t="s">
        <v>47</v>
      </c>
    </row>
    <row r="203" spans="1:19">
      <c r="A203" s="8">
        <v>25</v>
      </c>
      <c r="B203" s="9">
        <f>VLOOKUP($A203,Sheet1!$A$1:$C$95,2,FALSE)</f>
        <v>45269.732928240701</v>
      </c>
      <c r="C203" s="9">
        <f>VLOOKUP($A203,Sheet1!$A$1:$C$95,3,FALSE)</f>
        <v>45270.403749999998</v>
      </c>
      <c r="D203" s="8" t="s">
        <v>37</v>
      </c>
      <c r="E203" s="11" t="s">
        <v>395</v>
      </c>
      <c r="F203" s="10" t="s">
        <v>396</v>
      </c>
      <c r="G203" s="8">
        <v>110814</v>
      </c>
      <c r="H203" s="8" t="s">
        <v>40</v>
      </c>
      <c r="I203" s="8" t="s">
        <v>397</v>
      </c>
      <c r="J203" s="8" t="s">
        <v>398</v>
      </c>
      <c r="K203" s="8" t="s">
        <v>399</v>
      </c>
      <c r="L203" s="8" t="s">
        <v>400</v>
      </c>
      <c r="M203" s="8">
        <v>50</v>
      </c>
      <c r="N203" s="8" t="s">
        <v>61</v>
      </c>
      <c r="O203" s="8" t="s">
        <v>54</v>
      </c>
      <c r="P203" s="8">
        <v>17351</v>
      </c>
      <c r="Q203" s="8" t="s">
        <v>55</v>
      </c>
      <c r="R203" s="8">
        <v>1</v>
      </c>
      <c r="S203" s="8" t="s">
        <v>47</v>
      </c>
    </row>
    <row r="204" spans="1:19">
      <c r="A204" s="8">
        <v>25</v>
      </c>
      <c r="B204" s="9">
        <f>VLOOKUP($A204,Sheet1!$A$1:$C$95,2,FALSE)</f>
        <v>45269.732928240701</v>
      </c>
      <c r="C204" s="9">
        <f>VLOOKUP($A204,Sheet1!$A$1:$C$95,3,FALSE)</f>
        <v>45270.403749999998</v>
      </c>
      <c r="D204" s="8" t="s">
        <v>37</v>
      </c>
      <c r="E204" s="11" t="s">
        <v>395</v>
      </c>
      <c r="F204" s="10" t="s">
        <v>396</v>
      </c>
      <c r="G204" s="8">
        <v>110814</v>
      </c>
      <c r="H204" s="8" t="s">
        <v>40</v>
      </c>
      <c r="I204" s="8" t="s">
        <v>397</v>
      </c>
      <c r="J204" s="8" t="s">
        <v>398</v>
      </c>
      <c r="K204" s="8" t="s">
        <v>399</v>
      </c>
      <c r="L204" s="8" t="s">
        <v>400</v>
      </c>
      <c r="M204" s="8">
        <v>50</v>
      </c>
      <c r="N204" s="8" t="s">
        <v>61</v>
      </c>
      <c r="O204" s="8" t="s">
        <v>172</v>
      </c>
      <c r="P204" s="8">
        <v>12444</v>
      </c>
      <c r="Q204" s="8" t="s">
        <v>173</v>
      </c>
      <c r="R204" s="8">
        <v>1</v>
      </c>
      <c r="S204" s="8" t="s">
        <v>47</v>
      </c>
    </row>
    <row r="205" spans="1:19">
      <c r="A205" s="8">
        <v>25</v>
      </c>
      <c r="B205" s="9">
        <f>VLOOKUP($A205,Sheet1!$A$1:$C$95,2,FALSE)</f>
        <v>45269.732928240701</v>
      </c>
      <c r="C205" s="9">
        <f>VLOOKUP($A205,Sheet1!$A$1:$C$95,3,FALSE)</f>
        <v>45270.403749999998</v>
      </c>
      <c r="D205" s="8" t="s">
        <v>37</v>
      </c>
      <c r="E205" s="11" t="s">
        <v>395</v>
      </c>
      <c r="F205" s="10" t="s">
        <v>396</v>
      </c>
      <c r="G205" s="8">
        <v>110814</v>
      </c>
      <c r="H205" s="8" t="s">
        <v>40</v>
      </c>
      <c r="I205" s="8" t="s">
        <v>397</v>
      </c>
      <c r="J205" s="8" t="s">
        <v>398</v>
      </c>
      <c r="K205" s="8" t="s">
        <v>399</v>
      </c>
      <c r="L205" s="8" t="s">
        <v>400</v>
      </c>
      <c r="M205" s="8">
        <v>50</v>
      </c>
      <c r="N205" s="8" t="s">
        <v>61</v>
      </c>
      <c r="O205" s="8" t="s">
        <v>403</v>
      </c>
      <c r="P205" s="8">
        <v>29910</v>
      </c>
      <c r="Q205" s="8" t="s">
        <v>49</v>
      </c>
      <c r="R205" s="8">
        <v>1</v>
      </c>
      <c r="S205" s="8" t="s">
        <v>47</v>
      </c>
    </row>
    <row r="206" spans="1:19">
      <c r="A206" s="8">
        <v>25</v>
      </c>
      <c r="B206" s="9">
        <f>VLOOKUP($A206,Sheet1!$A$1:$C$95,2,FALSE)</f>
        <v>45269.732928240701</v>
      </c>
      <c r="C206" s="9">
        <f>VLOOKUP($A206,Sheet1!$A$1:$C$95,3,FALSE)</f>
        <v>45270.403749999998</v>
      </c>
      <c r="D206" s="8" t="s">
        <v>37</v>
      </c>
      <c r="E206" s="11" t="s">
        <v>395</v>
      </c>
      <c r="F206" s="10" t="s">
        <v>396</v>
      </c>
      <c r="G206" s="8">
        <v>110814</v>
      </c>
      <c r="H206" s="8" t="s">
        <v>40</v>
      </c>
      <c r="I206" s="8" t="s">
        <v>397</v>
      </c>
      <c r="J206" s="8" t="s">
        <v>398</v>
      </c>
      <c r="K206" s="8" t="s">
        <v>399</v>
      </c>
      <c r="L206" s="8" t="s">
        <v>400</v>
      </c>
      <c r="M206" s="8">
        <v>50</v>
      </c>
      <c r="N206" s="8" t="s">
        <v>61</v>
      </c>
      <c r="O206" s="8" t="s">
        <v>404</v>
      </c>
      <c r="P206" s="8">
        <v>14093</v>
      </c>
      <c r="Q206" s="8" t="s">
        <v>165</v>
      </c>
      <c r="R206" s="8">
        <v>1</v>
      </c>
      <c r="S206" s="8" t="s">
        <v>47</v>
      </c>
    </row>
    <row r="207" spans="1:19">
      <c r="A207" s="8">
        <v>25</v>
      </c>
      <c r="B207" s="9">
        <f>VLOOKUP($A207,Sheet1!$A$1:$C$95,2,FALSE)</f>
        <v>45269.732928240701</v>
      </c>
      <c r="C207" s="9">
        <f>VLOOKUP($A207,Sheet1!$A$1:$C$95,3,FALSE)</f>
        <v>45270.403749999998</v>
      </c>
      <c r="D207" s="8" t="s">
        <v>37</v>
      </c>
      <c r="E207" s="11" t="s">
        <v>395</v>
      </c>
      <c r="F207" s="10" t="s">
        <v>396</v>
      </c>
      <c r="G207" s="8">
        <v>110814</v>
      </c>
      <c r="H207" s="8" t="s">
        <v>40</v>
      </c>
      <c r="I207" s="8" t="s">
        <v>397</v>
      </c>
      <c r="J207" s="8" t="s">
        <v>398</v>
      </c>
      <c r="K207" s="8" t="s">
        <v>399</v>
      </c>
      <c r="L207" s="8" t="s">
        <v>400</v>
      </c>
      <c r="M207" s="8">
        <v>50</v>
      </c>
      <c r="N207" s="8" t="s">
        <v>61</v>
      </c>
      <c r="O207" s="8" t="s">
        <v>405</v>
      </c>
      <c r="P207" s="8">
        <v>28258</v>
      </c>
      <c r="Q207" s="8" t="s">
        <v>406</v>
      </c>
      <c r="R207" s="8">
        <v>1</v>
      </c>
      <c r="S207" s="8" t="s">
        <v>47</v>
      </c>
    </row>
    <row r="208" spans="1:19">
      <c r="A208" s="8">
        <v>25</v>
      </c>
      <c r="B208" s="9">
        <f>VLOOKUP($A208,Sheet1!$A$1:$C$95,2,FALSE)</f>
        <v>45269.732928240701</v>
      </c>
      <c r="C208" s="9">
        <f>VLOOKUP($A208,Sheet1!$A$1:$C$95,3,FALSE)</f>
        <v>45270.403749999998</v>
      </c>
      <c r="D208" s="8" t="s">
        <v>37</v>
      </c>
      <c r="E208" s="11" t="s">
        <v>395</v>
      </c>
      <c r="F208" s="10" t="s">
        <v>396</v>
      </c>
      <c r="G208" s="8">
        <v>110814</v>
      </c>
      <c r="H208" s="8" t="s">
        <v>40</v>
      </c>
      <c r="I208" s="8" t="s">
        <v>397</v>
      </c>
      <c r="J208" s="8" t="s">
        <v>398</v>
      </c>
      <c r="K208" s="8" t="s">
        <v>399</v>
      </c>
      <c r="L208" s="8" t="s">
        <v>400</v>
      </c>
      <c r="M208" s="8">
        <v>50</v>
      </c>
      <c r="N208" s="8" t="s">
        <v>61</v>
      </c>
      <c r="O208" s="8" t="s">
        <v>407</v>
      </c>
      <c r="P208" s="8">
        <v>25047</v>
      </c>
      <c r="Q208" s="8" t="s">
        <v>408</v>
      </c>
      <c r="R208" s="8">
        <v>1</v>
      </c>
      <c r="S208" s="8" t="s">
        <v>47</v>
      </c>
    </row>
    <row r="209" spans="1:19">
      <c r="A209" s="8">
        <v>25</v>
      </c>
      <c r="B209" s="9">
        <f>VLOOKUP($A209,Sheet1!$A$1:$C$95,2,FALSE)</f>
        <v>45269.732928240701</v>
      </c>
      <c r="C209" s="9">
        <f>VLOOKUP($A209,Sheet1!$A$1:$C$95,3,FALSE)</f>
        <v>45270.403749999998</v>
      </c>
      <c r="D209" s="8" t="s">
        <v>37</v>
      </c>
      <c r="E209" s="11" t="s">
        <v>395</v>
      </c>
      <c r="F209" s="10" t="s">
        <v>396</v>
      </c>
      <c r="G209" s="8">
        <v>110814</v>
      </c>
      <c r="H209" s="8" t="s">
        <v>40</v>
      </c>
      <c r="I209" s="8" t="s">
        <v>397</v>
      </c>
      <c r="J209" s="8" t="s">
        <v>398</v>
      </c>
      <c r="K209" s="8" t="s">
        <v>399</v>
      </c>
      <c r="L209" s="8" t="s">
        <v>400</v>
      </c>
      <c r="M209" s="8">
        <v>50</v>
      </c>
      <c r="N209" s="8" t="s">
        <v>61</v>
      </c>
      <c r="O209" s="8" t="s">
        <v>145</v>
      </c>
      <c r="P209" s="8">
        <v>24958</v>
      </c>
      <c r="Q209" s="8" t="s">
        <v>146</v>
      </c>
      <c r="R209" s="8">
        <v>1</v>
      </c>
      <c r="S209" s="8" t="s">
        <v>47</v>
      </c>
    </row>
    <row r="210" spans="1:19">
      <c r="A210" s="8">
        <v>25</v>
      </c>
      <c r="B210" s="9">
        <f>VLOOKUP($A210,Sheet1!$A$1:$C$95,2,FALSE)</f>
        <v>45269.732928240701</v>
      </c>
      <c r="C210" s="9">
        <f>VLOOKUP($A210,Sheet1!$A$1:$C$95,3,FALSE)</f>
        <v>45270.403749999998</v>
      </c>
      <c r="D210" s="8" t="s">
        <v>37</v>
      </c>
      <c r="E210" s="11" t="s">
        <v>395</v>
      </c>
      <c r="F210" s="10" t="s">
        <v>396</v>
      </c>
      <c r="G210" s="8">
        <v>110814</v>
      </c>
      <c r="H210" s="8" t="s">
        <v>40</v>
      </c>
      <c r="I210" s="8" t="s">
        <v>397</v>
      </c>
      <c r="J210" s="8" t="s">
        <v>398</v>
      </c>
      <c r="K210" s="8" t="s">
        <v>399</v>
      </c>
      <c r="L210" s="8" t="s">
        <v>400</v>
      </c>
      <c r="M210" s="8">
        <v>50</v>
      </c>
      <c r="N210" s="8" t="s">
        <v>61</v>
      </c>
      <c r="O210" s="8" t="s">
        <v>61</v>
      </c>
      <c r="P210" s="8" t="s">
        <v>61</v>
      </c>
      <c r="Q210" s="8" t="s">
        <v>61</v>
      </c>
      <c r="R210" s="8" t="s">
        <v>61</v>
      </c>
      <c r="S210" s="8" t="s">
        <v>61</v>
      </c>
    </row>
    <row r="211" spans="1:19">
      <c r="A211" s="8">
        <v>25</v>
      </c>
      <c r="B211" s="9">
        <f>VLOOKUP($A211,Sheet1!$A$1:$C$95,2,FALSE)</f>
        <v>45269.732928240701</v>
      </c>
      <c r="C211" s="9">
        <f>VLOOKUP($A211,Sheet1!$A$1:$C$95,3,FALSE)</f>
        <v>45270.403749999998</v>
      </c>
      <c r="D211" s="8" t="s">
        <v>37</v>
      </c>
      <c r="E211" s="11" t="s">
        <v>395</v>
      </c>
      <c r="F211" s="10" t="s">
        <v>396</v>
      </c>
      <c r="G211" s="8">
        <v>110814</v>
      </c>
      <c r="H211" s="8" t="s">
        <v>40</v>
      </c>
      <c r="I211" s="8" t="s">
        <v>397</v>
      </c>
      <c r="J211" s="8" t="s">
        <v>398</v>
      </c>
      <c r="K211" s="8" t="s">
        <v>399</v>
      </c>
      <c r="L211" s="8" t="s">
        <v>400</v>
      </c>
      <c r="M211" s="8">
        <v>50</v>
      </c>
      <c r="N211" s="8" t="s">
        <v>61</v>
      </c>
      <c r="O211" s="8" t="s">
        <v>61</v>
      </c>
      <c r="P211" s="8" t="s">
        <v>61</v>
      </c>
      <c r="Q211" s="8" t="s">
        <v>61</v>
      </c>
      <c r="R211" s="8" t="s">
        <v>61</v>
      </c>
      <c r="S211" s="8" t="s">
        <v>61</v>
      </c>
    </row>
    <row r="212" spans="1:19">
      <c r="A212" s="8">
        <v>26</v>
      </c>
      <c r="B212" s="9">
        <f>VLOOKUP($A212,Sheet1!$A$1:$C$95,2,FALSE)</f>
        <v>45270.566354166702</v>
      </c>
      <c r="C212" s="9">
        <f>VLOOKUP($A212,Sheet1!$A$1:$C$95,3,FALSE)</f>
        <v>45270.619467592602</v>
      </c>
      <c r="D212" s="8" t="s">
        <v>37</v>
      </c>
      <c r="E212" s="11" t="s">
        <v>409</v>
      </c>
      <c r="F212" s="10" t="s">
        <v>61</v>
      </c>
      <c r="G212" s="8" t="s">
        <v>315</v>
      </c>
      <c r="H212" s="8" t="s">
        <v>315</v>
      </c>
      <c r="I212" s="8" t="s">
        <v>316</v>
      </c>
      <c r="J212" s="8" t="s">
        <v>410</v>
      </c>
      <c r="K212" s="8" t="s">
        <v>43</v>
      </c>
      <c r="L212" s="8" t="s">
        <v>411</v>
      </c>
      <c r="M212" s="8" t="s">
        <v>412</v>
      </c>
      <c r="N212" s="8" t="s">
        <v>61</v>
      </c>
      <c r="O212" s="8" t="s">
        <v>413</v>
      </c>
      <c r="P212" s="8">
        <v>14660</v>
      </c>
      <c r="Q212" s="8" t="s">
        <v>161</v>
      </c>
      <c r="R212" s="8">
        <v>2</v>
      </c>
      <c r="S212" s="8" t="s">
        <v>56</v>
      </c>
    </row>
    <row r="213" spans="1:19">
      <c r="A213" s="8">
        <v>26</v>
      </c>
      <c r="B213" s="9">
        <f>VLOOKUP($A213,Sheet1!$A$1:$C$95,2,FALSE)</f>
        <v>45270.566354166702</v>
      </c>
      <c r="C213" s="9">
        <f>VLOOKUP($A213,Sheet1!$A$1:$C$95,3,FALSE)</f>
        <v>45270.619467592602</v>
      </c>
      <c r="D213" s="8" t="s">
        <v>37</v>
      </c>
      <c r="E213" s="11" t="s">
        <v>409</v>
      </c>
      <c r="F213" s="10" t="s">
        <v>61</v>
      </c>
      <c r="G213" s="8" t="s">
        <v>315</v>
      </c>
      <c r="H213" s="8" t="s">
        <v>315</v>
      </c>
      <c r="I213" s="8" t="s">
        <v>316</v>
      </c>
      <c r="J213" s="8" t="s">
        <v>410</v>
      </c>
      <c r="K213" s="8" t="s">
        <v>43</v>
      </c>
      <c r="L213" s="8" t="s">
        <v>411</v>
      </c>
      <c r="M213" s="8" t="s">
        <v>412</v>
      </c>
      <c r="N213" s="8" t="s">
        <v>61</v>
      </c>
      <c r="O213" s="8" t="s">
        <v>414</v>
      </c>
      <c r="P213" s="8">
        <v>27587</v>
      </c>
      <c r="Q213" s="8" t="s">
        <v>415</v>
      </c>
      <c r="R213" s="8">
        <v>1</v>
      </c>
      <c r="S213" s="8" t="s">
        <v>56</v>
      </c>
    </row>
    <row r="214" spans="1:19">
      <c r="A214" s="8">
        <v>26</v>
      </c>
      <c r="B214" s="9">
        <f>VLOOKUP($A214,Sheet1!$A$1:$C$95,2,FALSE)</f>
        <v>45270.566354166702</v>
      </c>
      <c r="C214" s="9">
        <f>VLOOKUP($A214,Sheet1!$A$1:$C$95,3,FALSE)</f>
        <v>45270.619467592602</v>
      </c>
      <c r="D214" s="8" t="s">
        <v>37</v>
      </c>
      <c r="E214" s="11" t="s">
        <v>409</v>
      </c>
      <c r="F214" s="10" t="s">
        <v>61</v>
      </c>
      <c r="G214" s="8" t="s">
        <v>315</v>
      </c>
      <c r="H214" s="8" t="s">
        <v>315</v>
      </c>
      <c r="I214" s="8" t="s">
        <v>316</v>
      </c>
      <c r="J214" s="8" t="s">
        <v>410</v>
      </c>
      <c r="K214" s="8" t="s">
        <v>43</v>
      </c>
      <c r="L214" s="8" t="s">
        <v>411</v>
      </c>
      <c r="M214" s="8" t="s">
        <v>412</v>
      </c>
      <c r="N214" s="8" t="s">
        <v>61</v>
      </c>
      <c r="O214" s="8" t="s">
        <v>416</v>
      </c>
      <c r="P214" s="8">
        <v>28091</v>
      </c>
      <c r="Q214" s="8" t="s">
        <v>188</v>
      </c>
      <c r="R214" s="8">
        <v>1</v>
      </c>
      <c r="S214" s="8" t="s">
        <v>56</v>
      </c>
    </row>
    <row r="215" spans="1:19">
      <c r="A215" s="8">
        <v>26</v>
      </c>
      <c r="B215" s="9">
        <f>VLOOKUP($A215,Sheet1!$A$1:$C$95,2,FALSE)</f>
        <v>45270.566354166702</v>
      </c>
      <c r="C215" s="9">
        <f>VLOOKUP($A215,Sheet1!$A$1:$C$95,3,FALSE)</f>
        <v>45270.619467592602</v>
      </c>
      <c r="D215" s="8" t="s">
        <v>37</v>
      </c>
      <c r="E215" s="11" t="s">
        <v>409</v>
      </c>
      <c r="F215" s="10" t="s">
        <v>61</v>
      </c>
      <c r="G215" s="8" t="s">
        <v>315</v>
      </c>
      <c r="H215" s="8" t="s">
        <v>315</v>
      </c>
      <c r="I215" s="8" t="s">
        <v>316</v>
      </c>
      <c r="J215" s="8" t="s">
        <v>410</v>
      </c>
      <c r="K215" s="8" t="s">
        <v>43</v>
      </c>
      <c r="L215" s="8" t="s">
        <v>411</v>
      </c>
      <c r="M215" s="8" t="s">
        <v>412</v>
      </c>
      <c r="N215" s="8" t="s">
        <v>61</v>
      </c>
      <c r="O215" s="8" t="s">
        <v>330</v>
      </c>
      <c r="P215" s="8">
        <v>22884</v>
      </c>
      <c r="Q215" s="8" t="s">
        <v>331</v>
      </c>
      <c r="R215" s="8">
        <v>1</v>
      </c>
      <c r="S215" s="8" t="s">
        <v>56</v>
      </c>
    </row>
    <row r="216" spans="1:19">
      <c r="A216" s="8">
        <v>26</v>
      </c>
      <c r="B216" s="9">
        <f>VLOOKUP($A216,Sheet1!$A$1:$C$95,2,FALSE)</f>
        <v>45270.566354166702</v>
      </c>
      <c r="C216" s="9">
        <f>VLOOKUP($A216,Sheet1!$A$1:$C$95,3,FALSE)</f>
        <v>45270.619467592602</v>
      </c>
      <c r="D216" s="8" t="s">
        <v>37</v>
      </c>
      <c r="E216" s="11" t="s">
        <v>409</v>
      </c>
      <c r="F216" s="10" t="s">
        <v>61</v>
      </c>
      <c r="G216" s="8" t="s">
        <v>315</v>
      </c>
      <c r="H216" s="8" t="s">
        <v>315</v>
      </c>
      <c r="I216" s="8" t="s">
        <v>316</v>
      </c>
      <c r="J216" s="8" t="s">
        <v>410</v>
      </c>
      <c r="K216" s="8" t="s">
        <v>43</v>
      </c>
      <c r="L216" s="8" t="s">
        <v>411</v>
      </c>
      <c r="M216" s="8" t="s">
        <v>412</v>
      </c>
      <c r="N216" s="8" t="s">
        <v>61</v>
      </c>
      <c r="O216" s="8" t="s">
        <v>417</v>
      </c>
      <c r="P216" s="8">
        <v>11631</v>
      </c>
      <c r="Q216" s="8" t="s">
        <v>418</v>
      </c>
      <c r="R216" s="8">
        <v>1</v>
      </c>
      <c r="S216" s="8" t="s">
        <v>56</v>
      </c>
    </row>
    <row r="217" spans="1:19">
      <c r="A217" s="8">
        <v>26</v>
      </c>
      <c r="B217" s="9">
        <f>VLOOKUP($A217,Sheet1!$A$1:$C$95,2,FALSE)</f>
        <v>45270.566354166702</v>
      </c>
      <c r="C217" s="9">
        <f>VLOOKUP($A217,Sheet1!$A$1:$C$95,3,FALSE)</f>
        <v>45270.619467592602</v>
      </c>
      <c r="D217" s="8" t="s">
        <v>37</v>
      </c>
      <c r="E217" s="11" t="s">
        <v>409</v>
      </c>
      <c r="F217" s="10" t="s">
        <v>61</v>
      </c>
      <c r="G217" s="8" t="s">
        <v>315</v>
      </c>
      <c r="H217" s="8" t="s">
        <v>315</v>
      </c>
      <c r="I217" s="8" t="s">
        <v>316</v>
      </c>
      <c r="J217" s="8" t="s">
        <v>410</v>
      </c>
      <c r="K217" s="8" t="s">
        <v>43</v>
      </c>
      <c r="L217" s="8" t="s">
        <v>411</v>
      </c>
      <c r="M217" s="8" t="s">
        <v>412</v>
      </c>
      <c r="N217" s="8" t="s">
        <v>61</v>
      </c>
      <c r="O217" s="8" t="s">
        <v>419</v>
      </c>
      <c r="P217" s="8">
        <v>10845</v>
      </c>
      <c r="Q217" s="8" t="s">
        <v>420</v>
      </c>
      <c r="R217" s="8">
        <v>1</v>
      </c>
      <c r="S217" s="8" t="s">
        <v>56</v>
      </c>
    </row>
    <row r="218" spans="1:19">
      <c r="A218" s="8">
        <v>26</v>
      </c>
      <c r="B218" s="9">
        <f>VLOOKUP($A218,Sheet1!$A$1:$C$95,2,FALSE)</f>
        <v>45270.566354166702</v>
      </c>
      <c r="C218" s="9">
        <f>VLOOKUP($A218,Sheet1!$A$1:$C$95,3,FALSE)</f>
        <v>45270.619467592602</v>
      </c>
      <c r="D218" s="8" t="s">
        <v>37</v>
      </c>
      <c r="E218" s="11" t="s">
        <v>409</v>
      </c>
      <c r="F218" s="10" t="s">
        <v>61</v>
      </c>
      <c r="G218" s="8" t="s">
        <v>315</v>
      </c>
      <c r="H218" s="8" t="s">
        <v>315</v>
      </c>
      <c r="I218" s="8" t="s">
        <v>316</v>
      </c>
      <c r="J218" s="8" t="s">
        <v>410</v>
      </c>
      <c r="K218" s="8" t="s">
        <v>43</v>
      </c>
      <c r="L218" s="8" t="s">
        <v>411</v>
      </c>
      <c r="M218" s="8" t="s">
        <v>412</v>
      </c>
      <c r="N218" s="8" t="s">
        <v>61</v>
      </c>
      <c r="O218" s="8" t="s">
        <v>421</v>
      </c>
      <c r="P218" s="8">
        <v>18759</v>
      </c>
      <c r="Q218" s="8" t="s">
        <v>422</v>
      </c>
      <c r="R218" s="8">
        <v>1</v>
      </c>
      <c r="S218" s="8" t="s">
        <v>56</v>
      </c>
    </row>
    <row r="219" spans="1:19">
      <c r="A219" s="8">
        <v>26</v>
      </c>
      <c r="B219" s="9">
        <f>VLOOKUP($A219,Sheet1!$A$1:$C$95,2,FALSE)</f>
        <v>45270.566354166702</v>
      </c>
      <c r="C219" s="9">
        <f>VLOOKUP($A219,Sheet1!$A$1:$C$95,3,FALSE)</f>
        <v>45270.619467592602</v>
      </c>
      <c r="D219" s="8" t="s">
        <v>37</v>
      </c>
      <c r="E219" s="11" t="s">
        <v>409</v>
      </c>
      <c r="F219" s="10" t="s">
        <v>61</v>
      </c>
      <c r="G219" s="8" t="s">
        <v>315</v>
      </c>
      <c r="H219" s="8" t="s">
        <v>315</v>
      </c>
      <c r="I219" s="8" t="s">
        <v>316</v>
      </c>
      <c r="J219" s="8" t="s">
        <v>410</v>
      </c>
      <c r="K219" s="8" t="s">
        <v>43</v>
      </c>
      <c r="L219" s="8" t="s">
        <v>411</v>
      </c>
      <c r="M219" s="8" t="s">
        <v>412</v>
      </c>
      <c r="N219" s="8" t="s">
        <v>61</v>
      </c>
      <c r="O219" s="8" t="s">
        <v>423</v>
      </c>
      <c r="P219" s="8">
        <v>11726</v>
      </c>
      <c r="Q219" s="8" t="s">
        <v>424</v>
      </c>
      <c r="R219" s="8">
        <v>1</v>
      </c>
      <c r="S219" s="8" t="s">
        <v>56</v>
      </c>
    </row>
    <row r="220" spans="1:19">
      <c r="A220" s="8">
        <v>26</v>
      </c>
      <c r="B220" s="9">
        <f>VLOOKUP($A220,Sheet1!$A$1:$C$95,2,FALSE)</f>
        <v>45270.566354166702</v>
      </c>
      <c r="C220" s="9">
        <f>VLOOKUP($A220,Sheet1!$A$1:$C$95,3,FALSE)</f>
        <v>45270.619467592602</v>
      </c>
      <c r="D220" s="8" t="s">
        <v>37</v>
      </c>
      <c r="E220" s="11" t="s">
        <v>409</v>
      </c>
      <c r="F220" s="10" t="s">
        <v>61</v>
      </c>
      <c r="G220" s="8" t="s">
        <v>315</v>
      </c>
      <c r="H220" s="8" t="s">
        <v>315</v>
      </c>
      <c r="I220" s="8" t="s">
        <v>316</v>
      </c>
      <c r="J220" s="8" t="s">
        <v>410</v>
      </c>
      <c r="K220" s="8" t="s">
        <v>43</v>
      </c>
      <c r="L220" s="8" t="s">
        <v>411</v>
      </c>
      <c r="M220" s="8" t="s">
        <v>412</v>
      </c>
      <c r="N220" s="8" t="s">
        <v>61</v>
      </c>
      <c r="O220" s="8" t="s">
        <v>61</v>
      </c>
      <c r="P220" s="8" t="s">
        <v>61</v>
      </c>
      <c r="Q220" s="8" t="s">
        <v>61</v>
      </c>
      <c r="R220" s="8" t="s">
        <v>61</v>
      </c>
      <c r="S220" s="8" t="s">
        <v>61</v>
      </c>
    </row>
    <row r="221" spans="1:19">
      <c r="A221" s="8">
        <v>26</v>
      </c>
      <c r="B221" s="9">
        <f>VLOOKUP($A221,Sheet1!$A$1:$C$95,2,FALSE)</f>
        <v>45270.566354166702</v>
      </c>
      <c r="C221" s="9">
        <f>VLOOKUP($A221,Sheet1!$A$1:$C$95,3,FALSE)</f>
        <v>45270.619467592602</v>
      </c>
      <c r="D221" s="8" t="s">
        <v>37</v>
      </c>
      <c r="E221" s="11" t="s">
        <v>409</v>
      </c>
      <c r="F221" s="10" t="s">
        <v>61</v>
      </c>
      <c r="G221" s="8" t="s">
        <v>315</v>
      </c>
      <c r="H221" s="8" t="s">
        <v>315</v>
      </c>
      <c r="I221" s="8" t="s">
        <v>316</v>
      </c>
      <c r="J221" s="8" t="s">
        <v>410</v>
      </c>
      <c r="K221" s="8" t="s">
        <v>43</v>
      </c>
      <c r="L221" s="8" t="s">
        <v>411</v>
      </c>
      <c r="M221" s="8" t="s">
        <v>412</v>
      </c>
      <c r="N221" s="8" t="s">
        <v>61</v>
      </c>
      <c r="O221" s="8" t="s">
        <v>61</v>
      </c>
      <c r="P221" s="8" t="s">
        <v>61</v>
      </c>
      <c r="Q221" s="8" t="s">
        <v>61</v>
      </c>
      <c r="R221" s="8" t="s">
        <v>61</v>
      </c>
      <c r="S221" s="8" t="s">
        <v>61</v>
      </c>
    </row>
    <row r="222" spans="1:19">
      <c r="A222" s="8">
        <v>27</v>
      </c>
      <c r="B222" s="9">
        <f>VLOOKUP($A222,Sheet1!$A$1:$C$95,2,FALSE)</f>
        <v>45270.676620370403</v>
      </c>
      <c r="C222" s="9">
        <f>VLOOKUP($A222,Sheet1!$A$1:$C$95,3,FALSE)</f>
        <v>45270.745925925898</v>
      </c>
      <c r="D222" s="8" t="s">
        <v>37</v>
      </c>
      <c r="E222" s="11" t="s">
        <v>425</v>
      </c>
      <c r="F222" s="10" t="s">
        <v>426</v>
      </c>
      <c r="G222" s="8">
        <v>110774</v>
      </c>
      <c r="H222" s="8">
        <v>7</v>
      </c>
      <c r="I222" s="8" t="s">
        <v>427</v>
      </c>
      <c r="J222" s="8" t="s">
        <v>428</v>
      </c>
      <c r="K222" s="8" t="s">
        <v>43</v>
      </c>
      <c r="L222" s="8" t="s">
        <v>429</v>
      </c>
      <c r="M222" s="8">
        <v>30</v>
      </c>
      <c r="N222" s="8" t="s">
        <v>61</v>
      </c>
      <c r="O222" s="8" t="s">
        <v>430</v>
      </c>
      <c r="P222" s="8">
        <v>29737</v>
      </c>
      <c r="Q222" s="8" t="s">
        <v>431</v>
      </c>
      <c r="R222" s="8">
        <v>1</v>
      </c>
      <c r="S222" s="8" t="s">
        <v>47</v>
      </c>
    </row>
    <row r="223" spans="1:19">
      <c r="A223" s="8">
        <v>27</v>
      </c>
      <c r="B223" s="9">
        <f>VLOOKUP($A223,Sheet1!$A$1:$C$95,2,FALSE)</f>
        <v>45270.676620370403</v>
      </c>
      <c r="C223" s="9">
        <f>VLOOKUP($A223,Sheet1!$A$1:$C$95,3,FALSE)</f>
        <v>45270.745925925898</v>
      </c>
      <c r="D223" s="8" t="s">
        <v>37</v>
      </c>
      <c r="E223" s="11" t="s">
        <v>425</v>
      </c>
      <c r="F223" s="10" t="s">
        <v>426</v>
      </c>
      <c r="G223" s="8">
        <v>110774</v>
      </c>
      <c r="H223" s="8">
        <v>7</v>
      </c>
      <c r="I223" s="8" t="s">
        <v>427</v>
      </c>
      <c r="J223" s="8" t="s">
        <v>428</v>
      </c>
      <c r="K223" s="8" t="s">
        <v>43</v>
      </c>
      <c r="L223" s="8" t="s">
        <v>429</v>
      </c>
      <c r="M223" s="8">
        <v>30</v>
      </c>
      <c r="N223" s="8" t="s">
        <v>61</v>
      </c>
      <c r="O223" s="8" t="s">
        <v>120</v>
      </c>
      <c r="P223" s="8">
        <v>10169</v>
      </c>
      <c r="Q223" s="8" t="s">
        <v>121</v>
      </c>
      <c r="R223" s="8">
        <v>1</v>
      </c>
      <c r="S223" s="8" t="s">
        <v>47</v>
      </c>
    </row>
    <row r="224" spans="1:19">
      <c r="A224" s="8">
        <v>27</v>
      </c>
      <c r="B224" s="9">
        <f>VLOOKUP($A224,Sheet1!$A$1:$C$95,2,FALSE)</f>
        <v>45270.676620370403</v>
      </c>
      <c r="C224" s="9">
        <f>VLOOKUP($A224,Sheet1!$A$1:$C$95,3,FALSE)</f>
        <v>45270.745925925898</v>
      </c>
      <c r="D224" s="8" t="s">
        <v>37</v>
      </c>
      <c r="E224" s="11" t="s">
        <v>425</v>
      </c>
      <c r="F224" s="10" t="s">
        <v>426</v>
      </c>
      <c r="G224" s="8">
        <v>110774</v>
      </c>
      <c r="H224" s="8">
        <v>7</v>
      </c>
      <c r="I224" s="8" t="s">
        <v>427</v>
      </c>
      <c r="J224" s="8" t="s">
        <v>428</v>
      </c>
      <c r="K224" s="8" t="s">
        <v>43</v>
      </c>
      <c r="L224" s="8" t="s">
        <v>429</v>
      </c>
      <c r="M224" s="8">
        <v>30</v>
      </c>
      <c r="N224" s="8" t="s">
        <v>61</v>
      </c>
      <c r="O224" s="8" t="s">
        <v>432</v>
      </c>
      <c r="P224" s="8">
        <v>29739</v>
      </c>
      <c r="Q224" s="8" t="s">
        <v>433</v>
      </c>
      <c r="R224" s="8">
        <v>1</v>
      </c>
      <c r="S224" s="8" t="s">
        <v>47</v>
      </c>
    </row>
    <row r="225" spans="1:19">
      <c r="A225" s="8">
        <v>27</v>
      </c>
      <c r="B225" s="9">
        <f>VLOOKUP($A225,Sheet1!$A$1:$C$95,2,FALSE)</f>
        <v>45270.676620370403</v>
      </c>
      <c r="C225" s="9">
        <f>VLOOKUP($A225,Sheet1!$A$1:$C$95,3,FALSE)</f>
        <v>45270.745925925898</v>
      </c>
      <c r="D225" s="8" t="s">
        <v>37</v>
      </c>
      <c r="E225" s="11" t="s">
        <v>425</v>
      </c>
      <c r="F225" s="10" t="s">
        <v>426</v>
      </c>
      <c r="G225" s="8">
        <v>110774</v>
      </c>
      <c r="H225" s="8">
        <v>7</v>
      </c>
      <c r="I225" s="8" t="s">
        <v>427</v>
      </c>
      <c r="J225" s="8" t="s">
        <v>428</v>
      </c>
      <c r="K225" s="8" t="s">
        <v>43</v>
      </c>
      <c r="L225" s="8" t="s">
        <v>429</v>
      </c>
      <c r="M225" s="8">
        <v>30</v>
      </c>
      <c r="N225" s="8" t="s">
        <v>61</v>
      </c>
      <c r="O225" s="8" t="s">
        <v>434</v>
      </c>
      <c r="P225" s="8">
        <v>19252</v>
      </c>
      <c r="Q225" s="8" t="s">
        <v>163</v>
      </c>
      <c r="R225" s="8">
        <v>1</v>
      </c>
      <c r="S225" s="8" t="s">
        <v>47</v>
      </c>
    </row>
    <row r="226" spans="1:19">
      <c r="A226" s="8">
        <v>27</v>
      </c>
      <c r="B226" s="9">
        <f>VLOOKUP($A226,Sheet1!$A$1:$C$95,2,FALSE)</f>
        <v>45270.676620370403</v>
      </c>
      <c r="C226" s="9">
        <f>VLOOKUP($A226,Sheet1!$A$1:$C$95,3,FALSE)</f>
        <v>45270.745925925898</v>
      </c>
      <c r="D226" s="8" t="s">
        <v>37</v>
      </c>
      <c r="E226" s="11" t="s">
        <v>425</v>
      </c>
      <c r="F226" s="10" t="s">
        <v>426</v>
      </c>
      <c r="G226" s="8">
        <v>110774</v>
      </c>
      <c r="H226" s="8">
        <v>7</v>
      </c>
      <c r="I226" s="8" t="s">
        <v>427</v>
      </c>
      <c r="J226" s="8" t="s">
        <v>428</v>
      </c>
      <c r="K226" s="8" t="s">
        <v>43</v>
      </c>
      <c r="L226" s="8" t="s">
        <v>429</v>
      </c>
      <c r="M226" s="8">
        <v>30</v>
      </c>
      <c r="N226" s="8" t="s">
        <v>61</v>
      </c>
      <c r="O226" s="8" t="s">
        <v>435</v>
      </c>
      <c r="P226" s="8">
        <v>15309</v>
      </c>
      <c r="Q226" s="8" t="s">
        <v>436</v>
      </c>
      <c r="R226" s="8">
        <v>1</v>
      </c>
      <c r="S226" s="8" t="s">
        <v>56</v>
      </c>
    </row>
    <row r="227" spans="1:19">
      <c r="A227" s="8">
        <v>27</v>
      </c>
      <c r="B227" s="9">
        <f>VLOOKUP($A227,Sheet1!$A$1:$C$95,2,FALSE)</f>
        <v>45270.676620370403</v>
      </c>
      <c r="C227" s="9">
        <f>VLOOKUP($A227,Sheet1!$A$1:$C$95,3,FALSE)</f>
        <v>45270.745925925898</v>
      </c>
      <c r="D227" s="8" t="s">
        <v>37</v>
      </c>
      <c r="E227" s="11" t="s">
        <v>425</v>
      </c>
      <c r="F227" s="10" t="s">
        <v>426</v>
      </c>
      <c r="G227" s="8">
        <v>110774</v>
      </c>
      <c r="H227" s="8">
        <v>7</v>
      </c>
      <c r="I227" s="8" t="s">
        <v>427</v>
      </c>
      <c r="J227" s="8" t="s">
        <v>428</v>
      </c>
      <c r="K227" s="8" t="s">
        <v>43</v>
      </c>
      <c r="L227" s="8" t="s">
        <v>429</v>
      </c>
      <c r="M227" s="8">
        <v>30</v>
      </c>
      <c r="N227" s="8" t="s">
        <v>61</v>
      </c>
      <c r="O227" s="8" t="s">
        <v>61</v>
      </c>
      <c r="P227" s="8" t="s">
        <v>61</v>
      </c>
      <c r="Q227" s="8" t="s">
        <v>61</v>
      </c>
      <c r="R227" s="8" t="s">
        <v>61</v>
      </c>
      <c r="S227" s="8" t="s">
        <v>61</v>
      </c>
    </row>
    <row r="228" spans="1:19">
      <c r="A228" s="8">
        <v>27</v>
      </c>
      <c r="B228" s="9">
        <f>VLOOKUP($A228,Sheet1!$A$1:$C$95,2,FALSE)</f>
        <v>45270.676620370403</v>
      </c>
      <c r="C228" s="9">
        <f>VLOOKUP($A228,Sheet1!$A$1:$C$95,3,FALSE)</f>
        <v>45270.745925925898</v>
      </c>
      <c r="D228" s="8" t="s">
        <v>37</v>
      </c>
      <c r="E228" s="11" t="s">
        <v>425</v>
      </c>
      <c r="F228" s="10" t="s">
        <v>426</v>
      </c>
      <c r="G228" s="8">
        <v>110774</v>
      </c>
      <c r="H228" s="8">
        <v>7</v>
      </c>
      <c r="I228" s="8" t="s">
        <v>427</v>
      </c>
      <c r="J228" s="8" t="s">
        <v>428</v>
      </c>
      <c r="K228" s="8" t="s">
        <v>43</v>
      </c>
      <c r="L228" s="8" t="s">
        <v>429</v>
      </c>
      <c r="M228" s="8">
        <v>30</v>
      </c>
      <c r="N228" s="8" t="s">
        <v>61</v>
      </c>
      <c r="O228" s="8" t="s">
        <v>61</v>
      </c>
      <c r="P228" s="8" t="s">
        <v>61</v>
      </c>
      <c r="Q228" s="8" t="s">
        <v>61</v>
      </c>
      <c r="R228" s="8" t="s">
        <v>61</v>
      </c>
      <c r="S228" s="8" t="s">
        <v>61</v>
      </c>
    </row>
    <row r="229" spans="1:19">
      <c r="A229" s="8">
        <v>27</v>
      </c>
      <c r="B229" s="9">
        <f>VLOOKUP($A229,Sheet1!$A$1:$C$95,2,FALSE)</f>
        <v>45270.676620370403</v>
      </c>
      <c r="C229" s="9">
        <f>VLOOKUP($A229,Sheet1!$A$1:$C$95,3,FALSE)</f>
        <v>45270.745925925898</v>
      </c>
      <c r="D229" s="8" t="s">
        <v>37</v>
      </c>
      <c r="E229" s="11" t="s">
        <v>425</v>
      </c>
      <c r="F229" s="10" t="s">
        <v>426</v>
      </c>
      <c r="G229" s="8">
        <v>110774</v>
      </c>
      <c r="H229" s="8">
        <v>7</v>
      </c>
      <c r="I229" s="8" t="s">
        <v>427</v>
      </c>
      <c r="J229" s="8" t="s">
        <v>428</v>
      </c>
      <c r="K229" s="8" t="s">
        <v>43</v>
      </c>
      <c r="L229" s="8" t="s">
        <v>429</v>
      </c>
      <c r="M229" s="8">
        <v>30</v>
      </c>
      <c r="N229" s="8" t="s">
        <v>61</v>
      </c>
      <c r="O229" s="8" t="s">
        <v>61</v>
      </c>
      <c r="P229" s="8" t="s">
        <v>61</v>
      </c>
      <c r="Q229" s="8" t="s">
        <v>61</v>
      </c>
      <c r="R229" s="8" t="s">
        <v>61</v>
      </c>
      <c r="S229" s="8" t="s">
        <v>61</v>
      </c>
    </row>
    <row r="230" spans="1:19">
      <c r="A230" s="8">
        <v>27</v>
      </c>
      <c r="B230" s="9">
        <f>VLOOKUP($A230,Sheet1!$A$1:$C$95,2,FALSE)</f>
        <v>45270.676620370403</v>
      </c>
      <c r="C230" s="9">
        <f>VLOOKUP($A230,Sheet1!$A$1:$C$95,3,FALSE)</f>
        <v>45270.745925925898</v>
      </c>
      <c r="D230" s="8" t="s">
        <v>37</v>
      </c>
      <c r="E230" s="11" t="s">
        <v>425</v>
      </c>
      <c r="F230" s="10" t="s">
        <v>426</v>
      </c>
      <c r="G230" s="8">
        <v>110774</v>
      </c>
      <c r="H230" s="8">
        <v>7</v>
      </c>
      <c r="I230" s="8" t="s">
        <v>427</v>
      </c>
      <c r="J230" s="8" t="s">
        <v>428</v>
      </c>
      <c r="K230" s="8" t="s">
        <v>43</v>
      </c>
      <c r="L230" s="8" t="s">
        <v>429</v>
      </c>
      <c r="M230" s="8">
        <v>30</v>
      </c>
      <c r="N230" s="8" t="s">
        <v>61</v>
      </c>
      <c r="O230" s="8" t="s">
        <v>437</v>
      </c>
      <c r="P230" s="8">
        <v>23052</v>
      </c>
      <c r="Q230" s="8" t="s">
        <v>438</v>
      </c>
      <c r="R230" s="8">
        <v>1</v>
      </c>
      <c r="S230" s="8" t="s">
        <v>47</v>
      </c>
    </row>
    <row r="231" spans="1:19">
      <c r="A231" s="8">
        <v>27</v>
      </c>
      <c r="B231" s="9">
        <f>VLOOKUP($A231,Sheet1!$A$1:$C$95,2,FALSE)</f>
        <v>45270.676620370403</v>
      </c>
      <c r="C231" s="9">
        <f>VLOOKUP($A231,Sheet1!$A$1:$C$95,3,FALSE)</f>
        <v>45270.745925925898</v>
      </c>
      <c r="D231" s="8" t="s">
        <v>37</v>
      </c>
      <c r="E231" s="11" t="s">
        <v>425</v>
      </c>
      <c r="F231" s="10" t="s">
        <v>426</v>
      </c>
      <c r="G231" s="8">
        <v>110774</v>
      </c>
      <c r="H231" s="8">
        <v>7</v>
      </c>
      <c r="I231" s="8" t="s">
        <v>427</v>
      </c>
      <c r="J231" s="8" t="s">
        <v>428</v>
      </c>
      <c r="K231" s="8" t="s">
        <v>43</v>
      </c>
      <c r="L231" s="8" t="s">
        <v>429</v>
      </c>
      <c r="M231" s="8">
        <v>30</v>
      </c>
      <c r="N231" s="8" t="s">
        <v>61</v>
      </c>
      <c r="O231" s="8" t="s">
        <v>61</v>
      </c>
      <c r="P231" s="8" t="s">
        <v>61</v>
      </c>
      <c r="Q231" s="8" t="s">
        <v>61</v>
      </c>
      <c r="R231" s="8" t="s">
        <v>61</v>
      </c>
      <c r="S231" s="8" t="s">
        <v>56</v>
      </c>
    </row>
    <row r="232" spans="1:19">
      <c r="A232" s="8">
        <v>28</v>
      </c>
      <c r="B232" s="9">
        <f>VLOOKUP($A232,Sheet1!$A$1:$C$95,2,FALSE)</f>
        <v>45270.821145833303</v>
      </c>
      <c r="C232" s="9">
        <f>VLOOKUP($A232,Sheet1!$A$1:$C$95,3,FALSE)</f>
        <v>45270.860486111102</v>
      </c>
      <c r="D232" s="8" t="s">
        <v>37</v>
      </c>
      <c r="E232" s="11" t="s">
        <v>439</v>
      </c>
      <c r="F232" s="10" t="s">
        <v>440</v>
      </c>
      <c r="G232" s="8">
        <v>111019</v>
      </c>
      <c r="H232" s="8">
        <v>5</v>
      </c>
      <c r="I232" s="8" t="s">
        <v>441</v>
      </c>
      <c r="J232" s="8" t="s">
        <v>442</v>
      </c>
      <c r="K232" s="8" t="s">
        <v>249</v>
      </c>
      <c r="L232" s="8" t="s">
        <v>443</v>
      </c>
      <c r="M232" s="8">
        <v>40</v>
      </c>
      <c r="N232" s="8" t="s">
        <v>61</v>
      </c>
      <c r="O232" s="8" t="s">
        <v>444</v>
      </c>
      <c r="P232" s="8">
        <v>27066</v>
      </c>
      <c r="Q232" s="8" t="s">
        <v>261</v>
      </c>
      <c r="R232" s="8">
        <v>1</v>
      </c>
      <c r="S232" s="8" t="s">
        <v>47</v>
      </c>
    </row>
    <row r="233" spans="1:19">
      <c r="A233" s="8">
        <v>28</v>
      </c>
      <c r="B233" s="9">
        <f>VLOOKUP($A233,Sheet1!$A$1:$C$95,2,FALSE)</f>
        <v>45270.821145833303</v>
      </c>
      <c r="C233" s="9">
        <f>VLOOKUP($A233,Sheet1!$A$1:$C$95,3,FALSE)</f>
        <v>45270.860486111102</v>
      </c>
      <c r="D233" s="8" t="s">
        <v>37</v>
      </c>
      <c r="E233" s="11" t="s">
        <v>439</v>
      </c>
      <c r="F233" s="10" t="s">
        <v>440</v>
      </c>
      <c r="G233" s="8">
        <v>111019</v>
      </c>
      <c r="H233" s="8">
        <v>5</v>
      </c>
      <c r="I233" s="8" t="s">
        <v>441</v>
      </c>
      <c r="J233" s="8" t="s">
        <v>442</v>
      </c>
      <c r="K233" s="8" t="s">
        <v>249</v>
      </c>
      <c r="L233" s="8" t="s">
        <v>443</v>
      </c>
      <c r="M233" s="8">
        <v>40</v>
      </c>
      <c r="N233" s="8" t="s">
        <v>61</v>
      </c>
      <c r="O233" s="8" t="s">
        <v>445</v>
      </c>
      <c r="P233" s="8">
        <v>10166</v>
      </c>
      <c r="Q233" s="8" t="s">
        <v>446</v>
      </c>
      <c r="R233" s="8">
        <v>1</v>
      </c>
      <c r="S233" s="8" t="s">
        <v>47</v>
      </c>
    </row>
    <row r="234" spans="1:19">
      <c r="A234" s="8">
        <v>28</v>
      </c>
      <c r="B234" s="9">
        <f>VLOOKUP($A234,Sheet1!$A$1:$C$95,2,FALSE)</f>
        <v>45270.821145833303</v>
      </c>
      <c r="C234" s="9">
        <f>VLOOKUP($A234,Sheet1!$A$1:$C$95,3,FALSE)</f>
        <v>45270.860486111102</v>
      </c>
      <c r="D234" s="8" t="s">
        <v>37</v>
      </c>
      <c r="E234" s="11" t="s">
        <v>439</v>
      </c>
      <c r="F234" s="10" t="s">
        <v>440</v>
      </c>
      <c r="G234" s="8">
        <v>111019</v>
      </c>
      <c r="H234" s="8">
        <v>5</v>
      </c>
      <c r="I234" s="8" t="s">
        <v>441</v>
      </c>
      <c r="J234" s="8" t="s">
        <v>442</v>
      </c>
      <c r="K234" s="8" t="s">
        <v>249</v>
      </c>
      <c r="L234" s="8" t="s">
        <v>443</v>
      </c>
      <c r="M234" s="8">
        <v>40</v>
      </c>
      <c r="N234" s="8" t="s">
        <v>61</v>
      </c>
      <c r="O234" s="8" t="s">
        <v>226</v>
      </c>
      <c r="P234" s="8">
        <v>17341</v>
      </c>
      <c r="Q234" s="8" t="s">
        <v>51</v>
      </c>
      <c r="R234" s="8">
        <v>1</v>
      </c>
      <c r="S234" s="8" t="s">
        <v>47</v>
      </c>
    </row>
    <row r="235" spans="1:19">
      <c r="A235" s="8">
        <v>28</v>
      </c>
      <c r="B235" s="9">
        <f>VLOOKUP($A235,Sheet1!$A$1:$C$95,2,FALSE)</f>
        <v>45270.821145833303</v>
      </c>
      <c r="C235" s="9">
        <f>VLOOKUP($A235,Sheet1!$A$1:$C$95,3,FALSE)</f>
        <v>45270.860486111102</v>
      </c>
      <c r="D235" s="8" t="s">
        <v>37</v>
      </c>
      <c r="E235" s="11" t="s">
        <v>439</v>
      </c>
      <c r="F235" s="10" t="s">
        <v>440</v>
      </c>
      <c r="G235" s="8">
        <v>111019</v>
      </c>
      <c r="H235" s="8">
        <v>5</v>
      </c>
      <c r="I235" s="8" t="s">
        <v>441</v>
      </c>
      <c r="J235" s="8" t="s">
        <v>442</v>
      </c>
      <c r="K235" s="8" t="s">
        <v>249</v>
      </c>
      <c r="L235" s="8" t="s">
        <v>443</v>
      </c>
      <c r="M235" s="8">
        <v>40</v>
      </c>
      <c r="N235" s="8" t="s">
        <v>61</v>
      </c>
      <c r="O235" s="8" t="s">
        <v>447</v>
      </c>
      <c r="P235" s="8">
        <v>27259</v>
      </c>
      <c r="Q235" s="8" t="s">
        <v>448</v>
      </c>
      <c r="R235" s="8">
        <v>1</v>
      </c>
      <c r="S235" s="8" t="s">
        <v>47</v>
      </c>
    </row>
    <row r="236" spans="1:19">
      <c r="A236" s="8">
        <v>28</v>
      </c>
      <c r="B236" s="9">
        <f>VLOOKUP($A236,Sheet1!$A$1:$C$95,2,FALSE)</f>
        <v>45270.821145833303</v>
      </c>
      <c r="C236" s="9">
        <f>VLOOKUP($A236,Sheet1!$A$1:$C$95,3,FALSE)</f>
        <v>45270.860486111102</v>
      </c>
      <c r="D236" s="8" t="s">
        <v>37</v>
      </c>
      <c r="E236" s="11" t="s">
        <v>439</v>
      </c>
      <c r="F236" s="10" t="s">
        <v>440</v>
      </c>
      <c r="G236" s="8">
        <v>111019</v>
      </c>
      <c r="H236" s="8">
        <v>5</v>
      </c>
      <c r="I236" s="8" t="s">
        <v>441</v>
      </c>
      <c r="J236" s="8" t="s">
        <v>442</v>
      </c>
      <c r="K236" s="8" t="s">
        <v>249</v>
      </c>
      <c r="L236" s="8" t="s">
        <v>443</v>
      </c>
      <c r="M236" s="8">
        <v>40</v>
      </c>
      <c r="N236" s="8" t="s">
        <v>61</v>
      </c>
      <c r="O236" s="8" t="s">
        <v>372</v>
      </c>
      <c r="P236" s="8">
        <v>12986</v>
      </c>
      <c r="Q236" s="8" t="s">
        <v>373</v>
      </c>
      <c r="R236" s="8">
        <v>1</v>
      </c>
      <c r="S236" s="8" t="s">
        <v>47</v>
      </c>
    </row>
    <row r="237" spans="1:19">
      <c r="A237" s="8">
        <v>28</v>
      </c>
      <c r="B237" s="9">
        <f>VLOOKUP($A237,Sheet1!$A$1:$C$95,2,FALSE)</f>
        <v>45270.821145833303</v>
      </c>
      <c r="C237" s="9">
        <f>VLOOKUP($A237,Sheet1!$A$1:$C$95,3,FALSE)</f>
        <v>45270.860486111102</v>
      </c>
      <c r="D237" s="8" t="s">
        <v>37</v>
      </c>
      <c r="E237" s="11" t="s">
        <v>439</v>
      </c>
      <c r="F237" s="10" t="s">
        <v>440</v>
      </c>
      <c r="G237" s="8">
        <v>111019</v>
      </c>
      <c r="H237" s="8">
        <v>5</v>
      </c>
      <c r="I237" s="8" t="s">
        <v>441</v>
      </c>
      <c r="J237" s="8" t="s">
        <v>442</v>
      </c>
      <c r="K237" s="8" t="s">
        <v>249</v>
      </c>
      <c r="L237" s="8" t="s">
        <v>443</v>
      </c>
      <c r="M237" s="8">
        <v>40</v>
      </c>
      <c r="N237" s="8" t="s">
        <v>61</v>
      </c>
      <c r="O237" s="8" t="s">
        <v>61</v>
      </c>
      <c r="P237" s="8" t="s">
        <v>61</v>
      </c>
      <c r="Q237" s="8" t="s">
        <v>61</v>
      </c>
      <c r="R237" s="8" t="s">
        <v>61</v>
      </c>
      <c r="S237" s="8" t="s">
        <v>61</v>
      </c>
    </row>
    <row r="238" spans="1:19">
      <c r="A238" s="8">
        <v>28</v>
      </c>
      <c r="B238" s="9">
        <f>VLOOKUP($A238,Sheet1!$A$1:$C$95,2,FALSE)</f>
        <v>45270.821145833303</v>
      </c>
      <c r="C238" s="9">
        <f>VLOOKUP($A238,Sheet1!$A$1:$C$95,3,FALSE)</f>
        <v>45270.860486111102</v>
      </c>
      <c r="D238" s="8" t="s">
        <v>37</v>
      </c>
      <c r="E238" s="11" t="s">
        <v>439</v>
      </c>
      <c r="F238" s="10" t="s">
        <v>440</v>
      </c>
      <c r="G238" s="8">
        <v>111019</v>
      </c>
      <c r="H238" s="8">
        <v>5</v>
      </c>
      <c r="I238" s="8" t="s">
        <v>441</v>
      </c>
      <c r="J238" s="8" t="s">
        <v>442</v>
      </c>
      <c r="K238" s="8" t="s">
        <v>249</v>
      </c>
      <c r="L238" s="8" t="s">
        <v>443</v>
      </c>
      <c r="M238" s="8">
        <v>40</v>
      </c>
      <c r="N238" s="8" t="s">
        <v>61</v>
      </c>
      <c r="O238" s="8" t="s">
        <v>61</v>
      </c>
      <c r="P238" s="8" t="s">
        <v>61</v>
      </c>
      <c r="Q238" s="8" t="s">
        <v>61</v>
      </c>
      <c r="R238" s="8" t="s">
        <v>61</v>
      </c>
      <c r="S238" s="8" t="s">
        <v>61</v>
      </c>
    </row>
    <row r="239" spans="1:19">
      <c r="A239" s="8">
        <v>28</v>
      </c>
      <c r="B239" s="9">
        <f>VLOOKUP($A239,Sheet1!$A$1:$C$95,2,FALSE)</f>
        <v>45270.821145833303</v>
      </c>
      <c r="C239" s="9">
        <f>VLOOKUP($A239,Sheet1!$A$1:$C$95,3,FALSE)</f>
        <v>45270.860486111102</v>
      </c>
      <c r="D239" s="8" t="s">
        <v>37</v>
      </c>
      <c r="E239" s="11" t="s">
        <v>439</v>
      </c>
      <c r="F239" s="10" t="s">
        <v>440</v>
      </c>
      <c r="G239" s="8">
        <v>111019</v>
      </c>
      <c r="H239" s="8">
        <v>5</v>
      </c>
      <c r="I239" s="8" t="s">
        <v>441</v>
      </c>
      <c r="J239" s="8" t="s">
        <v>442</v>
      </c>
      <c r="K239" s="8" t="s">
        <v>249</v>
      </c>
      <c r="L239" s="8" t="s">
        <v>443</v>
      </c>
      <c r="M239" s="8">
        <v>40</v>
      </c>
      <c r="N239" s="8" t="s">
        <v>61</v>
      </c>
      <c r="O239" s="8" t="s">
        <v>61</v>
      </c>
      <c r="P239" s="8" t="s">
        <v>61</v>
      </c>
      <c r="Q239" s="8" t="s">
        <v>61</v>
      </c>
      <c r="R239" s="8" t="s">
        <v>61</v>
      </c>
      <c r="S239" s="8" t="s">
        <v>61</v>
      </c>
    </row>
    <row r="240" spans="1:19">
      <c r="A240" s="8">
        <v>28</v>
      </c>
      <c r="B240" s="9">
        <f>VLOOKUP($A240,Sheet1!$A$1:$C$95,2,FALSE)</f>
        <v>45270.821145833303</v>
      </c>
      <c r="C240" s="9">
        <f>VLOOKUP($A240,Sheet1!$A$1:$C$95,3,FALSE)</f>
        <v>45270.860486111102</v>
      </c>
      <c r="D240" s="8" t="s">
        <v>37</v>
      </c>
      <c r="E240" s="11" t="s">
        <v>439</v>
      </c>
      <c r="F240" s="10" t="s">
        <v>440</v>
      </c>
      <c r="G240" s="8">
        <v>111019</v>
      </c>
      <c r="H240" s="8">
        <v>5</v>
      </c>
      <c r="I240" s="8" t="s">
        <v>441</v>
      </c>
      <c r="J240" s="8" t="s">
        <v>442</v>
      </c>
      <c r="K240" s="8" t="s">
        <v>249</v>
      </c>
      <c r="L240" s="8" t="s">
        <v>443</v>
      </c>
      <c r="M240" s="8">
        <v>40</v>
      </c>
      <c r="N240" s="8" t="s">
        <v>61</v>
      </c>
      <c r="O240" s="8" t="s">
        <v>449</v>
      </c>
      <c r="P240" s="8">
        <v>26310</v>
      </c>
      <c r="Q240" s="8" t="s">
        <v>450</v>
      </c>
      <c r="R240" s="8">
        <v>1</v>
      </c>
      <c r="S240" s="8" t="s">
        <v>56</v>
      </c>
    </row>
    <row r="241" spans="1:19">
      <c r="A241" s="8">
        <v>28</v>
      </c>
      <c r="B241" s="9">
        <f>VLOOKUP($A241,Sheet1!$A$1:$C$95,2,FALSE)</f>
        <v>45270.821145833303</v>
      </c>
      <c r="C241" s="9">
        <f>VLOOKUP($A241,Sheet1!$A$1:$C$95,3,FALSE)</f>
        <v>45270.860486111102</v>
      </c>
      <c r="D241" s="8" t="s">
        <v>37</v>
      </c>
      <c r="E241" s="11" t="s">
        <v>439</v>
      </c>
      <c r="F241" s="10" t="s">
        <v>440</v>
      </c>
      <c r="G241" s="8">
        <v>111019</v>
      </c>
      <c r="H241" s="8">
        <v>5</v>
      </c>
      <c r="I241" s="8" t="s">
        <v>441</v>
      </c>
      <c r="J241" s="8" t="s">
        <v>442</v>
      </c>
      <c r="K241" s="8" t="s">
        <v>249</v>
      </c>
      <c r="L241" s="8" t="s">
        <v>443</v>
      </c>
      <c r="M241" s="8">
        <v>40</v>
      </c>
      <c r="N241" s="8" t="s">
        <v>61</v>
      </c>
      <c r="O241" s="8" t="s">
        <v>451</v>
      </c>
      <c r="P241" s="8">
        <v>29030</v>
      </c>
      <c r="Q241" s="8" t="s">
        <v>452</v>
      </c>
      <c r="R241" s="8">
        <v>1</v>
      </c>
      <c r="S241" s="8" t="s">
        <v>47</v>
      </c>
    </row>
    <row r="242" spans="1:19">
      <c r="A242" s="8">
        <v>29</v>
      </c>
      <c r="B242" s="9">
        <f>VLOOKUP($A242,Sheet1!$A$1:$C$95,2,FALSE)</f>
        <v>45271.359560185199</v>
      </c>
      <c r="C242" s="9">
        <f>VLOOKUP($A242,Sheet1!$A$1:$C$95,3,FALSE)</f>
        <v>45271.3835300926</v>
      </c>
      <c r="D242" s="8" t="s">
        <v>37</v>
      </c>
      <c r="E242" s="11" t="s">
        <v>453</v>
      </c>
      <c r="F242" s="10" t="s">
        <v>454</v>
      </c>
      <c r="G242" s="8">
        <v>110878</v>
      </c>
      <c r="H242" s="8">
        <v>6</v>
      </c>
      <c r="I242" s="8" t="s">
        <v>455</v>
      </c>
      <c r="J242" s="8" t="s">
        <v>456</v>
      </c>
      <c r="K242" s="8" t="s">
        <v>399</v>
      </c>
      <c r="L242" s="8" t="s">
        <v>400</v>
      </c>
      <c r="M242" s="8">
        <v>50</v>
      </c>
      <c r="N242" s="8" t="s">
        <v>61</v>
      </c>
      <c r="O242" s="8" t="s">
        <v>361</v>
      </c>
      <c r="P242" s="8">
        <v>25028</v>
      </c>
      <c r="Q242" s="8" t="s">
        <v>4023</v>
      </c>
      <c r="R242" s="8">
        <v>2</v>
      </c>
      <c r="S242" s="8" t="s">
        <v>56</v>
      </c>
    </row>
    <row r="243" spans="1:19">
      <c r="A243" s="8">
        <v>29</v>
      </c>
      <c r="B243" s="9">
        <f>VLOOKUP($A243,Sheet1!$A$1:$C$95,2,FALSE)</f>
        <v>45271.359560185199</v>
      </c>
      <c r="C243" s="9">
        <f>VLOOKUP($A243,Sheet1!$A$1:$C$95,3,FALSE)</f>
        <v>45271.3835300926</v>
      </c>
      <c r="D243" s="8" t="s">
        <v>37</v>
      </c>
      <c r="E243" s="11" t="s">
        <v>453</v>
      </c>
      <c r="F243" s="10" t="s">
        <v>454</v>
      </c>
      <c r="G243" s="8">
        <v>110878</v>
      </c>
      <c r="H243" s="8">
        <v>6</v>
      </c>
      <c r="I243" s="8" t="s">
        <v>455</v>
      </c>
      <c r="J243" s="8" t="s">
        <v>456</v>
      </c>
      <c r="K243" s="8" t="s">
        <v>399</v>
      </c>
      <c r="L243" s="8" t="s">
        <v>400</v>
      </c>
      <c r="M243" s="8">
        <v>50</v>
      </c>
      <c r="N243" s="8" t="s">
        <v>61</v>
      </c>
      <c r="O243" s="8" t="s">
        <v>457</v>
      </c>
      <c r="P243" s="8">
        <v>29454</v>
      </c>
      <c r="Q243" s="8" t="s">
        <v>458</v>
      </c>
      <c r="R243" s="8">
        <v>1</v>
      </c>
      <c r="S243" s="8" t="s">
        <v>56</v>
      </c>
    </row>
    <row r="244" spans="1:19">
      <c r="A244" s="8">
        <v>29</v>
      </c>
      <c r="B244" s="9">
        <f>VLOOKUP($A244,Sheet1!$A$1:$C$95,2,FALSE)</f>
        <v>45271.359560185199</v>
      </c>
      <c r="C244" s="9">
        <f>VLOOKUP($A244,Sheet1!$A$1:$C$95,3,FALSE)</f>
        <v>45271.3835300926</v>
      </c>
      <c r="D244" s="8" t="s">
        <v>37</v>
      </c>
      <c r="E244" s="11" t="s">
        <v>453</v>
      </c>
      <c r="F244" s="10" t="s">
        <v>454</v>
      </c>
      <c r="G244" s="8">
        <v>110878</v>
      </c>
      <c r="H244" s="8">
        <v>6</v>
      </c>
      <c r="I244" s="8" t="s">
        <v>455</v>
      </c>
      <c r="J244" s="8" t="s">
        <v>456</v>
      </c>
      <c r="K244" s="8" t="s">
        <v>399</v>
      </c>
      <c r="L244" s="8" t="s">
        <v>400</v>
      </c>
      <c r="M244" s="8">
        <v>50</v>
      </c>
      <c r="N244" s="8" t="s">
        <v>61</v>
      </c>
      <c r="O244" s="8" t="s">
        <v>459</v>
      </c>
      <c r="P244" s="8">
        <v>28619</v>
      </c>
      <c r="Q244" s="8" t="s">
        <v>460</v>
      </c>
      <c r="R244" s="8">
        <v>3</v>
      </c>
      <c r="S244" s="8" t="s">
        <v>56</v>
      </c>
    </row>
    <row r="245" spans="1:19">
      <c r="A245" s="8">
        <v>29</v>
      </c>
      <c r="B245" s="9">
        <f>VLOOKUP($A245,Sheet1!$A$1:$C$95,2,FALSE)</f>
        <v>45271.359560185199</v>
      </c>
      <c r="C245" s="9">
        <f>VLOOKUP($A245,Sheet1!$A$1:$C$95,3,FALSE)</f>
        <v>45271.3835300926</v>
      </c>
      <c r="D245" s="8" t="s">
        <v>37</v>
      </c>
      <c r="E245" s="11" t="s">
        <v>453</v>
      </c>
      <c r="F245" s="10" t="s">
        <v>454</v>
      </c>
      <c r="G245" s="8">
        <v>110878</v>
      </c>
      <c r="H245" s="8">
        <v>6</v>
      </c>
      <c r="I245" s="8" t="s">
        <v>455</v>
      </c>
      <c r="J245" s="8" t="s">
        <v>456</v>
      </c>
      <c r="K245" s="8" t="s">
        <v>399</v>
      </c>
      <c r="L245" s="8" t="s">
        <v>400</v>
      </c>
      <c r="M245" s="8">
        <v>50</v>
      </c>
      <c r="N245" s="8" t="s">
        <v>61</v>
      </c>
      <c r="O245" s="8" t="s">
        <v>461</v>
      </c>
      <c r="P245" s="8">
        <v>29908</v>
      </c>
      <c r="Q245" s="8" t="s">
        <v>436</v>
      </c>
      <c r="R245" s="8">
        <v>6</v>
      </c>
      <c r="S245" s="8" t="s">
        <v>56</v>
      </c>
    </row>
    <row r="246" spans="1:19">
      <c r="A246" s="8">
        <v>29</v>
      </c>
      <c r="B246" s="9">
        <f>VLOOKUP($A246,Sheet1!$A$1:$C$95,2,FALSE)</f>
        <v>45271.359560185199</v>
      </c>
      <c r="C246" s="9">
        <f>VLOOKUP($A246,Sheet1!$A$1:$C$95,3,FALSE)</f>
        <v>45271.3835300926</v>
      </c>
      <c r="D246" s="8" t="s">
        <v>37</v>
      </c>
      <c r="E246" s="11" t="s">
        <v>453</v>
      </c>
      <c r="F246" s="10" t="s">
        <v>454</v>
      </c>
      <c r="G246" s="8">
        <v>110878</v>
      </c>
      <c r="H246" s="8">
        <v>6</v>
      </c>
      <c r="I246" s="8" t="s">
        <v>455</v>
      </c>
      <c r="J246" s="8" t="s">
        <v>456</v>
      </c>
      <c r="K246" s="8" t="s">
        <v>399</v>
      </c>
      <c r="L246" s="8" t="s">
        <v>400</v>
      </c>
      <c r="M246" s="8">
        <v>50</v>
      </c>
      <c r="N246" s="8" t="s">
        <v>61</v>
      </c>
      <c r="O246" s="8" t="s">
        <v>363</v>
      </c>
      <c r="P246" s="8">
        <v>10390</v>
      </c>
      <c r="Q246" s="8" t="s">
        <v>364</v>
      </c>
      <c r="R246" s="8">
        <v>4</v>
      </c>
      <c r="S246" s="8" t="s">
        <v>56</v>
      </c>
    </row>
    <row r="247" spans="1:19">
      <c r="A247" s="8">
        <v>29</v>
      </c>
      <c r="B247" s="9">
        <f>VLOOKUP($A247,Sheet1!$A$1:$C$95,2,FALSE)</f>
        <v>45271.359560185199</v>
      </c>
      <c r="C247" s="9">
        <f>VLOOKUP($A247,Sheet1!$A$1:$C$95,3,FALSE)</f>
        <v>45271.3835300926</v>
      </c>
      <c r="D247" s="8" t="s">
        <v>37</v>
      </c>
      <c r="E247" s="11" t="s">
        <v>453</v>
      </c>
      <c r="F247" s="10" t="s">
        <v>454</v>
      </c>
      <c r="G247" s="8">
        <v>110878</v>
      </c>
      <c r="H247" s="8">
        <v>6</v>
      </c>
      <c r="I247" s="8" t="s">
        <v>455</v>
      </c>
      <c r="J247" s="8" t="s">
        <v>456</v>
      </c>
      <c r="K247" s="8" t="s">
        <v>399</v>
      </c>
      <c r="L247" s="8" t="s">
        <v>400</v>
      </c>
      <c r="M247" s="8">
        <v>50</v>
      </c>
      <c r="N247" s="8" t="s">
        <v>61</v>
      </c>
      <c r="O247" s="8" t="s">
        <v>462</v>
      </c>
      <c r="P247" s="8">
        <v>24715</v>
      </c>
      <c r="Q247" s="8" t="s">
        <v>378</v>
      </c>
      <c r="R247" s="8">
        <v>5</v>
      </c>
      <c r="S247" s="8" t="s">
        <v>56</v>
      </c>
    </row>
    <row r="248" spans="1:19">
      <c r="A248" s="8">
        <v>29</v>
      </c>
      <c r="B248" s="9">
        <f>VLOOKUP($A248,Sheet1!$A$1:$C$95,2,FALSE)</f>
        <v>45271.359560185199</v>
      </c>
      <c r="C248" s="9">
        <f>VLOOKUP($A248,Sheet1!$A$1:$C$95,3,FALSE)</f>
        <v>45271.3835300926</v>
      </c>
      <c r="D248" s="8" t="s">
        <v>37</v>
      </c>
      <c r="E248" s="11" t="s">
        <v>453</v>
      </c>
      <c r="F248" s="10" t="s">
        <v>454</v>
      </c>
      <c r="G248" s="8">
        <v>110878</v>
      </c>
      <c r="H248" s="8">
        <v>6</v>
      </c>
      <c r="I248" s="8" t="s">
        <v>455</v>
      </c>
      <c r="J248" s="8" t="s">
        <v>456</v>
      </c>
      <c r="K248" s="8" t="s">
        <v>399</v>
      </c>
      <c r="L248" s="8" t="s">
        <v>400</v>
      </c>
      <c r="M248" s="8">
        <v>50</v>
      </c>
      <c r="N248" s="8" t="s">
        <v>61</v>
      </c>
      <c r="O248" s="8" t="s">
        <v>61</v>
      </c>
      <c r="P248" s="8" t="s">
        <v>61</v>
      </c>
      <c r="Q248" s="8" t="s">
        <v>61</v>
      </c>
      <c r="R248" s="8" t="s">
        <v>61</v>
      </c>
      <c r="S248" s="8" t="s">
        <v>61</v>
      </c>
    </row>
    <row r="249" spans="1:19">
      <c r="A249" s="8">
        <v>29</v>
      </c>
      <c r="B249" s="9">
        <f>VLOOKUP($A249,Sheet1!$A$1:$C$95,2,FALSE)</f>
        <v>45271.359560185199</v>
      </c>
      <c r="C249" s="9">
        <f>VLOOKUP($A249,Sheet1!$A$1:$C$95,3,FALSE)</f>
        <v>45271.3835300926</v>
      </c>
      <c r="D249" s="8" t="s">
        <v>37</v>
      </c>
      <c r="E249" s="11" t="s">
        <v>453</v>
      </c>
      <c r="F249" s="10" t="s">
        <v>454</v>
      </c>
      <c r="G249" s="8">
        <v>110878</v>
      </c>
      <c r="H249" s="8">
        <v>6</v>
      </c>
      <c r="I249" s="8" t="s">
        <v>455</v>
      </c>
      <c r="J249" s="8" t="s">
        <v>456</v>
      </c>
      <c r="K249" s="8" t="s">
        <v>399</v>
      </c>
      <c r="L249" s="8" t="s">
        <v>400</v>
      </c>
      <c r="M249" s="8">
        <v>50</v>
      </c>
      <c r="N249" s="8" t="s">
        <v>61</v>
      </c>
      <c r="O249" s="8" t="s">
        <v>61</v>
      </c>
      <c r="P249" s="8" t="s">
        <v>61</v>
      </c>
      <c r="Q249" s="8" t="s">
        <v>61</v>
      </c>
      <c r="R249" s="8" t="s">
        <v>61</v>
      </c>
      <c r="S249" s="8" t="s">
        <v>61</v>
      </c>
    </row>
    <row r="250" spans="1:19">
      <c r="A250" s="8">
        <v>29</v>
      </c>
      <c r="B250" s="9">
        <f>VLOOKUP($A250,Sheet1!$A$1:$C$95,2,FALSE)</f>
        <v>45271.359560185199</v>
      </c>
      <c r="C250" s="9">
        <f>VLOOKUP($A250,Sheet1!$A$1:$C$95,3,FALSE)</f>
        <v>45271.3835300926</v>
      </c>
      <c r="D250" s="8" t="s">
        <v>37</v>
      </c>
      <c r="E250" s="11" t="s">
        <v>453</v>
      </c>
      <c r="F250" s="10" t="s">
        <v>454</v>
      </c>
      <c r="G250" s="8">
        <v>110878</v>
      </c>
      <c r="H250" s="8">
        <v>6</v>
      </c>
      <c r="I250" s="8" t="s">
        <v>455</v>
      </c>
      <c r="J250" s="8" t="s">
        <v>456</v>
      </c>
      <c r="K250" s="8" t="s">
        <v>399</v>
      </c>
      <c r="L250" s="8" t="s">
        <v>400</v>
      </c>
      <c r="M250" s="8">
        <v>50</v>
      </c>
      <c r="N250" s="8" t="s">
        <v>61</v>
      </c>
      <c r="O250" s="8" t="s">
        <v>61</v>
      </c>
      <c r="P250" s="8" t="s">
        <v>61</v>
      </c>
      <c r="Q250" s="8" t="s">
        <v>61</v>
      </c>
      <c r="R250" s="8" t="s">
        <v>61</v>
      </c>
      <c r="S250" s="8" t="s">
        <v>61</v>
      </c>
    </row>
    <row r="251" spans="1:19">
      <c r="A251" s="8">
        <v>29</v>
      </c>
      <c r="B251" s="9">
        <f>VLOOKUP($A251,Sheet1!$A$1:$C$95,2,FALSE)</f>
        <v>45271.359560185199</v>
      </c>
      <c r="C251" s="9">
        <f>VLOOKUP($A251,Sheet1!$A$1:$C$95,3,FALSE)</f>
        <v>45271.3835300926</v>
      </c>
      <c r="D251" s="8" t="s">
        <v>37</v>
      </c>
      <c r="E251" s="11" t="s">
        <v>453</v>
      </c>
      <c r="F251" s="10" t="s">
        <v>454</v>
      </c>
      <c r="G251" s="8">
        <v>110878</v>
      </c>
      <c r="H251" s="8">
        <v>6</v>
      </c>
      <c r="I251" s="8" t="s">
        <v>455</v>
      </c>
      <c r="J251" s="8" t="s">
        <v>456</v>
      </c>
      <c r="K251" s="8" t="s">
        <v>399</v>
      </c>
      <c r="L251" s="8" t="s">
        <v>400</v>
      </c>
      <c r="M251" s="8">
        <v>50</v>
      </c>
      <c r="N251" s="8" t="s">
        <v>61</v>
      </c>
      <c r="O251" s="8" t="s">
        <v>61</v>
      </c>
      <c r="P251" s="8" t="s">
        <v>61</v>
      </c>
      <c r="Q251" s="8" t="s">
        <v>61</v>
      </c>
      <c r="R251" s="8" t="s">
        <v>61</v>
      </c>
      <c r="S251" s="8" t="s">
        <v>61</v>
      </c>
    </row>
    <row r="252" spans="1:19">
      <c r="A252" s="8">
        <v>30</v>
      </c>
      <c r="B252" s="9">
        <f>VLOOKUP($A252,Sheet1!$A$1:$C$95,2,FALSE)</f>
        <v>45271.447210648097</v>
      </c>
      <c r="C252" s="9">
        <f>VLOOKUP($A252,Sheet1!$A$1:$C$95,3,FALSE)</f>
        <v>45271.456805555601</v>
      </c>
      <c r="D252" s="8" t="s">
        <v>37</v>
      </c>
      <c r="E252" s="11" t="s">
        <v>463</v>
      </c>
      <c r="F252" s="10" t="s">
        <v>464</v>
      </c>
      <c r="G252" s="8">
        <v>111043</v>
      </c>
      <c r="H252" s="8">
        <v>8</v>
      </c>
      <c r="I252" s="8" t="s">
        <v>465</v>
      </c>
      <c r="J252" s="8" t="s">
        <v>466</v>
      </c>
      <c r="K252" s="8" t="s">
        <v>114</v>
      </c>
      <c r="L252" s="8" t="s">
        <v>467</v>
      </c>
      <c r="M252" s="8">
        <v>50</v>
      </c>
      <c r="N252" s="8" t="s">
        <v>61</v>
      </c>
      <c r="O252" s="8" t="s">
        <v>468</v>
      </c>
      <c r="P252" s="8">
        <v>19445</v>
      </c>
      <c r="Q252" s="8" t="s">
        <v>469</v>
      </c>
      <c r="R252" s="8">
        <v>1</v>
      </c>
      <c r="S252" s="8" t="s">
        <v>47</v>
      </c>
    </row>
    <row r="253" spans="1:19">
      <c r="A253" s="8">
        <v>30</v>
      </c>
      <c r="B253" s="9">
        <f>VLOOKUP($A253,Sheet1!$A$1:$C$95,2,FALSE)</f>
        <v>45271.447210648097</v>
      </c>
      <c r="C253" s="9">
        <f>VLOOKUP($A253,Sheet1!$A$1:$C$95,3,FALSE)</f>
        <v>45271.456805555601</v>
      </c>
      <c r="D253" s="8" t="s">
        <v>37</v>
      </c>
      <c r="E253" s="11" t="s">
        <v>463</v>
      </c>
      <c r="F253" s="10" t="s">
        <v>464</v>
      </c>
      <c r="G253" s="8">
        <v>111043</v>
      </c>
      <c r="H253" s="8">
        <v>8</v>
      </c>
      <c r="I253" s="8" t="s">
        <v>465</v>
      </c>
      <c r="J253" s="8" t="s">
        <v>466</v>
      </c>
      <c r="K253" s="8" t="s">
        <v>114</v>
      </c>
      <c r="L253" s="8" t="s">
        <v>467</v>
      </c>
      <c r="M253" s="8">
        <v>50</v>
      </c>
      <c r="N253" s="8" t="s">
        <v>61</v>
      </c>
      <c r="O253" s="8" t="s">
        <v>470</v>
      </c>
      <c r="P253" s="8">
        <v>25250</v>
      </c>
      <c r="Q253" s="8" t="s">
        <v>471</v>
      </c>
      <c r="R253" s="8">
        <v>1</v>
      </c>
      <c r="S253" s="8" t="s">
        <v>47</v>
      </c>
    </row>
    <row r="254" spans="1:19">
      <c r="A254" s="8">
        <v>30</v>
      </c>
      <c r="B254" s="9">
        <f>VLOOKUP($A254,Sheet1!$A$1:$C$95,2,FALSE)</f>
        <v>45271.447210648097</v>
      </c>
      <c r="C254" s="9">
        <f>VLOOKUP($A254,Sheet1!$A$1:$C$95,3,FALSE)</f>
        <v>45271.456805555601</v>
      </c>
      <c r="D254" s="8" t="s">
        <v>37</v>
      </c>
      <c r="E254" s="11" t="s">
        <v>463</v>
      </c>
      <c r="F254" s="10" t="s">
        <v>464</v>
      </c>
      <c r="G254" s="8">
        <v>111043</v>
      </c>
      <c r="H254" s="8">
        <v>8</v>
      </c>
      <c r="I254" s="8" t="s">
        <v>465</v>
      </c>
      <c r="J254" s="8" t="s">
        <v>466</v>
      </c>
      <c r="K254" s="8" t="s">
        <v>114</v>
      </c>
      <c r="L254" s="8" t="s">
        <v>467</v>
      </c>
      <c r="M254" s="8">
        <v>50</v>
      </c>
      <c r="N254" s="8" t="s">
        <v>61</v>
      </c>
      <c r="O254" s="8" t="s">
        <v>472</v>
      </c>
      <c r="P254" s="8">
        <v>27138</v>
      </c>
      <c r="Q254" s="8" t="s">
        <v>473</v>
      </c>
      <c r="R254" s="8">
        <v>1</v>
      </c>
      <c r="S254" s="8" t="s">
        <v>47</v>
      </c>
    </row>
    <row r="255" spans="1:19">
      <c r="A255" s="8">
        <v>30</v>
      </c>
      <c r="B255" s="9">
        <f>VLOOKUP($A255,Sheet1!$A$1:$C$95,2,FALSE)</f>
        <v>45271.447210648097</v>
      </c>
      <c r="C255" s="9">
        <f>VLOOKUP($A255,Sheet1!$A$1:$C$95,3,FALSE)</f>
        <v>45271.456805555601</v>
      </c>
      <c r="D255" s="8" t="s">
        <v>37</v>
      </c>
      <c r="E255" s="11" t="s">
        <v>463</v>
      </c>
      <c r="F255" s="10" t="s">
        <v>464</v>
      </c>
      <c r="G255" s="8">
        <v>111043</v>
      </c>
      <c r="H255" s="8">
        <v>8</v>
      </c>
      <c r="I255" s="8" t="s">
        <v>465</v>
      </c>
      <c r="J255" s="8" t="s">
        <v>466</v>
      </c>
      <c r="K255" s="8" t="s">
        <v>114</v>
      </c>
      <c r="L255" s="8" t="s">
        <v>467</v>
      </c>
      <c r="M255" s="8">
        <v>50</v>
      </c>
      <c r="N255" s="8" t="s">
        <v>61</v>
      </c>
      <c r="O255" s="8" t="s">
        <v>474</v>
      </c>
      <c r="P255" s="8">
        <v>26472</v>
      </c>
      <c r="Q255" s="8" t="s">
        <v>475</v>
      </c>
      <c r="R255" s="8">
        <v>1</v>
      </c>
      <c r="S255" s="8" t="s">
        <v>47</v>
      </c>
    </row>
    <row r="256" spans="1:19">
      <c r="A256" s="8">
        <v>30</v>
      </c>
      <c r="B256" s="9">
        <f>VLOOKUP($A256,Sheet1!$A$1:$C$95,2,FALSE)</f>
        <v>45271.447210648097</v>
      </c>
      <c r="C256" s="9">
        <f>VLOOKUP($A256,Sheet1!$A$1:$C$95,3,FALSE)</f>
        <v>45271.456805555601</v>
      </c>
      <c r="D256" s="8" t="s">
        <v>37</v>
      </c>
      <c r="E256" s="11" t="s">
        <v>463</v>
      </c>
      <c r="F256" s="10" t="s">
        <v>464</v>
      </c>
      <c r="G256" s="8">
        <v>111043</v>
      </c>
      <c r="H256" s="8">
        <v>8</v>
      </c>
      <c r="I256" s="8" t="s">
        <v>465</v>
      </c>
      <c r="J256" s="8" t="s">
        <v>466</v>
      </c>
      <c r="K256" s="8" t="s">
        <v>114</v>
      </c>
      <c r="L256" s="8" t="s">
        <v>467</v>
      </c>
      <c r="M256" s="8">
        <v>50</v>
      </c>
      <c r="N256" s="8" t="s">
        <v>61</v>
      </c>
      <c r="O256" s="8" t="s">
        <v>476</v>
      </c>
      <c r="P256" s="8">
        <v>11902</v>
      </c>
      <c r="Q256" s="8" t="s">
        <v>477</v>
      </c>
      <c r="R256" s="8">
        <v>1</v>
      </c>
      <c r="S256" s="8" t="s">
        <v>47</v>
      </c>
    </row>
    <row r="257" spans="1:19">
      <c r="A257" s="8">
        <v>30</v>
      </c>
      <c r="B257" s="9">
        <f>VLOOKUP($A257,Sheet1!$A$1:$C$95,2,FALSE)</f>
        <v>45271.447210648097</v>
      </c>
      <c r="C257" s="9">
        <f>VLOOKUP($A257,Sheet1!$A$1:$C$95,3,FALSE)</f>
        <v>45271.456805555601</v>
      </c>
      <c r="D257" s="8" t="s">
        <v>37</v>
      </c>
      <c r="E257" s="11" t="s">
        <v>463</v>
      </c>
      <c r="F257" s="10" t="s">
        <v>464</v>
      </c>
      <c r="G257" s="8">
        <v>111043</v>
      </c>
      <c r="H257" s="8">
        <v>8</v>
      </c>
      <c r="I257" s="8" t="s">
        <v>465</v>
      </c>
      <c r="J257" s="8" t="s">
        <v>466</v>
      </c>
      <c r="K257" s="8" t="s">
        <v>114</v>
      </c>
      <c r="L257" s="8" t="s">
        <v>467</v>
      </c>
      <c r="M257" s="8">
        <v>50</v>
      </c>
      <c r="N257" s="8" t="s">
        <v>61</v>
      </c>
      <c r="O257" s="8" t="s">
        <v>61</v>
      </c>
      <c r="P257" s="8" t="s">
        <v>61</v>
      </c>
      <c r="Q257" s="8" t="s">
        <v>61</v>
      </c>
      <c r="R257" s="8" t="s">
        <v>61</v>
      </c>
      <c r="S257" s="8" t="s">
        <v>61</v>
      </c>
    </row>
    <row r="258" spans="1:19">
      <c r="A258" s="8">
        <v>30</v>
      </c>
      <c r="B258" s="9">
        <f>VLOOKUP($A258,Sheet1!$A$1:$C$95,2,FALSE)</f>
        <v>45271.447210648097</v>
      </c>
      <c r="C258" s="9">
        <f>VLOOKUP($A258,Sheet1!$A$1:$C$95,3,FALSE)</f>
        <v>45271.456805555601</v>
      </c>
      <c r="D258" s="8" t="s">
        <v>37</v>
      </c>
      <c r="E258" s="11" t="s">
        <v>463</v>
      </c>
      <c r="F258" s="10" t="s">
        <v>464</v>
      </c>
      <c r="G258" s="8">
        <v>111043</v>
      </c>
      <c r="H258" s="8">
        <v>8</v>
      </c>
      <c r="I258" s="8" t="s">
        <v>465</v>
      </c>
      <c r="J258" s="8" t="s">
        <v>466</v>
      </c>
      <c r="K258" s="8" t="s">
        <v>114</v>
      </c>
      <c r="L258" s="8" t="s">
        <v>467</v>
      </c>
      <c r="M258" s="8">
        <v>50</v>
      </c>
      <c r="N258" s="8" t="s">
        <v>61</v>
      </c>
      <c r="O258" s="8" t="s">
        <v>61</v>
      </c>
      <c r="P258" s="8" t="s">
        <v>61</v>
      </c>
      <c r="Q258" s="8" t="s">
        <v>61</v>
      </c>
      <c r="R258" s="8" t="s">
        <v>61</v>
      </c>
      <c r="S258" s="8" t="s">
        <v>61</v>
      </c>
    </row>
    <row r="259" spans="1:19">
      <c r="A259" s="8">
        <v>30</v>
      </c>
      <c r="B259" s="9">
        <f>VLOOKUP($A259,Sheet1!$A$1:$C$95,2,FALSE)</f>
        <v>45271.447210648097</v>
      </c>
      <c r="C259" s="9">
        <f>VLOOKUP($A259,Sheet1!$A$1:$C$95,3,FALSE)</f>
        <v>45271.456805555601</v>
      </c>
      <c r="D259" s="8" t="s">
        <v>37</v>
      </c>
      <c r="E259" s="11" t="s">
        <v>463</v>
      </c>
      <c r="F259" s="10" t="s">
        <v>464</v>
      </c>
      <c r="G259" s="8">
        <v>111043</v>
      </c>
      <c r="H259" s="8">
        <v>8</v>
      </c>
      <c r="I259" s="8" t="s">
        <v>465</v>
      </c>
      <c r="J259" s="8" t="s">
        <v>466</v>
      </c>
      <c r="K259" s="8" t="s">
        <v>114</v>
      </c>
      <c r="L259" s="8" t="s">
        <v>467</v>
      </c>
      <c r="M259" s="8">
        <v>50</v>
      </c>
      <c r="N259" s="8" t="s">
        <v>61</v>
      </c>
      <c r="O259" s="8" t="s">
        <v>61</v>
      </c>
      <c r="P259" s="8" t="s">
        <v>61</v>
      </c>
      <c r="Q259" s="8" t="s">
        <v>61</v>
      </c>
      <c r="R259" s="8" t="s">
        <v>61</v>
      </c>
      <c r="S259" s="8" t="s">
        <v>61</v>
      </c>
    </row>
    <row r="260" spans="1:19">
      <c r="A260" s="8">
        <v>30</v>
      </c>
      <c r="B260" s="9">
        <f>VLOOKUP($A260,Sheet1!$A$1:$C$95,2,FALSE)</f>
        <v>45271.447210648097</v>
      </c>
      <c r="C260" s="9">
        <f>VLOOKUP($A260,Sheet1!$A$1:$C$95,3,FALSE)</f>
        <v>45271.456805555601</v>
      </c>
      <c r="D260" s="8" t="s">
        <v>37</v>
      </c>
      <c r="E260" s="11" t="s">
        <v>463</v>
      </c>
      <c r="F260" s="10" t="s">
        <v>464</v>
      </c>
      <c r="G260" s="8">
        <v>111043</v>
      </c>
      <c r="H260" s="8">
        <v>8</v>
      </c>
      <c r="I260" s="8" t="s">
        <v>465</v>
      </c>
      <c r="J260" s="8" t="s">
        <v>466</v>
      </c>
      <c r="K260" s="8" t="s">
        <v>114</v>
      </c>
      <c r="L260" s="8" t="s">
        <v>467</v>
      </c>
      <c r="M260" s="8">
        <v>50</v>
      </c>
      <c r="N260" s="8" t="s">
        <v>61</v>
      </c>
      <c r="O260" s="8" t="s">
        <v>61</v>
      </c>
      <c r="P260" s="8" t="s">
        <v>61</v>
      </c>
      <c r="Q260" s="8" t="s">
        <v>61</v>
      </c>
      <c r="R260" s="8" t="s">
        <v>61</v>
      </c>
      <c r="S260" s="8" t="s">
        <v>61</v>
      </c>
    </row>
    <row r="261" spans="1:19">
      <c r="A261" s="8">
        <v>30</v>
      </c>
      <c r="B261" s="9">
        <f>VLOOKUP($A261,Sheet1!$A$1:$C$95,2,FALSE)</f>
        <v>45271.447210648097</v>
      </c>
      <c r="C261" s="9">
        <f>VLOOKUP($A261,Sheet1!$A$1:$C$95,3,FALSE)</f>
        <v>45271.456805555601</v>
      </c>
      <c r="D261" s="8" t="s">
        <v>37</v>
      </c>
      <c r="E261" s="11" t="s">
        <v>463</v>
      </c>
      <c r="F261" s="10" t="s">
        <v>464</v>
      </c>
      <c r="G261" s="8">
        <v>111043</v>
      </c>
      <c r="H261" s="8">
        <v>8</v>
      </c>
      <c r="I261" s="8" t="s">
        <v>465</v>
      </c>
      <c r="J261" s="8" t="s">
        <v>466</v>
      </c>
      <c r="K261" s="8" t="s">
        <v>114</v>
      </c>
      <c r="L261" s="8" t="s">
        <v>467</v>
      </c>
      <c r="M261" s="8">
        <v>50</v>
      </c>
      <c r="N261" s="8" t="s">
        <v>61</v>
      </c>
      <c r="O261" s="8" t="s">
        <v>61</v>
      </c>
      <c r="P261" s="8" t="s">
        <v>61</v>
      </c>
      <c r="Q261" s="8" t="s">
        <v>61</v>
      </c>
      <c r="R261" s="8" t="s">
        <v>61</v>
      </c>
      <c r="S261" s="8" t="s">
        <v>61</v>
      </c>
    </row>
    <row r="262" spans="1:19">
      <c r="A262" s="8">
        <v>31</v>
      </c>
      <c r="B262" s="9">
        <f>VLOOKUP($A262,Sheet1!$A$1:$C$95,2,FALSE)</f>
        <v>45271.463854166701</v>
      </c>
      <c r="C262" s="9">
        <f>VLOOKUP($A262,Sheet1!$A$1:$C$95,3,FALSE)</f>
        <v>45271.4737731481</v>
      </c>
      <c r="D262" s="8" t="s">
        <v>37</v>
      </c>
      <c r="E262" s="11" t="s">
        <v>478</v>
      </c>
      <c r="F262" s="10" t="s">
        <v>479</v>
      </c>
      <c r="G262" s="8">
        <v>110946</v>
      </c>
      <c r="H262" s="8">
        <v>4</v>
      </c>
      <c r="I262" s="8" t="s">
        <v>480</v>
      </c>
      <c r="J262" s="8" t="s">
        <v>481</v>
      </c>
      <c r="K262" s="8" t="s">
        <v>114</v>
      </c>
      <c r="L262" s="8" t="s">
        <v>482</v>
      </c>
      <c r="M262" s="8">
        <v>50</v>
      </c>
      <c r="N262" s="8" t="s">
        <v>61</v>
      </c>
      <c r="O262" s="8" t="s">
        <v>483</v>
      </c>
      <c r="P262" s="8">
        <v>13984</v>
      </c>
      <c r="Q262" s="8" t="s">
        <v>484</v>
      </c>
      <c r="R262" s="8">
        <v>1</v>
      </c>
      <c r="S262" s="8" t="s">
        <v>47</v>
      </c>
    </row>
    <row r="263" spans="1:19">
      <c r="A263" s="8">
        <v>31</v>
      </c>
      <c r="B263" s="9">
        <f>VLOOKUP($A263,Sheet1!$A$1:$C$95,2,FALSE)</f>
        <v>45271.463854166701</v>
      </c>
      <c r="C263" s="9">
        <f>VLOOKUP($A263,Sheet1!$A$1:$C$95,3,FALSE)</f>
        <v>45271.4737731481</v>
      </c>
      <c r="D263" s="8" t="s">
        <v>37</v>
      </c>
      <c r="E263" s="11" t="s">
        <v>478</v>
      </c>
      <c r="F263" s="10" t="s">
        <v>479</v>
      </c>
      <c r="G263" s="8">
        <v>110946</v>
      </c>
      <c r="H263" s="8">
        <v>4</v>
      </c>
      <c r="I263" s="8" t="s">
        <v>480</v>
      </c>
      <c r="J263" s="8" t="s">
        <v>481</v>
      </c>
      <c r="K263" s="8" t="s">
        <v>114</v>
      </c>
      <c r="L263" s="8" t="s">
        <v>482</v>
      </c>
      <c r="M263" s="8">
        <v>50</v>
      </c>
      <c r="N263" s="8" t="s">
        <v>61</v>
      </c>
      <c r="O263" s="8" t="s">
        <v>485</v>
      </c>
      <c r="P263" s="8">
        <v>25250</v>
      </c>
      <c r="Q263" s="8" t="s">
        <v>471</v>
      </c>
      <c r="R263" s="8">
        <v>1</v>
      </c>
      <c r="S263" s="8" t="s">
        <v>47</v>
      </c>
    </row>
    <row r="264" spans="1:19">
      <c r="A264" s="8">
        <v>31</v>
      </c>
      <c r="B264" s="9">
        <f>VLOOKUP($A264,Sheet1!$A$1:$C$95,2,FALSE)</f>
        <v>45271.463854166701</v>
      </c>
      <c r="C264" s="9">
        <f>VLOOKUP($A264,Sheet1!$A$1:$C$95,3,FALSE)</f>
        <v>45271.4737731481</v>
      </c>
      <c r="D264" s="8" t="s">
        <v>37</v>
      </c>
      <c r="E264" s="11" t="s">
        <v>478</v>
      </c>
      <c r="F264" s="10" t="s">
        <v>479</v>
      </c>
      <c r="G264" s="8">
        <v>110946</v>
      </c>
      <c r="H264" s="8">
        <v>4</v>
      </c>
      <c r="I264" s="8" t="s">
        <v>480</v>
      </c>
      <c r="J264" s="8" t="s">
        <v>481</v>
      </c>
      <c r="K264" s="8" t="s">
        <v>114</v>
      </c>
      <c r="L264" s="8" t="s">
        <v>482</v>
      </c>
      <c r="M264" s="8">
        <v>50</v>
      </c>
      <c r="N264" s="8" t="s">
        <v>61</v>
      </c>
      <c r="O264" s="8" t="s">
        <v>486</v>
      </c>
      <c r="P264" s="8">
        <v>14037</v>
      </c>
      <c r="Q264" s="8" t="s">
        <v>487</v>
      </c>
      <c r="R264" s="8">
        <v>1</v>
      </c>
      <c r="S264" s="8" t="s">
        <v>47</v>
      </c>
    </row>
    <row r="265" spans="1:19">
      <c r="A265" s="8">
        <v>31</v>
      </c>
      <c r="B265" s="9">
        <f>VLOOKUP($A265,Sheet1!$A$1:$C$95,2,FALSE)</f>
        <v>45271.463854166701</v>
      </c>
      <c r="C265" s="9">
        <f>VLOOKUP($A265,Sheet1!$A$1:$C$95,3,FALSE)</f>
        <v>45271.4737731481</v>
      </c>
      <c r="D265" s="8" t="s">
        <v>37</v>
      </c>
      <c r="E265" s="11" t="s">
        <v>478</v>
      </c>
      <c r="F265" s="10" t="s">
        <v>479</v>
      </c>
      <c r="G265" s="8">
        <v>110946</v>
      </c>
      <c r="H265" s="8">
        <v>4</v>
      </c>
      <c r="I265" s="8" t="s">
        <v>480</v>
      </c>
      <c r="J265" s="8" t="s">
        <v>481</v>
      </c>
      <c r="K265" s="8" t="s">
        <v>114</v>
      </c>
      <c r="L265" s="8" t="s">
        <v>482</v>
      </c>
      <c r="M265" s="8">
        <v>50</v>
      </c>
      <c r="N265" s="8" t="s">
        <v>61</v>
      </c>
      <c r="O265" s="8" t="s">
        <v>488</v>
      </c>
      <c r="P265" s="8">
        <v>17301</v>
      </c>
      <c r="Q265" s="8" t="s">
        <v>489</v>
      </c>
      <c r="R265" s="8">
        <v>1</v>
      </c>
      <c r="S265" s="8" t="s">
        <v>47</v>
      </c>
    </row>
    <row r="266" spans="1:19">
      <c r="A266" s="8">
        <v>31</v>
      </c>
      <c r="B266" s="9">
        <f>VLOOKUP($A266,Sheet1!$A$1:$C$95,2,FALSE)</f>
        <v>45271.463854166701</v>
      </c>
      <c r="C266" s="9">
        <f>VLOOKUP($A266,Sheet1!$A$1:$C$95,3,FALSE)</f>
        <v>45271.4737731481</v>
      </c>
      <c r="D266" s="8" t="s">
        <v>37</v>
      </c>
      <c r="E266" s="11" t="s">
        <v>478</v>
      </c>
      <c r="F266" s="10" t="s">
        <v>479</v>
      </c>
      <c r="G266" s="8">
        <v>110946</v>
      </c>
      <c r="H266" s="8">
        <v>4</v>
      </c>
      <c r="I266" s="8" t="s">
        <v>480</v>
      </c>
      <c r="J266" s="8" t="s">
        <v>481</v>
      </c>
      <c r="K266" s="8" t="s">
        <v>114</v>
      </c>
      <c r="L266" s="8" t="s">
        <v>482</v>
      </c>
      <c r="M266" s="8">
        <v>50</v>
      </c>
      <c r="N266" s="8" t="s">
        <v>61</v>
      </c>
      <c r="O266" s="8" t="s">
        <v>490</v>
      </c>
      <c r="P266" s="8">
        <v>27777</v>
      </c>
      <c r="Q266" s="8" t="s">
        <v>311</v>
      </c>
      <c r="R266" s="8">
        <v>1</v>
      </c>
      <c r="S266" s="8" t="s">
        <v>47</v>
      </c>
    </row>
    <row r="267" spans="1:19">
      <c r="A267" s="8">
        <v>31</v>
      </c>
      <c r="B267" s="9">
        <f>VLOOKUP($A267,Sheet1!$A$1:$C$95,2,FALSE)</f>
        <v>45271.463854166701</v>
      </c>
      <c r="C267" s="9">
        <f>VLOOKUP($A267,Sheet1!$A$1:$C$95,3,FALSE)</f>
        <v>45271.4737731481</v>
      </c>
      <c r="D267" s="8" t="s">
        <v>37</v>
      </c>
      <c r="E267" s="11" t="s">
        <v>478</v>
      </c>
      <c r="F267" s="10" t="s">
        <v>479</v>
      </c>
      <c r="G267" s="8">
        <v>110946</v>
      </c>
      <c r="H267" s="8">
        <v>4</v>
      </c>
      <c r="I267" s="8" t="s">
        <v>480</v>
      </c>
      <c r="J267" s="8" t="s">
        <v>481</v>
      </c>
      <c r="K267" s="8" t="s">
        <v>114</v>
      </c>
      <c r="L267" s="8" t="s">
        <v>482</v>
      </c>
      <c r="M267" s="8">
        <v>50</v>
      </c>
      <c r="N267" s="8" t="s">
        <v>61</v>
      </c>
      <c r="O267" s="8" t="s">
        <v>61</v>
      </c>
      <c r="P267" s="8" t="s">
        <v>61</v>
      </c>
      <c r="Q267" s="8" t="s">
        <v>61</v>
      </c>
      <c r="R267" s="8" t="s">
        <v>61</v>
      </c>
      <c r="S267" s="8" t="s">
        <v>61</v>
      </c>
    </row>
    <row r="268" spans="1:19">
      <c r="A268" s="8">
        <v>31</v>
      </c>
      <c r="B268" s="9">
        <f>VLOOKUP($A268,Sheet1!$A$1:$C$95,2,FALSE)</f>
        <v>45271.463854166701</v>
      </c>
      <c r="C268" s="9">
        <f>VLOOKUP($A268,Sheet1!$A$1:$C$95,3,FALSE)</f>
        <v>45271.4737731481</v>
      </c>
      <c r="D268" s="8" t="s">
        <v>37</v>
      </c>
      <c r="E268" s="11" t="s">
        <v>478</v>
      </c>
      <c r="F268" s="10" t="s">
        <v>479</v>
      </c>
      <c r="G268" s="8">
        <v>110946</v>
      </c>
      <c r="H268" s="8">
        <v>4</v>
      </c>
      <c r="I268" s="8" t="s">
        <v>480</v>
      </c>
      <c r="J268" s="8" t="s">
        <v>481</v>
      </c>
      <c r="K268" s="8" t="s">
        <v>114</v>
      </c>
      <c r="L268" s="8" t="s">
        <v>482</v>
      </c>
      <c r="M268" s="8">
        <v>50</v>
      </c>
      <c r="N268" s="8" t="s">
        <v>61</v>
      </c>
      <c r="O268" s="8" t="s">
        <v>61</v>
      </c>
      <c r="P268" s="8" t="s">
        <v>61</v>
      </c>
      <c r="Q268" s="8" t="s">
        <v>61</v>
      </c>
      <c r="R268" s="8" t="s">
        <v>61</v>
      </c>
      <c r="S268" s="8" t="s">
        <v>61</v>
      </c>
    </row>
    <row r="269" spans="1:19">
      <c r="A269" s="8">
        <v>31</v>
      </c>
      <c r="B269" s="9">
        <f>VLOOKUP($A269,Sheet1!$A$1:$C$95,2,FALSE)</f>
        <v>45271.463854166701</v>
      </c>
      <c r="C269" s="9">
        <f>VLOOKUP($A269,Sheet1!$A$1:$C$95,3,FALSE)</f>
        <v>45271.4737731481</v>
      </c>
      <c r="D269" s="8" t="s">
        <v>37</v>
      </c>
      <c r="E269" s="11" t="s">
        <v>478</v>
      </c>
      <c r="F269" s="10" t="s">
        <v>479</v>
      </c>
      <c r="G269" s="8">
        <v>110946</v>
      </c>
      <c r="H269" s="8">
        <v>4</v>
      </c>
      <c r="I269" s="8" t="s">
        <v>480</v>
      </c>
      <c r="J269" s="8" t="s">
        <v>481</v>
      </c>
      <c r="K269" s="8" t="s">
        <v>114</v>
      </c>
      <c r="L269" s="8" t="s">
        <v>482</v>
      </c>
      <c r="M269" s="8">
        <v>50</v>
      </c>
      <c r="N269" s="8" t="s">
        <v>61</v>
      </c>
      <c r="O269" s="8" t="s">
        <v>61</v>
      </c>
      <c r="P269" s="8" t="s">
        <v>61</v>
      </c>
      <c r="Q269" s="8" t="s">
        <v>61</v>
      </c>
      <c r="R269" s="8" t="s">
        <v>61</v>
      </c>
      <c r="S269" s="8" t="s">
        <v>61</v>
      </c>
    </row>
    <row r="270" spans="1:19">
      <c r="A270" s="8">
        <v>31</v>
      </c>
      <c r="B270" s="9">
        <f>VLOOKUP($A270,Sheet1!$A$1:$C$95,2,FALSE)</f>
        <v>45271.463854166701</v>
      </c>
      <c r="C270" s="9">
        <f>VLOOKUP($A270,Sheet1!$A$1:$C$95,3,FALSE)</f>
        <v>45271.4737731481</v>
      </c>
      <c r="D270" s="8" t="s">
        <v>37</v>
      </c>
      <c r="E270" s="11" t="s">
        <v>478</v>
      </c>
      <c r="F270" s="10" t="s">
        <v>479</v>
      </c>
      <c r="G270" s="8">
        <v>110946</v>
      </c>
      <c r="H270" s="8">
        <v>4</v>
      </c>
      <c r="I270" s="8" t="s">
        <v>480</v>
      </c>
      <c r="J270" s="8" t="s">
        <v>481</v>
      </c>
      <c r="K270" s="8" t="s">
        <v>114</v>
      </c>
      <c r="L270" s="8" t="s">
        <v>482</v>
      </c>
      <c r="M270" s="8">
        <v>50</v>
      </c>
      <c r="N270" s="8" t="s">
        <v>61</v>
      </c>
      <c r="O270" s="8" t="s">
        <v>61</v>
      </c>
      <c r="P270" s="8" t="s">
        <v>61</v>
      </c>
      <c r="Q270" s="8" t="s">
        <v>61</v>
      </c>
      <c r="R270" s="8" t="s">
        <v>61</v>
      </c>
      <c r="S270" s="8" t="s">
        <v>61</v>
      </c>
    </row>
    <row r="271" spans="1:19">
      <c r="A271" s="8">
        <v>31</v>
      </c>
      <c r="B271" s="9">
        <f>VLOOKUP($A271,Sheet1!$A$1:$C$95,2,FALSE)</f>
        <v>45271.463854166701</v>
      </c>
      <c r="C271" s="9">
        <f>VLOOKUP($A271,Sheet1!$A$1:$C$95,3,FALSE)</f>
        <v>45271.4737731481</v>
      </c>
      <c r="D271" s="8" t="s">
        <v>37</v>
      </c>
      <c r="E271" s="11" t="s">
        <v>478</v>
      </c>
      <c r="F271" s="10" t="s">
        <v>479</v>
      </c>
      <c r="G271" s="8">
        <v>110946</v>
      </c>
      <c r="H271" s="8">
        <v>4</v>
      </c>
      <c r="I271" s="8" t="s">
        <v>480</v>
      </c>
      <c r="J271" s="8" t="s">
        <v>481</v>
      </c>
      <c r="K271" s="8" t="s">
        <v>114</v>
      </c>
      <c r="L271" s="8" t="s">
        <v>482</v>
      </c>
      <c r="M271" s="8">
        <v>50</v>
      </c>
      <c r="N271" s="8" t="s">
        <v>61</v>
      </c>
      <c r="O271" s="8" t="s">
        <v>61</v>
      </c>
      <c r="P271" s="8" t="s">
        <v>61</v>
      </c>
      <c r="Q271" s="8" t="s">
        <v>61</v>
      </c>
      <c r="R271" s="8" t="s">
        <v>61</v>
      </c>
      <c r="S271" s="8" t="s">
        <v>61</v>
      </c>
    </row>
    <row r="272" spans="1:19">
      <c r="A272" s="8">
        <v>32</v>
      </c>
      <c r="B272" s="9">
        <f>VLOOKUP($A272,Sheet1!$A$1:$C$95,2,FALSE)</f>
        <v>45270.595000000001</v>
      </c>
      <c r="C272" s="9">
        <f>VLOOKUP($A272,Sheet1!$A$1:$C$95,3,FALSE)</f>
        <v>45271.484652777799</v>
      </c>
      <c r="D272" s="8" t="s">
        <v>37</v>
      </c>
      <c r="E272" s="11" t="s">
        <v>491</v>
      </c>
      <c r="F272" s="10" t="s">
        <v>61</v>
      </c>
      <c r="G272" s="8" t="s">
        <v>315</v>
      </c>
      <c r="H272" s="8" t="s">
        <v>315</v>
      </c>
      <c r="I272" s="8" t="s">
        <v>316</v>
      </c>
      <c r="J272" s="8" t="s">
        <v>492</v>
      </c>
      <c r="K272" s="8" t="s">
        <v>43</v>
      </c>
      <c r="L272" s="8" t="s">
        <v>318</v>
      </c>
      <c r="M272" s="8">
        <v>20</v>
      </c>
      <c r="N272" s="8" t="s">
        <v>61</v>
      </c>
      <c r="O272" s="8" t="s">
        <v>493</v>
      </c>
      <c r="P272" s="8">
        <v>28329</v>
      </c>
      <c r="Q272" s="8" t="s">
        <v>494</v>
      </c>
      <c r="R272" s="8">
        <v>1</v>
      </c>
      <c r="S272" s="8" t="s">
        <v>47</v>
      </c>
    </row>
    <row r="273" spans="1:19">
      <c r="A273" s="8">
        <v>32</v>
      </c>
      <c r="B273" s="9">
        <f>VLOOKUP($A273,Sheet1!$A$1:$C$95,2,FALSE)</f>
        <v>45270.595000000001</v>
      </c>
      <c r="C273" s="9">
        <f>VLOOKUP($A273,Sheet1!$A$1:$C$95,3,FALSE)</f>
        <v>45271.484652777799</v>
      </c>
      <c r="D273" s="8" t="s">
        <v>37</v>
      </c>
      <c r="E273" s="11" t="s">
        <v>491</v>
      </c>
      <c r="F273" s="10" t="s">
        <v>61</v>
      </c>
      <c r="G273" s="8" t="s">
        <v>315</v>
      </c>
      <c r="H273" s="8" t="s">
        <v>315</v>
      </c>
      <c r="I273" s="8" t="s">
        <v>316</v>
      </c>
      <c r="J273" s="8" t="s">
        <v>492</v>
      </c>
      <c r="K273" s="8" t="s">
        <v>43</v>
      </c>
      <c r="L273" s="8" t="s">
        <v>318</v>
      </c>
      <c r="M273" s="8">
        <v>20</v>
      </c>
      <c r="N273" s="8" t="s">
        <v>61</v>
      </c>
      <c r="O273" s="8" t="s">
        <v>495</v>
      </c>
      <c r="P273" s="8">
        <v>13736</v>
      </c>
      <c r="Q273" s="8" t="s">
        <v>496</v>
      </c>
      <c r="R273" s="8">
        <v>1</v>
      </c>
      <c r="S273" s="8" t="s">
        <v>47</v>
      </c>
    </row>
    <row r="274" spans="1:19">
      <c r="A274" s="8">
        <v>32</v>
      </c>
      <c r="B274" s="9">
        <f>VLOOKUP($A274,Sheet1!$A$1:$C$95,2,FALSE)</f>
        <v>45270.595000000001</v>
      </c>
      <c r="C274" s="9">
        <f>VLOOKUP($A274,Sheet1!$A$1:$C$95,3,FALSE)</f>
        <v>45271.484652777799</v>
      </c>
      <c r="D274" s="8" t="s">
        <v>37</v>
      </c>
      <c r="E274" s="11" t="s">
        <v>491</v>
      </c>
      <c r="F274" s="10" t="s">
        <v>61</v>
      </c>
      <c r="G274" s="8" t="s">
        <v>315</v>
      </c>
      <c r="H274" s="8" t="s">
        <v>315</v>
      </c>
      <c r="I274" s="8" t="s">
        <v>316</v>
      </c>
      <c r="J274" s="8" t="s">
        <v>492</v>
      </c>
      <c r="K274" s="8" t="s">
        <v>43</v>
      </c>
      <c r="L274" s="8" t="s">
        <v>318</v>
      </c>
      <c r="M274" s="8">
        <v>20</v>
      </c>
      <c r="N274" s="8" t="s">
        <v>61</v>
      </c>
      <c r="O274" s="8" t="s">
        <v>497</v>
      </c>
      <c r="P274" s="8">
        <v>22585</v>
      </c>
      <c r="Q274" s="8" t="s">
        <v>498</v>
      </c>
      <c r="R274" s="8">
        <v>1</v>
      </c>
      <c r="S274" s="8" t="s">
        <v>56</v>
      </c>
    </row>
    <row r="275" spans="1:19">
      <c r="A275" s="8">
        <v>32</v>
      </c>
      <c r="B275" s="9">
        <f>VLOOKUP($A275,Sheet1!$A$1:$C$95,2,FALSE)</f>
        <v>45270.595000000001</v>
      </c>
      <c r="C275" s="9">
        <f>VLOOKUP($A275,Sheet1!$A$1:$C$95,3,FALSE)</f>
        <v>45271.484652777799</v>
      </c>
      <c r="D275" s="8" t="s">
        <v>37</v>
      </c>
      <c r="E275" s="11" t="s">
        <v>491</v>
      </c>
      <c r="F275" s="10" t="s">
        <v>61</v>
      </c>
      <c r="G275" s="8" t="s">
        <v>315</v>
      </c>
      <c r="H275" s="8" t="s">
        <v>315</v>
      </c>
      <c r="I275" s="8" t="s">
        <v>316</v>
      </c>
      <c r="J275" s="8" t="s">
        <v>492</v>
      </c>
      <c r="K275" s="8" t="s">
        <v>43</v>
      </c>
      <c r="L275" s="8" t="s">
        <v>318</v>
      </c>
      <c r="M275" s="8">
        <v>20</v>
      </c>
      <c r="N275" s="8" t="s">
        <v>61</v>
      </c>
      <c r="O275" s="8" t="s">
        <v>499</v>
      </c>
      <c r="P275" s="8">
        <v>22625</v>
      </c>
      <c r="Q275" s="8" t="s">
        <v>500</v>
      </c>
      <c r="R275" s="8">
        <v>1</v>
      </c>
      <c r="S275" s="8" t="s">
        <v>56</v>
      </c>
    </row>
    <row r="276" spans="1:19">
      <c r="A276" s="8">
        <v>32</v>
      </c>
      <c r="B276" s="9">
        <f>VLOOKUP($A276,Sheet1!$A$1:$C$95,2,FALSE)</f>
        <v>45270.595000000001</v>
      </c>
      <c r="C276" s="9">
        <f>VLOOKUP($A276,Sheet1!$A$1:$C$95,3,FALSE)</f>
        <v>45271.484652777799</v>
      </c>
      <c r="D276" s="8" t="s">
        <v>37</v>
      </c>
      <c r="E276" s="11" t="s">
        <v>491</v>
      </c>
      <c r="F276" s="10" t="s">
        <v>61</v>
      </c>
      <c r="G276" s="8" t="s">
        <v>315</v>
      </c>
      <c r="H276" s="8" t="s">
        <v>315</v>
      </c>
      <c r="I276" s="8" t="s">
        <v>316</v>
      </c>
      <c r="J276" s="8" t="s">
        <v>492</v>
      </c>
      <c r="K276" s="8" t="s">
        <v>43</v>
      </c>
      <c r="L276" s="8" t="s">
        <v>318</v>
      </c>
      <c r="M276" s="8">
        <v>20</v>
      </c>
      <c r="N276" s="8" t="s">
        <v>61</v>
      </c>
      <c r="O276" s="8" t="s">
        <v>501</v>
      </c>
      <c r="P276" s="8">
        <v>17342</v>
      </c>
      <c r="Q276" s="8" t="s">
        <v>51</v>
      </c>
      <c r="R276" s="8">
        <v>2</v>
      </c>
      <c r="S276" s="8" t="s">
        <v>56</v>
      </c>
    </row>
    <row r="277" spans="1:19">
      <c r="A277" s="8">
        <v>32</v>
      </c>
      <c r="B277" s="9">
        <f>VLOOKUP($A277,Sheet1!$A$1:$C$95,2,FALSE)</f>
        <v>45270.595000000001</v>
      </c>
      <c r="C277" s="9">
        <f>VLOOKUP($A277,Sheet1!$A$1:$C$95,3,FALSE)</f>
        <v>45271.484652777799</v>
      </c>
      <c r="D277" s="8" t="s">
        <v>37</v>
      </c>
      <c r="E277" s="11" t="s">
        <v>491</v>
      </c>
      <c r="F277" s="10" t="s">
        <v>61</v>
      </c>
      <c r="G277" s="8" t="s">
        <v>315</v>
      </c>
      <c r="H277" s="8" t="s">
        <v>315</v>
      </c>
      <c r="I277" s="8" t="s">
        <v>316</v>
      </c>
      <c r="J277" s="8" t="s">
        <v>492</v>
      </c>
      <c r="K277" s="8" t="s">
        <v>43</v>
      </c>
      <c r="L277" s="8" t="s">
        <v>318</v>
      </c>
      <c r="M277" s="8">
        <v>20</v>
      </c>
      <c r="N277" s="8" t="s">
        <v>61</v>
      </c>
      <c r="O277" s="8" t="s">
        <v>54</v>
      </c>
      <c r="P277" s="8">
        <v>17351</v>
      </c>
      <c r="Q277" s="8" t="s">
        <v>55</v>
      </c>
      <c r="R277" s="8">
        <v>1</v>
      </c>
      <c r="S277" s="8" t="s">
        <v>56</v>
      </c>
    </row>
    <row r="278" spans="1:19">
      <c r="A278" s="8">
        <v>32</v>
      </c>
      <c r="B278" s="9">
        <f>VLOOKUP($A278,Sheet1!$A$1:$C$95,2,FALSE)</f>
        <v>45270.595000000001</v>
      </c>
      <c r="C278" s="9">
        <f>VLOOKUP($A278,Sheet1!$A$1:$C$95,3,FALSE)</f>
        <v>45271.484652777799</v>
      </c>
      <c r="D278" s="8" t="s">
        <v>37</v>
      </c>
      <c r="E278" s="11" t="s">
        <v>491</v>
      </c>
      <c r="F278" s="10" t="s">
        <v>61</v>
      </c>
      <c r="G278" s="8" t="s">
        <v>315</v>
      </c>
      <c r="H278" s="8" t="s">
        <v>315</v>
      </c>
      <c r="I278" s="8" t="s">
        <v>316</v>
      </c>
      <c r="J278" s="8" t="s">
        <v>492</v>
      </c>
      <c r="K278" s="8" t="s">
        <v>43</v>
      </c>
      <c r="L278" s="8" t="s">
        <v>318</v>
      </c>
      <c r="M278" s="8">
        <v>20</v>
      </c>
      <c r="N278" s="8" t="s">
        <v>61</v>
      </c>
      <c r="O278" s="8" t="s">
        <v>61</v>
      </c>
      <c r="P278" s="8" t="s">
        <v>61</v>
      </c>
      <c r="Q278" s="8" t="s">
        <v>61</v>
      </c>
      <c r="R278" s="8" t="s">
        <v>61</v>
      </c>
      <c r="S278" s="8" t="s">
        <v>61</v>
      </c>
    </row>
    <row r="279" spans="1:19">
      <c r="A279" s="8">
        <v>32</v>
      </c>
      <c r="B279" s="9">
        <f>VLOOKUP($A279,Sheet1!$A$1:$C$95,2,FALSE)</f>
        <v>45270.595000000001</v>
      </c>
      <c r="C279" s="9">
        <f>VLOOKUP($A279,Sheet1!$A$1:$C$95,3,FALSE)</f>
        <v>45271.484652777799</v>
      </c>
      <c r="D279" s="8" t="s">
        <v>37</v>
      </c>
      <c r="E279" s="11" t="s">
        <v>491</v>
      </c>
      <c r="F279" s="10" t="s">
        <v>61</v>
      </c>
      <c r="G279" s="8" t="s">
        <v>315</v>
      </c>
      <c r="H279" s="8" t="s">
        <v>315</v>
      </c>
      <c r="I279" s="8" t="s">
        <v>316</v>
      </c>
      <c r="J279" s="8" t="s">
        <v>492</v>
      </c>
      <c r="K279" s="8" t="s">
        <v>43</v>
      </c>
      <c r="L279" s="8" t="s">
        <v>318</v>
      </c>
      <c r="M279" s="8">
        <v>20</v>
      </c>
      <c r="N279" s="8" t="s">
        <v>61</v>
      </c>
      <c r="O279" s="8" t="s">
        <v>61</v>
      </c>
      <c r="P279" s="8" t="s">
        <v>61</v>
      </c>
      <c r="Q279" s="8" t="s">
        <v>61</v>
      </c>
      <c r="R279" s="8" t="s">
        <v>61</v>
      </c>
      <c r="S279" s="8" t="s">
        <v>61</v>
      </c>
    </row>
    <row r="280" spans="1:19">
      <c r="A280" s="8">
        <v>32</v>
      </c>
      <c r="B280" s="9">
        <f>VLOOKUP($A280,Sheet1!$A$1:$C$95,2,FALSE)</f>
        <v>45270.595000000001</v>
      </c>
      <c r="C280" s="9">
        <f>VLOOKUP($A280,Sheet1!$A$1:$C$95,3,FALSE)</f>
        <v>45271.484652777799</v>
      </c>
      <c r="D280" s="8" t="s">
        <v>37</v>
      </c>
      <c r="E280" s="11" t="s">
        <v>491</v>
      </c>
      <c r="F280" s="10" t="s">
        <v>61</v>
      </c>
      <c r="G280" s="8" t="s">
        <v>315</v>
      </c>
      <c r="H280" s="8" t="s">
        <v>315</v>
      </c>
      <c r="I280" s="8" t="s">
        <v>316</v>
      </c>
      <c r="J280" s="8" t="s">
        <v>492</v>
      </c>
      <c r="K280" s="8" t="s">
        <v>43</v>
      </c>
      <c r="L280" s="8" t="s">
        <v>318</v>
      </c>
      <c r="M280" s="8">
        <v>20</v>
      </c>
      <c r="N280" s="8" t="s">
        <v>61</v>
      </c>
      <c r="O280" s="8" t="s">
        <v>61</v>
      </c>
      <c r="P280" s="8" t="s">
        <v>61</v>
      </c>
      <c r="Q280" s="8" t="s">
        <v>61</v>
      </c>
      <c r="R280" s="8" t="s">
        <v>61</v>
      </c>
      <c r="S280" s="8" t="s">
        <v>61</v>
      </c>
    </row>
    <row r="281" spans="1:19">
      <c r="A281" s="8">
        <v>32</v>
      </c>
      <c r="B281" s="9">
        <f>VLOOKUP($A281,Sheet1!$A$1:$C$95,2,FALSE)</f>
        <v>45270.595000000001</v>
      </c>
      <c r="C281" s="9">
        <f>VLOOKUP($A281,Sheet1!$A$1:$C$95,3,FALSE)</f>
        <v>45271.484652777799</v>
      </c>
      <c r="D281" s="8" t="s">
        <v>37</v>
      </c>
      <c r="E281" s="11" t="s">
        <v>491</v>
      </c>
      <c r="F281" s="10" t="s">
        <v>61</v>
      </c>
      <c r="G281" s="8" t="s">
        <v>315</v>
      </c>
      <c r="H281" s="8" t="s">
        <v>315</v>
      </c>
      <c r="I281" s="8" t="s">
        <v>316</v>
      </c>
      <c r="J281" s="8" t="s">
        <v>492</v>
      </c>
      <c r="K281" s="8" t="s">
        <v>43</v>
      </c>
      <c r="L281" s="8" t="s">
        <v>318</v>
      </c>
      <c r="M281" s="8">
        <v>20</v>
      </c>
      <c r="N281" s="8" t="s">
        <v>61</v>
      </c>
      <c r="O281" s="8" t="s">
        <v>61</v>
      </c>
      <c r="P281" s="8" t="s">
        <v>61</v>
      </c>
      <c r="Q281" s="8" t="s">
        <v>61</v>
      </c>
      <c r="R281" s="8" t="s">
        <v>61</v>
      </c>
      <c r="S281" s="8" t="s">
        <v>61</v>
      </c>
    </row>
    <row r="282" spans="1:19">
      <c r="A282" s="8">
        <v>33</v>
      </c>
      <c r="B282" s="9">
        <f>VLOOKUP($A282,Sheet1!$A$1:$C$95,2,FALSE)</f>
        <v>45271.619178240697</v>
      </c>
      <c r="C282" s="9">
        <f>VLOOKUP($A282,Sheet1!$A$1:$C$95,3,FALSE)</f>
        <v>45271.636979166702</v>
      </c>
      <c r="D282" s="8" t="s">
        <v>37</v>
      </c>
      <c r="E282" s="11" t="s">
        <v>502</v>
      </c>
      <c r="F282" s="10" t="s">
        <v>61</v>
      </c>
      <c r="G282" s="8">
        <v>110962</v>
      </c>
      <c r="H282" s="8">
        <v>6</v>
      </c>
      <c r="I282" s="8" t="s">
        <v>503</v>
      </c>
      <c r="J282" s="8" t="s">
        <v>504</v>
      </c>
      <c r="K282" s="8" t="s">
        <v>43</v>
      </c>
      <c r="L282" s="8" t="s">
        <v>505</v>
      </c>
      <c r="M282" s="8">
        <v>15</v>
      </c>
      <c r="N282" s="8" t="s">
        <v>61</v>
      </c>
      <c r="O282" s="8" t="s">
        <v>506</v>
      </c>
      <c r="P282" s="8">
        <v>10639</v>
      </c>
      <c r="Q282" s="8" t="s">
        <v>507</v>
      </c>
      <c r="R282" s="8">
        <v>1</v>
      </c>
      <c r="S282" s="8" t="s">
        <v>47</v>
      </c>
    </row>
    <row r="283" spans="1:19">
      <c r="A283" s="8">
        <v>33</v>
      </c>
      <c r="B283" s="9">
        <f>VLOOKUP($A283,Sheet1!$A$1:$C$95,2,FALSE)</f>
        <v>45271.619178240697</v>
      </c>
      <c r="C283" s="9">
        <f>VLOOKUP($A283,Sheet1!$A$1:$C$95,3,FALSE)</f>
        <v>45271.636979166702</v>
      </c>
      <c r="D283" s="8" t="s">
        <v>37</v>
      </c>
      <c r="E283" s="11" t="s">
        <v>502</v>
      </c>
      <c r="F283" s="10" t="s">
        <v>61</v>
      </c>
      <c r="G283" s="8">
        <v>110962</v>
      </c>
      <c r="H283" s="8">
        <v>6</v>
      </c>
      <c r="I283" s="8" t="s">
        <v>503</v>
      </c>
      <c r="J283" s="8" t="s">
        <v>504</v>
      </c>
      <c r="K283" s="8" t="s">
        <v>43</v>
      </c>
      <c r="L283" s="8" t="s">
        <v>505</v>
      </c>
      <c r="M283" s="8">
        <v>15</v>
      </c>
      <c r="N283" s="8" t="s">
        <v>61</v>
      </c>
      <c r="O283" s="8" t="s">
        <v>143</v>
      </c>
      <c r="P283" s="8">
        <v>14093</v>
      </c>
      <c r="Q283" s="8" t="s">
        <v>144</v>
      </c>
      <c r="R283" s="8">
        <v>1</v>
      </c>
      <c r="S283" s="8" t="s">
        <v>47</v>
      </c>
    </row>
    <row r="284" spans="1:19">
      <c r="A284" s="8">
        <v>33</v>
      </c>
      <c r="B284" s="9">
        <f>VLOOKUP($A284,Sheet1!$A$1:$C$95,2,FALSE)</f>
        <v>45271.619178240697</v>
      </c>
      <c r="C284" s="9">
        <f>VLOOKUP($A284,Sheet1!$A$1:$C$95,3,FALSE)</f>
        <v>45271.636979166702</v>
      </c>
      <c r="D284" s="8" t="s">
        <v>37</v>
      </c>
      <c r="E284" s="11" t="s">
        <v>502</v>
      </c>
      <c r="F284" s="10" t="s">
        <v>61</v>
      </c>
      <c r="G284" s="8">
        <v>110962</v>
      </c>
      <c r="H284" s="8">
        <v>6</v>
      </c>
      <c r="I284" s="8" t="s">
        <v>503</v>
      </c>
      <c r="J284" s="8" t="s">
        <v>504</v>
      </c>
      <c r="K284" s="8" t="s">
        <v>43</v>
      </c>
      <c r="L284" s="8" t="s">
        <v>505</v>
      </c>
      <c r="M284" s="8">
        <v>15</v>
      </c>
      <c r="N284" s="8" t="s">
        <v>61</v>
      </c>
      <c r="O284" s="8" t="s">
        <v>508</v>
      </c>
      <c r="P284" s="8">
        <v>29305</v>
      </c>
      <c r="Q284" s="8" t="s">
        <v>82</v>
      </c>
      <c r="R284" s="8">
        <v>1</v>
      </c>
      <c r="S284" s="8" t="s">
        <v>47</v>
      </c>
    </row>
    <row r="285" spans="1:19">
      <c r="A285" s="8">
        <v>33</v>
      </c>
      <c r="B285" s="9">
        <f>VLOOKUP($A285,Sheet1!$A$1:$C$95,2,FALSE)</f>
        <v>45271.619178240697</v>
      </c>
      <c r="C285" s="9">
        <f>VLOOKUP($A285,Sheet1!$A$1:$C$95,3,FALSE)</f>
        <v>45271.636979166702</v>
      </c>
      <c r="D285" s="8" t="s">
        <v>37</v>
      </c>
      <c r="E285" s="11" t="s">
        <v>502</v>
      </c>
      <c r="F285" s="10" t="s">
        <v>61</v>
      </c>
      <c r="G285" s="8">
        <v>110962</v>
      </c>
      <c r="H285" s="8">
        <v>6</v>
      </c>
      <c r="I285" s="8" t="s">
        <v>503</v>
      </c>
      <c r="J285" s="8" t="s">
        <v>504</v>
      </c>
      <c r="K285" s="8" t="s">
        <v>43</v>
      </c>
      <c r="L285" s="8" t="s">
        <v>505</v>
      </c>
      <c r="M285" s="8">
        <v>15</v>
      </c>
      <c r="N285" s="8" t="s">
        <v>61</v>
      </c>
      <c r="O285" s="8" t="s">
        <v>142</v>
      </c>
      <c r="P285" s="8">
        <v>17341</v>
      </c>
      <c r="Q285" s="8" t="s">
        <v>51</v>
      </c>
      <c r="R285" s="8">
        <v>1</v>
      </c>
      <c r="S285" s="8" t="s">
        <v>47</v>
      </c>
    </row>
    <row r="286" spans="1:19">
      <c r="A286" s="8">
        <v>33</v>
      </c>
      <c r="B286" s="9">
        <f>VLOOKUP($A286,Sheet1!$A$1:$C$95,2,FALSE)</f>
        <v>45271.619178240697</v>
      </c>
      <c r="C286" s="9">
        <f>VLOOKUP($A286,Sheet1!$A$1:$C$95,3,FALSE)</f>
        <v>45271.636979166702</v>
      </c>
      <c r="D286" s="8" t="s">
        <v>37</v>
      </c>
      <c r="E286" s="11" t="s">
        <v>502</v>
      </c>
      <c r="F286" s="10" t="s">
        <v>61</v>
      </c>
      <c r="G286" s="8">
        <v>110962</v>
      </c>
      <c r="H286" s="8">
        <v>6</v>
      </c>
      <c r="I286" s="8" t="s">
        <v>503</v>
      </c>
      <c r="J286" s="8" t="s">
        <v>504</v>
      </c>
      <c r="K286" s="8" t="s">
        <v>43</v>
      </c>
      <c r="L286" s="8" t="s">
        <v>505</v>
      </c>
      <c r="M286" s="8">
        <v>15</v>
      </c>
      <c r="N286" s="8" t="s">
        <v>61</v>
      </c>
      <c r="O286" s="8" t="s">
        <v>509</v>
      </c>
      <c r="P286" s="8">
        <v>29303</v>
      </c>
      <c r="Q286" s="8" t="s">
        <v>510</v>
      </c>
      <c r="R286" s="8">
        <v>1</v>
      </c>
      <c r="S286" s="8" t="s">
        <v>47</v>
      </c>
    </row>
    <row r="287" spans="1:19">
      <c r="A287" s="8">
        <v>33</v>
      </c>
      <c r="B287" s="9">
        <f>VLOOKUP($A287,Sheet1!$A$1:$C$95,2,FALSE)</f>
        <v>45271.619178240697</v>
      </c>
      <c r="C287" s="9">
        <f>VLOOKUP($A287,Sheet1!$A$1:$C$95,3,FALSE)</f>
        <v>45271.636979166702</v>
      </c>
      <c r="D287" s="8" t="s">
        <v>37</v>
      </c>
      <c r="E287" s="11" t="s">
        <v>502</v>
      </c>
      <c r="F287" s="10" t="s">
        <v>61</v>
      </c>
      <c r="G287" s="8">
        <v>110962</v>
      </c>
      <c r="H287" s="8">
        <v>6</v>
      </c>
      <c r="I287" s="8" t="s">
        <v>503</v>
      </c>
      <c r="J287" s="8" t="s">
        <v>504</v>
      </c>
      <c r="K287" s="8" t="s">
        <v>43</v>
      </c>
      <c r="L287" s="8" t="s">
        <v>505</v>
      </c>
      <c r="M287" s="8">
        <v>15</v>
      </c>
      <c r="N287" s="8" t="s">
        <v>61</v>
      </c>
      <c r="O287" s="8" t="s">
        <v>61</v>
      </c>
      <c r="P287" s="8" t="s">
        <v>61</v>
      </c>
      <c r="Q287" s="8" t="s">
        <v>61</v>
      </c>
      <c r="R287" s="8" t="s">
        <v>61</v>
      </c>
      <c r="S287" s="8" t="s">
        <v>61</v>
      </c>
    </row>
    <row r="288" spans="1:19">
      <c r="A288" s="8">
        <v>33</v>
      </c>
      <c r="B288" s="9">
        <f>VLOOKUP($A288,Sheet1!$A$1:$C$95,2,FALSE)</f>
        <v>45271.619178240697</v>
      </c>
      <c r="C288" s="9">
        <f>VLOOKUP($A288,Sheet1!$A$1:$C$95,3,FALSE)</f>
        <v>45271.636979166702</v>
      </c>
      <c r="D288" s="8" t="s">
        <v>37</v>
      </c>
      <c r="E288" s="11" t="s">
        <v>502</v>
      </c>
      <c r="F288" s="10" t="s">
        <v>61</v>
      </c>
      <c r="G288" s="8">
        <v>110962</v>
      </c>
      <c r="H288" s="8">
        <v>6</v>
      </c>
      <c r="I288" s="8" t="s">
        <v>503</v>
      </c>
      <c r="J288" s="8" t="s">
        <v>504</v>
      </c>
      <c r="K288" s="8" t="s">
        <v>43</v>
      </c>
      <c r="L288" s="8" t="s">
        <v>505</v>
      </c>
      <c r="M288" s="8">
        <v>15</v>
      </c>
      <c r="N288" s="8" t="s">
        <v>61</v>
      </c>
      <c r="O288" s="8" t="s">
        <v>61</v>
      </c>
      <c r="P288" s="8" t="s">
        <v>61</v>
      </c>
      <c r="Q288" s="8" t="s">
        <v>61</v>
      </c>
      <c r="R288" s="8" t="s">
        <v>61</v>
      </c>
      <c r="S288" s="8" t="s">
        <v>61</v>
      </c>
    </row>
    <row r="289" spans="1:19">
      <c r="A289" s="8">
        <v>33</v>
      </c>
      <c r="B289" s="9">
        <f>VLOOKUP($A289,Sheet1!$A$1:$C$95,2,FALSE)</f>
        <v>45271.619178240697</v>
      </c>
      <c r="C289" s="9">
        <f>VLOOKUP($A289,Sheet1!$A$1:$C$95,3,FALSE)</f>
        <v>45271.636979166702</v>
      </c>
      <c r="D289" s="8" t="s">
        <v>37</v>
      </c>
      <c r="E289" s="11" t="s">
        <v>502</v>
      </c>
      <c r="F289" s="10" t="s">
        <v>61</v>
      </c>
      <c r="G289" s="8">
        <v>110962</v>
      </c>
      <c r="H289" s="8">
        <v>6</v>
      </c>
      <c r="I289" s="8" t="s">
        <v>503</v>
      </c>
      <c r="J289" s="8" t="s">
        <v>504</v>
      </c>
      <c r="K289" s="8" t="s">
        <v>43</v>
      </c>
      <c r="L289" s="8" t="s">
        <v>505</v>
      </c>
      <c r="M289" s="8">
        <v>15</v>
      </c>
      <c r="N289" s="8" t="s">
        <v>61</v>
      </c>
      <c r="O289" s="8" t="s">
        <v>61</v>
      </c>
      <c r="P289" s="8" t="s">
        <v>61</v>
      </c>
      <c r="Q289" s="8" t="s">
        <v>61</v>
      </c>
      <c r="R289" s="8" t="s">
        <v>61</v>
      </c>
      <c r="S289" s="8" t="s">
        <v>61</v>
      </c>
    </row>
    <row r="290" spans="1:19">
      <c r="A290" s="8">
        <v>33</v>
      </c>
      <c r="B290" s="9">
        <f>VLOOKUP($A290,Sheet1!$A$1:$C$95,2,FALSE)</f>
        <v>45271.619178240697</v>
      </c>
      <c r="C290" s="9">
        <f>VLOOKUP($A290,Sheet1!$A$1:$C$95,3,FALSE)</f>
        <v>45271.636979166702</v>
      </c>
      <c r="D290" s="8" t="s">
        <v>37</v>
      </c>
      <c r="E290" s="11" t="s">
        <v>502</v>
      </c>
      <c r="F290" s="10" t="s">
        <v>61</v>
      </c>
      <c r="G290" s="8">
        <v>110962</v>
      </c>
      <c r="H290" s="8">
        <v>6</v>
      </c>
      <c r="I290" s="8" t="s">
        <v>503</v>
      </c>
      <c r="J290" s="8" t="s">
        <v>504</v>
      </c>
      <c r="K290" s="8" t="s">
        <v>43</v>
      </c>
      <c r="L290" s="8" t="s">
        <v>505</v>
      </c>
      <c r="M290" s="8">
        <v>15</v>
      </c>
      <c r="N290" s="8" t="s">
        <v>61</v>
      </c>
      <c r="O290" s="8" t="s">
        <v>61</v>
      </c>
      <c r="P290" s="8" t="s">
        <v>61</v>
      </c>
      <c r="Q290" s="8" t="s">
        <v>61</v>
      </c>
      <c r="R290" s="8" t="s">
        <v>61</v>
      </c>
      <c r="S290" s="8" t="s">
        <v>61</v>
      </c>
    </row>
    <row r="291" spans="1:19">
      <c r="A291" s="8">
        <v>33</v>
      </c>
      <c r="B291" s="9">
        <f>VLOOKUP($A291,Sheet1!$A$1:$C$95,2,FALSE)</f>
        <v>45271.619178240697</v>
      </c>
      <c r="C291" s="9">
        <f>VLOOKUP($A291,Sheet1!$A$1:$C$95,3,FALSE)</f>
        <v>45271.636979166702</v>
      </c>
      <c r="D291" s="8" t="s">
        <v>37</v>
      </c>
      <c r="E291" s="11" t="s">
        <v>502</v>
      </c>
      <c r="F291" s="10" t="s">
        <v>61</v>
      </c>
      <c r="G291" s="8">
        <v>110962</v>
      </c>
      <c r="H291" s="8">
        <v>6</v>
      </c>
      <c r="I291" s="8" t="s">
        <v>503</v>
      </c>
      <c r="J291" s="8" t="s">
        <v>504</v>
      </c>
      <c r="K291" s="8" t="s">
        <v>43</v>
      </c>
      <c r="L291" s="8" t="s">
        <v>505</v>
      </c>
      <c r="M291" s="8">
        <v>15</v>
      </c>
      <c r="N291" s="8" t="s">
        <v>61</v>
      </c>
      <c r="O291" s="8" t="s">
        <v>61</v>
      </c>
      <c r="P291" s="8" t="s">
        <v>61</v>
      </c>
      <c r="Q291" s="8" t="s">
        <v>61</v>
      </c>
      <c r="R291" s="8" t="s">
        <v>61</v>
      </c>
      <c r="S291" s="8" t="s">
        <v>61</v>
      </c>
    </row>
    <row r="292" spans="1:19">
      <c r="A292" s="8">
        <v>34</v>
      </c>
      <c r="B292" s="9">
        <f>VLOOKUP($A292,Sheet1!$A$1:$C$95,2,FALSE)</f>
        <v>45270.773611111101</v>
      </c>
      <c r="C292" s="9">
        <f>VLOOKUP($A292,Sheet1!$A$1:$C$95,3,FALSE)</f>
        <v>45271.641759259299</v>
      </c>
      <c r="D292" s="8" t="s">
        <v>37</v>
      </c>
      <c r="E292" s="11" t="s">
        <v>511</v>
      </c>
      <c r="F292" s="10" t="s">
        <v>61</v>
      </c>
      <c r="G292" s="8">
        <v>110920</v>
      </c>
      <c r="H292" s="8">
        <v>0</v>
      </c>
      <c r="I292" s="8" t="s">
        <v>512</v>
      </c>
      <c r="J292" s="8" t="s">
        <v>513</v>
      </c>
      <c r="K292" s="8" t="s">
        <v>231</v>
      </c>
      <c r="L292" s="8" t="s">
        <v>514</v>
      </c>
      <c r="M292" s="8">
        <v>50</v>
      </c>
      <c r="N292" s="8" t="s">
        <v>61</v>
      </c>
      <c r="O292" s="8" t="s">
        <v>515</v>
      </c>
      <c r="P292" s="8">
        <v>27891</v>
      </c>
      <c r="Q292" s="8" t="s">
        <v>516</v>
      </c>
      <c r="R292" s="8">
        <v>1</v>
      </c>
      <c r="S292" s="8" t="s">
        <v>47</v>
      </c>
    </row>
    <row r="293" spans="1:19">
      <c r="A293" s="8">
        <v>34</v>
      </c>
      <c r="B293" s="9">
        <f>VLOOKUP($A293,Sheet1!$A$1:$C$95,2,FALSE)</f>
        <v>45270.773611111101</v>
      </c>
      <c r="C293" s="9">
        <f>VLOOKUP($A293,Sheet1!$A$1:$C$95,3,FALSE)</f>
        <v>45271.641759259299</v>
      </c>
      <c r="D293" s="8" t="s">
        <v>37</v>
      </c>
      <c r="E293" s="11" t="s">
        <v>511</v>
      </c>
      <c r="F293" s="10" t="s">
        <v>61</v>
      </c>
      <c r="G293" s="8">
        <v>110920</v>
      </c>
      <c r="H293" s="8">
        <v>0</v>
      </c>
      <c r="I293" s="8" t="s">
        <v>512</v>
      </c>
      <c r="J293" s="8" t="s">
        <v>513</v>
      </c>
      <c r="K293" s="8" t="s">
        <v>231</v>
      </c>
      <c r="L293" s="8" t="s">
        <v>514</v>
      </c>
      <c r="M293" s="8">
        <v>50</v>
      </c>
      <c r="N293" s="8" t="s">
        <v>61</v>
      </c>
      <c r="O293" s="8" t="s">
        <v>517</v>
      </c>
      <c r="P293" s="8">
        <v>11796</v>
      </c>
      <c r="Q293" s="8" t="s">
        <v>518</v>
      </c>
      <c r="R293" s="8">
        <v>1</v>
      </c>
      <c r="S293" s="8" t="s">
        <v>47</v>
      </c>
    </row>
    <row r="294" spans="1:19">
      <c r="A294" s="8">
        <v>34</v>
      </c>
      <c r="B294" s="9">
        <f>VLOOKUP($A294,Sheet1!$A$1:$C$95,2,FALSE)</f>
        <v>45270.773611111101</v>
      </c>
      <c r="C294" s="9">
        <f>VLOOKUP($A294,Sheet1!$A$1:$C$95,3,FALSE)</f>
        <v>45271.641759259299</v>
      </c>
      <c r="D294" s="8" t="s">
        <v>37</v>
      </c>
      <c r="E294" s="11" t="s">
        <v>511</v>
      </c>
      <c r="F294" s="10" t="s">
        <v>61</v>
      </c>
      <c r="G294" s="8">
        <v>110920</v>
      </c>
      <c r="H294" s="8">
        <v>0</v>
      </c>
      <c r="I294" s="8" t="s">
        <v>512</v>
      </c>
      <c r="J294" s="8" t="s">
        <v>513</v>
      </c>
      <c r="K294" s="8" t="s">
        <v>231</v>
      </c>
      <c r="L294" s="8" t="s">
        <v>514</v>
      </c>
      <c r="M294" s="8">
        <v>50</v>
      </c>
      <c r="N294" s="8" t="s">
        <v>61</v>
      </c>
      <c r="O294" s="8" t="s">
        <v>519</v>
      </c>
      <c r="P294" s="8">
        <v>12064</v>
      </c>
      <c r="Q294" s="8" t="s">
        <v>520</v>
      </c>
      <c r="R294" s="8">
        <v>1</v>
      </c>
      <c r="S294" s="8" t="s">
        <v>56</v>
      </c>
    </row>
    <row r="295" spans="1:19">
      <c r="A295" s="8">
        <v>34</v>
      </c>
      <c r="B295" s="9">
        <f>VLOOKUP($A295,Sheet1!$A$1:$C$95,2,FALSE)</f>
        <v>45270.773611111101</v>
      </c>
      <c r="C295" s="9">
        <f>VLOOKUP($A295,Sheet1!$A$1:$C$95,3,FALSE)</f>
        <v>45271.641759259299</v>
      </c>
      <c r="D295" s="8" t="s">
        <v>37</v>
      </c>
      <c r="E295" s="11" t="s">
        <v>511</v>
      </c>
      <c r="F295" s="10" t="s">
        <v>61</v>
      </c>
      <c r="G295" s="8">
        <v>110920</v>
      </c>
      <c r="H295" s="8">
        <v>0</v>
      </c>
      <c r="I295" s="8" t="s">
        <v>512</v>
      </c>
      <c r="J295" s="8" t="s">
        <v>513</v>
      </c>
      <c r="K295" s="8" t="s">
        <v>231</v>
      </c>
      <c r="L295" s="8" t="s">
        <v>514</v>
      </c>
      <c r="M295" s="8">
        <v>50</v>
      </c>
      <c r="N295" s="8" t="s">
        <v>61</v>
      </c>
      <c r="O295" s="8" t="s">
        <v>521</v>
      </c>
      <c r="P295" s="8">
        <v>12002</v>
      </c>
      <c r="Q295" s="8" t="s">
        <v>522</v>
      </c>
      <c r="R295" s="8">
        <v>1</v>
      </c>
      <c r="S295" s="8" t="s">
        <v>56</v>
      </c>
    </row>
    <row r="296" spans="1:19">
      <c r="A296" s="8">
        <v>34</v>
      </c>
      <c r="B296" s="9">
        <f>VLOOKUP($A296,Sheet1!$A$1:$C$95,2,FALSE)</f>
        <v>45270.773611111101</v>
      </c>
      <c r="C296" s="9">
        <f>VLOOKUP($A296,Sheet1!$A$1:$C$95,3,FALSE)</f>
        <v>45271.641759259299</v>
      </c>
      <c r="D296" s="8" t="s">
        <v>37</v>
      </c>
      <c r="E296" s="11" t="s">
        <v>511</v>
      </c>
      <c r="F296" s="10" t="s">
        <v>61</v>
      </c>
      <c r="G296" s="8">
        <v>110920</v>
      </c>
      <c r="H296" s="8">
        <v>0</v>
      </c>
      <c r="I296" s="8" t="s">
        <v>512</v>
      </c>
      <c r="J296" s="8" t="s">
        <v>513</v>
      </c>
      <c r="K296" s="8" t="s">
        <v>231</v>
      </c>
      <c r="L296" s="8" t="s">
        <v>514</v>
      </c>
      <c r="M296" s="8">
        <v>50</v>
      </c>
      <c r="N296" s="8" t="s">
        <v>61</v>
      </c>
      <c r="O296" s="8" t="s">
        <v>523</v>
      </c>
      <c r="P296" s="8">
        <v>28872</v>
      </c>
      <c r="Q296" s="8" t="s">
        <v>524</v>
      </c>
      <c r="R296" s="8">
        <v>1</v>
      </c>
      <c r="S296" s="8" t="s">
        <v>56</v>
      </c>
    </row>
    <row r="297" spans="1:19">
      <c r="A297" s="8">
        <v>34</v>
      </c>
      <c r="B297" s="9">
        <f>VLOOKUP($A297,Sheet1!$A$1:$C$95,2,FALSE)</f>
        <v>45270.773611111101</v>
      </c>
      <c r="C297" s="9">
        <f>VLOOKUP($A297,Sheet1!$A$1:$C$95,3,FALSE)</f>
        <v>45271.641759259299</v>
      </c>
      <c r="D297" s="8" t="s">
        <v>37</v>
      </c>
      <c r="E297" s="11" t="s">
        <v>511</v>
      </c>
      <c r="F297" s="10" t="s">
        <v>61</v>
      </c>
      <c r="G297" s="8">
        <v>110920</v>
      </c>
      <c r="H297" s="8">
        <v>0</v>
      </c>
      <c r="I297" s="8" t="s">
        <v>512</v>
      </c>
      <c r="J297" s="8" t="s">
        <v>513</v>
      </c>
      <c r="K297" s="8" t="s">
        <v>231</v>
      </c>
      <c r="L297" s="8" t="s">
        <v>514</v>
      </c>
      <c r="M297" s="8">
        <v>50</v>
      </c>
      <c r="N297" s="8" t="s">
        <v>61</v>
      </c>
      <c r="O297" s="8" t="s">
        <v>525</v>
      </c>
      <c r="P297" s="8">
        <v>11629</v>
      </c>
      <c r="Q297" s="8" t="s">
        <v>526</v>
      </c>
      <c r="R297" s="8">
        <v>1</v>
      </c>
      <c r="S297" s="8" t="s">
        <v>56</v>
      </c>
    </row>
    <row r="298" spans="1:19">
      <c r="A298" s="8">
        <v>34</v>
      </c>
      <c r="B298" s="9">
        <f>VLOOKUP($A298,Sheet1!$A$1:$C$95,2,FALSE)</f>
        <v>45270.773611111101</v>
      </c>
      <c r="C298" s="9">
        <f>VLOOKUP($A298,Sheet1!$A$1:$C$95,3,FALSE)</f>
        <v>45271.641759259299</v>
      </c>
      <c r="D298" s="8" t="s">
        <v>37</v>
      </c>
      <c r="E298" s="11" t="s">
        <v>511</v>
      </c>
      <c r="F298" s="10" t="s">
        <v>61</v>
      </c>
      <c r="G298" s="8">
        <v>110920</v>
      </c>
      <c r="H298" s="8">
        <v>0</v>
      </c>
      <c r="I298" s="8" t="s">
        <v>512</v>
      </c>
      <c r="J298" s="8" t="s">
        <v>513</v>
      </c>
      <c r="K298" s="8" t="s">
        <v>231</v>
      </c>
      <c r="L298" s="8" t="s">
        <v>514</v>
      </c>
      <c r="M298" s="8">
        <v>50</v>
      </c>
      <c r="N298" s="8" t="s">
        <v>61</v>
      </c>
      <c r="O298" s="8" t="s">
        <v>527</v>
      </c>
      <c r="P298" s="8">
        <v>27889</v>
      </c>
      <c r="Q298" s="8" t="s">
        <v>528</v>
      </c>
      <c r="R298" s="8">
        <v>1</v>
      </c>
      <c r="S298" s="8" t="s">
        <v>56</v>
      </c>
    </row>
    <row r="299" spans="1:19">
      <c r="A299" s="8">
        <v>34</v>
      </c>
      <c r="B299" s="9">
        <f>VLOOKUP($A299,Sheet1!$A$1:$C$95,2,FALSE)</f>
        <v>45270.773611111101</v>
      </c>
      <c r="C299" s="9">
        <f>VLOOKUP($A299,Sheet1!$A$1:$C$95,3,FALSE)</f>
        <v>45271.641759259299</v>
      </c>
      <c r="D299" s="8" t="s">
        <v>37</v>
      </c>
      <c r="E299" s="11" t="s">
        <v>511</v>
      </c>
      <c r="F299" s="10" t="s">
        <v>61</v>
      </c>
      <c r="G299" s="8">
        <v>110920</v>
      </c>
      <c r="H299" s="8">
        <v>0</v>
      </c>
      <c r="I299" s="8" t="s">
        <v>512</v>
      </c>
      <c r="J299" s="8" t="s">
        <v>513</v>
      </c>
      <c r="K299" s="8" t="s">
        <v>231</v>
      </c>
      <c r="L299" s="8" t="s">
        <v>514</v>
      </c>
      <c r="M299" s="8">
        <v>50</v>
      </c>
      <c r="N299" s="8" t="s">
        <v>61</v>
      </c>
      <c r="O299" s="8" t="s">
        <v>529</v>
      </c>
      <c r="P299" s="8">
        <v>19907</v>
      </c>
      <c r="Q299" s="8" t="s">
        <v>530</v>
      </c>
      <c r="R299" s="8">
        <v>1</v>
      </c>
      <c r="S299" s="8" t="s">
        <v>56</v>
      </c>
    </row>
    <row r="300" spans="1:19">
      <c r="A300" s="8">
        <v>34</v>
      </c>
      <c r="B300" s="9">
        <f>VLOOKUP($A300,Sheet1!$A$1:$C$95,2,FALSE)</f>
        <v>45270.773611111101</v>
      </c>
      <c r="C300" s="9">
        <f>VLOOKUP($A300,Sheet1!$A$1:$C$95,3,FALSE)</f>
        <v>45271.641759259299</v>
      </c>
      <c r="D300" s="8" t="s">
        <v>37</v>
      </c>
      <c r="E300" s="11" t="s">
        <v>511</v>
      </c>
      <c r="F300" s="10" t="s">
        <v>61</v>
      </c>
      <c r="G300" s="8">
        <v>110920</v>
      </c>
      <c r="H300" s="8">
        <v>0</v>
      </c>
      <c r="I300" s="8" t="s">
        <v>512</v>
      </c>
      <c r="J300" s="8" t="s">
        <v>513</v>
      </c>
      <c r="K300" s="8" t="s">
        <v>231</v>
      </c>
      <c r="L300" s="8" t="s">
        <v>514</v>
      </c>
      <c r="M300" s="8">
        <v>50</v>
      </c>
      <c r="N300" s="8" t="s">
        <v>61</v>
      </c>
      <c r="O300" s="8" t="s">
        <v>61</v>
      </c>
      <c r="P300" s="8" t="s">
        <v>61</v>
      </c>
      <c r="Q300" s="8" t="s">
        <v>61</v>
      </c>
      <c r="R300" s="8" t="s">
        <v>61</v>
      </c>
      <c r="S300" s="8" t="s">
        <v>61</v>
      </c>
    </row>
    <row r="301" spans="1:19">
      <c r="A301" s="8">
        <v>34</v>
      </c>
      <c r="B301" s="9">
        <f>VLOOKUP($A301,Sheet1!$A$1:$C$95,2,FALSE)</f>
        <v>45270.773611111101</v>
      </c>
      <c r="C301" s="9">
        <f>VLOOKUP($A301,Sheet1!$A$1:$C$95,3,FALSE)</f>
        <v>45271.641759259299</v>
      </c>
      <c r="D301" s="8" t="s">
        <v>37</v>
      </c>
      <c r="E301" s="11" t="s">
        <v>511</v>
      </c>
      <c r="F301" s="10" t="s">
        <v>61</v>
      </c>
      <c r="G301" s="8">
        <v>110920</v>
      </c>
      <c r="H301" s="8">
        <v>0</v>
      </c>
      <c r="I301" s="8" t="s">
        <v>512</v>
      </c>
      <c r="J301" s="8" t="s">
        <v>513</v>
      </c>
      <c r="K301" s="8" t="s">
        <v>231</v>
      </c>
      <c r="L301" s="8" t="s">
        <v>514</v>
      </c>
      <c r="M301" s="8">
        <v>50</v>
      </c>
      <c r="N301" s="8" t="s">
        <v>61</v>
      </c>
      <c r="O301" s="8" t="s">
        <v>61</v>
      </c>
      <c r="P301" s="8" t="s">
        <v>61</v>
      </c>
      <c r="Q301" s="8" t="s">
        <v>61</v>
      </c>
      <c r="R301" s="8" t="s">
        <v>61</v>
      </c>
      <c r="S301" s="8" t="s">
        <v>61</v>
      </c>
    </row>
    <row r="302" spans="1:19">
      <c r="A302" s="8">
        <v>35</v>
      </c>
      <c r="B302" s="9">
        <f>VLOOKUP($A302,Sheet1!$A$1:$C$95,2,FALSE)</f>
        <v>45271.593900462998</v>
      </c>
      <c r="C302" s="9">
        <f>VLOOKUP($A302,Sheet1!$A$1:$C$95,3,FALSE)</f>
        <v>45271.651319444398</v>
      </c>
      <c r="D302" s="8" t="s">
        <v>37</v>
      </c>
      <c r="E302" s="11" t="s">
        <v>531</v>
      </c>
      <c r="F302" s="10" t="s">
        <v>532</v>
      </c>
      <c r="G302" s="8">
        <v>110789</v>
      </c>
      <c r="H302" s="8">
        <v>5</v>
      </c>
      <c r="I302" s="8" t="s">
        <v>533</v>
      </c>
      <c r="J302" s="8" t="s">
        <v>534</v>
      </c>
      <c r="K302" s="8" t="s">
        <v>43</v>
      </c>
      <c r="L302" s="8" t="s">
        <v>505</v>
      </c>
      <c r="M302" s="8">
        <v>15</v>
      </c>
      <c r="N302" s="8" t="s">
        <v>61</v>
      </c>
      <c r="O302" s="8" t="s">
        <v>535</v>
      </c>
      <c r="P302" s="8">
        <v>30486</v>
      </c>
      <c r="Q302" s="8" t="s">
        <v>536</v>
      </c>
      <c r="R302" s="8">
        <v>1</v>
      </c>
      <c r="S302" s="8" t="s">
        <v>47</v>
      </c>
    </row>
    <row r="303" spans="1:19">
      <c r="A303" s="8">
        <v>35</v>
      </c>
      <c r="B303" s="9">
        <f>VLOOKUP($A303,Sheet1!$A$1:$C$95,2,FALSE)</f>
        <v>45271.593900462998</v>
      </c>
      <c r="C303" s="9">
        <f>VLOOKUP($A303,Sheet1!$A$1:$C$95,3,FALSE)</f>
        <v>45271.651319444398</v>
      </c>
      <c r="D303" s="8" t="s">
        <v>37</v>
      </c>
      <c r="E303" s="11" t="s">
        <v>531</v>
      </c>
      <c r="F303" s="10" t="s">
        <v>532</v>
      </c>
      <c r="G303" s="8">
        <v>110789</v>
      </c>
      <c r="H303" s="8">
        <v>5</v>
      </c>
      <c r="I303" s="8" t="s">
        <v>533</v>
      </c>
      <c r="J303" s="8" t="s">
        <v>534</v>
      </c>
      <c r="K303" s="8" t="s">
        <v>43</v>
      </c>
      <c r="L303" s="8" t="s">
        <v>505</v>
      </c>
      <c r="M303" s="8">
        <v>15</v>
      </c>
      <c r="N303" s="8" t="s">
        <v>61</v>
      </c>
      <c r="O303" s="8" t="s">
        <v>537</v>
      </c>
      <c r="P303" s="8">
        <v>14853</v>
      </c>
      <c r="Q303" s="8" t="s">
        <v>538</v>
      </c>
      <c r="R303" s="8">
        <v>1</v>
      </c>
      <c r="S303" s="8" t="s">
        <v>47</v>
      </c>
    </row>
    <row r="304" spans="1:19">
      <c r="A304" s="8">
        <v>35</v>
      </c>
      <c r="B304" s="9">
        <f>VLOOKUP($A304,Sheet1!$A$1:$C$95,2,FALSE)</f>
        <v>45271.593900462998</v>
      </c>
      <c r="C304" s="9">
        <f>VLOOKUP($A304,Sheet1!$A$1:$C$95,3,FALSE)</f>
        <v>45271.651319444398</v>
      </c>
      <c r="D304" s="8" t="s">
        <v>37</v>
      </c>
      <c r="E304" s="11" t="s">
        <v>531</v>
      </c>
      <c r="F304" s="10" t="s">
        <v>532</v>
      </c>
      <c r="G304" s="8">
        <v>110789</v>
      </c>
      <c r="H304" s="8">
        <v>5</v>
      </c>
      <c r="I304" s="8" t="s">
        <v>533</v>
      </c>
      <c r="J304" s="8" t="s">
        <v>534</v>
      </c>
      <c r="K304" s="8" t="s">
        <v>43</v>
      </c>
      <c r="L304" s="8" t="s">
        <v>505</v>
      </c>
      <c r="M304" s="8">
        <v>15</v>
      </c>
      <c r="N304" s="8" t="s">
        <v>61</v>
      </c>
      <c r="O304" s="8" t="s">
        <v>539</v>
      </c>
      <c r="P304" s="8">
        <v>11229</v>
      </c>
      <c r="Q304" s="8" t="s">
        <v>540</v>
      </c>
      <c r="R304" s="8">
        <v>1</v>
      </c>
      <c r="S304" s="8" t="s">
        <v>47</v>
      </c>
    </row>
    <row r="305" spans="1:19">
      <c r="A305" s="8">
        <v>35</v>
      </c>
      <c r="B305" s="9">
        <f>VLOOKUP($A305,Sheet1!$A$1:$C$95,2,FALSE)</f>
        <v>45271.593900462998</v>
      </c>
      <c r="C305" s="9">
        <f>VLOOKUP($A305,Sheet1!$A$1:$C$95,3,FALSE)</f>
        <v>45271.651319444398</v>
      </c>
      <c r="D305" s="8" t="s">
        <v>37</v>
      </c>
      <c r="E305" s="11" t="s">
        <v>531</v>
      </c>
      <c r="F305" s="10" t="s">
        <v>532</v>
      </c>
      <c r="G305" s="8">
        <v>110789</v>
      </c>
      <c r="H305" s="8">
        <v>5</v>
      </c>
      <c r="I305" s="8" t="s">
        <v>533</v>
      </c>
      <c r="J305" s="8" t="s">
        <v>534</v>
      </c>
      <c r="K305" s="8" t="s">
        <v>43</v>
      </c>
      <c r="L305" s="8" t="s">
        <v>505</v>
      </c>
      <c r="M305" s="8">
        <v>15</v>
      </c>
      <c r="N305" s="8" t="s">
        <v>61</v>
      </c>
      <c r="O305" s="8" t="s">
        <v>542</v>
      </c>
      <c r="P305" s="8">
        <v>27733</v>
      </c>
      <c r="Q305" s="8" t="s">
        <v>543</v>
      </c>
      <c r="R305" s="8">
        <v>1</v>
      </c>
      <c r="S305" s="8" t="s">
        <v>47</v>
      </c>
    </row>
    <row r="306" spans="1:19">
      <c r="A306" s="8">
        <v>35</v>
      </c>
      <c r="B306" s="9">
        <f>VLOOKUP($A306,Sheet1!$A$1:$C$95,2,FALSE)</f>
        <v>45271.593900462998</v>
      </c>
      <c r="C306" s="9">
        <f>VLOOKUP($A306,Sheet1!$A$1:$C$95,3,FALSE)</f>
        <v>45271.651319444398</v>
      </c>
      <c r="D306" s="8" t="s">
        <v>37</v>
      </c>
      <c r="E306" s="11" t="s">
        <v>531</v>
      </c>
      <c r="F306" s="10" t="s">
        <v>532</v>
      </c>
      <c r="G306" s="8">
        <v>110789</v>
      </c>
      <c r="H306" s="8">
        <v>5</v>
      </c>
      <c r="I306" s="8" t="s">
        <v>533</v>
      </c>
      <c r="J306" s="8" t="s">
        <v>534</v>
      </c>
      <c r="K306" s="8" t="s">
        <v>43</v>
      </c>
      <c r="L306" s="8" t="s">
        <v>505</v>
      </c>
      <c r="M306" s="8">
        <v>15</v>
      </c>
      <c r="N306" s="8" t="s">
        <v>61</v>
      </c>
      <c r="O306" s="8" t="s">
        <v>544</v>
      </c>
      <c r="P306" s="8">
        <v>29768</v>
      </c>
      <c r="Q306" s="8" t="s">
        <v>545</v>
      </c>
      <c r="R306" s="8">
        <v>1</v>
      </c>
      <c r="S306" s="8" t="s">
        <v>47</v>
      </c>
    </row>
    <row r="307" spans="1:19">
      <c r="A307" s="8">
        <v>35</v>
      </c>
      <c r="B307" s="9">
        <f>VLOOKUP($A307,Sheet1!$A$1:$C$95,2,FALSE)</f>
        <v>45271.593900462998</v>
      </c>
      <c r="C307" s="9">
        <f>VLOOKUP($A307,Sheet1!$A$1:$C$95,3,FALSE)</f>
        <v>45271.651319444398</v>
      </c>
      <c r="D307" s="8" t="s">
        <v>37</v>
      </c>
      <c r="E307" s="11" t="s">
        <v>531</v>
      </c>
      <c r="F307" s="10" t="s">
        <v>532</v>
      </c>
      <c r="G307" s="8">
        <v>110789</v>
      </c>
      <c r="H307" s="8">
        <v>5</v>
      </c>
      <c r="I307" s="8" t="s">
        <v>533</v>
      </c>
      <c r="J307" s="8" t="s">
        <v>534</v>
      </c>
      <c r="K307" s="8" t="s">
        <v>43</v>
      </c>
      <c r="L307" s="8" t="s">
        <v>505</v>
      </c>
      <c r="M307" s="8">
        <v>15</v>
      </c>
      <c r="N307" s="8" t="s">
        <v>61</v>
      </c>
      <c r="O307" s="8" t="s">
        <v>61</v>
      </c>
      <c r="P307" s="8" t="s">
        <v>61</v>
      </c>
      <c r="Q307" s="8" t="s">
        <v>61</v>
      </c>
      <c r="R307" s="8" t="s">
        <v>61</v>
      </c>
      <c r="S307" s="8" t="s">
        <v>61</v>
      </c>
    </row>
    <row r="308" spans="1:19">
      <c r="A308" s="8">
        <v>35</v>
      </c>
      <c r="B308" s="9">
        <f>VLOOKUP($A308,Sheet1!$A$1:$C$95,2,FALSE)</f>
        <v>45271.593900462998</v>
      </c>
      <c r="C308" s="9">
        <f>VLOOKUP($A308,Sheet1!$A$1:$C$95,3,FALSE)</f>
        <v>45271.651319444398</v>
      </c>
      <c r="D308" s="8" t="s">
        <v>37</v>
      </c>
      <c r="E308" s="11" t="s">
        <v>531</v>
      </c>
      <c r="F308" s="10" t="s">
        <v>532</v>
      </c>
      <c r="G308" s="8">
        <v>110789</v>
      </c>
      <c r="H308" s="8">
        <v>5</v>
      </c>
      <c r="I308" s="8" t="s">
        <v>533</v>
      </c>
      <c r="J308" s="8" t="s">
        <v>534</v>
      </c>
      <c r="K308" s="8" t="s">
        <v>43</v>
      </c>
      <c r="L308" s="8" t="s">
        <v>505</v>
      </c>
      <c r="M308" s="8">
        <v>15</v>
      </c>
      <c r="N308" s="8" t="s">
        <v>61</v>
      </c>
      <c r="O308" s="8" t="s">
        <v>61</v>
      </c>
      <c r="P308" s="8" t="s">
        <v>61</v>
      </c>
      <c r="Q308" s="8" t="s">
        <v>61</v>
      </c>
      <c r="R308" s="8" t="s">
        <v>61</v>
      </c>
      <c r="S308" s="8" t="s">
        <v>56</v>
      </c>
    </row>
    <row r="309" spans="1:19">
      <c r="A309" s="8">
        <v>35</v>
      </c>
      <c r="B309" s="9">
        <f>VLOOKUP($A309,Sheet1!$A$1:$C$95,2,FALSE)</f>
        <v>45271.593900462998</v>
      </c>
      <c r="C309" s="9">
        <f>VLOOKUP($A309,Sheet1!$A$1:$C$95,3,FALSE)</f>
        <v>45271.651319444398</v>
      </c>
      <c r="D309" s="8" t="s">
        <v>37</v>
      </c>
      <c r="E309" s="11" t="s">
        <v>531</v>
      </c>
      <c r="F309" s="10" t="s">
        <v>532</v>
      </c>
      <c r="G309" s="8">
        <v>110789</v>
      </c>
      <c r="H309" s="8">
        <v>5</v>
      </c>
      <c r="I309" s="8" t="s">
        <v>533</v>
      </c>
      <c r="J309" s="8" t="s">
        <v>534</v>
      </c>
      <c r="K309" s="8" t="s">
        <v>43</v>
      </c>
      <c r="L309" s="8" t="s">
        <v>505</v>
      </c>
      <c r="M309" s="8">
        <v>15</v>
      </c>
      <c r="N309" s="8" t="s">
        <v>61</v>
      </c>
      <c r="O309" s="8" t="s">
        <v>61</v>
      </c>
      <c r="P309" s="8" t="s">
        <v>61</v>
      </c>
      <c r="Q309" s="8" t="s">
        <v>61</v>
      </c>
      <c r="R309" s="8" t="s">
        <v>61</v>
      </c>
      <c r="S309" s="8" t="s">
        <v>61</v>
      </c>
    </row>
    <row r="310" spans="1:19">
      <c r="A310" s="8">
        <v>35</v>
      </c>
      <c r="B310" s="9">
        <f>VLOOKUP($A310,Sheet1!$A$1:$C$95,2,FALSE)</f>
        <v>45271.593900462998</v>
      </c>
      <c r="C310" s="9">
        <f>VLOOKUP($A310,Sheet1!$A$1:$C$95,3,FALSE)</f>
        <v>45271.651319444398</v>
      </c>
      <c r="D310" s="8" t="s">
        <v>37</v>
      </c>
      <c r="E310" s="11" t="s">
        <v>531</v>
      </c>
      <c r="F310" s="10" t="s">
        <v>532</v>
      </c>
      <c r="G310" s="8">
        <v>110789</v>
      </c>
      <c r="H310" s="8">
        <v>5</v>
      </c>
      <c r="I310" s="8" t="s">
        <v>533</v>
      </c>
      <c r="J310" s="8" t="s">
        <v>534</v>
      </c>
      <c r="K310" s="8" t="s">
        <v>43</v>
      </c>
      <c r="L310" s="8" t="s">
        <v>505</v>
      </c>
      <c r="M310" s="8">
        <v>15</v>
      </c>
      <c r="N310" s="8" t="s">
        <v>61</v>
      </c>
      <c r="O310" s="8" t="s">
        <v>61</v>
      </c>
      <c r="P310" s="8" t="s">
        <v>61</v>
      </c>
      <c r="Q310" s="8" t="s">
        <v>61</v>
      </c>
      <c r="R310" s="8" t="s">
        <v>61</v>
      </c>
      <c r="S310" s="8" t="s">
        <v>61</v>
      </c>
    </row>
    <row r="311" spans="1:19">
      <c r="A311" s="8">
        <v>35</v>
      </c>
      <c r="B311" s="9">
        <f>VLOOKUP($A311,Sheet1!$A$1:$C$95,2,FALSE)</f>
        <v>45271.593900462998</v>
      </c>
      <c r="C311" s="9">
        <f>VLOOKUP($A311,Sheet1!$A$1:$C$95,3,FALSE)</f>
        <v>45271.651319444398</v>
      </c>
      <c r="D311" s="8" t="s">
        <v>37</v>
      </c>
      <c r="E311" s="11" t="s">
        <v>531</v>
      </c>
      <c r="F311" s="10" t="s">
        <v>532</v>
      </c>
      <c r="G311" s="8">
        <v>110789</v>
      </c>
      <c r="H311" s="8">
        <v>5</v>
      </c>
      <c r="I311" s="8" t="s">
        <v>533</v>
      </c>
      <c r="J311" s="8" t="s">
        <v>534</v>
      </c>
      <c r="K311" s="8" t="s">
        <v>43</v>
      </c>
      <c r="L311" s="8" t="s">
        <v>505</v>
      </c>
      <c r="M311" s="8">
        <v>15</v>
      </c>
      <c r="N311" s="8" t="s">
        <v>61</v>
      </c>
      <c r="O311" s="8" t="s">
        <v>61</v>
      </c>
      <c r="P311" s="8" t="s">
        <v>61</v>
      </c>
      <c r="Q311" s="8" t="s">
        <v>61</v>
      </c>
      <c r="R311" s="8" t="s">
        <v>61</v>
      </c>
      <c r="S311" s="8" t="s">
        <v>61</v>
      </c>
    </row>
    <row r="312" spans="1:19">
      <c r="A312" s="8">
        <v>36</v>
      </c>
      <c r="B312" s="9">
        <f>VLOOKUP($A312,Sheet1!$A$1:$C$95,2,FALSE)</f>
        <v>45271.664039351803</v>
      </c>
      <c r="C312" s="9">
        <f>VLOOKUP($A312,Sheet1!$A$1:$C$95,3,FALSE)</f>
        <v>45271.676018518498</v>
      </c>
      <c r="D312" s="8" t="s">
        <v>37</v>
      </c>
      <c r="E312" s="11" t="s">
        <v>546</v>
      </c>
      <c r="F312" s="10" t="s">
        <v>547</v>
      </c>
      <c r="G312" s="8">
        <v>110817</v>
      </c>
      <c r="H312" s="8">
        <v>4</v>
      </c>
      <c r="I312" s="8" t="s">
        <v>548</v>
      </c>
      <c r="J312" s="8" t="s">
        <v>549</v>
      </c>
      <c r="K312" s="8" t="s">
        <v>231</v>
      </c>
      <c r="L312" s="8" t="s">
        <v>550</v>
      </c>
      <c r="M312" s="8">
        <v>50</v>
      </c>
      <c r="N312" s="8" t="s">
        <v>61</v>
      </c>
      <c r="O312" s="8" t="s">
        <v>132</v>
      </c>
      <c r="P312" s="8">
        <v>25995</v>
      </c>
      <c r="Q312" s="8" t="s">
        <v>133</v>
      </c>
      <c r="R312" s="8">
        <v>3</v>
      </c>
      <c r="S312" s="8" t="s">
        <v>47</v>
      </c>
    </row>
    <row r="313" spans="1:19">
      <c r="A313" s="8">
        <v>36</v>
      </c>
      <c r="B313" s="9">
        <f>VLOOKUP($A313,Sheet1!$A$1:$C$95,2,FALSE)</f>
        <v>45271.664039351803</v>
      </c>
      <c r="C313" s="9">
        <f>VLOOKUP($A313,Sheet1!$A$1:$C$95,3,FALSE)</f>
        <v>45271.676018518498</v>
      </c>
      <c r="D313" s="8" t="s">
        <v>37</v>
      </c>
      <c r="E313" s="11" t="s">
        <v>546</v>
      </c>
      <c r="F313" s="10" t="s">
        <v>547</v>
      </c>
      <c r="G313" s="8">
        <v>110817</v>
      </c>
      <c r="H313" s="8">
        <v>4</v>
      </c>
      <c r="I313" s="8" t="s">
        <v>548</v>
      </c>
      <c r="J313" s="8" t="s">
        <v>549</v>
      </c>
      <c r="K313" s="8" t="s">
        <v>231</v>
      </c>
      <c r="L313" s="8" t="s">
        <v>550</v>
      </c>
      <c r="M313" s="8">
        <v>50</v>
      </c>
      <c r="N313" s="8" t="s">
        <v>61</v>
      </c>
      <c r="O313" s="8" t="s">
        <v>551</v>
      </c>
      <c r="P313" s="8">
        <v>28071</v>
      </c>
      <c r="Q313" s="8" t="s">
        <v>552</v>
      </c>
      <c r="R313" s="8">
        <v>1</v>
      </c>
      <c r="S313" s="8" t="s">
        <v>56</v>
      </c>
    </row>
    <row r="314" spans="1:19">
      <c r="A314" s="8">
        <v>36</v>
      </c>
      <c r="B314" s="9">
        <f>VLOOKUP($A314,Sheet1!$A$1:$C$95,2,FALSE)</f>
        <v>45271.664039351803</v>
      </c>
      <c r="C314" s="9">
        <f>VLOOKUP($A314,Sheet1!$A$1:$C$95,3,FALSE)</f>
        <v>45271.676018518498</v>
      </c>
      <c r="D314" s="8" t="s">
        <v>37</v>
      </c>
      <c r="E314" s="11" t="s">
        <v>546</v>
      </c>
      <c r="F314" s="10" t="s">
        <v>547</v>
      </c>
      <c r="G314" s="8">
        <v>110817</v>
      </c>
      <c r="H314" s="8">
        <v>4</v>
      </c>
      <c r="I314" s="8" t="s">
        <v>548</v>
      </c>
      <c r="J314" s="8" t="s">
        <v>549</v>
      </c>
      <c r="K314" s="8" t="s">
        <v>231</v>
      </c>
      <c r="L314" s="8" t="s">
        <v>550</v>
      </c>
      <c r="M314" s="8">
        <v>50</v>
      </c>
      <c r="N314" s="8" t="s">
        <v>61</v>
      </c>
      <c r="O314" s="8" t="s">
        <v>553</v>
      </c>
      <c r="P314" s="8">
        <v>12968</v>
      </c>
      <c r="Q314" s="8" t="s">
        <v>554</v>
      </c>
      <c r="R314" s="8">
        <v>1</v>
      </c>
      <c r="S314" s="8" t="s">
        <v>56</v>
      </c>
    </row>
    <row r="315" spans="1:19">
      <c r="A315" s="8">
        <v>36</v>
      </c>
      <c r="B315" s="9">
        <f>VLOOKUP($A315,Sheet1!$A$1:$C$95,2,FALSE)</f>
        <v>45271.664039351803</v>
      </c>
      <c r="C315" s="9">
        <f>VLOOKUP($A315,Sheet1!$A$1:$C$95,3,FALSE)</f>
        <v>45271.676018518498</v>
      </c>
      <c r="D315" s="8" t="s">
        <v>37</v>
      </c>
      <c r="E315" s="11" t="s">
        <v>546</v>
      </c>
      <c r="F315" s="10" t="s">
        <v>547</v>
      </c>
      <c r="G315" s="8">
        <v>110817</v>
      </c>
      <c r="H315" s="8">
        <v>4</v>
      </c>
      <c r="I315" s="8" t="s">
        <v>548</v>
      </c>
      <c r="J315" s="8" t="s">
        <v>549</v>
      </c>
      <c r="K315" s="8" t="s">
        <v>231</v>
      </c>
      <c r="L315" s="8" t="s">
        <v>550</v>
      </c>
      <c r="M315" s="8">
        <v>50</v>
      </c>
      <c r="N315" s="8" t="s">
        <v>61</v>
      </c>
      <c r="O315" s="8" t="s">
        <v>555</v>
      </c>
      <c r="P315" s="8">
        <v>12965</v>
      </c>
      <c r="Q315" s="8" t="s">
        <v>263</v>
      </c>
      <c r="R315" s="8">
        <v>2</v>
      </c>
      <c r="S315" s="8" t="s">
        <v>56</v>
      </c>
    </row>
    <row r="316" spans="1:19">
      <c r="A316" s="8">
        <v>36</v>
      </c>
      <c r="B316" s="9">
        <f>VLOOKUP($A316,Sheet1!$A$1:$C$95,2,FALSE)</f>
        <v>45271.664039351803</v>
      </c>
      <c r="C316" s="9">
        <f>VLOOKUP($A316,Sheet1!$A$1:$C$95,3,FALSE)</f>
        <v>45271.676018518498</v>
      </c>
      <c r="D316" s="8" t="s">
        <v>37</v>
      </c>
      <c r="E316" s="11" t="s">
        <v>546</v>
      </c>
      <c r="F316" s="10" t="s">
        <v>547</v>
      </c>
      <c r="G316" s="8">
        <v>110817</v>
      </c>
      <c r="H316" s="8">
        <v>4</v>
      </c>
      <c r="I316" s="8" t="s">
        <v>548</v>
      </c>
      <c r="J316" s="8" t="s">
        <v>549</v>
      </c>
      <c r="K316" s="8" t="s">
        <v>231</v>
      </c>
      <c r="L316" s="8" t="s">
        <v>550</v>
      </c>
      <c r="M316" s="8">
        <v>50</v>
      </c>
      <c r="N316" s="8" t="s">
        <v>61</v>
      </c>
      <c r="O316" s="8" t="s">
        <v>556</v>
      </c>
      <c r="P316" s="8">
        <v>29714</v>
      </c>
      <c r="Q316" s="8" t="s">
        <v>557</v>
      </c>
      <c r="R316" s="8">
        <v>1</v>
      </c>
      <c r="S316" s="8" t="s">
        <v>56</v>
      </c>
    </row>
    <row r="317" spans="1:19">
      <c r="A317" s="8">
        <v>36</v>
      </c>
      <c r="B317" s="9">
        <f>VLOOKUP($A317,Sheet1!$A$1:$C$95,2,FALSE)</f>
        <v>45271.664039351803</v>
      </c>
      <c r="C317" s="9">
        <f>VLOOKUP($A317,Sheet1!$A$1:$C$95,3,FALSE)</f>
        <v>45271.676018518498</v>
      </c>
      <c r="D317" s="8" t="s">
        <v>37</v>
      </c>
      <c r="E317" s="11" t="s">
        <v>546</v>
      </c>
      <c r="F317" s="10" t="s">
        <v>547</v>
      </c>
      <c r="G317" s="8">
        <v>110817</v>
      </c>
      <c r="H317" s="8">
        <v>4</v>
      </c>
      <c r="I317" s="8" t="s">
        <v>548</v>
      </c>
      <c r="J317" s="8" t="s">
        <v>549</v>
      </c>
      <c r="K317" s="8" t="s">
        <v>231</v>
      </c>
      <c r="L317" s="8" t="s">
        <v>550</v>
      </c>
      <c r="M317" s="8">
        <v>50</v>
      </c>
      <c r="N317" s="8" t="s">
        <v>61</v>
      </c>
      <c r="O317" s="8" t="s">
        <v>253</v>
      </c>
      <c r="P317" s="8">
        <v>28514</v>
      </c>
      <c r="Q317" s="8" t="s">
        <v>254</v>
      </c>
      <c r="R317" s="8">
        <v>1</v>
      </c>
      <c r="S317" s="8" t="s">
        <v>56</v>
      </c>
    </row>
    <row r="318" spans="1:19">
      <c r="A318" s="8">
        <v>36</v>
      </c>
      <c r="B318" s="9">
        <f>VLOOKUP($A318,Sheet1!$A$1:$C$95,2,FALSE)</f>
        <v>45271.664039351803</v>
      </c>
      <c r="C318" s="9">
        <f>VLOOKUP($A318,Sheet1!$A$1:$C$95,3,FALSE)</f>
        <v>45271.676018518498</v>
      </c>
      <c r="D318" s="8" t="s">
        <v>37</v>
      </c>
      <c r="E318" s="11" t="s">
        <v>546</v>
      </c>
      <c r="F318" s="10" t="s">
        <v>547</v>
      </c>
      <c r="G318" s="8">
        <v>110817</v>
      </c>
      <c r="H318" s="8">
        <v>4</v>
      </c>
      <c r="I318" s="8" t="s">
        <v>548</v>
      </c>
      <c r="J318" s="8" t="s">
        <v>549</v>
      </c>
      <c r="K318" s="8" t="s">
        <v>231</v>
      </c>
      <c r="L318" s="8" t="s">
        <v>550</v>
      </c>
      <c r="M318" s="8">
        <v>50</v>
      </c>
      <c r="N318" s="8" t="s">
        <v>61</v>
      </c>
      <c r="O318" s="8" t="s">
        <v>558</v>
      </c>
      <c r="P318" s="8">
        <v>26112</v>
      </c>
      <c r="Q318" s="8" t="s">
        <v>559</v>
      </c>
      <c r="R318" s="8">
        <v>1</v>
      </c>
      <c r="S318" s="8" t="s">
        <v>56</v>
      </c>
    </row>
    <row r="319" spans="1:19">
      <c r="A319" s="8">
        <v>36</v>
      </c>
      <c r="B319" s="9">
        <f>VLOOKUP($A319,Sheet1!$A$1:$C$95,2,FALSE)</f>
        <v>45271.664039351803</v>
      </c>
      <c r="C319" s="9">
        <f>VLOOKUP($A319,Sheet1!$A$1:$C$95,3,FALSE)</f>
        <v>45271.676018518498</v>
      </c>
      <c r="D319" s="8" t="s">
        <v>37</v>
      </c>
      <c r="E319" s="11" t="s">
        <v>546</v>
      </c>
      <c r="F319" s="10" t="s">
        <v>547</v>
      </c>
      <c r="G319" s="8">
        <v>110817</v>
      </c>
      <c r="H319" s="8">
        <v>4</v>
      </c>
      <c r="I319" s="8" t="s">
        <v>548</v>
      </c>
      <c r="J319" s="8" t="s">
        <v>549</v>
      </c>
      <c r="K319" s="8" t="s">
        <v>231</v>
      </c>
      <c r="L319" s="8" t="s">
        <v>550</v>
      </c>
      <c r="M319" s="8">
        <v>50</v>
      </c>
      <c r="N319" s="8" t="s">
        <v>61</v>
      </c>
      <c r="O319" s="8" t="s">
        <v>61</v>
      </c>
      <c r="P319" s="8" t="s">
        <v>966</v>
      </c>
      <c r="Q319" s="8" t="s">
        <v>554</v>
      </c>
      <c r="R319" s="8">
        <v>12968</v>
      </c>
      <c r="S319" s="8" t="s">
        <v>56</v>
      </c>
    </row>
    <row r="320" spans="1:19">
      <c r="A320" s="8">
        <v>36</v>
      </c>
      <c r="B320" s="9">
        <f>VLOOKUP($A320,Sheet1!$A$1:$C$95,2,FALSE)</f>
        <v>45271.664039351803</v>
      </c>
      <c r="C320" s="9">
        <f>VLOOKUP($A320,Sheet1!$A$1:$C$95,3,FALSE)</f>
        <v>45271.676018518498</v>
      </c>
      <c r="D320" s="8" t="s">
        <v>37</v>
      </c>
      <c r="E320" s="11" t="s">
        <v>546</v>
      </c>
      <c r="F320" s="10" t="s">
        <v>547</v>
      </c>
      <c r="G320" s="8">
        <v>110817</v>
      </c>
      <c r="H320" s="8">
        <v>4</v>
      </c>
      <c r="I320" s="8" t="s">
        <v>548</v>
      </c>
      <c r="J320" s="8" t="s">
        <v>549</v>
      </c>
      <c r="K320" s="8" t="s">
        <v>231</v>
      </c>
      <c r="L320" s="8" t="s">
        <v>550</v>
      </c>
      <c r="M320" s="8">
        <v>50</v>
      </c>
      <c r="N320" s="8" t="s">
        <v>61</v>
      </c>
      <c r="O320" s="8" t="s">
        <v>560</v>
      </c>
      <c r="P320" s="8">
        <v>26234</v>
      </c>
      <c r="Q320" s="8" t="s">
        <v>561</v>
      </c>
      <c r="R320" s="8">
        <v>1</v>
      </c>
      <c r="S320" s="8" t="s">
        <v>47</v>
      </c>
    </row>
    <row r="321" spans="1:19">
      <c r="A321" s="8">
        <v>36</v>
      </c>
      <c r="B321" s="9">
        <f>VLOOKUP($A321,Sheet1!$A$1:$C$95,2,FALSE)</f>
        <v>45271.664039351803</v>
      </c>
      <c r="C321" s="9">
        <f>VLOOKUP($A321,Sheet1!$A$1:$C$95,3,FALSE)</f>
        <v>45271.676018518498</v>
      </c>
      <c r="D321" s="8" t="s">
        <v>37</v>
      </c>
      <c r="E321" s="11" t="s">
        <v>546</v>
      </c>
      <c r="F321" s="10" t="s">
        <v>547</v>
      </c>
      <c r="G321" s="8">
        <v>110817</v>
      </c>
      <c r="H321" s="8">
        <v>4</v>
      </c>
      <c r="I321" s="8" t="s">
        <v>548</v>
      </c>
      <c r="J321" s="8" t="s">
        <v>549</v>
      </c>
      <c r="K321" s="8" t="s">
        <v>231</v>
      </c>
      <c r="L321" s="8" t="s">
        <v>550</v>
      </c>
      <c r="M321" s="8">
        <v>50</v>
      </c>
      <c r="N321" s="8" t="s">
        <v>61</v>
      </c>
      <c r="O321" s="8" t="s">
        <v>562</v>
      </c>
      <c r="P321" s="8">
        <v>22848</v>
      </c>
      <c r="Q321" s="8" t="s">
        <v>563</v>
      </c>
      <c r="R321" s="8">
        <v>1</v>
      </c>
      <c r="S321" s="8" t="s">
        <v>47</v>
      </c>
    </row>
    <row r="322" spans="1:19">
      <c r="A322" s="8">
        <v>37</v>
      </c>
      <c r="B322" s="9">
        <f>VLOOKUP($A322,Sheet1!$A$1:$C$95,2,FALSE)</f>
        <v>45271.679432870398</v>
      </c>
      <c r="C322" s="9">
        <f>VLOOKUP($A322,Sheet1!$A$1:$C$95,3,FALSE)</f>
        <v>45271.6947685185</v>
      </c>
      <c r="D322" s="8" t="s">
        <v>37</v>
      </c>
      <c r="E322" s="11" t="s">
        <v>564</v>
      </c>
      <c r="F322" s="10" t="s">
        <v>61</v>
      </c>
      <c r="G322" s="8">
        <v>110813</v>
      </c>
      <c r="H322" s="8">
        <v>1</v>
      </c>
      <c r="I322" s="8" t="s">
        <v>381</v>
      </c>
      <c r="J322" s="8" t="s">
        <v>382</v>
      </c>
      <c r="K322" s="8" t="s">
        <v>383</v>
      </c>
      <c r="L322" s="8" t="s">
        <v>384</v>
      </c>
      <c r="M322" s="8">
        <v>50</v>
      </c>
      <c r="N322" s="8" t="s">
        <v>61</v>
      </c>
      <c r="O322" s="8" t="s">
        <v>385</v>
      </c>
      <c r="P322" s="8">
        <v>13036</v>
      </c>
      <c r="Q322" s="8" t="s">
        <v>252</v>
      </c>
      <c r="R322" s="8">
        <v>11</v>
      </c>
      <c r="S322" s="8" t="s">
        <v>56</v>
      </c>
    </row>
    <row r="323" spans="1:19">
      <c r="A323" s="8">
        <v>37</v>
      </c>
      <c r="B323" s="9">
        <f>VLOOKUP($A323,Sheet1!$A$1:$C$95,2,FALSE)</f>
        <v>45271.679432870398</v>
      </c>
      <c r="C323" s="9">
        <f>VLOOKUP($A323,Sheet1!$A$1:$C$95,3,FALSE)</f>
        <v>45271.6947685185</v>
      </c>
      <c r="D323" s="8" t="s">
        <v>37</v>
      </c>
      <c r="E323" s="11" t="s">
        <v>564</v>
      </c>
      <c r="F323" s="10" t="s">
        <v>61</v>
      </c>
      <c r="G323" s="8">
        <v>110813</v>
      </c>
      <c r="H323" s="8">
        <v>1</v>
      </c>
      <c r="I323" s="8" t="s">
        <v>381</v>
      </c>
      <c r="J323" s="8" t="s">
        <v>382</v>
      </c>
      <c r="K323" s="8" t="s">
        <v>383</v>
      </c>
      <c r="L323" s="8" t="s">
        <v>384</v>
      </c>
      <c r="M323" s="8">
        <v>50</v>
      </c>
      <c r="N323" s="8" t="s">
        <v>61</v>
      </c>
      <c r="O323" s="8" t="s">
        <v>386</v>
      </c>
      <c r="P323" s="8">
        <v>14093</v>
      </c>
      <c r="Q323" s="8" t="s">
        <v>165</v>
      </c>
      <c r="R323" s="8">
        <v>1</v>
      </c>
      <c r="S323" s="8" t="s">
        <v>56</v>
      </c>
    </row>
    <row r="324" spans="1:19">
      <c r="A324" s="8">
        <v>37</v>
      </c>
      <c r="B324" s="9">
        <f>VLOOKUP($A324,Sheet1!$A$1:$C$95,2,FALSE)</f>
        <v>45271.679432870398</v>
      </c>
      <c r="C324" s="9">
        <f>VLOOKUP($A324,Sheet1!$A$1:$C$95,3,FALSE)</f>
        <v>45271.6947685185</v>
      </c>
      <c r="D324" s="8" t="s">
        <v>37</v>
      </c>
      <c r="E324" s="11" t="s">
        <v>564</v>
      </c>
      <c r="F324" s="10" t="s">
        <v>61</v>
      </c>
      <c r="G324" s="8">
        <v>110813</v>
      </c>
      <c r="H324" s="8">
        <v>1</v>
      </c>
      <c r="I324" s="8" t="s">
        <v>381</v>
      </c>
      <c r="J324" s="8" t="s">
        <v>382</v>
      </c>
      <c r="K324" s="8" t="s">
        <v>383</v>
      </c>
      <c r="L324" s="8" t="s">
        <v>384</v>
      </c>
      <c r="M324" s="8">
        <v>50</v>
      </c>
      <c r="N324" s="8" t="s">
        <v>61</v>
      </c>
      <c r="O324" s="8" t="s">
        <v>387</v>
      </c>
      <c r="P324" s="8">
        <v>22591</v>
      </c>
      <c r="Q324" s="8" t="s">
        <v>177</v>
      </c>
      <c r="R324" s="8">
        <v>1</v>
      </c>
      <c r="S324" s="8" t="s">
        <v>56</v>
      </c>
    </row>
    <row r="325" spans="1:19">
      <c r="A325" s="8">
        <v>37</v>
      </c>
      <c r="B325" s="9">
        <f>VLOOKUP($A325,Sheet1!$A$1:$C$95,2,FALSE)</f>
        <v>45271.679432870398</v>
      </c>
      <c r="C325" s="9">
        <f>VLOOKUP($A325,Sheet1!$A$1:$C$95,3,FALSE)</f>
        <v>45271.6947685185</v>
      </c>
      <c r="D325" s="8" t="s">
        <v>37</v>
      </c>
      <c r="E325" s="11" t="s">
        <v>564</v>
      </c>
      <c r="F325" s="10" t="s">
        <v>61</v>
      </c>
      <c r="G325" s="8">
        <v>110813</v>
      </c>
      <c r="H325" s="8">
        <v>1</v>
      </c>
      <c r="I325" s="8" t="s">
        <v>381</v>
      </c>
      <c r="J325" s="8" t="s">
        <v>382</v>
      </c>
      <c r="K325" s="8" t="s">
        <v>383</v>
      </c>
      <c r="L325" s="8" t="s">
        <v>384</v>
      </c>
      <c r="M325" s="8">
        <v>50</v>
      </c>
      <c r="N325" s="8" t="s">
        <v>61</v>
      </c>
      <c r="O325" s="8" t="s">
        <v>388</v>
      </c>
      <c r="P325" s="8">
        <v>20754</v>
      </c>
      <c r="Q325" s="8" t="s">
        <v>389</v>
      </c>
      <c r="R325" s="8">
        <v>1</v>
      </c>
      <c r="S325" s="8" t="s">
        <v>56</v>
      </c>
    </row>
    <row r="326" spans="1:19">
      <c r="A326" s="8">
        <v>37</v>
      </c>
      <c r="B326" s="9">
        <f>VLOOKUP($A326,Sheet1!$A$1:$C$95,2,FALSE)</f>
        <v>45271.679432870398</v>
      </c>
      <c r="C326" s="9">
        <f>VLOOKUP($A326,Sheet1!$A$1:$C$95,3,FALSE)</f>
        <v>45271.6947685185</v>
      </c>
      <c r="D326" s="8" t="s">
        <v>37</v>
      </c>
      <c r="E326" s="11" t="s">
        <v>564</v>
      </c>
      <c r="F326" s="10" t="s">
        <v>61</v>
      </c>
      <c r="G326" s="8">
        <v>110813</v>
      </c>
      <c r="H326" s="8">
        <v>1</v>
      </c>
      <c r="I326" s="8" t="s">
        <v>381</v>
      </c>
      <c r="J326" s="8" t="s">
        <v>382</v>
      </c>
      <c r="K326" s="8" t="s">
        <v>383</v>
      </c>
      <c r="L326" s="8" t="s">
        <v>384</v>
      </c>
      <c r="M326" s="8">
        <v>50</v>
      </c>
      <c r="N326" s="8" t="s">
        <v>61</v>
      </c>
      <c r="O326" s="8" t="s">
        <v>390</v>
      </c>
      <c r="P326" s="8">
        <v>28434</v>
      </c>
      <c r="Q326" s="8" t="s">
        <v>72</v>
      </c>
      <c r="R326" s="8">
        <v>1</v>
      </c>
      <c r="S326" s="8" t="s">
        <v>56</v>
      </c>
    </row>
    <row r="327" spans="1:19">
      <c r="A327" s="8">
        <v>37</v>
      </c>
      <c r="B327" s="9">
        <f>VLOOKUP($A327,Sheet1!$A$1:$C$95,2,FALSE)</f>
        <v>45271.679432870398</v>
      </c>
      <c r="C327" s="9">
        <f>VLOOKUP($A327,Sheet1!$A$1:$C$95,3,FALSE)</f>
        <v>45271.6947685185</v>
      </c>
      <c r="D327" s="8" t="s">
        <v>37</v>
      </c>
      <c r="E327" s="11" t="s">
        <v>564</v>
      </c>
      <c r="F327" s="10" t="s">
        <v>61</v>
      </c>
      <c r="G327" s="8">
        <v>110813</v>
      </c>
      <c r="H327" s="8">
        <v>1</v>
      </c>
      <c r="I327" s="8" t="s">
        <v>381</v>
      </c>
      <c r="J327" s="8" t="s">
        <v>382</v>
      </c>
      <c r="K327" s="8" t="s">
        <v>383</v>
      </c>
      <c r="L327" s="8" t="s">
        <v>384</v>
      </c>
      <c r="M327" s="8">
        <v>50</v>
      </c>
      <c r="N327" s="8" t="s">
        <v>61</v>
      </c>
      <c r="O327" s="8" t="s">
        <v>391</v>
      </c>
      <c r="P327" s="8">
        <v>30110</v>
      </c>
      <c r="Q327" s="8" t="s">
        <v>565</v>
      </c>
      <c r="R327" s="8">
        <v>1</v>
      </c>
      <c r="S327" s="8" t="s">
        <v>56</v>
      </c>
    </row>
    <row r="328" spans="1:19">
      <c r="A328" s="8">
        <v>37</v>
      </c>
      <c r="B328" s="9">
        <f>VLOOKUP($A328,Sheet1!$A$1:$C$95,2,FALSE)</f>
        <v>45271.679432870398</v>
      </c>
      <c r="C328" s="9">
        <f>VLOOKUP($A328,Sheet1!$A$1:$C$95,3,FALSE)</f>
        <v>45271.6947685185</v>
      </c>
      <c r="D328" s="8" t="s">
        <v>37</v>
      </c>
      <c r="E328" s="11" t="s">
        <v>564</v>
      </c>
      <c r="F328" s="10" t="s">
        <v>61</v>
      </c>
      <c r="G328" s="8">
        <v>110813</v>
      </c>
      <c r="H328" s="8">
        <v>1</v>
      </c>
      <c r="I328" s="8" t="s">
        <v>381</v>
      </c>
      <c r="J328" s="8" t="s">
        <v>382</v>
      </c>
      <c r="K328" s="8" t="s">
        <v>383</v>
      </c>
      <c r="L328" s="8" t="s">
        <v>384</v>
      </c>
      <c r="M328" s="8">
        <v>50</v>
      </c>
      <c r="N328" s="8" t="s">
        <v>61</v>
      </c>
      <c r="O328" s="8" t="s">
        <v>61</v>
      </c>
      <c r="P328" s="8" t="s">
        <v>61</v>
      </c>
      <c r="Q328" s="8" t="s">
        <v>61</v>
      </c>
      <c r="R328" s="8" t="s">
        <v>61</v>
      </c>
      <c r="S328" s="8" t="s">
        <v>61</v>
      </c>
    </row>
    <row r="329" spans="1:19">
      <c r="A329" s="8">
        <v>37</v>
      </c>
      <c r="B329" s="9">
        <f>VLOOKUP($A329,Sheet1!$A$1:$C$95,2,FALSE)</f>
        <v>45271.679432870398</v>
      </c>
      <c r="C329" s="9">
        <f>VLOOKUP($A329,Sheet1!$A$1:$C$95,3,FALSE)</f>
        <v>45271.6947685185</v>
      </c>
      <c r="D329" s="8" t="s">
        <v>37</v>
      </c>
      <c r="E329" s="11" t="s">
        <v>564</v>
      </c>
      <c r="F329" s="10" t="s">
        <v>61</v>
      </c>
      <c r="G329" s="8">
        <v>110813</v>
      </c>
      <c r="H329" s="8">
        <v>1</v>
      </c>
      <c r="I329" s="8" t="s">
        <v>381</v>
      </c>
      <c r="J329" s="8" t="s">
        <v>382</v>
      </c>
      <c r="K329" s="8" t="s">
        <v>383</v>
      </c>
      <c r="L329" s="8" t="s">
        <v>384</v>
      </c>
      <c r="M329" s="8">
        <v>50</v>
      </c>
      <c r="N329" s="8" t="s">
        <v>61</v>
      </c>
      <c r="O329" s="8" t="s">
        <v>61</v>
      </c>
      <c r="P329" s="8" t="s">
        <v>61</v>
      </c>
      <c r="Q329" s="8" t="s">
        <v>61</v>
      </c>
      <c r="R329" s="8" t="s">
        <v>61</v>
      </c>
      <c r="S329" s="8" t="s">
        <v>61</v>
      </c>
    </row>
    <row r="330" spans="1:19">
      <c r="A330" s="8">
        <v>37</v>
      </c>
      <c r="B330" s="9">
        <f>VLOOKUP($A330,Sheet1!$A$1:$C$95,2,FALSE)</f>
        <v>45271.679432870398</v>
      </c>
      <c r="C330" s="9">
        <f>VLOOKUP($A330,Sheet1!$A$1:$C$95,3,FALSE)</f>
        <v>45271.6947685185</v>
      </c>
      <c r="D330" s="8" t="s">
        <v>37</v>
      </c>
      <c r="E330" s="11" t="s">
        <v>564</v>
      </c>
      <c r="F330" s="10" t="s">
        <v>61</v>
      </c>
      <c r="G330" s="8">
        <v>110813</v>
      </c>
      <c r="H330" s="8">
        <v>1</v>
      </c>
      <c r="I330" s="8" t="s">
        <v>381</v>
      </c>
      <c r="J330" s="8" t="s">
        <v>382</v>
      </c>
      <c r="K330" s="8" t="s">
        <v>383</v>
      </c>
      <c r="L330" s="8" t="s">
        <v>384</v>
      </c>
      <c r="M330" s="8">
        <v>50</v>
      </c>
      <c r="N330" s="8" t="s">
        <v>61</v>
      </c>
      <c r="O330" s="8" t="s">
        <v>393</v>
      </c>
      <c r="P330" s="8">
        <v>25003</v>
      </c>
      <c r="Q330" s="8" t="s">
        <v>394</v>
      </c>
      <c r="R330" s="8">
        <v>1</v>
      </c>
      <c r="S330" s="8" t="s">
        <v>56</v>
      </c>
    </row>
    <row r="331" spans="1:19">
      <c r="A331" s="8">
        <v>37</v>
      </c>
      <c r="B331" s="9">
        <f>VLOOKUP($A331,Sheet1!$A$1:$C$95,2,FALSE)</f>
        <v>45271.679432870398</v>
      </c>
      <c r="C331" s="9">
        <f>VLOOKUP($A331,Sheet1!$A$1:$C$95,3,FALSE)</f>
        <v>45271.6947685185</v>
      </c>
      <c r="D331" s="8" t="s">
        <v>37</v>
      </c>
      <c r="E331" s="11" t="s">
        <v>564</v>
      </c>
      <c r="F331" s="10" t="s">
        <v>61</v>
      </c>
      <c r="G331" s="8">
        <v>110813</v>
      </c>
      <c r="H331" s="8">
        <v>1</v>
      </c>
      <c r="I331" s="8" t="s">
        <v>381</v>
      </c>
      <c r="J331" s="8" t="s">
        <v>382</v>
      </c>
      <c r="K331" s="8" t="s">
        <v>383</v>
      </c>
      <c r="L331" s="8" t="s">
        <v>384</v>
      </c>
      <c r="M331" s="8">
        <v>50</v>
      </c>
      <c r="N331" s="8" t="s">
        <v>61</v>
      </c>
      <c r="O331" s="8" t="s">
        <v>61</v>
      </c>
      <c r="P331" s="8" t="s">
        <v>61</v>
      </c>
      <c r="Q331" s="8" t="s">
        <v>61</v>
      </c>
      <c r="R331" s="8" t="s">
        <v>61</v>
      </c>
      <c r="S331" s="8" t="s">
        <v>56</v>
      </c>
    </row>
    <row r="332" spans="1:19">
      <c r="A332" s="8">
        <v>38</v>
      </c>
      <c r="B332" s="9">
        <f>VLOOKUP($A332,Sheet1!$A$1:$C$95,2,FALSE)</f>
        <v>45271.738819444399</v>
      </c>
      <c r="C332" s="9">
        <f>VLOOKUP($A332,Sheet1!$A$1:$C$95,3,FALSE)</f>
        <v>45271.763854166697</v>
      </c>
      <c r="D332" s="8" t="s">
        <v>37</v>
      </c>
      <c r="E332" s="11" t="s">
        <v>566</v>
      </c>
      <c r="F332" s="10" t="s">
        <v>567</v>
      </c>
      <c r="G332" s="8">
        <v>110980</v>
      </c>
      <c r="H332" s="8">
        <v>4</v>
      </c>
      <c r="I332" s="8" t="s">
        <v>568</v>
      </c>
      <c r="J332" s="8" t="s">
        <v>569</v>
      </c>
      <c r="K332" s="8" t="s">
        <v>570</v>
      </c>
      <c r="L332" s="8" t="s">
        <v>571</v>
      </c>
      <c r="M332" s="8">
        <v>40</v>
      </c>
      <c r="N332" s="8" t="s">
        <v>61</v>
      </c>
      <c r="O332" s="8" t="s">
        <v>572</v>
      </c>
      <c r="P332" s="8">
        <v>10290</v>
      </c>
      <c r="Q332" s="8" t="s">
        <v>573</v>
      </c>
      <c r="R332" s="8">
        <v>1</v>
      </c>
      <c r="S332" s="8" t="s">
        <v>47</v>
      </c>
    </row>
    <row r="333" spans="1:19">
      <c r="A333" s="8">
        <v>38</v>
      </c>
      <c r="B333" s="9">
        <f>VLOOKUP($A333,Sheet1!$A$1:$C$95,2,FALSE)</f>
        <v>45271.738819444399</v>
      </c>
      <c r="C333" s="9">
        <f>VLOOKUP($A333,Sheet1!$A$1:$C$95,3,FALSE)</f>
        <v>45271.763854166697</v>
      </c>
      <c r="D333" s="8" t="s">
        <v>37</v>
      </c>
      <c r="E333" s="11" t="s">
        <v>566</v>
      </c>
      <c r="F333" s="10" t="s">
        <v>567</v>
      </c>
      <c r="G333" s="8">
        <v>110980</v>
      </c>
      <c r="H333" s="8">
        <v>4</v>
      </c>
      <c r="I333" s="8" t="s">
        <v>568</v>
      </c>
      <c r="J333" s="8" t="s">
        <v>569</v>
      </c>
      <c r="K333" s="8" t="s">
        <v>570</v>
      </c>
      <c r="L333" s="8" t="s">
        <v>571</v>
      </c>
      <c r="M333" s="8">
        <v>40</v>
      </c>
      <c r="N333" s="8" t="s">
        <v>61</v>
      </c>
      <c r="O333" s="8" t="s">
        <v>574</v>
      </c>
      <c r="P333" s="8">
        <v>12719</v>
      </c>
      <c r="Q333" s="8" t="s">
        <v>575</v>
      </c>
      <c r="R333" s="8">
        <v>1</v>
      </c>
      <c r="S333" s="8" t="s">
        <v>56</v>
      </c>
    </row>
    <row r="334" spans="1:19">
      <c r="A334" s="8">
        <v>38</v>
      </c>
      <c r="B334" s="9">
        <f>VLOOKUP($A334,Sheet1!$A$1:$C$95,2,FALSE)</f>
        <v>45271.738819444399</v>
      </c>
      <c r="C334" s="9">
        <f>VLOOKUP($A334,Sheet1!$A$1:$C$95,3,FALSE)</f>
        <v>45271.763854166697</v>
      </c>
      <c r="D334" s="8" t="s">
        <v>37</v>
      </c>
      <c r="E334" s="11" t="s">
        <v>566</v>
      </c>
      <c r="F334" s="10" t="s">
        <v>567</v>
      </c>
      <c r="G334" s="8">
        <v>110980</v>
      </c>
      <c r="H334" s="8">
        <v>4</v>
      </c>
      <c r="I334" s="8" t="s">
        <v>568</v>
      </c>
      <c r="J334" s="8" t="s">
        <v>569</v>
      </c>
      <c r="K334" s="8" t="s">
        <v>570</v>
      </c>
      <c r="L334" s="8" t="s">
        <v>571</v>
      </c>
      <c r="M334" s="8">
        <v>40</v>
      </c>
      <c r="N334" s="8" t="s">
        <v>61</v>
      </c>
      <c r="O334" s="8" t="s">
        <v>576</v>
      </c>
      <c r="P334" s="8">
        <v>10701</v>
      </c>
      <c r="Q334" s="8" t="s">
        <v>577</v>
      </c>
      <c r="R334" s="8">
        <v>1</v>
      </c>
      <c r="S334" s="8" t="s">
        <v>56</v>
      </c>
    </row>
    <row r="335" spans="1:19">
      <c r="A335" s="8">
        <v>38</v>
      </c>
      <c r="B335" s="9">
        <f>VLOOKUP($A335,Sheet1!$A$1:$C$95,2,FALSE)</f>
        <v>45271.738819444399</v>
      </c>
      <c r="C335" s="9">
        <f>VLOOKUP($A335,Sheet1!$A$1:$C$95,3,FALSE)</f>
        <v>45271.763854166697</v>
      </c>
      <c r="D335" s="8" t="s">
        <v>37</v>
      </c>
      <c r="E335" s="11" t="s">
        <v>566</v>
      </c>
      <c r="F335" s="10" t="s">
        <v>567</v>
      </c>
      <c r="G335" s="8">
        <v>110980</v>
      </c>
      <c r="H335" s="8">
        <v>4</v>
      </c>
      <c r="I335" s="8" t="s">
        <v>568</v>
      </c>
      <c r="J335" s="8" t="s">
        <v>569</v>
      </c>
      <c r="K335" s="8" t="s">
        <v>570</v>
      </c>
      <c r="L335" s="8" t="s">
        <v>571</v>
      </c>
      <c r="M335" s="8">
        <v>40</v>
      </c>
      <c r="N335" s="8" t="s">
        <v>61</v>
      </c>
      <c r="O335" s="8" t="s">
        <v>578</v>
      </c>
      <c r="P335" s="8">
        <v>27650</v>
      </c>
      <c r="Q335" s="8" t="s">
        <v>579</v>
      </c>
      <c r="R335" s="8">
        <v>1</v>
      </c>
      <c r="S335" s="8" t="s">
        <v>56</v>
      </c>
    </row>
    <row r="336" spans="1:19">
      <c r="A336" s="8">
        <v>38</v>
      </c>
      <c r="B336" s="9">
        <f>VLOOKUP($A336,Sheet1!$A$1:$C$95,2,FALSE)</f>
        <v>45271.738819444399</v>
      </c>
      <c r="C336" s="9">
        <f>VLOOKUP($A336,Sheet1!$A$1:$C$95,3,FALSE)</f>
        <v>45271.763854166697</v>
      </c>
      <c r="D336" s="8" t="s">
        <v>37</v>
      </c>
      <c r="E336" s="11" t="s">
        <v>566</v>
      </c>
      <c r="F336" s="10" t="s">
        <v>567</v>
      </c>
      <c r="G336" s="8">
        <v>110980</v>
      </c>
      <c r="H336" s="8">
        <v>4</v>
      </c>
      <c r="I336" s="8" t="s">
        <v>568</v>
      </c>
      <c r="J336" s="8" t="s">
        <v>569</v>
      </c>
      <c r="K336" s="8" t="s">
        <v>570</v>
      </c>
      <c r="L336" s="8" t="s">
        <v>571</v>
      </c>
      <c r="M336" s="8">
        <v>40</v>
      </c>
      <c r="N336" s="8" t="s">
        <v>61</v>
      </c>
      <c r="O336" s="8" t="s">
        <v>580</v>
      </c>
      <c r="P336" s="8">
        <v>19461</v>
      </c>
      <c r="Q336" s="8" t="s">
        <v>581</v>
      </c>
      <c r="R336" s="8">
        <v>1</v>
      </c>
      <c r="S336" s="8" t="s">
        <v>56</v>
      </c>
    </row>
    <row r="337" spans="1:19">
      <c r="A337" s="8">
        <v>38</v>
      </c>
      <c r="B337" s="9">
        <f>VLOOKUP($A337,Sheet1!$A$1:$C$95,2,FALSE)</f>
        <v>45271.738819444399</v>
      </c>
      <c r="C337" s="9">
        <f>VLOOKUP($A337,Sheet1!$A$1:$C$95,3,FALSE)</f>
        <v>45271.763854166697</v>
      </c>
      <c r="D337" s="8" t="s">
        <v>37</v>
      </c>
      <c r="E337" s="11" t="s">
        <v>566</v>
      </c>
      <c r="F337" s="10" t="s">
        <v>567</v>
      </c>
      <c r="G337" s="8">
        <v>110980</v>
      </c>
      <c r="H337" s="8">
        <v>4</v>
      </c>
      <c r="I337" s="8" t="s">
        <v>568</v>
      </c>
      <c r="J337" s="8" t="s">
        <v>569</v>
      </c>
      <c r="K337" s="8" t="s">
        <v>570</v>
      </c>
      <c r="L337" s="8" t="s">
        <v>571</v>
      </c>
      <c r="M337" s="8">
        <v>40</v>
      </c>
      <c r="N337" s="8" t="s">
        <v>61</v>
      </c>
      <c r="O337" s="8" t="s">
        <v>461</v>
      </c>
      <c r="P337" s="8">
        <v>15309</v>
      </c>
      <c r="Q337" s="8" t="s">
        <v>436</v>
      </c>
      <c r="R337" s="8">
        <v>1</v>
      </c>
      <c r="S337" s="8" t="s">
        <v>56</v>
      </c>
    </row>
    <row r="338" spans="1:19">
      <c r="A338" s="8">
        <v>38</v>
      </c>
      <c r="B338" s="9">
        <f>VLOOKUP($A338,Sheet1!$A$1:$C$95,2,FALSE)</f>
        <v>45271.738819444399</v>
      </c>
      <c r="C338" s="9">
        <f>VLOOKUP($A338,Sheet1!$A$1:$C$95,3,FALSE)</f>
        <v>45271.763854166697</v>
      </c>
      <c r="D338" s="8" t="s">
        <v>37</v>
      </c>
      <c r="E338" s="11" t="s">
        <v>566</v>
      </c>
      <c r="F338" s="10" t="s">
        <v>567</v>
      </c>
      <c r="G338" s="8">
        <v>110980</v>
      </c>
      <c r="H338" s="8">
        <v>4</v>
      </c>
      <c r="I338" s="8" t="s">
        <v>568</v>
      </c>
      <c r="J338" s="8" t="s">
        <v>569</v>
      </c>
      <c r="K338" s="8" t="s">
        <v>570</v>
      </c>
      <c r="L338" s="8" t="s">
        <v>571</v>
      </c>
      <c r="M338" s="8">
        <v>40</v>
      </c>
      <c r="N338" s="8" t="s">
        <v>61</v>
      </c>
      <c r="O338" s="8" t="s">
        <v>582</v>
      </c>
      <c r="P338" s="8">
        <v>15947</v>
      </c>
      <c r="Q338" s="8" t="s">
        <v>583</v>
      </c>
      <c r="R338" s="8">
        <v>2</v>
      </c>
      <c r="S338" s="8" t="s">
        <v>56</v>
      </c>
    </row>
    <row r="339" spans="1:19">
      <c r="A339" s="8">
        <v>38</v>
      </c>
      <c r="B339" s="9">
        <f>VLOOKUP($A339,Sheet1!$A$1:$C$95,2,FALSE)</f>
        <v>45271.738819444399</v>
      </c>
      <c r="C339" s="9">
        <f>VLOOKUP($A339,Sheet1!$A$1:$C$95,3,FALSE)</f>
        <v>45271.763854166697</v>
      </c>
      <c r="D339" s="8" t="s">
        <v>37</v>
      </c>
      <c r="E339" s="11" t="s">
        <v>566</v>
      </c>
      <c r="F339" s="10" t="s">
        <v>567</v>
      </c>
      <c r="G339" s="8">
        <v>110980</v>
      </c>
      <c r="H339" s="8">
        <v>4</v>
      </c>
      <c r="I339" s="8" t="s">
        <v>568</v>
      </c>
      <c r="J339" s="8" t="s">
        <v>569</v>
      </c>
      <c r="K339" s="8" t="s">
        <v>570</v>
      </c>
      <c r="L339" s="8" t="s">
        <v>571</v>
      </c>
      <c r="M339" s="8">
        <v>40</v>
      </c>
      <c r="N339" s="8" t="s">
        <v>61</v>
      </c>
      <c r="O339" s="8" t="s">
        <v>584</v>
      </c>
      <c r="P339" s="8">
        <v>27733</v>
      </c>
      <c r="Q339" s="8" t="s">
        <v>46</v>
      </c>
      <c r="R339" s="8">
        <v>1</v>
      </c>
      <c r="S339" s="8" t="s">
        <v>56</v>
      </c>
    </row>
    <row r="340" spans="1:19">
      <c r="A340" s="8">
        <v>38</v>
      </c>
      <c r="B340" s="9">
        <f>VLOOKUP($A340,Sheet1!$A$1:$C$95,2,FALSE)</f>
        <v>45271.738819444399</v>
      </c>
      <c r="C340" s="9">
        <f>VLOOKUP($A340,Sheet1!$A$1:$C$95,3,FALSE)</f>
        <v>45271.763854166697</v>
      </c>
      <c r="D340" s="8" t="s">
        <v>37</v>
      </c>
      <c r="E340" s="11" t="s">
        <v>566</v>
      </c>
      <c r="F340" s="10" t="s">
        <v>567</v>
      </c>
      <c r="G340" s="8">
        <v>110980</v>
      </c>
      <c r="H340" s="8">
        <v>4</v>
      </c>
      <c r="I340" s="8" t="s">
        <v>568</v>
      </c>
      <c r="J340" s="8" t="s">
        <v>569</v>
      </c>
      <c r="K340" s="8" t="s">
        <v>570</v>
      </c>
      <c r="L340" s="8" t="s">
        <v>571</v>
      </c>
      <c r="M340" s="8">
        <v>40</v>
      </c>
      <c r="N340" s="8" t="s">
        <v>61</v>
      </c>
      <c r="O340" s="8" t="s">
        <v>585</v>
      </c>
      <c r="P340" s="8">
        <v>21280</v>
      </c>
      <c r="Q340" s="8" t="s">
        <v>586</v>
      </c>
      <c r="R340" s="8">
        <v>1</v>
      </c>
      <c r="S340" s="8" t="s">
        <v>56</v>
      </c>
    </row>
    <row r="341" spans="1:19">
      <c r="A341" s="8">
        <v>38</v>
      </c>
      <c r="B341" s="9">
        <f>VLOOKUP($A341,Sheet1!$A$1:$C$95,2,FALSE)</f>
        <v>45271.738819444399</v>
      </c>
      <c r="C341" s="9">
        <f>VLOOKUP($A341,Sheet1!$A$1:$C$95,3,FALSE)</f>
        <v>45271.763854166697</v>
      </c>
      <c r="D341" s="8" t="s">
        <v>37</v>
      </c>
      <c r="E341" s="11" t="s">
        <v>566</v>
      </c>
      <c r="F341" s="10" t="s">
        <v>567</v>
      </c>
      <c r="G341" s="8">
        <v>110980</v>
      </c>
      <c r="H341" s="8">
        <v>4</v>
      </c>
      <c r="I341" s="8" t="s">
        <v>568</v>
      </c>
      <c r="J341" s="8" t="s">
        <v>569</v>
      </c>
      <c r="K341" s="8" t="s">
        <v>570</v>
      </c>
      <c r="L341" s="8" t="s">
        <v>571</v>
      </c>
      <c r="M341" s="8">
        <v>40</v>
      </c>
      <c r="N341" s="8" t="s">
        <v>61</v>
      </c>
      <c r="O341" s="8" t="s">
        <v>587</v>
      </c>
      <c r="P341" s="8">
        <v>12458</v>
      </c>
      <c r="Q341" s="8" t="s">
        <v>588</v>
      </c>
      <c r="R341" s="8">
        <v>1</v>
      </c>
      <c r="S341" s="8" t="s">
        <v>47</v>
      </c>
    </row>
    <row r="342" spans="1:19">
      <c r="A342" s="8">
        <v>39</v>
      </c>
      <c r="B342" s="9">
        <f>VLOOKUP($A342,Sheet1!$A$1:$C$95,2,FALSE)</f>
        <v>45271.740648148101</v>
      </c>
      <c r="C342" s="9">
        <f>VLOOKUP($A342,Sheet1!$A$1:$C$95,3,FALSE)</f>
        <v>45271.849780092598</v>
      </c>
      <c r="D342" s="8" t="s">
        <v>37</v>
      </c>
      <c r="E342" s="11" t="s">
        <v>589</v>
      </c>
      <c r="F342" s="10" t="s">
        <v>61</v>
      </c>
      <c r="G342" s="8">
        <v>110974</v>
      </c>
      <c r="H342" s="8" t="s">
        <v>40</v>
      </c>
      <c r="I342" s="8" t="s">
        <v>590</v>
      </c>
      <c r="J342" s="8" t="s">
        <v>591</v>
      </c>
      <c r="K342" s="8" t="s">
        <v>67</v>
      </c>
      <c r="L342" s="8" t="s">
        <v>68</v>
      </c>
      <c r="M342" s="8">
        <v>50</v>
      </c>
      <c r="N342" s="8" t="s">
        <v>61</v>
      </c>
      <c r="O342" s="8" t="s">
        <v>592</v>
      </c>
      <c r="P342" s="8">
        <v>28789</v>
      </c>
      <c r="Q342" s="8" t="s">
        <v>593</v>
      </c>
      <c r="R342" s="8">
        <v>7</v>
      </c>
      <c r="S342" s="8" t="s">
        <v>47</v>
      </c>
    </row>
    <row r="343" spans="1:19">
      <c r="A343" s="8">
        <v>39</v>
      </c>
      <c r="B343" s="9">
        <f>VLOOKUP($A343,Sheet1!$A$1:$C$95,2,FALSE)</f>
        <v>45271.740648148101</v>
      </c>
      <c r="C343" s="9">
        <f>VLOOKUP($A343,Sheet1!$A$1:$C$95,3,FALSE)</f>
        <v>45271.849780092598</v>
      </c>
      <c r="D343" s="8" t="s">
        <v>37</v>
      </c>
      <c r="E343" s="11" t="s">
        <v>589</v>
      </c>
      <c r="F343" s="10" t="s">
        <v>61</v>
      </c>
      <c r="G343" s="8">
        <v>110974</v>
      </c>
      <c r="H343" s="8" t="s">
        <v>40</v>
      </c>
      <c r="I343" s="8" t="s">
        <v>590</v>
      </c>
      <c r="J343" s="8" t="s">
        <v>591</v>
      </c>
      <c r="K343" s="8" t="s">
        <v>67</v>
      </c>
      <c r="L343" s="8" t="s">
        <v>68</v>
      </c>
      <c r="M343" s="8">
        <v>50</v>
      </c>
      <c r="N343" s="8" t="s">
        <v>61</v>
      </c>
      <c r="O343" s="8" t="s">
        <v>594</v>
      </c>
      <c r="P343" s="8">
        <v>10781</v>
      </c>
      <c r="Q343" s="8" t="s">
        <v>325</v>
      </c>
      <c r="R343" s="8">
        <v>1</v>
      </c>
      <c r="S343" s="8" t="s">
        <v>56</v>
      </c>
    </row>
    <row r="344" spans="1:19">
      <c r="A344" s="8">
        <v>39</v>
      </c>
      <c r="B344" s="9">
        <f>VLOOKUP($A344,Sheet1!$A$1:$C$95,2,FALSE)</f>
        <v>45271.740648148101</v>
      </c>
      <c r="C344" s="9">
        <f>VLOOKUP($A344,Sheet1!$A$1:$C$95,3,FALSE)</f>
        <v>45271.849780092598</v>
      </c>
      <c r="D344" s="8" t="s">
        <v>37</v>
      </c>
      <c r="E344" s="11" t="s">
        <v>589</v>
      </c>
      <c r="F344" s="10" t="s">
        <v>61</v>
      </c>
      <c r="G344" s="8">
        <v>110974</v>
      </c>
      <c r="H344" s="8" t="s">
        <v>40</v>
      </c>
      <c r="I344" s="8" t="s">
        <v>590</v>
      </c>
      <c r="J344" s="8" t="s">
        <v>591</v>
      </c>
      <c r="K344" s="8" t="s">
        <v>67</v>
      </c>
      <c r="L344" s="8" t="s">
        <v>68</v>
      </c>
      <c r="M344" s="8">
        <v>50</v>
      </c>
      <c r="N344" s="8" t="s">
        <v>61</v>
      </c>
      <c r="O344" s="8" t="s">
        <v>595</v>
      </c>
      <c r="P344" s="8">
        <v>10676</v>
      </c>
      <c r="Q344" s="8" t="s">
        <v>327</v>
      </c>
      <c r="R344" s="8">
        <v>1</v>
      </c>
      <c r="S344" s="8" t="s">
        <v>56</v>
      </c>
    </row>
    <row r="345" spans="1:19">
      <c r="A345" s="8">
        <v>39</v>
      </c>
      <c r="B345" s="9">
        <f>VLOOKUP($A345,Sheet1!$A$1:$C$95,2,FALSE)</f>
        <v>45271.740648148101</v>
      </c>
      <c r="C345" s="9">
        <f>VLOOKUP($A345,Sheet1!$A$1:$C$95,3,FALSE)</f>
        <v>45271.849780092598</v>
      </c>
      <c r="D345" s="8" t="s">
        <v>37</v>
      </c>
      <c r="E345" s="11" t="s">
        <v>589</v>
      </c>
      <c r="F345" s="10" t="s">
        <v>61</v>
      </c>
      <c r="G345" s="8">
        <v>110974</v>
      </c>
      <c r="H345" s="8" t="s">
        <v>40</v>
      </c>
      <c r="I345" s="8" t="s">
        <v>590</v>
      </c>
      <c r="J345" s="8" t="s">
        <v>591</v>
      </c>
      <c r="K345" s="8" t="s">
        <v>67</v>
      </c>
      <c r="L345" s="8" t="s">
        <v>68</v>
      </c>
      <c r="M345" s="8">
        <v>50</v>
      </c>
      <c r="N345" s="8" t="s">
        <v>61</v>
      </c>
      <c r="O345" s="8" t="s">
        <v>596</v>
      </c>
      <c r="P345" s="8">
        <v>15532</v>
      </c>
      <c r="Q345" s="8" t="s">
        <v>597</v>
      </c>
      <c r="R345" s="8">
        <v>1</v>
      </c>
      <c r="S345" s="8" t="s">
        <v>56</v>
      </c>
    </row>
    <row r="346" spans="1:19">
      <c r="A346" s="8">
        <v>39</v>
      </c>
      <c r="B346" s="9">
        <f>VLOOKUP($A346,Sheet1!$A$1:$C$95,2,FALSE)</f>
        <v>45271.740648148101</v>
      </c>
      <c r="C346" s="9">
        <f>VLOOKUP($A346,Sheet1!$A$1:$C$95,3,FALSE)</f>
        <v>45271.849780092598</v>
      </c>
      <c r="D346" s="8" t="s">
        <v>37</v>
      </c>
      <c r="E346" s="11" t="s">
        <v>589</v>
      </c>
      <c r="F346" s="10" t="s">
        <v>61</v>
      </c>
      <c r="G346" s="8">
        <v>110974</v>
      </c>
      <c r="H346" s="8" t="s">
        <v>40</v>
      </c>
      <c r="I346" s="8" t="s">
        <v>590</v>
      </c>
      <c r="J346" s="8" t="s">
        <v>591</v>
      </c>
      <c r="K346" s="8" t="s">
        <v>67</v>
      </c>
      <c r="L346" s="8" t="s">
        <v>68</v>
      </c>
      <c r="M346" s="8">
        <v>50</v>
      </c>
      <c r="N346" s="8" t="s">
        <v>61</v>
      </c>
      <c r="O346" s="8" t="s">
        <v>598</v>
      </c>
      <c r="P346" s="8">
        <v>11073</v>
      </c>
      <c r="Q346" s="8" t="s">
        <v>599</v>
      </c>
      <c r="R346" s="8">
        <v>1</v>
      </c>
      <c r="S346" s="8" t="s">
        <v>56</v>
      </c>
    </row>
    <row r="347" spans="1:19">
      <c r="A347" s="8">
        <v>39</v>
      </c>
      <c r="B347" s="9">
        <f>VLOOKUP($A347,Sheet1!$A$1:$C$95,2,FALSE)</f>
        <v>45271.740648148101</v>
      </c>
      <c r="C347" s="9">
        <f>VLOOKUP($A347,Sheet1!$A$1:$C$95,3,FALSE)</f>
        <v>45271.849780092598</v>
      </c>
      <c r="D347" s="8" t="s">
        <v>37</v>
      </c>
      <c r="E347" s="11" t="s">
        <v>589</v>
      </c>
      <c r="F347" s="10" t="s">
        <v>61</v>
      </c>
      <c r="G347" s="8">
        <v>110974</v>
      </c>
      <c r="H347" s="8" t="s">
        <v>40</v>
      </c>
      <c r="I347" s="8" t="s">
        <v>590</v>
      </c>
      <c r="J347" s="8" t="s">
        <v>591</v>
      </c>
      <c r="K347" s="8" t="s">
        <v>67</v>
      </c>
      <c r="L347" s="8" t="s">
        <v>68</v>
      </c>
      <c r="M347" s="8">
        <v>50</v>
      </c>
      <c r="N347" s="8" t="s">
        <v>61</v>
      </c>
      <c r="O347" s="8" t="s">
        <v>600</v>
      </c>
      <c r="P347" s="8">
        <v>29991</v>
      </c>
      <c r="Q347" s="8" t="s">
        <v>601</v>
      </c>
      <c r="R347" s="8">
        <v>1</v>
      </c>
      <c r="S347" s="8" t="s">
        <v>56</v>
      </c>
    </row>
    <row r="348" spans="1:19">
      <c r="A348" s="8">
        <v>39</v>
      </c>
      <c r="B348" s="9">
        <f>VLOOKUP($A348,Sheet1!$A$1:$C$95,2,FALSE)</f>
        <v>45271.740648148101</v>
      </c>
      <c r="C348" s="9">
        <f>VLOOKUP($A348,Sheet1!$A$1:$C$95,3,FALSE)</f>
        <v>45271.849780092598</v>
      </c>
      <c r="D348" s="8" t="s">
        <v>37</v>
      </c>
      <c r="E348" s="11" t="s">
        <v>589</v>
      </c>
      <c r="F348" s="10" t="s">
        <v>61</v>
      </c>
      <c r="G348" s="8">
        <v>110974</v>
      </c>
      <c r="H348" s="8" t="s">
        <v>40</v>
      </c>
      <c r="I348" s="8" t="s">
        <v>590</v>
      </c>
      <c r="J348" s="8" t="s">
        <v>591</v>
      </c>
      <c r="K348" s="8" t="s">
        <v>67</v>
      </c>
      <c r="L348" s="8" t="s">
        <v>68</v>
      </c>
      <c r="M348" s="8">
        <v>50</v>
      </c>
      <c r="N348" s="8" t="s">
        <v>61</v>
      </c>
      <c r="O348" s="8" t="s">
        <v>417</v>
      </c>
      <c r="P348" s="8">
        <v>11625</v>
      </c>
      <c r="Q348" s="8" t="s">
        <v>418</v>
      </c>
      <c r="R348" s="8">
        <v>1</v>
      </c>
      <c r="S348" s="8" t="s">
        <v>56</v>
      </c>
    </row>
    <row r="349" spans="1:19">
      <c r="A349" s="8">
        <v>39</v>
      </c>
      <c r="B349" s="9">
        <f>VLOOKUP($A349,Sheet1!$A$1:$C$95,2,FALSE)</f>
        <v>45271.740648148101</v>
      </c>
      <c r="C349" s="9">
        <f>VLOOKUP($A349,Sheet1!$A$1:$C$95,3,FALSE)</f>
        <v>45271.849780092598</v>
      </c>
      <c r="D349" s="8" t="s">
        <v>37</v>
      </c>
      <c r="E349" s="11" t="s">
        <v>589</v>
      </c>
      <c r="F349" s="10" t="s">
        <v>61</v>
      </c>
      <c r="G349" s="8">
        <v>110974</v>
      </c>
      <c r="H349" s="8" t="s">
        <v>40</v>
      </c>
      <c r="I349" s="8" t="s">
        <v>590</v>
      </c>
      <c r="J349" s="8" t="s">
        <v>591</v>
      </c>
      <c r="K349" s="8" t="s">
        <v>67</v>
      </c>
      <c r="L349" s="8" t="s">
        <v>68</v>
      </c>
      <c r="M349" s="8">
        <v>50</v>
      </c>
      <c r="N349" s="8" t="s">
        <v>61</v>
      </c>
      <c r="O349" s="8" t="s">
        <v>61</v>
      </c>
      <c r="P349" s="8" t="s">
        <v>61</v>
      </c>
      <c r="Q349" s="8" t="s">
        <v>61</v>
      </c>
      <c r="R349" s="8" t="s">
        <v>61</v>
      </c>
      <c r="S349" s="8" t="s">
        <v>61</v>
      </c>
    </row>
    <row r="350" spans="1:19">
      <c r="A350" s="8">
        <v>39</v>
      </c>
      <c r="B350" s="9">
        <f>VLOOKUP($A350,Sheet1!$A$1:$C$95,2,FALSE)</f>
        <v>45271.740648148101</v>
      </c>
      <c r="C350" s="9">
        <f>VLOOKUP($A350,Sheet1!$A$1:$C$95,3,FALSE)</f>
        <v>45271.849780092598</v>
      </c>
      <c r="D350" s="8" t="s">
        <v>37</v>
      </c>
      <c r="E350" s="11" t="s">
        <v>589</v>
      </c>
      <c r="F350" s="10" t="s">
        <v>61</v>
      </c>
      <c r="G350" s="8">
        <v>110974</v>
      </c>
      <c r="H350" s="8" t="s">
        <v>40</v>
      </c>
      <c r="I350" s="8" t="s">
        <v>590</v>
      </c>
      <c r="J350" s="8" t="s">
        <v>591</v>
      </c>
      <c r="K350" s="8" t="s">
        <v>67</v>
      </c>
      <c r="L350" s="8" t="s">
        <v>68</v>
      </c>
      <c r="M350" s="8">
        <v>50</v>
      </c>
      <c r="N350" s="8" t="s">
        <v>61</v>
      </c>
      <c r="O350" s="8" t="s">
        <v>602</v>
      </c>
      <c r="P350" s="8">
        <v>17732</v>
      </c>
      <c r="Q350" s="8" t="s">
        <v>603</v>
      </c>
      <c r="R350" s="8">
        <v>1</v>
      </c>
      <c r="S350" s="8" t="s">
        <v>56</v>
      </c>
    </row>
    <row r="351" spans="1:19">
      <c r="A351" s="8">
        <v>39</v>
      </c>
      <c r="B351" s="9">
        <f>VLOOKUP($A351,Sheet1!$A$1:$C$95,2,FALSE)</f>
        <v>45271.740648148101</v>
      </c>
      <c r="C351" s="9">
        <f>VLOOKUP($A351,Sheet1!$A$1:$C$95,3,FALSE)</f>
        <v>45271.849780092598</v>
      </c>
      <c r="D351" s="8" t="s">
        <v>37</v>
      </c>
      <c r="E351" s="11" t="s">
        <v>589</v>
      </c>
      <c r="F351" s="10" t="s">
        <v>61</v>
      </c>
      <c r="G351" s="8">
        <v>110974</v>
      </c>
      <c r="H351" s="8" t="s">
        <v>40</v>
      </c>
      <c r="I351" s="8" t="s">
        <v>590</v>
      </c>
      <c r="J351" s="8" t="s">
        <v>591</v>
      </c>
      <c r="K351" s="8" t="s">
        <v>67</v>
      </c>
      <c r="L351" s="8" t="s">
        <v>68</v>
      </c>
      <c r="M351" s="8">
        <v>50</v>
      </c>
      <c r="N351" s="8" t="s">
        <v>61</v>
      </c>
      <c r="O351" s="8" t="s">
        <v>61</v>
      </c>
      <c r="P351" s="8" t="s">
        <v>61</v>
      </c>
      <c r="Q351" s="8" t="s">
        <v>61</v>
      </c>
      <c r="R351" s="8" t="s">
        <v>61</v>
      </c>
      <c r="S351" s="8" t="s">
        <v>61</v>
      </c>
    </row>
    <row r="352" spans="1:19">
      <c r="A352" s="8">
        <v>40</v>
      </c>
      <c r="B352" s="9">
        <f>VLOOKUP($A352,Sheet1!$A$1:$C$95,2,FALSE)</f>
        <v>45270.939768518503</v>
      </c>
      <c r="C352" s="9">
        <f>VLOOKUP($A352,Sheet1!$A$1:$C$95,3,FALSE)</f>
        <v>45272.058749999997</v>
      </c>
      <c r="D352" s="8" t="s">
        <v>37</v>
      </c>
      <c r="E352" s="11" t="s">
        <v>604</v>
      </c>
      <c r="F352" s="10" t="s">
        <v>605</v>
      </c>
      <c r="G352" s="8">
        <v>110884</v>
      </c>
      <c r="H352" s="8">
        <v>0</v>
      </c>
      <c r="I352" s="8" t="s">
        <v>606</v>
      </c>
      <c r="J352" s="8" t="s">
        <v>607</v>
      </c>
      <c r="K352" s="8" t="s">
        <v>43</v>
      </c>
      <c r="L352" s="8" t="s">
        <v>608</v>
      </c>
      <c r="M352" s="8">
        <v>40</v>
      </c>
      <c r="N352" s="8" t="s">
        <v>61</v>
      </c>
      <c r="O352" s="8" t="s">
        <v>609</v>
      </c>
      <c r="P352" s="8">
        <v>27733</v>
      </c>
      <c r="Q352" s="8" t="s">
        <v>46</v>
      </c>
      <c r="R352" s="8">
        <v>1</v>
      </c>
      <c r="S352" s="8" t="s">
        <v>56</v>
      </c>
    </row>
    <row r="353" spans="1:19">
      <c r="A353" s="8">
        <v>40</v>
      </c>
      <c r="B353" s="9">
        <f>VLOOKUP($A353,Sheet1!$A$1:$C$95,2,FALSE)</f>
        <v>45270.939768518503</v>
      </c>
      <c r="C353" s="9">
        <f>VLOOKUP($A353,Sheet1!$A$1:$C$95,3,FALSE)</f>
        <v>45272.058749999997</v>
      </c>
      <c r="D353" s="8" t="s">
        <v>37</v>
      </c>
      <c r="E353" s="11" t="s">
        <v>604</v>
      </c>
      <c r="F353" s="10" t="s">
        <v>605</v>
      </c>
      <c r="G353" s="8">
        <v>110884</v>
      </c>
      <c r="H353" s="8">
        <v>0</v>
      </c>
      <c r="I353" s="8" t="s">
        <v>606</v>
      </c>
      <c r="J353" s="8" t="s">
        <v>607</v>
      </c>
      <c r="K353" s="8" t="s">
        <v>43</v>
      </c>
      <c r="L353" s="8" t="s">
        <v>608</v>
      </c>
      <c r="M353" s="8">
        <v>40</v>
      </c>
      <c r="N353" s="8" t="s">
        <v>61</v>
      </c>
      <c r="O353" s="8" t="s">
        <v>610</v>
      </c>
      <c r="P353" s="8">
        <v>26169</v>
      </c>
      <c r="Q353" s="8" t="s">
        <v>611</v>
      </c>
      <c r="R353" s="8">
        <v>1</v>
      </c>
      <c r="S353" s="8" t="s">
        <v>56</v>
      </c>
    </row>
    <row r="354" spans="1:19">
      <c r="A354" s="8">
        <v>40</v>
      </c>
      <c r="B354" s="9">
        <f>VLOOKUP($A354,Sheet1!$A$1:$C$95,2,FALSE)</f>
        <v>45270.939768518503</v>
      </c>
      <c r="C354" s="9">
        <f>VLOOKUP($A354,Sheet1!$A$1:$C$95,3,FALSE)</f>
        <v>45272.058749999997</v>
      </c>
      <c r="D354" s="8" t="s">
        <v>37</v>
      </c>
      <c r="E354" s="11" t="s">
        <v>604</v>
      </c>
      <c r="F354" s="10" t="s">
        <v>605</v>
      </c>
      <c r="G354" s="8">
        <v>110884</v>
      </c>
      <c r="H354" s="8">
        <v>0</v>
      </c>
      <c r="I354" s="8" t="s">
        <v>606</v>
      </c>
      <c r="J354" s="8" t="s">
        <v>607</v>
      </c>
      <c r="K354" s="8" t="s">
        <v>43</v>
      </c>
      <c r="L354" s="8" t="s">
        <v>608</v>
      </c>
      <c r="M354" s="8">
        <v>40</v>
      </c>
      <c r="N354" s="8" t="s">
        <v>61</v>
      </c>
      <c r="O354" s="8" t="s">
        <v>612</v>
      </c>
      <c r="P354" s="8">
        <v>19907</v>
      </c>
      <c r="Q354" s="8" t="s">
        <v>530</v>
      </c>
      <c r="R354" s="8">
        <v>1</v>
      </c>
      <c r="S354" s="8" t="s">
        <v>56</v>
      </c>
    </row>
    <row r="355" spans="1:19">
      <c r="A355" s="8">
        <v>40</v>
      </c>
      <c r="B355" s="9">
        <f>VLOOKUP($A355,Sheet1!$A$1:$C$95,2,FALSE)</f>
        <v>45270.939768518503</v>
      </c>
      <c r="C355" s="9">
        <f>VLOOKUP($A355,Sheet1!$A$1:$C$95,3,FALSE)</f>
        <v>45272.058749999997</v>
      </c>
      <c r="D355" s="8" t="s">
        <v>37</v>
      </c>
      <c r="E355" s="11" t="s">
        <v>604</v>
      </c>
      <c r="F355" s="10" t="s">
        <v>605</v>
      </c>
      <c r="G355" s="8">
        <v>110884</v>
      </c>
      <c r="H355" s="8">
        <v>0</v>
      </c>
      <c r="I355" s="8" t="s">
        <v>606</v>
      </c>
      <c r="J355" s="8" t="s">
        <v>607</v>
      </c>
      <c r="K355" s="8" t="s">
        <v>43</v>
      </c>
      <c r="L355" s="8" t="s">
        <v>608</v>
      </c>
      <c r="M355" s="8">
        <v>40</v>
      </c>
      <c r="N355" s="8" t="s">
        <v>61</v>
      </c>
      <c r="O355" s="8" t="s">
        <v>338</v>
      </c>
      <c r="P355" s="8">
        <v>16198</v>
      </c>
      <c r="Q355" s="8" t="s">
        <v>339</v>
      </c>
      <c r="R355" s="8">
        <v>1</v>
      </c>
      <c r="S355" s="8" t="s">
        <v>56</v>
      </c>
    </row>
    <row r="356" spans="1:19">
      <c r="A356" s="8">
        <v>40</v>
      </c>
      <c r="B356" s="9">
        <f>VLOOKUP($A356,Sheet1!$A$1:$C$95,2,FALSE)</f>
        <v>45270.939768518503</v>
      </c>
      <c r="C356" s="9">
        <f>VLOOKUP($A356,Sheet1!$A$1:$C$95,3,FALSE)</f>
        <v>45272.058749999997</v>
      </c>
      <c r="D356" s="8" t="s">
        <v>37</v>
      </c>
      <c r="E356" s="11" t="s">
        <v>604</v>
      </c>
      <c r="F356" s="10" t="s">
        <v>605</v>
      </c>
      <c r="G356" s="8">
        <v>110884</v>
      </c>
      <c r="H356" s="8">
        <v>0</v>
      </c>
      <c r="I356" s="8" t="s">
        <v>606</v>
      </c>
      <c r="J356" s="8" t="s">
        <v>607</v>
      </c>
      <c r="K356" s="8" t="s">
        <v>43</v>
      </c>
      <c r="L356" s="8" t="s">
        <v>608</v>
      </c>
      <c r="M356" s="8">
        <v>40</v>
      </c>
      <c r="N356" s="8" t="s">
        <v>61</v>
      </c>
      <c r="O356" s="8" t="s">
        <v>613</v>
      </c>
      <c r="P356" s="8">
        <v>11902</v>
      </c>
      <c r="Q356" s="8" t="s">
        <v>477</v>
      </c>
      <c r="R356" s="8">
        <v>1</v>
      </c>
      <c r="S356" s="8" t="s">
        <v>56</v>
      </c>
    </row>
    <row r="357" spans="1:19">
      <c r="A357" s="8">
        <v>40</v>
      </c>
      <c r="B357" s="9">
        <f>VLOOKUP($A357,Sheet1!$A$1:$C$95,2,FALSE)</f>
        <v>45270.939768518503</v>
      </c>
      <c r="C357" s="9">
        <f>VLOOKUP($A357,Sheet1!$A$1:$C$95,3,FALSE)</f>
        <v>45272.058749999997</v>
      </c>
      <c r="D357" s="8" t="s">
        <v>37</v>
      </c>
      <c r="E357" s="11" t="s">
        <v>604</v>
      </c>
      <c r="F357" s="10" t="s">
        <v>605</v>
      </c>
      <c r="G357" s="8">
        <v>110884</v>
      </c>
      <c r="H357" s="8">
        <v>0</v>
      </c>
      <c r="I357" s="8" t="s">
        <v>606</v>
      </c>
      <c r="J357" s="8" t="s">
        <v>607</v>
      </c>
      <c r="K357" s="8" t="s">
        <v>43</v>
      </c>
      <c r="L357" s="8" t="s">
        <v>608</v>
      </c>
      <c r="M357" s="8">
        <v>40</v>
      </c>
      <c r="N357" s="8" t="s">
        <v>61</v>
      </c>
      <c r="O357" s="8" t="s">
        <v>614</v>
      </c>
      <c r="P357" s="8">
        <v>10377</v>
      </c>
      <c r="Q357" s="8" t="s">
        <v>615</v>
      </c>
      <c r="R357" s="8">
        <v>1</v>
      </c>
      <c r="S357" s="8" t="s">
        <v>56</v>
      </c>
    </row>
    <row r="358" spans="1:19">
      <c r="A358" s="8">
        <v>40</v>
      </c>
      <c r="B358" s="9">
        <f>VLOOKUP($A358,Sheet1!$A$1:$C$95,2,FALSE)</f>
        <v>45270.939768518503</v>
      </c>
      <c r="C358" s="9">
        <f>VLOOKUP($A358,Sheet1!$A$1:$C$95,3,FALSE)</f>
        <v>45272.058749999997</v>
      </c>
      <c r="D358" s="8" t="s">
        <v>37</v>
      </c>
      <c r="E358" s="11" t="s">
        <v>604</v>
      </c>
      <c r="F358" s="10" t="s">
        <v>605</v>
      </c>
      <c r="G358" s="8">
        <v>110884</v>
      </c>
      <c r="H358" s="8">
        <v>0</v>
      </c>
      <c r="I358" s="8" t="s">
        <v>606</v>
      </c>
      <c r="J358" s="8" t="s">
        <v>607</v>
      </c>
      <c r="K358" s="8" t="s">
        <v>43</v>
      </c>
      <c r="L358" s="8" t="s">
        <v>608</v>
      </c>
      <c r="M358" s="8">
        <v>40</v>
      </c>
      <c r="N358" s="8" t="s">
        <v>61</v>
      </c>
      <c r="O358" s="8" t="s">
        <v>61</v>
      </c>
      <c r="P358" s="8" t="s">
        <v>61</v>
      </c>
      <c r="Q358" s="8" t="s">
        <v>61</v>
      </c>
      <c r="R358" s="8" t="s">
        <v>61</v>
      </c>
      <c r="S358" s="8" t="s">
        <v>61</v>
      </c>
    </row>
    <row r="359" spans="1:19">
      <c r="A359" s="8">
        <v>40</v>
      </c>
      <c r="B359" s="9">
        <f>VLOOKUP($A359,Sheet1!$A$1:$C$95,2,FALSE)</f>
        <v>45270.939768518503</v>
      </c>
      <c r="C359" s="9">
        <f>VLOOKUP($A359,Sheet1!$A$1:$C$95,3,FALSE)</f>
        <v>45272.058749999997</v>
      </c>
      <c r="D359" s="8" t="s">
        <v>37</v>
      </c>
      <c r="E359" s="11" t="s">
        <v>604</v>
      </c>
      <c r="F359" s="10" t="s">
        <v>605</v>
      </c>
      <c r="G359" s="8">
        <v>110884</v>
      </c>
      <c r="H359" s="8">
        <v>0</v>
      </c>
      <c r="I359" s="8" t="s">
        <v>606</v>
      </c>
      <c r="J359" s="8" t="s">
        <v>607</v>
      </c>
      <c r="K359" s="8" t="s">
        <v>43</v>
      </c>
      <c r="L359" s="8" t="s">
        <v>608</v>
      </c>
      <c r="M359" s="8">
        <v>40</v>
      </c>
      <c r="N359" s="8" t="s">
        <v>61</v>
      </c>
      <c r="O359" s="8" t="s">
        <v>61</v>
      </c>
      <c r="P359" s="8" t="s">
        <v>61</v>
      </c>
      <c r="Q359" s="8" t="s">
        <v>61</v>
      </c>
      <c r="R359" s="8" t="s">
        <v>61</v>
      </c>
      <c r="S359" s="8" t="s">
        <v>61</v>
      </c>
    </row>
    <row r="360" spans="1:19">
      <c r="A360" s="8">
        <v>40</v>
      </c>
      <c r="B360" s="9">
        <f>VLOOKUP($A360,Sheet1!$A$1:$C$95,2,FALSE)</f>
        <v>45270.939768518503</v>
      </c>
      <c r="C360" s="9">
        <f>VLOOKUP($A360,Sheet1!$A$1:$C$95,3,FALSE)</f>
        <v>45272.058749999997</v>
      </c>
      <c r="D360" s="8" t="s">
        <v>37</v>
      </c>
      <c r="E360" s="11" t="s">
        <v>604</v>
      </c>
      <c r="F360" s="10" t="s">
        <v>605</v>
      </c>
      <c r="G360" s="8">
        <v>110884</v>
      </c>
      <c r="H360" s="8">
        <v>0</v>
      </c>
      <c r="I360" s="8" t="s">
        <v>606</v>
      </c>
      <c r="J360" s="8" t="s">
        <v>607</v>
      </c>
      <c r="K360" s="8" t="s">
        <v>43</v>
      </c>
      <c r="L360" s="8" t="s">
        <v>608</v>
      </c>
      <c r="M360" s="8">
        <v>40</v>
      </c>
      <c r="N360" s="8" t="s">
        <v>61</v>
      </c>
      <c r="O360" s="8" t="s">
        <v>61</v>
      </c>
      <c r="P360" s="8" t="s">
        <v>61</v>
      </c>
      <c r="Q360" s="8" t="s">
        <v>61</v>
      </c>
      <c r="R360" s="8" t="s">
        <v>61</v>
      </c>
      <c r="S360" s="8" t="s">
        <v>61</v>
      </c>
    </row>
    <row r="361" spans="1:19">
      <c r="A361" s="8">
        <v>40</v>
      </c>
      <c r="B361" s="9">
        <f>VLOOKUP($A361,Sheet1!$A$1:$C$95,2,FALSE)</f>
        <v>45270.939768518503</v>
      </c>
      <c r="C361" s="9">
        <f>VLOOKUP($A361,Sheet1!$A$1:$C$95,3,FALSE)</f>
        <v>45272.058749999997</v>
      </c>
      <c r="D361" s="8" t="s">
        <v>37</v>
      </c>
      <c r="E361" s="11" t="s">
        <v>604</v>
      </c>
      <c r="F361" s="10" t="s">
        <v>605</v>
      </c>
      <c r="G361" s="8">
        <v>110884</v>
      </c>
      <c r="H361" s="8">
        <v>0</v>
      </c>
      <c r="I361" s="8" t="s">
        <v>606</v>
      </c>
      <c r="J361" s="8" t="s">
        <v>607</v>
      </c>
      <c r="K361" s="8" t="s">
        <v>43</v>
      </c>
      <c r="L361" s="8" t="s">
        <v>608</v>
      </c>
      <c r="M361" s="8">
        <v>40</v>
      </c>
      <c r="N361" s="8" t="s">
        <v>61</v>
      </c>
      <c r="O361" s="8" t="s">
        <v>61</v>
      </c>
      <c r="P361" s="8" t="s">
        <v>61</v>
      </c>
      <c r="Q361" s="8" t="s">
        <v>61</v>
      </c>
      <c r="R361" s="8" t="s">
        <v>61</v>
      </c>
      <c r="S361" s="8" t="s">
        <v>61</v>
      </c>
    </row>
    <row r="362" spans="1:19">
      <c r="A362" s="8">
        <v>41</v>
      </c>
      <c r="B362" s="9">
        <f>VLOOKUP($A362,Sheet1!$A$1:$C$95,2,FALSE)</f>
        <v>45271.642858796302</v>
      </c>
      <c r="C362" s="9">
        <f>VLOOKUP($A362,Sheet1!$A$1:$C$95,3,FALSE)</f>
        <v>45272.311817129601</v>
      </c>
      <c r="D362" s="8" t="s">
        <v>37</v>
      </c>
      <c r="E362" s="11" t="s">
        <v>616</v>
      </c>
      <c r="F362" s="10" t="s">
        <v>617</v>
      </c>
      <c r="G362" s="8">
        <v>110951</v>
      </c>
      <c r="H362" s="8">
        <v>0</v>
      </c>
      <c r="I362" s="8" t="s">
        <v>618</v>
      </c>
      <c r="J362" s="8" t="s">
        <v>619</v>
      </c>
      <c r="K362" s="8" t="s">
        <v>130</v>
      </c>
      <c r="L362" s="8" t="s">
        <v>620</v>
      </c>
      <c r="M362" s="8">
        <v>37</v>
      </c>
      <c r="N362" s="8" t="s">
        <v>61</v>
      </c>
      <c r="O362" s="8" t="s">
        <v>202</v>
      </c>
      <c r="P362" s="8">
        <v>18709</v>
      </c>
      <c r="Q362" s="8" t="s">
        <v>203</v>
      </c>
      <c r="R362" s="8">
        <v>1</v>
      </c>
      <c r="S362" s="8" t="s">
        <v>47</v>
      </c>
    </row>
    <row r="363" spans="1:19">
      <c r="A363" s="8">
        <v>41</v>
      </c>
      <c r="B363" s="9">
        <f>VLOOKUP($A363,Sheet1!$A$1:$C$95,2,FALSE)</f>
        <v>45271.642858796302</v>
      </c>
      <c r="C363" s="9">
        <f>VLOOKUP($A363,Sheet1!$A$1:$C$95,3,FALSE)</f>
        <v>45272.311817129601</v>
      </c>
      <c r="D363" s="8" t="s">
        <v>37</v>
      </c>
      <c r="E363" s="11" t="s">
        <v>616</v>
      </c>
      <c r="F363" s="10" t="s">
        <v>617</v>
      </c>
      <c r="G363" s="8">
        <v>110951</v>
      </c>
      <c r="H363" s="8">
        <v>0</v>
      </c>
      <c r="I363" s="8" t="s">
        <v>618</v>
      </c>
      <c r="J363" s="8" t="s">
        <v>619</v>
      </c>
      <c r="K363" s="8" t="s">
        <v>130</v>
      </c>
      <c r="L363" s="8" t="s">
        <v>620</v>
      </c>
      <c r="M363" s="8">
        <v>37</v>
      </c>
      <c r="N363" s="8" t="s">
        <v>61</v>
      </c>
      <c r="O363" s="8" t="s">
        <v>621</v>
      </c>
      <c r="P363" s="8">
        <v>14168</v>
      </c>
      <c r="Q363" s="8" t="s">
        <v>622</v>
      </c>
      <c r="R363" s="8">
        <v>1</v>
      </c>
      <c r="S363" s="8" t="s">
        <v>47</v>
      </c>
    </row>
    <row r="364" spans="1:19">
      <c r="A364" s="8">
        <v>41</v>
      </c>
      <c r="B364" s="9">
        <f>VLOOKUP($A364,Sheet1!$A$1:$C$95,2,FALSE)</f>
        <v>45271.642858796302</v>
      </c>
      <c r="C364" s="9">
        <f>VLOOKUP($A364,Sheet1!$A$1:$C$95,3,FALSE)</f>
        <v>45272.311817129601</v>
      </c>
      <c r="D364" s="8" t="s">
        <v>37</v>
      </c>
      <c r="E364" s="11" t="s">
        <v>616</v>
      </c>
      <c r="F364" s="10" t="s">
        <v>617</v>
      </c>
      <c r="G364" s="8">
        <v>110951</v>
      </c>
      <c r="H364" s="8">
        <v>0</v>
      </c>
      <c r="I364" s="8" t="s">
        <v>618</v>
      </c>
      <c r="J364" s="8" t="s">
        <v>619</v>
      </c>
      <c r="K364" s="8" t="s">
        <v>130</v>
      </c>
      <c r="L364" s="8" t="s">
        <v>620</v>
      </c>
      <c r="M364" s="8">
        <v>37</v>
      </c>
      <c r="N364" s="8" t="s">
        <v>61</v>
      </c>
      <c r="O364" s="8" t="s">
        <v>212</v>
      </c>
      <c r="P364" s="8">
        <v>10798</v>
      </c>
      <c r="Q364" s="8" t="s">
        <v>213</v>
      </c>
      <c r="R364" s="8">
        <v>1</v>
      </c>
      <c r="S364" s="8" t="s">
        <v>56</v>
      </c>
    </row>
    <row r="365" spans="1:19">
      <c r="A365" s="8">
        <v>41</v>
      </c>
      <c r="B365" s="9">
        <f>VLOOKUP($A365,Sheet1!$A$1:$C$95,2,FALSE)</f>
        <v>45271.642858796302</v>
      </c>
      <c r="C365" s="9">
        <f>VLOOKUP($A365,Sheet1!$A$1:$C$95,3,FALSE)</f>
        <v>45272.311817129601</v>
      </c>
      <c r="D365" s="8" t="s">
        <v>37</v>
      </c>
      <c r="E365" s="11" t="s">
        <v>616</v>
      </c>
      <c r="F365" s="10" t="s">
        <v>617</v>
      </c>
      <c r="G365" s="8">
        <v>110951</v>
      </c>
      <c r="H365" s="8">
        <v>0</v>
      </c>
      <c r="I365" s="8" t="s">
        <v>618</v>
      </c>
      <c r="J365" s="8" t="s">
        <v>619</v>
      </c>
      <c r="K365" s="8" t="s">
        <v>130</v>
      </c>
      <c r="L365" s="8" t="s">
        <v>620</v>
      </c>
      <c r="M365" s="8">
        <v>37</v>
      </c>
      <c r="N365" s="8" t="s">
        <v>61</v>
      </c>
      <c r="O365" s="8" t="s">
        <v>623</v>
      </c>
      <c r="P365" s="8">
        <v>21070</v>
      </c>
      <c r="Q365" s="8" t="s">
        <v>624</v>
      </c>
      <c r="R365" s="8">
        <v>1</v>
      </c>
      <c r="S365" s="8" t="s">
        <v>56</v>
      </c>
    </row>
    <row r="366" spans="1:19">
      <c r="A366" s="8">
        <v>41</v>
      </c>
      <c r="B366" s="9">
        <f>VLOOKUP($A366,Sheet1!$A$1:$C$95,2,FALSE)</f>
        <v>45271.642858796302</v>
      </c>
      <c r="C366" s="9">
        <f>VLOOKUP($A366,Sheet1!$A$1:$C$95,3,FALSE)</f>
        <v>45272.311817129601</v>
      </c>
      <c r="D366" s="8" t="s">
        <v>37</v>
      </c>
      <c r="E366" s="11" t="s">
        <v>616</v>
      </c>
      <c r="F366" s="10" t="s">
        <v>617</v>
      </c>
      <c r="G366" s="8">
        <v>110951</v>
      </c>
      <c r="H366" s="8">
        <v>0</v>
      </c>
      <c r="I366" s="8" t="s">
        <v>618</v>
      </c>
      <c r="J366" s="8" t="s">
        <v>619</v>
      </c>
      <c r="K366" s="8" t="s">
        <v>130</v>
      </c>
      <c r="L366" s="8" t="s">
        <v>620</v>
      </c>
      <c r="M366" s="8">
        <v>37</v>
      </c>
      <c r="N366" s="8" t="s">
        <v>61</v>
      </c>
      <c r="O366" s="8" t="s">
        <v>625</v>
      </c>
      <c r="P366" s="8">
        <v>12964</v>
      </c>
      <c r="Q366" s="8" t="s">
        <v>263</v>
      </c>
      <c r="R366" s="8">
        <v>1</v>
      </c>
      <c r="S366" s="8" t="s">
        <v>56</v>
      </c>
    </row>
    <row r="367" spans="1:19">
      <c r="A367" s="8">
        <v>41</v>
      </c>
      <c r="B367" s="9">
        <f>VLOOKUP($A367,Sheet1!$A$1:$C$95,2,FALSE)</f>
        <v>45271.642858796302</v>
      </c>
      <c r="C367" s="9">
        <f>VLOOKUP($A367,Sheet1!$A$1:$C$95,3,FALSE)</f>
        <v>45272.311817129601</v>
      </c>
      <c r="D367" s="8" t="s">
        <v>37</v>
      </c>
      <c r="E367" s="11" t="s">
        <v>616</v>
      </c>
      <c r="F367" s="10" t="s">
        <v>617</v>
      </c>
      <c r="G367" s="8">
        <v>110951</v>
      </c>
      <c r="H367" s="8">
        <v>0</v>
      </c>
      <c r="I367" s="8" t="s">
        <v>618</v>
      </c>
      <c r="J367" s="8" t="s">
        <v>619</v>
      </c>
      <c r="K367" s="8" t="s">
        <v>130</v>
      </c>
      <c r="L367" s="8" t="s">
        <v>620</v>
      </c>
      <c r="M367" s="8">
        <v>37</v>
      </c>
      <c r="N367" s="8" t="s">
        <v>61</v>
      </c>
      <c r="O367" s="8" t="s">
        <v>61</v>
      </c>
      <c r="P367" s="8" t="s">
        <v>61</v>
      </c>
      <c r="Q367" s="8" t="s">
        <v>61</v>
      </c>
      <c r="R367" s="8" t="s">
        <v>61</v>
      </c>
      <c r="S367" s="8" t="s">
        <v>61</v>
      </c>
    </row>
    <row r="368" spans="1:19">
      <c r="A368" s="8">
        <v>41</v>
      </c>
      <c r="B368" s="9">
        <f>VLOOKUP($A368,Sheet1!$A$1:$C$95,2,FALSE)</f>
        <v>45271.642858796302</v>
      </c>
      <c r="C368" s="9">
        <f>VLOOKUP($A368,Sheet1!$A$1:$C$95,3,FALSE)</f>
        <v>45272.311817129601</v>
      </c>
      <c r="D368" s="8" t="s">
        <v>37</v>
      </c>
      <c r="E368" s="11" t="s">
        <v>616</v>
      </c>
      <c r="F368" s="10" t="s">
        <v>617</v>
      </c>
      <c r="G368" s="8">
        <v>110951</v>
      </c>
      <c r="H368" s="8">
        <v>0</v>
      </c>
      <c r="I368" s="8" t="s">
        <v>618</v>
      </c>
      <c r="J368" s="8" t="s">
        <v>619</v>
      </c>
      <c r="K368" s="8" t="s">
        <v>130</v>
      </c>
      <c r="L368" s="8" t="s">
        <v>620</v>
      </c>
      <c r="M368" s="8">
        <v>37</v>
      </c>
      <c r="N368" s="8" t="s">
        <v>61</v>
      </c>
      <c r="O368" s="8" t="s">
        <v>61</v>
      </c>
      <c r="P368" s="8" t="s">
        <v>61</v>
      </c>
      <c r="Q368" s="8" t="s">
        <v>61</v>
      </c>
      <c r="R368" s="8" t="s">
        <v>61</v>
      </c>
      <c r="S368" s="8" t="s">
        <v>61</v>
      </c>
    </row>
    <row r="369" spans="1:19">
      <c r="A369" s="8">
        <v>41</v>
      </c>
      <c r="B369" s="9">
        <f>VLOOKUP($A369,Sheet1!$A$1:$C$95,2,FALSE)</f>
        <v>45271.642858796302</v>
      </c>
      <c r="C369" s="9">
        <f>VLOOKUP($A369,Sheet1!$A$1:$C$95,3,FALSE)</f>
        <v>45272.311817129601</v>
      </c>
      <c r="D369" s="8" t="s">
        <v>37</v>
      </c>
      <c r="E369" s="11" t="s">
        <v>616</v>
      </c>
      <c r="F369" s="10" t="s">
        <v>617</v>
      </c>
      <c r="G369" s="8">
        <v>110951</v>
      </c>
      <c r="H369" s="8">
        <v>0</v>
      </c>
      <c r="I369" s="8" t="s">
        <v>618</v>
      </c>
      <c r="J369" s="8" t="s">
        <v>619</v>
      </c>
      <c r="K369" s="8" t="s">
        <v>130</v>
      </c>
      <c r="L369" s="8" t="s">
        <v>620</v>
      </c>
      <c r="M369" s="8">
        <v>37</v>
      </c>
      <c r="N369" s="8" t="s">
        <v>61</v>
      </c>
      <c r="O369" s="8" t="s">
        <v>61</v>
      </c>
      <c r="P369" s="8" t="s">
        <v>61</v>
      </c>
      <c r="Q369" s="8" t="s">
        <v>61</v>
      </c>
      <c r="R369" s="8" t="s">
        <v>61</v>
      </c>
      <c r="S369" s="8" t="s">
        <v>61</v>
      </c>
    </row>
    <row r="370" spans="1:19">
      <c r="A370" s="8">
        <v>41</v>
      </c>
      <c r="B370" s="9">
        <f>VLOOKUP($A370,Sheet1!$A$1:$C$95,2,FALSE)</f>
        <v>45271.642858796302</v>
      </c>
      <c r="C370" s="9">
        <f>VLOOKUP($A370,Sheet1!$A$1:$C$95,3,FALSE)</f>
        <v>45272.311817129601</v>
      </c>
      <c r="D370" s="8" t="s">
        <v>37</v>
      </c>
      <c r="E370" s="11" t="s">
        <v>616</v>
      </c>
      <c r="F370" s="10" t="s">
        <v>617</v>
      </c>
      <c r="G370" s="8">
        <v>110951</v>
      </c>
      <c r="H370" s="8">
        <v>0</v>
      </c>
      <c r="I370" s="8" t="s">
        <v>618</v>
      </c>
      <c r="J370" s="8" t="s">
        <v>619</v>
      </c>
      <c r="K370" s="8" t="s">
        <v>130</v>
      </c>
      <c r="L370" s="8" t="s">
        <v>620</v>
      </c>
      <c r="M370" s="8">
        <v>37</v>
      </c>
      <c r="N370" s="8" t="s">
        <v>61</v>
      </c>
      <c r="O370" s="8" t="s">
        <v>626</v>
      </c>
      <c r="P370" s="8">
        <v>13002</v>
      </c>
      <c r="Q370" s="8" t="s">
        <v>627</v>
      </c>
      <c r="R370" s="8">
        <v>1</v>
      </c>
      <c r="S370" s="8" t="s">
        <v>47</v>
      </c>
    </row>
    <row r="371" spans="1:19">
      <c r="A371" s="8">
        <v>41</v>
      </c>
      <c r="B371" s="9">
        <f>VLOOKUP($A371,Sheet1!$A$1:$C$95,2,FALSE)</f>
        <v>45271.642858796302</v>
      </c>
      <c r="C371" s="9">
        <f>VLOOKUP($A371,Sheet1!$A$1:$C$95,3,FALSE)</f>
        <v>45272.311817129601</v>
      </c>
      <c r="D371" s="8" t="s">
        <v>37</v>
      </c>
      <c r="E371" s="11" t="s">
        <v>616</v>
      </c>
      <c r="F371" s="10" t="s">
        <v>617</v>
      </c>
      <c r="G371" s="8">
        <v>110951</v>
      </c>
      <c r="H371" s="8">
        <v>0</v>
      </c>
      <c r="I371" s="8" t="s">
        <v>618</v>
      </c>
      <c r="J371" s="8" t="s">
        <v>619</v>
      </c>
      <c r="K371" s="8" t="s">
        <v>130</v>
      </c>
      <c r="L371" s="8" t="s">
        <v>620</v>
      </c>
      <c r="M371" s="8">
        <v>37</v>
      </c>
      <c r="N371" s="8" t="s">
        <v>61</v>
      </c>
      <c r="O371" s="8" t="s">
        <v>628</v>
      </c>
      <c r="P371" s="8">
        <v>14476</v>
      </c>
      <c r="Q371" s="8" t="s">
        <v>629</v>
      </c>
      <c r="R371" s="8">
        <v>1</v>
      </c>
      <c r="S371" s="8" t="s">
        <v>47</v>
      </c>
    </row>
    <row r="372" spans="1:19">
      <c r="A372" s="8">
        <v>42</v>
      </c>
      <c r="B372" s="9">
        <f>VLOOKUP($A372,Sheet1!$A$1:$C$95,2,FALSE)</f>
        <v>45272.405555555597</v>
      </c>
      <c r="C372" s="9">
        <f>VLOOKUP($A372,Sheet1!$A$1:$C$95,3,FALSE)</f>
        <v>45272.418252314797</v>
      </c>
      <c r="D372" s="8" t="s">
        <v>37</v>
      </c>
      <c r="E372" s="11" t="s">
        <v>630</v>
      </c>
      <c r="F372" s="10" t="s">
        <v>61</v>
      </c>
      <c r="G372" s="8">
        <v>110957</v>
      </c>
      <c r="H372" s="8" t="s">
        <v>40</v>
      </c>
      <c r="I372" s="8" t="s">
        <v>631</v>
      </c>
      <c r="J372" s="8" t="s">
        <v>632</v>
      </c>
      <c r="K372" s="8" t="s">
        <v>200</v>
      </c>
      <c r="L372" s="8" t="s">
        <v>201</v>
      </c>
      <c r="M372" s="8">
        <v>50</v>
      </c>
      <c r="N372" s="8" t="s">
        <v>61</v>
      </c>
      <c r="O372" s="8" t="s">
        <v>633</v>
      </c>
      <c r="P372" s="8">
        <v>28701</v>
      </c>
      <c r="Q372" s="8" t="s">
        <v>634</v>
      </c>
      <c r="R372" s="8">
        <v>1</v>
      </c>
      <c r="S372" s="8" t="s">
        <v>47</v>
      </c>
    </row>
    <row r="373" spans="1:19">
      <c r="A373" s="8">
        <v>42</v>
      </c>
      <c r="B373" s="9">
        <f>VLOOKUP($A373,Sheet1!$A$1:$C$95,2,FALSE)</f>
        <v>45272.405555555597</v>
      </c>
      <c r="C373" s="9">
        <f>VLOOKUP($A373,Sheet1!$A$1:$C$95,3,FALSE)</f>
        <v>45272.418252314797</v>
      </c>
      <c r="D373" s="8" t="s">
        <v>37</v>
      </c>
      <c r="E373" s="11" t="s">
        <v>630</v>
      </c>
      <c r="F373" s="10" t="s">
        <v>61</v>
      </c>
      <c r="G373" s="8">
        <v>110957</v>
      </c>
      <c r="H373" s="8" t="s">
        <v>40</v>
      </c>
      <c r="I373" s="8" t="s">
        <v>631</v>
      </c>
      <c r="J373" s="8" t="s">
        <v>632</v>
      </c>
      <c r="K373" s="8" t="s">
        <v>200</v>
      </c>
      <c r="L373" s="8" t="s">
        <v>201</v>
      </c>
      <c r="M373" s="8">
        <v>50</v>
      </c>
      <c r="N373" s="8" t="s">
        <v>61</v>
      </c>
      <c r="O373" s="8" t="s">
        <v>635</v>
      </c>
      <c r="P373" s="8">
        <v>29421</v>
      </c>
      <c r="Q373" s="8" t="s">
        <v>636</v>
      </c>
      <c r="R373" s="8">
        <v>1</v>
      </c>
      <c r="S373" s="8" t="s">
        <v>47</v>
      </c>
    </row>
    <row r="374" spans="1:19">
      <c r="A374" s="8">
        <v>42</v>
      </c>
      <c r="B374" s="9">
        <f>VLOOKUP($A374,Sheet1!$A$1:$C$95,2,FALSE)</f>
        <v>45272.405555555597</v>
      </c>
      <c r="C374" s="9">
        <f>VLOOKUP($A374,Sheet1!$A$1:$C$95,3,FALSE)</f>
        <v>45272.418252314797</v>
      </c>
      <c r="D374" s="8" t="s">
        <v>37</v>
      </c>
      <c r="E374" s="11" t="s">
        <v>630</v>
      </c>
      <c r="F374" s="10" t="s">
        <v>61</v>
      </c>
      <c r="G374" s="8">
        <v>110957</v>
      </c>
      <c r="H374" s="8" t="s">
        <v>40</v>
      </c>
      <c r="I374" s="8" t="s">
        <v>631</v>
      </c>
      <c r="J374" s="8" t="s">
        <v>632</v>
      </c>
      <c r="K374" s="8" t="s">
        <v>200</v>
      </c>
      <c r="L374" s="8" t="s">
        <v>201</v>
      </c>
      <c r="M374" s="8">
        <v>50</v>
      </c>
      <c r="N374" s="8" t="s">
        <v>61</v>
      </c>
      <c r="O374" s="8" t="s">
        <v>637</v>
      </c>
      <c r="P374" s="8">
        <v>29356</v>
      </c>
      <c r="Q374" s="8" t="s">
        <v>638</v>
      </c>
      <c r="R374" s="8">
        <v>1</v>
      </c>
      <c r="S374" s="8" t="s">
        <v>47</v>
      </c>
    </row>
    <row r="375" spans="1:19">
      <c r="A375" s="8">
        <v>42</v>
      </c>
      <c r="B375" s="9">
        <f>VLOOKUP($A375,Sheet1!$A$1:$C$95,2,FALSE)</f>
        <v>45272.405555555597</v>
      </c>
      <c r="C375" s="9">
        <f>VLOOKUP($A375,Sheet1!$A$1:$C$95,3,FALSE)</f>
        <v>45272.418252314797</v>
      </c>
      <c r="D375" s="8" t="s">
        <v>37</v>
      </c>
      <c r="E375" s="11" t="s">
        <v>630</v>
      </c>
      <c r="F375" s="10" t="s">
        <v>61</v>
      </c>
      <c r="G375" s="8">
        <v>110957</v>
      </c>
      <c r="H375" s="8" t="s">
        <v>40</v>
      </c>
      <c r="I375" s="8" t="s">
        <v>631</v>
      </c>
      <c r="J375" s="8" t="s">
        <v>632</v>
      </c>
      <c r="K375" s="8" t="s">
        <v>200</v>
      </c>
      <c r="L375" s="8" t="s">
        <v>201</v>
      </c>
      <c r="M375" s="8">
        <v>50</v>
      </c>
      <c r="N375" s="8" t="s">
        <v>61</v>
      </c>
      <c r="O375" s="8" t="s">
        <v>639</v>
      </c>
      <c r="P375" s="8">
        <v>29351</v>
      </c>
      <c r="Q375" s="8" t="s">
        <v>640</v>
      </c>
      <c r="R375" s="8">
        <v>1</v>
      </c>
      <c r="S375" s="8" t="s">
        <v>47</v>
      </c>
    </row>
    <row r="376" spans="1:19">
      <c r="A376" s="8">
        <v>42</v>
      </c>
      <c r="B376" s="9">
        <f>VLOOKUP($A376,Sheet1!$A$1:$C$95,2,FALSE)</f>
        <v>45272.405555555597</v>
      </c>
      <c r="C376" s="9">
        <f>VLOOKUP($A376,Sheet1!$A$1:$C$95,3,FALSE)</f>
        <v>45272.418252314797</v>
      </c>
      <c r="D376" s="8" t="s">
        <v>37</v>
      </c>
      <c r="E376" s="11" t="s">
        <v>630</v>
      </c>
      <c r="F376" s="10" t="s">
        <v>61</v>
      </c>
      <c r="G376" s="8">
        <v>110957</v>
      </c>
      <c r="H376" s="8" t="s">
        <v>40</v>
      </c>
      <c r="I376" s="8" t="s">
        <v>631</v>
      </c>
      <c r="J376" s="8" t="s">
        <v>632</v>
      </c>
      <c r="K376" s="8" t="s">
        <v>200</v>
      </c>
      <c r="L376" s="8" t="s">
        <v>201</v>
      </c>
      <c r="M376" s="8">
        <v>50</v>
      </c>
      <c r="N376" s="8" t="s">
        <v>61</v>
      </c>
      <c r="O376" s="8" t="s">
        <v>641</v>
      </c>
      <c r="P376" s="8">
        <v>13419</v>
      </c>
      <c r="Q376" s="8" t="s">
        <v>205</v>
      </c>
      <c r="R376" s="8">
        <v>1</v>
      </c>
      <c r="S376" s="8" t="s">
        <v>47</v>
      </c>
    </row>
    <row r="377" spans="1:19">
      <c r="A377" s="8">
        <v>42</v>
      </c>
      <c r="B377" s="9">
        <f>VLOOKUP($A377,Sheet1!$A$1:$C$95,2,FALSE)</f>
        <v>45272.405555555597</v>
      </c>
      <c r="C377" s="9">
        <f>VLOOKUP($A377,Sheet1!$A$1:$C$95,3,FALSE)</f>
        <v>45272.418252314797</v>
      </c>
      <c r="D377" s="8" t="s">
        <v>37</v>
      </c>
      <c r="E377" s="11" t="s">
        <v>630</v>
      </c>
      <c r="F377" s="10" t="s">
        <v>61</v>
      </c>
      <c r="G377" s="8">
        <v>110957</v>
      </c>
      <c r="H377" s="8" t="s">
        <v>40</v>
      </c>
      <c r="I377" s="8" t="s">
        <v>631</v>
      </c>
      <c r="J377" s="8" t="s">
        <v>632</v>
      </c>
      <c r="K377" s="8" t="s">
        <v>200</v>
      </c>
      <c r="L377" s="8" t="s">
        <v>201</v>
      </c>
      <c r="M377" s="8">
        <v>50</v>
      </c>
      <c r="N377" s="8" t="s">
        <v>61</v>
      </c>
      <c r="O377" s="8" t="s">
        <v>61</v>
      </c>
      <c r="P377" s="8" t="s">
        <v>61</v>
      </c>
      <c r="Q377" s="8" t="s">
        <v>61</v>
      </c>
      <c r="R377" s="8" t="s">
        <v>61</v>
      </c>
      <c r="S377" s="8" t="s">
        <v>61</v>
      </c>
    </row>
    <row r="378" spans="1:19">
      <c r="A378" s="8">
        <v>42</v>
      </c>
      <c r="B378" s="9">
        <f>VLOOKUP($A378,Sheet1!$A$1:$C$95,2,FALSE)</f>
        <v>45272.405555555597</v>
      </c>
      <c r="C378" s="9">
        <f>VLOOKUP($A378,Sheet1!$A$1:$C$95,3,FALSE)</f>
        <v>45272.418252314797</v>
      </c>
      <c r="D378" s="8" t="s">
        <v>37</v>
      </c>
      <c r="E378" s="11" t="s">
        <v>630</v>
      </c>
      <c r="F378" s="10" t="s">
        <v>61</v>
      </c>
      <c r="G378" s="8">
        <v>110957</v>
      </c>
      <c r="H378" s="8" t="s">
        <v>40</v>
      </c>
      <c r="I378" s="8" t="s">
        <v>631</v>
      </c>
      <c r="J378" s="8" t="s">
        <v>632</v>
      </c>
      <c r="K378" s="8" t="s">
        <v>200</v>
      </c>
      <c r="L378" s="8" t="s">
        <v>201</v>
      </c>
      <c r="M378" s="8">
        <v>50</v>
      </c>
      <c r="N378" s="8" t="s">
        <v>61</v>
      </c>
      <c r="O378" s="8" t="s">
        <v>61</v>
      </c>
      <c r="P378" s="8" t="s">
        <v>61</v>
      </c>
      <c r="Q378" s="8" t="s">
        <v>61</v>
      </c>
      <c r="R378" s="8" t="s">
        <v>61</v>
      </c>
      <c r="S378" s="8" t="s">
        <v>61</v>
      </c>
    </row>
    <row r="379" spans="1:19">
      <c r="A379" s="8">
        <v>42</v>
      </c>
      <c r="B379" s="9">
        <f>VLOOKUP($A379,Sheet1!$A$1:$C$95,2,FALSE)</f>
        <v>45272.405555555597</v>
      </c>
      <c r="C379" s="9">
        <f>VLOOKUP($A379,Sheet1!$A$1:$C$95,3,FALSE)</f>
        <v>45272.418252314797</v>
      </c>
      <c r="D379" s="8" t="s">
        <v>37</v>
      </c>
      <c r="E379" s="11" t="s">
        <v>630</v>
      </c>
      <c r="F379" s="10" t="s">
        <v>61</v>
      </c>
      <c r="G379" s="8">
        <v>110957</v>
      </c>
      <c r="H379" s="8" t="s">
        <v>40</v>
      </c>
      <c r="I379" s="8" t="s">
        <v>631</v>
      </c>
      <c r="J379" s="8" t="s">
        <v>632</v>
      </c>
      <c r="K379" s="8" t="s">
        <v>200</v>
      </c>
      <c r="L379" s="8" t="s">
        <v>201</v>
      </c>
      <c r="M379" s="8">
        <v>50</v>
      </c>
      <c r="N379" s="8" t="s">
        <v>61</v>
      </c>
      <c r="O379" s="8" t="s">
        <v>61</v>
      </c>
      <c r="P379" s="8" t="s">
        <v>61</v>
      </c>
      <c r="Q379" s="8" t="s">
        <v>61</v>
      </c>
      <c r="R379" s="8" t="s">
        <v>61</v>
      </c>
      <c r="S379" s="8" t="s">
        <v>61</v>
      </c>
    </row>
    <row r="380" spans="1:19">
      <c r="A380" s="8">
        <v>42</v>
      </c>
      <c r="B380" s="9">
        <f>VLOOKUP($A380,Sheet1!$A$1:$C$95,2,FALSE)</f>
        <v>45272.405555555597</v>
      </c>
      <c r="C380" s="9">
        <f>VLOOKUP($A380,Sheet1!$A$1:$C$95,3,FALSE)</f>
        <v>45272.418252314797</v>
      </c>
      <c r="D380" s="8" t="s">
        <v>37</v>
      </c>
      <c r="E380" s="11" t="s">
        <v>630</v>
      </c>
      <c r="F380" s="10" t="s">
        <v>61</v>
      </c>
      <c r="G380" s="8">
        <v>110957</v>
      </c>
      <c r="H380" s="8" t="s">
        <v>40</v>
      </c>
      <c r="I380" s="8" t="s">
        <v>631</v>
      </c>
      <c r="J380" s="8" t="s">
        <v>632</v>
      </c>
      <c r="K380" s="8" t="s">
        <v>200</v>
      </c>
      <c r="L380" s="8" t="s">
        <v>201</v>
      </c>
      <c r="M380" s="8">
        <v>50</v>
      </c>
      <c r="N380" s="8" t="s">
        <v>61</v>
      </c>
      <c r="O380" s="8" t="s">
        <v>61</v>
      </c>
      <c r="P380" s="8" t="s">
        <v>61</v>
      </c>
      <c r="Q380" s="8" t="s">
        <v>61</v>
      </c>
      <c r="R380" s="8" t="s">
        <v>61</v>
      </c>
      <c r="S380" s="8" t="s">
        <v>61</v>
      </c>
    </row>
    <row r="381" spans="1:19">
      <c r="A381" s="8">
        <v>42</v>
      </c>
      <c r="B381" s="9">
        <f>VLOOKUP($A381,Sheet1!$A$1:$C$95,2,FALSE)</f>
        <v>45272.405555555597</v>
      </c>
      <c r="C381" s="9">
        <f>VLOOKUP($A381,Sheet1!$A$1:$C$95,3,FALSE)</f>
        <v>45272.418252314797</v>
      </c>
      <c r="D381" s="8" t="s">
        <v>37</v>
      </c>
      <c r="E381" s="11" t="s">
        <v>630</v>
      </c>
      <c r="F381" s="10" t="s">
        <v>61</v>
      </c>
      <c r="G381" s="8">
        <v>110957</v>
      </c>
      <c r="H381" s="8" t="s">
        <v>40</v>
      </c>
      <c r="I381" s="8" t="s">
        <v>631</v>
      </c>
      <c r="J381" s="8" t="s">
        <v>632</v>
      </c>
      <c r="K381" s="8" t="s">
        <v>200</v>
      </c>
      <c r="L381" s="8" t="s">
        <v>201</v>
      </c>
      <c r="M381" s="8">
        <v>50</v>
      </c>
      <c r="N381" s="8" t="s">
        <v>61</v>
      </c>
      <c r="O381" s="8" t="s">
        <v>61</v>
      </c>
      <c r="P381" s="8" t="s">
        <v>61</v>
      </c>
      <c r="Q381" s="8" t="s">
        <v>61</v>
      </c>
      <c r="R381" s="8" t="s">
        <v>61</v>
      </c>
      <c r="S381" s="8" t="s">
        <v>61</v>
      </c>
    </row>
    <row r="382" spans="1:19">
      <c r="A382" s="8">
        <v>43</v>
      </c>
      <c r="B382" s="9">
        <f>VLOOKUP($A382,Sheet1!$A$1:$C$95,2,FALSE)</f>
        <v>45272.322928240697</v>
      </c>
      <c r="C382" s="9">
        <f>VLOOKUP($A382,Sheet1!$A$1:$C$95,3,FALSE)</f>
        <v>45272.456307870401</v>
      </c>
      <c r="D382" s="8" t="s">
        <v>37</v>
      </c>
      <c r="E382" s="11" t="s">
        <v>642</v>
      </c>
      <c r="F382" s="10" t="s">
        <v>643</v>
      </c>
      <c r="G382" s="8">
        <v>110810</v>
      </c>
      <c r="H382" s="8">
        <v>7</v>
      </c>
      <c r="I382" s="8" t="s">
        <v>644</v>
      </c>
      <c r="J382" s="8" t="s">
        <v>645</v>
      </c>
      <c r="K382" s="8" t="s">
        <v>130</v>
      </c>
      <c r="L382" s="8" t="s">
        <v>131</v>
      </c>
      <c r="M382" s="8">
        <v>50</v>
      </c>
      <c r="N382" s="8" t="s">
        <v>61</v>
      </c>
      <c r="O382" s="8" t="s">
        <v>132</v>
      </c>
      <c r="P382" s="8">
        <v>29565</v>
      </c>
      <c r="Q382" s="8" t="s">
        <v>133</v>
      </c>
      <c r="R382" s="8">
        <v>3</v>
      </c>
      <c r="S382" s="8" t="s">
        <v>47</v>
      </c>
    </row>
    <row r="383" spans="1:19">
      <c r="A383" s="8">
        <v>43</v>
      </c>
      <c r="B383" s="9">
        <f>VLOOKUP($A383,Sheet1!$A$1:$C$95,2,FALSE)</f>
        <v>45272.322928240697</v>
      </c>
      <c r="C383" s="9">
        <f>VLOOKUP($A383,Sheet1!$A$1:$C$95,3,FALSE)</f>
        <v>45272.456307870401</v>
      </c>
      <c r="D383" s="8" t="s">
        <v>37</v>
      </c>
      <c r="E383" s="11" t="s">
        <v>642</v>
      </c>
      <c r="F383" s="10" t="s">
        <v>643</v>
      </c>
      <c r="G383" s="8">
        <v>110810</v>
      </c>
      <c r="H383" s="8">
        <v>7</v>
      </c>
      <c r="I383" s="8" t="s">
        <v>644</v>
      </c>
      <c r="J383" s="8" t="s">
        <v>645</v>
      </c>
      <c r="K383" s="8" t="s">
        <v>130</v>
      </c>
      <c r="L383" s="8" t="s">
        <v>131</v>
      </c>
      <c r="M383" s="8">
        <v>50</v>
      </c>
      <c r="N383" s="8" t="s">
        <v>61</v>
      </c>
      <c r="O383" s="8" t="s">
        <v>255</v>
      </c>
      <c r="P383" s="8">
        <v>19289</v>
      </c>
      <c r="Q383" s="8" t="s">
        <v>78</v>
      </c>
      <c r="R383" s="8">
        <v>1</v>
      </c>
      <c r="S383" s="8" t="s">
        <v>56</v>
      </c>
    </row>
    <row r="384" spans="1:19">
      <c r="A384" s="8">
        <v>43</v>
      </c>
      <c r="B384" s="9">
        <f>VLOOKUP($A384,Sheet1!$A$1:$C$95,2,FALSE)</f>
        <v>45272.322928240697</v>
      </c>
      <c r="C384" s="9">
        <f>VLOOKUP($A384,Sheet1!$A$1:$C$95,3,FALSE)</f>
        <v>45272.456307870401</v>
      </c>
      <c r="D384" s="8" t="s">
        <v>37</v>
      </c>
      <c r="E384" s="11" t="s">
        <v>642</v>
      </c>
      <c r="F384" s="10" t="s">
        <v>643</v>
      </c>
      <c r="G384" s="8">
        <v>110810</v>
      </c>
      <c r="H384" s="8">
        <v>7</v>
      </c>
      <c r="I384" s="8" t="s">
        <v>644</v>
      </c>
      <c r="J384" s="8" t="s">
        <v>645</v>
      </c>
      <c r="K384" s="8" t="s">
        <v>130</v>
      </c>
      <c r="L384" s="8" t="s">
        <v>131</v>
      </c>
      <c r="M384" s="8">
        <v>50</v>
      </c>
      <c r="N384" s="8" t="s">
        <v>61</v>
      </c>
      <c r="O384" s="8" t="s">
        <v>646</v>
      </c>
      <c r="P384" s="8">
        <v>12969</v>
      </c>
      <c r="Q384" s="8" t="s">
        <v>647</v>
      </c>
      <c r="R384" s="8">
        <v>1</v>
      </c>
      <c r="S384" s="8" t="s">
        <v>47</v>
      </c>
    </row>
    <row r="385" spans="1:19">
      <c r="A385" s="8">
        <v>43</v>
      </c>
      <c r="B385" s="9">
        <f>VLOOKUP($A385,Sheet1!$A$1:$C$95,2,FALSE)</f>
        <v>45272.322928240697</v>
      </c>
      <c r="C385" s="9">
        <f>VLOOKUP($A385,Sheet1!$A$1:$C$95,3,FALSE)</f>
        <v>45272.456307870401</v>
      </c>
      <c r="D385" s="8" t="s">
        <v>37</v>
      </c>
      <c r="E385" s="11" t="s">
        <v>642</v>
      </c>
      <c r="F385" s="10" t="s">
        <v>643</v>
      </c>
      <c r="G385" s="8">
        <v>110810</v>
      </c>
      <c r="H385" s="8">
        <v>7</v>
      </c>
      <c r="I385" s="8" t="s">
        <v>644</v>
      </c>
      <c r="J385" s="8" t="s">
        <v>645</v>
      </c>
      <c r="K385" s="8" t="s">
        <v>130</v>
      </c>
      <c r="L385" s="8" t="s">
        <v>131</v>
      </c>
      <c r="M385" s="8">
        <v>50</v>
      </c>
      <c r="N385" s="8" t="s">
        <v>61</v>
      </c>
      <c r="O385" s="8" t="s">
        <v>208</v>
      </c>
      <c r="P385" s="8">
        <v>10791</v>
      </c>
      <c r="Q385" s="8" t="s">
        <v>209</v>
      </c>
      <c r="R385" s="8">
        <v>1</v>
      </c>
      <c r="S385" s="8" t="s">
        <v>56</v>
      </c>
    </row>
    <row r="386" spans="1:19">
      <c r="A386" s="8">
        <v>43</v>
      </c>
      <c r="B386" s="9">
        <f>VLOOKUP($A386,Sheet1!$A$1:$C$95,2,FALSE)</f>
        <v>45272.322928240697</v>
      </c>
      <c r="C386" s="9">
        <f>VLOOKUP($A386,Sheet1!$A$1:$C$95,3,FALSE)</f>
        <v>45272.456307870401</v>
      </c>
      <c r="D386" s="8" t="s">
        <v>37</v>
      </c>
      <c r="E386" s="11" t="s">
        <v>642</v>
      </c>
      <c r="F386" s="10" t="s">
        <v>643</v>
      </c>
      <c r="G386" s="8">
        <v>110810</v>
      </c>
      <c r="H386" s="8">
        <v>7</v>
      </c>
      <c r="I386" s="8" t="s">
        <v>644</v>
      </c>
      <c r="J386" s="8" t="s">
        <v>645</v>
      </c>
      <c r="K386" s="8" t="s">
        <v>130</v>
      </c>
      <c r="L386" s="8" t="s">
        <v>131</v>
      </c>
      <c r="M386" s="8">
        <v>50</v>
      </c>
      <c r="N386" s="8" t="s">
        <v>61</v>
      </c>
      <c r="O386" s="8" t="s">
        <v>648</v>
      </c>
      <c r="P386" s="8">
        <v>27735</v>
      </c>
      <c r="Q386" s="8" t="s">
        <v>577</v>
      </c>
      <c r="R386" s="8">
        <v>11</v>
      </c>
      <c r="S386" s="8" t="s">
        <v>56</v>
      </c>
    </row>
    <row r="387" spans="1:19">
      <c r="A387" s="8">
        <v>43</v>
      </c>
      <c r="B387" s="9">
        <f>VLOOKUP($A387,Sheet1!$A$1:$C$95,2,FALSE)</f>
        <v>45272.322928240697</v>
      </c>
      <c r="C387" s="9">
        <f>VLOOKUP($A387,Sheet1!$A$1:$C$95,3,FALSE)</f>
        <v>45272.456307870401</v>
      </c>
      <c r="D387" s="8" t="s">
        <v>37</v>
      </c>
      <c r="E387" s="11" t="s">
        <v>642</v>
      </c>
      <c r="F387" s="10" t="s">
        <v>643</v>
      </c>
      <c r="G387" s="8">
        <v>110810</v>
      </c>
      <c r="H387" s="8">
        <v>7</v>
      </c>
      <c r="I387" s="8" t="s">
        <v>644</v>
      </c>
      <c r="J387" s="8" t="s">
        <v>645</v>
      </c>
      <c r="K387" s="8" t="s">
        <v>130</v>
      </c>
      <c r="L387" s="8" t="s">
        <v>131</v>
      </c>
      <c r="M387" s="8">
        <v>50</v>
      </c>
      <c r="N387" s="8" t="s">
        <v>61</v>
      </c>
      <c r="O387" s="8" t="s">
        <v>61</v>
      </c>
      <c r="P387" s="8" t="s">
        <v>61</v>
      </c>
      <c r="Q387" s="8" t="s">
        <v>61</v>
      </c>
      <c r="R387" s="8" t="s">
        <v>61</v>
      </c>
      <c r="S387" s="8" t="s">
        <v>61</v>
      </c>
    </row>
    <row r="388" spans="1:19">
      <c r="A388" s="8">
        <v>43</v>
      </c>
      <c r="B388" s="9">
        <f>VLOOKUP($A388,Sheet1!$A$1:$C$95,2,FALSE)</f>
        <v>45272.322928240697</v>
      </c>
      <c r="C388" s="9">
        <f>VLOOKUP($A388,Sheet1!$A$1:$C$95,3,FALSE)</f>
        <v>45272.456307870401</v>
      </c>
      <c r="D388" s="8" t="s">
        <v>37</v>
      </c>
      <c r="E388" s="11" t="s">
        <v>642</v>
      </c>
      <c r="F388" s="10" t="s">
        <v>643</v>
      </c>
      <c r="G388" s="8">
        <v>110810</v>
      </c>
      <c r="H388" s="8">
        <v>7</v>
      </c>
      <c r="I388" s="8" t="s">
        <v>644</v>
      </c>
      <c r="J388" s="8" t="s">
        <v>645</v>
      </c>
      <c r="K388" s="8" t="s">
        <v>130</v>
      </c>
      <c r="L388" s="8" t="s">
        <v>131</v>
      </c>
      <c r="M388" s="8">
        <v>50</v>
      </c>
      <c r="N388" s="8" t="s">
        <v>61</v>
      </c>
      <c r="O388" s="8" t="s">
        <v>61</v>
      </c>
      <c r="P388" s="8" t="s">
        <v>61</v>
      </c>
      <c r="Q388" s="8" t="s">
        <v>61</v>
      </c>
      <c r="R388" s="8" t="s">
        <v>61</v>
      </c>
      <c r="S388" s="8" t="s">
        <v>61</v>
      </c>
    </row>
    <row r="389" spans="1:19">
      <c r="A389" s="8">
        <v>43</v>
      </c>
      <c r="B389" s="9">
        <f>VLOOKUP($A389,Sheet1!$A$1:$C$95,2,FALSE)</f>
        <v>45272.322928240697</v>
      </c>
      <c r="C389" s="9">
        <f>VLOOKUP($A389,Sheet1!$A$1:$C$95,3,FALSE)</f>
        <v>45272.456307870401</v>
      </c>
      <c r="D389" s="8" t="s">
        <v>37</v>
      </c>
      <c r="E389" s="11" t="s">
        <v>642</v>
      </c>
      <c r="F389" s="10" t="s">
        <v>643</v>
      </c>
      <c r="G389" s="8">
        <v>110810</v>
      </c>
      <c r="H389" s="8">
        <v>7</v>
      </c>
      <c r="I389" s="8" t="s">
        <v>644</v>
      </c>
      <c r="J389" s="8" t="s">
        <v>645</v>
      </c>
      <c r="K389" s="8" t="s">
        <v>130</v>
      </c>
      <c r="L389" s="8" t="s">
        <v>131</v>
      </c>
      <c r="M389" s="8">
        <v>50</v>
      </c>
      <c r="N389" s="8" t="s">
        <v>61</v>
      </c>
      <c r="O389" s="8" t="s">
        <v>61</v>
      </c>
      <c r="P389" s="8" t="s">
        <v>61</v>
      </c>
      <c r="Q389" s="8" t="s">
        <v>61</v>
      </c>
      <c r="R389" s="8" t="s">
        <v>61</v>
      </c>
      <c r="S389" s="8" t="s">
        <v>61</v>
      </c>
    </row>
    <row r="390" spans="1:19">
      <c r="A390" s="8">
        <v>43</v>
      </c>
      <c r="B390" s="9">
        <f>VLOOKUP($A390,Sheet1!$A$1:$C$95,2,FALSE)</f>
        <v>45272.322928240697</v>
      </c>
      <c r="C390" s="9">
        <f>VLOOKUP($A390,Sheet1!$A$1:$C$95,3,FALSE)</f>
        <v>45272.456307870401</v>
      </c>
      <c r="D390" s="8" t="s">
        <v>37</v>
      </c>
      <c r="E390" s="11" t="s">
        <v>642</v>
      </c>
      <c r="F390" s="10" t="s">
        <v>643</v>
      </c>
      <c r="G390" s="8">
        <v>110810</v>
      </c>
      <c r="H390" s="8">
        <v>7</v>
      </c>
      <c r="I390" s="8" t="s">
        <v>644</v>
      </c>
      <c r="J390" s="8" t="s">
        <v>645</v>
      </c>
      <c r="K390" s="8" t="s">
        <v>130</v>
      </c>
      <c r="L390" s="8" t="s">
        <v>131</v>
      </c>
      <c r="M390" s="8">
        <v>50</v>
      </c>
      <c r="N390" s="8" t="s">
        <v>61</v>
      </c>
      <c r="O390" s="8" t="s">
        <v>147</v>
      </c>
      <c r="P390" s="8">
        <v>27951</v>
      </c>
      <c r="Q390" s="8" t="s">
        <v>148</v>
      </c>
      <c r="R390" s="8">
        <v>1</v>
      </c>
      <c r="S390" s="8" t="s">
        <v>47</v>
      </c>
    </row>
    <row r="391" spans="1:19">
      <c r="A391" s="8">
        <v>43</v>
      </c>
      <c r="B391" s="9">
        <f>VLOOKUP($A391,Sheet1!$A$1:$C$95,2,FALSE)</f>
        <v>45272.322928240697</v>
      </c>
      <c r="C391" s="9">
        <f>VLOOKUP($A391,Sheet1!$A$1:$C$95,3,FALSE)</f>
        <v>45272.456307870401</v>
      </c>
      <c r="D391" s="8" t="s">
        <v>37</v>
      </c>
      <c r="E391" s="11" t="s">
        <v>642</v>
      </c>
      <c r="F391" s="10" t="s">
        <v>643</v>
      </c>
      <c r="G391" s="8">
        <v>110810</v>
      </c>
      <c r="H391" s="8">
        <v>7</v>
      </c>
      <c r="I391" s="8" t="s">
        <v>644</v>
      </c>
      <c r="J391" s="8" t="s">
        <v>645</v>
      </c>
      <c r="K391" s="8" t="s">
        <v>130</v>
      </c>
      <c r="L391" s="8" t="s">
        <v>131</v>
      </c>
      <c r="M391" s="8">
        <v>50</v>
      </c>
      <c r="N391" s="8" t="s">
        <v>61</v>
      </c>
      <c r="O391" s="8" t="s">
        <v>61</v>
      </c>
      <c r="P391" s="8" t="s">
        <v>61</v>
      </c>
      <c r="Q391" s="8" t="s">
        <v>61</v>
      </c>
      <c r="R391" s="8" t="s">
        <v>61</v>
      </c>
      <c r="S391" s="8" t="s">
        <v>61</v>
      </c>
    </row>
    <row r="392" spans="1:19">
      <c r="A392" s="8">
        <v>44</v>
      </c>
      <c r="B392" s="9">
        <f>VLOOKUP($A392,Sheet1!$A$1:$C$95,2,FALSE)</f>
        <v>45272.465775463003</v>
      </c>
      <c r="C392" s="9">
        <f>VLOOKUP($A392,Sheet1!$A$1:$C$95,3,FALSE)</f>
        <v>45272.5871527778</v>
      </c>
      <c r="D392" s="8" t="s">
        <v>37</v>
      </c>
      <c r="E392" s="11" t="s">
        <v>649</v>
      </c>
      <c r="F392" s="10" t="s">
        <v>650</v>
      </c>
      <c r="G392" s="8">
        <v>110862</v>
      </c>
      <c r="H392" s="8" t="s">
        <v>40</v>
      </c>
      <c r="I392" s="8" t="s">
        <v>651</v>
      </c>
      <c r="J392" s="8" t="s">
        <v>652</v>
      </c>
      <c r="K392" s="8" t="s">
        <v>130</v>
      </c>
      <c r="L392" s="8" t="s">
        <v>131</v>
      </c>
      <c r="M392" s="8">
        <v>50</v>
      </c>
      <c r="N392" s="8" t="s">
        <v>61</v>
      </c>
      <c r="O392" s="8" t="s">
        <v>653</v>
      </c>
      <c r="P392" s="8">
        <v>29649</v>
      </c>
      <c r="Q392" s="8" t="s">
        <v>654</v>
      </c>
      <c r="R392" s="8">
        <v>1</v>
      </c>
      <c r="S392" s="8" t="s">
        <v>47</v>
      </c>
    </row>
    <row r="393" spans="1:19">
      <c r="A393" s="8">
        <v>44</v>
      </c>
      <c r="B393" s="9">
        <f>VLOOKUP($A393,Sheet1!$A$1:$C$95,2,FALSE)</f>
        <v>45272.465775463003</v>
      </c>
      <c r="C393" s="9">
        <f>VLOOKUP($A393,Sheet1!$A$1:$C$95,3,FALSE)</f>
        <v>45272.5871527778</v>
      </c>
      <c r="D393" s="8" t="s">
        <v>37</v>
      </c>
      <c r="E393" s="11" t="s">
        <v>649</v>
      </c>
      <c r="F393" s="10" t="s">
        <v>650</v>
      </c>
      <c r="G393" s="8">
        <v>110862</v>
      </c>
      <c r="H393" s="8" t="s">
        <v>40</v>
      </c>
      <c r="I393" s="8" t="s">
        <v>651</v>
      </c>
      <c r="J393" s="8" t="s">
        <v>652</v>
      </c>
      <c r="K393" s="8" t="s">
        <v>130</v>
      </c>
      <c r="L393" s="8" t="s">
        <v>131</v>
      </c>
      <c r="M393" s="8">
        <v>50</v>
      </c>
      <c r="N393" s="8" t="s">
        <v>61</v>
      </c>
      <c r="O393" s="8" t="s">
        <v>655</v>
      </c>
      <c r="P393" s="8">
        <v>28069</v>
      </c>
      <c r="Q393" s="8" t="s">
        <v>656</v>
      </c>
      <c r="R393" s="8">
        <v>1</v>
      </c>
      <c r="S393" s="8" t="s">
        <v>47</v>
      </c>
    </row>
    <row r="394" spans="1:19">
      <c r="A394" s="8">
        <v>44</v>
      </c>
      <c r="B394" s="9">
        <f>VLOOKUP($A394,Sheet1!$A$1:$C$95,2,FALSE)</f>
        <v>45272.465775463003</v>
      </c>
      <c r="C394" s="9">
        <f>VLOOKUP($A394,Sheet1!$A$1:$C$95,3,FALSE)</f>
        <v>45272.5871527778</v>
      </c>
      <c r="D394" s="8" t="s">
        <v>37</v>
      </c>
      <c r="E394" s="11" t="s">
        <v>649</v>
      </c>
      <c r="F394" s="10" t="s">
        <v>650</v>
      </c>
      <c r="G394" s="8">
        <v>110862</v>
      </c>
      <c r="H394" s="8" t="s">
        <v>40</v>
      </c>
      <c r="I394" s="8" t="s">
        <v>651</v>
      </c>
      <c r="J394" s="8" t="s">
        <v>652</v>
      </c>
      <c r="K394" s="8" t="s">
        <v>130</v>
      </c>
      <c r="L394" s="8" t="s">
        <v>131</v>
      </c>
      <c r="M394" s="8">
        <v>50</v>
      </c>
      <c r="N394" s="8" t="s">
        <v>61</v>
      </c>
      <c r="O394" s="8" t="s">
        <v>657</v>
      </c>
      <c r="P394" s="8">
        <v>28050</v>
      </c>
      <c r="Q394" s="8" t="s">
        <v>658</v>
      </c>
      <c r="R394" s="8">
        <v>2</v>
      </c>
      <c r="S394" s="8" t="s">
        <v>56</v>
      </c>
    </row>
    <row r="395" spans="1:19">
      <c r="A395" s="8">
        <v>44</v>
      </c>
      <c r="B395" s="9">
        <f>VLOOKUP($A395,Sheet1!$A$1:$C$95,2,FALSE)</f>
        <v>45272.465775463003</v>
      </c>
      <c r="C395" s="9">
        <f>VLOOKUP($A395,Sheet1!$A$1:$C$95,3,FALSE)</f>
        <v>45272.5871527778</v>
      </c>
      <c r="D395" s="8" t="s">
        <v>37</v>
      </c>
      <c r="E395" s="11" t="s">
        <v>649</v>
      </c>
      <c r="F395" s="10" t="s">
        <v>650</v>
      </c>
      <c r="G395" s="8">
        <v>110862</v>
      </c>
      <c r="H395" s="8" t="s">
        <v>40</v>
      </c>
      <c r="I395" s="8" t="s">
        <v>651</v>
      </c>
      <c r="J395" s="8" t="s">
        <v>652</v>
      </c>
      <c r="K395" s="8" t="s">
        <v>130</v>
      </c>
      <c r="L395" s="8" t="s">
        <v>131</v>
      </c>
      <c r="M395" s="8">
        <v>50</v>
      </c>
      <c r="N395" s="8" t="s">
        <v>61</v>
      </c>
      <c r="O395" s="8" t="s">
        <v>255</v>
      </c>
      <c r="P395" s="8">
        <v>19289</v>
      </c>
      <c r="Q395" s="8" t="s">
        <v>78</v>
      </c>
      <c r="R395" s="8">
        <v>1</v>
      </c>
      <c r="S395" s="8" t="s">
        <v>56</v>
      </c>
    </row>
    <row r="396" spans="1:19">
      <c r="A396" s="8">
        <v>44</v>
      </c>
      <c r="B396" s="9">
        <f>VLOOKUP($A396,Sheet1!$A$1:$C$95,2,FALSE)</f>
        <v>45272.465775463003</v>
      </c>
      <c r="C396" s="9">
        <f>VLOOKUP($A396,Sheet1!$A$1:$C$95,3,FALSE)</f>
        <v>45272.5871527778</v>
      </c>
      <c r="D396" s="8" t="s">
        <v>37</v>
      </c>
      <c r="E396" s="11" t="s">
        <v>649</v>
      </c>
      <c r="F396" s="10" t="s">
        <v>650</v>
      </c>
      <c r="G396" s="8">
        <v>110862</v>
      </c>
      <c r="H396" s="8" t="s">
        <v>40</v>
      </c>
      <c r="I396" s="8" t="s">
        <v>651</v>
      </c>
      <c r="J396" s="8" t="s">
        <v>652</v>
      </c>
      <c r="K396" s="8" t="s">
        <v>130</v>
      </c>
      <c r="L396" s="8" t="s">
        <v>131</v>
      </c>
      <c r="M396" s="8">
        <v>50</v>
      </c>
      <c r="N396" s="8" t="s">
        <v>61</v>
      </c>
      <c r="O396" s="8" t="s">
        <v>659</v>
      </c>
      <c r="P396" s="8">
        <v>24604</v>
      </c>
      <c r="Q396" s="8" t="s">
        <v>660</v>
      </c>
      <c r="R396" s="8">
        <v>1</v>
      </c>
      <c r="S396" s="8" t="s">
        <v>56</v>
      </c>
    </row>
    <row r="397" spans="1:19">
      <c r="A397" s="8">
        <v>44</v>
      </c>
      <c r="B397" s="9">
        <f>VLOOKUP($A397,Sheet1!$A$1:$C$95,2,FALSE)</f>
        <v>45272.465775463003</v>
      </c>
      <c r="C397" s="9">
        <f>VLOOKUP($A397,Sheet1!$A$1:$C$95,3,FALSE)</f>
        <v>45272.5871527778</v>
      </c>
      <c r="D397" s="8" t="s">
        <v>37</v>
      </c>
      <c r="E397" s="11" t="s">
        <v>649</v>
      </c>
      <c r="F397" s="10" t="s">
        <v>650</v>
      </c>
      <c r="G397" s="8">
        <v>110862</v>
      </c>
      <c r="H397" s="8" t="s">
        <v>40</v>
      </c>
      <c r="I397" s="8" t="s">
        <v>651</v>
      </c>
      <c r="J397" s="8" t="s">
        <v>652</v>
      </c>
      <c r="K397" s="8" t="s">
        <v>130</v>
      </c>
      <c r="L397" s="8" t="s">
        <v>131</v>
      </c>
      <c r="M397" s="8">
        <v>50</v>
      </c>
      <c r="N397" s="8" t="s">
        <v>61</v>
      </c>
      <c r="O397" s="8" t="s">
        <v>661</v>
      </c>
      <c r="P397" s="8">
        <v>30101</v>
      </c>
      <c r="Q397" s="8" t="s">
        <v>392</v>
      </c>
      <c r="R397" s="8">
        <v>1</v>
      </c>
      <c r="S397" s="8" t="s">
        <v>56</v>
      </c>
    </row>
    <row r="398" spans="1:19">
      <c r="A398" s="8">
        <v>44</v>
      </c>
      <c r="B398" s="9">
        <f>VLOOKUP($A398,Sheet1!$A$1:$C$95,2,FALSE)</f>
        <v>45272.465775463003</v>
      </c>
      <c r="C398" s="9">
        <f>VLOOKUP($A398,Sheet1!$A$1:$C$95,3,FALSE)</f>
        <v>45272.5871527778</v>
      </c>
      <c r="D398" s="8" t="s">
        <v>37</v>
      </c>
      <c r="E398" s="11" t="s">
        <v>649</v>
      </c>
      <c r="F398" s="10" t="s">
        <v>650</v>
      </c>
      <c r="G398" s="8">
        <v>110862</v>
      </c>
      <c r="H398" s="8" t="s">
        <v>40</v>
      </c>
      <c r="I398" s="8" t="s">
        <v>651</v>
      </c>
      <c r="J398" s="8" t="s">
        <v>652</v>
      </c>
      <c r="K398" s="8" t="s">
        <v>130</v>
      </c>
      <c r="L398" s="8" t="s">
        <v>131</v>
      </c>
      <c r="M398" s="8">
        <v>50</v>
      </c>
      <c r="N398" s="8" t="s">
        <v>61</v>
      </c>
      <c r="O398" s="8" t="s">
        <v>390</v>
      </c>
      <c r="P398" s="8">
        <v>28434</v>
      </c>
      <c r="Q398" s="8" t="s">
        <v>72</v>
      </c>
      <c r="R398" s="8">
        <v>1</v>
      </c>
      <c r="S398" s="8" t="s">
        <v>56</v>
      </c>
    </row>
    <row r="399" spans="1:19">
      <c r="A399" s="8">
        <v>44</v>
      </c>
      <c r="B399" s="9">
        <f>VLOOKUP($A399,Sheet1!$A$1:$C$95,2,FALSE)</f>
        <v>45272.465775463003</v>
      </c>
      <c r="C399" s="9">
        <f>VLOOKUP($A399,Sheet1!$A$1:$C$95,3,FALSE)</f>
        <v>45272.5871527778</v>
      </c>
      <c r="D399" s="8" t="s">
        <v>37</v>
      </c>
      <c r="E399" s="11" t="s">
        <v>649</v>
      </c>
      <c r="F399" s="10" t="s">
        <v>650</v>
      </c>
      <c r="G399" s="8">
        <v>110862</v>
      </c>
      <c r="H399" s="8" t="s">
        <v>40</v>
      </c>
      <c r="I399" s="8" t="s">
        <v>651</v>
      </c>
      <c r="J399" s="8" t="s">
        <v>652</v>
      </c>
      <c r="K399" s="8" t="s">
        <v>130</v>
      </c>
      <c r="L399" s="8" t="s">
        <v>131</v>
      </c>
      <c r="M399" s="8">
        <v>50</v>
      </c>
      <c r="N399" s="8" t="s">
        <v>61</v>
      </c>
      <c r="O399" s="8" t="s">
        <v>662</v>
      </c>
      <c r="P399" s="8">
        <v>26112</v>
      </c>
      <c r="Q399" s="8" t="s">
        <v>559</v>
      </c>
      <c r="R399" s="8">
        <v>1</v>
      </c>
      <c r="S399" s="8" t="s">
        <v>56</v>
      </c>
    </row>
    <row r="400" spans="1:19">
      <c r="A400" s="8">
        <v>44</v>
      </c>
      <c r="B400" s="9">
        <f>VLOOKUP($A400,Sheet1!$A$1:$C$95,2,FALSE)</f>
        <v>45272.465775463003</v>
      </c>
      <c r="C400" s="9">
        <f>VLOOKUP($A400,Sheet1!$A$1:$C$95,3,FALSE)</f>
        <v>45272.5871527778</v>
      </c>
      <c r="D400" s="8" t="s">
        <v>37</v>
      </c>
      <c r="E400" s="11" t="s">
        <v>649</v>
      </c>
      <c r="F400" s="10" t="s">
        <v>650</v>
      </c>
      <c r="G400" s="8">
        <v>110862</v>
      </c>
      <c r="H400" s="8" t="s">
        <v>40</v>
      </c>
      <c r="I400" s="8" t="s">
        <v>651</v>
      </c>
      <c r="J400" s="8" t="s">
        <v>652</v>
      </c>
      <c r="K400" s="8" t="s">
        <v>130</v>
      </c>
      <c r="L400" s="8" t="s">
        <v>131</v>
      </c>
      <c r="M400" s="8">
        <v>50</v>
      </c>
      <c r="N400" s="8" t="s">
        <v>61</v>
      </c>
      <c r="O400" s="8" t="s">
        <v>663</v>
      </c>
      <c r="P400" s="8" t="s">
        <v>61</v>
      </c>
      <c r="Q400" s="8" t="s">
        <v>664</v>
      </c>
      <c r="R400" s="8" t="s">
        <v>61</v>
      </c>
      <c r="S400" s="8" t="s">
        <v>47</v>
      </c>
    </row>
    <row r="401" spans="1:19">
      <c r="A401" s="8">
        <v>44</v>
      </c>
      <c r="B401" s="9">
        <f>VLOOKUP($A401,Sheet1!$A$1:$C$95,2,FALSE)</f>
        <v>45272.465775463003</v>
      </c>
      <c r="C401" s="9">
        <f>VLOOKUP($A401,Sheet1!$A$1:$C$95,3,FALSE)</f>
        <v>45272.5871527778</v>
      </c>
      <c r="D401" s="8" t="s">
        <v>37</v>
      </c>
      <c r="E401" s="11" t="s">
        <v>649</v>
      </c>
      <c r="F401" s="10" t="s">
        <v>650</v>
      </c>
      <c r="G401" s="8">
        <v>110862</v>
      </c>
      <c r="H401" s="8" t="s">
        <v>40</v>
      </c>
      <c r="I401" s="8" t="s">
        <v>651</v>
      </c>
      <c r="J401" s="8" t="s">
        <v>652</v>
      </c>
      <c r="K401" s="8" t="s">
        <v>130</v>
      </c>
      <c r="L401" s="8" t="s">
        <v>131</v>
      </c>
      <c r="M401" s="8">
        <v>50</v>
      </c>
      <c r="N401" s="8" t="s">
        <v>61</v>
      </c>
      <c r="O401" s="8" t="s">
        <v>665</v>
      </c>
      <c r="P401" s="8">
        <v>27977</v>
      </c>
      <c r="Q401" s="8" t="s">
        <v>666</v>
      </c>
      <c r="R401" s="8">
        <v>1</v>
      </c>
      <c r="S401" s="8" t="s">
        <v>56</v>
      </c>
    </row>
    <row r="402" spans="1:19">
      <c r="A402" s="8">
        <v>45</v>
      </c>
      <c r="B402" s="9">
        <f>VLOOKUP($A402,Sheet1!$A$1:$C$95,2,FALSE)</f>
        <v>45272.031898148103</v>
      </c>
      <c r="C402" s="9">
        <f>VLOOKUP($A402,Sheet1!$A$1:$C$95,3,FALSE)</f>
        <v>45272.592141203699</v>
      </c>
      <c r="D402" s="8" t="s">
        <v>37</v>
      </c>
      <c r="E402" s="11" t="s">
        <v>667</v>
      </c>
      <c r="F402" s="10" t="s">
        <v>668</v>
      </c>
      <c r="G402" s="8">
        <v>111003</v>
      </c>
      <c r="H402" s="8">
        <v>9</v>
      </c>
      <c r="I402" s="8" t="s">
        <v>669</v>
      </c>
      <c r="J402" s="8" t="s">
        <v>670</v>
      </c>
      <c r="K402" s="8" t="s">
        <v>43</v>
      </c>
      <c r="L402" s="8" t="s">
        <v>429</v>
      </c>
      <c r="M402" s="8">
        <v>20</v>
      </c>
      <c r="N402" s="8" t="s">
        <v>61</v>
      </c>
      <c r="O402" s="8" t="s">
        <v>671</v>
      </c>
      <c r="P402" s="8">
        <v>27138</v>
      </c>
      <c r="Q402" s="8" t="s">
        <v>473</v>
      </c>
      <c r="R402" s="8">
        <v>1</v>
      </c>
      <c r="S402" s="8" t="s">
        <v>47</v>
      </c>
    </row>
    <row r="403" spans="1:19">
      <c r="A403" s="8">
        <v>45</v>
      </c>
      <c r="B403" s="9">
        <f>VLOOKUP($A403,Sheet1!$A$1:$C$95,2,FALSE)</f>
        <v>45272.031898148103</v>
      </c>
      <c r="C403" s="9">
        <f>VLOOKUP($A403,Sheet1!$A$1:$C$95,3,FALSE)</f>
        <v>45272.592141203699</v>
      </c>
      <c r="D403" s="8" t="s">
        <v>37</v>
      </c>
      <c r="E403" s="11" t="s">
        <v>667</v>
      </c>
      <c r="F403" s="10" t="s">
        <v>668</v>
      </c>
      <c r="G403" s="8">
        <v>111003</v>
      </c>
      <c r="H403" s="8">
        <v>9</v>
      </c>
      <c r="I403" s="8" t="s">
        <v>669</v>
      </c>
      <c r="J403" s="8" t="s">
        <v>670</v>
      </c>
      <c r="K403" s="8" t="s">
        <v>43</v>
      </c>
      <c r="L403" s="8" t="s">
        <v>429</v>
      </c>
      <c r="M403" s="8">
        <v>20</v>
      </c>
      <c r="N403" s="8" t="s">
        <v>61</v>
      </c>
      <c r="O403" s="8" t="s">
        <v>461</v>
      </c>
      <c r="P403" s="8">
        <v>15309</v>
      </c>
      <c r="Q403" s="8" t="s">
        <v>436</v>
      </c>
      <c r="R403" s="8">
        <v>1</v>
      </c>
      <c r="S403" s="8" t="s">
        <v>56</v>
      </c>
    </row>
    <row r="404" spans="1:19">
      <c r="A404" s="8">
        <v>45</v>
      </c>
      <c r="B404" s="9">
        <f>VLOOKUP($A404,Sheet1!$A$1:$C$95,2,FALSE)</f>
        <v>45272.031898148103</v>
      </c>
      <c r="C404" s="9">
        <f>VLOOKUP($A404,Sheet1!$A$1:$C$95,3,FALSE)</f>
        <v>45272.592141203699</v>
      </c>
      <c r="D404" s="8" t="s">
        <v>37</v>
      </c>
      <c r="E404" s="11" t="s">
        <v>667</v>
      </c>
      <c r="F404" s="10" t="s">
        <v>668</v>
      </c>
      <c r="G404" s="8">
        <v>111003</v>
      </c>
      <c r="H404" s="8">
        <v>9</v>
      </c>
      <c r="I404" s="8" t="s">
        <v>669</v>
      </c>
      <c r="J404" s="8" t="s">
        <v>670</v>
      </c>
      <c r="K404" s="8" t="s">
        <v>43</v>
      </c>
      <c r="L404" s="8" t="s">
        <v>429</v>
      </c>
      <c r="M404" s="8">
        <v>20</v>
      </c>
      <c r="N404" s="8" t="s">
        <v>61</v>
      </c>
      <c r="O404" s="8" t="s">
        <v>330</v>
      </c>
      <c r="P404" s="8">
        <v>22884</v>
      </c>
      <c r="Q404" s="8" t="s">
        <v>331</v>
      </c>
      <c r="R404" s="8">
        <v>1</v>
      </c>
      <c r="S404" s="8" t="s">
        <v>56</v>
      </c>
    </row>
    <row r="405" spans="1:19">
      <c r="A405" s="8">
        <v>45</v>
      </c>
      <c r="B405" s="9">
        <f>VLOOKUP($A405,Sheet1!$A$1:$C$95,2,FALSE)</f>
        <v>45272.031898148103</v>
      </c>
      <c r="C405" s="9">
        <f>VLOOKUP($A405,Sheet1!$A$1:$C$95,3,FALSE)</f>
        <v>45272.592141203699</v>
      </c>
      <c r="D405" s="8" t="s">
        <v>37</v>
      </c>
      <c r="E405" s="11" t="s">
        <v>667</v>
      </c>
      <c r="F405" s="10" t="s">
        <v>668</v>
      </c>
      <c r="G405" s="8">
        <v>111003</v>
      </c>
      <c r="H405" s="8">
        <v>9</v>
      </c>
      <c r="I405" s="8" t="s">
        <v>669</v>
      </c>
      <c r="J405" s="8" t="s">
        <v>670</v>
      </c>
      <c r="K405" s="8" t="s">
        <v>43</v>
      </c>
      <c r="L405" s="8" t="s">
        <v>429</v>
      </c>
      <c r="M405" s="8">
        <v>20</v>
      </c>
      <c r="N405" s="8" t="s">
        <v>61</v>
      </c>
      <c r="O405" s="8" t="s">
        <v>672</v>
      </c>
      <c r="P405" s="8">
        <v>26536</v>
      </c>
      <c r="Q405" s="8" t="s">
        <v>673</v>
      </c>
      <c r="R405" s="8">
        <v>1</v>
      </c>
      <c r="S405" s="8" t="s">
        <v>56</v>
      </c>
    </row>
    <row r="406" spans="1:19">
      <c r="A406" s="8">
        <v>45</v>
      </c>
      <c r="B406" s="9">
        <f>VLOOKUP($A406,Sheet1!$A$1:$C$95,2,FALSE)</f>
        <v>45272.031898148103</v>
      </c>
      <c r="C406" s="9">
        <f>VLOOKUP($A406,Sheet1!$A$1:$C$95,3,FALSE)</f>
        <v>45272.592141203699</v>
      </c>
      <c r="D406" s="8" t="s">
        <v>37</v>
      </c>
      <c r="E406" s="11" t="s">
        <v>667</v>
      </c>
      <c r="F406" s="10" t="s">
        <v>668</v>
      </c>
      <c r="G406" s="8">
        <v>111003</v>
      </c>
      <c r="H406" s="8">
        <v>9</v>
      </c>
      <c r="I406" s="8" t="s">
        <v>669</v>
      </c>
      <c r="J406" s="8" t="s">
        <v>670</v>
      </c>
      <c r="K406" s="8" t="s">
        <v>43</v>
      </c>
      <c r="L406" s="8" t="s">
        <v>429</v>
      </c>
      <c r="M406" s="8">
        <v>20</v>
      </c>
      <c r="N406" s="8" t="s">
        <v>61</v>
      </c>
      <c r="O406" s="8" t="s">
        <v>674</v>
      </c>
      <c r="P406" s="8">
        <v>20924</v>
      </c>
      <c r="Q406" s="8" t="s">
        <v>675</v>
      </c>
      <c r="R406" s="8">
        <v>1</v>
      </c>
      <c r="S406" s="8" t="s">
        <v>56</v>
      </c>
    </row>
    <row r="407" spans="1:19">
      <c r="A407" s="8">
        <v>45</v>
      </c>
      <c r="B407" s="9">
        <f>VLOOKUP($A407,Sheet1!$A$1:$C$95,2,FALSE)</f>
        <v>45272.031898148103</v>
      </c>
      <c r="C407" s="9">
        <f>VLOOKUP($A407,Sheet1!$A$1:$C$95,3,FALSE)</f>
        <v>45272.592141203699</v>
      </c>
      <c r="D407" s="8" t="s">
        <v>37</v>
      </c>
      <c r="E407" s="11" t="s">
        <v>667</v>
      </c>
      <c r="F407" s="10" t="s">
        <v>668</v>
      </c>
      <c r="G407" s="8">
        <v>111003</v>
      </c>
      <c r="H407" s="8">
        <v>9</v>
      </c>
      <c r="I407" s="8" t="s">
        <v>669</v>
      </c>
      <c r="J407" s="8" t="s">
        <v>670</v>
      </c>
      <c r="K407" s="8" t="s">
        <v>43</v>
      </c>
      <c r="L407" s="8" t="s">
        <v>429</v>
      </c>
      <c r="M407" s="8">
        <v>20</v>
      </c>
      <c r="N407" s="8" t="s">
        <v>61</v>
      </c>
      <c r="O407" s="8" t="s">
        <v>61</v>
      </c>
      <c r="P407" s="8" t="s">
        <v>61</v>
      </c>
      <c r="Q407" s="8" t="s">
        <v>61</v>
      </c>
      <c r="R407" s="8" t="s">
        <v>61</v>
      </c>
      <c r="S407" s="8" t="s">
        <v>61</v>
      </c>
    </row>
    <row r="408" spans="1:19">
      <c r="A408" s="8">
        <v>45</v>
      </c>
      <c r="B408" s="9">
        <f>VLOOKUP($A408,Sheet1!$A$1:$C$95,2,FALSE)</f>
        <v>45272.031898148103</v>
      </c>
      <c r="C408" s="9">
        <f>VLOOKUP($A408,Sheet1!$A$1:$C$95,3,FALSE)</f>
        <v>45272.592141203699</v>
      </c>
      <c r="D408" s="8" t="s">
        <v>37</v>
      </c>
      <c r="E408" s="11" t="s">
        <v>667</v>
      </c>
      <c r="F408" s="10" t="s">
        <v>668</v>
      </c>
      <c r="G408" s="8">
        <v>111003</v>
      </c>
      <c r="H408" s="8">
        <v>9</v>
      </c>
      <c r="I408" s="8" t="s">
        <v>669</v>
      </c>
      <c r="J408" s="8" t="s">
        <v>670</v>
      </c>
      <c r="K408" s="8" t="s">
        <v>43</v>
      </c>
      <c r="L408" s="8" t="s">
        <v>429</v>
      </c>
      <c r="M408" s="8">
        <v>20</v>
      </c>
      <c r="N408" s="8" t="s">
        <v>61</v>
      </c>
      <c r="O408" s="8" t="s">
        <v>61</v>
      </c>
      <c r="P408" s="8" t="s">
        <v>61</v>
      </c>
      <c r="Q408" s="8" t="s">
        <v>61</v>
      </c>
      <c r="R408" s="8" t="s">
        <v>61</v>
      </c>
      <c r="S408" s="8" t="s">
        <v>61</v>
      </c>
    </row>
    <row r="409" spans="1:19">
      <c r="A409" s="8">
        <v>45</v>
      </c>
      <c r="B409" s="9">
        <f>VLOOKUP($A409,Sheet1!$A$1:$C$95,2,FALSE)</f>
        <v>45272.031898148103</v>
      </c>
      <c r="C409" s="9">
        <f>VLOOKUP($A409,Sheet1!$A$1:$C$95,3,FALSE)</f>
        <v>45272.592141203699</v>
      </c>
      <c r="D409" s="8" t="s">
        <v>37</v>
      </c>
      <c r="E409" s="11" t="s">
        <v>667</v>
      </c>
      <c r="F409" s="10" t="s">
        <v>668</v>
      </c>
      <c r="G409" s="8">
        <v>111003</v>
      </c>
      <c r="H409" s="8">
        <v>9</v>
      </c>
      <c r="I409" s="8" t="s">
        <v>669</v>
      </c>
      <c r="J409" s="8" t="s">
        <v>670</v>
      </c>
      <c r="K409" s="8" t="s">
        <v>43</v>
      </c>
      <c r="L409" s="8" t="s">
        <v>429</v>
      </c>
      <c r="M409" s="8">
        <v>20</v>
      </c>
      <c r="N409" s="8" t="s">
        <v>61</v>
      </c>
      <c r="O409" s="8" t="s">
        <v>61</v>
      </c>
      <c r="P409" s="8" t="s">
        <v>61</v>
      </c>
      <c r="Q409" s="8" t="s">
        <v>61</v>
      </c>
      <c r="R409" s="8" t="s">
        <v>61</v>
      </c>
      <c r="S409" s="8" t="s">
        <v>61</v>
      </c>
    </row>
    <row r="410" spans="1:19">
      <c r="A410" s="8">
        <v>45</v>
      </c>
      <c r="B410" s="9">
        <f>VLOOKUP($A410,Sheet1!$A$1:$C$95,2,FALSE)</f>
        <v>45272.031898148103</v>
      </c>
      <c r="C410" s="9">
        <f>VLOOKUP($A410,Sheet1!$A$1:$C$95,3,FALSE)</f>
        <v>45272.592141203699</v>
      </c>
      <c r="D410" s="8" t="s">
        <v>37</v>
      </c>
      <c r="E410" s="11" t="s">
        <v>667</v>
      </c>
      <c r="F410" s="10" t="s">
        <v>668</v>
      </c>
      <c r="G410" s="8">
        <v>111003</v>
      </c>
      <c r="H410" s="8">
        <v>9</v>
      </c>
      <c r="I410" s="8" t="s">
        <v>669</v>
      </c>
      <c r="J410" s="8" t="s">
        <v>670</v>
      </c>
      <c r="K410" s="8" t="s">
        <v>43</v>
      </c>
      <c r="L410" s="8" t="s">
        <v>429</v>
      </c>
      <c r="M410" s="8">
        <v>20</v>
      </c>
      <c r="N410" s="8" t="s">
        <v>61</v>
      </c>
      <c r="O410" s="8" t="s">
        <v>61</v>
      </c>
      <c r="P410" s="8" t="s">
        <v>61</v>
      </c>
      <c r="Q410" s="8" t="s">
        <v>61</v>
      </c>
      <c r="R410" s="8" t="s">
        <v>61</v>
      </c>
      <c r="S410" s="8" t="s">
        <v>61</v>
      </c>
    </row>
    <row r="411" spans="1:19">
      <c r="A411" s="8">
        <v>45</v>
      </c>
      <c r="B411" s="9">
        <f>VLOOKUP($A411,Sheet1!$A$1:$C$95,2,FALSE)</f>
        <v>45272.031898148103</v>
      </c>
      <c r="C411" s="9">
        <f>VLOOKUP($A411,Sheet1!$A$1:$C$95,3,FALSE)</f>
        <v>45272.592141203699</v>
      </c>
      <c r="D411" s="8" t="s">
        <v>37</v>
      </c>
      <c r="E411" s="11" t="s">
        <v>667</v>
      </c>
      <c r="F411" s="10" t="s">
        <v>668</v>
      </c>
      <c r="G411" s="8">
        <v>111003</v>
      </c>
      <c r="H411" s="8">
        <v>9</v>
      </c>
      <c r="I411" s="8" t="s">
        <v>669</v>
      </c>
      <c r="J411" s="8" t="s">
        <v>670</v>
      </c>
      <c r="K411" s="8" t="s">
        <v>43</v>
      </c>
      <c r="L411" s="8" t="s">
        <v>429</v>
      </c>
      <c r="M411" s="8">
        <v>20</v>
      </c>
      <c r="N411" s="8" t="s">
        <v>61</v>
      </c>
      <c r="O411" s="8" t="s">
        <v>61</v>
      </c>
      <c r="P411" s="8" t="s">
        <v>61</v>
      </c>
      <c r="Q411" s="8" t="s">
        <v>61</v>
      </c>
      <c r="R411" s="8" t="s">
        <v>61</v>
      </c>
      <c r="S411" s="8" t="s">
        <v>61</v>
      </c>
    </row>
    <row r="412" spans="1:19">
      <c r="A412" s="8">
        <v>46</v>
      </c>
      <c r="B412" s="9">
        <f>VLOOKUP($A412,Sheet1!$A$1:$C$95,2,FALSE)</f>
        <v>45272.615497685198</v>
      </c>
      <c r="C412" s="9">
        <f>VLOOKUP($A412,Sheet1!$A$1:$C$95,3,FALSE)</f>
        <v>45272.7061805556</v>
      </c>
      <c r="D412" s="8" t="s">
        <v>37</v>
      </c>
      <c r="E412" s="11" t="s">
        <v>676</v>
      </c>
      <c r="F412" s="10" t="s">
        <v>677</v>
      </c>
      <c r="G412" s="8">
        <v>110772</v>
      </c>
      <c r="H412" s="8">
        <v>0</v>
      </c>
      <c r="I412" s="8" t="s">
        <v>678</v>
      </c>
      <c r="J412" s="8" t="s">
        <v>679</v>
      </c>
      <c r="K412" s="8" t="s">
        <v>43</v>
      </c>
      <c r="L412" s="8" t="s">
        <v>429</v>
      </c>
      <c r="M412" s="8">
        <v>20</v>
      </c>
      <c r="N412" s="8" t="s">
        <v>61</v>
      </c>
      <c r="O412" s="8" t="s">
        <v>680</v>
      </c>
      <c r="P412" s="8">
        <v>22696</v>
      </c>
      <c r="Q412" s="8" t="s">
        <v>681</v>
      </c>
      <c r="R412" s="8">
        <v>1</v>
      </c>
      <c r="S412" s="8" t="s">
        <v>47</v>
      </c>
    </row>
    <row r="413" spans="1:19">
      <c r="A413" s="8">
        <v>46</v>
      </c>
      <c r="B413" s="9">
        <f>VLOOKUP($A413,Sheet1!$A$1:$C$95,2,FALSE)</f>
        <v>45272.615497685198</v>
      </c>
      <c r="C413" s="9">
        <f>VLOOKUP($A413,Sheet1!$A$1:$C$95,3,FALSE)</f>
        <v>45272.7061805556</v>
      </c>
      <c r="D413" s="8" t="s">
        <v>37</v>
      </c>
      <c r="E413" s="11" t="s">
        <v>676</v>
      </c>
      <c r="F413" s="10" t="s">
        <v>677</v>
      </c>
      <c r="G413" s="8">
        <v>110772</v>
      </c>
      <c r="H413" s="8">
        <v>0</v>
      </c>
      <c r="I413" s="8" t="s">
        <v>678</v>
      </c>
      <c r="J413" s="8" t="s">
        <v>679</v>
      </c>
      <c r="K413" s="8" t="s">
        <v>43</v>
      </c>
      <c r="L413" s="8" t="s">
        <v>429</v>
      </c>
      <c r="M413" s="8">
        <v>20</v>
      </c>
      <c r="N413" s="8" t="s">
        <v>61</v>
      </c>
      <c r="O413" s="8" t="s">
        <v>594</v>
      </c>
      <c r="P413" s="8">
        <v>10781</v>
      </c>
      <c r="Q413" s="8" t="s">
        <v>325</v>
      </c>
      <c r="R413" s="8">
        <v>1</v>
      </c>
      <c r="S413" s="8" t="s">
        <v>47</v>
      </c>
    </row>
    <row r="414" spans="1:19">
      <c r="A414" s="8">
        <v>46</v>
      </c>
      <c r="B414" s="9">
        <f>VLOOKUP($A414,Sheet1!$A$1:$C$95,2,FALSE)</f>
        <v>45272.615497685198</v>
      </c>
      <c r="C414" s="9">
        <f>VLOOKUP($A414,Sheet1!$A$1:$C$95,3,FALSE)</f>
        <v>45272.7061805556</v>
      </c>
      <c r="D414" s="8" t="s">
        <v>37</v>
      </c>
      <c r="E414" s="11" t="s">
        <v>676</v>
      </c>
      <c r="F414" s="10" t="s">
        <v>677</v>
      </c>
      <c r="G414" s="8">
        <v>110772</v>
      </c>
      <c r="H414" s="8">
        <v>0</v>
      </c>
      <c r="I414" s="8" t="s">
        <v>678</v>
      </c>
      <c r="J414" s="8" t="s">
        <v>679</v>
      </c>
      <c r="K414" s="8" t="s">
        <v>43</v>
      </c>
      <c r="L414" s="8" t="s">
        <v>429</v>
      </c>
      <c r="M414" s="8">
        <v>20</v>
      </c>
      <c r="N414" s="8" t="s">
        <v>61</v>
      </c>
      <c r="O414" s="8" t="s">
        <v>598</v>
      </c>
      <c r="P414" s="8">
        <v>11073</v>
      </c>
      <c r="Q414" s="8" t="s">
        <v>599</v>
      </c>
      <c r="R414" s="8">
        <v>1</v>
      </c>
      <c r="S414" s="8" t="s">
        <v>47</v>
      </c>
    </row>
    <row r="415" spans="1:19">
      <c r="A415" s="8">
        <v>46</v>
      </c>
      <c r="B415" s="9">
        <f>VLOOKUP($A415,Sheet1!$A$1:$C$95,2,FALSE)</f>
        <v>45272.615497685198</v>
      </c>
      <c r="C415" s="9">
        <f>VLOOKUP($A415,Sheet1!$A$1:$C$95,3,FALSE)</f>
        <v>45272.7061805556</v>
      </c>
      <c r="D415" s="8" t="s">
        <v>37</v>
      </c>
      <c r="E415" s="11" t="s">
        <v>676</v>
      </c>
      <c r="F415" s="10" t="s">
        <v>677</v>
      </c>
      <c r="G415" s="8">
        <v>110772</v>
      </c>
      <c r="H415" s="8">
        <v>0</v>
      </c>
      <c r="I415" s="8" t="s">
        <v>678</v>
      </c>
      <c r="J415" s="8" t="s">
        <v>679</v>
      </c>
      <c r="K415" s="8" t="s">
        <v>43</v>
      </c>
      <c r="L415" s="8" t="s">
        <v>429</v>
      </c>
      <c r="M415" s="8">
        <v>20</v>
      </c>
      <c r="N415" s="8" t="s">
        <v>61</v>
      </c>
      <c r="O415" s="8" t="s">
        <v>682</v>
      </c>
      <c r="P415" s="8">
        <v>14093</v>
      </c>
      <c r="Q415" s="8" t="s">
        <v>165</v>
      </c>
      <c r="R415" s="8">
        <v>1</v>
      </c>
      <c r="S415" s="8" t="s">
        <v>47</v>
      </c>
    </row>
    <row r="416" spans="1:19">
      <c r="A416" s="8">
        <v>46</v>
      </c>
      <c r="B416" s="9">
        <f>VLOOKUP($A416,Sheet1!$A$1:$C$95,2,FALSE)</f>
        <v>45272.615497685198</v>
      </c>
      <c r="C416" s="9">
        <f>VLOOKUP($A416,Sheet1!$A$1:$C$95,3,FALSE)</f>
        <v>45272.7061805556</v>
      </c>
      <c r="D416" s="8" t="s">
        <v>37</v>
      </c>
      <c r="E416" s="11" t="s">
        <v>676</v>
      </c>
      <c r="F416" s="10" t="s">
        <v>677</v>
      </c>
      <c r="G416" s="8">
        <v>110772</v>
      </c>
      <c r="H416" s="8">
        <v>0</v>
      </c>
      <c r="I416" s="8" t="s">
        <v>678</v>
      </c>
      <c r="J416" s="8" t="s">
        <v>679</v>
      </c>
      <c r="K416" s="8" t="s">
        <v>43</v>
      </c>
      <c r="L416" s="8" t="s">
        <v>429</v>
      </c>
      <c r="M416" s="8">
        <v>20</v>
      </c>
      <c r="N416" s="8" t="s">
        <v>61</v>
      </c>
      <c r="O416" s="8" t="s">
        <v>461</v>
      </c>
      <c r="P416" s="8">
        <v>15309</v>
      </c>
      <c r="Q416" s="8" t="s">
        <v>436</v>
      </c>
      <c r="R416" s="8">
        <v>2</v>
      </c>
      <c r="S416" s="8" t="s">
        <v>47</v>
      </c>
    </row>
    <row r="417" spans="1:19">
      <c r="A417" s="8">
        <v>46</v>
      </c>
      <c r="B417" s="9">
        <f>VLOOKUP($A417,Sheet1!$A$1:$C$95,2,FALSE)</f>
        <v>45272.615497685198</v>
      </c>
      <c r="C417" s="9">
        <f>VLOOKUP($A417,Sheet1!$A$1:$C$95,3,FALSE)</f>
        <v>45272.7061805556</v>
      </c>
      <c r="D417" s="8" t="s">
        <v>37</v>
      </c>
      <c r="E417" s="11" t="s">
        <v>676</v>
      </c>
      <c r="F417" s="10" t="s">
        <v>677</v>
      </c>
      <c r="G417" s="8">
        <v>110772</v>
      </c>
      <c r="H417" s="8">
        <v>0</v>
      </c>
      <c r="I417" s="8" t="s">
        <v>678</v>
      </c>
      <c r="J417" s="8" t="s">
        <v>679</v>
      </c>
      <c r="K417" s="8" t="s">
        <v>43</v>
      </c>
      <c r="L417" s="8" t="s">
        <v>429</v>
      </c>
      <c r="M417" s="8">
        <v>20</v>
      </c>
      <c r="N417" s="8" t="s">
        <v>61</v>
      </c>
      <c r="O417" s="8" t="s">
        <v>683</v>
      </c>
      <c r="P417" s="8">
        <v>10676</v>
      </c>
      <c r="Q417" s="8" t="s">
        <v>327</v>
      </c>
      <c r="R417" s="8">
        <v>1</v>
      </c>
      <c r="S417" s="8" t="s">
        <v>47</v>
      </c>
    </row>
    <row r="418" spans="1:19">
      <c r="A418" s="8">
        <v>46</v>
      </c>
      <c r="B418" s="9">
        <f>VLOOKUP($A418,Sheet1!$A$1:$C$95,2,FALSE)</f>
        <v>45272.615497685198</v>
      </c>
      <c r="C418" s="9">
        <f>VLOOKUP($A418,Sheet1!$A$1:$C$95,3,FALSE)</f>
        <v>45272.7061805556</v>
      </c>
      <c r="D418" s="8" t="s">
        <v>37</v>
      </c>
      <c r="E418" s="11" t="s">
        <v>676</v>
      </c>
      <c r="F418" s="10" t="s">
        <v>677</v>
      </c>
      <c r="G418" s="8">
        <v>110772</v>
      </c>
      <c r="H418" s="8">
        <v>0</v>
      </c>
      <c r="I418" s="8" t="s">
        <v>678</v>
      </c>
      <c r="J418" s="8" t="s">
        <v>679</v>
      </c>
      <c r="K418" s="8" t="s">
        <v>43</v>
      </c>
      <c r="L418" s="8" t="s">
        <v>429</v>
      </c>
      <c r="M418" s="8">
        <v>20</v>
      </c>
      <c r="N418" s="8" t="s">
        <v>61</v>
      </c>
      <c r="O418" s="8" t="s">
        <v>684</v>
      </c>
      <c r="P418" s="8">
        <v>22850</v>
      </c>
      <c r="Q418" s="8" t="s">
        <v>685</v>
      </c>
      <c r="R418" s="8">
        <v>1</v>
      </c>
      <c r="S418" s="8" t="s">
        <v>47</v>
      </c>
    </row>
    <row r="419" spans="1:19">
      <c r="A419" s="8">
        <v>46</v>
      </c>
      <c r="B419" s="9">
        <f>VLOOKUP($A419,Sheet1!$A$1:$C$95,2,FALSE)</f>
        <v>45272.615497685198</v>
      </c>
      <c r="C419" s="9">
        <f>VLOOKUP($A419,Sheet1!$A$1:$C$95,3,FALSE)</f>
        <v>45272.7061805556</v>
      </c>
      <c r="D419" s="8" t="s">
        <v>37</v>
      </c>
      <c r="E419" s="11" t="s">
        <v>676</v>
      </c>
      <c r="F419" s="10" t="s">
        <v>677</v>
      </c>
      <c r="G419" s="8">
        <v>110772</v>
      </c>
      <c r="H419" s="8">
        <v>0</v>
      </c>
      <c r="I419" s="8" t="s">
        <v>678</v>
      </c>
      <c r="J419" s="8" t="s">
        <v>679</v>
      </c>
      <c r="K419" s="8" t="s">
        <v>43</v>
      </c>
      <c r="L419" s="8" t="s">
        <v>429</v>
      </c>
      <c r="M419" s="8">
        <v>20</v>
      </c>
      <c r="N419" s="8" t="s">
        <v>61</v>
      </c>
      <c r="O419" s="8" t="s">
        <v>686</v>
      </c>
      <c r="P419" s="8">
        <v>14853</v>
      </c>
      <c r="Q419" s="8" t="s">
        <v>320</v>
      </c>
      <c r="R419" s="8">
        <v>1</v>
      </c>
      <c r="S419" s="8" t="s">
        <v>47</v>
      </c>
    </row>
    <row r="420" spans="1:19">
      <c r="A420" s="8">
        <v>46</v>
      </c>
      <c r="B420" s="9">
        <f>VLOOKUP($A420,Sheet1!$A$1:$C$95,2,FALSE)</f>
        <v>45272.615497685198</v>
      </c>
      <c r="C420" s="9">
        <f>VLOOKUP($A420,Sheet1!$A$1:$C$95,3,FALSE)</f>
        <v>45272.7061805556</v>
      </c>
      <c r="D420" s="8" t="s">
        <v>37</v>
      </c>
      <c r="E420" s="11" t="s">
        <v>676</v>
      </c>
      <c r="F420" s="10" t="s">
        <v>677</v>
      </c>
      <c r="G420" s="8">
        <v>110772</v>
      </c>
      <c r="H420" s="8">
        <v>0</v>
      </c>
      <c r="I420" s="8" t="s">
        <v>678</v>
      </c>
      <c r="J420" s="8" t="s">
        <v>679</v>
      </c>
      <c r="K420" s="8" t="s">
        <v>43</v>
      </c>
      <c r="L420" s="8" t="s">
        <v>429</v>
      </c>
      <c r="M420" s="8">
        <v>20</v>
      </c>
      <c r="N420" s="8" t="s">
        <v>61</v>
      </c>
      <c r="O420" s="8" t="s">
        <v>687</v>
      </c>
      <c r="P420" s="8">
        <v>19316</v>
      </c>
      <c r="Q420" s="8" t="s">
        <v>688</v>
      </c>
      <c r="R420" s="8">
        <v>1</v>
      </c>
      <c r="S420" s="8" t="s">
        <v>47</v>
      </c>
    </row>
    <row r="421" spans="1:19">
      <c r="A421" s="8">
        <v>46</v>
      </c>
      <c r="B421" s="9">
        <f>VLOOKUP($A421,Sheet1!$A$1:$C$95,2,FALSE)</f>
        <v>45272.615497685198</v>
      </c>
      <c r="C421" s="9">
        <f>VLOOKUP($A421,Sheet1!$A$1:$C$95,3,FALSE)</f>
        <v>45272.7061805556</v>
      </c>
      <c r="D421" s="8" t="s">
        <v>37</v>
      </c>
      <c r="E421" s="11" t="s">
        <v>676</v>
      </c>
      <c r="F421" s="10" t="s">
        <v>677</v>
      </c>
      <c r="G421" s="8">
        <v>110772</v>
      </c>
      <c r="H421" s="8">
        <v>0</v>
      </c>
      <c r="I421" s="8" t="s">
        <v>678</v>
      </c>
      <c r="J421" s="8" t="s">
        <v>679</v>
      </c>
      <c r="K421" s="8" t="s">
        <v>43</v>
      </c>
      <c r="L421" s="8" t="s">
        <v>429</v>
      </c>
      <c r="M421" s="8">
        <v>20</v>
      </c>
      <c r="N421" s="8" t="s">
        <v>61</v>
      </c>
      <c r="O421" s="8" t="s">
        <v>689</v>
      </c>
      <c r="P421" s="8">
        <v>19445</v>
      </c>
      <c r="Q421" s="8" t="s">
        <v>469</v>
      </c>
      <c r="R421" s="8">
        <v>1</v>
      </c>
      <c r="S421" s="8" t="s">
        <v>47</v>
      </c>
    </row>
    <row r="422" spans="1:19">
      <c r="A422" s="8">
        <v>47</v>
      </c>
      <c r="B422" s="9">
        <f>VLOOKUP($A422,Sheet1!$A$1:$C$95,2,FALSE)</f>
        <v>45272.669027777803</v>
      </c>
      <c r="C422" s="9">
        <f>VLOOKUP($A422,Sheet1!$A$1:$C$95,3,FALSE)</f>
        <v>45272.712118055599</v>
      </c>
      <c r="D422" s="8" t="s">
        <v>37</v>
      </c>
      <c r="E422" s="11" t="s">
        <v>690</v>
      </c>
      <c r="F422" s="10" t="s">
        <v>691</v>
      </c>
      <c r="G422" s="8">
        <v>111040</v>
      </c>
      <c r="H422" s="8">
        <v>3</v>
      </c>
      <c r="I422" s="8" t="s">
        <v>692</v>
      </c>
      <c r="J422" s="8" t="s">
        <v>693</v>
      </c>
      <c r="K422" s="8" t="s">
        <v>130</v>
      </c>
      <c r="L422" s="8" t="s">
        <v>131</v>
      </c>
      <c r="M422" s="8">
        <v>50</v>
      </c>
      <c r="N422" s="8" t="s">
        <v>61</v>
      </c>
      <c r="O422" s="8" t="s">
        <v>132</v>
      </c>
      <c r="P422" s="8">
        <v>25996</v>
      </c>
      <c r="Q422" s="8" t="s">
        <v>133</v>
      </c>
      <c r="R422" s="8">
        <v>2</v>
      </c>
      <c r="S422" s="8" t="s">
        <v>47</v>
      </c>
    </row>
    <row r="423" spans="1:19">
      <c r="A423" s="8">
        <v>47</v>
      </c>
      <c r="B423" s="9">
        <f>VLOOKUP($A423,Sheet1!$A$1:$C$95,2,FALSE)</f>
        <v>45272.669027777803</v>
      </c>
      <c r="C423" s="9">
        <f>VLOOKUP($A423,Sheet1!$A$1:$C$95,3,FALSE)</f>
        <v>45272.712118055599</v>
      </c>
      <c r="D423" s="8" t="s">
        <v>37</v>
      </c>
      <c r="E423" s="11" t="s">
        <v>690</v>
      </c>
      <c r="F423" s="10" t="s">
        <v>691</v>
      </c>
      <c r="G423" s="8">
        <v>111040</v>
      </c>
      <c r="H423" s="8">
        <v>3</v>
      </c>
      <c r="I423" s="8" t="s">
        <v>692</v>
      </c>
      <c r="J423" s="8" t="s">
        <v>693</v>
      </c>
      <c r="K423" s="8" t="s">
        <v>130</v>
      </c>
      <c r="L423" s="8" t="s">
        <v>131</v>
      </c>
      <c r="M423" s="8">
        <v>50</v>
      </c>
      <c r="N423" s="8" t="s">
        <v>61</v>
      </c>
      <c r="O423" s="8" t="s">
        <v>134</v>
      </c>
      <c r="P423" s="8">
        <v>25992</v>
      </c>
      <c r="Q423" s="8" t="s">
        <v>135</v>
      </c>
      <c r="R423" s="8">
        <v>1</v>
      </c>
      <c r="S423" s="8" t="s">
        <v>47</v>
      </c>
    </row>
    <row r="424" spans="1:19">
      <c r="A424" s="8">
        <v>47</v>
      </c>
      <c r="B424" s="9">
        <f>VLOOKUP($A424,Sheet1!$A$1:$C$95,2,FALSE)</f>
        <v>45272.669027777803</v>
      </c>
      <c r="C424" s="9">
        <f>VLOOKUP($A424,Sheet1!$A$1:$C$95,3,FALSE)</f>
        <v>45272.712118055599</v>
      </c>
      <c r="D424" s="8" t="s">
        <v>37</v>
      </c>
      <c r="E424" s="11" t="s">
        <v>690</v>
      </c>
      <c r="F424" s="10" t="s">
        <v>691</v>
      </c>
      <c r="G424" s="8">
        <v>111040</v>
      </c>
      <c r="H424" s="8">
        <v>3</v>
      </c>
      <c r="I424" s="8" t="s">
        <v>692</v>
      </c>
      <c r="J424" s="8" t="s">
        <v>693</v>
      </c>
      <c r="K424" s="8" t="s">
        <v>130</v>
      </c>
      <c r="L424" s="8" t="s">
        <v>131</v>
      </c>
      <c r="M424" s="8">
        <v>50</v>
      </c>
      <c r="N424" s="8" t="s">
        <v>61</v>
      </c>
      <c r="O424" s="8" t="s">
        <v>625</v>
      </c>
      <c r="P424" s="8">
        <v>12965</v>
      </c>
      <c r="Q424" s="8" t="s">
        <v>263</v>
      </c>
      <c r="R424" s="8">
        <v>1</v>
      </c>
      <c r="S424" s="8" t="s">
        <v>47</v>
      </c>
    </row>
    <row r="425" spans="1:19">
      <c r="A425" s="8">
        <v>47</v>
      </c>
      <c r="B425" s="9">
        <f>VLOOKUP($A425,Sheet1!$A$1:$C$95,2,FALSE)</f>
        <v>45272.669027777803</v>
      </c>
      <c r="C425" s="9">
        <f>VLOOKUP($A425,Sheet1!$A$1:$C$95,3,FALSE)</f>
        <v>45272.712118055599</v>
      </c>
      <c r="D425" s="8" t="s">
        <v>37</v>
      </c>
      <c r="E425" s="11" t="s">
        <v>690</v>
      </c>
      <c r="F425" s="10" t="s">
        <v>691</v>
      </c>
      <c r="G425" s="8">
        <v>111040</v>
      </c>
      <c r="H425" s="8">
        <v>3</v>
      </c>
      <c r="I425" s="8" t="s">
        <v>692</v>
      </c>
      <c r="J425" s="8" t="s">
        <v>693</v>
      </c>
      <c r="K425" s="8" t="s">
        <v>130</v>
      </c>
      <c r="L425" s="8" t="s">
        <v>131</v>
      </c>
      <c r="M425" s="8">
        <v>50</v>
      </c>
      <c r="N425" s="8" t="s">
        <v>61</v>
      </c>
      <c r="O425" s="8" t="s">
        <v>694</v>
      </c>
      <c r="P425" s="8">
        <v>27259</v>
      </c>
      <c r="Q425" s="8" t="s">
        <v>448</v>
      </c>
      <c r="R425" s="8">
        <v>1</v>
      </c>
      <c r="S425" s="8" t="s">
        <v>47</v>
      </c>
    </row>
    <row r="426" spans="1:19">
      <c r="A426" s="8">
        <v>47</v>
      </c>
      <c r="B426" s="9">
        <f>VLOOKUP($A426,Sheet1!$A$1:$C$95,2,FALSE)</f>
        <v>45272.669027777803</v>
      </c>
      <c r="C426" s="9">
        <f>VLOOKUP($A426,Sheet1!$A$1:$C$95,3,FALSE)</f>
        <v>45272.712118055599</v>
      </c>
      <c r="D426" s="8" t="s">
        <v>37</v>
      </c>
      <c r="E426" s="11" t="s">
        <v>690</v>
      </c>
      <c r="F426" s="10" t="s">
        <v>691</v>
      </c>
      <c r="G426" s="8">
        <v>111040</v>
      </c>
      <c r="H426" s="8">
        <v>3</v>
      </c>
      <c r="I426" s="8" t="s">
        <v>692</v>
      </c>
      <c r="J426" s="8" t="s">
        <v>693</v>
      </c>
      <c r="K426" s="8" t="s">
        <v>130</v>
      </c>
      <c r="L426" s="8" t="s">
        <v>131</v>
      </c>
      <c r="M426" s="8">
        <v>50</v>
      </c>
      <c r="N426" s="8" t="s">
        <v>61</v>
      </c>
      <c r="O426" s="8" t="s">
        <v>695</v>
      </c>
      <c r="P426" s="8">
        <v>27941</v>
      </c>
      <c r="Q426" s="8" t="s">
        <v>696</v>
      </c>
      <c r="R426" s="8">
        <v>4</v>
      </c>
      <c r="S426" s="8" t="s">
        <v>47</v>
      </c>
    </row>
    <row r="427" spans="1:19">
      <c r="A427" s="8">
        <v>47</v>
      </c>
      <c r="B427" s="9">
        <f>VLOOKUP($A427,Sheet1!$A$1:$C$95,2,FALSE)</f>
        <v>45272.669027777803</v>
      </c>
      <c r="C427" s="9">
        <f>VLOOKUP($A427,Sheet1!$A$1:$C$95,3,FALSE)</f>
        <v>45272.712118055599</v>
      </c>
      <c r="D427" s="8" t="s">
        <v>37</v>
      </c>
      <c r="E427" s="11" t="s">
        <v>690</v>
      </c>
      <c r="F427" s="10" t="s">
        <v>691</v>
      </c>
      <c r="G427" s="8">
        <v>111040</v>
      </c>
      <c r="H427" s="8">
        <v>3</v>
      </c>
      <c r="I427" s="8" t="s">
        <v>692</v>
      </c>
      <c r="J427" s="8" t="s">
        <v>693</v>
      </c>
      <c r="K427" s="8" t="s">
        <v>130</v>
      </c>
      <c r="L427" s="8" t="s">
        <v>131</v>
      </c>
      <c r="M427" s="8">
        <v>50</v>
      </c>
      <c r="N427" s="8" t="s">
        <v>61</v>
      </c>
      <c r="O427" s="8" t="s">
        <v>61</v>
      </c>
      <c r="P427" s="8" t="s">
        <v>61</v>
      </c>
      <c r="Q427" s="8" t="s">
        <v>61</v>
      </c>
      <c r="R427" s="8" t="s">
        <v>61</v>
      </c>
      <c r="S427" s="8" t="s">
        <v>61</v>
      </c>
    </row>
    <row r="428" spans="1:19">
      <c r="A428" s="8">
        <v>47</v>
      </c>
      <c r="B428" s="9">
        <f>VLOOKUP($A428,Sheet1!$A$1:$C$95,2,FALSE)</f>
        <v>45272.669027777803</v>
      </c>
      <c r="C428" s="9">
        <f>VLOOKUP($A428,Sheet1!$A$1:$C$95,3,FALSE)</f>
        <v>45272.712118055599</v>
      </c>
      <c r="D428" s="8" t="s">
        <v>37</v>
      </c>
      <c r="E428" s="11" t="s">
        <v>690</v>
      </c>
      <c r="F428" s="10" t="s">
        <v>691</v>
      </c>
      <c r="G428" s="8">
        <v>111040</v>
      </c>
      <c r="H428" s="8">
        <v>3</v>
      </c>
      <c r="I428" s="8" t="s">
        <v>692</v>
      </c>
      <c r="J428" s="8" t="s">
        <v>693</v>
      </c>
      <c r="K428" s="8" t="s">
        <v>130</v>
      </c>
      <c r="L428" s="8" t="s">
        <v>131</v>
      </c>
      <c r="M428" s="8">
        <v>50</v>
      </c>
      <c r="N428" s="8" t="s">
        <v>61</v>
      </c>
      <c r="O428" s="8" t="s">
        <v>61</v>
      </c>
      <c r="P428" s="8" t="s">
        <v>61</v>
      </c>
      <c r="Q428" s="8" t="s">
        <v>61</v>
      </c>
      <c r="R428" s="8" t="s">
        <v>61</v>
      </c>
      <c r="S428" s="8" t="s">
        <v>61</v>
      </c>
    </row>
    <row r="429" spans="1:19">
      <c r="A429" s="8">
        <v>47</v>
      </c>
      <c r="B429" s="9">
        <f>VLOOKUP($A429,Sheet1!$A$1:$C$95,2,FALSE)</f>
        <v>45272.669027777803</v>
      </c>
      <c r="C429" s="9">
        <f>VLOOKUP($A429,Sheet1!$A$1:$C$95,3,FALSE)</f>
        <v>45272.712118055599</v>
      </c>
      <c r="D429" s="8" t="s">
        <v>37</v>
      </c>
      <c r="E429" s="11" t="s">
        <v>690</v>
      </c>
      <c r="F429" s="10" t="s">
        <v>691</v>
      </c>
      <c r="G429" s="8">
        <v>111040</v>
      </c>
      <c r="H429" s="8">
        <v>3</v>
      </c>
      <c r="I429" s="8" t="s">
        <v>692</v>
      </c>
      <c r="J429" s="8" t="s">
        <v>693</v>
      </c>
      <c r="K429" s="8" t="s">
        <v>130</v>
      </c>
      <c r="L429" s="8" t="s">
        <v>131</v>
      </c>
      <c r="M429" s="8">
        <v>50</v>
      </c>
      <c r="N429" s="8" t="s">
        <v>61</v>
      </c>
      <c r="O429" s="8" t="s">
        <v>61</v>
      </c>
      <c r="P429" s="8" t="s">
        <v>61</v>
      </c>
      <c r="Q429" s="8" t="s">
        <v>61</v>
      </c>
      <c r="R429" s="8" t="s">
        <v>61</v>
      </c>
      <c r="S429" s="8" t="s">
        <v>61</v>
      </c>
    </row>
    <row r="430" spans="1:19">
      <c r="A430" s="8">
        <v>47</v>
      </c>
      <c r="B430" s="9">
        <f>VLOOKUP($A430,Sheet1!$A$1:$C$95,2,FALSE)</f>
        <v>45272.669027777803</v>
      </c>
      <c r="C430" s="9">
        <f>VLOOKUP($A430,Sheet1!$A$1:$C$95,3,FALSE)</f>
        <v>45272.712118055599</v>
      </c>
      <c r="D430" s="8" t="s">
        <v>37</v>
      </c>
      <c r="E430" s="11" t="s">
        <v>690</v>
      </c>
      <c r="F430" s="10" t="s">
        <v>691</v>
      </c>
      <c r="G430" s="8">
        <v>111040</v>
      </c>
      <c r="H430" s="8">
        <v>3</v>
      </c>
      <c r="I430" s="8" t="s">
        <v>692</v>
      </c>
      <c r="J430" s="8" t="s">
        <v>693</v>
      </c>
      <c r="K430" s="8" t="s">
        <v>130</v>
      </c>
      <c r="L430" s="8" t="s">
        <v>131</v>
      </c>
      <c r="M430" s="8">
        <v>50</v>
      </c>
      <c r="N430" s="8" t="s">
        <v>61</v>
      </c>
      <c r="O430" s="8" t="s">
        <v>147</v>
      </c>
      <c r="P430" s="8">
        <v>27951</v>
      </c>
      <c r="Q430" s="8" t="s">
        <v>148</v>
      </c>
      <c r="R430" s="8">
        <v>1</v>
      </c>
      <c r="S430" s="8" t="s">
        <v>47</v>
      </c>
    </row>
    <row r="431" spans="1:19">
      <c r="A431" s="8">
        <v>47</v>
      </c>
      <c r="B431" s="9">
        <f>VLOOKUP($A431,Sheet1!$A$1:$C$95,2,FALSE)</f>
        <v>45272.669027777803</v>
      </c>
      <c r="C431" s="9">
        <f>VLOOKUP($A431,Sheet1!$A$1:$C$95,3,FALSE)</f>
        <v>45272.712118055599</v>
      </c>
      <c r="D431" s="8" t="s">
        <v>37</v>
      </c>
      <c r="E431" s="11" t="s">
        <v>690</v>
      </c>
      <c r="F431" s="10" t="s">
        <v>691</v>
      </c>
      <c r="G431" s="8">
        <v>111040</v>
      </c>
      <c r="H431" s="8">
        <v>3</v>
      </c>
      <c r="I431" s="8" t="s">
        <v>692</v>
      </c>
      <c r="J431" s="8" t="s">
        <v>693</v>
      </c>
      <c r="K431" s="8" t="s">
        <v>130</v>
      </c>
      <c r="L431" s="8" t="s">
        <v>131</v>
      </c>
      <c r="M431" s="8">
        <v>50</v>
      </c>
      <c r="N431" s="8" t="s">
        <v>61</v>
      </c>
      <c r="O431" s="8" t="s">
        <v>61</v>
      </c>
      <c r="P431" s="8" t="s">
        <v>61</v>
      </c>
      <c r="Q431" s="8" t="s">
        <v>61</v>
      </c>
      <c r="R431" s="8" t="s">
        <v>61</v>
      </c>
      <c r="S431" s="8" t="s">
        <v>61</v>
      </c>
    </row>
    <row r="432" spans="1:19">
      <c r="A432" s="8">
        <v>48</v>
      </c>
      <c r="B432" s="9" t="e">
        <f>VLOOKUP($A432,Sheet1!$A$1:$C$95,2,FALSE)</f>
        <v>#N/A</v>
      </c>
      <c r="C432" s="9" t="e">
        <f>VLOOKUP($A432,Sheet1!$A$1:$C$95,3,FALSE)</f>
        <v>#N/A</v>
      </c>
      <c r="D432" s="8" t="s">
        <v>37</v>
      </c>
      <c r="E432" s="11" t="s">
        <v>4059</v>
      </c>
      <c r="F432" s="10" t="s">
        <v>61</v>
      </c>
      <c r="G432" s="8" t="s">
        <v>315</v>
      </c>
      <c r="H432" s="8" t="s">
        <v>315</v>
      </c>
      <c r="I432" s="8" t="s">
        <v>316</v>
      </c>
      <c r="J432" s="8" t="s">
        <v>4059</v>
      </c>
      <c r="K432" s="8" t="s">
        <v>399</v>
      </c>
      <c r="L432" s="8" t="s">
        <v>4060</v>
      </c>
      <c r="M432" s="8">
        <v>50</v>
      </c>
      <c r="N432" s="8" t="s">
        <v>808</v>
      </c>
      <c r="O432" s="8" t="s">
        <v>4059</v>
      </c>
      <c r="P432" s="8" t="s">
        <v>4059</v>
      </c>
      <c r="Q432" s="8" t="s">
        <v>4059</v>
      </c>
      <c r="R432" s="8" t="s">
        <v>4059</v>
      </c>
      <c r="S432" s="8" t="s">
        <v>47</v>
      </c>
    </row>
    <row r="433" spans="1:19">
      <c r="A433" s="8">
        <v>48</v>
      </c>
      <c r="B433" s="9" t="e">
        <f>VLOOKUP($A433,Sheet1!$A$1:$C$95,2,FALSE)</f>
        <v>#N/A</v>
      </c>
      <c r="C433" s="9" t="e">
        <f>VLOOKUP($A433,Sheet1!$A$1:$C$95,3,FALSE)</f>
        <v>#N/A</v>
      </c>
      <c r="D433" s="8" t="s">
        <v>37</v>
      </c>
      <c r="E433" s="11" t="s">
        <v>4059</v>
      </c>
      <c r="F433" s="10" t="s">
        <v>61</v>
      </c>
      <c r="G433" s="8" t="s">
        <v>315</v>
      </c>
      <c r="H433" s="8" t="s">
        <v>315</v>
      </c>
      <c r="I433" s="8" t="s">
        <v>316</v>
      </c>
      <c r="J433" s="8" t="s">
        <v>4059</v>
      </c>
      <c r="K433" s="8" t="s">
        <v>399</v>
      </c>
      <c r="L433" s="8" t="s">
        <v>4060</v>
      </c>
      <c r="M433" s="8">
        <v>50</v>
      </c>
      <c r="N433" s="8" t="s">
        <v>61</v>
      </c>
      <c r="O433" s="8" t="s">
        <v>4059</v>
      </c>
      <c r="P433" s="8" t="s">
        <v>4059</v>
      </c>
      <c r="Q433" s="8" t="s">
        <v>4059</v>
      </c>
      <c r="R433" s="8" t="s">
        <v>4059</v>
      </c>
      <c r="S433" s="8" t="s">
        <v>47</v>
      </c>
    </row>
    <row r="434" spans="1:19">
      <c r="A434" s="8">
        <v>48</v>
      </c>
      <c r="B434" s="9" t="e">
        <f>VLOOKUP($A434,Sheet1!$A$1:$C$95,2,FALSE)</f>
        <v>#N/A</v>
      </c>
      <c r="C434" s="9" t="e">
        <f>VLOOKUP($A434,Sheet1!$A$1:$C$95,3,FALSE)</f>
        <v>#N/A</v>
      </c>
      <c r="D434" s="8" t="s">
        <v>37</v>
      </c>
      <c r="E434" s="11" t="s">
        <v>4059</v>
      </c>
      <c r="F434" s="10" t="s">
        <v>61</v>
      </c>
      <c r="G434" s="8" t="s">
        <v>315</v>
      </c>
      <c r="H434" s="8" t="s">
        <v>315</v>
      </c>
      <c r="I434" s="8" t="s">
        <v>316</v>
      </c>
      <c r="J434" s="8" t="s">
        <v>4059</v>
      </c>
      <c r="K434" s="8" t="s">
        <v>399</v>
      </c>
      <c r="L434" s="8" t="s">
        <v>4060</v>
      </c>
      <c r="M434" s="8">
        <v>50</v>
      </c>
      <c r="N434" s="8" t="s">
        <v>61</v>
      </c>
      <c r="O434" s="8" t="s">
        <v>4059</v>
      </c>
      <c r="P434" s="8" t="s">
        <v>4059</v>
      </c>
      <c r="Q434" s="8" t="s">
        <v>4059</v>
      </c>
      <c r="R434" s="8" t="s">
        <v>4059</v>
      </c>
      <c r="S434" s="8" t="s">
        <v>47</v>
      </c>
    </row>
    <row r="435" spans="1:19">
      <c r="A435" s="8">
        <v>48</v>
      </c>
      <c r="B435" s="9" t="e">
        <f>VLOOKUP($A435,Sheet1!$A$1:$C$95,2,FALSE)</f>
        <v>#N/A</v>
      </c>
      <c r="C435" s="9" t="e">
        <f>VLOOKUP($A435,Sheet1!$A$1:$C$95,3,FALSE)</f>
        <v>#N/A</v>
      </c>
      <c r="D435" s="8" t="s">
        <v>37</v>
      </c>
      <c r="E435" s="11" t="s">
        <v>4059</v>
      </c>
      <c r="F435" s="10" t="s">
        <v>61</v>
      </c>
      <c r="G435" s="8" t="s">
        <v>315</v>
      </c>
      <c r="H435" s="8" t="s">
        <v>315</v>
      </c>
      <c r="I435" s="8" t="s">
        <v>316</v>
      </c>
      <c r="J435" s="8" t="s">
        <v>4059</v>
      </c>
      <c r="K435" s="8" t="s">
        <v>399</v>
      </c>
      <c r="L435" s="8" t="s">
        <v>4060</v>
      </c>
      <c r="M435" s="8">
        <v>50</v>
      </c>
      <c r="N435" s="8" t="s">
        <v>61</v>
      </c>
      <c r="O435" s="8" t="s">
        <v>4059</v>
      </c>
      <c r="P435" s="8" t="s">
        <v>4059</v>
      </c>
      <c r="Q435" s="8" t="s">
        <v>4059</v>
      </c>
      <c r="R435" s="8" t="s">
        <v>4059</v>
      </c>
      <c r="S435" s="8" t="s">
        <v>47</v>
      </c>
    </row>
    <row r="436" spans="1:19">
      <c r="A436" s="8">
        <v>48</v>
      </c>
      <c r="B436" s="9" t="e">
        <f>VLOOKUP($A436,Sheet1!$A$1:$C$95,2,FALSE)</f>
        <v>#N/A</v>
      </c>
      <c r="C436" s="9" t="e">
        <f>VLOOKUP($A436,Sheet1!$A$1:$C$95,3,FALSE)</f>
        <v>#N/A</v>
      </c>
      <c r="D436" s="8" t="s">
        <v>37</v>
      </c>
      <c r="E436" s="11" t="s">
        <v>4059</v>
      </c>
      <c r="F436" s="10" t="s">
        <v>61</v>
      </c>
      <c r="G436" s="8" t="s">
        <v>315</v>
      </c>
      <c r="H436" s="8" t="s">
        <v>315</v>
      </c>
      <c r="I436" s="8" t="s">
        <v>316</v>
      </c>
      <c r="J436" s="8" t="s">
        <v>4059</v>
      </c>
      <c r="K436" s="8" t="s">
        <v>399</v>
      </c>
      <c r="L436" s="8" t="s">
        <v>4060</v>
      </c>
      <c r="M436" s="8">
        <v>50</v>
      </c>
      <c r="N436" s="8" t="s">
        <v>61</v>
      </c>
      <c r="O436" s="8" t="s">
        <v>4059</v>
      </c>
      <c r="P436" s="8" t="s">
        <v>4059</v>
      </c>
      <c r="Q436" s="8" t="s">
        <v>4059</v>
      </c>
      <c r="R436" s="8" t="s">
        <v>4059</v>
      </c>
      <c r="S436" s="8" t="s">
        <v>47</v>
      </c>
    </row>
    <row r="437" spans="1:19">
      <c r="A437" s="8">
        <v>48</v>
      </c>
      <c r="B437" s="9" t="e">
        <f>VLOOKUP($A437,Sheet1!$A$1:$C$95,2,FALSE)</f>
        <v>#N/A</v>
      </c>
      <c r="C437" s="9" t="e">
        <f>VLOOKUP($A437,Sheet1!$A$1:$C$95,3,FALSE)</f>
        <v>#N/A</v>
      </c>
      <c r="D437" s="8" t="s">
        <v>37</v>
      </c>
      <c r="E437" s="11" t="s">
        <v>4059</v>
      </c>
      <c r="F437" s="10" t="s">
        <v>61</v>
      </c>
      <c r="G437" s="8" t="s">
        <v>315</v>
      </c>
      <c r="H437" s="8" t="s">
        <v>315</v>
      </c>
      <c r="I437" s="8" t="s">
        <v>316</v>
      </c>
      <c r="J437" s="8" t="s">
        <v>4059</v>
      </c>
      <c r="K437" s="8" t="s">
        <v>399</v>
      </c>
      <c r="L437" s="8" t="s">
        <v>4060</v>
      </c>
      <c r="M437" s="8">
        <v>50</v>
      </c>
      <c r="N437" s="8" t="s">
        <v>61</v>
      </c>
      <c r="O437" s="8" t="s">
        <v>61</v>
      </c>
      <c r="P437" s="8" t="s">
        <v>61</v>
      </c>
      <c r="Q437" s="8" t="s">
        <v>61</v>
      </c>
      <c r="R437" s="8" t="s">
        <v>61</v>
      </c>
      <c r="S437" s="8" t="s">
        <v>61</v>
      </c>
    </row>
    <row r="438" spans="1:19">
      <c r="A438" s="8">
        <v>48</v>
      </c>
      <c r="B438" s="9" t="e">
        <f>VLOOKUP($A438,Sheet1!$A$1:$C$95,2,FALSE)</f>
        <v>#N/A</v>
      </c>
      <c r="C438" s="9" t="e">
        <f>VLOOKUP($A438,Sheet1!$A$1:$C$95,3,FALSE)</f>
        <v>#N/A</v>
      </c>
      <c r="D438" s="8" t="s">
        <v>37</v>
      </c>
      <c r="E438" s="11" t="s">
        <v>4059</v>
      </c>
      <c r="F438" s="10" t="s">
        <v>61</v>
      </c>
      <c r="G438" s="8" t="s">
        <v>315</v>
      </c>
      <c r="H438" s="8" t="s">
        <v>315</v>
      </c>
      <c r="I438" s="8" t="s">
        <v>316</v>
      </c>
      <c r="J438" s="8" t="s">
        <v>4059</v>
      </c>
      <c r="K438" s="8" t="s">
        <v>399</v>
      </c>
      <c r="L438" s="8" t="s">
        <v>4060</v>
      </c>
      <c r="M438" s="8">
        <v>50</v>
      </c>
      <c r="N438" s="8" t="s">
        <v>61</v>
      </c>
      <c r="O438" s="8" t="s">
        <v>61</v>
      </c>
      <c r="P438" s="8" t="s">
        <v>61</v>
      </c>
      <c r="Q438" s="8" t="s">
        <v>61</v>
      </c>
      <c r="R438" s="8" t="s">
        <v>61</v>
      </c>
      <c r="S438" s="8" t="s">
        <v>61</v>
      </c>
    </row>
    <row r="439" spans="1:19">
      <c r="A439" s="8">
        <v>48</v>
      </c>
      <c r="B439" s="9" t="e">
        <f>VLOOKUP($A439,Sheet1!$A$1:$C$95,2,FALSE)</f>
        <v>#N/A</v>
      </c>
      <c r="C439" s="9" t="e">
        <f>VLOOKUP($A439,Sheet1!$A$1:$C$95,3,FALSE)</f>
        <v>#N/A</v>
      </c>
      <c r="D439" s="8" t="s">
        <v>37</v>
      </c>
      <c r="E439" s="11" t="s">
        <v>4059</v>
      </c>
      <c r="F439" s="10" t="s">
        <v>61</v>
      </c>
      <c r="G439" s="8" t="s">
        <v>315</v>
      </c>
      <c r="H439" s="8" t="s">
        <v>315</v>
      </c>
      <c r="I439" s="8" t="s">
        <v>316</v>
      </c>
      <c r="J439" s="8" t="s">
        <v>4059</v>
      </c>
      <c r="K439" s="8" t="s">
        <v>399</v>
      </c>
      <c r="L439" s="8" t="s">
        <v>4060</v>
      </c>
      <c r="M439" s="8">
        <v>50</v>
      </c>
      <c r="N439" s="8" t="s">
        <v>61</v>
      </c>
      <c r="O439" s="8" t="s">
        <v>61</v>
      </c>
      <c r="P439" s="8" t="s">
        <v>61</v>
      </c>
      <c r="Q439" s="8" t="s">
        <v>61</v>
      </c>
      <c r="R439" s="8" t="s">
        <v>61</v>
      </c>
      <c r="S439" s="8" t="s">
        <v>61</v>
      </c>
    </row>
    <row r="440" spans="1:19">
      <c r="A440" s="8">
        <v>48</v>
      </c>
      <c r="B440" s="9" t="e">
        <f>VLOOKUP($A440,Sheet1!$A$1:$C$95,2,FALSE)</f>
        <v>#N/A</v>
      </c>
      <c r="C440" s="9" t="e">
        <f>VLOOKUP($A440,Sheet1!$A$1:$C$95,3,FALSE)</f>
        <v>#N/A</v>
      </c>
      <c r="D440" s="8" t="s">
        <v>37</v>
      </c>
      <c r="E440" s="11" t="s">
        <v>4059</v>
      </c>
      <c r="F440" s="10" t="s">
        <v>61</v>
      </c>
      <c r="G440" s="8" t="s">
        <v>315</v>
      </c>
      <c r="H440" s="8" t="s">
        <v>315</v>
      </c>
      <c r="I440" s="8" t="s">
        <v>316</v>
      </c>
      <c r="J440" s="8" t="s">
        <v>4059</v>
      </c>
      <c r="K440" s="8" t="s">
        <v>399</v>
      </c>
      <c r="L440" s="8" t="s">
        <v>4060</v>
      </c>
      <c r="M440" s="8">
        <v>50</v>
      </c>
      <c r="N440" s="8" t="s">
        <v>61</v>
      </c>
      <c r="O440" s="8" t="s">
        <v>61</v>
      </c>
      <c r="P440" s="8" t="s">
        <v>61</v>
      </c>
      <c r="Q440" s="8" t="s">
        <v>61</v>
      </c>
      <c r="R440" s="8" t="s">
        <v>61</v>
      </c>
      <c r="S440" s="8" t="s">
        <v>61</v>
      </c>
    </row>
    <row r="441" spans="1:19">
      <c r="A441" s="8">
        <v>48</v>
      </c>
      <c r="B441" s="9" t="e">
        <f>VLOOKUP($A441,Sheet1!$A$1:$C$95,2,FALSE)</f>
        <v>#N/A</v>
      </c>
      <c r="C441" s="9" t="e">
        <f>VLOOKUP($A441,Sheet1!$A$1:$C$95,3,FALSE)</f>
        <v>#N/A</v>
      </c>
      <c r="D441" s="8" t="s">
        <v>37</v>
      </c>
      <c r="E441" s="11" t="s">
        <v>4059</v>
      </c>
      <c r="F441" s="10" t="s">
        <v>61</v>
      </c>
      <c r="G441" s="8" t="s">
        <v>315</v>
      </c>
      <c r="H441" s="8" t="s">
        <v>315</v>
      </c>
      <c r="I441" s="8" t="s">
        <v>316</v>
      </c>
      <c r="J441" s="8" t="s">
        <v>4059</v>
      </c>
      <c r="K441" s="8" t="s">
        <v>399</v>
      </c>
      <c r="L441" s="8" t="s">
        <v>4060</v>
      </c>
      <c r="M441" s="8">
        <v>50</v>
      </c>
      <c r="N441" s="8" t="s">
        <v>61</v>
      </c>
      <c r="O441" s="8" t="s">
        <v>61</v>
      </c>
      <c r="P441" s="8" t="s">
        <v>61</v>
      </c>
      <c r="Q441" s="8" t="s">
        <v>61</v>
      </c>
      <c r="R441" s="8" t="s">
        <v>61</v>
      </c>
      <c r="S441" s="8" t="s">
        <v>61</v>
      </c>
    </row>
    <row r="442" spans="1:19">
      <c r="A442" s="8">
        <v>49</v>
      </c>
      <c r="B442" s="9">
        <f>VLOOKUP($A442,Sheet1!$A$1:$C$95,2,FALSE)</f>
        <v>45272.690960648099</v>
      </c>
      <c r="C442" s="9">
        <f>VLOOKUP($A442,Sheet1!$A$1:$C$95,3,FALSE)</f>
        <v>45272.713796296302</v>
      </c>
      <c r="D442" s="8" t="s">
        <v>37</v>
      </c>
      <c r="E442" s="11" t="s">
        <v>697</v>
      </c>
      <c r="F442" s="10" t="s">
        <v>698</v>
      </c>
      <c r="G442" s="8">
        <v>110969</v>
      </c>
      <c r="H442" s="8">
        <v>3</v>
      </c>
      <c r="I442" s="8" t="s">
        <v>699</v>
      </c>
      <c r="J442" s="8" t="s">
        <v>700</v>
      </c>
      <c r="K442" s="8" t="s">
        <v>43</v>
      </c>
      <c r="L442" s="8" t="s">
        <v>701</v>
      </c>
      <c r="M442" s="8">
        <v>40</v>
      </c>
      <c r="N442" s="8" t="s">
        <v>61</v>
      </c>
      <c r="O442" s="8" t="s">
        <v>702</v>
      </c>
      <c r="P442" s="8">
        <v>29301</v>
      </c>
      <c r="Q442" s="8" t="s">
        <v>181</v>
      </c>
      <c r="R442" s="8">
        <v>3</v>
      </c>
      <c r="S442" s="8" t="s">
        <v>56</v>
      </c>
    </row>
    <row r="443" spans="1:19">
      <c r="A443" s="8">
        <v>49</v>
      </c>
      <c r="B443" s="9">
        <f>VLOOKUP($A443,Sheet1!$A$1:$C$95,2,FALSE)</f>
        <v>45272.690960648099</v>
      </c>
      <c r="C443" s="9">
        <f>VLOOKUP($A443,Sheet1!$A$1:$C$95,3,FALSE)</f>
        <v>45272.713796296302</v>
      </c>
      <c r="D443" s="8" t="s">
        <v>37</v>
      </c>
      <c r="E443" s="11" t="s">
        <v>697</v>
      </c>
      <c r="F443" s="10" t="s">
        <v>698</v>
      </c>
      <c r="G443" s="8">
        <v>110969</v>
      </c>
      <c r="H443" s="8">
        <v>3</v>
      </c>
      <c r="I443" s="8" t="s">
        <v>699</v>
      </c>
      <c r="J443" s="8" t="s">
        <v>700</v>
      </c>
      <c r="K443" s="8" t="s">
        <v>43</v>
      </c>
      <c r="L443" s="8" t="s">
        <v>701</v>
      </c>
      <c r="M443" s="8">
        <v>40</v>
      </c>
      <c r="N443" s="8" t="s">
        <v>61</v>
      </c>
      <c r="O443" s="8" t="s">
        <v>703</v>
      </c>
      <c r="P443" s="8">
        <v>25281</v>
      </c>
      <c r="Q443" s="8" t="s">
        <v>704</v>
      </c>
      <c r="R443" s="8">
        <v>6</v>
      </c>
      <c r="S443" s="8" t="s">
        <v>56</v>
      </c>
    </row>
    <row r="444" spans="1:19">
      <c r="A444" s="8">
        <v>49</v>
      </c>
      <c r="B444" s="9">
        <f>VLOOKUP($A444,Sheet1!$A$1:$C$95,2,FALSE)</f>
        <v>45272.690960648099</v>
      </c>
      <c r="C444" s="9">
        <f>VLOOKUP($A444,Sheet1!$A$1:$C$95,3,FALSE)</f>
        <v>45272.713796296302</v>
      </c>
      <c r="D444" s="8" t="s">
        <v>37</v>
      </c>
      <c r="E444" s="11" t="s">
        <v>697</v>
      </c>
      <c r="F444" s="10" t="s">
        <v>698</v>
      </c>
      <c r="G444" s="8">
        <v>110969</v>
      </c>
      <c r="H444" s="8">
        <v>3</v>
      </c>
      <c r="I444" s="8" t="s">
        <v>699</v>
      </c>
      <c r="J444" s="8" t="s">
        <v>700</v>
      </c>
      <c r="K444" s="8" t="s">
        <v>43</v>
      </c>
      <c r="L444" s="8" t="s">
        <v>701</v>
      </c>
      <c r="M444" s="8">
        <v>40</v>
      </c>
      <c r="N444" s="8" t="s">
        <v>61</v>
      </c>
      <c r="O444" s="8" t="s">
        <v>705</v>
      </c>
      <c r="P444" s="8">
        <v>26115</v>
      </c>
      <c r="Q444" s="8" t="s">
        <v>141</v>
      </c>
      <c r="R444" s="8">
        <v>2</v>
      </c>
      <c r="S444" s="8" t="s">
        <v>56</v>
      </c>
    </row>
    <row r="445" spans="1:19">
      <c r="A445" s="8">
        <v>49</v>
      </c>
      <c r="B445" s="9">
        <f>VLOOKUP($A445,Sheet1!$A$1:$C$95,2,FALSE)</f>
        <v>45272.690960648099</v>
      </c>
      <c r="C445" s="9">
        <f>VLOOKUP($A445,Sheet1!$A$1:$C$95,3,FALSE)</f>
        <v>45272.713796296302</v>
      </c>
      <c r="D445" s="8" t="s">
        <v>37</v>
      </c>
      <c r="E445" s="11" t="s">
        <v>697</v>
      </c>
      <c r="F445" s="10" t="s">
        <v>698</v>
      </c>
      <c r="G445" s="8">
        <v>110969</v>
      </c>
      <c r="H445" s="8">
        <v>3</v>
      </c>
      <c r="I445" s="8" t="s">
        <v>699</v>
      </c>
      <c r="J445" s="8" t="s">
        <v>700</v>
      </c>
      <c r="K445" s="8" t="s">
        <v>43</v>
      </c>
      <c r="L445" s="8" t="s">
        <v>701</v>
      </c>
      <c r="M445" s="8">
        <v>40</v>
      </c>
      <c r="N445" s="8" t="s">
        <v>61</v>
      </c>
      <c r="O445" s="8" t="s">
        <v>706</v>
      </c>
      <c r="P445" s="8">
        <v>24838</v>
      </c>
      <c r="Q445" s="8" t="s">
        <v>707</v>
      </c>
      <c r="R445" s="8">
        <v>4</v>
      </c>
      <c r="S445" s="8" t="s">
        <v>56</v>
      </c>
    </row>
    <row r="446" spans="1:19">
      <c r="A446" s="8">
        <v>49</v>
      </c>
      <c r="B446" s="9">
        <f>VLOOKUP($A446,Sheet1!$A$1:$C$95,2,FALSE)</f>
        <v>45272.690960648099</v>
      </c>
      <c r="C446" s="9">
        <f>VLOOKUP($A446,Sheet1!$A$1:$C$95,3,FALSE)</f>
        <v>45272.713796296302</v>
      </c>
      <c r="D446" s="8" t="s">
        <v>37</v>
      </c>
      <c r="E446" s="11" t="s">
        <v>697</v>
      </c>
      <c r="F446" s="10" t="s">
        <v>698</v>
      </c>
      <c r="G446" s="8">
        <v>110969</v>
      </c>
      <c r="H446" s="8">
        <v>3</v>
      </c>
      <c r="I446" s="8" t="s">
        <v>699</v>
      </c>
      <c r="J446" s="8" t="s">
        <v>700</v>
      </c>
      <c r="K446" s="8" t="s">
        <v>43</v>
      </c>
      <c r="L446" s="8" t="s">
        <v>701</v>
      </c>
      <c r="M446" s="8">
        <v>40</v>
      </c>
      <c r="N446" s="8" t="s">
        <v>61</v>
      </c>
      <c r="O446" s="8" t="s">
        <v>391</v>
      </c>
      <c r="P446" s="8">
        <v>30110</v>
      </c>
      <c r="Q446" s="8" t="s">
        <v>565</v>
      </c>
      <c r="R446" s="8">
        <v>5</v>
      </c>
      <c r="S446" s="8" t="s">
        <v>56</v>
      </c>
    </row>
    <row r="447" spans="1:19">
      <c r="A447" s="8">
        <v>49</v>
      </c>
      <c r="B447" s="9">
        <f>VLOOKUP($A447,Sheet1!$A$1:$C$95,2,FALSE)</f>
        <v>45272.690960648099</v>
      </c>
      <c r="C447" s="9">
        <f>VLOOKUP($A447,Sheet1!$A$1:$C$95,3,FALSE)</f>
        <v>45272.713796296302</v>
      </c>
      <c r="D447" s="8" t="s">
        <v>37</v>
      </c>
      <c r="E447" s="11" t="s">
        <v>697</v>
      </c>
      <c r="F447" s="10" t="s">
        <v>698</v>
      </c>
      <c r="G447" s="8">
        <v>110969</v>
      </c>
      <c r="H447" s="8">
        <v>3</v>
      </c>
      <c r="I447" s="8" t="s">
        <v>699</v>
      </c>
      <c r="J447" s="8" t="s">
        <v>700</v>
      </c>
      <c r="K447" s="8" t="s">
        <v>43</v>
      </c>
      <c r="L447" s="8" t="s">
        <v>701</v>
      </c>
      <c r="M447" s="8">
        <v>40</v>
      </c>
      <c r="N447" s="8" t="s">
        <v>61</v>
      </c>
      <c r="O447" s="8" t="s">
        <v>61</v>
      </c>
      <c r="P447" s="8" t="s">
        <v>61</v>
      </c>
      <c r="Q447" s="8" t="s">
        <v>61</v>
      </c>
      <c r="R447" s="8" t="s">
        <v>61</v>
      </c>
      <c r="S447" s="8" t="s">
        <v>61</v>
      </c>
    </row>
    <row r="448" spans="1:19">
      <c r="A448" s="8">
        <v>49</v>
      </c>
      <c r="B448" s="9">
        <f>VLOOKUP($A448,Sheet1!$A$1:$C$95,2,FALSE)</f>
        <v>45272.690960648099</v>
      </c>
      <c r="C448" s="9">
        <f>VLOOKUP($A448,Sheet1!$A$1:$C$95,3,FALSE)</f>
        <v>45272.713796296302</v>
      </c>
      <c r="D448" s="8" t="s">
        <v>37</v>
      </c>
      <c r="E448" s="11" t="s">
        <v>697</v>
      </c>
      <c r="F448" s="10" t="s">
        <v>698</v>
      </c>
      <c r="G448" s="8">
        <v>110969</v>
      </c>
      <c r="H448" s="8">
        <v>3</v>
      </c>
      <c r="I448" s="8" t="s">
        <v>699</v>
      </c>
      <c r="J448" s="8" t="s">
        <v>700</v>
      </c>
      <c r="K448" s="8" t="s">
        <v>43</v>
      </c>
      <c r="L448" s="8" t="s">
        <v>701</v>
      </c>
      <c r="M448" s="8">
        <v>40</v>
      </c>
      <c r="N448" s="8" t="s">
        <v>61</v>
      </c>
      <c r="O448" s="8" t="s">
        <v>61</v>
      </c>
      <c r="P448" s="8" t="s">
        <v>61</v>
      </c>
      <c r="Q448" s="8" t="s">
        <v>61</v>
      </c>
      <c r="R448" s="8" t="s">
        <v>61</v>
      </c>
      <c r="S448" s="8" t="s">
        <v>61</v>
      </c>
    </row>
    <row r="449" spans="1:19">
      <c r="A449" s="8">
        <v>49</v>
      </c>
      <c r="B449" s="9">
        <f>VLOOKUP($A449,Sheet1!$A$1:$C$95,2,FALSE)</f>
        <v>45272.690960648099</v>
      </c>
      <c r="C449" s="9">
        <f>VLOOKUP($A449,Sheet1!$A$1:$C$95,3,FALSE)</f>
        <v>45272.713796296302</v>
      </c>
      <c r="D449" s="8" t="s">
        <v>37</v>
      </c>
      <c r="E449" s="11" t="s">
        <v>697</v>
      </c>
      <c r="F449" s="10" t="s">
        <v>698</v>
      </c>
      <c r="G449" s="8">
        <v>110969</v>
      </c>
      <c r="H449" s="8">
        <v>3</v>
      </c>
      <c r="I449" s="8" t="s">
        <v>699</v>
      </c>
      <c r="J449" s="8" t="s">
        <v>700</v>
      </c>
      <c r="K449" s="8" t="s">
        <v>43</v>
      </c>
      <c r="L449" s="8" t="s">
        <v>701</v>
      </c>
      <c r="M449" s="8">
        <v>40</v>
      </c>
      <c r="N449" s="8" t="s">
        <v>61</v>
      </c>
      <c r="O449" s="8" t="s">
        <v>61</v>
      </c>
      <c r="P449" s="8" t="s">
        <v>61</v>
      </c>
      <c r="Q449" s="8" t="s">
        <v>61</v>
      </c>
      <c r="R449" s="8" t="s">
        <v>61</v>
      </c>
      <c r="S449" s="8" t="s">
        <v>61</v>
      </c>
    </row>
    <row r="450" spans="1:19">
      <c r="A450" s="8">
        <v>49</v>
      </c>
      <c r="B450" s="9">
        <f>VLOOKUP($A450,Sheet1!$A$1:$C$95,2,FALSE)</f>
        <v>45272.690960648099</v>
      </c>
      <c r="C450" s="9">
        <f>VLOOKUP($A450,Sheet1!$A$1:$C$95,3,FALSE)</f>
        <v>45272.713796296302</v>
      </c>
      <c r="D450" s="8" t="s">
        <v>37</v>
      </c>
      <c r="E450" s="11" t="s">
        <v>697</v>
      </c>
      <c r="F450" s="10" t="s">
        <v>698</v>
      </c>
      <c r="G450" s="8">
        <v>110969</v>
      </c>
      <c r="H450" s="8">
        <v>3</v>
      </c>
      <c r="I450" s="8" t="s">
        <v>699</v>
      </c>
      <c r="J450" s="8" t="s">
        <v>700</v>
      </c>
      <c r="K450" s="8" t="s">
        <v>43</v>
      </c>
      <c r="L450" s="8" t="s">
        <v>701</v>
      </c>
      <c r="M450" s="8">
        <v>40</v>
      </c>
      <c r="N450" s="8" t="s">
        <v>61</v>
      </c>
      <c r="O450" s="8" t="s">
        <v>708</v>
      </c>
      <c r="P450" s="8">
        <v>10792</v>
      </c>
      <c r="Q450" s="8" t="s">
        <v>709</v>
      </c>
      <c r="R450" s="8">
        <v>1</v>
      </c>
      <c r="S450" s="8" t="s">
        <v>47</v>
      </c>
    </row>
    <row r="451" spans="1:19">
      <c r="A451" s="8">
        <v>49</v>
      </c>
      <c r="B451" s="9">
        <f>VLOOKUP($A451,Sheet1!$A$1:$C$95,2,FALSE)</f>
        <v>45272.690960648099</v>
      </c>
      <c r="C451" s="9">
        <f>VLOOKUP($A451,Sheet1!$A$1:$C$95,3,FALSE)</f>
        <v>45272.713796296302</v>
      </c>
      <c r="D451" s="8" t="s">
        <v>37</v>
      </c>
      <c r="E451" s="11" t="s">
        <v>697</v>
      </c>
      <c r="F451" s="10" t="s">
        <v>698</v>
      </c>
      <c r="G451" s="8">
        <v>110969</v>
      </c>
      <c r="H451" s="8">
        <v>3</v>
      </c>
      <c r="I451" s="8" t="s">
        <v>699</v>
      </c>
      <c r="J451" s="8" t="s">
        <v>700</v>
      </c>
      <c r="K451" s="8" t="s">
        <v>43</v>
      </c>
      <c r="L451" s="8" t="s">
        <v>701</v>
      </c>
      <c r="M451" s="8">
        <v>40</v>
      </c>
      <c r="N451" s="8" t="s">
        <v>61</v>
      </c>
      <c r="O451" s="8" t="s">
        <v>61</v>
      </c>
      <c r="P451" s="8" t="s">
        <v>61</v>
      </c>
      <c r="Q451" s="8" t="s">
        <v>61</v>
      </c>
      <c r="R451" s="8" t="s">
        <v>61</v>
      </c>
      <c r="S451" s="8" t="s">
        <v>61</v>
      </c>
    </row>
    <row r="452" spans="1:19">
      <c r="A452" s="8">
        <v>50</v>
      </c>
      <c r="B452" s="9">
        <f>VLOOKUP($A452,Sheet1!$A$1:$C$95,2,FALSE)</f>
        <v>45272.746377314797</v>
      </c>
      <c r="C452" s="9">
        <f>VLOOKUP($A452,Sheet1!$A$1:$C$95,3,FALSE)</f>
        <v>45272.759942129604</v>
      </c>
      <c r="D452" s="8" t="s">
        <v>37</v>
      </c>
      <c r="E452" s="11" t="s">
        <v>710</v>
      </c>
      <c r="F452" s="10" t="s">
        <v>711</v>
      </c>
      <c r="G452" s="8">
        <v>110986</v>
      </c>
      <c r="H452" s="8">
        <v>3</v>
      </c>
      <c r="I452" s="8" t="s">
        <v>712</v>
      </c>
      <c r="J452" s="8" t="s">
        <v>713</v>
      </c>
      <c r="K452" s="8" t="s">
        <v>43</v>
      </c>
      <c r="L452" s="8" t="s">
        <v>714</v>
      </c>
      <c r="M452" s="8">
        <v>50</v>
      </c>
      <c r="N452" s="8" t="s">
        <v>715</v>
      </c>
      <c r="O452" s="8" t="s">
        <v>578</v>
      </c>
      <c r="P452" s="8">
        <v>27650</v>
      </c>
      <c r="Q452" s="8" t="s">
        <v>579</v>
      </c>
      <c r="R452" s="8">
        <v>1</v>
      </c>
      <c r="S452" s="8" t="s">
        <v>47</v>
      </c>
    </row>
    <row r="453" spans="1:19">
      <c r="A453" s="8">
        <v>50</v>
      </c>
      <c r="B453" s="9">
        <f>VLOOKUP($A453,Sheet1!$A$1:$C$95,2,FALSE)</f>
        <v>45272.746377314797</v>
      </c>
      <c r="C453" s="9">
        <f>VLOOKUP($A453,Sheet1!$A$1:$C$95,3,FALSE)</f>
        <v>45272.759942129604</v>
      </c>
      <c r="D453" s="8" t="s">
        <v>37</v>
      </c>
      <c r="E453" s="11" t="s">
        <v>710</v>
      </c>
      <c r="F453" s="10" t="s">
        <v>711</v>
      </c>
      <c r="G453" s="8">
        <v>110986</v>
      </c>
      <c r="H453" s="8">
        <v>3</v>
      </c>
      <c r="I453" s="8" t="s">
        <v>712</v>
      </c>
      <c r="J453" s="8" t="s">
        <v>713</v>
      </c>
      <c r="K453" s="8" t="s">
        <v>43</v>
      </c>
      <c r="L453" s="8" t="s">
        <v>714</v>
      </c>
      <c r="M453" s="8">
        <v>50</v>
      </c>
      <c r="N453" s="8" t="s">
        <v>716</v>
      </c>
      <c r="O453" s="8" t="s">
        <v>717</v>
      </c>
      <c r="P453" s="8">
        <v>25913</v>
      </c>
      <c r="Q453" s="8" t="s">
        <v>718</v>
      </c>
      <c r="R453" s="8">
        <v>1</v>
      </c>
      <c r="S453" s="8" t="s">
        <v>56</v>
      </c>
    </row>
    <row r="454" spans="1:19">
      <c r="A454" s="8">
        <v>50</v>
      </c>
      <c r="B454" s="9">
        <f>VLOOKUP($A454,Sheet1!$A$1:$C$95,2,FALSE)</f>
        <v>45272.746377314797</v>
      </c>
      <c r="C454" s="9">
        <f>VLOOKUP($A454,Sheet1!$A$1:$C$95,3,FALSE)</f>
        <v>45272.759942129604</v>
      </c>
      <c r="D454" s="8" t="s">
        <v>37</v>
      </c>
      <c r="E454" s="11" t="s">
        <v>710</v>
      </c>
      <c r="F454" s="10" t="s">
        <v>711</v>
      </c>
      <c r="G454" s="8">
        <v>110986</v>
      </c>
      <c r="H454" s="8">
        <v>3</v>
      </c>
      <c r="I454" s="8" t="s">
        <v>712</v>
      </c>
      <c r="J454" s="8" t="s">
        <v>713</v>
      </c>
      <c r="K454" s="8" t="s">
        <v>43</v>
      </c>
      <c r="L454" s="8" t="s">
        <v>714</v>
      </c>
      <c r="M454" s="8">
        <v>50</v>
      </c>
      <c r="N454" s="8" t="s">
        <v>715</v>
      </c>
      <c r="O454" s="8" t="s">
        <v>719</v>
      </c>
      <c r="P454" s="8">
        <v>22899</v>
      </c>
      <c r="Q454" s="8" t="s">
        <v>720</v>
      </c>
      <c r="R454" s="8">
        <v>1</v>
      </c>
      <c r="S454" s="8" t="s">
        <v>56</v>
      </c>
    </row>
    <row r="455" spans="1:19">
      <c r="A455" s="8">
        <v>50</v>
      </c>
      <c r="B455" s="9">
        <f>VLOOKUP($A455,Sheet1!$A$1:$C$95,2,FALSE)</f>
        <v>45272.746377314797</v>
      </c>
      <c r="C455" s="9">
        <f>VLOOKUP($A455,Sheet1!$A$1:$C$95,3,FALSE)</f>
        <v>45272.759942129604</v>
      </c>
      <c r="D455" s="8" t="s">
        <v>37</v>
      </c>
      <c r="E455" s="11" t="s">
        <v>710</v>
      </c>
      <c r="F455" s="10" t="s">
        <v>711</v>
      </c>
      <c r="G455" s="8">
        <v>110986</v>
      </c>
      <c r="H455" s="8">
        <v>3</v>
      </c>
      <c r="I455" s="8" t="s">
        <v>712</v>
      </c>
      <c r="J455" s="8" t="s">
        <v>713</v>
      </c>
      <c r="K455" s="8" t="s">
        <v>43</v>
      </c>
      <c r="L455" s="8" t="s">
        <v>714</v>
      </c>
      <c r="M455" s="8">
        <v>50</v>
      </c>
      <c r="N455" s="8" t="s">
        <v>715</v>
      </c>
      <c r="O455" s="8" t="s">
        <v>721</v>
      </c>
      <c r="P455" s="8">
        <v>24769</v>
      </c>
      <c r="Q455" s="8" t="s">
        <v>722</v>
      </c>
      <c r="R455" s="8">
        <v>1</v>
      </c>
      <c r="S455" s="8" t="s">
        <v>56</v>
      </c>
    </row>
    <row r="456" spans="1:19">
      <c r="A456" s="8">
        <v>50</v>
      </c>
      <c r="B456" s="9">
        <f>VLOOKUP($A456,Sheet1!$A$1:$C$95,2,FALSE)</f>
        <v>45272.746377314797</v>
      </c>
      <c r="C456" s="9">
        <f>VLOOKUP($A456,Sheet1!$A$1:$C$95,3,FALSE)</f>
        <v>45272.759942129604</v>
      </c>
      <c r="D456" s="8" t="s">
        <v>37</v>
      </c>
      <c r="E456" s="11" t="s">
        <v>710</v>
      </c>
      <c r="F456" s="10" t="s">
        <v>711</v>
      </c>
      <c r="G456" s="8">
        <v>110986</v>
      </c>
      <c r="H456" s="8">
        <v>3</v>
      </c>
      <c r="I456" s="8" t="s">
        <v>712</v>
      </c>
      <c r="J456" s="8" t="s">
        <v>713</v>
      </c>
      <c r="K456" s="8" t="s">
        <v>43</v>
      </c>
      <c r="L456" s="8" t="s">
        <v>714</v>
      </c>
      <c r="M456" s="8">
        <v>50</v>
      </c>
      <c r="N456" s="8" t="s">
        <v>716</v>
      </c>
      <c r="O456" s="8" t="s">
        <v>662</v>
      </c>
      <c r="P456" s="8">
        <v>26112</v>
      </c>
      <c r="Q456" s="8" t="s">
        <v>559</v>
      </c>
      <c r="R456" s="8">
        <v>1</v>
      </c>
      <c r="S456" s="8" t="s">
        <v>56</v>
      </c>
    </row>
    <row r="457" spans="1:19">
      <c r="A457" s="8">
        <v>50</v>
      </c>
      <c r="B457" s="9">
        <f>VLOOKUP($A457,Sheet1!$A$1:$C$95,2,FALSE)</f>
        <v>45272.746377314797</v>
      </c>
      <c r="C457" s="9">
        <f>VLOOKUP($A457,Sheet1!$A$1:$C$95,3,FALSE)</f>
        <v>45272.759942129604</v>
      </c>
      <c r="D457" s="8" t="s">
        <v>37</v>
      </c>
      <c r="E457" s="11" t="s">
        <v>710</v>
      </c>
      <c r="F457" s="10" t="s">
        <v>711</v>
      </c>
      <c r="G457" s="8">
        <v>110986</v>
      </c>
      <c r="H457" s="8">
        <v>3</v>
      </c>
      <c r="I457" s="8" t="s">
        <v>712</v>
      </c>
      <c r="J457" s="8" t="s">
        <v>713</v>
      </c>
      <c r="K457" s="8" t="s">
        <v>43</v>
      </c>
      <c r="L457" s="8" t="s">
        <v>714</v>
      </c>
      <c r="M457" s="8">
        <v>50</v>
      </c>
      <c r="N457" s="8" t="s">
        <v>715</v>
      </c>
      <c r="O457" s="8" t="s">
        <v>723</v>
      </c>
      <c r="P457" s="8">
        <v>14880</v>
      </c>
      <c r="Q457" s="8" t="s">
        <v>103</v>
      </c>
      <c r="R457" s="8">
        <v>1</v>
      </c>
      <c r="S457" s="8" t="s">
        <v>56</v>
      </c>
    </row>
    <row r="458" spans="1:19">
      <c r="A458" s="8">
        <v>50</v>
      </c>
      <c r="B458" s="9">
        <f>VLOOKUP($A458,Sheet1!$A$1:$C$95,2,FALSE)</f>
        <v>45272.746377314797</v>
      </c>
      <c r="C458" s="9">
        <f>VLOOKUP($A458,Sheet1!$A$1:$C$95,3,FALSE)</f>
        <v>45272.759942129604</v>
      </c>
      <c r="D458" s="8" t="s">
        <v>37</v>
      </c>
      <c r="E458" s="11" t="s">
        <v>710</v>
      </c>
      <c r="F458" s="10" t="s">
        <v>711</v>
      </c>
      <c r="G458" s="8">
        <v>110986</v>
      </c>
      <c r="H458" s="8">
        <v>3</v>
      </c>
      <c r="I458" s="8" t="s">
        <v>712</v>
      </c>
      <c r="J458" s="8" t="s">
        <v>713</v>
      </c>
      <c r="K458" s="8" t="s">
        <v>43</v>
      </c>
      <c r="L458" s="8" t="s">
        <v>714</v>
      </c>
      <c r="M458" s="8">
        <v>50</v>
      </c>
      <c r="N458" s="8" t="s">
        <v>724</v>
      </c>
      <c r="O458" s="8" t="s">
        <v>725</v>
      </c>
      <c r="P458" s="8">
        <v>13425</v>
      </c>
      <c r="Q458" s="8" t="s">
        <v>726</v>
      </c>
      <c r="R458" s="8">
        <v>1</v>
      </c>
      <c r="S458" s="8" t="s">
        <v>56</v>
      </c>
    </row>
    <row r="459" spans="1:19">
      <c r="A459" s="8">
        <v>50</v>
      </c>
      <c r="B459" s="9">
        <f>VLOOKUP($A459,Sheet1!$A$1:$C$95,2,FALSE)</f>
        <v>45272.746377314797</v>
      </c>
      <c r="C459" s="9">
        <f>VLOOKUP($A459,Sheet1!$A$1:$C$95,3,FALSE)</f>
        <v>45272.759942129604</v>
      </c>
      <c r="D459" s="8" t="s">
        <v>37</v>
      </c>
      <c r="E459" s="11" t="s">
        <v>710</v>
      </c>
      <c r="F459" s="10" t="s">
        <v>711</v>
      </c>
      <c r="G459" s="8">
        <v>110986</v>
      </c>
      <c r="H459" s="8">
        <v>3</v>
      </c>
      <c r="I459" s="8" t="s">
        <v>712</v>
      </c>
      <c r="J459" s="8" t="s">
        <v>713</v>
      </c>
      <c r="K459" s="8" t="s">
        <v>43</v>
      </c>
      <c r="L459" s="8" t="s">
        <v>714</v>
      </c>
      <c r="M459" s="8">
        <v>50</v>
      </c>
      <c r="N459" s="8" t="s">
        <v>727</v>
      </c>
      <c r="O459" s="8" t="s">
        <v>59</v>
      </c>
      <c r="P459" s="8">
        <v>14175</v>
      </c>
      <c r="Q459" s="8" t="s">
        <v>60</v>
      </c>
      <c r="R459" s="8">
        <v>2</v>
      </c>
      <c r="S459" s="8" t="s">
        <v>56</v>
      </c>
    </row>
    <row r="460" spans="1:19">
      <c r="A460" s="8">
        <v>50</v>
      </c>
      <c r="B460" s="9">
        <f>VLOOKUP($A460,Sheet1!$A$1:$C$95,2,FALSE)</f>
        <v>45272.746377314797</v>
      </c>
      <c r="C460" s="9">
        <f>VLOOKUP($A460,Sheet1!$A$1:$C$95,3,FALSE)</f>
        <v>45272.759942129604</v>
      </c>
      <c r="D460" s="8" t="s">
        <v>37</v>
      </c>
      <c r="E460" s="11" t="s">
        <v>710</v>
      </c>
      <c r="F460" s="10" t="s">
        <v>711</v>
      </c>
      <c r="G460" s="8">
        <v>110986</v>
      </c>
      <c r="H460" s="8">
        <v>3</v>
      </c>
      <c r="I460" s="8" t="s">
        <v>712</v>
      </c>
      <c r="J460" s="8" t="s">
        <v>713</v>
      </c>
      <c r="K460" s="8" t="s">
        <v>43</v>
      </c>
      <c r="L460" s="8" t="s">
        <v>714</v>
      </c>
      <c r="M460" s="8">
        <v>50</v>
      </c>
      <c r="N460" s="8" t="s">
        <v>728</v>
      </c>
      <c r="O460" s="8" t="s">
        <v>729</v>
      </c>
      <c r="P460" s="8" t="s">
        <v>61</v>
      </c>
      <c r="Q460" s="8" t="s">
        <v>730</v>
      </c>
      <c r="R460" s="8">
        <v>1</v>
      </c>
      <c r="S460" s="8" t="s">
        <v>56</v>
      </c>
    </row>
    <row r="461" spans="1:19">
      <c r="A461" s="8">
        <v>50</v>
      </c>
      <c r="B461" s="9">
        <f>VLOOKUP($A461,Sheet1!$A$1:$C$95,2,FALSE)</f>
        <v>45272.746377314797</v>
      </c>
      <c r="C461" s="9">
        <f>VLOOKUP($A461,Sheet1!$A$1:$C$95,3,FALSE)</f>
        <v>45272.759942129604</v>
      </c>
      <c r="D461" s="8" t="s">
        <v>37</v>
      </c>
      <c r="E461" s="11" t="s">
        <v>710</v>
      </c>
      <c r="F461" s="10" t="s">
        <v>711</v>
      </c>
      <c r="G461" s="8">
        <v>110986</v>
      </c>
      <c r="H461" s="8">
        <v>3</v>
      </c>
      <c r="I461" s="8" t="s">
        <v>712</v>
      </c>
      <c r="J461" s="8" t="s">
        <v>713</v>
      </c>
      <c r="K461" s="8" t="s">
        <v>43</v>
      </c>
      <c r="L461" s="8" t="s">
        <v>714</v>
      </c>
      <c r="M461" s="8">
        <v>50</v>
      </c>
      <c r="N461" s="8" t="s">
        <v>61</v>
      </c>
      <c r="O461" s="8" t="s">
        <v>61</v>
      </c>
      <c r="P461" s="8" t="s">
        <v>61</v>
      </c>
      <c r="Q461" s="8" t="s">
        <v>61</v>
      </c>
      <c r="R461" s="8" t="s">
        <v>61</v>
      </c>
      <c r="S461" s="8" t="s">
        <v>61</v>
      </c>
    </row>
    <row r="462" spans="1:19">
      <c r="A462" s="8">
        <v>51</v>
      </c>
      <c r="B462" s="9">
        <f>VLOOKUP($A462,Sheet1!$A$1:$C$95,2,FALSE)</f>
        <v>45272.737615740698</v>
      </c>
      <c r="C462" s="9">
        <f>VLOOKUP($A462,Sheet1!$A$1:$C$95,3,FALSE)</f>
        <v>45272.778981481497</v>
      </c>
      <c r="D462" s="8" t="s">
        <v>37</v>
      </c>
      <c r="E462" s="11" t="s">
        <v>731</v>
      </c>
      <c r="F462" s="10" t="s">
        <v>732</v>
      </c>
      <c r="G462" s="8">
        <v>110779</v>
      </c>
      <c r="H462" s="8">
        <v>8</v>
      </c>
      <c r="I462" s="8" t="s">
        <v>733</v>
      </c>
      <c r="J462" s="8" t="s">
        <v>734</v>
      </c>
      <c r="K462" s="8" t="s">
        <v>43</v>
      </c>
      <c r="L462" s="8" t="s">
        <v>735</v>
      </c>
      <c r="M462" s="8">
        <v>15</v>
      </c>
      <c r="N462" s="8" t="s">
        <v>736</v>
      </c>
      <c r="O462" s="8" t="s">
        <v>737</v>
      </c>
      <c r="P462" s="8">
        <v>16150</v>
      </c>
      <c r="Q462" s="8" t="s">
        <v>738</v>
      </c>
      <c r="R462" s="8">
        <v>1</v>
      </c>
      <c r="S462" s="8" t="s">
        <v>56</v>
      </c>
    </row>
    <row r="463" spans="1:19">
      <c r="A463" s="8">
        <v>51</v>
      </c>
      <c r="B463" s="9">
        <f>VLOOKUP($A463,Sheet1!$A$1:$C$95,2,FALSE)</f>
        <v>45272.737615740698</v>
      </c>
      <c r="C463" s="9">
        <f>VLOOKUP($A463,Sheet1!$A$1:$C$95,3,FALSE)</f>
        <v>45272.778981481497</v>
      </c>
      <c r="D463" s="8" t="s">
        <v>37</v>
      </c>
      <c r="E463" s="11" t="s">
        <v>731</v>
      </c>
      <c r="F463" s="10" t="s">
        <v>732</v>
      </c>
      <c r="G463" s="8">
        <v>110779</v>
      </c>
      <c r="H463" s="8">
        <v>8</v>
      </c>
      <c r="I463" s="8" t="s">
        <v>733</v>
      </c>
      <c r="J463" s="8" t="s">
        <v>734</v>
      </c>
      <c r="K463" s="8" t="s">
        <v>43</v>
      </c>
      <c r="L463" s="8" t="s">
        <v>735</v>
      </c>
      <c r="M463" s="8">
        <v>15</v>
      </c>
      <c r="N463" s="8" t="s">
        <v>728</v>
      </c>
      <c r="O463" s="8" t="s">
        <v>363</v>
      </c>
      <c r="P463" s="8">
        <v>10390</v>
      </c>
      <c r="Q463" s="8" t="s">
        <v>364</v>
      </c>
      <c r="R463" s="8">
        <v>1</v>
      </c>
      <c r="S463" s="8" t="s">
        <v>56</v>
      </c>
    </row>
    <row r="464" spans="1:19">
      <c r="A464" s="8">
        <v>51</v>
      </c>
      <c r="B464" s="9">
        <f>VLOOKUP($A464,Sheet1!$A$1:$C$95,2,FALSE)</f>
        <v>45272.737615740698</v>
      </c>
      <c r="C464" s="9">
        <f>VLOOKUP($A464,Sheet1!$A$1:$C$95,3,FALSE)</f>
        <v>45272.778981481497</v>
      </c>
      <c r="D464" s="8" t="s">
        <v>37</v>
      </c>
      <c r="E464" s="11" t="s">
        <v>731</v>
      </c>
      <c r="F464" s="10" t="s">
        <v>732</v>
      </c>
      <c r="G464" s="8">
        <v>110779</v>
      </c>
      <c r="H464" s="8">
        <v>8</v>
      </c>
      <c r="I464" s="8" t="s">
        <v>733</v>
      </c>
      <c r="J464" s="8" t="s">
        <v>734</v>
      </c>
      <c r="K464" s="8" t="s">
        <v>43</v>
      </c>
      <c r="L464" s="8" t="s">
        <v>735</v>
      </c>
      <c r="M464" s="8">
        <v>15</v>
      </c>
      <c r="N464" s="8" t="s">
        <v>728</v>
      </c>
      <c r="O464" s="8" t="s">
        <v>361</v>
      </c>
      <c r="P464" s="8">
        <v>25028</v>
      </c>
      <c r="Q464" s="8" t="s">
        <v>739</v>
      </c>
      <c r="R464" s="8">
        <v>1</v>
      </c>
      <c r="S464" s="8" t="s">
        <v>56</v>
      </c>
    </row>
    <row r="465" spans="1:19">
      <c r="A465" s="8">
        <v>51</v>
      </c>
      <c r="B465" s="9">
        <f>VLOOKUP($A465,Sheet1!$A$1:$C$95,2,FALSE)</f>
        <v>45272.737615740698</v>
      </c>
      <c r="C465" s="9">
        <f>VLOOKUP($A465,Sheet1!$A$1:$C$95,3,FALSE)</f>
        <v>45272.778981481497</v>
      </c>
      <c r="D465" s="8" t="s">
        <v>37</v>
      </c>
      <c r="E465" s="11" t="s">
        <v>731</v>
      </c>
      <c r="F465" s="10" t="s">
        <v>732</v>
      </c>
      <c r="G465" s="8">
        <v>110779</v>
      </c>
      <c r="H465" s="8">
        <v>8</v>
      </c>
      <c r="I465" s="8" t="s">
        <v>733</v>
      </c>
      <c r="J465" s="8" t="s">
        <v>734</v>
      </c>
      <c r="K465" s="8" t="s">
        <v>43</v>
      </c>
      <c r="L465" s="8" t="s">
        <v>735</v>
      </c>
      <c r="M465" s="8">
        <v>15</v>
      </c>
      <c r="N465" s="8" t="s">
        <v>736</v>
      </c>
      <c r="O465" s="8" t="s">
        <v>737</v>
      </c>
      <c r="P465" s="8">
        <v>16153</v>
      </c>
      <c r="Q465" s="8" t="s">
        <v>738</v>
      </c>
      <c r="R465" s="8">
        <v>2</v>
      </c>
      <c r="S465" s="8" t="s">
        <v>56</v>
      </c>
    </row>
    <row r="466" spans="1:19">
      <c r="A466" s="8">
        <v>51</v>
      </c>
      <c r="B466" s="9">
        <f>VLOOKUP($A466,Sheet1!$A$1:$C$95,2,FALSE)</f>
        <v>45272.737615740698</v>
      </c>
      <c r="C466" s="9">
        <f>VLOOKUP($A466,Sheet1!$A$1:$C$95,3,FALSE)</f>
        <v>45272.778981481497</v>
      </c>
      <c r="D466" s="8" t="s">
        <v>37</v>
      </c>
      <c r="E466" s="11" t="s">
        <v>731</v>
      </c>
      <c r="F466" s="10" t="s">
        <v>732</v>
      </c>
      <c r="G466" s="8">
        <v>110779</v>
      </c>
      <c r="H466" s="8">
        <v>8</v>
      </c>
      <c r="I466" s="8" t="s">
        <v>733</v>
      </c>
      <c r="J466" s="8" t="s">
        <v>734</v>
      </c>
      <c r="K466" s="8" t="s">
        <v>43</v>
      </c>
      <c r="L466" s="8" t="s">
        <v>735</v>
      </c>
      <c r="M466" s="8">
        <v>15</v>
      </c>
      <c r="N466" s="8" t="s">
        <v>728</v>
      </c>
      <c r="O466" s="8" t="s">
        <v>740</v>
      </c>
      <c r="P466" s="8">
        <v>26201</v>
      </c>
      <c r="Q466" s="8" t="s">
        <v>741</v>
      </c>
      <c r="R466" s="8">
        <v>1</v>
      </c>
      <c r="S466" s="8" t="s">
        <v>56</v>
      </c>
    </row>
    <row r="467" spans="1:19">
      <c r="A467" s="8">
        <v>51</v>
      </c>
      <c r="B467" s="9">
        <f>VLOOKUP($A467,Sheet1!$A$1:$C$95,2,FALSE)</f>
        <v>45272.737615740698</v>
      </c>
      <c r="C467" s="9">
        <f>VLOOKUP($A467,Sheet1!$A$1:$C$95,3,FALSE)</f>
        <v>45272.778981481497</v>
      </c>
      <c r="D467" s="8" t="s">
        <v>37</v>
      </c>
      <c r="E467" s="11" t="s">
        <v>731</v>
      </c>
      <c r="F467" s="10" t="s">
        <v>732</v>
      </c>
      <c r="G467" s="8">
        <v>110779</v>
      </c>
      <c r="H467" s="8">
        <v>8</v>
      </c>
      <c r="I467" s="8" t="s">
        <v>733</v>
      </c>
      <c r="J467" s="8" t="s">
        <v>734</v>
      </c>
      <c r="K467" s="8" t="s">
        <v>43</v>
      </c>
      <c r="L467" s="8" t="s">
        <v>735</v>
      </c>
      <c r="M467" s="8">
        <v>15</v>
      </c>
      <c r="N467" s="8" t="s">
        <v>742</v>
      </c>
      <c r="O467" s="8" t="s">
        <v>743</v>
      </c>
      <c r="P467" s="8">
        <v>17334</v>
      </c>
      <c r="Q467" s="8" t="s">
        <v>744</v>
      </c>
      <c r="R467" s="8">
        <v>1</v>
      </c>
      <c r="S467" s="8" t="s">
        <v>56</v>
      </c>
    </row>
    <row r="468" spans="1:19">
      <c r="A468" s="8">
        <v>51</v>
      </c>
      <c r="B468" s="9">
        <f>VLOOKUP($A468,Sheet1!$A$1:$C$95,2,FALSE)</f>
        <v>45272.737615740698</v>
      </c>
      <c r="C468" s="9">
        <f>VLOOKUP($A468,Sheet1!$A$1:$C$95,3,FALSE)</f>
        <v>45272.778981481497</v>
      </c>
      <c r="D468" s="8" t="s">
        <v>37</v>
      </c>
      <c r="E468" s="11" t="s">
        <v>731</v>
      </c>
      <c r="F468" s="10" t="s">
        <v>732</v>
      </c>
      <c r="G468" s="8">
        <v>110779</v>
      </c>
      <c r="H468" s="8">
        <v>8</v>
      </c>
      <c r="I468" s="8" t="s">
        <v>733</v>
      </c>
      <c r="J468" s="8" t="s">
        <v>734</v>
      </c>
      <c r="K468" s="8" t="s">
        <v>43</v>
      </c>
      <c r="L468" s="8" t="s">
        <v>735</v>
      </c>
      <c r="M468" s="8">
        <v>15</v>
      </c>
      <c r="N468" s="8" t="s">
        <v>742</v>
      </c>
      <c r="O468" s="8" t="s">
        <v>745</v>
      </c>
      <c r="P468" s="8">
        <v>23154</v>
      </c>
      <c r="Q468" s="8" t="s">
        <v>746</v>
      </c>
      <c r="R468" s="8">
        <v>1</v>
      </c>
      <c r="S468" s="8" t="s">
        <v>56</v>
      </c>
    </row>
    <row r="469" spans="1:19">
      <c r="A469" s="8">
        <v>51</v>
      </c>
      <c r="B469" s="9">
        <f>VLOOKUP($A469,Sheet1!$A$1:$C$95,2,FALSE)</f>
        <v>45272.737615740698</v>
      </c>
      <c r="C469" s="9">
        <f>VLOOKUP($A469,Sheet1!$A$1:$C$95,3,FALSE)</f>
        <v>45272.778981481497</v>
      </c>
      <c r="D469" s="8" t="s">
        <v>37</v>
      </c>
      <c r="E469" s="11" t="s">
        <v>731</v>
      </c>
      <c r="F469" s="10" t="s">
        <v>732</v>
      </c>
      <c r="G469" s="8">
        <v>110779</v>
      </c>
      <c r="H469" s="8">
        <v>8</v>
      </c>
      <c r="I469" s="8" t="s">
        <v>733</v>
      </c>
      <c r="J469" s="8" t="s">
        <v>734</v>
      </c>
      <c r="K469" s="8" t="s">
        <v>43</v>
      </c>
      <c r="L469" s="8" t="s">
        <v>735</v>
      </c>
      <c r="M469" s="8">
        <v>15</v>
      </c>
      <c r="N469" s="8" t="s">
        <v>742</v>
      </c>
      <c r="O469" s="8" t="s">
        <v>747</v>
      </c>
      <c r="P469" s="8">
        <v>29707</v>
      </c>
      <c r="Q469" s="8" t="s">
        <v>748</v>
      </c>
      <c r="R469" s="8">
        <v>1</v>
      </c>
      <c r="S469" s="8" t="s">
        <v>56</v>
      </c>
    </row>
    <row r="470" spans="1:19">
      <c r="A470" s="8">
        <v>51</v>
      </c>
      <c r="B470" s="9">
        <f>VLOOKUP($A470,Sheet1!$A$1:$C$95,2,FALSE)</f>
        <v>45272.737615740698</v>
      </c>
      <c r="C470" s="9">
        <f>VLOOKUP($A470,Sheet1!$A$1:$C$95,3,FALSE)</f>
        <v>45272.778981481497</v>
      </c>
      <c r="D470" s="8" t="s">
        <v>37</v>
      </c>
      <c r="E470" s="11" t="s">
        <v>731</v>
      </c>
      <c r="F470" s="10" t="s">
        <v>732</v>
      </c>
      <c r="G470" s="8">
        <v>110779</v>
      </c>
      <c r="H470" s="8">
        <v>8</v>
      </c>
      <c r="I470" s="8" t="s">
        <v>733</v>
      </c>
      <c r="J470" s="8" t="s">
        <v>734</v>
      </c>
      <c r="K470" s="8" t="s">
        <v>43</v>
      </c>
      <c r="L470" s="8" t="s">
        <v>735</v>
      </c>
      <c r="M470" s="8">
        <v>15</v>
      </c>
      <c r="N470" s="8" t="s">
        <v>742</v>
      </c>
      <c r="O470" s="8" t="s">
        <v>749</v>
      </c>
      <c r="P470" s="8">
        <v>27954</v>
      </c>
      <c r="Q470" s="8" t="s">
        <v>750</v>
      </c>
      <c r="R470" s="8">
        <v>1</v>
      </c>
      <c r="S470" s="8" t="s">
        <v>56</v>
      </c>
    </row>
    <row r="471" spans="1:19">
      <c r="A471" s="8">
        <v>51</v>
      </c>
      <c r="B471" s="9">
        <f>VLOOKUP($A471,Sheet1!$A$1:$C$95,2,FALSE)</f>
        <v>45272.737615740698</v>
      </c>
      <c r="C471" s="9">
        <f>VLOOKUP($A471,Sheet1!$A$1:$C$95,3,FALSE)</f>
        <v>45272.778981481497</v>
      </c>
      <c r="D471" s="8" t="s">
        <v>37</v>
      </c>
      <c r="E471" s="11" t="s">
        <v>731</v>
      </c>
      <c r="F471" s="10" t="s">
        <v>732</v>
      </c>
      <c r="G471" s="8">
        <v>110779</v>
      </c>
      <c r="H471" s="8">
        <v>8</v>
      </c>
      <c r="I471" s="8" t="s">
        <v>733</v>
      </c>
      <c r="J471" s="8" t="s">
        <v>734</v>
      </c>
      <c r="K471" s="8" t="s">
        <v>43</v>
      </c>
      <c r="L471" s="8" t="s">
        <v>735</v>
      </c>
      <c r="M471" s="8">
        <v>15</v>
      </c>
      <c r="N471" s="8" t="s">
        <v>61</v>
      </c>
      <c r="O471" s="8" t="s">
        <v>751</v>
      </c>
      <c r="P471" s="8">
        <v>17015</v>
      </c>
      <c r="Q471" s="8" t="s">
        <v>752</v>
      </c>
      <c r="R471" s="8">
        <v>1</v>
      </c>
      <c r="S471" s="8" t="s">
        <v>56</v>
      </c>
    </row>
    <row r="472" spans="1:19">
      <c r="A472" s="8">
        <v>52</v>
      </c>
      <c r="B472" s="9">
        <f>VLOOKUP($A472,Sheet1!$A$1:$C$95,2,FALSE)</f>
        <v>45267.282881944397</v>
      </c>
      <c r="C472" s="9">
        <f>VLOOKUP($A472,Sheet1!$A$1:$C$95,3,FALSE)</f>
        <v>45272.7797685185</v>
      </c>
      <c r="D472" s="8" t="s">
        <v>37</v>
      </c>
      <c r="E472" s="11" t="s">
        <v>753</v>
      </c>
      <c r="F472" s="10" t="s">
        <v>754</v>
      </c>
      <c r="G472" s="8">
        <v>110876</v>
      </c>
      <c r="H472" s="8" t="s">
        <v>40</v>
      </c>
      <c r="I472" s="8" t="s">
        <v>755</v>
      </c>
      <c r="J472" s="8" t="s">
        <v>756</v>
      </c>
      <c r="K472" s="8" t="s">
        <v>757</v>
      </c>
      <c r="L472" s="8" t="s">
        <v>758</v>
      </c>
      <c r="M472" s="8">
        <v>50</v>
      </c>
      <c r="N472" s="8" t="s">
        <v>61</v>
      </c>
      <c r="O472" s="8" t="s">
        <v>759</v>
      </c>
      <c r="P472" s="8">
        <v>16038</v>
      </c>
      <c r="Q472" s="8" t="s">
        <v>760</v>
      </c>
      <c r="R472" s="8">
        <v>1</v>
      </c>
      <c r="S472" s="8" t="s">
        <v>47</v>
      </c>
    </row>
    <row r="473" spans="1:19">
      <c r="A473" s="8">
        <v>52</v>
      </c>
      <c r="B473" s="9">
        <f>VLOOKUP($A473,Sheet1!$A$1:$C$95,2,FALSE)</f>
        <v>45267.282881944397</v>
      </c>
      <c r="C473" s="9">
        <f>VLOOKUP($A473,Sheet1!$A$1:$C$95,3,FALSE)</f>
        <v>45272.7797685185</v>
      </c>
      <c r="D473" s="8" t="s">
        <v>37</v>
      </c>
      <c r="E473" s="11" t="s">
        <v>753</v>
      </c>
      <c r="F473" s="10" t="s">
        <v>754</v>
      </c>
      <c r="G473" s="8">
        <v>110876</v>
      </c>
      <c r="H473" s="8" t="s">
        <v>40</v>
      </c>
      <c r="I473" s="8" t="s">
        <v>755</v>
      </c>
      <c r="J473" s="8" t="s">
        <v>756</v>
      </c>
      <c r="K473" s="8" t="s">
        <v>757</v>
      </c>
      <c r="L473" s="8" t="s">
        <v>758</v>
      </c>
      <c r="M473" s="8">
        <v>50</v>
      </c>
      <c r="N473" s="8" t="s">
        <v>61</v>
      </c>
      <c r="O473" s="8" t="s">
        <v>761</v>
      </c>
      <c r="P473" s="8">
        <v>16031</v>
      </c>
      <c r="Q473" s="8" t="s">
        <v>762</v>
      </c>
      <c r="R473" s="8">
        <v>1</v>
      </c>
      <c r="S473" s="8" t="s">
        <v>47</v>
      </c>
    </row>
    <row r="474" spans="1:19">
      <c r="A474" s="8">
        <v>52</v>
      </c>
      <c r="B474" s="9">
        <f>VLOOKUP($A474,Sheet1!$A$1:$C$95,2,FALSE)</f>
        <v>45267.282881944397</v>
      </c>
      <c r="C474" s="9">
        <f>VLOOKUP($A474,Sheet1!$A$1:$C$95,3,FALSE)</f>
        <v>45272.7797685185</v>
      </c>
      <c r="D474" s="8" t="s">
        <v>37</v>
      </c>
      <c r="E474" s="11" t="s">
        <v>753</v>
      </c>
      <c r="F474" s="10" t="s">
        <v>754</v>
      </c>
      <c r="G474" s="8">
        <v>110876</v>
      </c>
      <c r="H474" s="8" t="s">
        <v>40</v>
      </c>
      <c r="I474" s="8" t="s">
        <v>755</v>
      </c>
      <c r="J474" s="8" t="s">
        <v>756</v>
      </c>
      <c r="K474" s="8" t="s">
        <v>757</v>
      </c>
      <c r="L474" s="8" t="s">
        <v>758</v>
      </c>
      <c r="M474" s="8">
        <v>50</v>
      </c>
      <c r="N474" s="8" t="s">
        <v>61</v>
      </c>
      <c r="O474" s="8" t="s">
        <v>763</v>
      </c>
      <c r="P474" s="8">
        <v>25028</v>
      </c>
      <c r="Q474" s="8" t="s">
        <v>1940</v>
      </c>
      <c r="R474" s="8">
        <v>1</v>
      </c>
      <c r="S474" s="8" t="s">
        <v>47</v>
      </c>
    </row>
    <row r="475" spans="1:19">
      <c r="A475" s="8">
        <v>52</v>
      </c>
      <c r="B475" s="9">
        <f>VLOOKUP($A475,Sheet1!$A$1:$C$95,2,FALSE)</f>
        <v>45267.282881944397</v>
      </c>
      <c r="C475" s="9">
        <f>VLOOKUP($A475,Sheet1!$A$1:$C$95,3,FALSE)</f>
        <v>45272.7797685185</v>
      </c>
      <c r="D475" s="8" t="s">
        <v>37</v>
      </c>
      <c r="E475" s="11" t="s">
        <v>753</v>
      </c>
      <c r="F475" s="10" t="s">
        <v>754</v>
      </c>
      <c r="G475" s="8">
        <v>110876</v>
      </c>
      <c r="H475" s="8" t="s">
        <v>40</v>
      </c>
      <c r="I475" s="8" t="s">
        <v>755</v>
      </c>
      <c r="J475" s="8" t="s">
        <v>756</v>
      </c>
      <c r="K475" s="8" t="s">
        <v>757</v>
      </c>
      <c r="L475" s="8" t="s">
        <v>758</v>
      </c>
      <c r="M475" s="8">
        <v>50</v>
      </c>
      <c r="N475" s="8" t="s">
        <v>61</v>
      </c>
      <c r="O475" s="8" t="s">
        <v>610</v>
      </c>
      <c r="P475" s="8">
        <v>24943</v>
      </c>
      <c r="Q475" s="8" t="s">
        <v>611</v>
      </c>
      <c r="R475" s="8">
        <v>1</v>
      </c>
      <c r="S475" s="8" t="s">
        <v>47</v>
      </c>
    </row>
    <row r="476" spans="1:19">
      <c r="A476" s="8">
        <v>52</v>
      </c>
      <c r="B476" s="9">
        <f>VLOOKUP($A476,Sheet1!$A$1:$C$95,2,FALSE)</f>
        <v>45267.282881944397</v>
      </c>
      <c r="C476" s="9">
        <f>VLOOKUP($A476,Sheet1!$A$1:$C$95,3,FALSE)</f>
        <v>45272.7797685185</v>
      </c>
      <c r="D476" s="8" t="s">
        <v>37</v>
      </c>
      <c r="E476" s="11" t="s">
        <v>753</v>
      </c>
      <c r="F476" s="10" t="s">
        <v>754</v>
      </c>
      <c r="G476" s="8">
        <v>110876</v>
      </c>
      <c r="H476" s="8" t="s">
        <v>40</v>
      </c>
      <c r="I476" s="8" t="s">
        <v>755</v>
      </c>
      <c r="J476" s="8" t="s">
        <v>756</v>
      </c>
      <c r="K476" s="8" t="s">
        <v>757</v>
      </c>
      <c r="L476" s="8" t="s">
        <v>758</v>
      </c>
      <c r="M476" s="8">
        <v>50</v>
      </c>
      <c r="N476" s="8" t="s">
        <v>61</v>
      </c>
      <c r="O476" s="8" t="s">
        <v>330</v>
      </c>
      <c r="P476" s="8">
        <v>22884</v>
      </c>
      <c r="Q476" s="8" t="s">
        <v>331</v>
      </c>
      <c r="R476" s="8">
        <v>1</v>
      </c>
      <c r="S476" s="8" t="s">
        <v>47</v>
      </c>
    </row>
    <row r="477" spans="1:19">
      <c r="A477" s="8">
        <v>52</v>
      </c>
      <c r="B477" s="9">
        <f>VLOOKUP($A477,Sheet1!$A$1:$C$95,2,FALSE)</f>
        <v>45267.282881944397</v>
      </c>
      <c r="C477" s="9">
        <f>VLOOKUP($A477,Sheet1!$A$1:$C$95,3,FALSE)</f>
        <v>45272.7797685185</v>
      </c>
      <c r="D477" s="8" t="s">
        <v>37</v>
      </c>
      <c r="E477" s="11" t="s">
        <v>753</v>
      </c>
      <c r="F477" s="10" t="s">
        <v>754</v>
      </c>
      <c r="G477" s="8">
        <v>110876</v>
      </c>
      <c r="H477" s="8" t="s">
        <v>40</v>
      </c>
      <c r="I477" s="8" t="s">
        <v>755</v>
      </c>
      <c r="J477" s="8" t="s">
        <v>756</v>
      </c>
      <c r="K477" s="8" t="s">
        <v>757</v>
      </c>
      <c r="L477" s="8" t="s">
        <v>758</v>
      </c>
      <c r="M477" s="8">
        <v>50</v>
      </c>
      <c r="N477" s="8" t="s">
        <v>61</v>
      </c>
      <c r="O477" s="8" t="s">
        <v>363</v>
      </c>
      <c r="P477" s="8">
        <v>10390</v>
      </c>
      <c r="Q477" s="8" t="s">
        <v>364</v>
      </c>
      <c r="R477" s="8">
        <v>1</v>
      </c>
      <c r="S477" s="8" t="s">
        <v>56</v>
      </c>
    </row>
    <row r="478" spans="1:19">
      <c r="A478" s="8">
        <v>52</v>
      </c>
      <c r="B478" s="9">
        <f>VLOOKUP($A478,Sheet1!$A$1:$C$95,2,FALSE)</f>
        <v>45267.282881944397</v>
      </c>
      <c r="C478" s="9">
        <f>VLOOKUP($A478,Sheet1!$A$1:$C$95,3,FALSE)</f>
        <v>45272.7797685185</v>
      </c>
      <c r="D478" s="8" t="s">
        <v>37</v>
      </c>
      <c r="E478" s="11" t="s">
        <v>753</v>
      </c>
      <c r="F478" s="10" t="s">
        <v>754</v>
      </c>
      <c r="G478" s="8">
        <v>110876</v>
      </c>
      <c r="H478" s="8" t="s">
        <v>40</v>
      </c>
      <c r="I478" s="8" t="s">
        <v>755</v>
      </c>
      <c r="J478" s="8" t="s">
        <v>756</v>
      </c>
      <c r="K478" s="8" t="s">
        <v>757</v>
      </c>
      <c r="L478" s="8" t="s">
        <v>758</v>
      </c>
      <c r="M478" s="8">
        <v>50</v>
      </c>
      <c r="N478" s="8" t="s">
        <v>61</v>
      </c>
      <c r="O478" s="8" t="s">
        <v>764</v>
      </c>
      <c r="P478" s="8">
        <v>28389</v>
      </c>
      <c r="Q478" s="8" t="s">
        <v>765</v>
      </c>
      <c r="R478" s="8">
        <v>1</v>
      </c>
      <c r="S478" s="8" t="s">
        <v>56</v>
      </c>
    </row>
    <row r="479" spans="1:19">
      <c r="A479" s="8">
        <v>52</v>
      </c>
      <c r="B479" s="9">
        <f>VLOOKUP($A479,Sheet1!$A$1:$C$95,2,FALSE)</f>
        <v>45267.282881944397</v>
      </c>
      <c r="C479" s="9">
        <f>VLOOKUP($A479,Sheet1!$A$1:$C$95,3,FALSE)</f>
        <v>45272.7797685185</v>
      </c>
      <c r="D479" s="8" t="s">
        <v>37</v>
      </c>
      <c r="E479" s="11" t="s">
        <v>753</v>
      </c>
      <c r="F479" s="10" t="s">
        <v>754</v>
      </c>
      <c r="G479" s="8">
        <v>110876</v>
      </c>
      <c r="H479" s="8" t="s">
        <v>40</v>
      </c>
      <c r="I479" s="8" t="s">
        <v>755</v>
      </c>
      <c r="J479" s="8" t="s">
        <v>756</v>
      </c>
      <c r="K479" s="8" t="s">
        <v>757</v>
      </c>
      <c r="L479" s="8" t="s">
        <v>758</v>
      </c>
      <c r="M479" s="8">
        <v>50</v>
      </c>
      <c r="N479" s="8" t="s">
        <v>61</v>
      </c>
      <c r="O479" s="8" t="s">
        <v>766</v>
      </c>
      <c r="P479" s="8">
        <v>14042</v>
      </c>
      <c r="Q479" s="8" t="s">
        <v>767</v>
      </c>
      <c r="R479" s="8">
        <v>1</v>
      </c>
      <c r="S479" s="8" t="s">
        <v>56</v>
      </c>
    </row>
    <row r="480" spans="1:19">
      <c r="A480" s="8">
        <v>52</v>
      </c>
      <c r="B480" s="9">
        <f>VLOOKUP($A480,Sheet1!$A$1:$C$95,2,FALSE)</f>
        <v>45267.282881944397</v>
      </c>
      <c r="C480" s="9">
        <f>VLOOKUP($A480,Sheet1!$A$1:$C$95,3,FALSE)</f>
        <v>45272.7797685185</v>
      </c>
      <c r="D480" s="8" t="s">
        <v>37</v>
      </c>
      <c r="E480" s="11" t="s">
        <v>753</v>
      </c>
      <c r="F480" s="10" t="s">
        <v>754</v>
      </c>
      <c r="G480" s="8">
        <v>110876</v>
      </c>
      <c r="H480" s="8" t="s">
        <v>40</v>
      </c>
      <c r="I480" s="8" t="s">
        <v>755</v>
      </c>
      <c r="J480" s="8" t="s">
        <v>756</v>
      </c>
      <c r="K480" s="8" t="s">
        <v>757</v>
      </c>
      <c r="L480" s="8" t="s">
        <v>758</v>
      </c>
      <c r="M480" s="8">
        <v>50</v>
      </c>
      <c r="N480" s="8" t="s">
        <v>61</v>
      </c>
      <c r="O480" s="8" t="s">
        <v>61</v>
      </c>
      <c r="P480" s="8" t="s">
        <v>61</v>
      </c>
      <c r="Q480" s="8" t="s">
        <v>61</v>
      </c>
      <c r="R480" s="8" t="s">
        <v>61</v>
      </c>
      <c r="S480" s="8" t="s">
        <v>61</v>
      </c>
    </row>
    <row r="481" spans="1:19">
      <c r="A481" s="8">
        <v>52</v>
      </c>
      <c r="B481" s="9">
        <f>VLOOKUP($A481,Sheet1!$A$1:$C$95,2,FALSE)</f>
        <v>45267.282881944397</v>
      </c>
      <c r="C481" s="9">
        <f>VLOOKUP($A481,Sheet1!$A$1:$C$95,3,FALSE)</f>
        <v>45272.7797685185</v>
      </c>
      <c r="D481" s="8" t="s">
        <v>37</v>
      </c>
      <c r="E481" s="11" t="s">
        <v>753</v>
      </c>
      <c r="F481" s="10" t="s">
        <v>754</v>
      </c>
      <c r="G481" s="8">
        <v>110876</v>
      </c>
      <c r="H481" s="8" t="s">
        <v>40</v>
      </c>
      <c r="I481" s="8" t="s">
        <v>755</v>
      </c>
      <c r="J481" s="8" t="s">
        <v>756</v>
      </c>
      <c r="K481" s="8" t="s">
        <v>757</v>
      </c>
      <c r="L481" s="8" t="s">
        <v>758</v>
      </c>
      <c r="M481" s="8">
        <v>50</v>
      </c>
      <c r="N481" s="8" t="s">
        <v>61</v>
      </c>
      <c r="O481" s="8" t="s">
        <v>61</v>
      </c>
      <c r="P481" s="8" t="s">
        <v>61</v>
      </c>
      <c r="Q481" s="8" t="s">
        <v>61</v>
      </c>
      <c r="R481" s="8" t="s">
        <v>61</v>
      </c>
      <c r="S481" s="8" t="s">
        <v>61</v>
      </c>
    </row>
    <row r="482" spans="1:19">
      <c r="A482" s="8">
        <v>53</v>
      </c>
      <c r="B482" s="9">
        <f>VLOOKUP($A482,Sheet1!$A$1:$C$95,2,FALSE)</f>
        <v>45272.778993055603</v>
      </c>
      <c r="C482" s="9">
        <f>VLOOKUP($A482,Sheet1!$A$1:$C$95,3,FALSE)</f>
        <v>45272.784328703703</v>
      </c>
      <c r="D482" s="8" t="s">
        <v>37</v>
      </c>
      <c r="E482" s="11" t="s">
        <v>768</v>
      </c>
      <c r="F482" s="10" t="s">
        <v>769</v>
      </c>
      <c r="G482" s="8">
        <v>108933</v>
      </c>
      <c r="H482" s="8">
        <v>1</v>
      </c>
      <c r="I482" s="8" t="s">
        <v>770</v>
      </c>
      <c r="J482" s="8" t="s">
        <v>771</v>
      </c>
      <c r="K482" s="8" t="s">
        <v>43</v>
      </c>
      <c r="L482" s="8" t="s">
        <v>772</v>
      </c>
      <c r="M482" s="8">
        <v>40</v>
      </c>
      <c r="N482" s="8" t="s">
        <v>773</v>
      </c>
      <c r="O482" s="8" t="s">
        <v>774</v>
      </c>
      <c r="P482" s="8">
        <v>29327</v>
      </c>
      <c r="Q482" s="8" t="s">
        <v>775</v>
      </c>
      <c r="R482" s="8">
        <v>1</v>
      </c>
      <c r="S482" s="8" t="s">
        <v>47</v>
      </c>
    </row>
    <row r="483" spans="1:19">
      <c r="A483" s="8">
        <v>53</v>
      </c>
      <c r="B483" s="9">
        <f>VLOOKUP($A483,Sheet1!$A$1:$C$95,2,FALSE)</f>
        <v>45272.778993055603</v>
      </c>
      <c r="C483" s="9">
        <f>VLOOKUP($A483,Sheet1!$A$1:$C$95,3,FALSE)</f>
        <v>45272.784328703703</v>
      </c>
      <c r="D483" s="8" t="s">
        <v>37</v>
      </c>
      <c r="E483" s="11" t="s">
        <v>768</v>
      </c>
      <c r="F483" s="10" t="s">
        <v>769</v>
      </c>
      <c r="G483" s="8">
        <v>108933</v>
      </c>
      <c r="H483" s="8">
        <v>1</v>
      </c>
      <c r="I483" s="8" t="s">
        <v>770</v>
      </c>
      <c r="J483" s="8" t="s">
        <v>771</v>
      </c>
      <c r="K483" s="8" t="s">
        <v>43</v>
      </c>
      <c r="L483" s="8" t="s">
        <v>772</v>
      </c>
      <c r="M483" s="8">
        <v>40</v>
      </c>
      <c r="N483" s="8" t="s">
        <v>776</v>
      </c>
      <c r="O483" s="8" t="s">
        <v>689</v>
      </c>
      <c r="P483" s="8">
        <v>19445</v>
      </c>
      <c r="Q483" s="8" t="s">
        <v>469</v>
      </c>
      <c r="R483" s="8">
        <v>1</v>
      </c>
      <c r="S483" s="8" t="s">
        <v>47</v>
      </c>
    </row>
    <row r="484" spans="1:19">
      <c r="A484" s="8">
        <v>53</v>
      </c>
      <c r="B484" s="9">
        <f>VLOOKUP($A484,Sheet1!$A$1:$C$95,2,FALSE)</f>
        <v>45272.778993055603</v>
      </c>
      <c r="C484" s="9">
        <f>VLOOKUP($A484,Sheet1!$A$1:$C$95,3,FALSE)</f>
        <v>45272.784328703703</v>
      </c>
      <c r="D484" s="8" t="s">
        <v>37</v>
      </c>
      <c r="E484" s="11" t="s">
        <v>768</v>
      </c>
      <c r="F484" s="10" t="s">
        <v>769</v>
      </c>
      <c r="G484" s="8">
        <v>108933</v>
      </c>
      <c r="H484" s="8">
        <v>1</v>
      </c>
      <c r="I484" s="8" t="s">
        <v>770</v>
      </c>
      <c r="J484" s="8" t="s">
        <v>771</v>
      </c>
      <c r="K484" s="8" t="s">
        <v>43</v>
      </c>
      <c r="L484" s="8" t="s">
        <v>772</v>
      </c>
      <c r="M484" s="8">
        <v>40</v>
      </c>
      <c r="N484" s="8" t="s">
        <v>773</v>
      </c>
      <c r="O484" s="8" t="s">
        <v>612</v>
      </c>
      <c r="P484" s="8">
        <v>19907</v>
      </c>
      <c r="Q484" s="8" t="s">
        <v>530</v>
      </c>
      <c r="R484" s="8">
        <v>1</v>
      </c>
      <c r="S484" s="8" t="s">
        <v>47</v>
      </c>
    </row>
    <row r="485" spans="1:19">
      <c r="A485" s="8">
        <v>53</v>
      </c>
      <c r="B485" s="9">
        <f>VLOOKUP($A485,Sheet1!$A$1:$C$95,2,FALSE)</f>
        <v>45272.778993055603</v>
      </c>
      <c r="C485" s="9">
        <f>VLOOKUP($A485,Sheet1!$A$1:$C$95,3,FALSE)</f>
        <v>45272.784328703703</v>
      </c>
      <c r="D485" s="8" t="s">
        <v>37</v>
      </c>
      <c r="E485" s="11" t="s">
        <v>768</v>
      </c>
      <c r="F485" s="10" t="s">
        <v>769</v>
      </c>
      <c r="G485" s="8">
        <v>108933</v>
      </c>
      <c r="H485" s="8">
        <v>1</v>
      </c>
      <c r="I485" s="8" t="s">
        <v>770</v>
      </c>
      <c r="J485" s="8" t="s">
        <v>771</v>
      </c>
      <c r="K485" s="8" t="s">
        <v>43</v>
      </c>
      <c r="L485" s="8" t="s">
        <v>772</v>
      </c>
      <c r="M485" s="8">
        <v>40</v>
      </c>
      <c r="N485" s="8" t="s">
        <v>178</v>
      </c>
      <c r="O485" s="8" t="s">
        <v>54</v>
      </c>
      <c r="P485" s="8">
        <v>17351</v>
      </c>
      <c r="Q485" s="8" t="s">
        <v>55</v>
      </c>
      <c r="R485" s="8">
        <v>1</v>
      </c>
      <c r="S485" s="8" t="s">
        <v>47</v>
      </c>
    </row>
    <row r="486" spans="1:19">
      <c r="A486" s="8">
        <v>53</v>
      </c>
      <c r="B486" s="9">
        <f>VLOOKUP($A486,Sheet1!$A$1:$C$95,2,FALSE)</f>
        <v>45272.778993055603</v>
      </c>
      <c r="C486" s="9">
        <f>VLOOKUP($A486,Sheet1!$A$1:$C$95,3,FALSE)</f>
        <v>45272.784328703703</v>
      </c>
      <c r="D486" s="8" t="s">
        <v>37</v>
      </c>
      <c r="E486" s="11" t="s">
        <v>768</v>
      </c>
      <c r="F486" s="10" t="s">
        <v>769</v>
      </c>
      <c r="G486" s="8">
        <v>108933</v>
      </c>
      <c r="H486" s="8">
        <v>1</v>
      </c>
      <c r="I486" s="8" t="s">
        <v>770</v>
      </c>
      <c r="J486" s="8" t="s">
        <v>771</v>
      </c>
      <c r="K486" s="8" t="s">
        <v>43</v>
      </c>
      <c r="L486" s="8" t="s">
        <v>772</v>
      </c>
      <c r="M486" s="8">
        <v>40</v>
      </c>
      <c r="N486" s="8" t="s">
        <v>728</v>
      </c>
      <c r="O486" s="8" t="s">
        <v>777</v>
      </c>
      <c r="P486" s="8">
        <v>29845</v>
      </c>
      <c r="Q486" s="8" t="s">
        <v>778</v>
      </c>
      <c r="R486" s="8">
        <v>1</v>
      </c>
      <c r="S486" s="8" t="s">
        <v>47</v>
      </c>
    </row>
    <row r="487" spans="1:19">
      <c r="A487" s="8">
        <v>53</v>
      </c>
      <c r="B487" s="9">
        <f>VLOOKUP($A487,Sheet1!$A$1:$C$95,2,FALSE)</f>
        <v>45272.778993055603</v>
      </c>
      <c r="C487" s="9">
        <f>VLOOKUP($A487,Sheet1!$A$1:$C$95,3,FALSE)</f>
        <v>45272.784328703703</v>
      </c>
      <c r="D487" s="8" t="s">
        <v>37</v>
      </c>
      <c r="E487" s="11" t="s">
        <v>768</v>
      </c>
      <c r="F487" s="10" t="s">
        <v>769</v>
      </c>
      <c r="G487" s="8">
        <v>108933</v>
      </c>
      <c r="H487" s="8">
        <v>1</v>
      </c>
      <c r="I487" s="8" t="s">
        <v>770</v>
      </c>
      <c r="J487" s="8" t="s">
        <v>771</v>
      </c>
      <c r="K487" s="8" t="s">
        <v>43</v>
      </c>
      <c r="L487" s="8" t="s">
        <v>772</v>
      </c>
      <c r="M487" s="8">
        <v>40</v>
      </c>
      <c r="N487" s="8" t="s">
        <v>541</v>
      </c>
      <c r="O487" s="8" t="s">
        <v>779</v>
      </c>
      <c r="P487" s="8">
        <v>10383</v>
      </c>
      <c r="Q487" s="8" t="s">
        <v>780</v>
      </c>
      <c r="R487" s="8">
        <v>1</v>
      </c>
      <c r="S487" s="8" t="s">
        <v>47</v>
      </c>
    </row>
    <row r="488" spans="1:19">
      <c r="A488" s="8">
        <v>53</v>
      </c>
      <c r="B488" s="9">
        <f>VLOOKUP($A488,Sheet1!$A$1:$C$95,2,FALSE)</f>
        <v>45272.778993055603</v>
      </c>
      <c r="C488" s="9">
        <f>VLOOKUP($A488,Sheet1!$A$1:$C$95,3,FALSE)</f>
        <v>45272.784328703703</v>
      </c>
      <c r="D488" s="8" t="s">
        <v>37</v>
      </c>
      <c r="E488" s="11" t="s">
        <v>768</v>
      </c>
      <c r="F488" s="10" t="s">
        <v>769</v>
      </c>
      <c r="G488" s="8">
        <v>108933</v>
      </c>
      <c r="H488" s="8">
        <v>1</v>
      </c>
      <c r="I488" s="8" t="s">
        <v>770</v>
      </c>
      <c r="J488" s="8" t="s">
        <v>771</v>
      </c>
      <c r="K488" s="8" t="s">
        <v>43</v>
      </c>
      <c r="L488" s="8" t="s">
        <v>772</v>
      </c>
      <c r="M488" s="8">
        <v>40</v>
      </c>
      <c r="N488" s="8" t="s">
        <v>61</v>
      </c>
      <c r="O488" s="8" t="s">
        <v>61</v>
      </c>
      <c r="P488" s="8" t="s">
        <v>61</v>
      </c>
      <c r="Q488" s="8" t="s">
        <v>61</v>
      </c>
      <c r="R488" s="8" t="s">
        <v>61</v>
      </c>
      <c r="S488" s="8" t="s">
        <v>61</v>
      </c>
    </row>
    <row r="489" spans="1:19">
      <c r="A489" s="8">
        <v>53</v>
      </c>
      <c r="B489" s="9">
        <f>VLOOKUP($A489,Sheet1!$A$1:$C$95,2,FALSE)</f>
        <v>45272.778993055603</v>
      </c>
      <c r="C489" s="9">
        <f>VLOOKUP($A489,Sheet1!$A$1:$C$95,3,FALSE)</f>
        <v>45272.784328703703</v>
      </c>
      <c r="D489" s="8" t="s">
        <v>37</v>
      </c>
      <c r="E489" s="11" t="s">
        <v>768</v>
      </c>
      <c r="F489" s="10" t="s">
        <v>769</v>
      </c>
      <c r="G489" s="8">
        <v>108933</v>
      </c>
      <c r="H489" s="8">
        <v>1</v>
      </c>
      <c r="I489" s="8" t="s">
        <v>770</v>
      </c>
      <c r="J489" s="8" t="s">
        <v>771</v>
      </c>
      <c r="K489" s="8" t="s">
        <v>43</v>
      </c>
      <c r="L489" s="8" t="s">
        <v>772</v>
      </c>
      <c r="M489" s="8">
        <v>40</v>
      </c>
      <c r="N489" s="8" t="s">
        <v>61</v>
      </c>
      <c r="O489" s="8" t="s">
        <v>61</v>
      </c>
      <c r="P489" s="8" t="s">
        <v>61</v>
      </c>
      <c r="Q489" s="8" t="s">
        <v>61</v>
      </c>
      <c r="R489" s="8" t="s">
        <v>61</v>
      </c>
      <c r="S489" s="8" t="s">
        <v>61</v>
      </c>
    </row>
    <row r="490" spans="1:19">
      <c r="A490" s="8">
        <v>53</v>
      </c>
      <c r="B490" s="9">
        <f>VLOOKUP($A490,Sheet1!$A$1:$C$95,2,FALSE)</f>
        <v>45272.778993055603</v>
      </c>
      <c r="C490" s="9">
        <f>VLOOKUP($A490,Sheet1!$A$1:$C$95,3,FALSE)</f>
        <v>45272.784328703703</v>
      </c>
      <c r="D490" s="8" t="s">
        <v>37</v>
      </c>
      <c r="E490" s="11" t="s">
        <v>768</v>
      </c>
      <c r="F490" s="10" t="s">
        <v>769</v>
      </c>
      <c r="G490" s="8">
        <v>108933</v>
      </c>
      <c r="H490" s="8">
        <v>1</v>
      </c>
      <c r="I490" s="8" t="s">
        <v>770</v>
      </c>
      <c r="J490" s="8" t="s">
        <v>771</v>
      </c>
      <c r="K490" s="8" t="s">
        <v>43</v>
      </c>
      <c r="L490" s="8" t="s">
        <v>772</v>
      </c>
      <c r="M490" s="8">
        <v>40</v>
      </c>
      <c r="N490" s="8" t="s">
        <v>61</v>
      </c>
      <c r="O490" s="8" t="s">
        <v>61</v>
      </c>
      <c r="P490" s="8" t="s">
        <v>61</v>
      </c>
      <c r="Q490" s="8" t="s">
        <v>61</v>
      </c>
      <c r="R490" s="8" t="s">
        <v>61</v>
      </c>
      <c r="S490" s="8" t="s">
        <v>61</v>
      </c>
    </row>
    <row r="491" spans="1:19">
      <c r="A491" s="8">
        <v>53</v>
      </c>
      <c r="B491" s="9">
        <f>VLOOKUP($A491,Sheet1!$A$1:$C$95,2,FALSE)</f>
        <v>45272.778993055603</v>
      </c>
      <c r="C491" s="9">
        <f>VLOOKUP($A491,Sheet1!$A$1:$C$95,3,FALSE)</f>
        <v>45272.784328703703</v>
      </c>
      <c r="D491" s="8" t="s">
        <v>37</v>
      </c>
      <c r="E491" s="11" t="s">
        <v>768</v>
      </c>
      <c r="F491" s="10" t="s">
        <v>769</v>
      </c>
      <c r="G491" s="8">
        <v>108933</v>
      </c>
      <c r="H491" s="8">
        <v>1</v>
      </c>
      <c r="I491" s="8" t="s">
        <v>770</v>
      </c>
      <c r="J491" s="8" t="s">
        <v>771</v>
      </c>
      <c r="K491" s="8" t="s">
        <v>43</v>
      </c>
      <c r="L491" s="8" t="s">
        <v>772</v>
      </c>
      <c r="M491" s="8">
        <v>40</v>
      </c>
      <c r="N491" s="8" t="s">
        <v>61</v>
      </c>
      <c r="O491" s="8" t="s">
        <v>61</v>
      </c>
      <c r="P491" s="8" t="s">
        <v>61</v>
      </c>
      <c r="Q491" s="8" t="s">
        <v>61</v>
      </c>
      <c r="R491" s="8" t="s">
        <v>61</v>
      </c>
      <c r="S491" s="8" t="s">
        <v>61</v>
      </c>
    </row>
    <row r="492" spans="1:19">
      <c r="A492" s="8">
        <v>54</v>
      </c>
      <c r="B492" s="9">
        <f>VLOOKUP($A492,Sheet1!$A$1:$C$95,2,FALSE)</f>
        <v>45272.748611111099</v>
      </c>
      <c r="C492" s="9">
        <f>VLOOKUP($A492,Sheet1!$A$1:$C$95,3,FALSE)</f>
        <v>45272.802025463003</v>
      </c>
      <c r="D492" s="8" t="s">
        <v>37</v>
      </c>
      <c r="E492" s="11" t="s">
        <v>781</v>
      </c>
      <c r="F492" s="10" t="s">
        <v>782</v>
      </c>
      <c r="G492" s="8">
        <v>109278</v>
      </c>
      <c r="H492" s="8">
        <v>2</v>
      </c>
      <c r="I492" s="8" t="s">
        <v>783</v>
      </c>
      <c r="J492" s="8" t="s">
        <v>784</v>
      </c>
      <c r="K492" s="8" t="s">
        <v>43</v>
      </c>
      <c r="L492" s="8" t="s">
        <v>429</v>
      </c>
      <c r="M492" s="8">
        <v>35</v>
      </c>
      <c r="N492" s="8" t="s">
        <v>178</v>
      </c>
      <c r="O492" s="8" t="s">
        <v>785</v>
      </c>
      <c r="P492" s="8">
        <v>15347</v>
      </c>
      <c r="Q492" s="8" t="s">
        <v>786</v>
      </c>
      <c r="R492" s="8">
        <v>1</v>
      </c>
      <c r="S492" s="8" t="s">
        <v>47</v>
      </c>
    </row>
    <row r="493" spans="1:19">
      <c r="A493" s="8">
        <v>54</v>
      </c>
      <c r="B493" s="9">
        <f>VLOOKUP($A493,Sheet1!$A$1:$C$95,2,FALSE)</f>
        <v>45272.748611111099</v>
      </c>
      <c r="C493" s="9">
        <f>VLOOKUP($A493,Sheet1!$A$1:$C$95,3,FALSE)</f>
        <v>45272.802025463003</v>
      </c>
      <c r="D493" s="8" t="s">
        <v>37</v>
      </c>
      <c r="E493" s="11" t="s">
        <v>781</v>
      </c>
      <c r="F493" s="10" t="s">
        <v>782</v>
      </c>
      <c r="G493" s="8">
        <v>109278</v>
      </c>
      <c r="H493" s="8">
        <v>2</v>
      </c>
      <c r="I493" s="8" t="s">
        <v>783</v>
      </c>
      <c r="J493" s="8" t="s">
        <v>784</v>
      </c>
      <c r="K493" s="8" t="s">
        <v>43</v>
      </c>
      <c r="L493" s="8" t="s">
        <v>429</v>
      </c>
      <c r="M493" s="8">
        <v>35</v>
      </c>
      <c r="N493" s="8" t="s">
        <v>787</v>
      </c>
      <c r="O493" s="8" t="s">
        <v>788</v>
      </c>
      <c r="P493" s="8">
        <v>25225</v>
      </c>
      <c r="Q493" s="8" t="s">
        <v>789</v>
      </c>
      <c r="R493" s="8">
        <v>1</v>
      </c>
      <c r="S493" s="8" t="s">
        <v>56</v>
      </c>
    </row>
    <row r="494" spans="1:19">
      <c r="A494" s="8">
        <v>54</v>
      </c>
      <c r="B494" s="9">
        <f>VLOOKUP($A494,Sheet1!$A$1:$C$95,2,FALSE)</f>
        <v>45272.748611111099</v>
      </c>
      <c r="C494" s="9">
        <f>VLOOKUP($A494,Sheet1!$A$1:$C$95,3,FALSE)</f>
        <v>45272.802025463003</v>
      </c>
      <c r="D494" s="8" t="s">
        <v>37</v>
      </c>
      <c r="E494" s="11" t="s">
        <v>781</v>
      </c>
      <c r="F494" s="10" t="s">
        <v>782</v>
      </c>
      <c r="G494" s="8">
        <v>109278</v>
      </c>
      <c r="H494" s="8">
        <v>2</v>
      </c>
      <c r="I494" s="8" t="s">
        <v>783</v>
      </c>
      <c r="J494" s="8" t="s">
        <v>784</v>
      </c>
      <c r="K494" s="8" t="s">
        <v>43</v>
      </c>
      <c r="L494" s="8" t="s">
        <v>429</v>
      </c>
      <c r="M494" s="8">
        <v>35</v>
      </c>
      <c r="N494" s="8" t="s">
        <v>790</v>
      </c>
      <c r="O494" s="8" t="s">
        <v>791</v>
      </c>
      <c r="P494" s="8">
        <v>19324</v>
      </c>
      <c r="Q494" s="8" t="s">
        <v>792</v>
      </c>
      <c r="R494" s="8">
        <v>6</v>
      </c>
      <c r="S494" s="8" t="s">
        <v>56</v>
      </c>
    </row>
    <row r="495" spans="1:19">
      <c r="A495" s="8">
        <v>54</v>
      </c>
      <c r="B495" s="9">
        <f>VLOOKUP($A495,Sheet1!$A$1:$C$95,2,FALSE)</f>
        <v>45272.748611111099</v>
      </c>
      <c r="C495" s="9">
        <f>VLOOKUP($A495,Sheet1!$A$1:$C$95,3,FALSE)</f>
        <v>45272.802025463003</v>
      </c>
      <c r="D495" s="8" t="s">
        <v>37</v>
      </c>
      <c r="E495" s="11" t="s">
        <v>781</v>
      </c>
      <c r="F495" s="10" t="s">
        <v>782</v>
      </c>
      <c r="G495" s="8">
        <v>109278</v>
      </c>
      <c r="H495" s="8">
        <v>2</v>
      </c>
      <c r="I495" s="8" t="s">
        <v>783</v>
      </c>
      <c r="J495" s="8" t="s">
        <v>784</v>
      </c>
      <c r="K495" s="8" t="s">
        <v>43</v>
      </c>
      <c r="L495" s="8" t="s">
        <v>429</v>
      </c>
      <c r="M495" s="8">
        <v>35</v>
      </c>
      <c r="N495" s="8" t="s">
        <v>742</v>
      </c>
      <c r="O495" s="8" t="s">
        <v>793</v>
      </c>
      <c r="P495" s="8">
        <v>29304</v>
      </c>
      <c r="Q495" s="8" t="s">
        <v>137</v>
      </c>
      <c r="R495" s="8">
        <v>1</v>
      </c>
      <c r="S495" s="8" t="s">
        <v>47</v>
      </c>
    </row>
    <row r="496" spans="1:19">
      <c r="A496" s="8">
        <v>54</v>
      </c>
      <c r="B496" s="9">
        <f>VLOOKUP($A496,Sheet1!$A$1:$C$95,2,FALSE)</f>
        <v>45272.748611111099</v>
      </c>
      <c r="C496" s="9">
        <f>VLOOKUP($A496,Sheet1!$A$1:$C$95,3,FALSE)</f>
        <v>45272.802025463003</v>
      </c>
      <c r="D496" s="8" t="s">
        <v>37</v>
      </c>
      <c r="E496" s="11" t="s">
        <v>781</v>
      </c>
      <c r="F496" s="10" t="s">
        <v>782</v>
      </c>
      <c r="G496" s="8">
        <v>109278</v>
      </c>
      <c r="H496" s="8">
        <v>2</v>
      </c>
      <c r="I496" s="8" t="s">
        <v>783</v>
      </c>
      <c r="J496" s="8" t="s">
        <v>784</v>
      </c>
      <c r="K496" s="8" t="s">
        <v>43</v>
      </c>
      <c r="L496" s="8" t="s">
        <v>429</v>
      </c>
      <c r="M496" s="8">
        <v>35</v>
      </c>
      <c r="N496" s="8" t="s">
        <v>728</v>
      </c>
      <c r="O496" s="8" t="s">
        <v>794</v>
      </c>
      <c r="P496" s="8">
        <v>28263</v>
      </c>
      <c r="Q496" s="8" t="s">
        <v>795</v>
      </c>
      <c r="R496" s="8">
        <v>1</v>
      </c>
      <c r="S496" s="8" t="s">
        <v>47</v>
      </c>
    </row>
    <row r="497" spans="1:19">
      <c r="A497" s="8">
        <v>54</v>
      </c>
      <c r="B497" s="9">
        <f>VLOOKUP($A497,Sheet1!$A$1:$C$95,2,FALSE)</f>
        <v>45272.748611111099</v>
      </c>
      <c r="C497" s="9">
        <f>VLOOKUP($A497,Sheet1!$A$1:$C$95,3,FALSE)</f>
        <v>45272.802025463003</v>
      </c>
      <c r="D497" s="8" t="s">
        <v>37</v>
      </c>
      <c r="E497" s="11" t="s">
        <v>781</v>
      </c>
      <c r="F497" s="10" t="s">
        <v>782</v>
      </c>
      <c r="G497" s="8">
        <v>109278</v>
      </c>
      <c r="H497" s="8">
        <v>2</v>
      </c>
      <c r="I497" s="8" t="s">
        <v>783</v>
      </c>
      <c r="J497" s="8" t="s">
        <v>784</v>
      </c>
      <c r="K497" s="8" t="s">
        <v>43</v>
      </c>
      <c r="L497" s="8" t="s">
        <v>429</v>
      </c>
      <c r="M497" s="8">
        <v>35</v>
      </c>
      <c r="N497" s="8" t="s">
        <v>541</v>
      </c>
      <c r="O497" s="8" t="s">
        <v>609</v>
      </c>
      <c r="P497" s="8">
        <v>27733</v>
      </c>
      <c r="Q497" s="8" t="s">
        <v>46</v>
      </c>
      <c r="R497" s="8">
        <v>1</v>
      </c>
      <c r="S497" s="8" t="s">
        <v>47</v>
      </c>
    </row>
    <row r="498" spans="1:19">
      <c r="A498" s="8">
        <v>54</v>
      </c>
      <c r="B498" s="9">
        <f>VLOOKUP($A498,Sheet1!$A$1:$C$95,2,FALSE)</f>
        <v>45272.748611111099</v>
      </c>
      <c r="C498" s="9">
        <f>VLOOKUP($A498,Sheet1!$A$1:$C$95,3,FALSE)</f>
        <v>45272.802025463003</v>
      </c>
      <c r="D498" s="8" t="s">
        <v>37</v>
      </c>
      <c r="E498" s="11" t="s">
        <v>781</v>
      </c>
      <c r="F498" s="10" t="s">
        <v>782</v>
      </c>
      <c r="G498" s="8">
        <v>109278</v>
      </c>
      <c r="H498" s="8">
        <v>2</v>
      </c>
      <c r="I498" s="8" t="s">
        <v>783</v>
      </c>
      <c r="J498" s="8" t="s">
        <v>784</v>
      </c>
      <c r="K498" s="8" t="s">
        <v>43</v>
      </c>
      <c r="L498" s="8" t="s">
        <v>429</v>
      </c>
      <c r="M498" s="8">
        <v>35</v>
      </c>
      <c r="N498" s="8" t="s">
        <v>728</v>
      </c>
      <c r="O498" s="8" t="s">
        <v>796</v>
      </c>
      <c r="P498" s="8">
        <v>29762</v>
      </c>
      <c r="Q498" s="8" t="s">
        <v>797</v>
      </c>
      <c r="R498" s="8">
        <v>1</v>
      </c>
      <c r="S498" s="8" t="s">
        <v>47</v>
      </c>
    </row>
    <row r="499" spans="1:19">
      <c r="A499" s="8">
        <v>54</v>
      </c>
      <c r="B499" s="9">
        <f>VLOOKUP($A499,Sheet1!$A$1:$C$95,2,FALSE)</f>
        <v>45272.748611111099</v>
      </c>
      <c r="C499" s="9">
        <f>VLOOKUP($A499,Sheet1!$A$1:$C$95,3,FALSE)</f>
        <v>45272.802025463003</v>
      </c>
      <c r="D499" s="8" t="s">
        <v>37</v>
      </c>
      <c r="E499" s="11" t="s">
        <v>781</v>
      </c>
      <c r="F499" s="10" t="s">
        <v>782</v>
      </c>
      <c r="G499" s="8">
        <v>109278</v>
      </c>
      <c r="H499" s="8">
        <v>2</v>
      </c>
      <c r="I499" s="8" t="s">
        <v>783</v>
      </c>
      <c r="J499" s="8" t="s">
        <v>784</v>
      </c>
      <c r="K499" s="8" t="s">
        <v>43</v>
      </c>
      <c r="L499" s="8" t="s">
        <v>429</v>
      </c>
      <c r="M499" s="8">
        <v>35</v>
      </c>
      <c r="N499" s="8" t="s">
        <v>61</v>
      </c>
      <c r="O499" s="8" t="s">
        <v>61</v>
      </c>
      <c r="P499" s="8" t="s">
        <v>61</v>
      </c>
      <c r="Q499" s="8" t="s">
        <v>61</v>
      </c>
      <c r="R499" s="8" t="s">
        <v>61</v>
      </c>
      <c r="S499" s="8" t="s">
        <v>61</v>
      </c>
    </row>
    <row r="500" spans="1:19">
      <c r="A500" s="8">
        <v>54</v>
      </c>
      <c r="B500" s="9">
        <f>VLOOKUP($A500,Sheet1!$A$1:$C$95,2,FALSE)</f>
        <v>45272.748611111099</v>
      </c>
      <c r="C500" s="9">
        <f>VLOOKUP($A500,Sheet1!$A$1:$C$95,3,FALSE)</f>
        <v>45272.802025463003</v>
      </c>
      <c r="D500" s="8" t="s">
        <v>37</v>
      </c>
      <c r="E500" s="11" t="s">
        <v>781</v>
      </c>
      <c r="F500" s="10" t="s">
        <v>782</v>
      </c>
      <c r="G500" s="8">
        <v>109278</v>
      </c>
      <c r="H500" s="8">
        <v>2</v>
      </c>
      <c r="I500" s="8" t="s">
        <v>783</v>
      </c>
      <c r="J500" s="8" t="s">
        <v>784</v>
      </c>
      <c r="K500" s="8" t="s">
        <v>43</v>
      </c>
      <c r="L500" s="8" t="s">
        <v>429</v>
      </c>
      <c r="M500" s="8">
        <v>35</v>
      </c>
      <c r="N500" s="8" t="s">
        <v>61</v>
      </c>
      <c r="O500" s="8" t="s">
        <v>61</v>
      </c>
      <c r="P500" s="8" t="s">
        <v>61</v>
      </c>
      <c r="Q500" s="8" t="s">
        <v>61</v>
      </c>
      <c r="R500" s="8" t="s">
        <v>61</v>
      </c>
      <c r="S500" s="8" t="s">
        <v>61</v>
      </c>
    </row>
    <row r="501" spans="1:19">
      <c r="A501" s="8">
        <v>54</v>
      </c>
      <c r="B501" s="9">
        <f>VLOOKUP($A501,Sheet1!$A$1:$C$95,2,FALSE)</f>
        <v>45272.748611111099</v>
      </c>
      <c r="C501" s="9">
        <f>VLOOKUP($A501,Sheet1!$A$1:$C$95,3,FALSE)</f>
        <v>45272.802025463003</v>
      </c>
      <c r="D501" s="8" t="s">
        <v>37</v>
      </c>
      <c r="E501" s="11" t="s">
        <v>781</v>
      </c>
      <c r="F501" s="10" t="s">
        <v>782</v>
      </c>
      <c r="G501" s="8">
        <v>109278</v>
      </c>
      <c r="H501" s="8">
        <v>2</v>
      </c>
      <c r="I501" s="8" t="s">
        <v>783</v>
      </c>
      <c r="J501" s="8" t="s">
        <v>784</v>
      </c>
      <c r="K501" s="8" t="s">
        <v>43</v>
      </c>
      <c r="L501" s="8" t="s">
        <v>429</v>
      </c>
      <c r="M501" s="8">
        <v>35</v>
      </c>
      <c r="N501" s="8" t="s">
        <v>61</v>
      </c>
      <c r="O501" s="8" t="s">
        <v>61</v>
      </c>
      <c r="P501" s="8" t="s">
        <v>61</v>
      </c>
      <c r="Q501" s="8" t="s">
        <v>61</v>
      </c>
      <c r="R501" s="8" t="s">
        <v>61</v>
      </c>
      <c r="S501" s="8" t="s">
        <v>61</v>
      </c>
    </row>
    <row r="502" spans="1:19">
      <c r="A502" s="8">
        <v>55</v>
      </c>
      <c r="B502" s="9">
        <f>VLOOKUP($A502,Sheet1!$A$1:$C$95,2,FALSE)</f>
        <v>45272.782569444404</v>
      </c>
      <c r="C502" s="9">
        <f>VLOOKUP($A502,Sheet1!$A$1:$C$95,3,FALSE)</f>
        <v>45272.809016203697</v>
      </c>
      <c r="D502" s="8" t="s">
        <v>37</v>
      </c>
      <c r="E502" s="11" t="s">
        <v>798</v>
      </c>
      <c r="F502" s="10" t="s">
        <v>799</v>
      </c>
      <c r="G502" s="8">
        <v>110968</v>
      </c>
      <c r="H502" s="8">
        <v>5</v>
      </c>
      <c r="I502" s="8" t="s">
        <v>800</v>
      </c>
      <c r="J502" s="8" t="s">
        <v>801</v>
      </c>
      <c r="K502" s="8" t="s">
        <v>170</v>
      </c>
      <c r="L502" s="8" t="s">
        <v>802</v>
      </c>
      <c r="M502" s="8">
        <v>30</v>
      </c>
      <c r="N502" s="8" t="s">
        <v>728</v>
      </c>
      <c r="O502" s="8" t="s">
        <v>803</v>
      </c>
      <c r="P502" s="8">
        <v>10</v>
      </c>
      <c r="Q502" s="8" t="s">
        <v>728</v>
      </c>
      <c r="R502" s="8">
        <v>1</v>
      </c>
      <c r="S502" s="8" t="s">
        <v>56</v>
      </c>
    </row>
    <row r="503" spans="1:19">
      <c r="A503" s="8">
        <v>55</v>
      </c>
      <c r="B503" s="9">
        <f>VLOOKUP($A503,Sheet1!$A$1:$C$95,2,FALSE)</f>
        <v>45272.782569444404</v>
      </c>
      <c r="C503" s="9">
        <f>VLOOKUP($A503,Sheet1!$A$1:$C$95,3,FALSE)</f>
        <v>45272.809016203697</v>
      </c>
      <c r="D503" s="8" t="s">
        <v>37</v>
      </c>
      <c r="E503" s="11" t="s">
        <v>798</v>
      </c>
      <c r="F503" s="10" t="s">
        <v>799</v>
      </c>
      <c r="G503" s="8">
        <v>110968</v>
      </c>
      <c r="H503" s="8">
        <v>5</v>
      </c>
      <c r="I503" s="8" t="s">
        <v>800</v>
      </c>
      <c r="J503" s="8" t="s">
        <v>801</v>
      </c>
      <c r="K503" s="8" t="s">
        <v>170</v>
      </c>
      <c r="L503" s="8" t="s">
        <v>802</v>
      </c>
      <c r="M503" s="8">
        <v>30</v>
      </c>
      <c r="N503" s="8" t="s">
        <v>742</v>
      </c>
      <c r="O503" s="8" t="s">
        <v>804</v>
      </c>
      <c r="P503" s="8">
        <v>10</v>
      </c>
      <c r="Q503" s="8" t="s">
        <v>805</v>
      </c>
      <c r="R503" s="8">
        <v>1</v>
      </c>
      <c r="S503" s="8" t="s">
        <v>56</v>
      </c>
    </row>
    <row r="504" spans="1:19">
      <c r="A504" s="8">
        <v>55</v>
      </c>
      <c r="B504" s="9">
        <f>VLOOKUP($A504,Sheet1!$A$1:$C$95,2,FALSE)</f>
        <v>45272.782569444404</v>
      </c>
      <c r="C504" s="9">
        <f>VLOOKUP($A504,Sheet1!$A$1:$C$95,3,FALSE)</f>
        <v>45272.809016203697</v>
      </c>
      <c r="D504" s="8" t="s">
        <v>37</v>
      </c>
      <c r="E504" s="11" t="s">
        <v>798</v>
      </c>
      <c r="F504" s="10" t="s">
        <v>799</v>
      </c>
      <c r="G504" s="8">
        <v>110968</v>
      </c>
      <c r="H504" s="8">
        <v>5</v>
      </c>
      <c r="I504" s="8" t="s">
        <v>800</v>
      </c>
      <c r="J504" s="8" t="s">
        <v>801</v>
      </c>
      <c r="K504" s="8" t="s">
        <v>170</v>
      </c>
      <c r="L504" s="8" t="s">
        <v>802</v>
      </c>
      <c r="M504" s="8">
        <v>30</v>
      </c>
      <c r="N504" s="8" t="s">
        <v>728</v>
      </c>
      <c r="O504" s="8" t="s">
        <v>806</v>
      </c>
      <c r="P504" s="8">
        <v>10</v>
      </c>
      <c r="Q504" s="8" t="s">
        <v>728</v>
      </c>
      <c r="R504" s="8">
        <v>1</v>
      </c>
      <c r="S504" s="8" t="s">
        <v>56</v>
      </c>
    </row>
    <row r="505" spans="1:19">
      <c r="A505" s="8">
        <v>55</v>
      </c>
      <c r="B505" s="9">
        <f>VLOOKUP($A505,Sheet1!$A$1:$C$95,2,FALSE)</f>
        <v>45272.782569444404</v>
      </c>
      <c r="C505" s="9">
        <f>VLOOKUP($A505,Sheet1!$A$1:$C$95,3,FALSE)</f>
        <v>45272.809016203697</v>
      </c>
      <c r="D505" s="8" t="s">
        <v>37</v>
      </c>
      <c r="E505" s="11" t="s">
        <v>798</v>
      </c>
      <c r="F505" s="10" t="s">
        <v>799</v>
      </c>
      <c r="G505" s="8">
        <v>110968</v>
      </c>
      <c r="H505" s="8">
        <v>5</v>
      </c>
      <c r="I505" s="8" t="s">
        <v>800</v>
      </c>
      <c r="J505" s="8" t="s">
        <v>801</v>
      </c>
      <c r="K505" s="8" t="s">
        <v>170</v>
      </c>
      <c r="L505" s="8" t="s">
        <v>802</v>
      </c>
      <c r="M505" s="8">
        <v>30</v>
      </c>
      <c r="N505" s="8" t="s">
        <v>728</v>
      </c>
      <c r="O505" s="8" t="s">
        <v>807</v>
      </c>
      <c r="P505" s="8">
        <v>10</v>
      </c>
      <c r="Q505" s="8" t="s">
        <v>728</v>
      </c>
      <c r="R505" s="8">
        <v>1</v>
      </c>
      <c r="S505" s="8" t="s">
        <v>56</v>
      </c>
    </row>
    <row r="506" spans="1:19">
      <c r="A506" s="8">
        <v>55</v>
      </c>
      <c r="B506" s="9">
        <f>VLOOKUP($A506,Sheet1!$A$1:$C$95,2,FALSE)</f>
        <v>45272.782569444404</v>
      </c>
      <c r="C506" s="9">
        <f>VLOOKUP($A506,Sheet1!$A$1:$C$95,3,FALSE)</f>
        <v>45272.809016203697</v>
      </c>
      <c r="D506" s="8" t="s">
        <v>37</v>
      </c>
      <c r="E506" s="11" t="s">
        <v>798</v>
      </c>
      <c r="F506" s="10" t="s">
        <v>799</v>
      </c>
      <c r="G506" s="8">
        <v>110968</v>
      </c>
      <c r="H506" s="8">
        <v>5</v>
      </c>
      <c r="I506" s="8" t="s">
        <v>800</v>
      </c>
      <c r="J506" s="8" t="s">
        <v>801</v>
      </c>
      <c r="K506" s="8" t="s">
        <v>170</v>
      </c>
      <c r="L506" s="8" t="s">
        <v>802</v>
      </c>
      <c r="M506" s="8">
        <v>30</v>
      </c>
      <c r="N506" s="8" t="s">
        <v>808</v>
      </c>
      <c r="O506" s="8" t="s">
        <v>809</v>
      </c>
      <c r="P506" s="8">
        <v>10</v>
      </c>
      <c r="Q506" s="8" t="s">
        <v>810</v>
      </c>
      <c r="R506" s="8">
        <v>1</v>
      </c>
      <c r="S506" s="8" t="s">
        <v>56</v>
      </c>
    </row>
    <row r="507" spans="1:19">
      <c r="A507" s="8">
        <v>55</v>
      </c>
      <c r="B507" s="9">
        <f>VLOOKUP($A507,Sheet1!$A$1:$C$95,2,FALSE)</f>
        <v>45272.782569444404</v>
      </c>
      <c r="C507" s="9">
        <f>VLOOKUP($A507,Sheet1!$A$1:$C$95,3,FALSE)</f>
        <v>45272.809016203697</v>
      </c>
      <c r="D507" s="8" t="s">
        <v>37</v>
      </c>
      <c r="E507" s="11" t="s">
        <v>798</v>
      </c>
      <c r="F507" s="10" t="s">
        <v>799</v>
      </c>
      <c r="G507" s="8">
        <v>110968</v>
      </c>
      <c r="H507" s="8">
        <v>5</v>
      </c>
      <c r="I507" s="8" t="s">
        <v>800</v>
      </c>
      <c r="J507" s="8" t="s">
        <v>801</v>
      </c>
      <c r="K507" s="8" t="s">
        <v>170</v>
      </c>
      <c r="L507" s="8" t="s">
        <v>802</v>
      </c>
      <c r="M507" s="8">
        <v>30</v>
      </c>
      <c r="N507" s="8" t="s">
        <v>742</v>
      </c>
      <c r="O507" s="8" t="s">
        <v>811</v>
      </c>
      <c r="P507" s="8">
        <v>10</v>
      </c>
      <c r="Q507" s="8" t="s">
        <v>805</v>
      </c>
      <c r="R507" s="8">
        <v>1</v>
      </c>
      <c r="S507" s="8" t="s">
        <v>56</v>
      </c>
    </row>
    <row r="508" spans="1:19">
      <c r="A508" s="8">
        <v>55</v>
      </c>
      <c r="B508" s="9">
        <f>VLOOKUP($A508,Sheet1!$A$1:$C$95,2,FALSE)</f>
        <v>45272.782569444404</v>
      </c>
      <c r="C508" s="9">
        <f>VLOOKUP($A508,Sheet1!$A$1:$C$95,3,FALSE)</f>
        <v>45272.809016203697</v>
      </c>
      <c r="D508" s="8" t="s">
        <v>37</v>
      </c>
      <c r="E508" s="11" t="s">
        <v>798</v>
      </c>
      <c r="F508" s="10" t="s">
        <v>799</v>
      </c>
      <c r="G508" s="8">
        <v>110968</v>
      </c>
      <c r="H508" s="8">
        <v>5</v>
      </c>
      <c r="I508" s="8" t="s">
        <v>800</v>
      </c>
      <c r="J508" s="8" t="s">
        <v>801</v>
      </c>
      <c r="K508" s="8" t="s">
        <v>170</v>
      </c>
      <c r="L508" s="8" t="s">
        <v>802</v>
      </c>
      <c r="M508" s="8">
        <v>30</v>
      </c>
      <c r="N508" s="8" t="s">
        <v>61</v>
      </c>
      <c r="O508" s="8" t="s">
        <v>61</v>
      </c>
      <c r="P508" s="8" t="s">
        <v>61</v>
      </c>
      <c r="Q508" s="8" t="s">
        <v>61</v>
      </c>
      <c r="R508" s="8" t="s">
        <v>61</v>
      </c>
      <c r="S508" s="8" t="s">
        <v>61</v>
      </c>
    </row>
    <row r="509" spans="1:19">
      <c r="A509" s="8">
        <v>55</v>
      </c>
      <c r="B509" s="9">
        <f>VLOOKUP($A509,Sheet1!$A$1:$C$95,2,FALSE)</f>
        <v>45272.782569444404</v>
      </c>
      <c r="C509" s="9">
        <f>VLOOKUP($A509,Sheet1!$A$1:$C$95,3,FALSE)</f>
        <v>45272.809016203697</v>
      </c>
      <c r="D509" s="8" t="s">
        <v>37</v>
      </c>
      <c r="E509" s="11" t="s">
        <v>798</v>
      </c>
      <c r="F509" s="10" t="s">
        <v>799</v>
      </c>
      <c r="G509" s="8">
        <v>110968</v>
      </c>
      <c r="H509" s="8">
        <v>5</v>
      </c>
      <c r="I509" s="8" t="s">
        <v>800</v>
      </c>
      <c r="J509" s="8" t="s">
        <v>801</v>
      </c>
      <c r="K509" s="8" t="s">
        <v>170</v>
      </c>
      <c r="L509" s="8" t="s">
        <v>802</v>
      </c>
      <c r="M509" s="8">
        <v>30</v>
      </c>
      <c r="N509" s="8" t="s">
        <v>61</v>
      </c>
      <c r="O509" s="8" t="s">
        <v>61</v>
      </c>
      <c r="P509" s="8" t="s">
        <v>61</v>
      </c>
      <c r="Q509" s="8" t="s">
        <v>61</v>
      </c>
      <c r="R509" s="8" t="s">
        <v>61</v>
      </c>
      <c r="S509" s="8" t="s">
        <v>61</v>
      </c>
    </row>
    <row r="510" spans="1:19">
      <c r="A510" s="8">
        <v>55</v>
      </c>
      <c r="B510" s="9">
        <f>VLOOKUP($A510,Sheet1!$A$1:$C$95,2,FALSE)</f>
        <v>45272.782569444404</v>
      </c>
      <c r="C510" s="9">
        <f>VLOOKUP($A510,Sheet1!$A$1:$C$95,3,FALSE)</f>
        <v>45272.809016203697</v>
      </c>
      <c r="D510" s="8" t="s">
        <v>37</v>
      </c>
      <c r="E510" s="11" t="s">
        <v>798</v>
      </c>
      <c r="F510" s="10" t="s">
        <v>799</v>
      </c>
      <c r="G510" s="8">
        <v>110968</v>
      </c>
      <c r="H510" s="8">
        <v>5</v>
      </c>
      <c r="I510" s="8" t="s">
        <v>800</v>
      </c>
      <c r="J510" s="8" t="s">
        <v>801</v>
      </c>
      <c r="K510" s="8" t="s">
        <v>170</v>
      </c>
      <c r="L510" s="8" t="s">
        <v>802</v>
      </c>
      <c r="M510" s="8">
        <v>30</v>
      </c>
      <c r="N510" s="8" t="s">
        <v>61</v>
      </c>
      <c r="O510" s="8" t="s">
        <v>61</v>
      </c>
      <c r="P510" s="8" t="s">
        <v>61</v>
      </c>
      <c r="Q510" s="8" t="s">
        <v>61</v>
      </c>
      <c r="R510" s="8" t="s">
        <v>61</v>
      </c>
      <c r="S510" s="8" t="s">
        <v>61</v>
      </c>
    </row>
    <row r="511" spans="1:19">
      <c r="A511" s="8">
        <v>55</v>
      </c>
      <c r="B511" s="9">
        <f>VLOOKUP($A511,Sheet1!$A$1:$C$95,2,FALSE)</f>
        <v>45272.782569444404</v>
      </c>
      <c r="C511" s="9">
        <f>VLOOKUP($A511,Sheet1!$A$1:$C$95,3,FALSE)</f>
        <v>45272.809016203697</v>
      </c>
      <c r="D511" s="8" t="s">
        <v>37</v>
      </c>
      <c r="E511" s="11" t="s">
        <v>798</v>
      </c>
      <c r="F511" s="10" t="s">
        <v>799</v>
      </c>
      <c r="G511" s="8">
        <v>110968</v>
      </c>
      <c r="H511" s="8">
        <v>5</v>
      </c>
      <c r="I511" s="8" t="s">
        <v>800</v>
      </c>
      <c r="J511" s="8" t="s">
        <v>801</v>
      </c>
      <c r="K511" s="8" t="s">
        <v>170</v>
      </c>
      <c r="L511" s="8" t="s">
        <v>802</v>
      </c>
      <c r="M511" s="8">
        <v>30</v>
      </c>
      <c r="N511" s="8" t="s">
        <v>61</v>
      </c>
      <c r="O511" s="8" t="s">
        <v>61</v>
      </c>
      <c r="P511" s="8" t="s">
        <v>61</v>
      </c>
      <c r="Q511" s="8" t="s">
        <v>61</v>
      </c>
      <c r="R511" s="8" t="s">
        <v>61</v>
      </c>
      <c r="S511" s="8" t="s">
        <v>61</v>
      </c>
    </row>
    <row r="512" spans="1:19">
      <c r="A512" s="8">
        <v>56</v>
      </c>
      <c r="B512" s="9">
        <f>VLOOKUP($A512,Sheet1!$A$1:$C$95,2,FALSE)</f>
        <v>45272.768472222197</v>
      </c>
      <c r="C512" s="9">
        <f>VLOOKUP($A512,Sheet1!$A$1:$C$95,3,FALSE)</f>
        <v>45272.826678240701</v>
      </c>
      <c r="D512" s="8" t="s">
        <v>37</v>
      </c>
      <c r="E512" s="11" t="s">
        <v>812</v>
      </c>
      <c r="F512" s="10" t="s">
        <v>813</v>
      </c>
      <c r="G512" s="8">
        <v>110829</v>
      </c>
      <c r="H512" s="8">
        <v>8</v>
      </c>
      <c r="I512" s="8" t="s">
        <v>814</v>
      </c>
      <c r="J512" s="8" t="s">
        <v>815</v>
      </c>
      <c r="K512" s="8" t="s">
        <v>43</v>
      </c>
      <c r="L512" s="8" t="s">
        <v>816</v>
      </c>
      <c r="M512" s="8">
        <v>40</v>
      </c>
      <c r="N512" s="8" t="s">
        <v>808</v>
      </c>
      <c r="O512" s="8" t="s">
        <v>580</v>
      </c>
      <c r="P512" s="8">
        <v>19461</v>
      </c>
      <c r="Q512" s="8" t="s">
        <v>581</v>
      </c>
      <c r="R512" s="8">
        <v>1</v>
      </c>
      <c r="S512" s="8" t="s">
        <v>47</v>
      </c>
    </row>
    <row r="513" spans="1:19">
      <c r="A513" s="8">
        <v>56</v>
      </c>
      <c r="B513" s="9">
        <f>VLOOKUP($A513,Sheet1!$A$1:$C$95,2,FALSE)</f>
        <v>45272.768472222197</v>
      </c>
      <c r="C513" s="9">
        <f>VLOOKUP($A513,Sheet1!$A$1:$C$95,3,FALSE)</f>
        <v>45272.826678240701</v>
      </c>
      <c r="D513" s="8" t="s">
        <v>37</v>
      </c>
      <c r="E513" s="11" t="s">
        <v>812</v>
      </c>
      <c r="F513" s="10" t="s">
        <v>813</v>
      </c>
      <c r="G513" s="8">
        <v>110829</v>
      </c>
      <c r="H513" s="8">
        <v>8</v>
      </c>
      <c r="I513" s="8" t="s">
        <v>814</v>
      </c>
      <c r="J513" s="8" t="s">
        <v>815</v>
      </c>
      <c r="K513" s="8" t="s">
        <v>43</v>
      </c>
      <c r="L513" s="8" t="s">
        <v>816</v>
      </c>
      <c r="M513" s="8">
        <v>40</v>
      </c>
      <c r="N513" s="8" t="s">
        <v>178</v>
      </c>
      <c r="O513" s="8" t="s">
        <v>226</v>
      </c>
      <c r="P513" s="8">
        <v>17341</v>
      </c>
      <c r="Q513" s="8" t="s">
        <v>51</v>
      </c>
      <c r="R513" s="8">
        <v>1</v>
      </c>
      <c r="S513" s="8" t="s">
        <v>47</v>
      </c>
    </row>
    <row r="514" spans="1:19">
      <c r="A514" s="8">
        <v>56</v>
      </c>
      <c r="B514" s="9">
        <f>VLOOKUP($A514,Sheet1!$A$1:$C$95,2,FALSE)</f>
        <v>45272.768472222197</v>
      </c>
      <c r="C514" s="9">
        <f>VLOOKUP($A514,Sheet1!$A$1:$C$95,3,FALSE)</f>
        <v>45272.826678240701</v>
      </c>
      <c r="D514" s="8" t="s">
        <v>37</v>
      </c>
      <c r="E514" s="11" t="s">
        <v>812</v>
      </c>
      <c r="F514" s="10" t="s">
        <v>813</v>
      </c>
      <c r="G514" s="8">
        <v>110829</v>
      </c>
      <c r="H514" s="8">
        <v>8</v>
      </c>
      <c r="I514" s="8" t="s">
        <v>814</v>
      </c>
      <c r="J514" s="8" t="s">
        <v>815</v>
      </c>
      <c r="K514" s="8" t="s">
        <v>43</v>
      </c>
      <c r="L514" s="8" t="s">
        <v>816</v>
      </c>
      <c r="M514" s="8">
        <v>40</v>
      </c>
      <c r="N514" s="8" t="s">
        <v>728</v>
      </c>
      <c r="O514" s="8" t="s">
        <v>817</v>
      </c>
      <c r="P514" s="8">
        <v>28389</v>
      </c>
      <c r="Q514" s="8" t="s">
        <v>765</v>
      </c>
      <c r="R514" s="8">
        <v>1</v>
      </c>
      <c r="S514" s="8" t="s">
        <v>47</v>
      </c>
    </row>
    <row r="515" spans="1:19">
      <c r="A515" s="8">
        <v>56</v>
      </c>
      <c r="B515" s="9">
        <f>VLOOKUP($A515,Sheet1!$A$1:$C$95,2,FALSE)</f>
        <v>45272.768472222197</v>
      </c>
      <c r="C515" s="9">
        <f>VLOOKUP($A515,Sheet1!$A$1:$C$95,3,FALSE)</f>
        <v>45272.826678240701</v>
      </c>
      <c r="D515" s="8" t="s">
        <v>37</v>
      </c>
      <c r="E515" s="11" t="s">
        <v>812</v>
      </c>
      <c r="F515" s="10" t="s">
        <v>813</v>
      </c>
      <c r="G515" s="8">
        <v>110829</v>
      </c>
      <c r="H515" s="8">
        <v>8</v>
      </c>
      <c r="I515" s="8" t="s">
        <v>814</v>
      </c>
      <c r="J515" s="8" t="s">
        <v>815</v>
      </c>
      <c r="K515" s="8" t="s">
        <v>43</v>
      </c>
      <c r="L515" s="8" t="s">
        <v>816</v>
      </c>
      <c r="M515" s="8">
        <v>40</v>
      </c>
      <c r="N515" s="8" t="s">
        <v>728</v>
      </c>
      <c r="O515" s="8" t="s">
        <v>405</v>
      </c>
      <c r="P515" s="8">
        <v>28258</v>
      </c>
      <c r="Q515" s="8" t="s">
        <v>406</v>
      </c>
      <c r="R515" s="8">
        <v>1</v>
      </c>
      <c r="S515" s="8" t="s">
        <v>47</v>
      </c>
    </row>
    <row r="516" spans="1:19">
      <c r="A516" s="8">
        <v>56</v>
      </c>
      <c r="B516" s="9">
        <f>VLOOKUP($A516,Sheet1!$A$1:$C$95,2,FALSE)</f>
        <v>45272.768472222197</v>
      </c>
      <c r="C516" s="9">
        <f>VLOOKUP($A516,Sheet1!$A$1:$C$95,3,FALSE)</f>
        <v>45272.826678240701</v>
      </c>
      <c r="D516" s="8" t="s">
        <v>37</v>
      </c>
      <c r="E516" s="11" t="s">
        <v>812</v>
      </c>
      <c r="F516" s="10" t="s">
        <v>813</v>
      </c>
      <c r="G516" s="8">
        <v>110829</v>
      </c>
      <c r="H516" s="8">
        <v>8</v>
      </c>
      <c r="I516" s="8" t="s">
        <v>814</v>
      </c>
      <c r="J516" s="8" t="s">
        <v>815</v>
      </c>
      <c r="K516" s="8" t="s">
        <v>43</v>
      </c>
      <c r="L516" s="8" t="s">
        <v>816</v>
      </c>
      <c r="M516" s="8">
        <v>40</v>
      </c>
      <c r="N516" s="8" t="s">
        <v>178</v>
      </c>
      <c r="O516" s="8" t="s">
        <v>386</v>
      </c>
      <c r="P516" s="8" t="s">
        <v>165</v>
      </c>
      <c r="Q516" s="8">
        <v>14093</v>
      </c>
      <c r="R516" s="8">
        <v>1</v>
      </c>
      <c r="S516" s="8" t="s">
        <v>47</v>
      </c>
    </row>
    <row r="517" spans="1:19">
      <c r="A517" s="8">
        <v>56</v>
      </c>
      <c r="B517" s="9">
        <f>VLOOKUP($A517,Sheet1!$A$1:$C$95,2,FALSE)</f>
        <v>45272.768472222197</v>
      </c>
      <c r="C517" s="9">
        <f>VLOOKUP($A517,Sheet1!$A$1:$C$95,3,FALSE)</f>
        <v>45272.826678240701</v>
      </c>
      <c r="D517" s="8" t="s">
        <v>37</v>
      </c>
      <c r="E517" s="11" t="s">
        <v>812</v>
      </c>
      <c r="F517" s="10" t="s">
        <v>813</v>
      </c>
      <c r="G517" s="8">
        <v>110829</v>
      </c>
      <c r="H517" s="8">
        <v>8</v>
      </c>
      <c r="I517" s="8" t="s">
        <v>814</v>
      </c>
      <c r="J517" s="8" t="s">
        <v>815</v>
      </c>
      <c r="K517" s="8" t="s">
        <v>43</v>
      </c>
      <c r="L517" s="8" t="s">
        <v>816</v>
      </c>
      <c r="M517" s="8">
        <v>40</v>
      </c>
      <c r="N517" s="8" t="s">
        <v>61</v>
      </c>
      <c r="O517" s="8" t="s">
        <v>61</v>
      </c>
      <c r="P517" s="8" t="s">
        <v>61</v>
      </c>
      <c r="Q517" s="8" t="s">
        <v>61</v>
      </c>
      <c r="R517" s="8" t="s">
        <v>61</v>
      </c>
      <c r="S517" s="8" t="s">
        <v>61</v>
      </c>
    </row>
    <row r="518" spans="1:19">
      <c r="A518" s="8">
        <v>56</v>
      </c>
      <c r="B518" s="9">
        <f>VLOOKUP($A518,Sheet1!$A$1:$C$95,2,FALSE)</f>
        <v>45272.768472222197</v>
      </c>
      <c r="C518" s="9">
        <f>VLOOKUP($A518,Sheet1!$A$1:$C$95,3,FALSE)</f>
        <v>45272.826678240701</v>
      </c>
      <c r="D518" s="8" t="s">
        <v>37</v>
      </c>
      <c r="E518" s="11" t="s">
        <v>812</v>
      </c>
      <c r="F518" s="10" t="s">
        <v>813</v>
      </c>
      <c r="G518" s="8">
        <v>110829</v>
      </c>
      <c r="H518" s="8">
        <v>8</v>
      </c>
      <c r="I518" s="8" t="s">
        <v>814</v>
      </c>
      <c r="J518" s="8" t="s">
        <v>815</v>
      </c>
      <c r="K518" s="8" t="s">
        <v>43</v>
      </c>
      <c r="L518" s="8" t="s">
        <v>816</v>
      </c>
      <c r="M518" s="8">
        <v>40</v>
      </c>
      <c r="N518" s="8" t="s">
        <v>61</v>
      </c>
      <c r="O518" s="8" t="s">
        <v>61</v>
      </c>
      <c r="P518" s="8" t="s">
        <v>61</v>
      </c>
      <c r="Q518" s="8" t="s">
        <v>61</v>
      </c>
      <c r="R518" s="8" t="s">
        <v>61</v>
      </c>
      <c r="S518" s="8" t="s">
        <v>61</v>
      </c>
    </row>
    <row r="519" spans="1:19">
      <c r="A519" s="8">
        <v>56</v>
      </c>
      <c r="B519" s="9">
        <f>VLOOKUP($A519,Sheet1!$A$1:$C$95,2,FALSE)</f>
        <v>45272.768472222197</v>
      </c>
      <c r="C519" s="9">
        <f>VLOOKUP($A519,Sheet1!$A$1:$C$95,3,FALSE)</f>
        <v>45272.826678240701</v>
      </c>
      <c r="D519" s="8" t="s">
        <v>37</v>
      </c>
      <c r="E519" s="11" t="s">
        <v>812</v>
      </c>
      <c r="F519" s="10" t="s">
        <v>813</v>
      </c>
      <c r="G519" s="8">
        <v>110829</v>
      </c>
      <c r="H519" s="8">
        <v>8</v>
      </c>
      <c r="I519" s="8" t="s">
        <v>814</v>
      </c>
      <c r="J519" s="8" t="s">
        <v>815</v>
      </c>
      <c r="K519" s="8" t="s">
        <v>43</v>
      </c>
      <c r="L519" s="8" t="s">
        <v>816</v>
      </c>
      <c r="M519" s="8">
        <v>40</v>
      </c>
      <c r="N519" s="8" t="s">
        <v>61</v>
      </c>
      <c r="O519" s="8" t="s">
        <v>61</v>
      </c>
      <c r="P519" s="8" t="s">
        <v>61</v>
      </c>
      <c r="Q519" s="8" t="s">
        <v>61</v>
      </c>
      <c r="R519" s="8" t="s">
        <v>61</v>
      </c>
      <c r="S519" s="8" t="s">
        <v>61</v>
      </c>
    </row>
    <row r="520" spans="1:19">
      <c r="A520" s="8">
        <v>56</v>
      </c>
      <c r="B520" s="9">
        <f>VLOOKUP($A520,Sheet1!$A$1:$C$95,2,FALSE)</f>
        <v>45272.768472222197</v>
      </c>
      <c r="C520" s="9">
        <f>VLOOKUP($A520,Sheet1!$A$1:$C$95,3,FALSE)</f>
        <v>45272.826678240701</v>
      </c>
      <c r="D520" s="8" t="s">
        <v>37</v>
      </c>
      <c r="E520" s="11" t="s">
        <v>812</v>
      </c>
      <c r="F520" s="10" t="s">
        <v>813</v>
      </c>
      <c r="G520" s="8">
        <v>110829</v>
      </c>
      <c r="H520" s="8">
        <v>8</v>
      </c>
      <c r="I520" s="8" t="s">
        <v>814</v>
      </c>
      <c r="J520" s="8" t="s">
        <v>815</v>
      </c>
      <c r="K520" s="8" t="s">
        <v>43</v>
      </c>
      <c r="L520" s="8" t="s">
        <v>816</v>
      </c>
      <c r="M520" s="8">
        <v>40</v>
      </c>
      <c r="N520" s="8" t="s">
        <v>61</v>
      </c>
      <c r="O520" s="8" t="s">
        <v>61</v>
      </c>
      <c r="P520" s="8" t="s">
        <v>61</v>
      </c>
      <c r="Q520" s="8" t="s">
        <v>61</v>
      </c>
      <c r="R520" s="8" t="s">
        <v>61</v>
      </c>
      <c r="S520" s="8" t="s">
        <v>61</v>
      </c>
    </row>
    <row r="521" spans="1:19">
      <c r="A521" s="8">
        <v>56</v>
      </c>
      <c r="B521" s="9">
        <f>VLOOKUP($A521,Sheet1!$A$1:$C$95,2,FALSE)</f>
        <v>45272.768472222197</v>
      </c>
      <c r="C521" s="9">
        <f>VLOOKUP($A521,Sheet1!$A$1:$C$95,3,FALSE)</f>
        <v>45272.826678240701</v>
      </c>
      <c r="D521" s="8" t="s">
        <v>37</v>
      </c>
      <c r="E521" s="11" t="s">
        <v>812</v>
      </c>
      <c r="F521" s="10" t="s">
        <v>813</v>
      </c>
      <c r="G521" s="8">
        <v>110829</v>
      </c>
      <c r="H521" s="8">
        <v>8</v>
      </c>
      <c r="I521" s="8" t="s">
        <v>814</v>
      </c>
      <c r="J521" s="8" t="s">
        <v>815</v>
      </c>
      <c r="K521" s="8" t="s">
        <v>43</v>
      </c>
      <c r="L521" s="8" t="s">
        <v>816</v>
      </c>
      <c r="M521" s="8">
        <v>40</v>
      </c>
      <c r="N521" s="8" t="s">
        <v>61</v>
      </c>
      <c r="O521" s="8" t="s">
        <v>61</v>
      </c>
      <c r="P521" s="8" t="s">
        <v>61</v>
      </c>
      <c r="Q521" s="8" t="s">
        <v>61</v>
      </c>
      <c r="R521" s="8" t="s">
        <v>61</v>
      </c>
      <c r="S521" s="8" t="s">
        <v>61</v>
      </c>
    </row>
    <row r="522" spans="1:19">
      <c r="A522" s="8">
        <v>57</v>
      </c>
      <c r="B522" s="9">
        <f>VLOOKUP($A522,Sheet1!$A$1:$C$95,2,FALSE)</f>
        <v>45272.793969907398</v>
      </c>
      <c r="C522" s="9">
        <f>VLOOKUP($A522,Sheet1!$A$1:$C$95,3,FALSE)</f>
        <v>45272.862488425897</v>
      </c>
      <c r="D522" s="8" t="s">
        <v>37</v>
      </c>
      <c r="E522" s="11" t="s">
        <v>818</v>
      </c>
      <c r="F522" s="10" t="s">
        <v>819</v>
      </c>
      <c r="G522" s="8">
        <v>110891</v>
      </c>
      <c r="H522" s="8">
        <v>3</v>
      </c>
      <c r="I522" s="8" t="s">
        <v>820</v>
      </c>
      <c r="J522" s="8" t="s">
        <v>821</v>
      </c>
      <c r="K522" s="8" t="s">
        <v>43</v>
      </c>
      <c r="L522" s="8" t="s">
        <v>822</v>
      </c>
      <c r="M522" s="8">
        <v>40</v>
      </c>
      <c r="N522" s="8" t="s">
        <v>178</v>
      </c>
      <c r="O522" s="8" t="s">
        <v>404</v>
      </c>
      <c r="P522" s="8">
        <v>15328</v>
      </c>
      <c r="Q522" s="8" t="s">
        <v>165</v>
      </c>
      <c r="R522" s="8">
        <v>2</v>
      </c>
      <c r="S522" s="8" t="s">
        <v>47</v>
      </c>
    </row>
    <row r="523" spans="1:19">
      <c r="A523" s="8">
        <v>57</v>
      </c>
      <c r="B523" s="9">
        <f>VLOOKUP($A523,Sheet1!$A$1:$C$95,2,FALSE)</f>
        <v>45272.793969907398</v>
      </c>
      <c r="C523" s="9">
        <f>VLOOKUP($A523,Sheet1!$A$1:$C$95,3,FALSE)</f>
        <v>45272.862488425897</v>
      </c>
      <c r="D523" s="8" t="s">
        <v>37</v>
      </c>
      <c r="E523" s="11" t="s">
        <v>818</v>
      </c>
      <c r="F523" s="10" t="s">
        <v>819</v>
      </c>
      <c r="G523" s="8">
        <v>110891</v>
      </c>
      <c r="H523" s="8">
        <v>3</v>
      </c>
      <c r="I523" s="8" t="s">
        <v>820</v>
      </c>
      <c r="J523" s="8" t="s">
        <v>821</v>
      </c>
      <c r="K523" s="8" t="s">
        <v>43</v>
      </c>
      <c r="L523" s="8" t="s">
        <v>822</v>
      </c>
      <c r="M523" s="8">
        <v>40</v>
      </c>
      <c r="N523" s="8" t="s">
        <v>178</v>
      </c>
      <c r="O523" s="8" t="s">
        <v>823</v>
      </c>
      <c r="P523" s="8">
        <v>25047</v>
      </c>
      <c r="Q523" s="8" t="s">
        <v>408</v>
      </c>
      <c r="R523" s="8">
        <v>1</v>
      </c>
      <c r="S523" s="8" t="s">
        <v>47</v>
      </c>
    </row>
    <row r="524" spans="1:19">
      <c r="A524" s="8">
        <v>57</v>
      </c>
      <c r="B524" s="9">
        <f>VLOOKUP($A524,Sheet1!$A$1:$C$95,2,FALSE)</f>
        <v>45272.793969907398</v>
      </c>
      <c r="C524" s="9">
        <f>VLOOKUP($A524,Sheet1!$A$1:$C$95,3,FALSE)</f>
        <v>45272.862488425897</v>
      </c>
      <c r="D524" s="8" t="s">
        <v>37</v>
      </c>
      <c r="E524" s="11" t="s">
        <v>818</v>
      </c>
      <c r="F524" s="10" t="s">
        <v>819</v>
      </c>
      <c r="G524" s="8">
        <v>110891</v>
      </c>
      <c r="H524" s="8">
        <v>3</v>
      </c>
      <c r="I524" s="8" t="s">
        <v>820</v>
      </c>
      <c r="J524" s="8" t="s">
        <v>821</v>
      </c>
      <c r="K524" s="8" t="s">
        <v>43</v>
      </c>
      <c r="L524" s="8" t="s">
        <v>822</v>
      </c>
      <c r="M524" s="8">
        <v>40</v>
      </c>
      <c r="N524" s="8" t="s">
        <v>716</v>
      </c>
      <c r="O524" s="8" t="s">
        <v>824</v>
      </c>
      <c r="P524" s="8">
        <v>24708</v>
      </c>
      <c r="Q524" s="8" t="s">
        <v>265</v>
      </c>
      <c r="R524" s="8">
        <v>4</v>
      </c>
      <c r="S524" s="8" t="s">
        <v>56</v>
      </c>
    </row>
    <row r="525" spans="1:19">
      <c r="A525" s="8">
        <v>57</v>
      </c>
      <c r="B525" s="9">
        <f>VLOOKUP($A525,Sheet1!$A$1:$C$95,2,FALSE)</f>
        <v>45272.793969907398</v>
      </c>
      <c r="C525" s="9">
        <f>VLOOKUP($A525,Sheet1!$A$1:$C$95,3,FALSE)</f>
        <v>45272.862488425897</v>
      </c>
      <c r="D525" s="8" t="s">
        <v>37</v>
      </c>
      <c r="E525" s="11" t="s">
        <v>818</v>
      </c>
      <c r="F525" s="10" t="s">
        <v>819</v>
      </c>
      <c r="G525" s="8">
        <v>110891</v>
      </c>
      <c r="H525" s="8">
        <v>3</v>
      </c>
      <c r="I525" s="8" t="s">
        <v>820</v>
      </c>
      <c r="J525" s="8" t="s">
        <v>821</v>
      </c>
      <c r="K525" s="8" t="s">
        <v>43</v>
      </c>
      <c r="L525" s="8" t="s">
        <v>822</v>
      </c>
      <c r="M525" s="8">
        <v>40</v>
      </c>
      <c r="N525" s="8" t="s">
        <v>728</v>
      </c>
      <c r="O525" s="8" t="s">
        <v>825</v>
      </c>
      <c r="P525" s="8">
        <v>28265</v>
      </c>
      <c r="Q525" s="8" t="s">
        <v>53</v>
      </c>
      <c r="R525" s="8">
        <v>1</v>
      </c>
      <c r="S525" s="8" t="s">
        <v>47</v>
      </c>
    </row>
    <row r="526" spans="1:19">
      <c r="A526" s="8">
        <v>57</v>
      </c>
      <c r="B526" s="9">
        <f>VLOOKUP($A526,Sheet1!$A$1:$C$95,2,FALSE)</f>
        <v>45272.793969907398</v>
      </c>
      <c r="C526" s="9">
        <f>VLOOKUP($A526,Sheet1!$A$1:$C$95,3,FALSE)</f>
        <v>45272.862488425897</v>
      </c>
      <c r="D526" s="8" t="s">
        <v>37</v>
      </c>
      <c r="E526" s="11" t="s">
        <v>818</v>
      </c>
      <c r="F526" s="10" t="s">
        <v>819</v>
      </c>
      <c r="G526" s="8">
        <v>110891</v>
      </c>
      <c r="H526" s="8">
        <v>3</v>
      </c>
      <c r="I526" s="8" t="s">
        <v>820</v>
      </c>
      <c r="J526" s="8" t="s">
        <v>821</v>
      </c>
      <c r="K526" s="8" t="s">
        <v>43</v>
      </c>
      <c r="L526" s="8" t="s">
        <v>822</v>
      </c>
      <c r="M526" s="8">
        <v>40</v>
      </c>
      <c r="N526" s="8" t="s">
        <v>716</v>
      </c>
      <c r="O526" s="8" t="s">
        <v>826</v>
      </c>
      <c r="P526" s="8">
        <v>13095</v>
      </c>
      <c r="Q526" s="8" t="s">
        <v>827</v>
      </c>
      <c r="R526" s="8">
        <v>1</v>
      </c>
      <c r="S526" s="8" t="s">
        <v>56</v>
      </c>
    </row>
    <row r="527" spans="1:19">
      <c r="A527" s="8">
        <v>57</v>
      </c>
      <c r="B527" s="9">
        <f>VLOOKUP($A527,Sheet1!$A$1:$C$95,2,FALSE)</f>
        <v>45272.793969907398</v>
      </c>
      <c r="C527" s="9">
        <f>VLOOKUP($A527,Sheet1!$A$1:$C$95,3,FALSE)</f>
        <v>45272.862488425897</v>
      </c>
      <c r="D527" s="8" t="s">
        <v>37</v>
      </c>
      <c r="E527" s="11" t="s">
        <v>818</v>
      </c>
      <c r="F527" s="10" t="s">
        <v>819</v>
      </c>
      <c r="G527" s="8">
        <v>110891</v>
      </c>
      <c r="H527" s="8">
        <v>3</v>
      </c>
      <c r="I527" s="8" t="s">
        <v>820</v>
      </c>
      <c r="J527" s="8" t="s">
        <v>821</v>
      </c>
      <c r="K527" s="8" t="s">
        <v>43</v>
      </c>
      <c r="L527" s="8" t="s">
        <v>822</v>
      </c>
      <c r="M527" s="8">
        <v>40</v>
      </c>
      <c r="N527" s="8" t="s">
        <v>61</v>
      </c>
      <c r="O527" s="8" t="s">
        <v>61</v>
      </c>
      <c r="P527" s="8" t="s">
        <v>61</v>
      </c>
      <c r="Q527" s="8" t="s">
        <v>61</v>
      </c>
      <c r="R527" s="8" t="s">
        <v>61</v>
      </c>
      <c r="S527" s="8" t="s">
        <v>61</v>
      </c>
    </row>
    <row r="528" spans="1:19">
      <c r="A528" s="8">
        <v>57</v>
      </c>
      <c r="B528" s="9">
        <f>VLOOKUP($A528,Sheet1!$A$1:$C$95,2,FALSE)</f>
        <v>45272.793969907398</v>
      </c>
      <c r="C528" s="9">
        <f>VLOOKUP($A528,Sheet1!$A$1:$C$95,3,FALSE)</f>
        <v>45272.862488425897</v>
      </c>
      <c r="D528" s="8" t="s">
        <v>37</v>
      </c>
      <c r="E528" s="11" t="s">
        <v>818</v>
      </c>
      <c r="F528" s="10" t="s">
        <v>819</v>
      </c>
      <c r="G528" s="8">
        <v>110891</v>
      </c>
      <c r="H528" s="8">
        <v>3</v>
      </c>
      <c r="I528" s="8" t="s">
        <v>820</v>
      </c>
      <c r="J528" s="8" t="s">
        <v>821</v>
      </c>
      <c r="K528" s="8" t="s">
        <v>43</v>
      </c>
      <c r="L528" s="8" t="s">
        <v>822</v>
      </c>
      <c r="M528" s="8">
        <v>40</v>
      </c>
      <c r="N528" s="8" t="s">
        <v>61</v>
      </c>
      <c r="O528" s="8" t="s">
        <v>61</v>
      </c>
      <c r="P528" s="8" t="s">
        <v>61</v>
      </c>
      <c r="Q528" s="8" t="s">
        <v>61</v>
      </c>
      <c r="R528" s="8" t="s">
        <v>61</v>
      </c>
      <c r="S528" s="8" t="s">
        <v>61</v>
      </c>
    </row>
    <row r="529" spans="1:19">
      <c r="A529" s="8">
        <v>57</v>
      </c>
      <c r="B529" s="9">
        <f>VLOOKUP($A529,Sheet1!$A$1:$C$95,2,FALSE)</f>
        <v>45272.793969907398</v>
      </c>
      <c r="C529" s="9">
        <f>VLOOKUP($A529,Sheet1!$A$1:$C$95,3,FALSE)</f>
        <v>45272.862488425897</v>
      </c>
      <c r="D529" s="8" t="s">
        <v>37</v>
      </c>
      <c r="E529" s="11" t="s">
        <v>818</v>
      </c>
      <c r="F529" s="10" t="s">
        <v>819</v>
      </c>
      <c r="G529" s="8">
        <v>110891</v>
      </c>
      <c r="H529" s="8">
        <v>3</v>
      </c>
      <c r="I529" s="8" t="s">
        <v>820</v>
      </c>
      <c r="J529" s="8" t="s">
        <v>821</v>
      </c>
      <c r="K529" s="8" t="s">
        <v>43</v>
      </c>
      <c r="L529" s="8" t="s">
        <v>822</v>
      </c>
      <c r="M529" s="8">
        <v>40</v>
      </c>
      <c r="N529" s="8" t="s">
        <v>61</v>
      </c>
      <c r="O529" s="8" t="s">
        <v>61</v>
      </c>
      <c r="P529" s="8" t="s">
        <v>61</v>
      </c>
      <c r="Q529" s="8" t="s">
        <v>61</v>
      </c>
      <c r="R529" s="8" t="s">
        <v>61</v>
      </c>
      <c r="S529" s="8" t="s">
        <v>61</v>
      </c>
    </row>
    <row r="530" spans="1:19">
      <c r="A530" s="8">
        <v>57</v>
      </c>
      <c r="B530" s="9">
        <f>VLOOKUP($A530,Sheet1!$A$1:$C$95,2,FALSE)</f>
        <v>45272.793969907398</v>
      </c>
      <c r="C530" s="9">
        <f>VLOOKUP($A530,Sheet1!$A$1:$C$95,3,FALSE)</f>
        <v>45272.862488425897</v>
      </c>
      <c r="D530" s="8" t="s">
        <v>37</v>
      </c>
      <c r="E530" s="11" t="s">
        <v>818</v>
      </c>
      <c r="F530" s="10" t="s">
        <v>819</v>
      </c>
      <c r="G530" s="8">
        <v>110891</v>
      </c>
      <c r="H530" s="8">
        <v>3</v>
      </c>
      <c r="I530" s="8" t="s">
        <v>820</v>
      </c>
      <c r="J530" s="8" t="s">
        <v>821</v>
      </c>
      <c r="K530" s="8" t="s">
        <v>43</v>
      </c>
      <c r="L530" s="8" t="s">
        <v>822</v>
      </c>
      <c r="M530" s="8">
        <v>40</v>
      </c>
      <c r="N530" s="8" t="s">
        <v>828</v>
      </c>
      <c r="O530" s="8" t="s">
        <v>829</v>
      </c>
      <c r="P530" s="8">
        <v>28431</v>
      </c>
      <c r="Q530" s="8" t="s">
        <v>830</v>
      </c>
      <c r="R530" s="8">
        <v>1</v>
      </c>
      <c r="S530" s="8" t="s">
        <v>56</v>
      </c>
    </row>
    <row r="531" spans="1:19">
      <c r="A531" s="8">
        <v>57</v>
      </c>
      <c r="B531" s="9">
        <f>VLOOKUP($A531,Sheet1!$A$1:$C$95,2,FALSE)</f>
        <v>45272.793969907398</v>
      </c>
      <c r="C531" s="9">
        <f>VLOOKUP($A531,Sheet1!$A$1:$C$95,3,FALSE)</f>
        <v>45272.862488425897</v>
      </c>
      <c r="D531" s="8" t="s">
        <v>37</v>
      </c>
      <c r="E531" s="11" t="s">
        <v>818</v>
      </c>
      <c r="F531" s="10" t="s">
        <v>819</v>
      </c>
      <c r="G531" s="8">
        <v>110891</v>
      </c>
      <c r="H531" s="8">
        <v>3</v>
      </c>
      <c r="I531" s="8" t="s">
        <v>820</v>
      </c>
      <c r="J531" s="8" t="s">
        <v>821</v>
      </c>
      <c r="K531" s="8" t="s">
        <v>43</v>
      </c>
      <c r="L531" s="8" t="s">
        <v>822</v>
      </c>
      <c r="M531" s="8">
        <v>40</v>
      </c>
      <c r="N531" s="8" t="s">
        <v>61</v>
      </c>
      <c r="O531" s="8" t="s">
        <v>61</v>
      </c>
      <c r="P531" s="8" t="s">
        <v>61</v>
      </c>
      <c r="Q531" s="8" t="s">
        <v>61</v>
      </c>
      <c r="R531" s="8" t="s">
        <v>61</v>
      </c>
      <c r="S531" s="8" t="s">
        <v>61</v>
      </c>
    </row>
    <row r="532" spans="1:19">
      <c r="A532" s="8">
        <v>58</v>
      </c>
      <c r="B532" s="9">
        <f>VLOOKUP($A532,Sheet1!$A$1:$C$95,2,FALSE)</f>
        <v>45272.902453703697</v>
      </c>
      <c r="C532" s="9">
        <f>VLOOKUP($A532,Sheet1!$A$1:$C$95,3,FALSE)</f>
        <v>45272.938796296301</v>
      </c>
      <c r="D532" s="8" t="s">
        <v>37</v>
      </c>
      <c r="E532" s="11" t="s">
        <v>831</v>
      </c>
      <c r="F532" s="10" t="s">
        <v>832</v>
      </c>
      <c r="G532" s="8">
        <v>110902</v>
      </c>
      <c r="H532" s="8">
        <v>2</v>
      </c>
      <c r="I532" s="8" t="s">
        <v>833</v>
      </c>
      <c r="J532" s="8" t="s">
        <v>834</v>
      </c>
      <c r="K532" s="8" t="s">
        <v>43</v>
      </c>
      <c r="L532" s="8" t="s">
        <v>701</v>
      </c>
      <c r="M532" s="8">
        <v>40</v>
      </c>
      <c r="N532" s="8" t="s">
        <v>716</v>
      </c>
      <c r="O532" s="8" t="s">
        <v>835</v>
      </c>
      <c r="P532" s="8">
        <v>28071</v>
      </c>
      <c r="Q532" s="8" t="s">
        <v>552</v>
      </c>
      <c r="R532" s="8">
        <v>1</v>
      </c>
      <c r="S532" s="8" t="s">
        <v>47</v>
      </c>
    </row>
    <row r="533" spans="1:19">
      <c r="A533" s="8">
        <v>58</v>
      </c>
      <c r="B533" s="9">
        <f>VLOOKUP($A533,Sheet1!$A$1:$C$95,2,FALSE)</f>
        <v>45272.902453703697</v>
      </c>
      <c r="C533" s="9">
        <f>VLOOKUP($A533,Sheet1!$A$1:$C$95,3,FALSE)</f>
        <v>45272.938796296301</v>
      </c>
      <c r="D533" s="8" t="s">
        <v>37</v>
      </c>
      <c r="E533" s="11" t="s">
        <v>831</v>
      </c>
      <c r="F533" s="10" t="s">
        <v>832</v>
      </c>
      <c r="G533" s="8">
        <v>110902</v>
      </c>
      <c r="H533" s="8">
        <v>2</v>
      </c>
      <c r="I533" s="8" t="s">
        <v>833</v>
      </c>
      <c r="J533" s="8" t="s">
        <v>834</v>
      </c>
      <c r="K533" s="8" t="s">
        <v>43</v>
      </c>
      <c r="L533" s="8" t="s">
        <v>701</v>
      </c>
      <c r="M533" s="8">
        <v>40</v>
      </c>
      <c r="N533" s="8" t="s">
        <v>716</v>
      </c>
      <c r="O533" s="8" t="s">
        <v>836</v>
      </c>
      <c r="P533" s="8">
        <v>28067</v>
      </c>
      <c r="Q533" s="8" t="s">
        <v>837</v>
      </c>
      <c r="R533" s="8">
        <v>2</v>
      </c>
      <c r="S533" s="8" t="s">
        <v>47</v>
      </c>
    </row>
    <row r="534" spans="1:19">
      <c r="A534" s="8">
        <v>58</v>
      </c>
      <c r="B534" s="9">
        <f>VLOOKUP($A534,Sheet1!$A$1:$C$95,2,FALSE)</f>
        <v>45272.902453703697</v>
      </c>
      <c r="C534" s="9">
        <f>VLOOKUP($A534,Sheet1!$A$1:$C$95,3,FALSE)</f>
        <v>45272.938796296301</v>
      </c>
      <c r="D534" s="8" t="s">
        <v>37</v>
      </c>
      <c r="E534" s="11" t="s">
        <v>831</v>
      </c>
      <c r="F534" s="10" t="s">
        <v>832</v>
      </c>
      <c r="G534" s="8">
        <v>110902</v>
      </c>
      <c r="H534" s="8">
        <v>2</v>
      </c>
      <c r="I534" s="8" t="s">
        <v>833</v>
      </c>
      <c r="J534" s="8" t="s">
        <v>834</v>
      </c>
      <c r="K534" s="8" t="s">
        <v>43</v>
      </c>
      <c r="L534" s="8" t="s">
        <v>701</v>
      </c>
      <c r="M534" s="8">
        <v>40</v>
      </c>
      <c r="N534" s="8" t="s">
        <v>716</v>
      </c>
      <c r="O534" s="8" t="s">
        <v>838</v>
      </c>
      <c r="P534" s="8">
        <v>24708</v>
      </c>
      <c r="Q534" s="8" t="s">
        <v>265</v>
      </c>
      <c r="R534" s="8">
        <v>4</v>
      </c>
      <c r="S534" s="8" t="s">
        <v>47</v>
      </c>
    </row>
    <row r="535" spans="1:19">
      <c r="A535" s="8">
        <v>58</v>
      </c>
      <c r="B535" s="9">
        <f>VLOOKUP($A535,Sheet1!$A$1:$C$95,2,FALSE)</f>
        <v>45272.902453703697</v>
      </c>
      <c r="C535" s="9">
        <f>VLOOKUP($A535,Sheet1!$A$1:$C$95,3,FALSE)</f>
        <v>45272.938796296301</v>
      </c>
      <c r="D535" s="8" t="s">
        <v>37</v>
      </c>
      <c r="E535" s="11" t="s">
        <v>831</v>
      </c>
      <c r="F535" s="10" t="s">
        <v>832</v>
      </c>
      <c r="G535" s="8">
        <v>110902</v>
      </c>
      <c r="H535" s="8">
        <v>2</v>
      </c>
      <c r="I535" s="8" t="s">
        <v>833</v>
      </c>
      <c r="J535" s="8" t="s">
        <v>834</v>
      </c>
      <c r="K535" s="8" t="s">
        <v>43</v>
      </c>
      <c r="L535" s="8" t="s">
        <v>701</v>
      </c>
      <c r="M535" s="8">
        <v>40</v>
      </c>
      <c r="N535" s="8" t="s">
        <v>716</v>
      </c>
      <c r="O535" s="8" t="s">
        <v>839</v>
      </c>
      <c r="P535" s="8">
        <v>26115</v>
      </c>
      <c r="Q535" s="8" t="s">
        <v>141</v>
      </c>
      <c r="R535" s="8">
        <v>1</v>
      </c>
      <c r="S535" s="8" t="s">
        <v>47</v>
      </c>
    </row>
    <row r="536" spans="1:19">
      <c r="A536" s="8">
        <v>58</v>
      </c>
      <c r="B536" s="9">
        <f>VLOOKUP($A536,Sheet1!$A$1:$C$95,2,FALSE)</f>
        <v>45272.902453703697</v>
      </c>
      <c r="C536" s="9">
        <f>VLOOKUP($A536,Sheet1!$A$1:$C$95,3,FALSE)</f>
        <v>45272.938796296301</v>
      </c>
      <c r="D536" s="8" t="s">
        <v>37</v>
      </c>
      <c r="E536" s="11" t="s">
        <v>831</v>
      </c>
      <c r="F536" s="10" t="s">
        <v>832</v>
      </c>
      <c r="G536" s="8">
        <v>110902</v>
      </c>
      <c r="H536" s="8">
        <v>2</v>
      </c>
      <c r="I536" s="8" t="s">
        <v>833</v>
      </c>
      <c r="J536" s="8" t="s">
        <v>834</v>
      </c>
      <c r="K536" s="8" t="s">
        <v>43</v>
      </c>
      <c r="L536" s="8" t="s">
        <v>701</v>
      </c>
      <c r="M536" s="8">
        <v>40</v>
      </c>
      <c r="N536" s="8" t="s">
        <v>716</v>
      </c>
      <c r="O536" s="8" t="s">
        <v>840</v>
      </c>
      <c r="P536" s="8">
        <v>26114</v>
      </c>
      <c r="Q536" s="8" t="s">
        <v>841</v>
      </c>
      <c r="R536" s="8">
        <v>1</v>
      </c>
      <c r="S536" s="8" t="s">
        <v>47</v>
      </c>
    </row>
    <row r="537" spans="1:19">
      <c r="A537" s="8">
        <v>58</v>
      </c>
      <c r="B537" s="9">
        <f>VLOOKUP($A537,Sheet1!$A$1:$C$95,2,FALSE)</f>
        <v>45272.902453703697</v>
      </c>
      <c r="C537" s="9">
        <f>VLOOKUP($A537,Sheet1!$A$1:$C$95,3,FALSE)</f>
        <v>45272.938796296301</v>
      </c>
      <c r="D537" s="8" t="s">
        <v>37</v>
      </c>
      <c r="E537" s="11" t="s">
        <v>831</v>
      </c>
      <c r="F537" s="10" t="s">
        <v>832</v>
      </c>
      <c r="G537" s="8">
        <v>110902</v>
      </c>
      <c r="H537" s="8">
        <v>2</v>
      </c>
      <c r="I537" s="8" t="s">
        <v>833</v>
      </c>
      <c r="J537" s="8" t="s">
        <v>834</v>
      </c>
      <c r="K537" s="8" t="s">
        <v>43</v>
      </c>
      <c r="L537" s="8" t="s">
        <v>701</v>
      </c>
      <c r="M537" s="8">
        <v>40</v>
      </c>
      <c r="N537" s="8" t="s">
        <v>716</v>
      </c>
      <c r="O537" s="8" t="s">
        <v>838</v>
      </c>
      <c r="P537" s="8">
        <v>24706</v>
      </c>
      <c r="Q537" s="8" t="s">
        <v>265</v>
      </c>
      <c r="R537" s="8">
        <v>2</v>
      </c>
      <c r="S537" s="8" t="s">
        <v>56</v>
      </c>
    </row>
    <row r="538" spans="1:19">
      <c r="A538" s="8">
        <v>58</v>
      </c>
      <c r="B538" s="9">
        <f>VLOOKUP($A538,Sheet1!$A$1:$C$95,2,FALSE)</f>
        <v>45272.902453703697</v>
      </c>
      <c r="C538" s="9">
        <f>VLOOKUP($A538,Sheet1!$A$1:$C$95,3,FALSE)</f>
        <v>45272.938796296301</v>
      </c>
      <c r="D538" s="8" t="s">
        <v>37</v>
      </c>
      <c r="E538" s="11" t="s">
        <v>831</v>
      </c>
      <c r="F538" s="10" t="s">
        <v>832</v>
      </c>
      <c r="G538" s="8">
        <v>110902</v>
      </c>
      <c r="H538" s="8">
        <v>2</v>
      </c>
      <c r="I538" s="8" t="s">
        <v>833</v>
      </c>
      <c r="J538" s="8" t="s">
        <v>834</v>
      </c>
      <c r="K538" s="8" t="s">
        <v>43</v>
      </c>
      <c r="L538" s="8" t="s">
        <v>701</v>
      </c>
      <c r="M538" s="8">
        <v>40</v>
      </c>
      <c r="N538" s="8" t="s">
        <v>716</v>
      </c>
      <c r="O538" s="8" t="s">
        <v>836</v>
      </c>
      <c r="P538" s="8">
        <v>28065</v>
      </c>
      <c r="Q538" s="8" t="s">
        <v>837</v>
      </c>
      <c r="R538" s="8">
        <v>1</v>
      </c>
      <c r="S538" s="8" t="s">
        <v>56</v>
      </c>
    </row>
    <row r="539" spans="1:19">
      <c r="A539" s="8">
        <v>58</v>
      </c>
      <c r="B539" s="9">
        <f>VLOOKUP($A539,Sheet1!$A$1:$C$95,2,FALSE)</f>
        <v>45272.902453703697</v>
      </c>
      <c r="C539" s="9">
        <f>VLOOKUP($A539,Sheet1!$A$1:$C$95,3,FALSE)</f>
        <v>45272.938796296301</v>
      </c>
      <c r="D539" s="8" t="s">
        <v>37</v>
      </c>
      <c r="E539" s="11" t="s">
        <v>831</v>
      </c>
      <c r="F539" s="10" t="s">
        <v>832</v>
      </c>
      <c r="G539" s="8">
        <v>110902</v>
      </c>
      <c r="H539" s="8">
        <v>2</v>
      </c>
      <c r="I539" s="8" t="s">
        <v>833</v>
      </c>
      <c r="J539" s="8" t="s">
        <v>834</v>
      </c>
      <c r="K539" s="8" t="s">
        <v>43</v>
      </c>
      <c r="L539" s="8" t="s">
        <v>701</v>
      </c>
      <c r="M539" s="8">
        <v>40</v>
      </c>
      <c r="N539" s="8" t="s">
        <v>61</v>
      </c>
      <c r="O539" s="8" t="s">
        <v>61</v>
      </c>
      <c r="P539" s="8" t="s">
        <v>61</v>
      </c>
      <c r="Q539" s="8" t="s">
        <v>61</v>
      </c>
      <c r="R539" s="8" t="s">
        <v>61</v>
      </c>
      <c r="S539" s="8" t="s">
        <v>61</v>
      </c>
    </row>
    <row r="540" spans="1:19">
      <c r="A540" s="8">
        <v>58</v>
      </c>
      <c r="B540" s="9">
        <f>VLOOKUP($A540,Sheet1!$A$1:$C$95,2,FALSE)</f>
        <v>45272.902453703697</v>
      </c>
      <c r="C540" s="9">
        <f>VLOOKUP($A540,Sheet1!$A$1:$C$95,3,FALSE)</f>
        <v>45272.938796296301</v>
      </c>
      <c r="D540" s="8" t="s">
        <v>37</v>
      </c>
      <c r="E540" s="11" t="s">
        <v>831</v>
      </c>
      <c r="F540" s="10" t="s">
        <v>832</v>
      </c>
      <c r="G540" s="8">
        <v>110902</v>
      </c>
      <c r="H540" s="8">
        <v>2</v>
      </c>
      <c r="I540" s="8" t="s">
        <v>833</v>
      </c>
      <c r="J540" s="8" t="s">
        <v>834</v>
      </c>
      <c r="K540" s="8" t="s">
        <v>43</v>
      </c>
      <c r="L540" s="8" t="s">
        <v>701</v>
      </c>
      <c r="M540" s="8">
        <v>40</v>
      </c>
      <c r="N540" s="8" t="s">
        <v>61</v>
      </c>
      <c r="O540" s="8" t="s">
        <v>61</v>
      </c>
      <c r="P540" s="8" t="s">
        <v>61</v>
      </c>
      <c r="Q540" s="8" t="s">
        <v>61</v>
      </c>
      <c r="R540" s="8" t="s">
        <v>61</v>
      </c>
      <c r="S540" s="8" t="s">
        <v>61</v>
      </c>
    </row>
    <row r="541" spans="1:19">
      <c r="A541" s="8">
        <v>58</v>
      </c>
      <c r="B541" s="9">
        <f>VLOOKUP($A541,Sheet1!$A$1:$C$95,2,FALSE)</f>
        <v>45272.902453703697</v>
      </c>
      <c r="C541" s="9">
        <f>VLOOKUP($A541,Sheet1!$A$1:$C$95,3,FALSE)</f>
        <v>45272.938796296301</v>
      </c>
      <c r="D541" s="8" t="s">
        <v>37</v>
      </c>
      <c r="E541" s="11" t="s">
        <v>831</v>
      </c>
      <c r="F541" s="10" t="s">
        <v>832</v>
      </c>
      <c r="G541" s="8">
        <v>110902</v>
      </c>
      <c r="H541" s="8">
        <v>2</v>
      </c>
      <c r="I541" s="8" t="s">
        <v>833</v>
      </c>
      <c r="J541" s="8" t="s">
        <v>834</v>
      </c>
      <c r="K541" s="8" t="s">
        <v>43</v>
      </c>
      <c r="L541" s="8" t="s">
        <v>701</v>
      </c>
      <c r="M541" s="8">
        <v>40</v>
      </c>
      <c r="N541" s="8" t="s">
        <v>61</v>
      </c>
      <c r="O541" s="8" t="s">
        <v>61</v>
      </c>
      <c r="P541" s="8" t="s">
        <v>61</v>
      </c>
      <c r="Q541" s="8" t="s">
        <v>61</v>
      </c>
      <c r="R541" s="8" t="s">
        <v>61</v>
      </c>
      <c r="S541" s="8" t="s">
        <v>61</v>
      </c>
    </row>
    <row r="542" spans="1:19">
      <c r="A542" s="8">
        <v>59</v>
      </c>
      <c r="B542" s="9">
        <f>VLOOKUP($A542,Sheet1!$A$1:$C$95,2,FALSE)</f>
        <v>45272.915567129603</v>
      </c>
      <c r="C542" s="9">
        <f>VLOOKUP($A542,Sheet1!$A$1:$C$95,3,FALSE)</f>
        <v>45272.960104166697</v>
      </c>
      <c r="D542" s="8" t="s">
        <v>37</v>
      </c>
      <c r="E542" s="11" t="s">
        <v>842</v>
      </c>
      <c r="F542" s="10" t="s">
        <v>843</v>
      </c>
      <c r="G542" s="8">
        <v>110776</v>
      </c>
      <c r="H542" s="8">
        <v>3</v>
      </c>
      <c r="I542" s="8" t="s">
        <v>844</v>
      </c>
      <c r="J542" s="8" t="s">
        <v>845</v>
      </c>
      <c r="K542" s="8" t="s">
        <v>43</v>
      </c>
      <c r="L542" s="8" t="s">
        <v>735</v>
      </c>
      <c r="M542" s="8">
        <v>50</v>
      </c>
      <c r="N542" s="8" t="s">
        <v>846</v>
      </c>
      <c r="O542" s="8" t="s">
        <v>847</v>
      </c>
      <c r="P542" s="8">
        <v>10811</v>
      </c>
      <c r="Q542" s="8" t="s">
        <v>848</v>
      </c>
      <c r="R542" s="8">
        <v>2</v>
      </c>
      <c r="S542" s="8" t="s">
        <v>56</v>
      </c>
    </row>
    <row r="543" spans="1:19">
      <c r="A543" s="8">
        <v>59</v>
      </c>
      <c r="B543" s="9">
        <f>VLOOKUP($A543,Sheet1!$A$1:$C$95,2,FALSE)</f>
        <v>45272.915567129603</v>
      </c>
      <c r="C543" s="9">
        <f>VLOOKUP($A543,Sheet1!$A$1:$C$95,3,FALSE)</f>
        <v>45272.960104166697</v>
      </c>
      <c r="D543" s="8" t="s">
        <v>37</v>
      </c>
      <c r="E543" s="11" t="s">
        <v>842</v>
      </c>
      <c r="F543" s="10" t="s">
        <v>843</v>
      </c>
      <c r="G543" s="8">
        <v>110776</v>
      </c>
      <c r="H543" s="8">
        <v>3</v>
      </c>
      <c r="I543" s="8" t="s">
        <v>844</v>
      </c>
      <c r="J543" s="8" t="s">
        <v>845</v>
      </c>
      <c r="K543" s="8" t="s">
        <v>43</v>
      </c>
      <c r="L543" s="8" t="s">
        <v>735</v>
      </c>
      <c r="M543" s="8">
        <v>50</v>
      </c>
      <c r="N543" s="8" t="s">
        <v>846</v>
      </c>
      <c r="O543" s="8" t="s">
        <v>160</v>
      </c>
      <c r="P543" s="8">
        <v>20254</v>
      </c>
      <c r="Q543" s="8" t="s">
        <v>161</v>
      </c>
      <c r="R543" s="8">
        <v>5</v>
      </c>
      <c r="S543" s="8" t="s">
        <v>56</v>
      </c>
    </row>
    <row r="544" spans="1:19">
      <c r="A544" s="8">
        <v>59</v>
      </c>
      <c r="B544" s="9">
        <f>VLOOKUP($A544,Sheet1!$A$1:$C$95,2,FALSE)</f>
        <v>45272.915567129603</v>
      </c>
      <c r="C544" s="9">
        <f>VLOOKUP($A544,Sheet1!$A$1:$C$95,3,FALSE)</f>
        <v>45272.960104166697</v>
      </c>
      <c r="D544" s="8" t="s">
        <v>37</v>
      </c>
      <c r="E544" s="11" t="s">
        <v>842</v>
      </c>
      <c r="F544" s="10" t="s">
        <v>843</v>
      </c>
      <c r="G544" s="8">
        <v>110776</v>
      </c>
      <c r="H544" s="8">
        <v>3</v>
      </c>
      <c r="I544" s="8" t="s">
        <v>844</v>
      </c>
      <c r="J544" s="8" t="s">
        <v>845</v>
      </c>
      <c r="K544" s="8" t="s">
        <v>43</v>
      </c>
      <c r="L544" s="8" t="s">
        <v>735</v>
      </c>
      <c r="M544" s="8">
        <v>50</v>
      </c>
      <c r="N544" s="8" t="s">
        <v>849</v>
      </c>
      <c r="O544" s="8" t="s">
        <v>850</v>
      </c>
      <c r="P544" s="8">
        <v>25281</v>
      </c>
      <c r="Q544" s="8" t="s">
        <v>704</v>
      </c>
      <c r="R544" s="8">
        <v>1</v>
      </c>
      <c r="S544" s="8" t="s">
        <v>56</v>
      </c>
    </row>
    <row r="545" spans="1:19">
      <c r="A545" s="8">
        <v>59</v>
      </c>
      <c r="B545" s="9">
        <f>VLOOKUP($A545,Sheet1!$A$1:$C$95,2,FALSE)</f>
        <v>45272.915567129603</v>
      </c>
      <c r="C545" s="9">
        <f>VLOOKUP($A545,Sheet1!$A$1:$C$95,3,FALSE)</f>
        <v>45272.960104166697</v>
      </c>
      <c r="D545" s="8" t="s">
        <v>37</v>
      </c>
      <c r="E545" s="11" t="s">
        <v>842</v>
      </c>
      <c r="F545" s="10" t="s">
        <v>843</v>
      </c>
      <c r="G545" s="8">
        <v>110776</v>
      </c>
      <c r="H545" s="8">
        <v>3</v>
      </c>
      <c r="I545" s="8" t="s">
        <v>844</v>
      </c>
      <c r="J545" s="8" t="s">
        <v>845</v>
      </c>
      <c r="K545" s="8" t="s">
        <v>43</v>
      </c>
      <c r="L545" s="8" t="s">
        <v>735</v>
      </c>
      <c r="M545" s="8">
        <v>50</v>
      </c>
      <c r="N545" s="8" t="s">
        <v>849</v>
      </c>
      <c r="O545" s="8" t="s">
        <v>79</v>
      </c>
      <c r="P545" s="8">
        <v>27100</v>
      </c>
      <c r="Q545" s="8" t="s">
        <v>80</v>
      </c>
      <c r="R545" s="8">
        <v>4</v>
      </c>
      <c r="S545" s="8" t="s">
        <v>56</v>
      </c>
    </row>
    <row r="546" spans="1:19">
      <c r="A546" s="8">
        <v>59</v>
      </c>
      <c r="B546" s="9">
        <f>VLOOKUP($A546,Sheet1!$A$1:$C$95,2,FALSE)</f>
        <v>45272.915567129603</v>
      </c>
      <c r="C546" s="9">
        <f>VLOOKUP($A546,Sheet1!$A$1:$C$95,3,FALSE)</f>
        <v>45272.960104166697</v>
      </c>
      <c r="D546" s="8" t="s">
        <v>37</v>
      </c>
      <c r="E546" s="11" t="s">
        <v>842</v>
      </c>
      <c r="F546" s="10" t="s">
        <v>843</v>
      </c>
      <c r="G546" s="8">
        <v>110776</v>
      </c>
      <c r="H546" s="8">
        <v>3</v>
      </c>
      <c r="I546" s="8" t="s">
        <v>844</v>
      </c>
      <c r="J546" s="8" t="s">
        <v>845</v>
      </c>
      <c r="K546" s="8" t="s">
        <v>43</v>
      </c>
      <c r="L546" s="8" t="s">
        <v>735</v>
      </c>
      <c r="M546" s="8">
        <v>50</v>
      </c>
      <c r="N546" s="8" t="s">
        <v>846</v>
      </c>
      <c r="O546" s="8" t="s">
        <v>851</v>
      </c>
      <c r="P546" s="8">
        <v>14670</v>
      </c>
      <c r="Q546" s="8" t="s">
        <v>852</v>
      </c>
      <c r="R546" s="8">
        <v>7</v>
      </c>
      <c r="S546" s="8" t="s">
        <v>56</v>
      </c>
    </row>
    <row r="547" spans="1:19">
      <c r="A547" s="8">
        <v>59</v>
      </c>
      <c r="B547" s="9">
        <f>VLOOKUP($A547,Sheet1!$A$1:$C$95,2,FALSE)</f>
        <v>45272.915567129603</v>
      </c>
      <c r="C547" s="9">
        <f>VLOOKUP($A547,Sheet1!$A$1:$C$95,3,FALSE)</f>
        <v>45272.960104166697</v>
      </c>
      <c r="D547" s="8" t="s">
        <v>37</v>
      </c>
      <c r="E547" s="11" t="s">
        <v>842</v>
      </c>
      <c r="F547" s="10" t="s">
        <v>843</v>
      </c>
      <c r="G547" s="8">
        <v>110776</v>
      </c>
      <c r="H547" s="8">
        <v>3</v>
      </c>
      <c r="I547" s="8" t="s">
        <v>844</v>
      </c>
      <c r="J547" s="8" t="s">
        <v>845</v>
      </c>
      <c r="K547" s="8" t="s">
        <v>43</v>
      </c>
      <c r="L547" s="8" t="s">
        <v>735</v>
      </c>
      <c r="M547" s="8">
        <v>50</v>
      </c>
      <c r="N547" s="8" t="s">
        <v>846</v>
      </c>
      <c r="O547" s="8" t="s">
        <v>853</v>
      </c>
      <c r="P547" s="8">
        <v>28091</v>
      </c>
      <c r="Q547" s="8" t="s">
        <v>188</v>
      </c>
      <c r="R547" s="8">
        <v>6</v>
      </c>
      <c r="S547" s="8" t="s">
        <v>56</v>
      </c>
    </row>
    <row r="548" spans="1:19">
      <c r="A548" s="8">
        <v>59</v>
      </c>
      <c r="B548" s="9">
        <f>VLOOKUP($A548,Sheet1!$A$1:$C$95,2,FALSE)</f>
        <v>45272.915567129603</v>
      </c>
      <c r="C548" s="9">
        <f>VLOOKUP($A548,Sheet1!$A$1:$C$95,3,FALSE)</f>
        <v>45272.960104166697</v>
      </c>
      <c r="D548" s="8" t="s">
        <v>37</v>
      </c>
      <c r="E548" s="11" t="s">
        <v>842</v>
      </c>
      <c r="F548" s="10" t="s">
        <v>843</v>
      </c>
      <c r="G548" s="8">
        <v>110776</v>
      </c>
      <c r="H548" s="8">
        <v>3</v>
      </c>
      <c r="I548" s="8" t="s">
        <v>844</v>
      </c>
      <c r="J548" s="8" t="s">
        <v>845</v>
      </c>
      <c r="K548" s="8" t="s">
        <v>43</v>
      </c>
      <c r="L548" s="8" t="s">
        <v>735</v>
      </c>
      <c r="M548" s="8">
        <v>50</v>
      </c>
      <c r="N548" s="8" t="s">
        <v>846</v>
      </c>
      <c r="O548" s="8" t="s">
        <v>419</v>
      </c>
      <c r="P548" s="8">
        <v>10169</v>
      </c>
      <c r="Q548" s="8" t="s">
        <v>420</v>
      </c>
      <c r="R548" s="8">
        <v>3</v>
      </c>
      <c r="S548" s="8" t="s">
        <v>56</v>
      </c>
    </row>
    <row r="549" spans="1:19">
      <c r="A549" s="8">
        <v>59</v>
      </c>
      <c r="B549" s="9">
        <f>VLOOKUP($A549,Sheet1!$A$1:$C$95,2,FALSE)</f>
        <v>45272.915567129603</v>
      </c>
      <c r="C549" s="9">
        <f>VLOOKUP($A549,Sheet1!$A$1:$C$95,3,FALSE)</f>
        <v>45272.960104166697</v>
      </c>
      <c r="D549" s="8" t="s">
        <v>37</v>
      </c>
      <c r="E549" s="11" t="s">
        <v>842</v>
      </c>
      <c r="F549" s="10" t="s">
        <v>843</v>
      </c>
      <c r="G549" s="8">
        <v>110776</v>
      </c>
      <c r="H549" s="8">
        <v>3</v>
      </c>
      <c r="I549" s="8" t="s">
        <v>844</v>
      </c>
      <c r="J549" s="8" t="s">
        <v>845</v>
      </c>
      <c r="K549" s="8" t="s">
        <v>43</v>
      </c>
      <c r="L549" s="8" t="s">
        <v>735</v>
      </c>
      <c r="M549" s="8">
        <v>50</v>
      </c>
      <c r="N549" s="8" t="s">
        <v>849</v>
      </c>
      <c r="O549" s="8" t="s">
        <v>854</v>
      </c>
      <c r="P549" s="8">
        <v>25282</v>
      </c>
      <c r="Q549" s="8" t="s">
        <v>855</v>
      </c>
      <c r="R549" s="8">
        <v>8</v>
      </c>
      <c r="S549" s="8" t="s">
        <v>56</v>
      </c>
    </row>
    <row r="550" spans="1:19">
      <c r="A550" s="8">
        <v>59</v>
      </c>
      <c r="B550" s="9">
        <f>VLOOKUP($A550,Sheet1!$A$1:$C$95,2,FALSE)</f>
        <v>45272.915567129603</v>
      </c>
      <c r="C550" s="9">
        <f>VLOOKUP($A550,Sheet1!$A$1:$C$95,3,FALSE)</f>
        <v>45272.960104166697</v>
      </c>
      <c r="D550" s="8" t="s">
        <v>37</v>
      </c>
      <c r="E550" s="11" t="s">
        <v>842</v>
      </c>
      <c r="F550" s="10" t="s">
        <v>843</v>
      </c>
      <c r="G550" s="8">
        <v>110776</v>
      </c>
      <c r="H550" s="8">
        <v>3</v>
      </c>
      <c r="I550" s="8" t="s">
        <v>844</v>
      </c>
      <c r="J550" s="8" t="s">
        <v>845</v>
      </c>
      <c r="K550" s="8" t="s">
        <v>43</v>
      </c>
      <c r="L550" s="8" t="s">
        <v>735</v>
      </c>
      <c r="M550" s="8">
        <v>50</v>
      </c>
      <c r="N550" s="8" t="s">
        <v>846</v>
      </c>
      <c r="O550" s="8" t="s">
        <v>856</v>
      </c>
      <c r="P550" s="8">
        <v>27189</v>
      </c>
      <c r="Q550" s="8" t="s">
        <v>857</v>
      </c>
      <c r="R550" s="8">
        <v>9</v>
      </c>
      <c r="S550" s="8" t="s">
        <v>56</v>
      </c>
    </row>
    <row r="551" spans="1:19">
      <c r="A551" s="8">
        <v>59</v>
      </c>
      <c r="B551" s="9">
        <f>VLOOKUP($A551,Sheet1!$A$1:$C$95,2,FALSE)</f>
        <v>45272.915567129603</v>
      </c>
      <c r="C551" s="9">
        <f>VLOOKUP($A551,Sheet1!$A$1:$C$95,3,FALSE)</f>
        <v>45272.960104166697</v>
      </c>
      <c r="D551" s="8" t="s">
        <v>37</v>
      </c>
      <c r="E551" s="11" t="s">
        <v>842</v>
      </c>
      <c r="F551" s="10" t="s">
        <v>843</v>
      </c>
      <c r="G551" s="8">
        <v>110776</v>
      </c>
      <c r="H551" s="8">
        <v>3</v>
      </c>
      <c r="I551" s="8" t="s">
        <v>844</v>
      </c>
      <c r="J551" s="8" t="s">
        <v>845</v>
      </c>
      <c r="K551" s="8" t="s">
        <v>43</v>
      </c>
      <c r="L551" s="8" t="s">
        <v>735</v>
      </c>
      <c r="M551" s="8">
        <v>50</v>
      </c>
      <c r="N551" s="8" t="s">
        <v>61</v>
      </c>
      <c r="O551" s="8" t="s">
        <v>61</v>
      </c>
      <c r="P551" s="8" t="s">
        <v>61</v>
      </c>
      <c r="Q551" s="8" t="s">
        <v>61</v>
      </c>
      <c r="R551" s="8" t="s">
        <v>61</v>
      </c>
      <c r="S551" s="8" t="s">
        <v>56</v>
      </c>
    </row>
    <row r="552" spans="1:19">
      <c r="A552" s="8">
        <v>60</v>
      </c>
      <c r="B552" s="9">
        <f>VLOOKUP($A552,Sheet1!$A$1:$C$95,2,FALSE)</f>
        <v>45272.964837963002</v>
      </c>
      <c r="C552" s="9">
        <f>VLOOKUP($A552,Sheet1!$A$1:$C$95,3,FALSE)</f>
        <v>45273.043217592603</v>
      </c>
      <c r="D552" s="8" t="s">
        <v>37</v>
      </c>
      <c r="E552" s="11" t="s">
        <v>858</v>
      </c>
      <c r="F552" s="10" t="s">
        <v>859</v>
      </c>
      <c r="G552" s="8">
        <v>110778</v>
      </c>
      <c r="H552" s="8" t="s">
        <v>40</v>
      </c>
      <c r="I552" s="8" t="s">
        <v>860</v>
      </c>
      <c r="J552" s="8" t="s">
        <v>861</v>
      </c>
      <c r="K552" s="8" t="s">
        <v>43</v>
      </c>
      <c r="L552" s="8" t="s">
        <v>735</v>
      </c>
      <c r="M552" s="8">
        <v>50</v>
      </c>
      <c r="N552" s="8" t="s">
        <v>862</v>
      </c>
      <c r="O552" s="8" t="s">
        <v>863</v>
      </c>
      <c r="P552" s="8">
        <v>11626</v>
      </c>
      <c r="Q552" s="8" t="s">
        <v>272</v>
      </c>
      <c r="R552" s="8">
        <v>1</v>
      </c>
      <c r="S552" s="8" t="s">
        <v>47</v>
      </c>
    </row>
    <row r="553" spans="1:19">
      <c r="A553" s="8">
        <v>60</v>
      </c>
      <c r="B553" s="9">
        <f>VLOOKUP($A553,Sheet1!$A$1:$C$95,2,FALSE)</f>
        <v>45272.964837963002</v>
      </c>
      <c r="C553" s="9">
        <f>VLOOKUP($A553,Sheet1!$A$1:$C$95,3,FALSE)</f>
        <v>45273.043217592603</v>
      </c>
      <c r="D553" s="8" t="s">
        <v>37</v>
      </c>
      <c r="E553" s="11" t="s">
        <v>858</v>
      </c>
      <c r="F553" s="10" t="s">
        <v>859</v>
      </c>
      <c r="G553" s="8">
        <v>110778</v>
      </c>
      <c r="H553" s="8" t="s">
        <v>40</v>
      </c>
      <c r="I553" s="8" t="s">
        <v>860</v>
      </c>
      <c r="J553" s="8" t="s">
        <v>861</v>
      </c>
      <c r="K553" s="8" t="s">
        <v>43</v>
      </c>
      <c r="L553" s="8" t="s">
        <v>735</v>
      </c>
      <c r="M553" s="8">
        <v>50</v>
      </c>
      <c r="N553" s="8" t="s">
        <v>864</v>
      </c>
      <c r="O553" s="8" t="s">
        <v>865</v>
      </c>
      <c r="P553" s="8">
        <v>13885</v>
      </c>
      <c r="Q553" s="8" t="s">
        <v>866</v>
      </c>
      <c r="R553" s="8">
        <v>1</v>
      </c>
      <c r="S553" s="8" t="s">
        <v>47</v>
      </c>
    </row>
    <row r="554" spans="1:19">
      <c r="A554" s="8">
        <v>60</v>
      </c>
      <c r="B554" s="9">
        <f>VLOOKUP($A554,Sheet1!$A$1:$C$95,2,FALSE)</f>
        <v>45272.964837963002</v>
      </c>
      <c r="C554" s="9">
        <f>VLOOKUP($A554,Sheet1!$A$1:$C$95,3,FALSE)</f>
        <v>45273.043217592603</v>
      </c>
      <c r="D554" s="8" t="s">
        <v>37</v>
      </c>
      <c r="E554" s="11" t="s">
        <v>858</v>
      </c>
      <c r="F554" s="10" t="s">
        <v>859</v>
      </c>
      <c r="G554" s="8">
        <v>110778</v>
      </c>
      <c r="H554" s="8" t="s">
        <v>40</v>
      </c>
      <c r="I554" s="8" t="s">
        <v>860</v>
      </c>
      <c r="J554" s="8" t="s">
        <v>861</v>
      </c>
      <c r="K554" s="8" t="s">
        <v>43</v>
      </c>
      <c r="L554" s="8" t="s">
        <v>735</v>
      </c>
      <c r="M554" s="8">
        <v>50</v>
      </c>
      <c r="N554" s="8" t="s">
        <v>867</v>
      </c>
      <c r="O554" s="8" t="s">
        <v>417</v>
      </c>
      <c r="P554" s="8">
        <v>11625</v>
      </c>
      <c r="Q554" s="8" t="s">
        <v>418</v>
      </c>
      <c r="R554" s="8">
        <v>1</v>
      </c>
      <c r="S554" s="8" t="s">
        <v>56</v>
      </c>
    </row>
    <row r="555" spans="1:19">
      <c r="A555" s="8">
        <v>60</v>
      </c>
      <c r="B555" s="9">
        <f>VLOOKUP($A555,Sheet1!$A$1:$C$95,2,FALSE)</f>
        <v>45272.964837963002</v>
      </c>
      <c r="C555" s="9">
        <f>VLOOKUP($A555,Sheet1!$A$1:$C$95,3,FALSE)</f>
        <v>45273.043217592603</v>
      </c>
      <c r="D555" s="8" t="s">
        <v>37</v>
      </c>
      <c r="E555" s="11" t="s">
        <v>858</v>
      </c>
      <c r="F555" s="10" t="s">
        <v>859</v>
      </c>
      <c r="G555" s="8">
        <v>110778</v>
      </c>
      <c r="H555" s="8" t="s">
        <v>40</v>
      </c>
      <c r="I555" s="8" t="s">
        <v>860</v>
      </c>
      <c r="J555" s="8" t="s">
        <v>861</v>
      </c>
      <c r="K555" s="8" t="s">
        <v>43</v>
      </c>
      <c r="L555" s="8" t="s">
        <v>735</v>
      </c>
      <c r="M555" s="8">
        <v>50</v>
      </c>
      <c r="N555" s="8" t="s">
        <v>727</v>
      </c>
      <c r="O555" s="8" t="s">
        <v>868</v>
      </c>
      <c r="P555" s="8">
        <v>14172</v>
      </c>
      <c r="Q555" s="8" t="s">
        <v>60</v>
      </c>
      <c r="R555" s="8">
        <v>1</v>
      </c>
      <c r="S555" s="8" t="s">
        <v>47</v>
      </c>
    </row>
    <row r="556" spans="1:19">
      <c r="A556" s="8">
        <v>60</v>
      </c>
      <c r="B556" s="9">
        <f>VLOOKUP($A556,Sheet1!$A$1:$C$95,2,FALSE)</f>
        <v>45272.964837963002</v>
      </c>
      <c r="C556" s="9">
        <f>VLOOKUP($A556,Sheet1!$A$1:$C$95,3,FALSE)</f>
        <v>45273.043217592603</v>
      </c>
      <c r="D556" s="8" t="s">
        <v>37</v>
      </c>
      <c r="E556" s="11" t="s">
        <v>858</v>
      </c>
      <c r="F556" s="10" t="s">
        <v>859</v>
      </c>
      <c r="G556" s="8">
        <v>110778</v>
      </c>
      <c r="H556" s="8" t="s">
        <v>40</v>
      </c>
      <c r="I556" s="8" t="s">
        <v>860</v>
      </c>
      <c r="J556" s="8" t="s">
        <v>861</v>
      </c>
      <c r="K556" s="8" t="s">
        <v>43</v>
      </c>
      <c r="L556" s="8" t="s">
        <v>735</v>
      </c>
      <c r="M556" s="8">
        <v>50</v>
      </c>
      <c r="N556" s="8" t="s">
        <v>178</v>
      </c>
      <c r="O556" s="8" t="s">
        <v>869</v>
      </c>
      <c r="P556" s="8">
        <v>28472</v>
      </c>
      <c r="Q556" s="8" t="s">
        <v>870</v>
      </c>
      <c r="R556" s="8">
        <v>1</v>
      </c>
      <c r="S556" s="8" t="s">
        <v>47</v>
      </c>
    </row>
    <row r="557" spans="1:19">
      <c r="A557" s="8">
        <v>60</v>
      </c>
      <c r="B557" s="9">
        <f>VLOOKUP($A557,Sheet1!$A$1:$C$95,2,FALSE)</f>
        <v>45272.964837963002</v>
      </c>
      <c r="C557" s="9">
        <f>VLOOKUP($A557,Sheet1!$A$1:$C$95,3,FALSE)</f>
        <v>45273.043217592603</v>
      </c>
      <c r="D557" s="8" t="s">
        <v>37</v>
      </c>
      <c r="E557" s="11" t="s">
        <v>858</v>
      </c>
      <c r="F557" s="10" t="s">
        <v>859</v>
      </c>
      <c r="G557" s="8">
        <v>110778</v>
      </c>
      <c r="H557" s="8" t="s">
        <v>40</v>
      </c>
      <c r="I557" s="8" t="s">
        <v>860</v>
      </c>
      <c r="J557" s="8" t="s">
        <v>861</v>
      </c>
      <c r="K557" s="8" t="s">
        <v>43</v>
      </c>
      <c r="L557" s="8" t="s">
        <v>735</v>
      </c>
      <c r="M557" s="8">
        <v>50</v>
      </c>
      <c r="N557" s="8" t="s">
        <v>178</v>
      </c>
      <c r="O557" s="8" t="s">
        <v>871</v>
      </c>
      <c r="P557" s="8">
        <v>22591</v>
      </c>
      <c r="Q557" s="8" t="s">
        <v>177</v>
      </c>
      <c r="R557" s="8">
        <v>1</v>
      </c>
      <c r="S557" s="8" t="s">
        <v>47</v>
      </c>
    </row>
    <row r="558" spans="1:19">
      <c r="A558" s="8">
        <v>60</v>
      </c>
      <c r="B558" s="9">
        <f>VLOOKUP($A558,Sheet1!$A$1:$C$95,2,FALSE)</f>
        <v>45272.964837963002</v>
      </c>
      <c r="C558" s="9">
        <f>VLOOKUP($A558,Sheet1!$A$1:$C$95,3,FALSE)</f>
        <v>45273.043217592603</v>
      </c>
      <c r="D558" s="8" t="s">
        <v>37</v>
      </c>
      <c r="E558" s="11" t="s">
        <v>858</v>
      </c>
      <c r="F558" s="10" t="s">
        <v>859</v>
      </c>
      <c r="G558" s="8">
        <v>110778</v>
      </c>
      <c r="H558" s="8" t="s">
        <v>40</v>
      </c>
      <c r="I558" s="8" t="s">
        <v>860</v>
      </c>
      <c r="J558" s="8" t="s">
        <v>861</v>
      </c>
      <c r="K558" s="8" t="s">
        <v>43</v>
      </c>
      <c r="L558" s="8" t="s">
        <v>735</v>
      </c>
      <c r="M558" s="8">
        <v>50</v>
      </c>
      <c r="N558" s="8" t="s">
        <v>846</v>
      </c>
      <c r="O558" s="8" t="s">
        <v>158</v>
      </c>
      <c r="P558" s="8">
        <v>18198</v>
      </c>
      <c r="Q558" s="8" t="s">
        <v>159</v>
      </c>
      <c r="R558" s="8">
        <v>1</v>
      </c>
      <c r="S558" s="8" t="s">
        <v>56</v>
      </c>
    </row>
    <row r="559" spans="1:19">
      <c r="A559" s="8">
        <v>60</v>
      </c>
      <c r="B559" s="9">
        <f>VLOOKUP($A559,Sheet1!$A$1:$C$95,2,FALSE)</f>
        <v>45272.964837963002</v>
      </c>
      <c r="C559" s="9">
        <f>VLOOKUP($A559,Sheet1!$A$1:$C$95,3,FALSE)</f>
        <v>45273.043217592603</v>
      </c>
      <c r="D559" s="8" t="s">
        <v>37</v>
      </c>
      <c r="E559" s="11" t="s">
        <v>858</v>
      </c>
      <c r="F559" s="10" t="s">
        <v>859</v>
      </c>
      <c r="G559" s="8">
        <v>110778</v>
      </c>
      <c r="H559" s="8" t="s">
        <v>40</v>
      </c>
      <c r="I559" s="8" t="s">
        <v>860</v>
      </c>
      <c r="J559" s="8" t="s">
        <v>861</v>
      </c>
      <c r="K559" s="8" t="s">
        <v>43</v>
      </c>
      <c r="L559" s="8" t="s">
        <v>735</v>
      </c>
      <c r="M559" s="8">
        <v>50</v>
      </c>
      <c r="N559" s="8" t="s">
        <v>742</v>
      </c>
      <c r="O559" s="8" t="s">
        <v>745</v>
      </c>
      <c r="P559" s="8">
        <v>23154</v>
      </c>
      <c r="Q559" s="8" t="s">
        <v>61</v>
      </c>
      <c r="R559" s="8" t="s">
        <v>746</v>
      </c>
      <c r="S559" s="8" t="s">
        <v>47</v>
      </c>
    </row>
    <row r="560" spans="1:19">
      <c r="A560" s="8">
        <v>60</v>
      </c>
      <c r="B560" s="9">
        <f>VLOOKUP($A560,Sheet1!$A$1:$C$95,2,FALSE)</f>
        <v>45272.964837963002</v>
      </c>
      <c r="C560" s="9">
        <f>VLOOKUP($A560,Sheet1!$A$1:$C$95,3,FALSE)</f>
        <v>45273.043217592603</v>
      </c>
      <c r="D560" s="8" t="s">
        <v>37</v>
      </c>
      <c r="E560" s="11" t="s">
        <v>858</v>
      </c>
      <c r="F560" s="10" t="s">
        <v>859</v>
      </c>
      <c r="G560" s="8">
        <v>110778</v>
      </c>
      <c r="H560" s="8" t="s">
        <v>40</v>
      </c>
      <c r="I560" s="8" t="s">
        <v>860</v>
      </c>
      <c r="J560" s="8" t="s">
        <v>861</v>
      </c>
      <c r="K560" s="8" t="s">
        <v>43</v>
      </c>
      <c r="L560" s="8" t="s">
        <v>735</v>
      </c>
      <c r="M560" s="8">
        <v>50</v>
      </c>
      <c r="N560" s="8" t="s">
        <v>61</v>
      </c>
      <c r="O560" s="8" t="s">
        <v>61</v>
      </c>
      <c r="P560" s="8" t="s">
        <v>61</v>
      </c>
      <c r="Q560" s="8" t="s">
        <v>61</v>
      </c>
      <c r="R560" s="8" t="s">
        <v>61</v>
      </c>
      <c r="S560" s="8" t="s">
        <v>61</v>
      </c>
    </row>
    <row r="561" spans="1:19">
      <c r="A561" s="8">
        <v>60</v>
      </c>
      <c r="B561" s="9">
        <f>VLOOKUP($A561,Sheet1!$A$1:$C$95,2,FALSE)</f>
        <v>45272.964837963002</v>
      </c>
      <c r="C561" s="9">
        <f>VLOOKUP($A561,Sheet1!$A$1:$C$95,3,FALSE)</f>
        <v>45273.043217592603</v>
      </c>
      <c r="D561" s="8" t="s">
        <v>37</v>
      </c>
      <c r="E561" s="11" t="s">
        <v>858</v>
      </c>
      <c r="F561" s="10" t="s">
        <v>859</v>
      </c>
      <c r="G561" s="8">
        <v>110778</v>
      </c>
      <c r="H561" s="8" t="s">
        <v>40</v>
      </c>
      <c r="I561" s="8" t="s">
        <v>860</v>
      </c>
      <c r="J561" s="8" t="s">
        <v>861</v>
      </c>
      <c r="K561" s="8" t="s">
        <v>43</v>
      </c>
      <c r="L561" s="8" t="s">
        <v>735</v>
      </c>
      <c r="M561" s="8">
        <v>50</v>
      </c>
      <c r="N561" s="8" t="s">
        <v>61</v>
      </c>
      <c r="O561" s="8" t="s">
        <v>61</v>
      </c>
      <c r="P561" s="8" t="s">
        <v>61</v>
      </c>
      <c r="Q561" s="8" t="s">
        <v>61</v>
      </c>
      <c r="R561" s="8" t="s">
        <v>61</v>
      </c>
      <c r="S561" s="8" t="s">
        <v>61</v>
      </c>
    </row>
    <row r="562" spans="1:19">
      <c r="A562" s="8">
        <v>61</v>
      </c>
      <c r="B562" s="9">
        <f>VLOOKUP($A562,Sheet1!$A$1:$C$95,2,FALSE)</f>
        <v>45273.041666666701</v>
      </c>
      <c r="C562" s="9">
        <f>VLOOKUP($A562,Sheet1!$A$1:$C$95,3,FALSE)</f>
        <v>45273.104537036997</v>
      </c>
      <c r="D562" s="8" t="s">
        <v>37</v>
      </c>
      <c r="E562" s="11" t="s">
        <v>872</v>
      </c>
      <c r="F562" s="10" t="s">
        <v>873</v>
      </c>
      <c r="G562" s="8">
        <v>110816</v>
      </c>
      <c r="H562" s="8">
        <v>6</v>
      </c>
      <c r="I562" s="8" t="s">
        <v>874</v>
      </c>
      <c r="J562" s="8" t="s">
        <v>875</v>
      </c>
      <c r="K562" s="8" t="s">
        <v>43</v>
      </c>
      <c r="L562" s="8" t="s">
        <v>701</v>
      </c>
      <c r="M562" s="8">
        <v>30</v>
      </c>
      <c r="N562" s="8" t="s">
        <v>541</v>
      </c>
      <c r="O562" s="8" t="s">
        <v>461</v>
      </c>
      <c r="P562" s="8">
        <v>15309</v>
      </c>
      <c r="Q562" s="8" t="s">
        <v>436</v>
      </c>
      <c r="R562" s="8">
        <v>1</v>
      </c>
      <c r="S562" s="8" t="s">
        <v>56</v>
      </c>
    </row>
    <row r="563" spans="1:19">
      <c r="A563" s="8">
        <v>61</v>
      </c>
      <c r="B563" s="9">
        <f>VLOOKUP($A563,Sheet1!$A$1:$C$95,2,FALSE)</f>
        <v>45273.041666666701</v>
      </c>
      <c r="C563" s="9">
        <f>VLOOKUP($A563,Sheet1!$A$1:$C$95,3,FALSE)</f>
        <v>45273.104537036997</v>
      </c>
      <c r="D563" s="8" t="s">
        <v>37</v>
      </c>
      <c r="E563" s="11" t="s">
        <v>872</v>
      </c>
      <c r="F563" s="10" t="s">
        <v>873</v>
      </c>
      <c r="G563" s="8">
        <v>110816</v>
      </c>
      <c r="H563" s="8">
        <v>6</v>
      </c>
      <c r="I563" s="8" t="s">
        <v>874</v>
      </c>
      <c r="J563" s="8" t="s">
        <v>875</v>
      </c>
      <c r="K563" s="8" t="s">
        <v>43</v>
      </c>
      <c r="L563" s="8" t="s">
        <v>701</v>
      </c>
      <c r="M563" s="8">
        <v>30</v>
      </c>
      <c r="N563" s="8" t="s">
        <v>541</v>
      </c>
      <c r="O563" s="8" t="s">
        <v>876</v>
      </c>
      <c r="P563" s="8">
        <v>10321</v>
      </c>
      <c r="Q563" s="8" t="s">
        <v>877</v>
      </c>
      <c r="R563" s="8">
        <v>1</v>
      </c>
      <c r="S563" s="8" t="s">
        <v>56</v>
      </c>
    </row>
    <row r="564" spans="1:19">
      <c r="A564" s="8">
        <v>61</v>
      </c>
      <c r="B564" s="9">
        <f>VLOOKUP($A564,Sheet1!$A$1:$C$95,2,FALSE)</f>
        <v>45273.041666666701</v>
      </c>
      <c r="C564" s="9">
        <f>VLOOKUP($A564,Sheet1!$A$1:$C$95,3,FALSE)</f>
        <v>45273.104537036997</v>
      </c>
      <c r="D564" s="8" t="s">
        <v>37</v>
      </c>
      <c r="E564" s="11" t="s">
        <v>872</v>
      </c>
      <c r="F564" s="10" t="s">
        <v>873</v>
      </c>
      <c r="G564" s="8">
        <v>110816</v>
      </c>
      <c r="H564" s="8">
        <v>6</v>
      </c>
      <c r="I564" s="8" t="s">
        <v>874</v>
      </c>
      <c r="J564" s="8" t="s">
        <v>875</v>
      </c>
      <c r="K564" s="8" t="s">
        <v>43</v>
      </c>
      <c r="L564" s="8" t="s">
        <v>701</v>
      </c>
      <c r="M564" s="8">
        <v>30</v>
      </c>
      <c r="N564" s="8" t="s">
        <v>878</v>
      </c>
      <c r="O564" s="8" t="s">
        <v>879</v>
      </c>
      <c r="P564" s="8">
        <v>10781</v>
      </c>
      <c r="Q564" s="8" t="s">
        <v>325</v>
      </c>
      <c r="R564" s="8">
        <v>1</v>
      </c>
      <c r="S564" s="8" t="s">
        <v>56</v>
      </c>
    </row>
    <row r="565" spans="1:19">
      <c r="A565" s="8">
        <v>61</v>
      </c>
      <c r="B565" s="9">
        <f>VLOOKUP($A565,Sheet1!$A$1:$C$95,2,FALSE)</f>
        <v>45273.041666666701</v>
      </c>
      <c r="C565" s="9">
        <f>VLOOKUP($A565,Sheet1!$A$1:$C$95,3,FALSE)</f>
        <v>45273.104537036997</v>
      </c>
      <c r="D565" s="8" t="s">
        <v>37</v>
      </c>
      <c r="E565" s="11" t="s">
        <v>872</v>
      </c>
      <c r="F565" s="10" t="s">
        <v>873</v>
      </c>
      <c r="G565" s="8">
        <v>110816</v>
      </c>
      <c r="H565" s="8">
        <v>6</v>
      </c>
      <c r="I565" s="8" t="s">
        <v>874</v>
      </c>
      <c r="J565" s="8" t="s">
        <v>875</v>
      </c>
      <c r="K565" s="8" t="s">
        <v>43</v>
      </c>
      <c r="L565" s="8" t="s">
        <v>701</v>
      </c>
      <c r="M565" s="8">
        <v>30</v>
      </c>
      <c r="N565" s="8" t="s">
        <v>867</v>
      </c>
      <c r="O565" s="8" t="s">
        <v>880</v>
      </c>
      <c r="P565" s="8">
        <v>24865</v>
      </c>
      <c r="Q565" s="8" t="s">
        <v>881</v>
      </c>
      <c r="R565" s="8">
        <v>1</v>
      </c>
      <c r="S565" s="8" t="s">
        <v>56</v>
      </c>
    </row>
    <row r="566" spans="1:19">
      <c r="A566" s="8">
        <v>61</v>
      </c>
      <c r="B566" s="9">
        <f>VLOOKUP($A566,Sheet1!$A$1:$C$95,2,FALSE)</f>
        <v>45273.041666666701</v>
      </c>
      <c r="C566" s="9">
        <f>VLOOKUP($A566,Sheet1!$A$1:$C$95,3,FALSE)</f>
        <v>45273.104537036997</v>
      </c>
      <c r="D566" s="8" t="s">
        <v>37</v>
      </c>
      <c r="E566" s="11" t="s">
        <v>872</v>
      </c>
      <c r="F566" s="10" t="s">
        <v>873</v>
      </c>
      <c r="G566" s="8">
        <v>110816</v>
      </c>
      <c r="H566" s="8">
        <v>6</v>
      </c>
      <c r="I566" s="8" t="s">
        <v>874</v>
      </c>
      <c r="J566" s="8" t="s">
        <v>875</v>
      </c>
      <c r="K566" s="8" t="s">
        <v>43</v>
      </c>
      <c r="L566" s="8" t="s">
        <v>701</v>
      </c>
      <c r="M566" s="8">
        <v>30</v>
      </c>
      <c r="N566" s="8" t="s">
        <v>541</v>
      </c>
      <c r="O566" s="8" t="s">
        <v>584</v>
      </c>
      <c r="P566" s="8">
        <v>27733</v>
      </c>
      <c r="Q566" s="8" t="s">
        <v>46</v>
      </c>
      <c r="R566" s="8">
        <v>1</v>
      </c>
      <c r="S566" s="8" t="s">
        <v>56</v>
      </c>
    </row>
    <row r="567" spans="1:19">
      <c r="A567" s="8">
        <v>61</v>
      </c>
      <c r="B567" s="9">
        <f>VLOOKUP($A567,Sheet1!$A$1:$C$95,2,FALSE)</f>
        <v>45273.041666666701</v>
      </c>
      <c r="C567" s="9">
        <f>VLOOKUP($A567,Sheet1!$A$1:$C$95,3,FALSE)</f>
        <v>45273.104537036997</v>
      </c>
      <c r="D567" s="8" t="s">
        <v>37</v>
      </c>
      <c r="E567" s="11" t="s">
        <v>872</v>
      </c>
      <c r="F567" s="10" t="s">
        <v>873</v>
      </c>
      <c r="G567" s="8">
        <v>110816</v>
      </c>
      <c r="H567" s="8">
        <v>6</v>
      </c>
      <c r="I567" s="8" t="s">
        <v>874</v>
      </c>
      <c r="J567" s="8" t="s">
        <v>875</v>
      </c>
      <c r="K567" s="8" t="s">
        <v>43</v>
      </c>
      <c r="L567" s="8" t="s">
        <v>701</v>
      </c>
      <c r="M567" s="8">
        <v>30</v>
      </c>
      <c r="N567" s="8" t="s">
        <v>61</v>
      </c>
      <c r="O567" s="8" t="s">
        <v>61</v>
      </c>
      <c r="P567" s="8" t="s">
        <v>61</v>
      </c>
      <c r="Q567" s="8" t="s">
        <v>61</v>
      </c>
      <c r="R567" s="8" t="s">
        <v>61</v>
      </c>
      <c r="S567" s="8" t="s">
        <v>61</v>
      </c>
    </row>
    <row r="568" spans="1:19">
      <c r="A568" s="8">
        <v>61</v>
      </c>
      <c r="B568" s="9">
        <f>VLOOKUP($A568,Sheet1!$A$1:$C$95,2,FALSE)</f>
        <v>45273.041666666701</v>
      </c>
      <c r="C568" s="9">
        <f>VLOOKUP($A568,Sheet1!$A$1:$C$95,3,FALSE)</f>
        <v>45273.104537036997</v>
      </c>
      <c r="D568" s="8" t="s">
        <v>37</v>
      </c>
      <c r="E568" s="11" t="s">
        <v>872</v>
      </c>
      <c r="F568" s="10" t="s">
        <v>873</v>
      </c>
      <c r="G568" s="8">
        <v>110816</v>
      </c>
      <c r="H568" s="8">
        <v>6</v>
      </c>
      <c r="I568" s="8" t="s">
        <v>874</v>
      </c>
      <c r="J568" s="8" t="s">
        <v>875</v>
      </c>
      <c r="K568" s="8" t="s">
        <v>43</v>
      </c>
      <c r="L568" s="8" t="s">
        <v>701</v>
      </c>
      <c r="M568" s="8">
        <v>30</v>
      </c>
      <c r="N568" s="8" t="s">
        <v>61</v>
      </c>
      <c r="O568" s="8" t="s">
        <v>61</v>
      </c>
      <c r="P568" s="8" t="s">
        <v>61</v>
      </c>
      <c r="Q568" s="8" t="s">
        <v>61</v>
      </c>
      <c r="R568" s="8" t="s">
        <v>61</v>
      </c>
      <c r="S568" s="8" t="s">
        <v>61</v>
      </c>
    </row>
    <row r="569" spans="1:19">
      <c r="A569" s="8">
        <v>61</v>
      </c>
      <c r="B569" s="9">
        <f>VLOOKUP($A569,Sheet1!$A$1:$C$95,2,FALSE)</f>
        <v>45273.041666666701</v>
      </c>
      <c r="C569" s="9">
        <f>VLOOKUP($A569,Sheet1!$A$1:$C$95,3,FALSE)</f>
        <v>45273.104537036997</v>
      </c>
      <c r="D569" s="8" t="s">
        <v>37</v>
      </c>
      <c r="E569" s="11" t="s">
        <v>872</v>
      </c>
      <c r="F569" s="10" t="s">
        <v>873</v>
      </c>
      <c r="G569" s="8">
        <v>110816</v>
      </c>
      <c r="H569" s="8">
        <v>6</v>
      </c>
      <c r="I569" s="8" t="s">
        <v>874</v>
      </c>
      <c r="J569" s="8" t="s">
        <v>875</v>
      </c>
      <c r="K569" s="8" t="s">
        <v>43</v>
      </c>
      <c r="L569" s="8" t="s">
        <v>701</v>
      </c>
      <c r="M569" s="8">
        <v>30</v>
      </c>
      <c r="N569" s="8" t="s">
        <v>61</v>
      </c>
      <c r="O569" s="8" t="s">
        <v>61</v>
      </c>
      <c r="P569" s="8" t="s">
        <v>61</v>
      </c>
      <c r="Q569" s="8" t="s">
        <v>61</v>
      </c>
      <c r="R569" s="8" t="s">
        <v>61</v>
      </c>
      <c r="S569" s="8" t="s">
        <v>61</v>
      </c>
    </row>
    <row r="570" spans="1:19">
      <c r="A570" s="8">
        <v>61</v>
      </c>
      <c r="B570" s="9">
        <f>VLOOKUP($A570,Sheet1!$A$1:$C$95,2,FALSE)</f>
        <v>45273.041666666701</v>
      </c>
      <c r="C570" s="9">
        <f>VLOOKUP($A570,Sheet1!$A$1:$C$95,3,FALSE)</f>
        <v>45273.104537036997</v>
      </c>
      <c r="D570" s="8" t="s">
        <v>37</v>
      </c>
      <c r="E570" s="11" t="s">
        <v>872</v>
      </c>
      <c r="F570" s="10" t="s">
        <v>873</v>
      </c>
      <c r="G570" s="8">
        <v>110816</v>
      </c>
      <c r="H570" s="8">
        <v>6</v>
      </c>
      <c r="I570" s="8" t="s">
        <v>874</v>
      </c>
      <c r="J570" s="8" t="s">
        <v>875</v>
      </c>
      <c r="K570" s="8" t="s">
        <v>43</v>
      </c>
      <c r="L570" s="8" t="s">
        <v>701</v>
      </c>
      <c r="M570" s="8">
        <v>30</v>
      </c>
      <c r="N570" s="8" t="s">
        <v>61</v>
      </c>
      <c r="O570" s="8" t="s">
        <v>61</v>
      </c>
      <c r="P570" s="8" t="s">
        <v>61</v>
      </c>
      <c r="Q570" s="8" t="s">
        <v>61</v>
      </c>
      <c r="R570" s="8" t="s">
        <v>61</v>
      </c>
      <c r="S570" s="8" t="s">
        <v>61</v>
      </c>
    </row>
    <row r="571" spans="1:19">
      <c r="A571" s="8">
        <v>61</v>
      </c>
      <c r="B571" s="9">
        <f>VLOOKUP($A571,Sheet1!$A$1:$C$95,2,FALSE)</f>
        <v>45273.041666666701</v>
      </c>
      <c r="C571" s="9">
        <f>VLOOKUP($A571,Sheet1!$A$1:$C$95,3,FALSE)</f>
        <v>45273.104537036997</v>
      </c>
      <c r="D571" s="8" t="s">
        <v>37</v>
      </c>
      <c r="E571" s="11" t="s">
        <v>872</v>
      </c>
      <c r="F571" s="10" t="s">
        <v>873</v>
      </c>
      <c r="G571" s="8">
        <v>110816</v>
      </c>
      <c r="H571" s="8">
        <v>6</v>
      </c>
      <c r="I571" s="8" t="s">
        <v>874</v>
      </c>
      <c r="J571" s="8" t="s">
        <v>875</v>
      </c>
      <c r="K571" s="8" t="s">
        <v>43</v>
      </c>
      <c r="L571" s="8" t="s">
        <v>701</v>
      </c>
      <c r="M571" s="8">
        <v>30</v>
      </c>
      <c r="N571" s="8" t="s">
        <v>61</v>
      </c>
      <c r="O571" s="8" t="s">
        <v>61</v>
      </c>
      <c r="P571" s="8" t="s">
        <v>61</v>
      </c>
      <c r="Q571" s="8" t="s">
        <v>61</v>
      </c>
      <c r="R571" s="8" t="s">
        <v>61</v>
      </c>
      <c r="S571" s="8" t="s">
        <v>61</v>
      </c>
    </row>
    <row r="572" spans="1:19">
      <c r="A572" s="8">
        <v>62</v>
      </c>
      <c r="B572" s="9">
        <f>VLOOKUP($A572,Sheet1!$A$1:$C$95,2,FALSE)</f>
        <v>45273.500381944403</v>
      </c>
      <c r="C572" s="9">
        <f>VLOOKUP($A572,Sheet1!$A$1:$C$95,3,FALSE)</f>
        <v>45273.512361111098</v>
      </c>
      <c r="D572" s="8" t="s">
        <v>37</v>
      </c>
      <c r="E572" s="11" t="s">
        <v>882</v>
      </c>
      <c r="F572" s="10" t="s">
        <v>883</v>
      </c>
      <c r="G572" s="8">
        <v>110873</v>
      </c>
      <c r="H572" s="8">
        <v>5</v>
      </c>
      <c r="I572" s="8" t="s">
        <v>884</v>
      </c>
      <c r="J572" s="8" t="s">
        <v>885</v>
      </c>
      <c r="K572" s="8" t="s">
        <v>114</v>
      </c>
      <c r="L572" s="8" t="s">
        <v>886</v>
      </c>
      <c r="M572" s="8">
        <v>50</v>
      </c>
      <c r="N572" s="8" t="s">
        <v>846</v>
      </c>
      <c r="O572" s="8" t="s">
        <v>887</v>
      </c>
      <c r="P572" s="8">
        <v>10173</v>
      </c>
      <c r="Q572" s="8" t="s">
        <v>244</v>
      </c>
      <c r="R572" s="8">
        <v>1</v>
      </c>
      <c r="S572" s="8" t="s">
        <v>47</v>
      </c>
    </row>
    <row r="573" spans="1:19">
      <c r="A573" s="8">
        <v>62</v>
      </c>
      <c r="B573" s="9">
        <f>VLOOKUP($A573,Sheet1!$A$1:$C$95,2,FALSE)</f>
        <v>45273.500381944403</v>
      </c>
      <c r="C573" s="9">
        <f>VLOOKUP($A573,Sheet1!$A$1:$C$95,3,FALSE)</f>
        <v>45273.512361111098</v>
      </c>
      <c r="D573" s="8" t="s">
        <v>37</v>
      </c>
      <c r="E573" s="11" t="s">
        <v>882</v>
      </c>
      <c r="F573" s="10" t="s">
        <v>883</v>
      </c>
      <c r="G573" s="8">
        <v>110873</v>
      </c>
      <c r="H573" s="8">
        <v>5</v>
      </c>
      <c r="I573" s="8" t="s">
        <v>884</v>
      </c>
      <c r="J573" s="8" t="s">
        <v>885</v>
      </c>
      <c r="K573" s="8" t="s">
        <v>114</v>
      </c>
      <c r="L573" s="8" t="s">
        <v>886</v>
      </c>
      <c r="M573" s="8">
        <v>50</v>
      </c>
      <c r="N573" s="8" t="s">
        <v>846</v>
      </c>
      <c r="O573" s="8" t="s">
        <v>847</v>
      </c>
      <c r="P573" s="8">
        <v>10811</v>
      </c>
      <c r="Q573" s="8" t="s">
        <v>848</v>
      </c>
      <c r="R573" s="8">
        <v>1</v>
      </c>
      <c r="S573" s="8" t="s">
        <v>47</v>
      </c>
    </row>
    <row r="574" spans="1:19">
      <c r="A574" s="8">
        <v>62</v>
      </c>
      <c r="B574" s="9">
        <f>VLOOKUP($A574,Sheet1!$A$1:$C$95,2,FALSE)</f>
        <v>45273.500381944403</v>
      </c>
      <c r="C574" s="9">
        <f>VLOOKUP($A574,Sheet1!$A$1:$C$95,3,FALSE)</f>
        <v>45273.512361111098</v>
      </c>
      <c r="D574" s="8" t="s">
        <v>37</v>
      </c>
      <c r="E574" s="11" t="s">
        <v>882</v>
      </c>
      <c r="F574" s="10" t="s">
        <v>883</v>
      </c>
      <c r="G574" s="8">
        <v>110873</v>
      </c>
      <c r="H574" s="8">
        <v>5</v>
      </c>
      <c r="I574" s="8" t="s">
        <v>884</v>
      </c>
      <c r="J574" s="8" t="s">
        <v>885</v>
      </c>
      <c r="K574" s="8" t="s">
        <v>114</v>
      </c>
      <c r="L574" s="8" t="s">
        <v>886</v>
      </c>
      <c r="M574" s="8">
        <v>50</v>
      </c>
      <c r="N574" s="8" t="s">
        <v>849</v>
      </c>
      <c r="O574" s="8" t="s">
        <v>888</v>
      </c>
      <c r="P574" s="8">
        <v>26499</v>
      </c>
      <c r="Q574" s="8" t="s">
        <v>889</v>
      </c>
      <c r="R574" s="8">
        <v>1</v>
      </c>
      <c r="S574" s="8" t="s">
        <v>56</v>
      </c>
    </row>
    <row r="575" spans="1:19">
      <c r="A575" s="8">
        <v>62</v>
      </c>
      <c r="B575" s="9">
        <f>VLOOKUP($A575,Sheet1!$A$1:$C$95,2,FALSE)</f>
        <v>45273.500381944403</v>
      </c>
      <c r="C575" s="9">
        <f>VLOOKUP($A575,Sheet1!$A$1:$C$95,3,FALSE)</f>
        <v>45273.512361111098</v>
      </c>
      <c r="D575" s="8" t="s">
        <v>37</v>
      </c>
      <c r="E575" s="11" t="s">
        <v>882</v>
      </c>
      <c r="F575" s="10" t="s">
        <v>883</v>
      </c>
      <c r="G575" s="8">
        <v>110873</v>
      </c>
      <c r="H575" s="8">
        <v>5</v>
      </c>
      <c r="I575" s="8" t="s">
        <v>884</v>
      </c>
      <c r="J575" s="8" t="s">
        <v>885</v>
      </c>
      <c r="K575" s="8" t="s">
        <v>114</v>
      </c>
      <c r="L575" s="8" t="s">
        <v>886</v>
      </c>
      <c r="M575" s="8">
        <v>50</v>
      </c>
      <c r="N575" s="8" t="s">
        <v>541</v>
      </c>
      <c r="O575" s="8" t="s">
        <v>461</v>
      </c>
      <c r="P575" s="8">
        <v>15309</v>
      </c>
      <c r="Q575" s="8" t="s">
        <v>436</v>
      </c>
      <c r="R575" s="8">
        <v>1</v>
      </c>
      <c r="S575" s="8" t="s">
        <v>56</v>
      </c>
    </row>
    <row r="576" spans="1:19">
      <c r="A576" s="8">
        <v>62</v>
      </c>
      <c r="B576" s="9">
        <f>VLOOKUP($A576,Sheet1!$A$1:$C$95,2,FALSE)</f>
        <v>45273.500381944403</v>
      </c>
      <c r="C576" s="9">
        <f>VLOOKUP($A576,Sheet1!$A$1:$C$95,3,FALSE)</f>
        <v>45273.512361111098</v>
      </c>
      <c r="D576" s="8" t="s">
        <v>37</v>
      </c>
      <c r="E576" s="11" t="s">
        <v>882</v>
      </c>
      <c r="F576" s="10" t="s">
        <v>883</v>
      </c>
      <c r="G576" s="8">
        <v>110873</v>
      </c>
      <c r="H576" s="8">
        <v>5</v>
      </c>
      <c r="I576" s="8" t="s">
        <v>884</v>
      </c>
      <c r="J576" s="8" t="s">
        <v>885</v>
      </c>
      <c r="K576" s="8" t="s">
        <v>114</v>
      </c>
      <c r="L576" s="8" t="s">
        <v>886</v>
      </c>
      <c r="M576" s="8">
        <v>50</v>
      </c>
      <c r="N576" s="8" t="s">
        <v>890</v>
      </c>
      <c r="O576" s="8" t="s">
        <v>312</v>
      </c>
      <c r="P576" s="8">
        <v>21066</v>
      </c>
      <c r="Q576" s="8" t="s">
        <v>313</v>
      </c>
      <c r="R576" s="8">
        <v>3</v>
      </c>
      <c r="S576" s="8" t="s">
        <v>56</v>
      </c>
    </row>
    <row r="577" spans="1:19">
      <c r="A577" s="8">
        <v>62</v>
      </c>
      <c r="B577" s="9">
        <f>VLOOKUP($A577,Sheet1!$A$1:$C$95,2,FALSE)</f>
        <v>45273.500381944403</v>
      </c>
      <c r="C577" s="9">
        <f>VLOOKUP($A577,Sheet1!$A$1:$C$95,3,FALSE)</f>
        <v>45273.512361111098</v>
      </c>
      <c r="D577" s="8" t="s">
        <v>37</v>
      </c>
      <c r="E577" s="11" t="s">
        <v>882</v>
      </c>
      <c r="F577" s="10" t="s">
        <v>883</v>
      </c>
      <c r="G577" s="8">
        <v>110873</v>
      </c>
      <c r="H577" s="8">
        <v>5</v>
      </c>
      <c r="I577" s="8" t="s">
        <v>884</v>
      </c>
      <c r="J577" s="8" t="s">
        <v>885</v>
      </c>
      <c r="K577" s="8" t="s">
        <v>114</v>
      </c>
      <c r="L577" s="8" t="s">
        <v>886</v>
      </c>
      <c r="M577" s="8">
        <v>50</v>
      </c>
      <c r="N577" s="8" t="s">
        <v>890</v>
      </c>
      <c r="O577" s="8" t="s">
        <v>330</v>
      </c>
      <c r="P577" s="8">
        <v>22884</v>
      </c>
      <c r="Q577" s="8" t="s">
        <v>331</v>
      </c>
      <c r="R577" s="8">
        <v>1</v>
      </c>
      <c r="S577" s="8" t="s">
        <v>56</v>
      </c>
    </row>
    <row r="578" spans="1:19">
      <c r="A578" s="8">
        <v>62</v>
      </c>
      <c r="B578" s="9">
        <f>VLOOKUP($A578,Sheet1!$A$1:$C$95,2,FALSE)</f>
        <v>45273.500381944403</v>
      </c>
      <c r="C578" s="9">
        <f>VLOOKUP($A578,Sheet1!$A$1:$C$95,3,FALSE)</f>
        <v>45273.512361111098</v>
      </c>
      <c r="D578" s="8" t="s">
        <v>37</v>
      </c>
      <c r="E578" s="11" t="s">
        <v>882</v>
      </c>
      <c r="F578" s="10" t="s">
        <v>883</v>
      </c>
      <c r="G578" s="8">
        <v>110873</v>
      </c>
      <c r="H578" s="8">
        <v>5</v>
      </c>
      <c r="I578" s="8" t="s">
        <v>884</v>
      </c>
      <c r="J578" s="8" t="s">
        <v>885</v>
      </c>
      <c r="K578" s="8" t="s">
        <v>114</v>
      </c>
      <c r="L578" s="8" t="s">
        <v>886</v>
      </c>
      <c r="M578" s="8">
        <v>50</v>
      </c>
      <c r="N578" s="8" t="s">
        <v>846</v>
      </c>
      <c r="O578" s="8" t="s">
        <v>891</v>
      </c>
      <c r="P578" s="8">
        <v>21434</v>
      </c>
      <c r="Q578" s="8" t="s">
        <v>892</v>
      </c>
      <c r="R578" s="8">
        <v>1</v>
      </c>
      <c r="S578" s="8" t="s">
        <v>56</v>
      </c>
    </row>
    <row r="579" spans="1:19">
      <c r="A579" s="8">
        <v>62</v>
      </c>
      <c r="B579" s="9">
        <f>VLOOKUP($A579,Sheet1!$A$1:$C$95,2,FALSE)</f>
        <v>45273.500381944403</v>
      </c>
      <c r="C579" s="9">
        <f>VLOOKUP($A579,Sheet1!$A$1:$C$95,3,FALSE)</f>
        <v>45273.512361111098</v>
      </c>
      <c r="D579" s="8" t="s">
        <v>37</v>
      </c>
      <c r="E579" s="11" t="s">
        <v>882</v>
      </c>
      <c r="F579" s="10" t="s">
        <v>883</v>
      </c>
      <c r="G579" s="8">
        <v>110873</v>
      </c>
      <c r="H579" s="8">
        <v>5</v>
      </c>
      <c r="I579" s="8" t="s">
        <v>884</v>
      </c>
      <c r="J579" s="8" t="s">
        <v>885</v>
      </c>
      <c r="K579" s="8" t="s">
        <v>114</v>
      </c>
      <c r="L579" s="8" t="s">
        <v>886</v>
      </c>
      <c r="M579" s="8">
        <v>50</v>
      </c>
      <c r="N579" s="8" t="s">
        <v>61</v>
      </c>
      <c r="O579" s="8" t="s">
        <v>61</v>
      </c>
      <c r="P579" s="8" t="s">
        <v>61</v>
      </c>
      <c r="Q579" s="8" t="s">
        <v>61</v>
      </c>
      <c r="R579" s="8" t="s">
        <v>61</v>
      </c>
      <c r="S579" s="8" t="s">
        <v>56</v>
      </c>
    </row>
    <row r="580" spans="1:19">
      <c r="A580" s="8">
        <v>62</v>
      </c>
      <c r="B580" s="9">
        <f>VLOOKUP($A580,Sheet1!$A$1:$C$95,2,FALSE)</f>
        <v>45273.500381944403</v>
      </c>
      <c r="C580" s="9">
        <f>VLOOKUP($A580,Sheet1!$A$1:$C$95,3,FALSE)</f>
        <v>45273.512361111098</v>
      </c>
      <c r="D580" s="8" t="s">
        <v>37</v>
      </c>
      <c r="E580" s="11" t="s">
        <v>882</v>
      </c>
      <c r="F580" s="10" t="s">
        <v>883</v>
      </c>
      <c r="G580" s="8">
        <v>110873</v>
      </c>
      <c r="H580" s="8">
        <v>5</v>
      </c>
      <c r="I580" s="8" t="s">
        <v>884</v>
      </c>
      <c r="J580" s="8" t="s">
        <v>885</v>
      </c>
      <c r="K580" s="8" t="s">
        <v>114</v>
      </c>
      <c r="L580" s="8" t="s">
        <v>886</v>
      </c>
      <c r="M580" s="8">
        <v>50</v>
      </c>
      <c r="N580" s="8" t="s">
        <v>846</v>
      </c>
      <c r="O580" s="8" t="s">
        <v>124</v>
      </c>
      <c r="P580" s="8">
        <v>25208</v>
      </c>
      <c r="Q580" s="8" t="s">
        <v>125</v>
      </c>
      <c r="R580" s="8">
        <v>1</v>
      </c>
      <c r="S580" s="8" t="s">
        <v>56</v>
      </c>
    </row>
    <row r="581" spans="1:19">
      <c r="A581" s="8">
        <v>62</v>
      </c>
      <c r="B581" s="9">
        <f>VLOOKUP($A581,Sheet1!$A$1:$C$95,2,FALSE)</f>
        <v>45273.500381944403</v>
      </c>
      <c r="C581" s="9">
        <f>VLOOKUP($A581,Sheet1!$A$1:$C$95,3,FALSE)</f>
        <v>45273.512361111098</v>
      </c>
      <c r="D581" s="8" t="s">
        <v>37</v>
      </c>
      <c r="E581" s="11" t="s">
        <v>882</v>
      </c>
      <c r="F581" s="10" t="s">
        <v>883</v>
      </c>
      <c r="G581" s="8">
        <v>110873</v>
      </c>
      <c r="H581" s="8">
        <v>5</v>
      </c>
      <c r="I581" s="8" t="s">
        <v>884</v>
      </c>
      <c r="J581" s="8" t="s">
        <v>885</v>
      </c>
      <c r="K581" s="8" t="s">
        <v>114</v>
      </c>
      <c r="L581" s="8" t="s">
        <v>886</v>
      </c>
      <c r="M581" s="8">
        <v>50</v>
      </c>
      <c r="N581" s="8" t="s">
        <v>61</v>
      </c>
      <c r="O581" s="8" t="s">
        <v>61</v>
      </c>
      <c r="P581" s="8" t="s">
        <v>61</v>
      </c>
      <c r="Q581" s="8" t="s">
        <v>61</v>
      </c>
      <c r="R581" s="8" t="s">
        <v>61</v>
      </c>
      <c r="S581" s="8" t="s">
        <v>61</v>
      </c>
    </row>
    <row r="582" spans="1:19">
      <c r="A582" s="8">
        <v>63</v>
      </c>
      <c r="B582" s="9">
        <f>VLOOKUP($A582,Sheet1!$A$1:$C$95,2,FALSE)</f>
        <v>45273.574826388904</v>
      </c>
      <c r="C582" s="9">
        <f>VLOOKUP($A582,Sheet1!$A$1:$C$95,3,FALSE)</f>
        <v>45273.606608796297</v>
      </c>
      <c r="D582" s="8" t="s">
        <v>37</v>
      </c>
      <c r="E582" s="11" t="s">
        <v>893</v>
      </c>
      <c r="F582" s="10" t="s">
        <v>894</v>
      </c>
      <c r="G582" s="8">
        <v>110904</v>
      </c>
      <c r="H582" s="8">
        <v>9</v>
      </c>
      <c r="I582" s="8" t="s">
        <v>895</v>
      </c>
      <c r="J582" s="8" t="s">
        <v>896</v>
      </c>
      <c r="K582" s="8" t="s">
        <v>130</v>
      </c>
      <c r="L582" s="8" t="s">
        <v>620</v>
      </c>
      <c r="M582" s="8">
        <v>45</v>
      </c>
      <c r="N582" s="8" t="s">
        <v>897</v>
      </c>
      <c r="O582" s="8" t="s">
        <v>898</v>
      </c>
      <c r="P582" s="8">
        <v>13715</v>
      </c>
      <c r="Q582" s="8" t="s">
        <v>899</v>
      </c>
      <c r="R582" s="8">
        <v>3</v>
      </c>
      <c r="S582" s="8" t="s">
        <v>47</v>
      </c>
    </row>
    <row r="583" spans="1:19">
      <c r="A583" s="8">
        <v>63</v>
      </c>
      <c r="B583" s="9">
        <f>VLOOKUP($A583,Sheet1!$A$1:$C$95,2,FALSE)</f>
        <v>45273.574826388904</v>
      </c>
      <c r="C583" s="9">
        <f>VLOOKUP($A583,Sheet1!$A$1:$C$95,3,FALSE)</f>
        <v>45273.606608796297</v>
      </c>
      <c r="D583" s="8" t="s">
        <v>37</v>
      </c>
      <c r="E583" s="11" t="s">
        <v>893</v>
      </c>
      <c r="F583" s="10" t="s">
        <v>894</v>
      </c>
      <c r="G583" s="8">
        <v>110904</v>
      </c>
      <c r="H583" s="8">
        <v>9</v>
      </c>
      <c r="I583" s="8" t="s">
        <v>895</v>
      </c>
      <c r="J583" s="8" t="s">
        <v>896</v>
      </c>
      <c r="K583" s="8" t="s">
        <v>130</v>
      </c>
      <c r="L583" s="8" t="s">
        <v>620</v>
      </c>
      <c r="M583" s="8">
        <v>45</v>
      </c>
      <c r="N583" s="8" t="s">
        <v>897</v>
      </c>
      <c r="O583" s="8" t="s">
        <v>900</v>
      </c>
      <c r="P583" s="8">
        <v>14314</v>
      </c>
      <c r="Q583" s="8" t="s">
        <v>901</v>
      </c>
      <c r="R583" s="8">
        <v>4</v>
      </c>
      <c r="S583" s="8" t="s">
        <v>47</v>
      </c>
    </row>
    <row r="584" spans="1:19">
      <c r="A584" s="8">
        <v>63</v>
      </c>
      <c r="B584" s="9">
        <f>VLOOKUP($A584,Sheet1!$A$1:$C$95,2,FALSE)</f>
        <v>45273.574826388904</v>
      </c>
      <c r="C584" s="9">
        <f>VLOOKUP($A584,Sheet1!$A$1:$C$95,3,FALSE)</f>
        <v>45273.606608796297</v>
      </c>
      <c r="D584" s="8" t="s">
        <v>37</v>
      </c>
      <c r="E584" s="11" t="s">
        <v>893</v>
      </c>
      <c r="F584" s="10" t="s">
        <v>894</v>
      </c>
      <c r="G584" s="8">
        <v>110904</v>
      </c>
      <c r="H584" s="8">
        <v>9</v>
      </c>
      <c r="I584" s="8" t="s">
        <v>895</v>
      </c>
      <c r="J584" s="8" t="s">
        <v>896</v>
      </c>
      <c r="K584" s="8" t="s">
        <v>130</v>
      </c>
      <c r="L584" s="8" t="s">
        <v>620</v>
      </c>
      <c r="M584" s="8">
        <v>45</v>
      </c>
      <c r="N584" s="8" t="s">
        <v>897</v>
      </c>
      <c r="O584" s="8" t="s">
        <v>902</v>
      </c>
      <c r="P584" s="8">
        <v>11011</v>
      </c>
      <c r="Q584" s="8" t="s">
        <v>903</v>
      </c>
      <c r="R584" s="8">
        <v>5</v>
      </c>
      <c r="S584" s="8" t="s">
        <v>47</v>
      </c>
    </row>
    <row r="585" spans="1:19">
      <c r="A585" s="8">
        <v>63</v>
      </c>
      <c r="B585" s="9">
        <f>VLOOKUP($A585,Sheet1!$A$1:$C$95,2,FALSE)</f>
        <v>45273.574826388904</v>
      </c>
      <c r="C585" s="9">
        <f>VLOOKUP($A585,Sheet1!$A$1:$C$95,3,FALSE)</f>
        <v>45273.606608796297</v>
      </c>
      <c r="D585" s="8" t="s">
        <v>37</v>
      </c>
      <c r="E585" s="11" t="s">
        <v>893</v>
      </c>
      <c r="F585" s="10" t="s">
        <v>894</v>
      </c>
      <c r="G585" s="8">
        <v>110904</v>
      </c>
      <c r="H585" s="8">
        <v>9</v>
      </c>
      <c r="I585" s="8" t="s">
        <v>895</v>
      </c>
      <c r="J585" s="8" t="s">
        <v>896</v>
      </c>
      <c r="K585" s="8" t="s">
        <v>130</v>
      </c>
      <c r="L585" s="8" t="s">
        <v>620</v>
      </c>
      <c r="M585" s="8">
        <v>45</v>
      </c>
      <c r="N585" s="8" t="s">
        <v>897</v>
      </c>
      <c r="O585" s="8" t="s">
        <v>904</v>
      </c>
      <c r="P585" s="8">
        <v>22624</v>
      </c>
      <c r="Q585" s="8" t="s">
        <v>905</v>
      </c>
      <c r="R585" s="8">
        <v>7</v>
      </c>
      <c r="S585" s="8" t="s">
        <v>56</v>
      </c>
    </row>
    <row r="586" spans="1:19">
      <c r="A586" s="8">
        <v>63</v>
      </c>
      <c r="B586" s="9">
        <f>VLOOKUP($A586,Sheet1!$A$1:$C$95,2,FALSE)</f>
        <v>45273.574826388904</v>
      </c>
      <c r="C586" s="9">
        <f>VLOOKUP($A586,Sheet1!$A$1:$C$95,3,FALSE)</f>
        <v>45273.606608796297</v>
      </c>
      <c r="D586" s="8" t="s">
        <v>37</v>
      </c>
      <c r="E586" s="11" t="s">
        <v>893</v>
      </c>
      <c r="F586" s="10" t="s">
        <v>894</v>
      </c>
      <c r="G586" s="8">
        <v>110904</v>
      </c>
      <c r="H586" s="8">
        <v>9</v>
      </c>
      <c r="I586" s="8" t="s">
        <v>895</v>
      </c>
      <c r="J586" s="8" t="s">
        <v>896</v>
      </c>
      <c r="K586" s="8" t="s">
        <v>130</v>
      </c>
      <c r="L586" s="8" t="s">
        <v>620</v>
      </c>
      <c r="M586" s="8">
        <v>45</v>
      </c>
      <c r="N586" s="8" t="s">
        <v>897</v>
      </c>
      <c r="O586" s="8" t="s">
        <v>906</v>
      </c>
      <c r="P586" s="8">
        <v>11000</v>
      </c>
      <c r="Q586" s="8" t="s">
        <v>907</v>
      </c>
      <c r="R586" s="8">
        <v>6</v>
      </c>
      <c r="S586" s="8" t="s">
        <v>56</v>
      </c>
    </row>
    <row r="587" spans="1:19">
      <c r="A587" s="8">
        <v>63</v>
      </c>
      <c r="B587" s="9">
        <f>VLOOKUP($A587,Sheet1!$A$1:$C$95,2,FALSE)</f>
        <v>45273.574826388904</v>
      </c>
      <c r="C587" s="9">
        <f>VLOOKUP($A587,Sheet1!$A$1:$C$95,3,FALSE)</f>
        <v>45273.606608796297</v>
      </c>
      <c r="D587" s="8" t="s">
        <v>37</v>
      </c>
      <c r="E587" s="11" t="s">
        <v>893</v>
      </c>
      <c r="F587" s="10" t="s">
        <v>894</v>
      </c>
      <c r="G587" s="8">
        <v>110904</v>
      </c>
      <c r="H587" s="8">
        <v>9</v>
      </c>
      <c r="I587" s="8" t="s">
        <v>895</v>
      </c>
      <c r="J587" s="8" t="s">
        <v>896</v>
      </c>
      <c r="K587" s="8" t="s">
        <v>130</v>
      </c>
      <c r="L587" s="8" t="s">
        <v>620</v>
      </c>
      <c r="M587" s="8">
        <v>45</v>
      </c>
      <c r="N587" s="8" t="s">
        <v>61</v>
      </c>
      <c r="O587" s="8" t="s">
        <v>61</v>
      </c>
      <c r="P587" s="8" t="s">
        <v>61</v>
      </c>
      <c r="Q587" s="8" t="s">
        <v>61</v>
      </c>
      <c r="R587" s="8" t="s">
        <v>61</v>
      </c>
      <c r="S587" s="8" t="s">
        <v>61</v>
      </c>
    </row>
    <row r="588" spans="1:19">
      <c r="A588" s="8">
        <v>63</v>
      </c>
      <c r="B588" s="9">
        <f>VLOOKUP($A588,Sheet1!$A$1:$C$95,2,FALSE)</f>
        <v>45273.574826388904</v>
      </c>
      <c r="C588" s="9">
        <f>VLOOKUP($A588,Sheet1!$A$1:$C$95,3,FALSE)</f>
        <v>45273.606608796297</v>
      </c>
      <c r="D588" s="8" t="s">
        <v>37</v>
      </c>
      <c r="E588" s="11" t="s">
        <v>893</v>
      </c>
      <c r="F588" s="10" t="s">
        <v>894</v>
      </c>
      <c r="G588" s="8">
        <v>110904</v>
      </c>
      <c r="H588" s="8">
        <v>9</v>
      </c>
      <c r="I588" s="8" t="s">
        <v>895</v>
      </c>
      <c r="J588" s="8" t="s">
        <v>896</v>
      </c>
      <c r="K588" s="8" t="s">
        <v>130</v>
      </c>
      <c r="L588" s="8" t="s">
        <v>620</v>
      </c>
      <c r="M588" s="8">
        <v>45</v>
      </c>
      <c r="N588" s="8" t="s">
        <v>61</v>
      </c>
      <c r="O588" s="8" t="s">
        <v>61</v>
      </c>
      <c r="P588" s="8" t="s">
        <v>61</v>
      </c>
      <c r="Q588" s="8" t="s">
        <v>61</v>
      </c>
      <c r="R588" s="8" t="s">
        <v>61</v>
      </c>
      <c r="S588" s="8" t="s">
        <v>61</v>
      </c>
    </row>
    <row r="589" spans="1:19">
      <c r="A589" s="8">
        <v>63</v>
      </c>
      <c r="B589" s="9">
        <f>VLOOKUP($A589,Sheet1!$A$1:$C$95,2,FALSE)</f>
        <v>45273.574826388904</v>
      </c>
      <c r="C589" s="9">
        <f>VLOOKUP($A589,Sheet1!$A$1:$C$95,3,FALSE)</f>
        <v>45273.606608796297</v>
      </c>
      <c r="D589" s="8" t="s">
        <v>37</v>
      </c>
      <c r="E589" s="11" t="s">
        <v>893</v>
      </c>
      <c r="F589" s="10" t="s">
        <v>894</v>
      </c>
      <c r="G589" s="8">
        <v>110904</v>
      </c>
      <c r="H589" s="8">
        <v>9</v>
      </c>
      <c r="I589" s="8" t="s">
        <v>895</v>
      </c>
      <c r="J589" s="8" t="s">
        <v>896</v>
      </c>
      <c r="K589" s="8" t="s">
        <v>130</v>
      </c>
      <c r="L589" s="8" t="s">
        <v>620</v>
      </c>
      <c r="M589" s="8">
        <v>45</v>
      </c>
      <c r="N589" s="8" t="s">
        <v>61</v>
      </c>
      <c r="O589" s="8" t="s">
        <v>61</v>
      </c>
      <c r="P589" s="8" t="s">
        <v>61</v>
      </c>
      <c r="Q589" s="8" t="s">
        <v>61</v>
      </c>
      <c r="R589" s="8" t="s">
        <v>61</v>
      </c>
      <c r="S589" s="8" t="s">
        <v>61</v>
      </c>
    </row>
    <row r="590" spans="1:19">
      <c r="A590" s="8">
        <v>63</v>
      </c>
      <c r="B590" s="9">
        <f>VLOOKUP($A590,Sheet1!$A$1:$C$95,2,FALSE)</f>
        <v>45273.574826388904</v>
      </c>
      <c r="C590" s="9">
        <f>VLOOKUP($A590,Sheet1!$A$1:$C$95,3,FALSE)</f>
        <v>45273.606608796297</v>
      </c>
      <c r="D590" s="8" t="s">
        <v>37</v>
      </c>
      <c r="E590" s="11" t="s">
        <v>893</v>
      </c>
      <c r="F590" s="10" t="s">
        <v>894</v>
      </c>
      <c r="G590" s="8">
        <v>110904</v>
      </c>
      <c r="H590" s="8">
        <v>9</v>
      </c>
      <c r="I590" s="8" t="s">
        <v>895</v>
      </c>
      <c r="J590" s="8" t="s">
        <v>896</v>
      </c>
      <c r="K590" s="8" t="s">
        <v>130</v>
      </c>
      <c r="L590" s="8" t="s">
        <v>620</v>
      </c>
      <c r="M590" s="8">
        <v>45</v>
      </c>
      <c r="N590" s="8" t="s">
        <v>897</v>
      </c>
      <c r="O590" s="8" t="s">
        <v>908</v>
      </c>
      <c r="P590" s="8">
        <v>22584</v>
      </c>
      <c r="Q590" s="8" t="s">
        <v>909</v>
      </c>
      <c r="R590" s="8">
        <v>1</v>
      </c>
      <c r="S590" s="8" t="s">
        <v>47</v>
      </c>
    </row>
    <row r="591" spans="1:19">
      <c r="A591" s="8">
        <v>63</v>
      </c>
      <c r="B591" s="9">
        <f>VLOOKUP($A591,Sheet1!$A$1:$C$95,2,FALSE)</f>
        <v>45273.574826388904</v>
      </c>
      <c r="C591" s="9">
        <f>VLOOKUP($A591,Sheet1!$A$1:$C$95,3,FALSE)</f>
        <v>45273.606608796297</v>
      </c>
      <c r="D591" s="8" t="s">
        <v>37</v>
      </c>
      <c r="E591" s="11" t="s">
        <v>893</v>
      </c>
      <c r="F591" s="10" t="s">
        <v>894</v>
      </c>
      <c r="G591" s="8">
        <v>110904</v>
      </c>
      <c r="H591" s="8">
        <v>9</v>
      </c>
      <c r="I591" s="8" t="s">
        <v>895</v>
      </c>
      <c r="J591" s="8" t="s">
        <v>896</v>
      </c>
      <c r="K591" s="8" t="s">
        <v>130</v>
      </c>
      <c r="L591" s="8" t="s">
        <v>620</v>
      </c>
      <c r="M591" s="8">
        <v>45</v>
      </c>
      <c r="N591" s="8" t="s">
        <v>897</v>
      </c>
      <c r="O591" s="8" t="s">
        <v>910</v>
      </c>
      <c r="P591" s="8">
        <v>14482</v>
      </c>
      <c r="Q591" s="8" t="s">
        <v>911</v>
      </c>
      <c r="R591" s="8">
        <v>2</v>
      </c>
      <c r="S591" s="8" t="s">
        <v>47</v>
      </c>
    </row>
    <row r="592" spans="1:19">
      <c r="A592" s="8">
        <v>64</v>
      </c>
      <c r="B592" s="9">
        <f>VLOOKUP($A592,Sheet1!$A$1:$C$95,2,FALSE)</f>
        <v>45273.597731481503</v>
      </c>
      <c r="C592" s="9">
        <f>VLOOKUP($A592,Sheet1!$A$1:$C$95,3,FALSE)</f>
        <v>45273.6194328704</v>
      </c>
      <c r="D592" s="8" t="s">
        <v>37</v>
      </c>
      <c r="E592" s="11" t="s">
        <v>912</v>
      </c>
      <c r="F592" s="10" t="s">
        <v>913</v>
      </c>
      <c r="G592" s="8">
        <v>111008</v>
      </c>
      <c r="H592" s="8" t="s">
        <v>40</v>
      </c>
      <c r="I592" s="8" t="s">
        <v>914</v>
      </c>
      <c r="J592" s="8" t="s">
        <v>915</v>
      </c>
      <c r="K592" s="8" t="s">
        <v>170</v>
      </c>
      <c r="L592" s="8" t="s">
        <v>916</v>
      </c>
      <c r="M592" s="8">
        <v>50</v>
      </c>
      <c r="N592" s="8" t="s">
        <v>849</v>
      </c>
      <c r="O592" s="8" t="s">
        <v>917</v>
      </c>
      <c r="P592" s="8">
        <v>15433</v>
      </c>
      <c r="Q592" s="8" t="s">
        <v>918</v>
      </c>
      <c r="R592" s="8">
        <v>2</v>
      </c>
      <c r="S592" s="8" t="s">
        <v>56</v>
      </c>
    </row>
    <row r="593" spans="1:19">
      <c r="A593" s="8">
        <v>64</v>
      </c>
      <c r="B593" s="9">
        <f>VLOOKUP($A593,Sheet1!$A$1:$C$95,2,FALSE)</f>
        <v>45273.597731481503</v>
      </c>
      <c r="C593" s="9">
        <f>VLOOKUP($A593,Sheet1!$A$1:$C$95,3,FALSE)</f>
        <v>45273.6194328704</v>
      </c>
      <c r="D593" s="8" t="s">
        <v>37</v>
      </c>
      <c r="E593" s="11" t="s">
        <v>912</v>
      </c>
      <c r="F593" s="10" t="s">
        <v>913</v>
      </c>
      <c r="G593" s="8">
        <v>111008</v>
      </c>
      <c r="H593" s="8" t="s">
        <v>40</v>
      </c>
      <c r="I593" s="8" t="s">
        <v>914</v>
      </c>
      <c r="J593" s="8" t="s">
        <v>915</v>
      </c>
      <c r="K593" s="8" t="s">
        <v>170</v>
      </c>
      <c r="L593" s="8" t="s">
        <v>916</v>
      </c>
      <c r="M593" s="8">
        <v>50</v>
      </c>
      <c r="N593" s="8" t="s">
        <v>890</v>
      </c>
      <c r="O593" s="8" t="s">
        <v>919</v>
      </c>
      <c r="P593" s="8">
        <v>14037</v>
      </c>
      <c r="Q593" s="8" t="s">
        <v>487</v>
      </c>
      <c r="R593" s="8">
        <v>1</v>
      </c>
      <c r="S593" s="8" t="s">
        <v>56</v>
      </c>
    </row>
    <row r="594" spans="1:19">
      <c r="A594" s="8">
        <v>64</v>
      </c>
      <c r="B594" s="9">
        <f>VLOOKUP($A594,Sheet1!$A$1:$C$95,2,FALSE)</f>
        <v>45273.597731481503</v>
      </c>
      <c r="C594" s="9">
        <f>VLOOKUP($A594,Sheet1!$A$1:$C$95,3,FALSE)</f>
        <v>45273.6194328704</v>
      </c>
      <c r="D594" s="8" t="s">
        <v>37</v>
      </c>
      <c r="E594" s="11" t="s">
        <v>912</v>
      </c>
      <c r="F594" s="10" t="s">
        <v>913</v>
      </c>
      <c r="G594" s="8">
        <v>111008</v>
      </c>
      <c r="H594" s="8" t="s">
        <v>40</v>
      </c>
      <c r="I594" s="8" t="s">
        <v>914</v>
      </c>
      <c r="J594" s="8" t="s">
        <v>915</v>
      </c>
      <c r="K594" s="8" t="s">
        <v>170</v>
      </c>
      <c r="L594" s="8" t="s">
        <v>916</v>
      </c>
      <c r="M594" s="8">
        <v>50</v>
      </c>
      <c r="N594" s="8" t="s">
        <v>890</v>
      </c>
      <c r="O594" s="8" t="s">
        <v>488</v>
      </c>
      <c r="P594" s="8">
        <v>17301</v>
      </c>
      <c r="Q594" s="8" t="s">
        <v>489</v>
      </c>
      <c r="R594" s="8">
        <v>1</v>
      </c>
      <c r="S594" s="8" t="s">
        <v>56</v>
      </c>
    </row>
    <row r="595" spans="1:19">
      <c r="A595" s="8">
        <v>64</v>
      </c>
      <c r="B595" s="9">
        <f>VLOOKUP($A595,Sheet1!$A$1:$C$95,2,FALSE)</f>
        <v>45273.597731481503</v>
      </c>
      <c r="C595" s="9">
        <f>VLOOKUP($A595,Sheet1!$A$1:$C$95,3,FALSE)</f>
        <v>45273.6194328704</v>
      </c>
      <c r="D595" s="8" t="s">
        <v>37</v>
      </c>
      <c r="E595" s="11" t="s">
        <v>912</v>
      </c>
      <c r="F595" s="10" t="s">
        <v>913</v>
      </c>
      <c r="G595" s="8">
        <v>111008</v>
      </c>
      <c r="H595" s="8" t="s">
        <v>40</v>
      </c>
      <c r="I595" s="8" t="s">
        <v>914</v>
      </c>
      <c r="J595" s="8" t="s">
        <v>915</v>
      </c>
      <c r="K595" s="8" t="s">
        <v>170</v>
      </c>
      <c r="L595" s="8" t="s">
        <v>916</v>
      </c>
      <c r="M595" s="8">
        <v>50</v>
      </c>
      <c r="N595" s="8" t="s">
        <v>736</v>
      </c>
      <c r="O595" s="8" t="s">
        <v>920</v>
      </c>
      <c r="P595" s="8">
        <v>16150</v>
      </c>
      <c r="Q595" s="8" t="s">
        <v>738</v>
      </c>
      <c r="R595" s="8">
        <v>1</v>
      </c>
      <c r="S595" s="8" t="s">
        <v>56</v>
      </c>
    </row>
    <row r="596" spans="1:19">
      <c r="A596" s="8">
        <v>64</v>
      </c>
      <c r="B596" s="9">
        <f>VLOOKUP($A596,Sheet1!$A$1:$C$95,2,FALSE)</f>
        <v>45273.597731481503</v>
      </c>
      <c r="C596" s="9">
        <f>VLOOKUP($A596,Sheet1!$A$1:$C$95,3,FALSE)</f>
        <v>45273.6194328704</v>
      </c>
      <c r="D596" s="8" t="s">
        <v>37</v>
      </c>
      <c r="E596" s="11" t="s">
        <v>912</v>
      </c>
      <c r="F596" s="10" t="s">
        <v>913</v>
      </c>
      <c r="G596" s="8">
        <v>111008</v>
      </c>
      <c r="H596" s="8" t="s">
        <v>40</v>
      </c>
      <c r="I596" s="8" t="s">
        <v>914</v>
      </c>
      <c r="J596" s="8" t="s">
        <v>915</v>
      </c>
      <c r="K596" s="8" t="s">
        <v>170</v>
      </c>
      <c r="L596" s="8" t="s">
        <v>916</v>
      </c>
      <c r="M596" s="8">
        <v>50</v>
      </c>
      <c r="N596" s="8" t="s">
        <v>921</v>
      </c>
      <c r="O596" s="8" t="s">
        <v>922</v>
      </c>
      <c r="P596" s="8">
        <v>15158</v>
      </c>
      <c r="Q596" s="8" t="s">
        <v>923</v>
      </c>
      <c r="R596" s="8">
        <v>1</v>
      </c>
      <c r="S596" s="8" t="s">
        <v>56</v>
      </c>
    </row>
    <row r="597" spans="1:19">
      <c r="A597" s="8">
        <v>64</v>
      </c>
      <c r="B597" s="9">
        <f>VLOOKUP($A597,Sheet1!$A$1:$C$95,2,FALSE)</f>
        <v>45273.597731481503</v>
      </c>
      <c r="C597" s="9">
        <f>VLOOKUP($A597,Sheet1!$A$1:$C$95,3,FALSE)</f>
        <v>45273.6194328704</v>
      </c>
      <c r="D597" s="8" t="s">
        <v>37</v>
      </c>
      <c r="E597" s="11" t="s">
        <v>912</v>
      </c>
      <c r="F597" s="10" t="s">
        <v>913</v>
      </c>
      <c r="G597" s="8">
        <v>111008</v>
      </c>
      <c r="H597" s="8" t="s">
        <v>40</v>
      </c>
      <c r="I597" s="8" t="s">
        <v>914</v>
      </c>
      <c r="J597" s="8" t="s">
        <v>915</v>
      </c>
      <c r="K597" s="8" t="s">
        <v>170</v>
      </c>
      <c r="L597" s="8" t="s">
        <v>916</v>
      </c>
      <c r="M597" s="8">
        <v>50</v>
      </c>
      <c r="N597" s="8" t="s">
        <v>890</v>
      </c>
      <c r="O597" s="8" t="s">
        <v>924</v>
      </c>
      <c r="P597" s="8">
        <v>22954</v>
      </c>
      <c r="Q597" s="8" t="s">
        <v>925</v>
      </c>
      <c r="R597" s="8">
        <v>1</v>
      </c>
      <c r="S597" s="8" t="s">
        <v>56</v>
      </c>
    </row>
    <row r="598" spans="1:19">
      <c r="A598" s="8">
        <v>64</v>
      </c>
      <c r="B598" s="9">
        <f>VLOOKUP($A598,Sheet1!$A$1:$C$95,2,FALSE)</f>
        <v>45273.597731481503</v>
      </c>
      <c r="C598" s="9">
        <f>VLOOKUP($A598,Sheet1!$A$1:$C$95,3,FALSE)</f>
        <v>45273.6194328704</v>
      </c>
      <c r="D598" s="8" t="s">
        <v>37</v>
      </c>
      <c r="E598" s="11" t="s">
        <v>912</v>
      </c>
      <c r="F598" s="10" t="s">
        <v>913</v>
      </c>
      <c r="G598" s="8">
        <v>111008</v>
      </c>
      <c r="H598" s="8" t="s">
        <v>40</v>
      </c>
      <c r="I598" s="8" t="s">
        <v>914</v>
      </c>
      <c r="J598" s="8" t="s">
        <v>915</v>
      </c>
      <c r="K598" s="8" t="s">
        <v>170</v>
      </c>
      <c r="L598" s="8" t="s">
        <v>916</v>
      </c>
      <c r="M598" s="8">
        <v>50</v>
      </c>
      <c r="N598" s="8" t="s">
        <v>849</v>
      </c>
      <c r="O598" s="8" t="s">
        <v>926</v>
      </c>
      <c r="P598" s="8" t="s">
        <v>927</v>
      </c>
      <c r="Q598" s="8" t="s">
        <v>928</v>
      </c>
      <c r="R598" s="8">
        <v>1</v>
      </c>
      <c r="S598" s="8" t="s">
        <v>56</v>
      </c>
    </row>
    <row r="599" spans="1:19">
      <c r="A599" s="8">
        <v>64</v>
      </c>
      <c r="B599" s="9">
        <f>VLOOKUP($A599,Sheet1!$A$1:$C$95,2,FALSE)</f>
        <v>45273.597731481503</v>
      </c>
      <c r="C599" s="9">
        <f>VLOOKUP($A599,Sheet1!$A$1:$C$95,3,FALSE)</f>
        <v>45273.6194328704</v>
      </c>
      <c r="D599" s="8" t="s">
        <v>37</v>
      </c>
      <c r="E599" s="11" t="s">
        <v>912</v>
      </c>
      <c r="F599" s="10" t="s">
        <v>913</v>
      </c>
      <c r="G599" s="8">
        <v>111008</v>
      </c>
      <c r="H599" s="8" t="s">
        <v>40</v>
      </c>
      <c r="I599" s="8" t="s">
        <v>914</v>
      </c>
      <c r="J599" s="8" t="s">
        <v>915</v>
      </c>
      <c r="K599" s="8" t="s">
        <v>170</v>
      </c>
      <c r="L599" s="8" t="s">
        <v>916</v>
      </c>
      <c r="M599" s="8">
        <v>50</v>
      </c>
      <c r="N599" s="8" t="s">
        <v>61</v>
      </c>
      <c r="O599" s="8" t="s">
        <v>61</v>
      </c>
      <c r="P599" s="8" t="s">
        <v>61</v>
      </c>
      <c r="Q599" s="8" t="s">
        <v>61</v>
      </c>
      <c r="R599" s="8" t="s">
        <v>61</v>
      </c>
      <c r="S599" s="8" t="s">
        <v>61</v>
      </c>
    </row>
    <row r="600" spans="1:19">
      <c r="A600" s="8">
        <v>64</v>
      </c>
      <c r="B600" s="9">
        <f>VLOOKUP($A600,Sheet1!$A$1:$C$95,2,FALSE)</f>
        <v>45273.597731481503</v>
      </c>
      <c r="C600" s="9">
        <f>VLOOKUP($A600,Sheet1!$A$1:$C$95,3,FALSE)</f>
        <v>45273.6194328704</v>
      </c>
      <c r="D600" s="8" t="s">
        <v>37</v>
      </c>
      <c r="E600" s="11" t="s">
        <v>912</v>
      </c>
      <c r="F600" s="10" t="s">
        <v>913</v>
      </c>
      <c r="G600" s="8">
        <v>111008</v>
      </c>
      <c r="H600" s="8" t="s">
        <v>40</v>
      </c>
      <c r="I600" s="8" t="s">
        <v>914</v>
      </c>
      <c r="J600" s="8" t="s">
        <v>915</v>
      </c>
      <c r="K600" s="8" t="s">
        <v>170</v>
      </c>
      <c r="L600" s="8" t="s">
        <v>916</v>
      </c>
      <c r="M600" s="8">
        <v>50</v>
      </c>
      <c r="N600" s="8" t="s">
        <v>728</v>
      </c>
      <c r="O600" s="8" t="s">
        <v>929</v>
      </c>
      <c r="P600" s="8">
        <v>12490</v>
      </c>
      <c r="Q600" s="8" t="s">
        <v>930</v>
      </c>
      <c r="R600" s="8">
        <v>1</v>
      </c>
      <c r="S600" s="8" t="s">
        <v>56</v>
      </c>
    </row>
    <row r="601" spans="1:19">
      <c r="A601" s="8">
        <v>64</v>
      </c>
      <c r="B601" s="9">
        <f>VLOOKUP($A601,Sheet1!$A$1:$C$95,2,FALSE)</f>
        <v>45273.597731481503</v>
      </c>
      <c r="C601" s="9">
        <f>VLOOKUP($A601,Sheet1!$A$1:$C$95,3,FALSE)</f>
        <v>45273.6194328704</v>
      </c>
      <c r="D601" s="8" t="s">
        <v>37</v>
      </c>
      <c r="E601" s="11" t="s">
        <v>912</v>
      </c>
      <c r="F601" s="10" t="s">
        <v>913</v>
      </c>
      <c r="G601" s="8">
        <v>111008</v>
      </c>
      <c r="H601" s="8" t="s">
        <v>40</v>
      </c>
      <c r="I601" s="8" t="s">
        <v>914</v>
      </c>
      <c r="J601" s="8" t="s">
        <v>915</v>
      </c>
      <c r="K601" s="8" t="s">
        <v>170</v>
      </c>
      <c r="L601" s="8" t="s">
        <v>916</v>
      </c>
      <c r="M601" s="8">
        <v>50</v>
      </c>
      <c r="N601" s="8" t="s">
        <v>61</v>
      </c>
      <c r="O601" s="8" t="s">
        <v>61</v>
      </c>
      <c r="P601" s="8" t="s">
        <v>61</v>
      </c>
      <c r="Q601" s="8" t="s">
        <v>61</v>
      </c>
      <c r="R601" s="8" t="s">
        <v>61</v>
      </c>
      <c r="S601" s="8" t="s">
        <v>61</v>
      </c>
    </row>
    <row r="602" spans="1:19">
      <c r="A602" s="8">
        <v>65</v>
      </c>
      <c r="B602" s="9">
        <f>VLOOKUP($A602,Sheet1!$A$1:$C$95,2,FALSE)</f>
        <v>45273.611134259299</v>
      </c>
      <c r="C602" s="9">
        <f>VLOOKUP($A602,Sheet1!$A$1:$C$95,3,FALSE)</f>
        <v>45273.629004629598</v>
      </c>
      <c r="D602" s="8" t="s">
        <v>37</v>
      </c>
      <c r="E602" s="11" t="s">
        <v>931</v>
      </c>
      <c r="F602" s="10" t="s">
        <v>932</v>
      </c>
      <c r="G602" s="8">
        <v>110900</v>
      </c>
      <c r="H602" s="8">
        <v>6</v>
      </c>
      <c r="I602" s="8" t="s">
        <v>933</v>
      </c>
      <c r="J602" s="8" t="s">
        <v>934</v>
      </c>
      <c r="K602" s="8" t="s">
        <v>130</v>
      </c>
      <c r="L602" s="8" t="s">
        <v>384</v>
      </c>
      <c r="M602" s="8">
        <v>50</v>
      </c>
      <c r="N602" s="8" t="s">
        <v>742</v>
      </c>
      <c r="O602" s="8" t="s">
        <v>260</v>
      </c>
      <c r="P602" s="8">
        <v>27066</v>
      </c>
      <c r="Q602" s="8" t="s">
        <v>261</v>
      </c>
      <c r="R602" s="8">
        <v>1</v>
      </c>
      <c r="S602" s="8" t="s">
        <v>56</v>
      </c>
    </row>
    <row r="603" spans="1:19">
      <c r="A603" s="8">
        <v>65</v>
      </c>
      <c r="B603" s="9">
        <f>VLOOKUP($A603,Sheet1!$A$1:$C$95,2,FALSE)</f>
        <v>45273.611134259299</v>
      </c>
      <c r="C603" s="9">
        <f>VLOOKUP($A603,Sheet1!$A$1:$C$95,3,FALSE)</f>
        <v>45273.629004629598</v>
      </c>
      <c r="D603" s="8" t="s">
        <v>37</v>
      </c>
      <c r="E603" s="11" t="s">
        <v>931</v>
      </c>
      <c r="F603" s="10" t="s">
        <v>932</v>
      </c>
      <c r="G603" s="8">
        <v>110900</v>
      </c>
      <c r="H603" s="8">
        <v>6</v>
      </c>
      <c r="I603" s="8" t="s">
        <v>933</v>
      </c>
      <c r="J603" s="8" t="s">
        <v>934</v>
      </c>
      <c r="K603" s="8" t="s">
        <v>130</v>
      </c>
      <c r="L603" s="8" t="s">
        <v>384</v>
      </c>
      <c r="M603" s="8">
        <v>50</v>
      </c>
      <c r="N603" s="8" t="s">
        <v>921</v>
      </c>
      <c r="O603" s="8" t="s">
        <v>935</v>
      </c>
      <c r="P603" s="8">
        <v>15158</v>
      </c>
      <c r="Q603" s="8" t="s">
        <v>923</v>
      </c>
      <c r="R603" s="8">
        <v>1</v>
      </c>
      <c r="S603" s="8" t="s">
        <v>56</v>
      </c>
    </row>
    <row r="604" spans="1:19">
      <c r="A604" s="8">
        <v>65</v>
      </c>
      <c r="B604" s="9">
        <f>VLOOKUP($A604,Sheet1!$A$1:$C$95,2,FALSE)</f>
        <v>45273.611134259299</v>
      </c>
      <c r="C604" s="9">
        <f>VLOOKUP($A604,Sheet1!$A$1:$C$95,3,FALSE)</f>
        <v>45273.629004629598</v>
      </c>
      <c r="D604" s="8" t="s">
        <v>37</v>
      </c>
      <c r="E604" s="11" t="s">
        <v>931</v>
      </c>
      <c r="F604" s="10" t="s">
        <v>932</v>
      </c>
      <c r="G604" s="8">
        <v>110900</v>
      </c>
      <c r="H604" s="8">
        <v>6</v>
      </c>
      <c r="I604" s="8" t="s">
        <v>933</v>
      </c>
      <c r="J604" s="8" t="s">
        <v>934</v>
      </c>
      <c r="K604" s="8" t="s">
        <v>130</v>
      </c>
      <c r="L604" s="8" t="s">
        <v>384</v>
      </c>
      <c r="M604" s="8">
        <v>50</v>
      </c>
      <c r="N604" s="8" t="s">
        <v>890</v>
      </c>
      <c r="O604" s="8" t="s">
        <v>936</v>
      </c>
      <c r="P604" s="8">
        <v>21066</v>
      </c>
      <c r="Q604" s="8" t="s">
        <v>313</v>
      </c>
      <c r="R604" s="8">
        <v>3</v>
      </c>
      <c r="S604" s="8" t="s">
        <v>56</v>
      </c>
    </row>
    <row r="605" spans="1:19">
      <c r="A605" s="8">
        <v>65</v>
      </c>
      <c r="B605" s="9">
        <f>VLOOKUP($A605,Sheet1!$A$1:$C$95,2,FALSE)</f>
        <v>45273.611134259299</v>
      </c>
      <c r="C605" s="9">
        <f>VLOOKUP($A605,Sheet1!$A$1:$C$95,3,FALSE)</f>
        <v>45273.629004629598</v>
      </c>
      <c r="D605" s="8" t="s">
        <v>37</v>
      </c>
      <c r="E605" s="11" t="s">
        <v>931</v>
      </c>
      <c r="F605" s="10" t="s">
        <v>932</v>
      </c>
      <c r="G605" s="8">
        <v>110900</v>
      </c>
      <c r="H605" s="8">
        <v>6</v>
      </c>
      <c r="I605" s="8" t="s">
        <v>933</v>
      </c>
      <c r="J605" s="8" t="s">
        <v>934</v>
      </c>
      <c r="K605" s="8" t="s">
        <v>130</v>
      </c>
      <c r="L605" s="8" t="s">
        <v>384</v>
      </c>
      <c r="M605" s="8">
        <v>50</v>
      </c>
      <c r="N605" s="8" t="s">
        <v>742</v>
      </c>
      <c r="O605" s="8" t="s">
        <v>937</v>
      </c>
      <c r="P605" s="8">
        <v>17257</v>
      </c>
      <c r="Q605" s="8" t="s">
        <v>938</v>
      </c>
      <c r="R605" s="8">
        <v>1</v>
      </c>
      <c r="S605" s="8" t="s">
        <v>56</v>
      </c>
    </row>
    <row r="606" spans="1:19">
      <c r="A606" s="8">
        <v>65</v>
      </c>
      <c r="B606" s="9">
        <f>VLOOKUP($A606,Sheet1!$A$1:$C$95,2,FALSE)</f>
        <v>45273.611134259299</v>
      </c>
      <c r="C606" s="9">
        <f>VLOOKUP($A606,Sheet1!$A$1:$C$95,3,FALSE)</f>
        <v>45273.629004629598</v>
      </c>
      <c r="D606" s="8" t="s">
        <v>37</v>
      </c>
      <c r="E606" s="11" t="s">
        <v>931</v>
      </c>
      <c r="F606" s="10" t="s">
        <v>932</v>
      </c>
      <c r="G606" s="8">
        <v>110900</v>
      </c>
      <c r="H606" s="8">
        <v>6</v>
      </c>
      <c r="I606" s="8" t="s">
        <v>933</v>
      </c>
      <c r="J606" s="8" t="s">
        <v>934</v>
      </c>
      <c r="K606" s="8" t="s">
        <v>130</v>
      </c>
      <c r="L606" s="8" t="s">
        <v>384</v>
      </c>
      <c r="M606" s="8">
        <v>50</v>
      </c>
      <c r="N606" s="8" t="s">
        <v>716</v>
      </c>
      <c r="O606" s="8" t="s">
        <v>939</v>
      </c>
      <c r="P606" s="8">
        <v>13036</v>
      </c>
      <c r="Q606" s="8" t="s">
        <v>252</v>
      </c>
      <c r="R606" s="8">
        <v>11</v>
      </c>
      <c r="S606" s="8" t="s">
        <v>56</v>
      </c>
    </row>
    <row r="607" spans="1:19">
      <c r="A607" s="8">
        <v>65</v>
      </c>
      <c r="B607" s="9">
        <f>VLOOKUP($A607,Sheet1!$A$1:$C$95,2,FALSE)</f>
        <v>45273.611134259299</v>
      </c>
      <c r="C607" s="9">
        <f>VLOOKUP($A607,Sheet1!$A$1:$C$95,3,FALSE)</f>
        <v>45273.629004629598</v>
      </c>
      <c r="D607" s="8" t="s">
        <v>37</v>
      </c>
      <c r="E607" s="11" t="s">
        <v>931</v>
      </c>
      <c r="F607" s="10" t="s">
        <v>932</v>
      </c>
      <c r="G607" s="8">
        <v>110900</v>
      </c>
      <c r="H607" s="8">
        <v>6</v>
      </c>
      <c r="I607" s="8" t="s">
        <v>933</v>
      </c>
      <c r="J607" s="8" t="s">
        <v>934</v>
      </c>
      <c r="K607" s="8" t="s">
        <v>130</v>
      </c>
      <c r="L607" s="8" t="s">
        <v>384</v>
      </c>
      <c r="M607" s="8">
        <v>50</v>
      </c>
      <c r="N607" s="8" t="s">
        <v>828</v>
      </c>
      <c r="O607" s="8" t="s">
        <v>940</v>
      </c>
      <c r="P607" s="8">
        <v>19960</v>
      </c>
      <c r="Q607" s="8" t="s">
        <v>941</v>
      </c>
      <c r="R607" s="8">
        <v>1</v>
      </c>
      <c r="S607" s="8" t="s">
        <v>56</v>
      </c>
    </row>
    <row r="608" spans="1:19">
      <c r="A608" s="8">
        <v>65</v>
      </c>
      <c r="B608" s="9">
        <f>VLOOKUP($A608,Sheet1!$A$1:$C$95,2,FALSE)</f>
        <v>45273.611134259299</v>
      </c>
      <c r="C608" s="9">
        <f>VLOOKUP($A608,Sheet1!$A$1:$C$95,3,FALSE)</f>
        <v>45273.629004629598</v>
      </c>
      <c r="D608" s="8" t="s">
        <v>37</v>
      </c>
      <c r="E608" s="11" t="s">
        <v>931</v>
      </c>
      <c r="F608" s="10" t="s">
        <v>932</v>
      </c>
      <c r="G608" s="8">
        <v>110900</v>
      </c>
      <c r="H608" s="8">
        <v>6</v>
      </c>
      <c r="I608" s="8" t="s">
        <v>933</v>
      </c>
      <c r="J608" s="8" t="s">
        <v>934</v>
      </c>
      <c r="K608" s="8" t="s">
        <v>130</v>
      </c>
      <c r="L608" s="8" t="s">
        <v>384</v>
      </c>
      <c r="M608" s="8">
        <v>50</v>
      </c>
      <c r="N608" s="8" t="s">
        <v>742</v>
      </c>
      <c r="O608" s="8" t="s">
        <v>61</v>
      </c>
      <c r="P608" s="8" t="s">
        <v>943</v>
      </c>
      <c r="Q608" s="8" t="s">
        <v>498</v>
      </c>
      <c r="R608" s="8" t="s">
        <v>61</v>
      </c>
      <c r="S608" s="8" t="s">
        <v>56</v>
      </c>
    </row>
    <row r="609" spans="1:19">
      <c r="A609" s="8">
        <v>65</v>
      </c>
      <c r="B609" s="9">
        <f>VLOOKUP($A609,Sheet1!$A$1:$C$95,2,FALSE)</f>
        <v>45273.611134259299</v>
      </c>
      <c r="C609" s="9">
        <f>VLOOKUP($A609,Sheet1!$A$1:$C$95,3,FALSE)</f>
        <v>45273.629004629598</v>
      </c>
      <c r="D609" s="8" t="s">
        <v>37</v>
      </c>
      <c r="E609" s="11" t="s">
        <v>931</v>
      </c>
      <c r="F609" s="10" t="s">
        <v>932</v>
      </c>
      <c r="G609" s="8">
        <v>110900</v>
      </c>
      <c r="H609" s="8">
        <v>6</v>
      </c>
      <c r="I609" s="8" t="s">
        <v>933</v>
      </c>
      <c r="J609" s="8" t="s">
        <v>934</v>
      </c>
      <c r="K609" s="8" t="s">
        <v>130</v>
      </c>
      <c r="L609" s="8" t="s">
        <v>384</v>
      </c>
      <c r="M609" s="8">
        <v>50</v>
      </c>
      <c r="N609" s="8" t="s">
        <v>61</v>
      </c>
      <c r="O609" s="8" t="s">
        <v>61</v>
      </c>
      <c r="P609" s="8" t="s">
        <v>61</v>
      </c>
      <c r="Q609" s="8" t="s">
        <v>61</v>
      </c>
      <c r="R609" s="8" t="s">
        <v>61</v>
      </c>
      <c r="S609" s="8" t="s">
        <v>61</v>
      </c>
    </row>
    <row r="610" spans="1:19">
      <c r="A610" s="8">
        <v>65</v>
      </c>
      <c r="B610" s="9">
        <f>VLOOKUP($A610,Sheet1!$A$1:$C$95,2,FALSE)</f>
        <v>45273.611134259299</v>
      </c>
      <c r="C610" s="9">
        <f>VLOOKUP($A610,Sheet1!$A$1:$C$95,3,FALSE)</f>
        <v>45273.629004629598</v>
      </c>
      <c r="D610" s="8" t="s">
        <v>37</v>
      </c>
      <c r="E610" s="11" t="s">
        <v>931</v>
      </c>
      <c r="F610" s="10" t="s">
        <v>932</v>
      </c>
      <c r="G610" s="8">
        <v>110900</v>
      </c>
      <c r="H610" s="8">
        <v>6</v>
      </c>
      <c r="I610" s="8" t="s">
        <v>933</v>
      </c>
      <c r="J610" s="8" t="s">
        <v>934</v>
      </c>
      <c r="K610" s="8" t="s">
        <v>130</v>
      </c>
      <c r="L610" s="8" t="s">
        <v>384</v>
      </c>
      <c r="M610" s="8">
        <v>50</v>
      </c>
      <c r="N610" s="8" t="s">
        <v>742</v>
      </c>
      <c r="O610" s="8" t="s">
        <v>942</v>
      </c>
      <c r="P610" s="8" t="s">
        <v>943</v>
      </c>
      <c r="Q610" s="8" t="s">
        <v>498</v>
      </c>
      <c r="R610" s="8" t="s">
        <v>943</v>
      </c>
      <c r="S610" s="8" t="s">
        <v>56</v>
      </c>
    </row>
    <row r="611" spans="1:19">
      <c r="A611" s="8">
        <v>65</v>
      </c>
      <c r="B611" s="9">
        <f>VLOOKUP($A611,Sheet1!$A$1:$C$95,2,FALSE)</f>
        <v>45273.611134259299</v>
      </c>
      <c r="C611" s="9">
        <f>VLOOKUP($A611,Sheet1!$A$1:$C$95,3,FALSE)</f>
        <v>45273.629004629598</v>
      </c>
      <c r="D611" s="8" t="s">
        <v>37</v>
      </c>
      <c r="E611" s="11" t="s">
        <v>931</v>
      </c>
      <c r="F611" s="10" t="s">
        <v>932</v>
      </c>
      <c r="G611" s="8">
        <v>110900</v>
      </c>
      <c r="H611" s="8">
        <v>6</v>
      </c>
      <c r="I611" s="8" t="s">
        <v>933</v>
      </c>
      <c r="J611" s="8" t="s">
        <v>934</v>
      </c>
      <c r="K611" s="8" t="s">
        <v>130</v>
      </c>
      <c r="L611" s="8" t="s">
        <v>384</v>
      </c>
      <c r="M611" s="8">
        <v>50</v>
      </c>
      <c r="N611" s="8" t="s">
        <v>61</v>
      </c>
      <c r="O611" s="8" t="s">
        <v>61</v>
      </c>
      <c r="P611" s="8" t="s">
        <v>61</v>
      </c>
      <c r="Q611" s="8" t="s">
        <v>61</v>
      </c>
      <c r="R611" s="8" t="s">
        <v>61</v>
      </c>
      <c r="S611" s="8" t="s">
        <v>61</v>
      </c>
    </row>
    <row r="612" spans="1:19">
      <c r="A612" s="8">
        <v>66</v>
      </c>
      <c r="B612" s="9">
        <f>VLOOKUP($A612,Sheet1!$A$1:$C$95,2,FALSE)</f>
        <v>45273.620300925897</v>
      </c>
      <c r="C612" s="9">
        <f>VLOOKUP($A612,Sheet1!$A$1:$C$95,3,FALSE)</f>
        <v>45273.633865740703</v>
      </c>
      <c r="D612" s="8" t="s">
        <v>37</v>
      </c>
      <c r="E612" s="11" t="s">
        <v>798</v>
      </c>
      <c r="F612" s="10" t="s">
        <v>799</v>
      </c>
      <c r="G612" s="8">
        <v>110870</v>
      </c>
      <c r="H612" s="8">
        <v>0</v>
      </c>
      <c r="I612" s="8" t="s">
        <v>944</v>
      </c>
      <c r="J612" s="8" t="s">
        <v>945</v>
      </c>
      <c r="K612" s="8" t="s">
        <v>170</v>
      </c>
      <c r="L612" s="8" t="s">
        <v>946</v>
      </c>
      <c r="M612" s="8">
        <v>40</v>
      </c>
      <c r="N612" s="8" t="s">
        <v>867</v>
      </c>
      <c r="O612" s="8" t="s">
        <v>947</v>
      </c>
      <c r="P612" s="8">
        <v>15947</v>
      </c>
      <c r="Q612" s="8" t="s">
        <v>583</v>
      </c>
      <c r="R612" s="8">
        <v>1</v>
      </c>
      <c r="S612" s="8" t="s">
        <v>56</v>
      </c>
    </row>
    <row r="613" spans="1:19">
      <c r="A613" s="8">
        <v>66</v>
      </c>
      <c r="B613" s="9">
        <f>VLOOKUP($A613,Sheet1!$A$1:$C$95,2,FALSE)</f>
        <v>45273.620300925897</v>
      </c>
      <c r="C613" s="9">
        <f>VLOOKUP($A613,Sheet1!$A$1:$C$95,3,FALSE)</f>
        <v>45273.633865740703</v>
      </c>
      <c r="D613" s="8" t="s">
        <v>37</v>
      </c>
      <c r="E613" s="11" t="s">
        <v>798</v>
      </c>
      <c r="F613" s="10" t="s">
        <v>799</v>
      </c>
      <c r="G613" s="8">
        <v>110870</v>
      </c>
      <c r="H613" s="8">
        <v>0</v>
      </c>
      <c r="I613" s="8" t="s">
        <v>944</v>
      </c>
      <c r="J613" s="8" t="s">
        <v>945</v>
      </c>
      <c r="K613" s="8" t="s">
        <v>170</v>
      </c>
      <c r="L613" s="8" t="s">
        <v>946</v>
      </c>
      <c r="M613" s="8">
        <v>40</v>
      </c>
      <c r="N613" s="8" t="s">
        <v>541</v>
      </c>
      <c r="O613" s="8" t="s">
        <v>948</v>
      </c>
      <c r="P613" s="8">
        <v>25251</v>
      </c>
      <c r="Q613" s="8" t="s">
        <v>949</v>
      </c>
      <c r="R613" s="8">
        <v>1</v>
      </c>
      <c r="S613" s="8" t="s">
        <v>56</v>
      </c>
    </row>
    <row r="614" spans="1:19">
      <c r="A614" s="8">
        <v>66</v>
      </c>
      <c r="B614" s="9">
        <f>VLOOKUP($A614,Sheet1!$A$1:$C$95,2,FALSE)</f>
        <v>45273.620300925897</v>
      </c>
      <c r="C614" s="9">
        <f>VLOOKUP($A614,Sheet1!$A$1:$C$95,3,FALSE)</f>
        <v>45273.633865740703</v>
      </c>
      <c r="D614" s="8" t="s">
        <v>37</v>
      </c>
      <c r="E614" s="11" t="s">
        <v>798</v>
      </c>
      <c r="F614" s="10" t="s">
        <v>799</v>
      </c>
      <c r="G614" s="8">
        <v>110870</v>
      </c>
      <c r="H614" s="8">
        <v>0</v>
      </c>
      <c r="I614" s="8" t="s">
        <v>944</v>
      </c>
      <c r="J614" s="8" t="s">
        <v>945</v>
      </c>
      <c r="K614" s="8" t="s">
        <v>170</v>
      </c>
      <c r="L614" s="8" t="s">
        <v>946</v>
      </c>
      <c r="M614" s="8">
        <v>40</v>
      </c>
      <c r="N614" s="8" t="s">
        <v>541</v>
      </c>
      <c r="O614" s="8" t="s">
        <v>950</v>
      </c>
      <c r="P614" s="8">
        <v>28989</v>
      </c>
      <c r="Q614" s="8" t="s">
        <v>951</v>
      </c>
      <c r="R614" s="8">
        <v>1</v>
      </c>
      <c r="S614" s="8" t="s">
        <v>56</v>
      </c>
    </row>
    <row r="615" spans="1:19">
      <c r="A615" s="8">
        <v>66</v>
      </c>
      <c r="B615" s="9">
        <f>VLOOKUP($A615,Sheet1!$A$1:$C$95,2,FALSE)</f>
        <v>45273.620300925897</v>
      </c>
      <c r="C615" s="9">
        <f>VLOOKUP($A615,Sheet1!$A$1:$C$95,3,FALSE)</f>
        <v>45273.633865740703</v>
      </c>
      <c r="D615" s="8" t="s">
        <v>37</v>
      </c>
      <c r="E615" s="11" t="s">
        <v>798</v>
      </c>
      <c r="F615" s="10" t="s">
        <v>799</v>
      </c>
      <c r="G615" s="8">
        <v>110870</v>
      </c>
      <c r="H615" s="8">
        <v>0</v>
      </c>
      <c r="I615" s="8" t="s">
        <v>944</v>
      </c>
      <c r="J615" s="8" t="s">
        <v>945</v>
      </c>
      <c r="K615" s="8" t="s">
        <v>170</v>
      </c>
      <c r="L615" s="8" t="s">
        <v>946</v>
      </c>
      <c r="M615" s="8">
        <v>40</v>
      </c>
      <c r="N615" s="8" t="s">
        <v>728</v>
      </c>
      <c r="O615" s="8" t="s">
        <v>952</v>
      </c>
      <c r="P615" s="8">
        <v>28285</v>
      </c>
      <c r="Q615" s="8" t="s">
        <v>953</v>
      </c>
      <c r="R615" s="8">
        <v>1</v>
      </c>
      <c r="S615" s="8" t="s">
        <v>56</v>
      </c>
    </row>
    <row r="616" spans="1:19">
      <c r="A616" s="8">
        <v>66</v>
      </c>
      <c r="B616" s="9">
        <f>VLOOKUP($A616,Sheet1!$A$1:$C$95,2,FALSE)</f>
        <v>45273.620300925897</v>
      </c>
      <c r="C616" s="9">
        <f>VLOOKUP($A616,Sheet1!$A$1:$C$95,3,FALSE)</f>
        <v>45273.633865740703</v>
      </c>
      <c r="D616" s="8" t="s">
        <v>37</v>
      </c>
      <c r="E616" s="11" t="s">
        <v>798</v>
      </c>
      <c r="F616" s="10" t="s">
        <v>799</v>
      </c>
      <c r="G616" s="8">
        <v>110870</v>
      </c>
      <c r="H616" s="8">
        <v>0</v>
      </c>
      <c r="I616" s="8" t="s">
        <v>944</v>
      </c>
      <c r="J616" s="8" t="s">
        <v>945</v>
      </c>
      <c r="K616" s="8" t="s">
        <v>170</v>
      </c>
      <c r="L616" s="8" t="s">
        <v>946</v>
      </c>
      <c r="M616" s="8">
        <v>40</v>
      </c>
      <c r="N616" s="8" t="s">
        <v>890</v>
      </c>
      <c r="O616" s="8" t="s">
        <v>954</v>
      </c>
      <c r="P616" s="8">
        <v>27762</v>
      </c>
      <c r="Q616" s="8" t="s">
        <v>955</v>
      </c>
      <c r="R616" s="8">
        <v>1</v>
      </c>
      <c r="S616" s="8" t="s">
        <v>56</v>
      </c>
    </row>
    <row r="617" spans="1:19">
      <c r="A617" s="8">
        <v>66</v>
      </c>
      <c r="B617" s="9">
        <f>VLOOKUP($A617,Sheet1!$A$1:$C$95,2,FALSE)</f>
        <v>45273.620300925897</v>
      </c>
      <c r="C617" s="9">
        <f>VLOOKUP($A617,Sheet1!$A$1:$C$95,3,FALSE)</f>
        <v>45273.633865740703</v>
      </c>
      <c r="D617" s="8" t="s">
        <v>37</v>
      </c>
      <c r="E617" s="11" t="s">
        <v>798</v>
      </c>
      <c r="F617" s="10" t="s">
        <v>799</v>
      </c>
      <c r="G617" s="8">
        <v>110870</v>
      </c>
      <c r="H617" s="8">
        <v>0</v>
      </c>
      <c r="I617" s="8" t="s">
        <v>944</v>
      </c>
      <c r="J617" s="8" t="s">
        <v>945</v>
      </c>
      <c r="K617" s="8" t="s">
        <v>170</v>
      </c>
      <c r="L617" s="8" t="s">
        <v>946</v>
      </c>
      <c r="M617" s="8">
        <v>40</v>
      </c>
      <c r="N617" s="8" t="s">
        <v>776</v>
      </c>
      <c r="O617" s="8" t="s">
        <v>956</v>
      </c>
      <c r="P617" s="8">
        <v>17477</v>
      </c>
      <c r="Q617" s="8" t="s">
        <v>957</v>
      </c>
      <c r="R617" s="8">
        <v>1</v>
      </c>
      <c r="S617" s="8" t="s">
        <v>56</v>
      </c>
    </row>
    <row r="618" spans="1:19">
      <c r="A618" s="8">
        <v>66</v>
      </c>
      <c r="B618" s="9">
        <f>VLOOKUP($A618,Sheet1!$A$1:$C$95,2,FALSE)</f>
        <v>45273.620300925897</v>
      </c>
      <c r="C618" s="9">
        <f>VLOOKUP($A618,Sheet1!$A$1:$C$95,3,FALSE)</f>
        <v>45273.633865740703</v>
      </c>
      <c r="D618" s="8" t="s">
        <v>37</v>
      </c>
      <c r="E618" s="11" t="s">
        <v>798</v>
      </c>
      <c r="F618" s="10" t="s">
        <v>799</v>
      </c>
      <c r="G618" s="8">
        <v>110870</v>
      </c>
      <c r="H618" s="8">
        <v>0</v>
      </c>
      <c r="I618" s="8" t="s">
        <v>944</v>
      </c>
      <c r="J618" s="8" t="s">
        <v>945</v>
      </c>
      <c r="K618" s="8" t="s">
        <v>170</v>
      </c>
      <c r="L618" s="8" t="s">
        <v>946</v>
      </c>
      <c r="M618" s="8">
        <v>40</v>
      </c>
      <c r="N618" s="8" t="s">
        <v>867</v>
      </c>
      <c r="O618" s="8" t="s">
        <v>880</v>
      </c>
      <c r="P618" s="8">
        <v>24865</v>
      </c>
      <c r="Q618" s="8" t="s">
        <v>881</v>
      </c>
      <c r="R618" s="8">
        <v>1</v>
      </c>
      <c r="S618" s="8" t="s">
        <v>56</v>
      </c>
    </row>
    <row r="619" spans="1:19">
      <c r="A619" s="8">
        <v>66</v>
      </c>
      <c r="B619" s="9">
        <f>VLOOKUP($A619,Sheet1!$A$1:$C$95,2,FALSE)</f>
        <v>45273.620300925897</v>
      </c>
      <c r="C619" s="9">
        <f>VLOOKUP($A619,Sheet1!$A$1:$C$95,3,FALSE)</f>
        <v>45273.633865740703</v>
      </c>
      <c r="D619" s="8" t="s">
        <v>37</v>
      </c>
      <c r="E619" s="11" t="s">
        <v>798</v>
      </c>
      <c r="F619" s="10" t="s">
        <v>799</v>
      </c>
      <c r="G619" s="8">
        <v>110870</v>
      </c>
      <c r="H619" s="8">
        <v>0</v>
      </c>
      <c r="I619" s="8" t="s">
        <v>944</v>
      </c>
      <c r="J619" s="8" t="s">
        <v>945</v>
      </c>
      <c r="K619" s="8" t="s">
        <v>170</v>
      </c>
      <c r="L619" s="8" t="s">
        <v>946</v>
      </c>
      <c r="M619" s="8">
        <v>40</v>
      </c>
      <c r="N619" s="8" t="s">
        <v>61</v>
      </c>
      <c r="O619" s="8" t="s">
        <v>61</v>
      </c>
      <c r="P619" s="8" t="s">
        <v>61</v>
      </c>
      <c r="Q619" s="8" t="s">
        <v>61</v>
      </c>
      <c r="R619" s="8" t="s">
        <v>61</v>
      </c>
      <c r="S619" s="8" t="s">
        <v>61</v>
      </c>
    </row>
    <row r="620" spans="1:19">
      <c r="A620" s="8">
        <v>66</v>
      </c>
      <c r="B620" s="9">
        <f>VLOOKUP($A620,Sheet1!$A$1:$C$95,2,FALSE)</f>
        <v>45273.620300925897</v>
      </c>
      <c r="C620" s="9">
        <f>VLOOKUP($A620,Sheet1!$A$1:$C$95,3,FALSE)</f>
        <v>45273.633865740703</v>
      </c>
      <c r="D620" s="8" t="s">
        <v>37</v>
      </c>
      <c r="E620" s="11" t="s">
        <v>798</v>
      </c>
      <c r="F620" s="10" t="s">
        <v>799</v>
      </c>
      <c r="G620" s="8">
        <v>110870</v>
      </c>
      <c r="H620" s="8">
        <v>0</v>
      </c>
      <c r="I620" s="8" t="s">
        <v>944</v>
      </c>
      <c r="J620" s="8" t="s">
        <v>945</v>
      </c>
      <c r="K620" s="8" t="s">
        <v>170</v>
      </c>
      <c r="L620" s="8" t="s">
        <v>946</v>
      </c>
      <c r="M620" s="8">
        <v>40</v>
      </c>
      <c r="N620" s="8" t="s">
        <v>61</v>
      </c>
      <c r="O620" s="8" t="s">
        <v>61</v>
      </c>
      <c r="P620" s="8" t="s">
        <v>61</v>
      </c>
      <c r="Q620" s="8" t="s">
        <v>61</v>
      </c>
      <c r="R620" s="8" t="s">
        <v>61</v>
      </c>
      <c r="S620" s="8" t="s">
        <v>61</v>
      </c>
    </row>
    <row r="621" spans="1:19">
      <c r="A621" s="8">
        <v>66</v>
      </c>
      <c r="B621" s="9">
        <f>VLOOKUP($A621,Sheet1!$A$1:$C$95,2,FALSE)</f>
        <v>45273.620300925897</v>
      </c>
      <c r="C621" s="9">
        <f>VLOOKUP($A621,Sheet1!$A$1:$C$95,3,FALSE)</f>
        <v>45273.633865740703</v>
      </c>
      <c r="D621" s="8" t="s">
        <v>37</v>
      </c>
      <c r="E621" s="11" t="s">
        <v>798</v>
      </c>
      <c r="F621" s="10" t="s">
        <v>799</v>
      </c>
      <c r="G621" s="8">
        <v>110870</v>
      </c>
      <c r="H621" s="8">
        <v>0</v>
      </c>
      <c r="I621" s="8" t="s">
        <v>944</v>
      </c>
      <c r="J621" s="8" t="s">
        <v>945</v>
      </c>
      <c r="K621" s="8" t="s">
        <v>170</v>
      </c>
      <c r="L621" s="8" t="s">
        <v>946</v>
      </c>
      <c r="M621" s="8">
        <v>40</v>
      </c>
      <c r="N621" s="8" t="s">
        <v>61</v>
      </c>
      <c r="O621" s="8" t="s">
        <v>61</v>
      </c>
      <c r="P621" s="8" t="s">
        <v>61</v>
      </c>
      <c r="Q621" s="8" t="s">
        <v>61</v>
      </c>
      <c r="R621" s="8" t="s">
        <v>61</v>
      </c>
      <c r="S621" s="8" t="s">
        <v>61</v>
      </c>
    </row>
    <row r="622" spans="1:19">
      <c r="A622" s="8">
        <v>67</v>
      </c>
      <c r="B622" s="9">
        <f>VLOOKUP($A622,Sheet1!$A$1:$C$95,2,FALSE)</f>
        <v>45273.635324074101</v>
      </c>
      <c r="C622" s="9">
        <f>VLOOKUP($A622,Sheet1!$A$1:$C$95,3,FALSE)</f>
        <v>45273.652523148099</v>
      </c>
      <c r="D622" s="8" t="s">
        <v>37</v>
      </c>
      <c r="E622" s="11" t="s">
        <v>958</v>
      </c>
      <c r="F622" s="10" t="s">
        <v>959</v>
      </c>
      <c r="G622" s="8">
        <v>110887</v>
      </c>
      <c r="H622" s="8">
        <v>5</v>
      </c>
      <c r="I622" s="8" t="s">
        <v>960</v>
      </c>
      <c r="J622" s="8" t="s">
        <v>961</v>
      </c>
      <c r="K622" s="8" t="s">
        <v>383</v>
      </c>
      <c r="L622" s="8" t="s">
        <v>962</v>
      </c>
      <c r="M622" s="8">
        <v>50</v>
      </c>
      <c r="N622" s="8" t="s">
        <v>716</v>
      </c>
      <c r="O622" s="8" t="s">
        <v>555</v>
      </c>
      <c r="P622" s="8">
        <v>12965</v>
      </c>
      <c r="Q622" s="8" t="s">
        <v>263</v>
      </c>
      <c r="R622" s="8">
        <v>2</v>
      </c>
      <c r="S622" s="8" t="s">
        <v>56</v>
      </c>
    </row>
    <row r="623" spans="1:19">
      <c r="A623" s="8">
        <v>67</v>
      </c>
      <c r="B623" s="9">
        <f>VLOOKUP($A623,Sheet1!$A$1:$C$95,2,FALSE)</f>
        <v>45273.635324074101</v>
      </c>
      <c r="C623" s="9">
        <f>VLOOKUP($A623,Sheet1!$A$1:$C$95,3,FALSE)</f>
        <v>45273.652523148099</v>
      </c>
      <c r="D623" s="8" t="s">
        <v>37</v>
      </c>
      <c r="E623" s="11" t="s">
        <v>958</v>
      </c>
      <c r="F623" s="10" t="s">
        <v>959</v>
      </c>
      <c r="G623" s="8">
        <v>110887</v>
      </c>
      <c r="H623" s="8">
        <v>5</v>
      </c>
      <c r="I623" s="8" t="s">
        <v>960</v>
      </c>
      <c r="J623" s="8" t="s">
        <v>961</v>
      </c>
      <c r="K623" s="8" t="s">
        <v>383</v>
      </c>
      <c r="L623" s="8" t="s">
        <v>962</v>
      </c>
      <c r="M623" s="8">
        <v>50</v>
      </c>
      <c r="N623" s="8" t="s">
        <v>716</v>
      </c>
      <c r="O623" s="8" t="s">
        <v>963</v>
      </c>
      <c r="P623" s="8">
        <v>27259</v>
      </c>
      <c r="Q623" s="8" t="s">
        <v>448</v>
      </c>
      <c r="R623" s="8">
        <v>1</v>
      </c>
      <c r="S623" s="8" t="s">
        <v>56</v>
      </c>
    </row>
    <row r="624" spans="1:19">
      <c r="A624" s="8">
        <v>67</v>
      </c>
      <c r="B624" s="9">
        <f>VLOOKUP($A624,Sheet1!$A$1:$C$95,2,FALSE)</f>
        <v>45273.635324074101</v>
      </c>
      <c r="C624" s="9">
        <f>VLOOKUP($A624,Sheet1!$A$1:$C$95,3,FALSE)</f>
        <v>45273.652523148099</v>
      </c>
      <c r="D624" s="8" t="s">
        <v>37</v>
      </c>
      <c r="E624" s="11" t="s">
        <v>958</v>
      </c>
      <c r="F624" s="10" t="s">
        <v>959</v>
      </c>
      <c r="G624" s="8">
        <v>110887</v>
      </c>
      <c r="H624" s="8">
        <v>5</v>
      </c>
      <c r="I624" s="8" t="s">
        <v>960</v>
      </c>
      <c r="J624" s="8" t="s">
        <v>961</v>
      </c>
      <c r="K624" s="8" t="s">
        <v>383</v>
      </c>
      <c r="L624" s="8" t="s">
        <v>962</v>
      </c>
      <c r="M624" s="8">
        <v>50</v>
      </c>
      <c r="N624" s="8" t="s">
        <v>716</v>
      </c>
      <c r="O624" s="8" t="s">
        <v>964</v>
      </c>
      <c r="P624" s="8">
        <v>12953</v>
      </c>
      <c r="Q624" s="8" t="s">
        <v>219</v>
      </c>
      <c r="R624" s="8">
        <v>1</v>
      </c>
      <c r="S624" s="8" t="s">
        <v>56</v>
      </c>
    </row>
    <row r="625" spans="1:19">
      <c r="A625" s="8">
        <v>67</v>
      </c>
      <c r="B625" s="9">
        <f>VLOOKUP($A625,Sheet1!$A$1:$C$95,2,FALSE)</f>
        <v>45273.635324074101</v>
      </c>
      <c r="C625" s="9">
        <f>VLOOKUP($A625,Sheet1!$A$1:$C$95,3,FALSE)</f>
        <v>45273.652523148099</v>
      </c>
      <c r="D625" s="8" t="s">
        <v>37</v>
      </c>
      <c r="E625" s="11" t="s">
        <v>958</v>
      </c>
      <c r="F625" s="10" t="s">
        <v>959</v>
      </c>
      <c r="G625" s="8">
        <v>110887</v>
      </c>
      <c r="H625" s="8">
        <v>5</v>
      </c>
      <c r="I625" s="8" t="s">
        <v>960</v>
      </c>
      <c r="J625" s="8" t="s">
        <v>961</v>
      </c>
      <c r="K625" s="8" t="s">
        <v>383</v>
      </c>
      <c r="L625" s="8" t="s">
        <v>962</v>
      </c>
      <c r="M625" s="8">
        <v>50</v>
      </c>
      <c r="N625" s="8" t="s">
        <v>716</v>
      </c>
      <c r="O625" s="8" t="s">
        <v>374</v>
      </c>
      <c r="P625" s="8">
        <v>29565</v>
      </c>
      <c r="Q625" s="8" t="s">
        <v>133</v>
      </c>
      <c r="R625" s="8">
        <v>3</v>
      </c>
      <c r="S625" s="8" t="s">
        <v>56</v>
      </c>
    </row>
    <row r="626" spans="1:19">
      <c r="A626" s="8">
        <v>67</v>
      </c>
      <c r="B626" s="9">
        <f>VLOOKUP($A626,Sheet1!$A$1:$C$95,2,FALSE)</f>
        <v>45273.635324074101</v>
      </c>
      <c r="C626" s="9">
        <f>VLOOKUP($A626,Sheet1!$A$1:$C$95,3,FALSE)</f>
        <v>45273.652523148099</v>
      </c>
      <c r="D626" s="8" t="s">
        <v>37</v>
      </c>
      <c r="E626" s="11" t="s">
        <v>958</v>
      </c>
      <c r="F626" s="10" t="s">
        <v>959</v>
      </c>
      <c r="G626" s="8">
        <v>110887</v>
      </c>
      <c r="H626" s="8">
        <v>5</v>
      </c>
      <c r="I626" s="8" t="s">
        <v>960</v>
      </c>
      <c r="J626" s="8" t="s">
        <v>961</v>
      </c>
      <c r="K626" s="8" t="s">
        <v>383</v>
      </c>
      <c r="L626" s="8" t="s">
        <v>962</v>
      </c>
      <c r="M626" s="8">
        <v>50</v>
      </c>
      <c r="N626" s="8" t="s">
        <v>716</v>
      </c>
      <c r="O626" s="8" t="s">
        <v>965</v>
      </c>
      <c r="P626" s="8">
        <v>27941</v>
      </c>
      <c r="Q626" s="8" t="s">
        <v>696</v>
      </c>
      <c r="R626" s="8">
        <v>4</v>
      </c>
      <c r="S626" s="8" t="s">
        <v>56</v>
      </c>
    </row>
    <row r="627" spans="1:19">
      <c r="A627" s="8">
        <v>67</v>
      </c>
      <c r="B627" s="9">
        <f>VLOOKUP($A627,Sheet1!$A$1:$C$95,2,FALSE)</f>
        <v>45273.635324074101</v>
      </c>
      <c r="C627" s="9">
        <f>VLOOKUP($A627,Sheet1!$A$1:$C$95,3,FALSE)</f>
        <v>45273.652523148099</v>
      </c>
      <c r="D627" s="8" t="s">
        <v>37</v>
      </c>
      <c r="E627" s="11" t="s">
        <v>958</v>
      </c>
      <c r="F627" s="10" t="s">
        <v>959</v>
      </c>
      <c r="G627" s="8">
        <v>110887</v>
      </c>
      <c r="H627" s="8">
        <v>5</v>
      </c>
      <c r="I627" s="8" t="s">
        <v>960</v>
      </c>
      <c r="J627" s="8" t="s">
        <v>961</v>
      </c>
      <c r="K627" s="8" t="s">
        <v>383</v>
      </c>
      <c r="L627" s="8" t="s">
        <v>962</v>
      </c>
      <c r="M627" s="8">
        <v>50</v>
      </c>
      <c r="N627" s="8" t="s">
        <v>716</v>
      </c>
      <c r="O627" s="8" t="s">
        <v>966</v>
      </c>
      <c r="P627" s="8">
        <v>12968</v>
      </c>
      <c r="Q627" s="8" t="s">
        <v>554</v>
      </c>
      <c r="R627" s="8">
        <v>1</v>
      </c>
      <c r="S627" s="8" t="s">
        <v>56</v>
      </c>
    </row>
    <row r="628" spans="1:19">
      <c r="A628" s="8">
        <v>67</v>
      </c>
      <c r="B628" s="9">
        <f>VLOOKUP($A628,Sheet1!$A$1:$C$95,2,FALSE)</f>
        <v>45273.635324074101</v>
      </c>
      <c r="C628" s="9">
        <f>VLOOKUP($A628,Sheet1!$A$1:$C$95,3,FALSE)</f>
        <v>45273.652523148099</v>
      </c>
      <c r="D628" s="8" t="s">
        <v>37</v>
      </c>
      <c r="E628" s="11" t="s">
        <v>958</v>
      </c>
      <c r="F628" s="10" t="s">
        <v>959</v>
      </c>
      <c r="G628" s="8">
        <v>110887</v>
      </c>
      <c r="H628" s="8">
        <v>5</v>
      </c>
      <c r="I628" s="8" t="s">
        <v>960</v>
      </c>
      <c r="J628" s="8" t="s">
        <v>961</v>
      </c>
      <c r="K628" s="8" t="s">
        <v>383</v>
      </c>
      <c r="L628" s="8" t="s">
        <v>962</v>
      </c>
      <c r="M628" s="8">
        <v>50</v>
      </c>
      <c r="N628" s="8" t="s">
        <v>716</v>
      </c>
      <c r="O628" s="8" t="s">
        <v>967</v>
      </c>
      <c r="P628" s="8">
        <v>27870</v>
      </c>
      <c r="Q628" s="8" t="s">
        <v>968</v>
      </c>
      <c r="R628" s="8">
        <v>7</v>
      </c>
      <c r="S628" s="8" t="s">
        <v>56</v>
      </c>
    </row>
    <row r="629" spans="1:19">
      <c r="A629" s="8">
        <v>67</v>
      </c>
      <c r="B629" s="9">
        <f>VLOOKUP($A629,Sheet1!$A$1:$C$95,2,FALSE)</f>
        <v>45273.635324074101</v>
      </c>
      <c r="C629" s="9">
        <f>VLOOKUP($A629,Sheet1!$A$1:$C$95,3,FALSE)</f>
        <v>45273.652523148099</v>
      </c>
      <c r="D629" s="8" t="s">
        <v>37</v>
      </c>
      <c r="E629" s="11" t="s">
        <v>958</v>
      </c>
      <c r="F629" s="10" t="s">
        <v>959</v>
      </c>
      <c r="G629" s="8">
        <v>110887</v>
      </c>
      <c r="H629" s="8">
        <v>5</v>
      </c>
      <c r="I629" s="8" t="s">
        <v>960</v>
      </c>
      <c r="J629" s="8" t="s">
        <v>961</v>
      </c>
      <c r="K629" s="8" t="s">
        <v>383</v>
      </c>
      <c r="L629" s="8" t="s">
        <v>962</v>
      </c>
      <c r="M629" s="8">
        <v>50</v>
      </c>
      <c r="N629" s="8" t="s">
        <v>716</v>
      </c>
      <c r="O629" s="8" t="s">
        <v>969</v>
      </c>
      <c r="P629" s="8">
        <v>15372</v>
      </c>
      <c r="Q629" s="8" t="s">
        <v>970</v>
      </c>
      <c r="R629" s="8">
        <v>1</v>
      </c>
      <c r="S629" s="8" t="s">
        <v>56</v>
      </c>
    </row>
    <row r="630" spans="1:19">
      <c r="A630" s="8">
        <v>67</v>
      </c>
      <c r="B630" s="9">
        <f>VLOOKUP($A630,Sheet1!$A$1:$C$95,2,FALSE)</f>
        <v>45273.635324074101</v>
      </c>
      <c r="C630" s="9">
        <f>VLOOKUP($A630,Sheet1!$A$1:$C$95,3,FALSE)</f>
        <v>45273.652523148099</v>
      </c>
      <c r="D630" s="8" t="s">
        <v>37</v>
      </c>
      <c r="E630" s="11" t="s">
        <v>958</v>
      </c>
      <c r="F630" s="10" t="s">
        <v>959</v>
      </c>
      <c r="G630" s="8">
        <v>110887</v>
      </c>
      <c r="H630" s="8">
        <v>5</v>
      </c>
      <c r="I630" s="8" t="s">
        <v>960</v>
      </c>
      <c r="J630" s="8" t="s">
        <v>961</v>
      </c>
      <c r="K630" s="8" t="s">
        <v>383</v>
      </c>
      <c r="L630" s="8" t="s">
        <v>962</v>
      </c>
      <c r="M630" s="8">
        <v>50</v>
      </c>
      <c r="N630" s="8" t="s">
        <v>61</v>
      </c>
      <c r="O630" s="8" t="s">
        <v>61</v>
      </c>
      <c r="P630" s="8" t="s">
        <v>61</v>
      </c>
      <c r="Q630" s="8" t="s">
        <v>61</v>
      </c>
      <c r="R630" s="8" t="s">
        <v>61</v>
      </c>
      <c r="S630" s="8" t="s">
        <v>61</v>
      </c>
    </row>
    <row r="631" spans="1:19">
      <c r="A631" s="8">
        <v>67</v>
      </c>
      <c r="B631" s="9">
        <f>VLOOKUP($A631,Sheet1!$A$1:$C$95,2,FALSE)</f>
        <v>45273.635324074101</v>
      </c>
      <c r="C631" s="9">
        <f>VLOOKUP($A631,Sheet1!$A$1:$C$95,3,FALSE)</f>
        <v>45273.652523148099</v>
      </c>
      <c r="D631" s="8" t="s">
        <v>37</v>
      </c>
      <c r="E631" s="11" t="s">
        <v>958</v>
      </c>
      <c r="F631" s="10" t="s">
        <v>959</v>
      </c>
      <c r="G631" s="8">
        <v>110887</v>
      </c>
      <c r="H631" s="8">
        <v>5</v>
      </c>
      <c r="I631" s="8" t="s">
        <v>960</v>
      </c>
      <c r="J631" s="8" t="s">
        <v>961</v>
      </c>
      <c r="K631" s="8" t="s">
        <v>383</v>
      </c>
      <c r="L631" s="8" t="s">
        <v>962</v>
      </c>
      <c r="M631" s="8">
        <v>50</v>
      </c>
      <c r="N631" s="8" t="s">
        <v>61</v>
      </c>
      <c r="O631" s="8" t="s">
        <v>61</v>
      </c>
      <c r="P631" s="8" t="s">
        <v>61</v>
      </c>
      <c r="Q631" s="8" t="s">
        <v>61</v>
      </c>
      <c r="R631" s="8" t="s">
        <v>61</v>
      </c>
      <c r="S631" s="8" t="s">
        <v>61</v>
      </c>
    </row>
    <row r="632" spans="1:19">
      <c r="A632" s="8">
        <v>68</v>
      </c>
      <c r="B632" s="9">
        <f>VLOOKUP($A632,Sheet1!$A$1:$C$95,2,FALSE)</f>
        <v>45273.648148148102</v>
      </c>
      <c r="C632" s="9">
        <f>VLOOKUP($A632,Sheet1!$A$1:$C$95,3,FALSE)</f>
        <v>45273.659166666701</v>
      </c>
      <c r="D632" s="8" t="s">
        <v>37</v>
      </c>
      <c r="E632" s="11" t="s">
        <v>971</v>
      </c>
      <c r="F632" s="10" t="s">
        <v>972</v>
      </c>
      <c r="G632" s="8">
        <v>110812</v>
      </c>
      <c r="H632" s="8">
        <v>3</v>
      </c>
      <c r="I632" s="8" t="s">
        <v>973</v>
      </c>
      <c r="J632" s="8" t="s">
        <v>974</v>
      </c>
      <c r="K632" s="8" t="s">
        <v>43</v>
      </c>
      <c r="L632" s="8" t="s">
        <v>701</v>
      </c>
      <c r="M632" s="8">
        <v>40</v>
      </c>
      <c r="N632" s="8" t="s">
        <v>846</v>
      </c>
      <c r="O632" s="8" t="s">
        <v>158</v>
      </c>
      <c r="P632" s="8">
        <v>18198</v>
      </c>
      <c r="Q632" s="8" t="s">
        <v>159</v>
      </c>
      <c r="R632" s="8">
        <v>1</v>
      </c>
      <c r="S632" s="8" t="s">
        <v>56</v>
      </c>
    </row>
    <row r="633" spans="1:19">
      <c r="A633" s="8">
        <v>68</v>
      </c>
      <c r="B633" s="9">
        <f>VLOOKUP($A633,Sheet1!$A$1:$C$95,2,FALSE)</f>
        <v>45273.648148148102</v>
      </c>
      <c r="C633" s="9">
        <f>VLOOKUP($A633,Sheet1!$A$1:$C$95,3,FALSE)</f>
        <v>45273.659166666701</v>
      </c>
      <c r="D633" s="8" t="s">
        <v>37</v>
      </c>
      <c r="E633" s="11" t="s">
        <v>971</v>
      </c>
      <c r="F633" s="10" t="s">
        <v>972</v>
      </c>
      <c r="G633" s="8">
        <v>110812</v>
      </c>
      <c r="H633" s="8">
        <v>3</v>
      </c>
      <c r="I633" s="8" t="s">
        <v>973</v>
      </c>
      <c r="J633" s="8" t="s">
        <v>974</v>
      </c>
      <c r="K633" s="8" t="s">
        <v>43</v>
      </c>
      <c r="L633" s="8" t="s">
        <v>701</v>
      </c>
      <c r="M633" s="8">
        <v>40</v>
      </c>
      <c r="N633" s="8" t="s">
        <v>890</v>
      </c>
      <c r="O633" s="8" t="s">
        <v>975</v>
      </c>
      <c r="P633" s="8">
        <v>25979</v>
      </c>
      <c r="Q633" s="8" t="s">
        <v>976</v>
      </c>
      <c r="R633" s="8">
        <v>1</v>
      </c>
      <c r="S633" s="8" t="s">
        <v>56</v>
      </c>
    </row>
    <row r="634" spans="1:19">
      <c r="A634" s="8">
        <v>68</v>
      </c>
      <c r="B634" s="9">
        <f>VLOOKUP($A634,Sheet1!$A$1:$C$95,2,FALSE)</f>
        <v>45273.648148148102</v>
      </c>
      <c r="C634" s="9">
        <f>VLOOKUP($A634,Sheet1!$A$1:$C$95,3,FALSE)</f>
        <v>45273.659166666701</v>
      </c>
      <c r="D634" s="8" t="s">
        <v>37</v>
      </c>
      <c r="E634" s="11" t="s">
        <v>971</v>
      </c>
      <c r="F634" s="10" t="s">
        <v>972</v>
      </c>
      <c r="G634" s="8">
        <v>110812</v>
      </c>
      <c r="H634" s="8">
        <v>3</v>
      </c>
      <c r="I634" s="8" t="s">
        <v>973</v>
      </c>
      <c r="J634" s="8" t="s">
        <v>974</v>
      </c>
      <c r="K634" s="8" t="s">
        <v>43</v>
      </c>
      <c r="L634" s="8" t="s">
        <v>701</v>
      </c>
      <c r="M634" s="8">
        <v>40</v>
      </c>
      <c r="N634" s="8" t="s">
        <v>742</v>
      </c>
      <c r="O634" s="8" t="s">
        <v>977</v>
      </c>
      <c r="P634" s="8">
        <v>29301</v>
      </c>
      <c r="Q634" s="8" t="s">
        <v>181</v>
      </c>
      <c r="R634" s="8">
        <v>1</v>
      </c>
      <c r="S634" s="8" t="s">
        <v>56</v>
      </c>
    </row>
    <row r="635" spans="1:19">
      <c r="A635" s="8">
        <v>68</v>
      </c>
      <c r="B635" s="9">
        <f>VLOOKUP($A635,Sheet1!$A$1:$C$95,2,FALSE)</f>
        <v>45273.648148148102</v>
      </c>
      <c r="C635" s="9">
        <f>VLOOKUP($A635,Sheet1!$A$1:$C$95,3,FALSE)</f>
        <v>45273.659166666701</v>
      </c>
      <c r="D635" s="8" t="s">
        <v>37</v>
      </c>
      <c r="E635" s="11" t="s">
        <v>971</v>
      </c>
      <c r="F635" s="10" t="s">
        <v>972</v>
      </c>
      <c r="G635" s="8">
        <v>110812</v>
      </c>
      <c r="H635" s="8">
        <v>3</v>
      </c>
      <c r="I635" s="8" t="s">
        <v>973</v>
      </c>
      <c r="J635" s="8" t="s">
        <v>974</v>
      </c>
      <c r="K635" s="8" t="s">
        <v>43</v>
      </c>
      <c r="L635" s="8" t="s">
        <v>701</v>
      </c>
      <c r="M635" s="8">
        <v>40</v>
      </c>
      <c r="N635" s="8" t="s">
        <v>846</v>
      </c>
      <c r="O635" s="8" t="s">
        <v>154</v>
      </c>
      <c r="P635" s="8">
        <v>25209</v>
      </c>
      <c r="Q635" s="8" t="s">
        <v>155</v>
      </c>
      <c r="R635" s="8">
        <v>1</v>
      </c>
      <c r="S635" s="8" t="s">
        <v>56</v>
      </c>
    </row>
    <row r="636" spans="1:19">
      <c r="A636" s="8">
        <v>68</v>
      </c>
      <c r="B636" s="9">
        <f>VLOOKUP($A636,Sheet1!$A$1:$C$95,2,FALSE)</f>
        <v>45273.648148148102</v>
      </c>
      <c r="C636" s="9">
        <f>VLOOKUP($A636,Sheet1!$A$1:$C$95,3,FALSE)</f>
        <v>45273.659166666701</v>
      </c>
      <c r="D636" s="8" t="s">
        <v>37</v>
      </c>
      <c r="E636" s="11" t="s">
        <v>971</v>
      </c>
      <c r="F636" s="10" t="s">
        <v>972</v>
      </c>
      <c r="G636" s="8">
        <v>110812</v>
      </c>
      <c r="H636" s="8">
        <v>3</v>
      </c>
      <c r="I636" s="8" t="s">
        <v>973</v>
      </c>
      <c r="J636" s="8" t="s">
        <v>974</v>
      </c>
      <c r="K636" s="8" t="s">
        <v>43</v>
      </c>
      <c r="L636" s="8" t="s">
        <v>701</v>
      </c>
      <c r="M636" s="8">
        <v>40</v>
      </c>
      <c r="N636" s="8" t="s">
        <v>849</v>
      </c>
      <c r="O636" s="8" t="s">
        <v>978</v>
      </c>
      <c r="P636" s="8">
        <v>26536</v>
      </c>
      <c r="Q636" s="8" t="s">
        <v>673</v>
      </c>
      <c r="R636" s="8">
        <v>1</v>
      </c>
      <c r="S636" s="8" t="s">
        <v>56</v>
      </c>
    </row>
    <row r="637" spans="1:19">
      <c r="A637" s="8">
        <v>68</v>
      </c>
      <c r="B637" s="9">
        <f>VLOOKUP($A637,Sheet1!$A$1:$C$95,2,FALSE)</f>
        <v>45273.648148148102</v>
      </c>
      <c r="C637" s="9">
        <f>VLOOKUP($A637,Sheet1!$A$1:$C$95,3,FALSE)</f>
        <v>45273.659166666701</v>
      </c>
      <c r="D637" s="8" t="s">
        <v>37</v>
      </c>
      <c r="E637" s="11" t="s">
        <v>971</v>
      </c>
      <c r="F637" s="10" t="s">
        <v>972</v>
      </c>
      <c r="G637" s="8">
        <v>110812</v>
      </c>
      <c r="H637" s="8">
        <v>3</v>
      </c>
      <c r="I637" s="8" t="s">
        <v>973</v>
      </c>
      <c r="J637" s="8" t="s">
        <v>974</v>
      </c>
      <c r="K637" s="8" t="s">
        <v>43</v>
      </c>
      <c r="L637" s="8" t="s">
        <v>701</v>
      </c>
      <c r="M637" s="8">
        <v>40</v>
      </c>
      <c r="N637" s="8" t="s">
        <v>846</v>
      </c>
      <c r="O637" s="8" t="s">
        <v>979</v>
      </c>
      <c r="P637" s="8">
        <v>28091</v>
      </c>
      <c r="Q637" s="8" t="s">
        <v>188</v>
      </c>
      <c r="R637" s="8">
        <v>1</v>
      </c>
      <c r="S637" s="8" t="s">
        <v>56</v>
      </c>
    </row>
    <row r="638" spans="1:19">
      <c r="A638" s="8">
        <v>68</v>
      </c>
      <c r="B638" s="9">
        <f>VLOOKUP($A638,Sheet1!$A$1:$C$95,2,FALSE)</f>
        <v>45273.648148148102</v>
      </c>
      <c r="C638" s="9">
        <f>VLOOKUP($A638,Sheet1!$A$1:$C$95,3,FALSE)</f>
        <v>45273.659166666701</v>
      </c>
      <c r="D638" s="8" t="s">
        <v>37</v>
      </c>
      <c r="E638" s="11" t="s">
        <v>971</v>
      </c>
      <c r="F638" s="10" t="s">
        <v>972</v>
      </c>
      <c r="G638" s="8">
        <v>110812</v>
      </c>
      <c r="H638" s="8">
        <v>3</v>
      </c>
      <c r="I638" s="8" t="s">
        <v>973</v>
      </c>
      <c r="J638" s="8" t="s">
        <v>974</v>
      </c>
      <c r="K638" s="8" t="s">
        <v>43</v>
      </c>
      <c r="L638" s="8" t="s">
        <v>701</v>
      </c>
      <c r="M638" s="8">
        <v>40</v>
      </c>
      <c r="N638" s="8" t="s">
        <v>742</v>
      </c>
      <c r="O638" s="8" t="s">
        <v>980</v>
      </c>
      <c r="P638" s="8">
        <v>29984</v>
      </c>
      <c r="Q638" s="8" t="s">
        <v>981</v>
      </c>
      <c r="R638" s="8">
        <v>1</v>
      </c>
      <c r="S638" s="8" t="s">
        <v>56</v>
      </c>
    </row>
    <row r="639" spans="1:19">
      <c r="A639" s="8">
        <v>68</v>
      </c>
      <c r="B639" s="9">
        <f>VLOOKUP($A639,Sheet1!$A$1:$C$95,2,FALSE)</f>
        <v>45273.648148148102</v>
      </c>
      <c r="C639" s="9">
        <f>VLOOKUP($A639,Sheet1!$A$1:$C$95,3,FALSE)</f>
        <v>45273.659166666701</v>
      </c>
      <c r="D639" s="8" t="s">
        <v>37</v>
      </c>
      <c r="E639" s="11" t="s">
        <v>971</v>
      </c>
      <c r="F639" s="10" t="s">
        <v>972</v>
      </c>
      <c r="G639" s="8">
        <v>110812</v>
      </c>
      <c r="H639" s="8">
        <v>3</v>
      </c>
      <c r="I639" s="8" t="s">
        <v>973</v>
      </c>
      <c r="J639" s="8" t="s">
        <v>974</v>
      </c>
      <c r="K639" s="8" t="s">
        <v>43</v>
      </c>
      <c r="L639" s="8" t="s">
        <v>701</v>
      </c>
      <c r="M639" s="8">
        <v>40</v>
      </c>
      <c r="N639" s="8" t="s">
        <v>727</v>
      </c>
      <c r="O639" s="8" t="s">
        <v>982</v>
      </c>
      <c r="P639" s="8">
        <v>14175</v>
      </c>
      <c r="Q639" s="8" t="s">
        <v>60</v>
      </c>
      <c r="R639" s="8">
        <v>2</v>
      </c>
      <c r="S639" s="8" t="s">
        <v>56</v>
      </c>
    </row>
    <row r="640" spans="1:19">
      <c r="A640" s="8">
        <v>68</v>
      </c>
      <c r="B640" s="9">
        <f>VLOOKUP($A640,Sheet1!$A$1:$C$95,2,FALSE)</f>
        <v>45273.648148148102</v>
      </c>
      <c r="C640" s="9">
        <f>VLOOKUP($A640,Sheet1!$A$1:$C$95,3,FALSE)</f>
        <v>45273.659166666701</v>
      </c>
      <c r="D640" s="8" t="s">
        <v>37</v>
      </c>
      <c r="E640" s="11" t="s">
        <v>971</v>
      </c>
      <c r="F640" s="10" t="s">
        <v>972</v>
      </c>
      <c r="G640" s="8">
        <v>110812</v>
      </c>
      <c r="H640" s="8">
        <v>3</v>
      </c>
      <c r="I640" s="8" t="s">
        <v>973</v>
      </c>
      <c r="J640" s="8" t="s">
        <v>974</v>
      </c>
      <c r="K640" s="8" t="s">
        <v>43</v>
      </c>
      <c r="L640" s="8" t="s">
        <v>701</v>
      </c>
      <c r="M640" s="8">
        <v>40</v>
      </c>
      <c r="N640" s="8" t="s">
        <v>61</v>
      </c>
      <c r="O640" s="8" t="s">
        <v>61</v>
      </c>
      <c r="P640" s="8" t="s">
        <v>61</v>
      </c>
      <c r="Q640" s="8" t="s">
        <v>61</v>
      </c>
      <c r="R640" s="8" t="s">
        <v>61</v>
      </c>
      <c r="S640" s="8" t="s">
        <v>61</v>
      </c>
    </row>
    <row r="641" spans="1:19">
      <c r="A641" s="8">
        <v>68</v>
      </c>
      <c r="B641" s="9">
        <f>VLOOKUP($A641,Sheet1!$A$1:$C$95,2,FALSE)</f>
        <v>45273.648148148102</v>
      </c>
      <c r="C641" s="9">
        <f>VLOOKUP($A641,Sheet1!$A$1:$C$95,3,FALSE)</f>
        <v>45273.659166666701</v>
      </c>
      <c r="D641" s="8" t="s">
        <v>37</v>
      </c>
      <c r="E641" s="11" t="s">
        <v>971</v>
      </c>
      <c r="F641" s="10" t="s">
        <v>972</v>
      </c>
      <c r="G641" s="8">
        <v>110812</v>
      </c>
      <c r="H641" s="8">
        <v>3</v>
      </c>
      <c r="I641" s="8" t="s">
        <v>973</v>
      </c>
      <c r="J641" s="8" t="s">
        <v>974</v>
      </c>
      <c r="K641" s="8" t="s">
        <v>43</v>
      </c>
      <c r="L641" s="8" t="s">
        <v>701</v>
      </c>
      <c r="M641" s="8">
        <v>40</v>
      </c>
      <c r="N641" s="8" t="s">
        <v>61</v>
      </c>
      <c r="O641" s="8" t="s">
        <v>61</v>
      </c>
      <c r="P641" s="8" t="s">
        <v>61</v>
      </c>
      <c r="Q641" s="8" t="s">
        <v>61</v>
      </c>
      <c r="R641" s="8" t="s">
        <v>61</v>
      </c>
      <c r="S641" s="8" t="s">
        <v>61</v>
      </c>
    </row>
    <row r="642" spans="1:19">
      <c r="A642" s="8">
        <v>69</v>
      </c>
      <c r="B642" s="9">
        <f>VLOOKUP($A642,Sheet1!$A$1:$C$95,2,FALSE)</f>
        <v>45273.4137962963</v>
      </c>
      <c r="C642" s="9">
        <f>VLOOKUP($A642,Sheet1!$A$1:$C$95,3,FALSE)</f>
        <v>45273.681898148097</v>
      </c>
      <c r="D642" s="8" t="s">
        <v>37</v>
      </c>
      <c r="E642" s="11" t="s">
        <v>983</v>
      </c>
      <c r="F642" s="10" t="s">
        <v>984</v>
      </c>
      <c r="G642" s="8">
        <v>110896</v>
      </c>
      <c r="H642" s="8">
        <v>4</v>
      </c>
      <c r="I642" s="8" t="s">
        <v>985</v>
      </c>
      <c r="J642" s="8" t="s">
        <v>986</v>
      </c>
      <c r="K642" s="8" t="s">
        <v>114</v>
      </c>
      <c r="L642" s="8" t="s">
        <v>886</v>
      </c>
      <c r="M642" s="8">
        <v>50</v>
      </c>
      <c r="N642" s="8" t="s">
        <v>846</v>
      </c>
      <c r="O642" s="8" t="s">
        <v>987</v>
      </c>
      <c r="P642" s="8">
        <v>10173</v>
      </c>
      <c r="Q642" s="8" t="s">
        <v>244</v>
      </c>
      <c r="R642" s="8">
        <v>1</v>
      </c>
      <c r="S642" s="8" t="s">
        <v>47</v>
      </c>
    </row>
    <row r="643" spans="1:19">
      <c r="A643" s="8">
        <v>69</v>
      </c>
      <c r="B643" s="9">
        <f>VLOOKUP($A643,Sheet1!$A$1:$C$95,2,FALSE)</f>
        <v>45273.4137962963</v>
      </c>
      <c r="C643" s="9">
        <f>VLOOKUP($A643,Sheet1!$A$1:$C$95,3,FALSE)</f>
        <v>45273.681898148097</v>
      </c>
      <c r="D643" s="8" t="s">
        <v>37</v>
      </c>
      <c r="E643" s="11" t="s">
        <v>983</v>
      </c>
      <c r="F643" s="10" t="s">
        <v>984</v>
      </c>
      <c r="G643" s="8">
        <v>110896</v>
      </c>
      <c r="H643" s="8">
        <v>4</v>
      </c>
      <c r="I643" s="8" t="s">
        <v>985</v>
      </c>
      <c r="J643" s="8" t="s">
        <v>986</v>
      </c>
      <c r="K643" s="8" t="s">
        <v>114</v>
      </c>
      <c r="L643" s="8" t="s">
        <v>886</v>
      </c>
      <c r="M643" s="8">
        <v>50</v>
      </c>
      <c r="N643" s="8" t="s">
        <v>846</v>
      </c>
      <c r="O643" s="8" t="s">
        <v>847</v>
      </c>
      <c r="P643" s="8">
        <v>10811</v>
      </c>
      <c r="Q643" s="8" t="s">
        <v>848</v>
      </c>
      <c r="R643" s="8">
        <v>1</v>
      </c>
      <c r="S643" s="8" t="s">
        <v>56</v>
      </c>
    </row>
    <row r="644" spans="1:19">
      <c r="A644" s="8">
        <v>69</v>
      </c>
      <c r="B644" s="9">
        <f>VLOOKUP($A644,Sheet1!$A$1:$C$95,2,FALSE)</f>
        <v>45273.4137962963</v>
      </c>
      <c r="C644" s="9">
        <f>VLOOKUP($A644,Sheet1!$A$1:$C$95,3,FALSE)</f>
        <v>45273.681898148097</v>
      </c>
      <c r="D644" s="8" t="s">
        <v>37</v>
      </c>
      <c r="E644" s="11" t="s">
        <v>983</v>
      </c>
      <c r="F644" s="10" t="s">
        <v>984</v>
      </c>
      <c r="G644" s="8">
        <v>110896</v>
      </c>
      <c r="H644" s="8">
        <v>4</v>
      </c>
      <c r="I644" s="8" t="s">
        <v>985</v>
      </c>
      <c r="J644" s="8" t="s">
        <v>986</v>
      </c>
      <c r="K644" s="8" t="s">
        <v>114</v>
      </c>
      <c r="L644" s="8" t="s">
        <v>886</v>
      </c>
      <c r="M644" s="8">
        <v>50</v>
      </c>
      <c r="N644" s="8" t="s">
        <v>846</v>
      </c>
      <c r="O644" s="8" t="s">
        <v>891</v>
      </c>
      <c r="P644" s="8">
        <v>21434</v>
      </c>
      <c r="Q644" s="8" t="s">
        <v>892</v>
      </c>
      <c r="R644" s="8">
        <v>1</v>
      </c>
      <c r="S644" s="8" t="s">
        <v>56</v>
      </c>
    </row>
    <row r="645" spans="1:19">
      <c r="A645" s="8">
        <v>69</v>
      </c>
      <c r="B645" s="9">
        <f>VLOOKUP($A645,Sheet1!$A$1:$C$95,2,FALSE)</f>
        <v>45273.4137962963</v>
      </c>
      <c r="C645" s="9">
        <f>VLOOKUP($A645,Sheet1!$A$1:$C$95,3,FALSE)</f>
        <v>45273.681898148097</v>
      </c>
      <c r="D645" s="8" t="s">
        <v>37</v>
      </c>
      <c r="E645" s="11" t="s">
        <v>983</v>
      </c>
      <c r="F645" s="10" t="s">
        <v>984</v>
      </c>
      <c r="G645" s="8">
        <v>110896</v>
      </c>
      <c r="H645" s="8">
        <v>4</v>
      </c>
      <c r="I645" s="8" t="s">
        <v>985</v>
      </c>
      <c r="J645" s="8" t="s">
        <v>986</v>
      </c>
      <c r="K645" s="8" t="s">
        <v>114</v>
      </c>
      <c r="L645" s="8" t="s">
        <v>886</v>
      </c>
      <c r="M645" s="8">
        <v>50</v>
      </c>
      <c r="N645" s="8" t="s">
        <v>846</v>
      </c>
      <c r="O645" s="8" t="s">
        <v>154</v>
      </c>
      <c r="P645" s="8">
        <v>25209</v>
      </c>
      <c r="Q645" s="8" t="s">
        <v>155</v>
      </c>
      <c r="R645" s="8">
        <v>1</v>
      </c>
      <c r="S645" s="8" t="s">
        <v>56</v>
      </c>
    </row>
    <row r="646" spans="1:19">
      <c r="A646" s="8">
        <v>69</v>
      </c>
      <c r="B646" s="9">
        <f>VLOOKUP($A646,Sheet1!$A$1:$C$95,2,FALSE)</f>
        <v>45273.4137962963</v>
      </c>
      <c r="C646" s="9">
        <f>VLOOKUP($A646,Sheet1!$A$1:$C$95,3,FALSE)</f>
        <v>45273.681898148097</v>
      </c>
      <c r="D646" s="8" t="s">
        <v>37</v>
      </c>
      <c r="E646" s="11" t="s">
        <v>983</v>
      </c>
      <c r="F646" s="10" t="s">
        <v>984</v>
      </c>
      <c r="G646" s="8">
        <v>110896</v>
      </c>
      <c r="H646" s="8">
        <v>4</v>
      </c>
      <c r="I646" s="8" t="s">
        <v>985</v>
      </c>
      <c r="J646" s="8" t="s">
        <v>986</v>
      </c>
      <c r="K646" s="8" t="s">
        <v>114</v>
      </c>
      <c r="L646" s="8" t="s">
        <v>886</v>
      </c>
      <c r="M646" s="8">
        <v>50</v>
      </c>
      <c r="N646" s="8" t="s">
        <v>849</v>
      </c>
      <c r="O646" s="8" t="s">
        <v>988</v>
      </c>
      <c r="P646" s="8">
        <v>28256</v>
      </c>
      <c r="Q646" s="8" t="s">
        <v>989</v>
      </c>
      <c r="R646" s="8">
        <v>1</v>
      </c>
      <c r="S646" s="8" t="s">
        <v>56</v>
      </c>
    </row>
    <row r="647" spans="1:19">
      <c r="A647" s="8">
        <v>69</v>
      </c>
      <c r="B647" s="9">
        <f>VLOOKUP($A647,Sheet1!$A$1:$C$95,2,FALSE)</f>
        <v>45273.4137962963</v>
      </c>
      <c r="C647" s="9">
        <f>VLOOKUP($A647,Sheet1!$A$1:$C$95,3,FALSE)</f>
        <v>45273.681898148097</v>
      </c>
      <c r="D647" s="8" t="s">
        <v>37</v>
      </c>
      <c r="E647" s="11" t="s">
        <v>983</v>
      </c>
      <c r="F647" s="10" t="s">
        <v>984</v>
      </c>
      <c r="G647" s="8">
        <v>110896</v>
      </c>
      <c r="H647" s="8">
        <v>4</v>
      </c>
      <c r="I647" s="8" t="s">
        <v>985</v>
      </c>
      <c r="J647" s="8" t="s">
        <v>986</v>
      </c>
      <c r="K647" s="8" t="s">
        <v>114</v>
      </c>
      <c r="L647" s="8" t="s">
        <v>886</v>
      </c>
      <c r="M647" s="8">
        <v>50</v>
      </c>
      <c r="N647" s="8" t="s">
        <v>178</v>
      </c>
      <c r="O647" s="8" t="s">
        <v>404</v>
      </c>
      <c r="P647" s="8">
        <v>14093</v>
      </c>
      <c r="Q647" s="8" t="s">
        <v>165</v>
      </c>
      <c r="R647" s="8">
        <v>1</v>
      </c>
      <c r="S647" s="8" t="s">
        <v>56</v>
      </c>
    </row>
    <row r="648" spans="1:19">
      <c r="A648" s="8">
        <v>69</v>
      </c>
      <c r="B648" s="9">
        <f>VLOOKUP($A648,Sheet1!$A$1:$C$95,2,FALSE)</f>
        <v>45273.4137962963</v>
      </c>
      <c r="C648" s="9">
        <f>VLOOKUP($A648,Sheet1!$A$1:$C$95,3,FALSE)</f>
        <v>45273.681898148097</v>
      </c>
      <c r="D648" s="8" t="s">
        <v>37</v>
      </c>
      <c r="E648" s="11" t="s">
        <v>983</v>
      </c>
      <c r="F648" s="10" t="s">
        <v>984</v>
      </c>
      <c r="G648" s="8">
        <v>110896</v>
      </c>
      <c r="H648" s="8">
        <v>4</v>
      </c>
      <c r="I648" s="8" t="s">
        <v>985</v>
      </c>
      <c r="J648" s="8" t="s">
        <v>986</v>
      </c>
      <c r="K648" s="8" t="s">
        <v>114</v>
      </c>
      <c r="L648" s="8" t="s">
        <v>886</v>
      </c>
      <c r="M648" s="8">
        <v>50</v>
      </c>
      <c r="N648" s="8" t="s">
        <v>808</v>
      </c>
      <c r="O648" s="8" t="s">
        <v>990</v>
      </c>
      <c r="P648" s="8">
        <v>15063</v>
      </c>
      <c r="Q648" s="8" t="s">
        <v>991</v>
      </c>
      <c r="R648" s="8">
        <v>1</v>
      </c>
      <c r="S648" s="8" t="s">
        <v>56</v>
      </c>
    </row>
    <row r="649" spans="1:19">
      <c r="A649" s="8">
        <v>69</v>
      </c>
      <c r="B649" s="9">
        <f>VLOOKUP($A649,Sheet1!$A$1:$C$95,2,FALSE)</f>
        <v>45273.4137962963</v>
      </c>
      <c r="C649" s="9">
        <f>VLOOKUP($A649,Sheet1!$A$1:$C$95,3,FALSE)</f>
        <v>45273.681898148097</v>
      </c>
      <c r="D649" s="8" t="s">
        <v>37</v>
      </c>
      <c r="E649" s="11" t="s">
        <v>983</v>
      </c>
      <c r="F649" s="10" t="s">
        <v>984</v>
      </c>
      <c r="G649" s="8">
        <v>110896</v>
      </c>
      <c r="H649" s="8">
        <v>4</v>
      </c>
      <c r="I649" s="8" t="s">
        <v>985</v>
      </c>
      <c r="J649" s="8" t="s">
        <v>986</v>
      </c>
      <c r="K649" s="8" t="s">
        <v>114</v>
      </c>
      <c r="L649" s="8" t="s">
        <v>886</v>
      </c>
      <c r="M649" s="8">
        <v>50</v>
      </c>
      <c r="N649" s="8" t="s">
        <v>61</v>
      </c>
      <c r="O649" s="8" t="s">
        <v>61</v>
      </c>
      <c r="P649" s="8" t="s">
        <v>61</v>
      </c>
      <c r="Q649" s="8" t="s">
        <v>61</v>
      </c>
      <c r="R649" s="8" t="s">
        <v>61</v>
      </c>
      <c r="S649" s="8" t="s">
        <v>61</v>
      </c>
    </row>
    <row r="650" spans="1:19">
      <c r="A650" s="8">
        <v>69</v>
      </c>
      <c r="B650" s="9">
        <f>VLOOKUP($A650,Sheet1!$A$1:$C$95,2,FALSE)</f>
        <v>45273.4137962963</v>
      </c>
      <c r="C650" s="9">
        <f>VLOOKUP($A650,Sheet1!$A$1:$C$95,3,FALSE)</f>
        <v>45273.681898148097</v>
      </c>
      <c r="D650" s="8" t="s">
        <v>37</v>
      </c>
      <c r="E650" s="11" t="s">
        <v>983</v>
      </c>
      <c r="F650" s="10" t="s">
        <v>984</v>
      </c>
      <c r="G650" s="8">
        <v>110896</v>
      </c>
      <c r="H650" s="8">
        <v>4</v>
      </c>
      <c r="I650" s="8" t="s">
        <v>985</v>
      </c>
      <c r="J650" s="8" t="s">
        <v>986</v>
      </c>
      <c r="K650" s="8" t="s">
        <v>114</v>
      </c>
      <c r="L650" s="8" t="s">
        <v>886</v>
      </c>
      <c r="M650" s="8">
        <v>50</v>
      </c>
      <c r="N650" s="8" t="s">
        <v>846</v>
      </c>
      <c r="O650" s="8" t="s">
        <v>992</v>
      </c>
      <c r="P650" s="8">
        <v>25208</v>
      </c>
      <c r="Q650" s="8" t="s">
        <v>125</v>
      </c>
      <c r="R650" s="8">
        <v>1</v>
      </c>
      <c r="S650" s="8" t="s">
        <v>56</v>
      </c>
    </row>
    <row r="651" spans="1:19">
      <c r="A651" s="8">
        <v>69</v>
      </c>
      <c r="B651" s="9">
        <f>VLOOKUP($A651,Sheet1!$A$1:$C$95,2,FALSE)</f>
        <v>45273.4137962963</v>
      </c>
      <c r="C651" s="9">
        <f>VLOOKUP($A651,Sheet1!$A$1:$C$95,3,FALSE)</f>
        <v>45273.681898148097</v>
      </c>
      <c r="D651" s="8" t="s">
        <v>37</v>
      </c>
      <c r="E651" s="11" t="s">
        <v>983</v>
      </c>
      <c r="F651" s="10" t="s">
        <v>984</v>
      </c>
      <c r="G651" s="8">
        <v>110896</v>
      </c>
      <c r="H651" s="8">
        <v>4</v>
      </c>
      <c r="I651" s="8" t="s">
        <v>985</v>
      </c>
      <c r="J651" s="8" t="s">
        <v>986</v>
      </c>
      <c r="K651" s="8" t="s">
        <v>114</v>
      </c>
      <c r="L651" s="8" t="s">
        <v>886</v>
      </c>
      <c r="M651" s="8">
        <v>50</v>
      </c>
      <c r="N651" s="8" t="s">
        <v>776</v>
      </c>
      <c r="O651" s="8" t="s">
        <v>993</v>
      </c>
      <c r="P651" s="8">
        <v>19696</v>
      </c>
      <c r="Q651" s="8" t="s">
        <v>994</v>
      </c>
      <c r="R651" s="8">
        <v>1</v>
      </c>
      <c r="S651" s="8" t="s">
        <v>56</v>
      </c>
    </row>
    <row r="652" spans="1:19">
      <c r="A652" s="8">
        <v>70</v>
      </c>
      <c r="B652" s="9">
        <f>VLOOKUP($A652,Sheet1!$A$1:$C$95,2,FALSE)</f>
        <v>45273.663900462998</v>
      </c>
      <c r="C652" s="9">
        <f>VLOOKUP($A652,Sheet1!$A$1:$C$95,3,FALSE)</f>
        <v>45273.682060185201</v>
      </c>
      <c r="D652" s="8" t="s">
        <v>37</v>
      </c>
      <c r="E652" s="11" t="s">
        <v>995</v>
      </c>
      <c r="F652" s="10" t="s">
        <v>996</v>
      </c>
      <c r="G652" s="8">
        <v>110791</v>
      </c>
      <c r="H652" s="8">
        <v>7</v>
      </c>
      <c r="I652" s="8" t="s">
        <v>997</v>
      </c>
      <c r="J652" s="8" t="s">
        <v>998</v>
      </c>
      <c r="K652" s="8" t="s">
        <v>231</v>
      </c>
      <c r="L652" s="8" t="s">
        <v>550</v>
      </c>
      <c r="M652" s="8">
        <v>40</v>
      </c>
      <c r="N652" s="8" t="s">
        <v>890</v>
      </c>
      <c r="O652" s="8" t="s">
        <v>999</v>
      </c>
      <c r="P652" s="8">
        <v>13860</v>
      </c>
      <c r="Q652" s="8" t="s">
        <v>309</v>
      </c>
      <c r="R652" s="8">
        <v>1</v>
      </c>
      <c r="S652" s="8" t="s">
        <v>47</v>
      </c>
    </row>
    <row r="653" spans="1:19">
      <c r="A653" s="8">
        <v>70</v>
      </c>
      <c r="B653" s="9">
        <f>VLOOKUP($A653,Sheet1!$A$1:$C$95,2,FALSE)</f>
        <v>45273.663900462998</v>
      </c>
      <c r="C653" s="9">
        <f>VLOOKUP($A653,Sheet1!$A$1:$C$95,3,FALSE)</f>
        <v>45273.682060185201</v>
      </c>
      <c r="D653" s="8" t="s">
        <v>37</v>
      </c>
      <c r="E653" s="11" t="s">
        <v>995</v>
      </c>
      <c r="F653" s="10" t="s">
        <v>996</v>
      </c>
      <c r="G653" s="8">
        <v>110791</v>
      </c>
      <c r="H653" s="8">
        <v>7</v>
      </c>
      <c r="I653" s="8" t="s">
        <v>997</v>
      </c>
      <c r="J653" s="8" t="s">
        <v>998</v>
      </c>
      <c r="K653" s="8" t="s">
        <v>231</v>
      </c>
      <c r="L653" s="8" t="s">
        <v>550</v>
      </c>
      <c r="M653" s="8">
        <v>40</v>
      </c>
      <c r="N653" s="8" t="s">
        <v>890</v>
      </c>
      <c r="O653" s="8" t="s">
        <v>1000</v>
      </c>
      <c r="P653" s="8">
        <v>13870</v>
      </c>
      <c r="Q653" s="8" t="s">
        <v>1001</v>
      </c>
      <c r="R653" s="8">
        <v>1</v>
      </c>
      <c r="S653" s="8" t="s">
        <v>47</v>
      </c>
    </row>
    <row r="654" spans="1:19">
      <c r="A654" s="8">
        <v>70</v>
      </c>
      <c r="B654" s="9">
        <f>VLOOKUP($A654,Sheet1!$A$1:$C$95,2,FALSE)</f>
        <v>45273.663900462998</v>
      </c>
      <c r="C654" s="9">
        <f>VLOOKUP($A654,Sheet1!$A$1:$C$95,3,FALSE)</f>
        <v>45273.682060185201</v>
      </c>
      <c r="D654" s="8" t="s">
        <v>37</v>
      </c>
      <c r="E654" s="11" t="s">
        <v>995</v>
      </c>
      <c r="F654" s="10" t="s">
        <v>996</v>
      </c>
      <c r="G654" s="8">
        <v>110791</v>
      </c>
      <c r="H654" s="8">
        <v>7</v>
      </c>
      <c r="I654" s="8" t="s">
        <v>997</v>
      </c>
      <c r="J654" s="8" t="s">
        <v>998</v>
      </c>
      <c r="K654" s="8" t="s">
        <v>231</v>
      </c>
      <c r="L654" s="8" t="s">
        <v>550</v>
      </c>
      <c r="M654" s="8">
        <v>40</v>
      </c>
      <c r="N654" s="8" t="s">
        <v>890</v>
      </c>
      <c r="O654" s="8" t="s">
        <v>1002</v>
      </c>
      <c r="P654" s="8">
        <v>14037</v>
      </c>
      <c r="Q654" s="8" t="s">
        <v>1003</v>
      </c>
      <c r="R654" s="8">
        <v>1</v>
      </c>
      <c r="S654" s="8" t="s">
        <v>47</v>
      </c>
    </row>
    <row r="655" spans="1:19">
      <c r="A655" s="8">
        <v>70</v>
      </c>
      <c r="B655" s="9">
        <f>VLOOKUP($A655,Sheet1!$A$1:$C$95,2,FALSE)</f>
        <v>45273.663900462998</v>
      </c>
      <c r="C655" s="9">
        <f>VLOOKUP($A655,Sheet1!$A$1:$C$95,3,FALSE)</f>
        <v>45273.682060185201</v>
      </c>
      <c r="D655" s="8" t="s">
        <v>37</v>
      </c>
      <c r="E655" s="11" t="s">
        <v>995</v>
      </c>
      <c r="F655" s="10" t="s">
        <v>996</v>
      </c>
      <c r="G655" s="8">
        <v>110791</v>
      </c>
      <c r="H655" s="8">
        <v>7</v>
      </c>
      <c r="I655" s="8" t="s">
        <v>997</v>
      </c>
      <c r="J655" s="8" t="s">
        <v>998</v>
      </c>
      <c r="K655" s="8" t="s">
        <v>231</v>
      </c>
      <c r="L655" s="8" t="s">
        <v>550</v>
      </c>
      <c r="M655" s="8">
        <v>40</v>
      </c>
      <c r="N655" s="8" t="s">
        <v>890</v>
      </c>
      <c r="O655" s="8" t="s">
        <v>1004</v>
      </c>
      <c r="P655" s="8">
        <v>10065</v>
      </c>
      <c r="Q655" s="8" t="s">
        <v>1005</v>
      </c>
      <c r="R655" s="8">
        <v>1</v>
      </c>
      <c r="S655" s="8" t="s">
        <v>47</v>
      </c>
    </row>
    <row r="656" spans="1:19">
      <c r="A656" s="8">
        <v>70</v>
      </c>
      <c r="B656" s="9">
        <f>VLOOKUP($A656,Sheet1!$A$1:$C$95,2,FALSE)</f>
        <v>45273.663900462998</v>
      </c>
      <c r="C656" s="9">
        <f>VLOOKUP($A656,Sheet1!$A$1:$C$95,3,FALSE)</f>
        <v>45273.682060185201</v>
      </c>
      <c r="D656" s="8" t="s">
        <v>37</v>
      </c>
      <c r="E656" s="11" t="s">
        <v>995</v>
      </c>
      <c r="F656" s="10" t="s">
        <v>996</v>
      </c>
      <c r="G656" s="8">
        <v>110791</v>
      </c>
      <c r="H656" s="8">
        <v>7</v>
      </c>
      <c r="I656" s="8" t="s">
        <v>997</v>
      </c>
      <c r="J656" s="8" t="s">
        <v>998</v>
      </c>
      <c r="K656" s="8" t="s">
        <v>231</v>
      </c>
      <c r="L656" s="8" t="s">
        <v>550</v>
      </c>
      <c r="M656" s="8">
        <v>40</v>
      </c>
      <c r="N656" s="8" t="s">
        <v>890</v>
      </c>
      <c r="O656" s="8" t="s">
        <v>488</v>
      </c>
      <c r="P656" s="8">
        <v>17301</v>
      </c>
      <c r="Q656" s="8" t="s">
        <v>489</v>
      </c>
      <c r="R656" s="8">
        <v>1</v>
      </c>
      <c r="S656" s="8" t="s">
        <v>56</v>
      </c>
    </row>
    <row r="657" spans="1:19">
      <c r="A657" s="8">
        <v>70</v>
      </c>
      <c r="B657" s="9">
        <f>VLOOKUP($A657,Sheet1!$A$1:$C$95,2,FALSE)</f>
        <v>45273.663900462998</v>
      </c>
      <c r="C657" s="9">
        <f>VLOOKUP($A657,Sheet1!$A$1:$C$95,3,FALSE)</f>
        <v>45273.682060185201</v>
      </c>
      <c r="D657" s="8" t="s">
        <v>37</v>
      </c>
      <c r="E657" s="11" t="s">
        <v>995</v>
      </c>
      <c r="F657" s="10" t="s">
        <v>996</v>
      </c>
      <c r="G657" s="8">
        <v>110791</v>
      </c>
      <c r="H657" s="8">
        <v>7</v>
      </c>
      <c r="I657" s="8" t="s">
        <v>997</v>
      </c>
      <c r="J657" s="8" t="s">
        <v>998</v>
      </c>
      <c r="K657" s="8" t="s">
        <v>231</v>
      </c>
      <c r="L657" s="8" t="s">
        <v>550</v>
      </c>
      <c r="M657" s="8">
        <v>40</v>
      </c>
      <c r="N657" s="8" t="s">
        <v>890</v>
      </c>
      <c r="O657" s="8" t="s">
        <v>1006</v>
      </c>
      <c r="P657" s="8">
        <v>17598</v>
      </c>
      <c r="Q657" s="8" t="s">
        <v>1007</v>
      </c>
      <c r="R657" s="8">
        <v>1</v>
      </c>
      <c r="S657" s="8" t="s">
        <v>56</v>
      </c>
    </row>
    <row r="658" spans="1:19">
      <c r="A658" s="8">
        <v>70</v>
      </c>
      <c r="B658" s="9">
        <f>VLOOKUP($A658,Sheet1!$A$1:$C$95,2,FALSE)</f>
        <v>45273.663900462998</v>
      </c>
      <c r="C658" s="9">
        <f>VLOOKUP($A658,Sheet1!$A$1:$C$95,3,FALSE)</f>
        <v>45273.682060185201</v>
      </c>
      <c r="D658" s="8" t="s">
        <v>37</v>
      </c>
      <c r="E658" s="11" t="s">
        <v>995</v>
      </c>
      <c r="F658" s="10" t="s">
        <v>996</v>
      </c>
      <c r="G658" s="8">
        <v>110791</v>
      </c>
      <c r="H658" s="8">
        <v>7</v>
      </c>
      <c r="I658" s="8" t="s">
        <v>997</v>
      </c>
      <c r="J658" s="8" t="s">
        <v>998</v>
      </c>
      <c r="K658" s="8" t="s">
        <v>231</v>
      </c>
      <c r="L658" s="8" t="s">
        <v>550</v>
      </c>
      <c r="M658" s="8">
        <v>40</v>
      </c>
      <c r="N658" s="8" t="s">
        <v>61</v>
      </c>
      <c r="O658" s="8" t="s">
        <v>61</v>
      </c>
      <c r="P658" s="8" t="s">
        <v>61</v>
      </c>
      <c r="Q658" s="8" t="s">
        <v>61</v>
      </c>
      <c r="R658" s="8" t="s">
        <v>61</v>
      </c>
      <c r="S658" s="8" t="s">
        <v>61</v>
      </c>
    </row>
    <row r="659" spans="1:19">
      <c r="A659" s="8">
        <v>70</v>
      </c>
      <c r="B659" s="9">
        <f>VLOOKUP($A659,Sheet1!$A$1:$C$95,2,FALSE)</f>
        <v>45273.663900462998</v>
      </c>
      <c r="C659" s="9">
        <f>VLOOKUP($A659,Sheet1!$A$1:$C$95,3,FALSE)</f>
        <v>45273.682060185201</v>
      </c>
      <c r="D659" s="8" t="s">
        <v>37</v>
      </c>
      <c r="E659" s="11" t="s">
        <v>995</v>
      </c>
      <c r="F659" s="10" t="s">
        <v>996</v>
      </c>
      <c r="G659" s="8">
        <v>110791</v>
      </c>
      <c r="H659" s="8">
        <v>7</v>
      </c>
      <c r="I659" s="8" t="s">
        <v>997</v>
      </c>
      <c r="J659" s="8" t="s">
        <v>998</v>
      </c>
      <c r="K659" s="8" t="s">
        <v>231</v>
      </c>
      <c r="L659" s="8" t="s">
        <v>550</v>
      </c>
      <c r="M659" s="8">
        <v>40</v>
      </c>
      <c r="N659" s="8" t="s">
        <v>61</v>
      </c>
      <c r="O659" s="8" t="s">
        <v>61</v>
      </c>
      <c r="P659" s="8" t="s">
        <v>61</v>
      </c>
      <c r="Q659" s="8" t="s">
        <v>61</v>
      </c>
      <c r="R659" s="8" t="s">
        <v>61</v>
      </c>
      <c r="S659" s="8" t="s">
        <v>61</v>
      </c>
    </row>
    <row r="660" spans="1:19">
      <c r="A660" s="8">
        <v>70</v>
      </c>
      <c r="B660" s="9">
        <f>VLOOKUP($A660,Sheet1!$A$1:$C$95,2,FALSE)</f>
        <v>45273.663900462998</v>
      </c>
      <c r="C660" s="9">
        <f>VLOOKUP($A660,Sheet1!$A$1:$C$95,3,FALSE)</f>
        <v>45273.682060185201</v>
      </c>
      <c r="D660" s="8" t="s">
        <v>37</v>
      </c>
      <c r="E660" s="11" t="s">
        <v>995</v>
      </c>
      <c r="F660" s="10" t="s">
        <v>996</v>
      </c>
      <c r="G660" s="8">
        <v>110791</v>
      </c>
      <c r="H660" s="8">
        <v>7</v>
      </c>
      <c r="I660" s="8" t="s">
        <v>997</v>
      </c>
      <c r="J660" s="8" t="s">
        <v>998</v>
      </c>
      <c r="K660" s="8" t="s">
        <v>231</v>
      </c>
      <c r="L660" s="8" t="s">
        <v>550</v>
      </c>
      <c r="M660" s="8">
        <v>40</v>
      </c>
      <c r="N660" s="8" t="s">
        <v>61</v>
      </c>
      <c r="O660" s="8" t="s">
        <v>61</v>
      </c>
      <c r="P660" s="8" t="s">
        <v>61</v>
      </c>
      <c r="Q660" s="8" t="s">
        <v>61</v>
      </c>
      <c r="R660" s="8" t="s">
        <v>61</v>
      </c>
      <c r="S660" s="8" t="s">
        <v>61</v>
      </c>
    </row>
    <row r="661" spans="1:19">
      <c r="A661" s="8">
        <v>70</v>
      </c>
      <c r="B661" s="9">
        <f>VLOOKUP($A661,Sheet1!$A$1:$C$95,2,FALSE)</f>
        <v>45273.663900462998</v>
      </c>
      <c r="C661" s="9">
        <f>VLOOKUP($A661,Sheet1!$A$1:$C$95,3,FALSE)</f>
        <v>45273.682060185201</v>
      </c>
      <c r="D661" s="8" t="s">
        <v>37</v>
      </c>
      <c r="E661" s="11" t="s">
        <v>995</v>
      </c>
      <c r="F661" s="10" t="s">
        <v>996</v>
      </c>
      <c r="G661" s="8">
        <v>110791</v>
      </c>
      <c r="H661" s="8">
        <v>7</v>
      </c>
      <c r="I661" s="8" t="s">
        <v>997</v>
      </c>
      <c r="J661" s="8" t="s">
        <v>998</v>
      </c>
      <c r="K661" s="8" t="s">
        <v>231</v>
      </c>
      <c r="L661" s="8" t="s">
        <v>550</v>
      </c>
      <c r="M661" s="8">
        <v>40</v>
      </c>
      <c r="N661" s="8" t="s">
        <v>61</v>
      </c>
      <c r="O661" s="8" t="s">
        <v>61</v>
      </c>
      <c r="P661" s="8" t="s">
        <v>61</v>
      </c>
      <c r="Q661" s="8" t="s">
        <v>61</v>
      </c>
      <c r="R661" s="8" t="s">
        <v>61</v>
      </c>
      <c r="S661" s="8" t="s">
        <v>61</v>
      </c>
    </row>
    <row r="662" spans="1:19">
      <c r="A662" s="8">
        <v>71</v>
      </c>
      <c r="B662" s="9">
        <f>VLOOKUP($A662,Sheet1!$A$1:$C$95,2,FALSE)</f>
        <v>45273.663726851897</v>
      </c>
      <c r="C662" s="9">
        <f>VLOOKUP($A662,Sheet1!$A$1:$C$95,3,FALSE)</f>
        <v>45273.6820717593</v>
      </c>
      <c r="D662" s="8" t="s">
        <v>37</v>
      </c>
      <c r="E662" s="11" t="s">
        <v>1008</v>
      </c>
      <c r="F662" s="10" t="s">
        <v>1009</v>
      </c>
      <c r="G662" s="8">
        <v>110877</v>
      </c>
      <c r="H662" s="8">
        <v>8</v>
      </c>
      <c r="I662" s="8" t="s">
        <v>1010</v>
      </c>
      <c r="J662" s="8" t="s">
        <v>1011</v>
      </c>
      <c r="K662" s="8" t="s">
        <v>231</v>
      </c>
      <c r="L662" s="8" t="s">
        <v>550</v>
      </c>
      <c r="M662" s="8">
        <v>40</v>
      </c>
      <c r="N662" s="8" t="s">
        <v>890</v>
      </c>
      <c r="O662" s="8" t="s">
        <v>1012</v>
      </c>
      <c r="P662" s="8">
        <v>13860</v>
      </c>
      <c r="Q662" s="8" t="s">
        <v>309</v>
      </c>
      <c r="R662" s="8">
        <v>1</v>
      </c>
      <c r="S662" s="8" t="s">
        <v>47</v>
      </c>
    </row>
    <row r="663" spans="1:19">
      <c r="A663" s="8">
        <v>71</v>
      </c>
      <c r="B663" s="9">
        <f>VLOOKUP($A663,Sheet1!$A$1:$C$95,2,FALSE)</f>
        <v>45273.663726851897</v>
      </c>
      <c r="C663" s="9">
        <f>VLOOKUP($A663,Sheet1!$A$1:$C$95,3,FALSE)</f>
        <v>45273.6820717593</v>
      </c>
      <c r="D663" s="8" t="s">
        <v>37</v>
      </c>
      <c r="E663" s="11" t="s">
        <v>1008</v>
      </c>
      <c r="F663" s="10" t="s">
        <v>1009</v>
      </c>
      <c r="G663" s="8">
        <v>110877</v>
      </c>
      <c r="H663" s="8">
        <v>8</v>
      </c>
      <c r="I663" s="8" t="s">
        <v>1010</v>
      </c>
      <c r="J663" s="8" t="s">
        <v>1011</v>
      </c>
      <c r="K663" s="8" t="s">
        <v>231</v>
      </c>
      <c r="L663" s="8" t="s">
        <v>550</v>
      </c>
      <c r="M663" s="8">
        <v>40</v>
      </c>
      <c r="N663" s="8" t="s">
        <v>890</v>
      </c>
      <c r="O663" s="8" t="s">
        <v>1013</v>
      </c>
      <c r="P663" s="8">
        <v>13870</v>
      </c>
      <c r="Q663" s="8" t="s">
        <v>1001</v>
      </c>
      <c r="R663" s="8">
        <v>1</v>
      </c>
      <c r="S663" s="8" t="s">
        <v>47</v>
      </c>
    </row>
    <row r="664" spans="1:19">
      <c r="A664" s="8">
        <v>71</v>
      </c>
      <c r="B664" s="9">
        <f>VLOOKUP($A664,Sheet1!$A$1:$C$95,2,FALSE)</f>
        <v>45273.663726851897</v>
      </c>
      <c r="C664" s="9">
        <f>VLOOKUP($A664,Sheet1!$A$1:$C$95,3,FALSE)</f>
        <v>45273.6820717593</v>
      </c>
      <c r="D664" s="8" t="s">
        <v>37</v>
      </c>
      <c r="E664" s="11" t="s">
        <v>1008</v>
      </c>
      <c r="F664" s="10" t="s">
        <v>1009</v>
      </c>
      <c r="G664" s="8">
        <v>110877</v>
      </c>
      <c r="H664" s="8">
        <v>8</v>
      </c>
      <c r="I664" s="8" t="s">
        <v>1010</v>
      </c>
      <c r="J664" s="8" t="s">
        <v>1011</v>
      </c>
      <c r="K664" s="8" t="s">
        <v>231</v>
      </c>
      <c r="L664" s="8" t="s">
        <v>550</v>
      </c>
      <c r="M664" s="8">
        <v>40</v>
      </c>
      <c r="N664" s="8" t="s">
        <v>890</v>
      </c>
      <c r="O664" s="8" t="s">
        <v>919</v>
      </c>
      <c r="P664" s="8">
        <v>14037</v>
      </c>
      <c r="Q664" s="8" t="s">
        <v>1003</v>
      </c>
      <c r="R664" s="8">
        <v>1</v>
      </c>
      <c r="S664" s="8" t="s">
        <v>47</v>
      </c>
    </row>
    <row r="665" spans="1:19">
      <c r="A665" s="8">
        <v>71</v>
      </c>
      <c r="B665" s="9">
        <f>VLOOKUP($A665,Sheet1!$A$1:$C$95,2,FALSE)</f>
        <v>45273.663726851897</v>
      </c>
      <c r="C665" s="9">
        <f>VLOOKUP($A665,Sheet1!$A$1:$C$95,3,FALSE)</f>
        <v>45273.6820717593</v>
      </c>
      <c r="D665" s="8" t="s">
        <v>37</v>
      </c>
      <c r="E665" s="11" t="s">
        <v>1008</v>
      </c>
      <c r="F665" s="10" t="s">
        <v>1009</v>
      </c>
      <c r="G665" s="8">
        <v>110877</v>
      </c>
      <c r="H665" s="8">
        <v>8</v>
      </c>
      <c r="I665" s="8" t="s">
        <v>1010</v>
      </c>
      <c r="J665" s="8" t="s">
        <v>1011</v>
      </c>
      <c r="K665" s="8" t="s">
        <v>231</v>
      </c>
      <c r="L665" s="8" t="s">
        <v>550</v>
      </c>
      <c r="M665" s="8">
        <v>40</v>
      </c>
      <c r="N665" s="8" t="s">
        <v>890</v>
      </c>
      <c r="O665" s="8" t="s">
        <v>1014</v>
      </c>
      <c r="P665" s="8">
        <v>10065</v>
      </c>
      <c r="Q665" s="8" t="s">
        <v>1005</v>
      </c>
      <c r="R665" s="8">
        <v>1</v>
      </c>
      <c r="S665" s="8" t="s">
        <v>47</v>
      </c>
    </row>
    <row r="666" spans="1:19">
      <c r="A666" s="8">
        <v>71</v>
      </c>
      <c r="B666" s="9">
        <f>VLOOKUP($A666,Sheet1!$A$1:$C$95,2,FALSE)</f>
        <v>45273.663726851897</v>
      </c>
      <c r="C666" s="9">
        <f>VLOOKUP($A666,Sheet1!$A$1:$C$95,3,FALSE)</f>
        <v>45273.6820717593</v>
      </c>
      <c r="D666" s="8" t="s">
        <v>37</v>
      </c>
      <c r="E666" s="11" t="s">
        <v>1008</v>
      </c>
      <c r="F666" s="10" t="s">
        <v>1009</v>
      </c>
      <c r="G666" s="8">
        <v>110877</v>
      </c>
      <c r="H666" s="8">
        <v>8</v>
      </c>
      <c r="I666" s="8" t="s">
        <v>1010</v>
      </c>
      <c r="J666" s="8" t="s">
        <v>1011</v>
      </c>
      <c r="K666" s="8" t="s">
        <v>231</v>
      </c>
      <c r="L666" s="8" t="s">
        <v>550</v>
      </c>
      <c r="M666" s="8">
        <v>40</v>
      </c>
      <c r="N666" s="8" t="s">
        <v>890</v>
      </c>
      <c r="O666" s="8" t="s">
        <v>1015</v>
      </c>
      <c r="P666" s="8">
        <v>17301</v>
      </c>
      <c r="Q666" s="8" t="s">
        <v>489</v>
      </c>
      <c r="R666" s="8">
        <v>1</v>
      </c>
      <c r="S666" s="8" t="s">
        <v>56</v>
      </c>
    </row>
    <row r="667" spans="1:19">
      <c r="A667" s="8">
        <v>71</v>
      </c>
      <c r="B667" s="9">
        <f>VLOOKUP($A667,Sheet1!$A$1:$C$95,2,FALSE)</f>
        <v>45273.663726851897</v>
      </c>
      <c r="C667" s="9">
        <f>VLOOKUP($A667,Sheet1!$A$1:$C$95,3,FALSE)</f>
        <v>45273.6820717593</v>
      </c>
      <c r="D667" s="8" t="s">
        <v>37</v>
      </c>
      <c r="E667" s="11" t="s">
        <v>1008</v>
      </c>
      <c r="F667" s="10" t="s">
        <v>1009</v>
      </c>
      <c r="G667" s="8">
        <v>110877</v>
      </c>
      <c r="H667" s="8">
        <v>8</v>
      </c>
      <c r="I667" s="8" t="s">
        <v>1010</v>
      </c>
      <c r="J667" s="8" t="s">
        <v>1011</v>
      </c>
      <c r="K667" s="8" t="s">
        <v>231</v>
      </c>
      <c r="L667" s="8" t="s">
        <v>550</v>
      </c>
      <c r="M667" s="8">
        <v>40</v>
      </c>
      <c r="N667" s="8" t="s">
        <v>890</v>
      </c>
      <c r="O667" s="8" t="s">
        <v>1016</v>
      </c>
      <c r="P667" s="8">
        <v>17598</v>
      </c>
      <c r="Q667" s="8" t="s">
        <v>1007</v>
      </c>
      <c r="R667" s="8">
        <v>1</v>
      </c>
      <c r="S667" s="8" t="s">
        <v>56</v>
      </c>
    </row>
    <row r="668" spans="1:19">
      <c r="A668" s="8">
        <v>71</v>
      </c>
      <c r="B668" s="9">
        <f>VLOOKUP($A668,Sheet1!$A$1:$C$95,2,FALSE)</f>
        <v>45273.663726851897</v>
      </c>
      <c r="C668" s="9">
        <f>VLOOKUP($A668,Sheet1!$A$1:$C$95,3,FALSE)</f>
        <v>45273.6820717593</v>
      </c>
      <c r="D668" s="8" t="s">
        <v>37</v>
      </c>
      <c r="E668" s="11" t="s">
        <v>1008</v>
      </c>
      <c r="F668" s="10" t="s">
        <v>1009</v>
      </c>
      <c r="G668" s="8">
        <v>110877</v>
      </c>
      <c r="H668" s="8">
        <v>8</v>
      </c>
      <c r="I668" s="8" t="s">
        <v>1010</v>
      </c>
      <c r="J668" s="8" t="s">
        <v>1011</v>
      </c>
      <c r="K668" s="8" t="s">
        <v>231</v>
      </c>
      <c r="L668" s="8" t="s">
        <v>550</v>
      </c>
      <c r="M668" s="8">
        <v>40</v>
      </c>
      <c r="N668" s="8" t="s">
        <v>61</v>
      </c>
      <c r="O668" s="8" t="s">
        <v>61</v>
      </c>
      <c r="P668" s="8" t="s">
        <v>61</v>
      </c>
      <c r="Q668" s="8" t="s">
        <v>61</v>
      </c>
      <c r="R668" s="8" t="s">
        <v>61</v>
      </c>
      <c r="S668" s="8" t="s">
        <v>61</v>
      </c>
    </row>
    <row r="669" spans="1:19">
      <c r="A669" s="8">
        <v>71</v>
      </c>
      <c r="B669" s="9">
        <f>VLOOKUP($A669,Sheet1!$A$1:$C$95,2,FALSE)</f>
        <v>45273.663726851897</v>
      </c>
      <c r="C669" s="9">
        <f>VLOOKUP($A669,Sheet1!$A$1:$C$95,3,FALSE)</f>
        <v>45273.6820717593</v>
      </c>
      <c r="D669" s="8" t="s">
        <v>37</v>
      </c>
      <c r="E669" s="11" t="s">
        <v>1008</v>
      </c>
      <c r="F669" s="10" t="s">
        <v>1009</v>
      </c>
      <c r="G669" s="8">
        <v>110877</v>
      </c>
      <c r="H669" s="8">
        <v>8</v>
      </c>
      <c r="I669" s="8" t="s">
        <v>1010</v>
      </c>
      <c r="J669" s="8" t="s">
        <v>1011</v>
      </c>
      <c r="K669" s="8" t="s">
        <v>231</v>
      </c>
      <c r="L669" s="8" t="s">
        <v>550</v>
      </c>
      <c r="M669" s="8">
        <v>40</v>
      </c>
      <c r="N669" s="8" t="s">
        <v>61</v>
      </c>
      <c r="O669" s="8" t="s">
        <v>61</v>
      </c>
      <c r="P669" s="8" t="s">
        <v>61</v>
      </c>
      <c r="Q669" s="8" t="s">
        <v>61</v>
      </c>
      <c r="R669" s="8" t="s">
        <v>61</v>
      </c>
      <c r="S669" s="8" t="s">
        <v>61</v>
      </c>
    </row>
    <row r="670" spans="1:19">
      <c r="A670" s="8">
        <v>71</v>
      </c>
      <c r="B670" s="9">
        <f>VLOOKUP($A670,Sheet1!$A$1:$C$95,2,FALSE)</f>
        <v>45273.663726851897</v>
      </c>
      <c r="C670" s="9">
        <f>VLOOKUP($A670,Sheet1!$A$1:$C$95,3,FALSE)</f>
        <v>45273.6820717593</v>
      </c>
      <c r="D670" s="8" t="s">
        <v>37</v>
      </c>
      <c r="E670" s="11" t="s">
        <v>1008</v>
      </c>
      <c r="F670" s="10" t="s">
        <v>1009</v>
      </c>
      <c r="G670" s="8">
        <v>110877</v>
      </c>
      <c r="H670" s="8">
        <v>8</v>
      </c>
      <c r="I670" s="8" t="s">
        <v>1010</v>
      </c>
      <c r="J670" s="8" t="s">
        <v>1011</v>
      </c>
      <c r="K670" s="8" t="s">
        <v>231</v>
      </c>
      <c r="L670" s="8" t="s">
        <v>550</v>
      </c>
      <c r="M670" s="8">
        <v>40</v>
      </c>
      <c r="N670" s="8" t="s">
        <v>61</v>
      </c>
      <c r="O670" s="8" t="s">
        <v>61</v>
      </c>
      <c r="P670" s="8" t="s">
        <v>61</v>
      </c>
      <c r="Q670" s="8" t="s">
        <v>61</v>
      </c>
      <c r="R670" s="8" t="s">
        <v>61</v>
      </c>
      <c r="S670" s="8" t="s">
        <v>61</v>
      </c>
    </row>
    <row r="671" spans="1:19">
      <c r="A671" s="8">
        <v>71</v>
      </c>
      <c r="B671" s="9">
        <f>VLOOKUP($A671,Sheet1!$A$1:$C$95,2,FALSE)</f>
        <v>45273.663726851897</v>
      </c>
      <c r="C671" s="9">
        <f>VLOOKUP($A671,Sheet1!$A$1:$C$95,3,FALSE)</f>
        <v>45273.6820717593</v>
      </c>
      <c r="D671" s="8" t="s">
        <v>37</v>
      </c>
      <c r="E671" s="11" t="s">
        <v>1008</v>
      </c>
      <c r="F671" s="10" t="s">
        <v>1009</v>
      </c>
      <c r="G671" s="8">
        <v>110877</v>
      </c>
      <c r="H671" s="8">
        <v>8</v>
      </c>
      <c r="I671" s="8" t="s">
        <v>1010</v>
      </c>
      <c r="J671" s="8" t="s">
        <v>1011</v>
      </c>
      <c r="K671" s="8" t="s">
        <v>231</v>
      </c>
      <c r="L671" s="8" t="s">
        <v>550</v>
      </c>
      <c r="M671" s="8">
        <v>40</v>
      </c>
      <c r="N671" s="8" t="s">
        <v>61</v>
      </c>
      <c r="O671" s="8" t="s">
        <v>61</v>
      </c>
      <c r="P671" s="8" t="s">
        <v>61</v>
      </c>
      <c r="Q671" s="8" t="s">
        <v>61</v>
      </c>
      <c r="R671" s="8" t="s">
        <v>61</v>
      </c>
      <c r="S671" s="8" t="s">
        <v>61</v>
      </c>
    </row>
    <row r="672" spans="1:19">
      <c r="A672" s="8">
        <v>72</v>
      </c>
      <c r="B672" s="9">
        <f>VLOOKUP($A672,Sheet1!$A$1:$C$95,2,FALSE)</f>
        <v>45273.701793981498</v>
      </c>
      <c r="C672" s="9">
        <f>VLOOKUP($A672,Sheet1!$A$1:$C$95,3,FALSE)</f>
        <v>45273.719259259298</v>
      </c>
      <c r="D672" s="8" t="s">
        <v>37</v>
      </c>
      <c r="E672" s="11" t="s">
        <v>1017</v>
      </c>
      <c r="F672" s="10" t="s">
        <v>1018</v>
      </c>
      <c r="G672" s="8">
        <v>110931</v>
      </c>
      <c r="H672" s="8">
        <v>6</v>
      </c>
      <c r="I672" s="8" t="s">
        <v>1019</v>
      </c>
      <c r="J672" s="8" t="s">
        <v>1020</v>
      </c>
      <c r="K672" s="8" t="s">
        <v>231</v>
      </c>
      <c r="L672" s="8" t="s">
        <v>1021</v>
      </c>
      <c r="M672" s="8">
        <v>30</v>
      </c>
      <c r="N672" s="8" t="s">
        <v>724</v>
      </c>
      <c r="O672" s="8" t="s">
        <v>1022</v>
      </c>
      <c r="P672" s="8">
        <v>13317</v>
      </c>
      <c r="Q672" s="8" t="s">
        <v>1023</v>
      </c>
      <c r="R672" s="8">
        <v>1</v>
      </c>
      <c r="S672" s="8" t="s">
        <v>56</v>
      </c>
    </row>
    <row r="673" spans="1:19">
      <c r="A673" s="8">
        <v>72</v>
      </c>
      <c r="B673" s="9">
        <f>VLOOKUP($A673,Sheet1!$A$1:$C$95,2,FALSE)</f>
        <v>45273.701793981498</v>
      </c>
      <c r="C673" s="9">
        <f>VLOOKUP($A673,Sheet1!$A$1:$C$95,3,FALSE)</f>
        <v>45273.719259259298</v>
      </c>
      <c r="D673" s="8" t="s">
        <v>37</v>
      </c>
      <c r="E673" s="11" t="s">
        <v>1017</v>
      </c>
      <c r="F673" s="10" t="s">
        <v>1018</v>
      </c>
      <c r="G673" s="8">
        <v>110931</v>
      </c>
      <c r="H673" s="8">
        <v>6</v>
      </c>
      <c r="I673" s="8" t="s">
        <v>1019</v>
      </c>
      <c r="J673" s="8" t="s">
        <v>1020</v>
      </c>
      <c r="K673" s="8" t="s">
        <v>231</v>
      </c>
      <c r="L673" s="8" t="s">
        <v>1021</v>
      </c>
      <c r="M673" s="8">
        <v>30</v>
      </c>
      <c r="N673" s="8" t="s">
        <v>724</v>
      </c>
      <c r="O673" s="8" t="s">
        <v>1024</v>
      </c>
      <c r="P673" s="8">
        <v>12675</v>
      </c>
      <c r="Q673" s="8" t="s">
        <v>1025</v>
      </c>
      <c r="R673" s="8">
        <v>2</v>
      </c>
      <c r="S673" s="8" t="s">
        <v>56</v>
      </c>
    </row>
    <row r="674" spans="1:19">
      <c r="A674" s="8">
        <v>72</v>
      </c>
      <c r="B674" s="9">
        <f>VLOOKUP($A674,Sheet1!$A$1:$C$95,2,FALSE)</f>
        <v>45273.701793981498</v>
      </c>
      <c r="C674" s="9">
        <f>VLOOKUP($A674,Sheet1!$A$1:$C$95,3,FALSE)</f>
        <v>45273.719259259298</v>
      </c>
      <c r="D674" s="8" t="s">
        <v>37</v>
      </c>
      <c r="E674" s="11" t="s">
        <v>1017</v>
      </c>
      <c r="F674" s="10" t="s">
        <v>1018</v>
      </c>
      <c r="G674" s="8">
        <v>110931</v>
      </c>
      <c r="H674" s="8">
        <v>6</v>
      </c>
      <c r="I674" s="8" t="s">
        <v>1019</v>
      </c>
      <c r="J674" s="8" t="s">
        <v>1020</v>
      </c>
      <c r="K674" s="8" t="s">
        <v>231</v>
      </c>
      <c r="L674" s="8" t="s">
        <v>1021</v>
      </c>
      <c r="M674" s="8">
        <v>30</v>
      </c>
      <c r="N674" s="8" t="s">
        <v>724</v>
      </c>
      <c r="O674" s="8" t="s">
        <v>1026</v>
      </c>
      <c r="P674" s="8">
        <v>28512</v>
      </c>
      <c r="Q674" s="8" t="s">
        <v>1027</v>
      </c>
      <c r="R674" s="8">
        <v>3</v>
      </c>
      <c r="S674" s="8" t="s">
        <v>56</v>
      </c>
    </row>
    <row r="675" spans="1:19">
      <c r="A675" s="8">
        <v>72</v>
      </c>
      <c r="B675" s="9">
        <f>VLOOKUP($A675,Sheet1!$A$1:$C$95,2,FALSE)</f>
        <v>45273.701793981498</v>
      </c>
      <c r="C675" s="9">
        <f>VLOOKUP($A675,Sheet1!$A$1:$C$95,3,FALSE)</f>
        <v>45273.719259259298</v>
      </c>
      <c r="D675" s="8" t="s">
        <v>37</v>
      </c>
      <c r="E675" s="11" t="s">
        <v>1017</v>
      </c>
      <c r="F675" s="10" t="s">
        <v>1018</v>
      </c>
      <c r="G675" s="8">
        <v>110931</v>
      </c>
      <c r="H675" s="8">
        <v>6</v>
      </c>
      <c r="I675" s="8" t="s">
        <v>1019</v>
      </c>
      <c r="J675" s="8" t="s">
        <v>1020</v>
      </c>
      <c r="K675" s="8" t="s">
        <v>231</v>
      </c>
      <c r="L675" s="8" t="s">
        <v>1021</v>
      </c>
      <c r="M675" s="8">
        <v>30</v>
      </c>
      <c r="N675" s="8" t="s">
        <v>724</v>
      </c>
      <c r="O675" s="8" t="s">
        <v>725</v>
      </c>
      <c r="P675" s="8">
        <v>13425</v>
      </c>
      <c r="Q675" s="8" t="s">
        <v>726</v>
      </c>
      <c r="R675" s="8">
        <v>5</v>
      </c>
      <c r="S675" s="8" t="s">
        <v>56</v>
      </c>
    </row>
    <row r="676" spans="1:19">
      <c r="A676" s="8">
        <v>72</v>
      </c>
      <c r="B676" s="9">
        <f>VLOOKUP($A676,Sheet1!$A$1:$C$95,2,FALSE)</f>
        <v>45273.701793981498</v>
      </c>
      <c r="C676" s="9">
        <f>VLOOKUP($A676,Sheet1!$A$1:$C$95,3,FALSE)</f>
        <v>45273.719259259298</v>
      </c>
      <c r="D676" s="8" t="s">
        <v>37</v>
      </c>
      <c r="E676" s="11" t="s">
        <v>1017</v>
      </c>
      <c r="F676" s="10" t="s">
        <v>1018</v>
      </c>
      <c r="G676" s="8">
        <v>110931</v>
      </c>
      <c r="H676" s="8">
        <v>6</v>
      </c>
      <c r="I676" s="8" t="s">
        <v>1019</v>
      </c>
      <c r="J676" s="8" t="s">
        <v>1020</v>
      </c>
      <c r="K676" s="8" t="s">
        <v>231</v>
      </c>
      <c r="L676" s="8" t="s">
        <v>1021</v>
      </c>
      <c r="M676" s="8">
        <v>30</v>
      </c>
      <c r="N676" s="8" t="s">
        <v>724</v>
      </c>
      <c r="O676" s="8" t="s">
        <v>1028</v>
      </c>
      <c r="P676" s="8">
        <v>13414</v>
      </c>
      <c r="Q676" s="8" t="s">
        <v>1029</v>
      </c>
      <c r="R676" s="8">
        <v>6</v>
      </c>
      <c r="S676" s="8" t="s">
        <v>56</v>
      </c>
    </row>
    <row r="677" spans="1:19">
      <c r="A677" s="8">
        <v>72</v>
      </c>
      <c r="B677" s="9">
        <f>VLOOKUP($A677,Sheet1!$A$1:$C$95,2,FALSE)</f>
        <v>45273.701793981498</v>
      </c>
      <c r="C677" s="9">
        <f>VLOOKUP($A677,Sheet1!$A$1:$C$95,3,FALSE)</f>
        <v>45273.719259259298</v>
      </c>
      <c r="D677" s="8" t="s">
        <v>37</v>
      </c>
      <c r="E677" s="11" t="s">
        <v>1017</v>
      </c>
      <c r="F677" s="10" t="s">
        <v>1018</v>
      </c>
      <c r="G677" s="8">
        <v>110931</v>
      </c>
      <c r="H677" s="8">
        <v>6</v>
      </c>
      <c r="I677" s="8" t="s">
        <v>1019</v>
      </c>
      <c r="J677" s="8" t="s">
        <v>1020</v>
      </c>
      <c r="K677" s="8" t="s">
        <v>231</v>
      </c>
      <c r="L677" s="8" t="s">
        <v>1021</v>
      </c>
      <c r="M677" s="8">
        <v>30</v>
      </c>
      <c r="N677" s="8" t="s">
        <v>61</v>
      </c>
      <c r="O677" s="8" t="s">
        <v>61</v>
      </c>
      <c r="P677" s="8" t="s">
        <v>61</v>
      </c>
      <c r="Q677" s="8" t="s">
        <v>61</v>
      </c>
      <c r="R677" s="8" t="s">
        <v>61</v>
      </c>
      <c r="S677" s="8" t="s">
        <v>61</v>
      </c>
    </row>
    <row r="678" spans="1:19">
      <c r="A678" s="8">
        <v>72</v>
      </c>
      <c r="B678" s="9">
        <f>VLOOKUP($A678,Sheet1!$A$1:$C$95,2,FALSE)</f>
        <v>45273.701793981498</v>
      </c>
      <c r="C678" s="9">
        <f>VLOOKUP($A678,Sheet1!$A$1:$C$95,3,FALSE)</f>
        <v>45273.719259259298</v>
      </c>
      <c r="D678" s="8" t="s">
        <v>37</v>
      </c>
      <c r="E678" s="11" t="s">
        <v>1017</v>
      </c>
      <c r="F678" s="10" t="s">
        <v>1018</v>
      </c>
      <c r="G678" s="8">
        <v>110931</v>
      </c>
      <c r="H678" s="8">
        <v>6</v>
      </c>
      <c r="I678" s="8" t="s">
        <v>1019</v>
      </c>
      <c r="J678" s="8" t="s">
        <v>1020</v>
      </c>
      <c r="K678" s="8" t="s">
        <v>231</v>
      </c>
      <c r="L678" s="8" t="s">
        <v>1021</v>
      </c>
      <c r="M678" s="8">
        <v>30</v>
      </c>
      <c r="N678" s="8" t="s">
        <v>61</v>
      </c>
      <c r="O678" s="8" t="s">
        <v>61</v>
      </c>
      <c r="P678" s="8" t="s">
        <v>61</v>
      </c>
      <c r="Q678" s="8" t="s">
        <v>61</v>
      </c>
      <c r="R678" s="8" t="s">
        <v>61</v>
      </c>
      <c r="S678" s="8" t="s">
        <v>61</v>
      </c>
    </row>
    <row r="679" spans="1:19">
      <c r="A679" s="8">
        <v>72</v>
      </c>
      <c r="B679" s="9">
        <f>VLOOKUP($A679,Sheet1!$A$1:$C$95,2,FALSE)</f>
        <v>45273.701793981498</v>
      </c>
      <c r="C679" s="9">
        <f>VLOOKUP($A679,Sheet1!$A$1:$C$95,3,FALSE)</f>
        <v>45273.719259259298</v>
      </c>
      <c r="D679" s="8" t="s">
        <v>37</v>
      </c>
      <c r="E679" s="11" t="s">
        <v>1017</v>
      </c>
      <c r="F679" s="10" t="s">
        <v>1018</v>
      </c>
      <c r="G679" s="8">
        <v>110931</v>
      </c>
      <c r="H679" s="8">
        <v>6</v>
      </c>
      <c r="I679" s="8" t="s">
        <v>1019</v>
      </c>
      <c r="J679" s="8" t="s">
        <v>1020</v>
      </c>
      <c r="K679" s="8" t="s">
        <v>231</v>
      </c>
      <c r="L679" s="8" t="s">
        <v>1021</v>
      </c>
      <c r="M679" s="8">
        <v>30</v>
      </c>
      <c r="N679" s="8" t="s">
        <v>61</v>
      </c>
      <c r="O679" s="8" t="s">
        <v>61</v>
      </c>
      <c r="P679" s="8" t="s">
        <v>61</v>
      </c>
      <c r="Q679" s="8" t="s">
        <v>61</v>
      </c>
      <c r="R679" s="8" t="s">
        <v>61</v>
      </c>
      <c r="S679" s="8" t="s">
        <v>61</v>
      </c>
    </row>
    <row r="680" spans="1:19">
      <c r="A680" s="8">
        <v>72</v>
      </c>
      <c r="B680" s="9">
        <f>VLOOKUP($A680,Sheet1!$A$1:$C$95,2,FALSE)</f>
        <v>45273.701793981498</v>
      </c>
      <c r="C680" s="9">
        <f>VLOOKUP($A680,Sheet1!$A$1:$C$95,3,FALSE)</f>
        <v>45273.719259259298</v>
      </c>
      <c r="D680" s="8" t="s">
        <v>37</v>
      </c>
      <c r="E680" s="11" t="s">
        <v>1017</v>
      </c>
      <c r="F680" s="10" t="s">
        <v>1018</v>
      </c>
      <c r="G680" s="8">
        <v>110931</v>
      </c>
      <c r="H680" s="8">
        <v>6</v>
      </c>
      <c r="I680" s="8" t="s">
        <v>1019</v>
      </c>
      <c r="J680" s="8" t="s">
        <v>1020</v>
      </c>
      <c r="K680" s="8" t="s">
        <v>231</v>
      </c>
      <c r="L680" s="8" t="s">
        <v>1021</v>
      </c>
      <c r="M680" s="8">
        <v>30</v>
      </c>
      <c r="N680" s="8" t="s">
        <v>724</v>
      </c>
      <c r="O680" s="8" t="s">
        <v>1030</v>
      </c>
      <c r="P680" s="8">
        <v>21554</v>
      </c>
      <c r="Q680" s="8" t="s">
        <v>1031</v>
      </c>
      <c r="R680" s="8">
        <v>4</v>
      </c>
      <c r="S680" s="8" t="s">
        <v>56</v>
      </c>
    </row>
    <row r="681" spans="1:19">
      <c r="A681" s="8">
        <v>72</v>
      </c>
      <c r="B681" s="9">
        <f>VLOOKUP($A681,Sheet1!$A$1:$C$95,2,FALSE)</f>
        <v>45273.701793981498</v>
      </c>
      <c r="C681" s="9">
        <f>VLOOKUP($A681,Sheet1!$A$1:$C$95,3,FALSE)</f>
        <v>45273.719259259298</v>
      </c>
      <c r="D681" s="8" t="s">
        <v>37</v>
      </c>
      <c r="E681" s="11" t="s">
        <v>1017</v>
      </c>
      <c r="F681" s="10" t="s">
        <v>1018</v>
      </c>
      <c r="G681" s="8">
        <v>110931</v>
      </c>
      <c r="H681" s="8">
        <v>6</v>
      </c>
      <c r="I681" s="8" t="s">
        <v>1019</v>
      </c>
      <c r="J681" s="8" t="s">
        <v>1020</v>
      </c>
      <c r="K681" s="8" t="s">
        <v>231</v>
      </c>
      <c r="L681" s="8" t="s">
        <v>1021</v>
      </c>
      <c r="M681" s="8">
        <v>30</v>
      </c>
      <c r="N681" s="8" t="s">
        <v>724</v>
      </c>
      <c r="O681" s="8" t="s">
        <v>61</v>
      </c>
      <c r="P681" s="8" t="s">
        <v>61</v>
      </c>
      <c r="Q681" s="8" t="s">
        <v>61</v>
      </c>
      <c r="R681" s="8" t="s">
        <v>61</v>
      </c>
      <c r="S681" s="8" t="s">
        <v>61</v>
      </c>
    </row>
    <row r="682" spans="1:19">
      <c r="A682" s="8">
        <v>73</v>
      </c>
      <c r="B682" s="9">
        <f>VLOOKUP($A682,Sheet1!$A$1:$C$95,2,FALSE)</f>
        <v>45273.646261574097</v>
      </c>
      <c r="C682" s="9">
        <f>VLOOKUP($A682,Sheet1!$A$1:$C$95,3,FALSE)</f>
        <v>45273.721006944397</v>
      </c>
      <c r="D682" s="8" t="s">
        <v>37</v>
      </c>
      <c r="E682" s="11" t="s">
        <v>1032</v>
      </c>
      <c r="F682" s="10" t="s">
        <v>1018</v>
      </c>
      <c r="G682" s="8">
        <v>110770</v>
      </c>
      <c r="H682" s="8">
        <v>4</v>
      </c>
      <c r="I682" s="8" t="s">
        <v>1033</v>
      </c>
      <c r="J682" s="8" t="s">
        <v>1034</v>
      </c>
      <c r="K682" s="8" t="s">
        <v>43</v>
      </c>
      <c r="L682" s="8" t="s">
        <v>429</v>
      </c>
      <c r="M682" s="8">
        <v>30</v>
      </c>
      <c r="N682" s="8" t="s">
        <v>178</v>
      </c>
      <c r="O682" s="8" t="s">
        <v>404</v>
      </c>
      <c r="P682" s="8">
        <v>14093</v>
      </c>
      <c r="Q682" s="8" t="s">
        <v>165</v>
      </c>
      <c r="R682" s="8">
        <v>1</v>
      </c>
      <c r="S682" s="8" t="s">
        <v>47</v>
      </c>
    </row>
    <row r="683" spans="1:19">
      <c r="A683" s="8">
        <v>73</v>
      </c>
      <c r="B683" s="9">
        <f>VLOOKUP($A683,Sheet1!$A$1:$C$95,2,FALSE)</f>
        <v>45273.646261574097</v>
      </c>
      <c r="C683" s="9">
        <f>VLOOKUP($A683,Sheet1!$A$1:$C$95,3,FALSE)</f>
        <v>45273.721006944397</v>
      </c>
      <c r="D683" s="8" t="s">
        <v>37</v>
      </c>
      <c r="E683" s="11" t="s">
        <v>1032</v>
      </c>
      <c r="F683" s="10" t="s">
        <v>1018</v>
      </c>
      <c r="G683" s="8">
        <v>110770</v>
      </c>
      <c r="H683" s="8">
        <v>4</v>
      </c>
      <c r="I683" s="8" t="s">
        <v>1033</v>
      </c>
      <c r="J683" s="8" t="s">
        <v>1034</v>
      </c>
      <c r="K683" s="8" t="s">
        <v>43</v>
      </c>
      <c r="L683" s="8" t="s">
        <v>429</v>
      </c>
      <c r="M683" s="8">
        <v>30</v>
      </c>
      <c r="N683" s="8" t="s">
        <v>1035</v>
      </c>
      <c r="O683" s="8" t="s">
        <v>1036</v>
      </c>
      <c r="P683" s="8">
        <v>30486</v>
      </c>
      <c r="Q683" s="8" t="s">
        <v>1037</v>
      </c>
      <c r="R683" s="8">
        <v>1</v>
      </c>
      <c r="S683" s="8" t="s">
        <v>47</v>
      </c>
    </row>
    <row r="684" spans="1:19">
      <c r="A684" s="8">
        <v>73</v>
      </c>
      <c r="B684" s="9">
        <f>VLOOKUP($A684,Sheet1!$A$1:$C$95,2,FALSE)</f>
        <v>45273.646261574097</v>
      </c>
      <c r="C684" s="9">
        <f>VLOOKUP($A684,Sheet1!$A$1:$C$95,3,FALSE)</f>
        <v>45273.721006944397</v>
      </c>
      <c r="D684" s="8" t="s">
        <v>37</v>
      </c>
      <c r="E684" s="11" t="s">
        <v>1032</v>
      </c>
      <c r="F684" s="10" t="s">
        <v>1018</v>
      </c>
      <c r="G684" s="8">
        <v>110770</v>
      </c>
      <c r="H684" s="8">
        <v>4</v>
      </c>
      <c r="I684" s="8" t="s">
        <v>1033</v>
      </c>
      <c r="J684" s="8" t="s">
        <v>1034</v>
      </c>
      <c r="K684" s="8" t="s">
        <v>43</v>
      </c>
      <c r="L684" s="8" t="s">
        <v>429</v>
      </c>
      <c r="M684" s="8">
        <v>30</v>
      </c>
      <c r="N684" s="8" t="s">
        <v>846</v>
      </c>
      <c r="O684" s="8" t="s">
        <v>1038</v>
      </c>
      <c r="P684" s="8">
        <v>17813</v>
      </c>
      <c r="Q684" s="8" t="s">
        <v>1039</v>
      </c>
      <c r="R684" s="8">
        <v>1</v>
      </c>
      <c r="S684" s="8" t="s">
        <v>56</v>
      </c>
    </row>
    <row r="685" spans="1:19">
      <c r="A685" s="8">
        <v>73</v>
      </c>
      <c r="B685" s="9">
        <f>VLOOKUP($A685,Sheet1!$A$1:$C$95,2,FALSE)</f>
        <v>45273.646261574097</v>
      </c>
      <c r="C685" s="9">
        <f>VLOOKUP($A685,Sheet1!$A$1:$C$95,3,FALSE)</f>
        <v>45273.721006944397</v>
      </c>
      <c r="D685" s="8" t="s">
        <v>37</v>
      </c>
      <c r="E685" s="11" t="s">
        <v>1032</v>
      </c>
      <c r="F685" s="10" t="s">
        <v>1018</v>
      </c>
      <c r="G685" s="8">
        <v>110770</v>
      </c>
      <c r="H685" s="8">
        <v>4</v>
      </c>
      <c r="I685" s="8" t="s">
        <v>1033</v>
      </c>
      <c r="J685" s="8" t="s">
        <v>1034</v>
      </c>
      <c r="K685" s="8" t="s">
        <v>43</v>
      </c>
      <c r="L685" s="8" t="s">
        <v>429</v>
      </c>
      <c r="M685" s="8">
        <v>30</v>
      </c>
      <c r="N685" s="8" t="s">
        <v>742</v>
      </c>
      <c r="O685" s="8" t="s">
        <v>1040</v>
      </c>
      <c r="P685" s="8">
        <v>22585</v>
      </c>
      <c r="Q685" s="8" t="s">
        <v>498</v>
      </c>
      <c r="R685" s="8">
        <v>1</v>
      </c>
      <c r="S685" s="8" t="s">
        <v>47</v>
      </c>
    </row>
    <row r="686" spans="1:19">
      <c r="A686" s="8">
        <v>73</v>
      </c>
      <c r="B686" s="9">
        <f>VLOOKUP($A686,Sheet1!$A$1:$C$95,2,FALSE)</f>
        <v>45273.646261574097</v>
      </c>
      <c r="C686" s="9">
        <f>VLOOKUP($A686,Sheet1!$A$1:$C$95,3,FALSE)</f>
        <v>45273.721006944397</v>
      </c>
      <c r="D686" s="8" t="s">
        <v>37</v>
      </c>
      <c r="E686" s="11" t="s">
        <v>1032</v>
      </c>
      <c r="F686" s="10" t="s">
        <v>1018</v>
      </c>
      <c r="G686" s="8">
        <v>110770</v>
      </c>
      <c r="H686" s="8">
        <v>4</v>
      </c>
      <c r="I686" s="8" t="s">
        <v>1033</v>
      </c>
      <c r="J686" s="8" t="s">
        <v>1034</v>
      </c>
      <c r="K686" s="8" t="s">
        <v>43</v>
      </c>
      <c r="L686" s="8" t="s">
        <v>429</v>
      </c>
      <c r="M686" s="8">
        <v>30</v>
      </c>
      <c r="N686" s="8" t="s">
        <v>776</v>
      </c>
      <c r="O686" s="8" t="s">
        <v>1041</v>
      </c>
      <c r="P686" s="8">
        <v>29733</v>
      </c>
      <c r="Q686" s="8" t="s">
        <v>1042</v>
      </c>
      <c r="R686" s="8">
        <v>1</v>
      </c>
      <c r="S686" s="8" t="s">
        <v>56</v>
      </c>
    </row>
    <row r="687" spans="1:19">
      <c r="A687" s="8">
        <v>73</v>
      </c>
      <c r="B687" s="9">
        <f>VLOOKUP($A687,Sheet1!$A$1:$C$95,2,FALSE)</f>
        <v>45273.646261574097</v>
      </c>
      <c r="C687" s="9">
        <f>VLOOKUP($A687,Sheet1!$A$1:$C$95,3,FALSE)</f>
        <v>45273.721006944397</v>
      </c>
      <c r="D687" s="8" t="s">
        <v>37</v>
      </c>
      <c r="E687" s="11" t="s">
        <v>1032</v>
      </c>
      <c r="F687" s="10" t="s">
        <v>1018</v>
      </c>
      <c r="G687" s="8">
        <v>110770</v>
      </c>
      <c r="H687" s="8">
        <v>4</v>
      </c>
      <c r="I687" s="8" t="s">
        <v>1033</v>
      </c>
      <c r="J687" s="8" t="s">
        <v>1034</v>
      </c>
      <c r="K687" s="8" t="s">
        <v>43</v>
      </c>
      <c r="L687" s="8" t="s">
        <v>429</v>
      </c>
      <c r="M687" s="8">
        <v>30</v>
      </c>
      <c r="N687" s="8" t="s">
        <v>61</v>
      </c>
      <c r="O687" s="8" t="s">
        <v>61</v>
      </c>
      <c r="P687" s="8" t="s">
        <v>61</v>
      </c>
      <c r="Q687" s="8" t="s">
        <v>61</v>
      </c>
      <c r="R687" s="8" t="s">
        <v>61</v>
      </c>
      <c r="S687" s="8" t="s">
        <v>61</v>
      </c>
    </row>
    <row r="688" spans="1:19">
      <c r="A688" s="8">
        <v>73</v>
      </c>
      <c r="B688" s="9">
        <f>VLOOKUP($A688,Sheet1!$A$1:$C$95,2,FALSE)</f>
        <v>45273.646261574097</v>
      </c>
      <c r="C688" s="9">
        <f>VLOOKUP($A688,Sheet1!$A$1:$C$95,3,FALSE)</f>
        <v>45273.721006944397</v>
      </c>
      <c r="D688" s="8" t="s">
        <v>37</v>
      </c>
      <c r="E688" s="11" t="s">
        <v>1032</v>
      </c>
      <c r="F688" s="10" t="s">
        <v>1018</v>
      </c>
      <c r="G688" s="8">
        <v>110770</v>
      </c>
      <c r="H688" s="8">
        <v>4</v>
      </c>
      <c r="I688" s="8" t="s">
        <v>1033</v>
      </c>
      <c r="J688" s="8" t="s">
        <v>1034</v>
      </c>
      <c r="K688" s="8" t="s">
        <v>43</v>
      </c>
      <c r="L688" s="8" t="s">
        <v>429</v>
      </c>
      <c r="M688" s="8">
        <v>30</v>
      </c>
      <c r="N688" s="8" t="s">
        <v>61</v>
      </c>
      <c r="O688" s="8" t="s">
        <v>61</v>
      </c>
      <c r="P688" s="8" t="s">
        <v>61</v>
      </c>
      <c r="Q688" s="8" t="s">
        <v>61</v>
      </c>
      <c r="R688" s="8" t="s">
        <v>61</v>
      </c>
      <c r="S688" s="8" t="s">
        <v>61</v>
      </c>
    </row>
    <row r="689" spans="1:19">
      <c r="A689" s="8">
        <v>73</v>
      </c>
      <c r="B689" s="9">
        <f>VLOOKUP($A689,Sheet1!$A$1:$C$95,2,FALSE)</f>
        <v>45273.646261574097</v>
      </c>
      <c r="C689" s="9">
        <f>VLOOKUP($A689,Sheet1!$A$1:$C$95,3,FALSE)</f>
        <v>45273.721006944397</v>
      </c>
      <c r="D689" s="8" t="s">
        <v>37</v>
      </c>
      <c r="E689" s="11" t="s">
        <v>1032</v>
      </c>
      <c r="F689" s="10" t="s">
        <v>1018</v>
      </c>
      <c r="G689" s="8">
        <v>110770</v>
      </c>
      <c r="H689" s="8">
        <v>4</v>
      </c>
      <c r="I689" s="8" t="s">
        <v>1033</v>
      </c>
      <c r="J689" s="8" t="s">
        <v>1034</v>
      </c>
      <c r="K689" s="8" t="s">
        <v>43</v>
      </c>
      <c r="L689" s="8" t="s">
        <v>429</v>
      </c>
      <c r="M689" s="8">
        <v>30</v>
      </c>
      <c r="N689" s="8" t="s">
        <v>61</v>
      </c>
      <c r="O689" s="8" t="s">
        <v>61</v>
      </c>
      <c r="P689" s="8" t="s">
        <v>61</v>
      </c>
      <c r="Q689" s="8" t="s">
        <v>61</v>
      </c>
      <c r="R689" s="8" t="s">
        <v>61</v>
      </c>
      <c r="S689" s="8" t="s">
        <v>61</v>
      </c>
    </row>
    <row r="690" spans="1:19">
      <c r="A690" s="8">
        <v>73</v>
      </c>
      <c r="B690" s="9">
        <f>VLOOKUP($A690,Sheet1!$A$1:$C$95,2,FALSE)</f>
        <v>45273.646261574097</v>
      </c>
      <c r="C690" s="9">
        <f>VLOOKUP($A690,Sheet1!$A$1:$C$95,3,FALSE)</f>
        <v>45273.721006944397</v>
      </c>
      <c r="D690" s="8" t="s">
        <v>37</v>
      </c>
      <c r="E690" s="11" t="s">
        <v>1032</v>
      </c>
      <c r="F690" s="10" t="s">
        <v>1018</v>
      </c>
      <c r="G690" s="8">
        <v>110770</v>
      </c>
      <c r="H690" s="8">
        <v>4</v>
      </c>
      <c r="I690" s="8" t="s">
        <v>1033</v>
      </c>
      <c r="J690" s="8" t="s">
        <v>1034</v>
      </c>
      <c r="K690" s="8" t="s">
        <v>43</v>
      </c>
      <c r="L690" s="8" t="s">
        <v>429</v>
      </c>
      <c r="M690" s="8">
        <v>30</v>
      </c>
      <c r="N690" s="8" t="s">
        <v>1035</v>
      </c>
      <c r="O690" s="8" t="s">
        <v>1036</v>
      </c>
      <c r="P690" s="8">
        <v>30486</v>
      </c>
      <c r="Q690" s="8" t="s">
        <v>1037</v>
      </c>
      <c r="R690" s="8">
        <v>1</v>
      </c>
      <c r="S690" s="8" t="s">
        <v>47</v>
      </c>
    </row>
    <row r="691" spans="1:19">
      <c r="A691" s="8">
        <v>73</v>
      </c>
      <c r="B691" s="9">
        <f>VLOOKUP($A691,Sheet1!$A$1:$C$95,2,FALSE)</f>
        <v>45273.646261574097</v>
      </c>
      <c r="C691" s="9">
        <f>VLOOKUP($A691,Sheet1!$A$1:$C$95,3,FALSE)</f>
        <v>45273.721006944397</v>
      </c>
      <c r="D691" s="8" t="s">
        <v>37</v>
      </c>
      <c r="E691" s="11" t="s">
        <v>1032</v>
      </c>
      <c r="F691" s="10" t="s">
        <v>1018</v>
      </c>
      <c r="G691" s="8">
        <v>110770</v>
      </c>
      <c r="H691" s="8">
        <v>4</v>
      </c>
      <c r="I691" s="8" t="s">
        <v>1033</v>
      </c>
      <c r="J691" s="8" t="s">
        <v>1034</v>
      </c>
      <c r="K691" s="8" t="s">
        <v>43</v>
      </c>
      <c r="L691" s="8" t="s">
        <v>429</v>
      </c>
      <c r="M691" s="8">
        <v>30</v>
      </c>
      <c r="N691" s="8" t="s">
        <v>776</v>
      </c>
      <c r="O691" s="8" t="s">
        <v>1041</v>
      </c>
      <c r="P691" s="8">
        <v>29733</v>
      </c>
      <c r="Q691" s="8" t="s">
        <v>1042</v>
      </c>
      <c r="R691" s="8">
        <v>1</v>
      </c>
      <c r="S691" s="8" t="s">
        <v>56</v>
      </c>
    </row>
    <row r="692" spans="1:19">
      <c r="A692" s="8">
        <v>74</v>
      </c>
      <c r="B692" s="9">
        <f>VLOOKUP($A692,Sheet1!$A$1:$C$95,2,FALSE)</f>
        <v>45273.673101851797</v>
      </c>
      <c r="C692" s="9">
        <f>VLOOKUP($A692,Sheet1!$A$1:$C$95,3,FALSE)</f>
        <v>45273.725555555597</v>
      </c>
      <c r="D692" s="8" t="s">
        <v>37</v>
      </c>
      <c r="E692" s="11" t="s">
        <v>1043</v>
      </c>
      <c r="F692" s="10" t="s">
        <v>1044</v>
      </c>
      <c r="G692" s="8">
        <v>110853</v>
      </c>
      <c r="H692" s="8">
        <v>0</v>
      </c>
      <c r="I692" s="8" t="s">
        <v>1045</v>
      </c>
      <c r="J692" s="8" t="s">
        <v>1046</v>
      </c>
      <c r="K692" s="8" t="s">
        <v>399</v>
      </c>
      <c r="L692" s="8" t="s">
        <v>400</v>
      </c>
      <c r="M692" s="8" t="s">
        <v>1047</v>
      </c>
      <c r="N692" s="8" t="s">
        <v>178</v>
      </c>
      <c r="O692" s="8" t="s">
        <v>145</v>
      </c>
      <c r="P692" s="8">
        <v>24958</v>
      </c>
      <c r="Q692" s="8" t="s">
        <v>146</v>
      </c>
      <c r="R692" s="8">
        <v>1</v>
      </c>
      <c r="S692" s="8" t="s">
        <v>47</v>
      </c>
    </row>
    <row r="693" spans="1:19">
      <c r="A693" s="8">
        <v>74</v>
      </c>
      <c r="B693" s="9">
        <f>VLOOKUP($A693,Sheet1!$A$1:$C$95,2,FALSE)</f>
        <v>45273.673101851797</v>
      </c>
      <c r="C693" s="9">
        <f>VLOOKUP($A693,Sheet1!$A$1:$C$95,3,FALSE)</f>
        <v>45273.725555555597</v>
      </c>
      <c r="D693" s="8" t="s">
        <v>37</v>
      </c>
      <c r="E693" s="11" t="s">
        <v>1043</v>
      </c>
      <c r="F693" s="10" t="s">
        <v>1044</v>
      </c>
      <c r="G693" s="8">
        <v>110853</v>
      </c>
      <c r="H693" s="8">
        <v>0</v>
      </c>
      <c r="I693" s="8" t="s">
        <v>1045</v>
      </c>
      <c r="J693" s="8" t="s">
        <v>1046</v>
      </c>
      <c r="K693" s="8" t="s">
        <v>399</v>
      </c>
      <c r="L693" s="8" t="s">
        <v>400</v>
      </c>
      <c r="M693" s="8" t="s">
        <v>1047</v>
      </c>
      <c r="N693" s="8" t="s">
        <v>178</v>
      </c>
      <c r="O693" s="8" t="s">
        <v>1048</v>
      </c>
      <c r="P693" s="8">
        <v>25086</v>
      </c>
      <c r="Q693" s="8" t="s">
        <v>175</v>
      </c>
      <c r="R693" s="8">
        <v>1</v>
      </c>
      <c r="S693" s="8" t="s">
        <v>47</v>
      </c>
    </row>
    <row r="694" spans="1:19">
      <c r="A694" s="8">
        <v>74</v>
      </c>
      <c r="B694" s="9">
        <f>VLOOKUP($A694,Sheet1!$A$1:$C$95,2,FALSE)</f>
        <v>45273.673101851797</v>
      </c>
      <c r="C694" s="9">
        <f>VLOOKUP($A694,Sheet1!$A$1:$C$95,3,FALSE)</f>
        <v>45273.725555555597</v>
      </c>
      <c r="D694" s="8" t="s">
        <v>37</v>
      </c>
      <c r="E694" s="11" t="s">
        <v>1043</v>
      </c>
      <c r="F694" s="10" t="s">
        <v>1044</v>
      </c>
      <c r="G694" s="8">
        <v>110853</v>
      </c>
      <c r="H694" s="8">
        <v>0</v>
      </c>
      <c r="I694" s="8" t="s">
        <v>1045</v>
      </c>
      <c r="J694" s="8" t="s">
        <v>1046</v>
      </c>
      <c r="K694" s="8" t="s">
        <v>399</v>
      </c>
      <c r="L694" s="8" t="s">
        <v>400</v>
      </c>
      <c r="M694" s="8" t="s">
        <v>1047</v>
      </c>
      <c r="N694" s="8" t="s">
        <v>178</v>
      </c>
      <c r="O694" s="8" t="s">
        <v>1049</v>
      </c>
      <c r="P694" s="8">
        <v>17338</v>
      </c>
      <c r="Q694" s="8" t="s">
        <v>177</v>
      </c>
      <c r="R694" s="8">
        <v>3</v>
      </c>
      <c r="S694" s="8" t="s">
        <v>47</v>
      </c>
    </row>
    <row r="695" spans="1:19">
      <c r="A695" s="8">
        <v>74</v>
      </c>
      <c r="B695" s="9">
        <f>VLOOKUP($A695,Sheet1!$A$1:$C$95,2,FALSE)</f>
        <v>45273.673101851797</v>
      </c>
      <c r="C695" s="9">
        <f>VLOOKUP($A695,Sheet1!$A$1:$C$95,3,FALSE)</f>
        <v>45273.725555555597</v>
      </c>
      <c r="D695" s="8" t="s">
        <v>37</v>
      </c>
      <c r="E695" s="11" t="s">
        <v>1043</v>
      </c>
      <c r="F695" s="10" t="s">
        <v>1044</v>
      </c>
      <c r="G695" s="8">
        <v>110853</v>
      </c>
      <c r="H695" s="8">
        <v>0</v>
      </c>
      <c r="I695" s="8" t="s">
        <v>1045</v>
      </c>
      <c r="J695" s="8" t="s">
        <v>1046</v>
      </c>
      <c r="K695" s="8" t="s">
        <v>399</v>
      </c>
      <c r="L695" s="8" t="s">
        <v>400</v>
      </c>
      <c r="M695" s="8" t="s">
        <v>1047</v>
      </c>
      <c r="N695" s="8" t="s">
        <v>728</v>
      </c>
      <c r="O695" s="8" t="s">
        <v>363</v>
      </c>
      <c r="P695" s="8">
        <v>10390</v>
      </c>
      <c r="Q695" s="8" t="s">
        <v>364</v>
      </c>
      <c r="R695" s="8">
        <v>1</v>
      </c>
      <c r="S695" s="8" t="s">
        <v>47</v>
      </c>
    </row>
    <row r="696" spans="1:19">
      <c r="A696" s="8">
        <v>74</v>
      </c>
      <c r="B696" s="9">
        <f>VLOOKUP($A696,Sheet1!$A$1:$C$95,2,FALSE)</f>
        <v>45273.673101851797</v>
      </c>
      <c r="C696" s="9">
        <f>VLOOKUP($A696,Sheet1!$A$1:$C$95,3,FALSE)</f>
        <v>45273.725555555597</v>
      </c>
      <c r="D696" s="8" t="s">
        <v>37</v>
      </c>
      <c r="E696" s="11" t="s">
        <v>1043</v>
      </c>
      <c r="F696" s="10" t="s">
        <v>1044</v>
      </c>
      <c r="G696" s="8">
        <v>110853</v>
      </c>
      <c r="H696" s="8">
        <v>0</v>
      </c>
      <c r="I696" s="8" t="s">
        <v>1045</v>
      </c>
      <c r="J696" s="8" t="s">
        <v>1046</v>
      </c>
      <c r="K696" s="8" t="s">
        <v>399</v>
      </c>
      <c r="L696" s="8" t="s">
        <v>400</v>
      </c>
      <c r="M696" s="8" t="s">
        <v>1047</v>
      </c>
      <c r="N696" s="8" t="s">
        <v>728</v>
      </c>
      <c r="O696" s="8" t="s">
        <v>817</v>
      </c>
      <c r="P696" s="8">
        <v>28389</v>
      </c>
      <c r="Q696" s="8" t="s">
        <v>765</v>
      </c>
      <c r="R696" s="8">
        <v>1</v>
      </c>
      <c r="S696" s="8" t="s">
        <v>47</v>
      </c>
    </row>
    <row r="697" spans="1:19">
      <c r="A697" s="8">
        <v>74</v>
      </c>
      <c r="B697" s="9">
        <f>VLOOKUP($A697,Sheet1!$A$1:$C$95,2,FALSE)</f>
        <v>45273.673101851797</v>
      </c>
      <c r="C697" s="9">
        <f>VLOOKUP($A697,Sheet1!$A$1:$C$95,3,FALSE)</f>
        <v>45273.725555555597</v>
      </c>
      <c r="D697" s="8" t="s">
        <v>37</v>
      </c>
      <c r="E697" s="11" t="s">
        <v>1043</v>
      </c>
      <c r="F697" s="10" t="s">
        <v>1044</v>
      </c>
      <c r="G697" s="8">
        <v>110853</v>
      </c>
      <c r="H697" s="8">
        <v>0</v>
      </c>
      <c r="I697" s="8" t="s">
        <v>1045</v>
      </c>
      <c r="J697" s="8" t="s">
        <v>1046</v>
      </c>
      <c r="K697" s="8" t="s">
        <v>399</v>
      </c>
      <c r="L697" s="8" t="s">
        <v>400</v>
      </c>
      <c r="M697" s="8" t="s">
        <v>1047</v>
      </c>
      <c r="N697" s="8" t="s">
        <v>178</v>
      </c>
      <c r="O697" s="8" t="s">
        <v>1050</v>
      </c>
      <c r="P697" s="8">
        <v>29993</v>
      </c>
      <c r="Q697" s="8" t="s">
        <v>1051</v>
      </c>
      <c r="R697" s="8">
        <v>1</v>
      </c>
      <c r="S697" s="8" t="s">
        <v>56</v>
      </c>
    </row>
    <row r="698" spans="1:19">
      <c r="A698" s="8">
        <v>74</v>
      </c>
      <c r="B698" s="9">
        <f>VLOOKUP($A698,Sheet1!$A$1:$C$95,2,FALSE)</f>
        <v>45273.673101851797</v>
      </c>
      <c r="C698" s="9">
        <f>VLOOKUP($A698,Sheet1!$A$1:$C$95,3,FALSE)</f>
        <v>45273.725555555597</v>
      </c>
      <c r="D698" s="8" t="s">
        <v>37</v>
      </c>
      <c r="E698" s="11" t="s">
        <v>1043</v>
      </c>
      <c r="F698" s="10" t="s">
        <v>1044</v>
      </c>
      <c r="G698" s="8">
        <v>110853</v>
      </c>
      <c r="H698" s="8">
        <v>0</v>
      </c>
      <c r="I698" s="8" t="s">
        <v>1045</v>
      </c>
      <c r="J698" s="8" t="s">
        <v>1046</v>
      </c>
      <c r="K698" s="8" t="s">
        <v>399</v>
      </c>
      <c r="L698" s="8" t="s">
        <v>400</v>
      </c>
      <c r="M698" s="8" t="s">
        <v>1047</v>
      </c>
      <c r="N698" s="8" t="s">
        <v>178</v>
      </c>
      <c r="O698" s="8" t="s">
        <v>226</v>
      </c>
      <c r="P698" s="8">
        <v>28877</v>
      </c>
      <c r="Q698" s="8" t="s">
        <v>51</v>
      </c>
      <c r="R698" s="8">
        <v>3</v>
      </c>
      <c r="S698" s="8" t="s">
        <v>56</v>
      </c>
    </row>
    <row r="699" spans="1:19">
      <c r="A699" s="8">
        <v>74</v>
      </c>
      <c r="B699" s="9">
        <f>VLOOKUP($A699,Sheet1!$A$1:$C$95,2,FALSE)</f>
        <v>45273.673101851797</v>
      </c>
      <c r="C699" s="9">
        <f>VLOOKUP($A699,Sheet1!$A$1:$C$95,3,FALSE)</f>
        <v>45273.725555555597</v>
      </c>
      <c r="D699" s="8" t="s">
        <v>37</v>
      </c>
      <c r="E699" s="11" t="s">
        <v>1043</v>
      </c>
      <c r="F699" s="10" t="s">
        <v>1044</v>
      </c>
      <c r="G699" s="8">
        <v>110853</v>
      </c>
      <c r="H699" s="8">
        <v>0</v>
      </c>
      <c r="I699" s="8" t="s">
        <v>1045</v>
      </c>
      <c r="J699" s="8" t="s">
        <v>1046</v>
      </c>
      <c r="K699" s="8" t="s">
        <v>399</v>
      </c>
      <c r="L699" s="8" t="s">
        <v>400</v>
      </c>
      <c r="M699" s="8" t="s">
        <v>1047</v>
      </c>
      <c r="N699" s="8" t="s">
        <v>178</v>
      </c>
      <c r="O699" s="8" t="s">
        <v>54</v>
      </c>
      <c r="P699" s="8">
        <v>17351</v>
      </c>
      <c r="Q699" s="8" t="s">
        <v>55</v>
      </c>
      <c r="R699" s="8">
        <v>1</v>
      </c>
      <c r="S699" s="8" t="s">
        <v>56</v>
      </c>
    </row>
    <row r="700" spans="1:19">
      <c r="A700" s="8">
        <v>74</v>
      </c>
      <c r="B700" s="9">
        <f>VLOOKUP($A700,Sheet1!$A$1:$C$95,2,FALSE)</f>
        <v>45273.673101851797</v>
      </c>
      <c r="C700" s="9">
        <f>VLOOKUP($A700,Sheet1!$A$1:$C$95,3,FALSE)</f>
        <v>45273.725555555597</v>
      </c>
      <c r="D700" s="8" t="s">
        <v>37</v>
      </c>
      <c r="E700" s="11" t="s">
        <v>1043</v>
      </c>
      <c r="F700" s="10" t="s">
        <v>1044</v>
      </c>
      <c r="G700" s="8">
        <v>110853</v>
      </c>
      <c r="H700" s="8">
        <v>0</v>
      </c>
      <c r="I700" s="8" t="s">
        <v>1045</v>
      </c>
      <c r="J700" s="8" t="s">
        <v>1046</v>
      </c>
      <c r="K700" s="8" t="s">
        <v>399</v>
      </c>
      <c r="L700" s="8" t="s">
        <v>400</v>
      </c>
      <c r="M700" s="8" t="s">
        <v>1047</v>
      </c>
      <c r="N700" s="8" t="s">
        <v>61</v>
      </c>
      <c r="O700" s="8" t="s">
        <v>61</v>
      </c>
      <c r="P700" s="8" t="s">
        <v>61</v>
      </c>
      <c r="Q700" s="8" t="s">
        <v>61</v>
      </c>
      <c r="R700" s="8" t="s">
        <v>61</v>
      </c>
      <c r="S700" s="8" t="s">
        <v>61</v>
      </c>
    </row>
    <row r="701" spans="1:19">
      <c r="A701" s="8">
        <v>74</v>
      </c>
      <c r="B701" s="9">
        <f>VLOOKUP($A701,Sheet1!$A$1:$C$95,2,FALSE)</f>
        <v>45273.673101851797</v>
      </c>
      <c r="C701" s="9">
        <f>VLOOKUP($A701,Sheet1!$A$1:$C$95,3,FALSE)</f>
        <v>45273.725555555597</v>
      </c>
      <c r="D701" s="8" t="s">
        <v>37</v>
      </c>
      <c r="E701" s="11" t="s">
        <v>1043</v>
      </c>
      <c r="F701" s="10" t="s">
        <v>1044</v>
      </c>
      <c r="G701" s="8">
        <v>110853</v>
      </c>
      <c r="H701" s="8">
        <v>0</v>
      </c>
      <c r="I701" s="8" t="s">
        <v>1045</v>
      </c>
      <c r="J701" s="8" t="s">
        <v>1046</v>
      </c>
      <c r="K701" s="8" t="s">
        <v>399</v>
      </c>
      <c r="L701" s="8" t="s">
        <v>400</v>
      </c>
      <c r="M701" s="8" t="s">
        <v>1047</v>
      </c>
      <c r="N701" s="8" t="s">
        <v>61</v>
      </c>
      <c r="O701" s="8" t="s">
        <v>61</v>
      </c>
      <c r="P701" s="8" t="s">
        <v>61</v>
      </c>
      <c r="Q701" s="8" t="s">
        <v>61</v>
      </c>
      <c r="R701" s="8" t="s">
        <v>61</v>
      </c>
      <c r="S701" s="8" t="s">
        <v>61</v>
      </c>
    </row>
    <row r="702" spans="1:19">
      <c r="A702" s="8">
        <v>75</v>
      </c>
      <c r="B702" s="9">
        <f>VLOOKUP($A702,Sheet1!$A$1:$C$95,2,FALSE)</f>
        <v>45273.730914351901</v>
      </c>
      <c r="C702" s="9">
        <f>VLOOKUP($A702,Sheet1!$A$1:$C$95,3,FALSE)</f>
        <v>45273.751909722203</v>
      </c>
      <c r="D702" s="8" t="s">
        <v>37</v>
      </c>
      <c r="E702" s="11" t="s">
        <v>1052</v>
      </c>
      <c r="F702" s="10" t="s">
        <v>1053</v>
      </c>
      <c r="G702" s="8">
        <v>110953</v>
      </c>
      <c r="H702" s="8">
        <v>7</v>
      </c>
      <c r="I702" s="8" t="s">
        <v>1054</v>
      </c>
      <c r="J702" s="8" t="s">
        <v>1055</v>
      </c>
      <c r="K702" s="8" t="s">
        <v>231</v>
      </c>
      <c r="L702" s="8" t="s">
        <v>1056</v>
      </c>
      <c r="M702" s="8">
        <v>40</v>
      </c>
      <c r="N702" s="8" t="s">
        <v>878</v>
      </c>
      <c r="O702" s="8" t="s">
        <v>1057</v>
      </c>
      <c r="P702" s="8">
        <v>25010</v>
      </c>
      <c r="Q702" s="8" t="s">
        <v>1058</v>
      </c>
      <c r="R702" s="8">
        <v>1</v>
      </c>
      <c r="S702" s="8" t="s">
        <v>47</v>
      </c>
    </row>
    <row r="703" spans="1:19">
      <c r="A703" s="8">
        <v>75</v>
      </c>
      <c r="B703" s="9">
        <f>VLOOKUP($A703,Sheet1!$A$1:$C$95,2,FALSE)</f>
        <v>45273.730914351901</v>
      </c>
      <c r="C703" s="9">
        <f>VLOOKUP($A703,Sheet1!$A$1:$C$95,3,FALSE)</f>
        <v>45273.751909722203</v>
      </c>
      <c r="D703" s="8" t="s">
        <v>37</v>
      </c>
      <c r="E703" s="11" t="s">
        <v>1052</v>
      </c>
      <c r="F703" s="10" t="s">
        <v>1053</v>
      </c>
      <c r="G703" s="8">
        <v>110953</v>
      </c>
      <c r="H703" s="8">
        <v>7</v>
      </c>
      <c r="I703" s="8" t="s">
        <v>1054</v>
      </c>
      <c r="J703" s="8" t="s">
        <v>1055</v>
      </c>
      <c r="K703" s="8" t="s">
        <v>231</v>
      </c>
      <c r="L703" s="8" t="s">
        <v>1056</v>
      </c>
      <c r="M703" s="8">
        <v>40</v>
      </c>
      <c r="N703" s="8" t="s">
        <v>878</v>
      </c>
      <c r="O703" s="8" t="s">
        <v>1059</v>
      </c>
      <c r="P703" s="8">
        <v>26852</v>
      </c>
      <c r="Q703" s="8" t="s">
        <v>1060</v>
      </c>
      <c r="R703" s="8">
        <v>1</v>
      </c>
      <c r="S703" s="8" t="s">
        <v>47</v>
      </c>
    </row>
    <row r="704" spans="1:19">
      <c r="A704" s="8">
        <v>75</v>
      </c>
      <c r="B704" s="9">
        <f>VLOOKUP($A704,Sheet1!$A$1:$C$95,2,FALSE)</f>
        <v>45273.730914351901</v>
      </c>
      <c r="C704" s="9">
        <f>VLOOKUP($A704,Sheet1!$A$1:$C$95,3,FALSE)</f>
        <v>45273.751909722203</v>
      </c>
      <c r="D704" s="8" t="s">
        <v>37</v>
      </c>
      <c r="E704" s="11" t="s">
        <v>1052</v>
      </c>
      <c r="F704" s="10" t="s">
        <v>1053</v>
      </c>
      <c r="G704" s="8">
        <v>110953</v>
      </c>
      <c r="H704" s="8">
        <v>7</v>
      </c>
      <c r="I704" s="8" t="s">
        <v>1054</v>
      </c>
      <c r="J704" s="8" t="s">
        <v>1055</v>
      </c>
      <c r="K704" s="8" t="s">
        <v>231</v>
      </c>
      <c r="L704" s="8" t="s">
        <v>1056</v>
      </c>
      <c r="M704" s="8">
        <v>40</v>
      </c>
      <c r="N704" s="8" t="s">
        <v>878</v>
      </c>
      <c r="O704" s="8" t="s">
        <v>1061</v>
      </c>
      <c r="P704" s="8">
        <v>27802</v>
      </c>
      <c r="Q704" s="8" t="s">
        <v>1062</v>
      </c>
      <c r="R704" s="8">
        <v>1</v>
      </c>
      <c r="S704" s="8" t="s">
        <v>47</v>
      </c>
    </row>
    <row r="705" spans="1:19">
      <c r="A705" s="8">
        <v>75</v>
      </c>
      <c r="B705" s="9">
        <f>VLOOKUP($A705,Sheet1!$A$1:$C$95,2,FALSE)</f>
        <v>45273.730914351901</v>
      </c>
      <c r="C705" s="9">
        <f>VLOOKUP($A705,Sheet1!$A$1:$C$95,3,FALSE)</f>
        <v>45273.751909722203</v>
      </c>
      <c r="D705" s="8" t="s">
        <v>37</v>
      </c>
      <c r="E705" s="11" t="s">
        <v>1052</v>
      </c>
      <c r="F705" s="10" t="s">
        <v>1053</v>
      </c>
      <c r="G705" s="8">
        <v>110953</v>
      </c>
      <c r="H705" s="8">
        <v>7</v>
      </c>
      <c r="I705" s="8" t="s">
        <v>1054</v>
      </c>
      <c r="J705" s="8" t="s">
        <v>1055</v>
      </c>
      <c r="K705" s="8" t="s">
        <v>231</v>
      </c>
      <c r="L705" s="8" t="s">
        <v>1056</v>
      </c>
      <c r="M705" s="8">
        <v>40</v>
      </c>
      <c r="N705" s="8" t="s">
        <v>878</v>
      </c>
      <c r="O705" s="8" t="s">
        <v>1059</v>
      </c>
      <c r="P705" s="8">
        <v>26856</v>
      </c>
      <c r="Q705" s="8" t="s">
        <v>1060</v>
      </c>
      <c r="R705" s="8">
        <v>2</v>
      </c>
      <c r="S705" s="8" t="s">
        <v>56</v>
      </c>
    </row>
    <row r="706" spans="1:19">
      <c r="A706" s="8">
        <v>75</v>
      </c>
      <c r="B706" s="9">
        <f>VLOOKUP($A706,Sheet1!$A$1:$C$95,2,FALSE)</f>
        <v>45273.730914351901</v>
      </c>
      <c r="C706" s="9">
        <f>VLOOKUP($A706,Sheet1!$A$1:$C$95,3,FALSE)</f>
        <v>45273.751909722203</v>
      </c>
      <c r="D706" s="8" t="s">
        <v>37</v>
      </c>
      <c r="E706" s="11" t="s">
        <v>1052</v>
      </c>
      <c r="F706" s="10" t="s">
        <v>1053</v>
      </c>
      <c r="G706" s="8">
        <v>110953</v>
      </c>
      <c r="H706" s="8">
        <v>7</v>
      </c>
      <c r="I706" s="8" t="s">
        <v>1054</v>
      </c>
      <c r="J706" s="8" t="s">
        <v>1055</v>
      </c>
      <c r="K706" s="8" t="s">
        <v>231</v>
      </c>
      <c r="L706" s="8" t="s">
        <v>1056</v>
      </c>
      <c r="M706" s="8">
        <v>40</v>
      </c>
      <c r="N706" s="8" t="s">
        <v>878</v>
      </c>
      <c r="O706" s="8" t="s">
        <v>1063</v>
      </c>
      <c r="P706" s="8">
        <v>23141</v>
      </c>
      <c r="Q706" s="8" t="s">
        <v>1064</v>
      </c>
      <c r="R706" s="8">
        <v>1</v>
      </c>
      <c r="S706" s="8" t="s">
        <v>47</v>
      </c>
    </row>
    <row r="707" spans="1:19">
      <c r="A707" s="8">
        <v>75</v>
      </c>
      <c r="B707" s="9">
        <f>VLOOKUP($A707,Sheet1!$A$1:$C$95,2,FALSE)</f>
        <v>45273.730914351901</v>
      </c>
      <c r="C707" s="9">
        <f>VLOOKUP($A707,Sheet1!$A$1:$C$95,3,FALSE)</f>
        <v>45273.751909722203</v>
      </c>
      <c r="D707" s="8" t="s">
        <v>37</v>
      </c>
      <c r="E707" s="11" t="s">
        <v>1052</v>
      </c>
      <c r="F707" s="10" t="s">
        <v>1053</v>
      </c>
      <c r="G707" s="8">
        <v>110953</v>
      </c>
      <c r="H707" s="8">
        <v>7</v>
      </c>
      <c r="I707" s="8" t="s">
        <v>1054</v>
      </c>
      <c r="J707" s="8" t="s">
        <v>1055</v>
      </c>
      <c r="K707" s="8" t="s">
        <v>231</v>
      </c>
      <c r="L707" s="8" t="s">
        <v>1056</v>
      </c>
      <c r="M707" s="8">
        <v>40</v>
      </c>
      <c r="N707" s="8" t="s">
        <v>61</v>
      </c>
      <c r="O707" s="8" t="s">
        <v>61</v>
      </c>
      <c r="P707" s="8" t="s">
        <v>61</v>
      </c>
      <c r="Q707" s="8" t="s">
        <v>61</v>
      </c>
      <c r="R707" s="8" t="s">
        <v>61</v>
      </c>
      <c r="S707" s="8" t="s">
        <v>61</v>
      </c>
    </row>
    <row r="708" spans="1:19">
      <c r="A708" s="8">
        <v>75</v>
      </c>
      <c r="B708" s="9">
        <f>VLOOKUP($A708,Sheet1!$A$1:$C$95,2,FALSE)</f>
        <v>45273.730914351901</v>
      </c>
      <c r="C708" s="9">
        <f>VLOOKUP($A708,Sheet1!$A$1:$C$95,3,FALSE)</f>
        <v>45273.751909722203</v>
      </c>
      <c r="D708" s="8" t="s">
        <v>37</v>
      </c>
      <c r="E708" s="11" t="s">
        <v>1052</v>
      </c>
      <c r="F708" s="10" t="s">
        <v>1053</v>
      </c>
      <c r="G708" s="8">
        <v>110953</v>
      </c>
      <c r="H708" s="8">
        <v>7</v>
      </c>
      <c r="I708" s="8" t="s">
        <v>1054</v>
      </c>
      <c r="J708" s="8" t="s">
        <v>1055</v>
      </c>
      <c r="K708" s="8" t="s">
        <v>231</v>
      </c>
      <c r="L708" s="8" t="s">
        <v>1056</v>
      </c>
      <c r="M708" s="8">
        <v>40</v>
      </c>
      <c r="N708" s="8" t="s">
        <v>61</v>
      </c>
      <c r="O708" s="8" t="s">
        <v>61</v>
      </c>
      <c r="P708" s="8" t="s">
        <v>61</v>
      </c>
      <c r="Q708" s="8" t="s">
        <v>61</v>
      </c>
      <c r="R708" s="8" t="s">
        <v>61</v>
      </c>
      <c r="S708" s="8" t="s">
        <v>61</v>
      </c>
    </row>
    <row r="709" spans="1:19">
      <c r="A709" s="8">
        <v>75</v>
      </c>
      <c r="B709" s="9">
        <f>VLOOKUP($A709,Sheet1!$A$1:$C$95,2,FALSE)</f>
        <v>45273.730914351901</v>
      </c>
      <c r="C709" s="9">
        <f>VLOOKUP($A709,Sheet1!$A$1:$C$95,3,FALSE)</f>
        <v>45273.751909722203</v>
      </c>
      <c r="D709" s="8" t="s">
        <v>37</v>
      </c>
      <c r="E709" s="11" t="s">
        <v>1052</v>
      </c>
      <c r="F709" s="10" t="s">
        <v>1053</v>
      </c>
      <c r="G709" s="8">
        <v>110953</v>
      </c>
      <c r="H709" s="8">
        <v>7</v>
      </c>
      <c r="I709" s="8" t="s">
        <v>1054</v>
      </c>
      <c r="J709" s="8" t="s">
        <v>1055</v>
      </c>
      <c r="K709" s="8" t="s">
        <v>231</v>
      </c>
      <c r="L709" s="8" t="s">
        <v>1056</v>
      </c>
      <c r="M709" s="8">
        <v>40</v>
      </c>
      <c r="N709" s="8" t="s">
        <v>61</v>
      </c>
      <c r="O709" s="8" t="s">
        <v>61</v>
      </c>
      <c r="P709" s="8" t="s">
        <v>61</v>
      </c>
      <c r="Q709" s="8" t="s">
        <v>61</v>
      </c>
      <c r="R709" s="8" t="s">
        <v>61</v>
      </c>
      <c r="S709" s="8" t="s">
        <v>61</v>
      </c>
    </row>
    <row r="710" spans="1:19">
      <c r="A710" s="8">
        <v>75</v>
      </c>
      <c r="B710" s="9">
        <f>VLOOKUP($A710,Sheet1!$A$1:$C$95,2,FALSE)</f>
        <v>45273.730914351901</v>
      </c>
      <c r="C710" s="9">
        <f>VLOOKUP($A710,Sheet1!$A$1:$C$95,3,FALSE)</f>
        <v>45273.751909722203</v>
      </c>
      <c r="D710" s="8" t="s">
        <v>37</v>
      </c>
      <c r="E710" s="11" t="s">
        <v>1052</v>
      </c>
      <c r="F710" s="10" t="s">
        <v>1053</v>
      </c>
      <c r="G710" s="8">
        <v>110953</v>
      </c>
      <c r="H710" s="8">
        <v>7</v>
      </c>
      <c r="I710" s="8" t="s">
        <v>1054</v>
      </c>
      <c r="J710" s="8" t="s">
        <v>1055</v>
      </c>
      <c r="K710" s="8" t="s">
        <v>231</v>
      </c>
      <c r="L710" s="8" t="s">
        <v>1056</v>
      </c>
      <c r="M710" s="8">
        <v>40</v>
      </c>
      <c r="N710" s="8" t="s">
        <v>61</v>
      </c>
      <c r="O710" s="8" t="s">
        <v>61</v>
      </c>
      <c r="P710" s="8" t="s">
        <v>61</v>
      </c>
      <c r="Q710" s="8" t="s">
        <v>61</v>
      </c>
      <c r="R710" s="8" t="s">
        <v>61</v>
      </c>
      <c r="S710" s="8" t="s">
        <v>61</v>
      </c>
    </row>
    <row r="711" spans="1:19">
      <c r="A711" s="8">
        <v>75</v>
      </c>
      <c r="B711" s="9">
        <f>VLOOKUP($A711,Sheet1!$A$1:$C$95,2,FALSE)</f>
        <v>45273.730914351901</v>
      </c>
      <c r="C711" s="9">
        <f>VLOOKUP($A711,Sheet1!$A$1:$C$95,3,FALSE)</f>
        <v>45273.751909722203</v>
      </c>
      <c r="D711" s="8" t="s">
        <v>37</v>
      </c>
      <c r="E711" s="11" t="s">
        <v>1052</v>
      </c>
      <c r="F711" s="10" t="s">
        <v>1053</v>
      </c>
      <c r="G711" s="8">
        <v>110953</v>
      </c>
      <c r="H711" s="8">
        <v>7</v>
      </c>
      <c r="I711" s="8" t="s">
        <v>1054</v>
      </c>
      <c r="J711" s="8" t="s">
        <v>1055</v>
      </c>
      <c r="K711" s="8" t="s">
        <v>231</v>
      </c>
      <c r="L711" s="8" t="s">
        <v>1056</v>
      </c>
      <c r="M711" s="8">
        <v>40</v>
      </c>
      <c r="N711" s="8" t="s">
        <v>61</v>
      </c>
      <c r="O711" s="8" t="s">
        <v>61</v>
      </c>
      <c r="P711" s="8" t="s">
        <v>61</v>
      </c>
      <c r="Q711" s="8" t="s">
        <v>61</v>
      </c>
      <c r="R711" s="8" t="s">
        <v>61</v>
      </c>
      <c r="S711" s="8" t="s">
        <v>61</v>
      </c>
    </row>
    <row r="712" spans="1:19">
      <c r="A712" s="8">
        <v>76</v>
      </c>
      <c r="B712" s="9">
        <f>VLOOKUP($A712,Sheet1!$A$1:$C$95,2,FALSE)</f>
        <v>45273.756608796299</v>
      </c>
      <c r="C712" s="9">
        <f>VLOOKUP($A712,Sheet1!$A$1:$C$95,3,FALSE)</f>
        <v>45273.777581018498</v>
      </c>
      <c r="D712" s="8" t="s">
        <v>37</v>
      </c>
      <c r="E712" s="11" t="s">
        <v>1065</v>
      </c>
      <c r="F712" s="10" t="s">
        <v>1066</v>
      </c>
      <c r="G712" s="8">
        <v>110966</v>
      </c>
      <c r="H712" s="8">
        <v>9</v>
      </c>
      <c r="I712" s="8" t="s">
        <v>1067</v>
      </c>
      <c r="J712" s="8" t="s">
        <v>1068</v>
      </c>
      <c r="K712" s="8" t="s">
        <v>231</v>
      </c>
      <c r="L712" s="8" t="s">
        <v>1021</v>
      </c>
      <c r="M712" s="8">
        <v>30</v>
      </c>
      <c r="N712" s="8" t="s">
        <v>724</v>
      </c>
      <c r="O712" s="8" t="s">
        <v>1069</v>
      </c>
      <c r="P712" s="8">
        <v>13476</v>
      </c>
      <c r="Q712" s="8" t="s">
        <v>1070</v>
      </c>
      <c r="R712" s="8">
        <v>1</v>
      </c>
      <c r="S712" s="8" t="s">
        <v>56</v>
      </c>
    </row>
    <row r="713" spans="1:19">
      <c r="A713" s="8">
        <v>76</v>
      </c>
      <c r="B713" s="9">
        <f>VLOOKUP($A713,Sheet1!$A$1:$C$95,2,FALSE)</f>
        <v>45273.756608796299</v>
      </c>
      <c r="C713" s="9">
        <f>VLOOKUP($A713,Sheet1!$A$1:$C$95,3,FALSE)</f>
        <v>45273.777581018498</v>
      </c>
      <c r="D713" s="8" t="s">
        <v>37</v>
      </c>
      <c r="E713" s="11" t="s">
        <v>1065</v>
      </c>
      <c r="F713" s="10" t="s">
        <v>1066</v>
      </c>
      <c r="G713" s="8">
        <v>110966</v>
      </c>
      <c r="H713" s="8">
        <v>9</v>
      </c>
      <c r="I713" s="8" t="s">
        <v>1067</v>
      </c>
      <c r="J713" s="8" t="s">
        <v>1068</v>
      </c>
      <c r="K713" s="8" t="s">
        <v>231</v>
      </c>
      <c r="L713" s="8" t="s">
        <v>1021</v>
      </c>
      <c r="M713" s="8">
        <v>30</v>
      </c>
      <c r="N713" s="8" t="s">
        <v>724</v>
      </c>
      <c r="O713" s="8" t="s">
        <v>1071</v>
      </c>
      <c r="P713" s="8">
        <v>13414</v>
      </c>
      <c r="Q713" s="8" t="s">
        <v>1029</v>
      </c>
      <c r="R713" s="8">
        <v>1</v>
      </c>
      <c r="S713" s="8" t="s">
        <v>56</v>
      </c>
    </row>
    <row r="714" spans="1:19">
      <c r="A714" s="8">
        <v>76</v>
      </c>
      <c r="B714" s="9">
        <f>VLOOKUP($A714,Sheet1!$A$1:$C$95,2,FALSE)</f>
        <v>45273.756608796299</v>
      </c>
      <c r="C714" s="9">
        <f>VLOOKUP($A714,Sheet1!$A$1:$C$95,3,FALSE)</f>
        <v>45273.777581018498</v>
      </c>
      <c r="D714" s="8" t="s">
        <v>37</v>
      </c>
      <c r="E714" s="11" t="s">
        <v>1065</v>
      </c>
      <c r="F714" s="10" t="s">
        <v>1066</v>
      </c>
      <c r="G714" s="8">
        <v>110966</v>
      </c>
      <c r="H714" s="8">
        <v>9</v>
      </c>
      <c r="I714" s="8" t="s">
        <v>1067</v>
      </c>
      <c r="J714" s="8" t="s">
        <v>1068</v>
      </c>
      <c r="K714" s="8" t="s">
        <v>231</v>
      </c>
      <c r="L714" s="8" t="s">
        <v>1021</v>
      </c>
      <c r="M714" s="8">
        <v>30</v>
      </c>
      <c r="N714" s="8" t="s">
        <v>724</v>
      </c>
      <c r="O714" s="8" t="s">
        <v>1072</v>
      </c>
      <c r="P714" s="8">
        <v>28512</v>
      </c>
      <c r="Q714" s="8" t="s">
        <v>1027</v>
      </c>
      <c r="R714" s="8">
        <v>1</v>
      </c>
      <c r="S714" s="8" t="s">
        <v>56</v>
      </c>
    </row>
    <row r="715" spans="1:19">
      <c r="A715" s="8">
        <v>76</v>
      </c>
      <c r="B715" s="9">
        <f>VLOOKUP($A715,Sheet1!$A$1:$C$95,2,FALSE)</f>
        <v>45273.756608796299</v>
      </c>
      <c r="C715" s="9">
        <f>VLOOKUP($A715,Sheet1!$A$1:$C$95,3,FALSE)</f>
        <v>45273.777581018498</v>
      </c>
      <c r="D715" s="8" t="s">
        <v>37</v>
      </c>
      <c r="E715" s="11" t="s">
        <v>1065</v>
      </c>
      <c r="F715" s="10" t="s">
        <v>1066</v>
      </c>
      <c r="G715" s="8">
        <v>110966</v>
      </c>
      <c r="H715" s="8">
        <v>9</v>
      </c>
      <c r="I715" s="8" t="s">
        <v>1067</v>
      </c>
      <c r="J715" s="8" t="s">
        <v>1068</v>
      </c>
      <c r="K715" s="8" t="s">
        <v>231</v>
      </c>
      <c r="L715" s="8" t="s">
        <v>1021</v>
      </c>
      <c r="M715" s="8">
        <v>30</v>
      </c>
      <c r="N715" s="8" t="s">
        <v>724</v>
      </c>
      <c r="O715" s="8" t="s">
        <v>1073</v>
      </c>
      <c r="P715" s="8">
        <v>28200</v>
      </c>
      <c r="Q715" s="8" t="s">
        <v>1074</v>
      </c>
      <c r="R715" s="8">
        <v>1</v>
      </c>
      <c r="S715" s="8" t="s">
        <v>56</v>
      </c>
    </row>
    <row r="716" spans="1:19">
      <c r="A716" s="8">
        <v>76</v>
      </c>
      <c r="B716" s="9">
        <f>VLOOKUP($A716,Sheet1!$A$1:$C$95,2,FALSE)</f>
        <v>45273.756608796299</v>
      </c>
      <c r="C716" s="9">
        <f>VLOOKUP($A716,Sheet1!$A$1:$C$95,3,FALSE)</f>
        <v>45273.777581018498</v>
      </c>
      <c r="D716" s="8" t="s">
        <v>37</v>
      </c>
      <c r="E716" s="11" t="s">
        <v>1065</v>
      </c>
      <c r="F716" s="10" t="s">
        <v>1066</v>
      </c>
      <c r="G716" s="8">
        <v>110966</v>
      </c>
      <c r="H716" s="8">
        <v>9</v>
      </c>
      <c r="I716" s="8" t="s">
        <v>1067</v>
      </c>
      <c r="J716" s="8" t="s">
        <v>1068</v>
      </c>
      <c r="K716" s="8" t="s">
        <v>231</v>
      </c>
      <c r="L716" s="8" t="s">
        <v>1021</v>
      </c>
      <c r="M716" s="8">
        <v>30</v>
      </c>
      <c r="N716" s="8" t="s">
        <v>724</v>
      </c>
      <c r="O716" s="8" t="s">
        <v>1022</v>
      </c>
      <c r="P716" s="8">
        <v>13317</v>
      </c>
      <c r="Q716" s="8" t="s">
        <v>1023</v>
      </c>
      <c r="R716" s="8">
        <v>1</v>
      </c>
      <c r="S716" s="8" t="s">
        <v>56</v>
      </c>
    </row>
    <row r="717" spans="1:19">
      <c r="A717" s="8">
        <v>76</v>
      </c>
      <c r="B717" s="9">
        <f>VLOOKUP($A717,Sheet1!$A$1:$C$95,2,FALSE)</f>
        <v>45273.756608796299</v>
      </c>
      <c r="C717" s="9">
        <f>VLOOKUP($A717,Sheet1!$A$1:$C$95,3,FALSE)</f>
        <v>45273.777581018498</v>
      </c>
      <c r="D717" s="8" t="s">
        <v>37</v>
      </c>
      <c r="E717" s="11" t="s">
        <v>1065</v>
      </c>
      <c r="F717" s="10" t="s">
        <v>1066</v>
      </c>
      <c r="G717" s="8">
        <v>110966</v>
      </c>
      <c r="H717" s="8">
        <v>9</v>
      </c>
      <c r="I717" s="8" t="s">
        <v>1067</v>
      </c>
      <c r="J717" s="8" t="s">
        <v>1068</v>
      </c>
      <c r="K717" s="8" t="s">
        <v>231</v>
      </c>
      <c r="L717" s="8" t="s">
        <v>1021</v>
      </c>
      <c r="M717" s="8">
        <v>30</v>
      </c>
      <c r="N717" s="8" t="s">
        <v>61</v>
      </c>
      <c r="O717" s="8" t="s">
        <v>61</v>
      </c>
      <c r="P717" s="8" t="s">
        <v>61</v>
      </c>
      <c r="Q717" s="8" t="s">
        <v>61</v>
      </c>
      <c r="R717" s="8" t="s">
        <v>61</v>
      </c>
      <c r="S717" s="8" t="s">
        <v>61</v>
      </c>
    </row>
    <row r="718" spans="1:19">
      <c r="A718" s="8">
        <v>76</v>
      </c>
      <c r="B718" s="9">
        <f>VLOOKUP($A718,Sheet1!$A$1:$C$95,2,FALSE)</f>
        <v>45273.756608796299</v>
      </c>
      <c r="C718" s="9">
        <f>VLOOKUP($A718,Sheet1!$A$1:$C$95,3,FALSE)</f>
        <v>45273.777581018498</v>
      </c>
      <c r="D718" s="8" t="s">
        <v>37</v>
      </c>
      <c r="E718" s="11" t="s">
        <v>1065</v>
      </c>
      <c r="F718" s="10" t="s">
        <v>1066</v>
      </c>
      <c r="G718" s="8">
        <v>110966</v>
      </c>
      <c r="H718" s="8">
        <v>9</v>
      </c>
      <c r="I718" s="8" t="s">
        <v>1067</v>
      </c>
      <c r="J718" s="8" t="s">
        <v>1068</v>
      </c>
      <c r="K718" s="8" t="s">
        <v>231</v>
      </c>
      <c r="L718" s="8" t="s">
        <v>1021</v>
      </c>
      <c r="M718" s="8">
        <v>30</v>
      </c>
      <c r="N718" s="8" t="s">
        <v>61</v>
      </c>
      <c r="O718" s="8" t="s">
        <v>61</v>
      </c>
      <c r="P718" s="8" t="s">
        <v>61</v>
      </c>
      <c r="Q718" s="8" t="s">
        <v>61</v>
      </c>
      <c r="R718" s="8" t="s">
        <v>61</v>
      </c>
      <c r="S718" s="8" t="s">
        <v>61</v>
      </c>
    </row>
    <row r="719" spans="1:19">
      <c r="A719" s="8">
        <v>76</v>
      </c>
      <c r="B719" s="9">
        <f>VLOOKUP($A719,Sheet1!$A$1:$C$95,2,FALSE)</f>
        <v>45273.756608796299</v>
      </c>
      <c r="C719" s="9">
        <f>VLOOKUP($A719,Sheet1!$A$1:$C$95,3,FALSE)</f>
        <v>45273.777581018498</v>
      </c>
      <c r="D719" s="8" t="s">
        <v>37</v>
      </c>
      <c r="E719" s="11" t="s">
        <v>1065</v>
      </c>
      <c r="F719" s="10" t="s">
        <v>1066</v>
      </c>
      <c r="G719" s="8">
        <v>110966</v>
      </c>
      <c r="H719" s="8">
        <v>9</v>
      </c>
      <c r="I719" s="8" t="s">
        <v>1067</v>
      </c>
      <c r="J719" s="8" t="s">
        <v>1068</v>
      </c>
      <c r="K719" s="8" t="s">
        <v>231</v>
      </c>
      <c r="L719" s="8" t="s">
        <v>1021</v>
      </c>
      <c r="M719" s="8">
        <v>30</v>
      </c>
      <c r="N719" s="8" t="s">
        <v>61</v>
      </c>
      <c r="O719" s="8" t="s">
        <v>61</v>
      </c>
      <c r="P719" s="8" t="s">
        <v>61</v>
      </c>
      <c r="Q719" s="8" t="s">
        <v>61</v>
      </c>
      <c r="R719" s="8" t="s">
        <v>61</v>
      </c>
      <c r="S719" s="8" t="s">
        <v>61</v>
      </c>
    </row>
    <row r="720" spans="1:19">
      <c r="A720" s="8">
        <v>76</v>
      </c>
      <c r="B720" s="9">
        <f>VLOOKUP($A720,Sheet1!$A$1:$C$95,2,FALSE)</f>
        <v>45273.756608796299</v>
      </c>
      <c r="C720" s="9">
        <f>VLOOKUP($A720,Sheet1!$A$1:$C$95,3,FALSE)</f>
        <v>45273.777581018498</v>
      </c>
      <c r="D720" s="8" t="s">
        <v>37</v>
      </c>
      <c r="E720" s="11" t="s">
        <v>1065</v>
      </c>
      <c r="F720" s="10" t="s">
        <v>1066</v>
      </c>
      <c r="G720" s="8">
        <v>110966</v>
      </c>
      <c r="H720" s="8">
        <v>9</v>
      </c>
      <c r="I720" s="8" t="s">
        <v>1067</v>
      </c>
      <c r="J720" s="8" t="s">
        <v>1068</v>
      </c>
      <c r="K720" s="8" t="s">
        <v>231</v>
      </c>
      <c r="L720" s="8" t="s">
        <v>1021</v>
      </c>
      <c r="M720" s="8">
        <v>30</v>
      </c>
      <c r="N720" s="8" t="s">
        <v>787</v>
      </c>
      <c r="O720" s="8" t="s">
        <v>1075</v>
      </c>
      <c r="P720" s="8">
        <v>26465</v>
      </c>
      <c r="Q720" s="8" t="s">
        <v>1076</v>
      </c>
      <c r="R720" s="8">
        <v>1</v>
      </c>
      <c r="S720" s="8" t="s">
        <v>56</v>
      </c>
    </row>
    <row r="721" spans="1:19">
      <c r="A721" s="8">
        <v>76</v>
      </c>
      <c r="B721" s="9">
        <f>VLOOKUP($A721,Sheet1!$A$1:$C$95,2,FALSE)</f>
        <v>45273.756608796299</v>
      </c>
      <c r="C721" s="9">
        <f>VLOOKUP($A721,Sheet1!$A$1:$C$95,3,FALSE)</f>
        <v>45273.777581018498</v>
      </c>
      <c r="D721" s="8" t="s">
        <v>37</v>
      </c>
      <c r="E721" s="11" t="s">
        <v>1065</v>
      </c>
      <c r="F721" s="10" t="s">
        <v>1066</v>
      </c>
      <c r="G721" s="8">
        <v>110966</v>
      </c>
      <c r="H721" s="8">
        <v>9</v>
      </c>
      <c r="I721" s="8" t="s">
        <v>1067</v>
      </c>
      <c r="J721" s="8" t="s">
        <v>1068</v>
      </c>
      <c r="K721" s="8" t="s">
        <v>231</v>
      </c>
      <c r="L721" s="8" t="s">
        <v>1021</v>
      </c>
      <c r="M721" s="8">
        <v>30</v>
      </c>
      <c r="N721" s="8" t="s">
        <v>61</v>
      </c>
      <c r="O721" s="8" t="s">
        <v>61</v>
      </c>
      <c r="P721" s="8" t="s">
        <v>61</v>
      </c>
      <c r="Q721" s="8" t="s">
        <v>61</v>
      </c>
      <c r="R721" s="8" t="s">
        <v>61</v>
      </c>
      <c r="S721" s="8" t="s">
        <v>61</v>
      </c>
    </row>
    <row r="722" spans="1:19">
      <c r="A722" s="8">
        <v>77</v>
      </c>
      <c r="B722" s="9">
        <f>VLOOKUP($A722,Sheet1!$A$1:$C$95,2,FALSE)</f>
        <v>45273.569895833301</v>
      </c>
      <c r="C722" s="9">
        <f>VLOOKUP($A722,Sheet1!$A$1:$C$95,3,FALSE)</f>
        <v>45273.799652777801</v>
      </c>
      <c r="D722" s="8" t="s">
        <v>37</v>
      </c>
      <c r="E722" s="11" t="s">
        <v>1077</v>
      </c>
      <c r="F722" s="10" t="s">
        <v>61</v>
      </c>
      <c r="G722" s="8">
        <v>110923</v>
      </c>
      <c r="H722" s="8">
        <v>5</v>
      </c>
      <c r="I722" s="8" t="s">
        <v>1078</v>
      </c>
      <c r="J722" s="8" t="s">
        <v>1079</v>
      </c>
      <c r="K722" s="8" t="s">
        <v>200</v>
      </c>
      <c r="L722" s="8" t="s">
        <v>201</v>
      </c>
      <c r="M722" s="8" t="s">
        <v>1080</v>
      </c>
      <c r="N722" s="8" t="s">
        <v>890</v>
      </c>
      <c r="O722" s="8" t="s">
        <v>1081</v>
      </c>
      <c r="P722" s="8">
        <v>13963</v>
      </c>
      <c r="Q722" s="8" t="s">
        <v>1082</v>
      </c>
      <c r="R722" s="8">
        <v>1</v>
      </c>
      <c r="S722" s="8" t="s">
        <v>47</v>
      </c>
    </row>
    <row r="723" spans="1:19">
      <c r="A723" s="8">
        <v>77</v>
      </c>
      <c r="B723" s="9">
        <f>VLOOKUP($A723,Sheet1!$A$1:$C$95,2,FALSE)</f>
        <v>45273.569895833301</v>
      </c>
      <c r="C723" s="9">
        <f>VLOOKUP($A723,Sheet1!$A$1:$C$95,3,FALSE)</f>
        <v>45273.799652777801</v>
      </c>
      <c r="D723" s="8" t="s">
        <v>37</v>
      </c>
      <c r="E723" s="11" t="s">
        <v>1077</v>
      </c>
      <c r="F723" s="10" t="s">
        <v>61</v>
      </c>
      <c r="G723" s="8">
        <v>110923</v>
      </c>
      <c r="H723" s="8">
        <v>5</v>
      </c>
      <c r="I723" s="8" t="s">
        <v>1078</v>
      </c>
      <c r="J723" s="8" t="s">
        <v>1079</v>
      </c>
      <c r="K723" s="8" t="s">
        <v>200</v>
      </c>
      <c r="L723" s="8" t="s">
        <v>201</v>
      </c>
      <c r="M723" s="8" t="s">
        <v>1080</v>
      </c>
      <c r="N723" s="8" t="s">
        <v>890</v>
      </c>
      <c r="O723" s="8" t="s">
        <v>1083</v>
      </c>
      <c r="P723" s="8">
        <v>23115</v>
      </c>
      <c r="Q723" s="8" t="s">
        <v>221</v>
      </c>
      <c r="R723" s="8">
        <v>1</v>
      </c>
      <c r="S723" s="8" t="s">
        <v>47</v>
      </c>
    </row>
    <row r="724" spans="1:19">
      <c r="A724" s="8">
        <v>77</v>
      </c>
      <c r="B724" s="9">
        <f>VLOOKUP($A724,Sheet1!$A$1:$C$95,2,FALSE)</f>
        <v>45273.569895833301</v>
      </c>
      <c r="C724" s="9">
        <f>VLOOKUP($A724,Sheet1!$A$1:$C$95,3,FALSE)</f>
        <v>45273.799652777801</v>
      </c>
      <c r="D724" s="8" t="s">
        <v>37</v>
      </c>
      <c r="E724" s="11" t="s">
        <v>1077</v>
      </c>
      <c r="F724" s="10" t="s">
        <v>61</v>
      </c>
      <c r="G724" s="8">
        <v>110923</v>
      </c>
      <c r="H724" s="8">
        <v>5</v>
      </c>
      <c r="I724" s="8" t="s">
        <v>1078</v>
      </c>
      <c r="J724" s="8" t="s">
        <v>1079</v>
      </c>
      <c r="K724" s="8" t="s">
        <v>200</v>
      </c>
      <c r="L724" s="8" t="s">
        <v>201</v>
      </c>
      <c r="M724" s="8" t="s">
        <v>1080</v>
      </c>
      <c r="N724" s="8" t="s">
        <v>890</v>
      </c>
      <c r="O724" s="8" t="s">
        <v>1084</v>
      </c>
      <c r="P724" s="8">
        <v>21066</v>
      </c>
      <c r="Q724" s="8" t="s">
        <v>313</v>
      </c>
      <c r="R724" s="8">
        <v>3</v>
      </c>
      <c r="S724" s="8" t="s">
        <v>56</v>
      </c>
    </row>
    <row r="725" spans="1:19">
      <c r="A725" s="8">
        <v>77</v>
      </c>
      <c r="B725" s="9">
        <f>VLOOKUP($A725,Sheet1!$A$1:$C$95,2,FALSE)</f>
        <v>45273.569895833301</v>
      </c>
      <c r="C725" s="9">
        <f>VLOOKUP($A725,Sheet1!$A$1:$C$95,3,FALSE)</f>
        <v>45273.799652777801</v>
      </c>
      <c r="D725" s="8" t="s">
        <v>37</v>
      </c>
      <c r="E725" s="11" t="s">
        <v>1077</v>
      </c>
      <c r="F725" s="10" t="s">
        <v>61</v>
      </c>
      <c r="G725" s="8">
        <v>110923</v>
      </c>
      <c r="H725" s="8">
        <v>5</v>
      </c>
      <c r="I725" s="8" t="s">
        <v>1078</v>
      </c>
      <c r="J725" s="8" t="s">
        <v>1079</v>
      </c>
      <c r="K725" s="8" t="s">
        <v>200</v>
      </c>
      <c r="L725" s="8" t="s">
        <v>201</v>
      </c>
      <c r="M725" s="8" t="s">
        <v>1080</v>
      </c>
      <c r="N725" s="8" t="s">
        <v>890</v>
      </c>
      <c r="O725" s="8" t="s">
        <v>1085</v>
      </c>
      <c r="P725" s="8">
        <v>22954</v>
      </c>
      <c r="Q725" s="8" t="s">
        <v>925</v>
      </c>
      <c r="R725" s="8">
        <v>1</v>
      </c>
      <c r="S725" s="8" t="s">
        <v>56</v>
      </c>
    </row>
    <row r="726" spans="1:19">
      <c r="A726" s="8">
        <v>77</v>
      </c>
      <c r="B726" s="9">
        <f>VLOOKUP($A726,Sheet1!$A$1:$C$95,2,FALSE)</f>
        <v>45273.569895833301</v>
      </c>
      <c r="C726" s="9">
        <f>VLOOKUP($A726,Sheet1!$A$1:$C$95,3,FALSE)</f>
        <v>45273.799652777801</v>
      </c>
      <c r="D726" s="8" t="s">
        <v>37</v>
      </c>
      <c r="E726" s="11" t="s">
        <v>1077</v>
      </c>
      <c r="F726" s="10" t="s">
        <v>61</v>
      </c>
      <c r="G726" s="8">
        <v>110923</v>
      </c>
      <c r="H726" s="8">
        <v>5</v>
      </c>
      <c r="I726" s="8" t="s">
        <v>1078</v>
      </c>
      <c r="J726" s="8" t="s">
        <v>1079</v>
      </c>
      <c r="K726" s="8" t="s">
        <v>200</v>
      </c>
      <c r="L726" s="8" t="s">
        <v>201</v>
      </c>
      <c r="M726" s="8" t="s">
        <v>1080</v>
      </c>
      <c r="N726" s="8" t="s">
        <v>773</v>
      </c>
      <c r="O726" s="8" t="s">
        <v>1086</v>
      </c>
      <c r="P726" s="8">
        <v>11726</v>
      </c>
      <c r="Q726" s="8" t="s">
        <v>424</v>
      </c>
      <c r="R726" s="8">
        <v>1</v>
      </c>
      <c r="S726" s="8" t="s">
        <v>56</v>
      </c>
    </row>
    <row r="727" spans="1:19">
      <c r="A727" s="8">
        <v>77</v>
      </c>
      <c r="B727" s="9">
        <f>VLOOKUP($A727,Sheet1!$A$1:$C$95,2,FALSE)</f>
        <v>45273.569895833301</v>
      </c>
      <c r="C727" s="9">
        <f>VLOOKUP($A727,Sheet1!$A$1:$C$95,3,FALSE)</f>
        <v>45273.799652777801</v>
      </c>
      <c r="D727" s="8" t="s">
        <v>37</v>
      </c>
      <c r="E727" s="11" t="s">
        <v>1077</v>
      </c>
      <c r="F727" s="10" t="s">
        <v>61</v>
      </c>
      <c r="G727" s="8">
        <v>110923</v>
      </c>
      <c r="H727" s="8">
        <v>5</v>
      </c>
      <c r="I727" s="8" t="s">
        <v>1078</v>
      </c>
      <c r="J727" s="8" t="s">
        <v>1079</v>
      </c>
      <c r="K727" s="8" t="s">
        <v>200</v>
      </c>
      <c r="L727" s="8" t="s">
        <v>201</v>
      </c>
      <c r="M727" s="8" t="s">
        <v>1080</v>
      </c>
      <c r="N727" s="8" t="s">
        <v>61</v>
      </c>
      <c r="O727" s="8" t="s">
        <v>61</v>
      </c>
      <c r="P727" s="8" t="s">
        <v>61</v>
      </c>
      <c r="Q727" s="8" t="s">
        <v>61</v>
      </c>
      <c r="R727" s="8" t="s">
        <v>61</v>
      </c>
      <c r="S727" s="8" t="s">
        <v>61</v>
      </c>
    </row>
    <row r="728" spans="1:19">
      <c r="A728" s="8">
        <v>77</v>
      </c>
      <c r="B728" s="9">
        <f>VLOOKUP($A728,Sheet1!$A$1:$C$95,2,FALSE)</f>
        <v>45273.569895833301</v>
      </c>
      <c r="C728" s="9">
        <f>VLOOKUP($A728,Sheet1!$A$1:$C$95,3,FALSE)</f>
        <v>45273.799652777801</v>
      </c>
      <c r="D728" s="8" t="s">
        <v>37</v>
      </c>
      <c r="E728" s="11" t="s">
        <v>1077</v>
      </c>
      <c r="F728" s="10" t="s">
        <v>61</v>
      </c>
      <c r="G728" s="8">
        <v>110923</v>
      </c>
      <c r="H728" s="8">
        <v>5</v>
      </c>
      <c r="I728" s="8" t="s">
        <v>1078</v>
      </c>
      <c r="J728" s="8" t="s">
        <v>1079</v>
      </c>
      <c r="K728" s="8" t="s">
        <v>200</v>
      </c>
      <c r="L728" s="8" t="s">
        <v>201</v>
      </c>
      <c r="M728" s="8" t="s">
        <v>1080</v>
      </c>
      <c r="N728" s="8" t="s">
        <v>61</v>
      </c>
      <c r="O728" s="8" t="s">
        <v>61</v>
      </c>
      <c r="P728" s="8" t="s">
        <v>61</v>
      </c>
      <c r="Q728" s="8" t="s">
        <v>61</v>
      </c>
      <c r="R728" s="8" t="s">
        <v>61</v>
      </c>
      <c r="S728" s="8" t="s">
        <v>61</v>
      </c>
    </row>
    <row r="729" spans="1:19">
      <c r="A729" s="8">
        <v>77</v>
      </c>
      <c r="B729" s="9">
        <f>VLOOKUP($A729,Sheet1!$A$1:$C$95,2,FALSE)</f>
        <v>45273.569895833301</v>
      </c>
      <c r="C729" s="9">
        <f>VLOOKUP($A729,Sheet1!$A$1:$C$95,3,FALSE)</f>
        <v>45273.799652777801</v>
      </c>
      <c r="D729" s="8" t="s">
        <v>37</v>
      </c>
      <c r="E729" s="11" t="s">
        <v>1077</v>
      </c>
      <c r="F729" s="10" t="s">
        <v>61</v>
      </c>
      <c r="G729" s="8">
        <v>110923</v>
      </c>
      <c r="H729" s="8">
        <v>5</v>
      </c>
      <c r="I729" s="8" t="s">
        <v>1078</v>
      </c>
      <c r="J729" s="8" t="s">
        <v>1079</v>
      </c>
      <c r="K729" s="8" t="s">
        <v>200</v>
      </c>
      <c r="L729" s="8" t="s">
        <v>201</v>
      </c>
      <c r="M729" s="8" t="s">
        <v>1080</v>
      </c>
      <c r="N729" s="8" t="s">
        <v>61</v>
      </c>
      <c r="O729" s="8" t="s">
        <v>61</v>
      </c>
      <c r="P729" s="8" t="s">
        <v>61</v>
      </c>
      <c r="Q729" s="8" t="s">
        <v>61</v>
      </c>
      <c r="R729" s="8" t="s">
        <v>61</v>
      </c>
      <c r="S729" s="8" t="s">
        <v>61</v>
      </c>
    </row>
    <row r="730" spans="1:19">
      <c r="A730" s="8">
        <v>77</v>
      </c>
      <c r="B730" s="9">
        <f>VLOOKUP($A730,Sheet1!$A$1:$C$95,2,FALSE)</f>
        <v>45273.569895833301</v>
      </c>
      <c r="C730" s="9">
        <f>VLOOKUP($A730,Sheet1!$A$1:$C$95,3,FALSE)</f>
        <v>45273.799652777801</v>
      </c>
      <c r="D730" s="8" t="s">
        <v>37</v>
      </c>
      <c r="E730" s="11" t="s">
        <v>1077</v>
      </c>
      <c r="F730" s="10" t="s">
        <v>61</v>
      </c>
      <c r="G730" s="8">
        <v>110923</v>
      </c>
      <c r="H730" s="8">
        <v>5</v>
      </c>
      <c r="I730" s="8" t="s">
        <v>1078</v>
      </c>
      <c r="J730" s="8" t="s">
        <v>1079</v>
      </c>
      <c r="K730" s="8" t="s">
        <v>200</v>
      </c>
      <c r="L730" s="8" t="s">
        <v>201</v>
      </c>
      <c r="M730" s="8" t="s">
        <v>1080</v>
      </c>
      <c r="N730" s="8" t="s">
        <v>890</v>
      </c>
      <c r="O730" s="8" t="s">
        <v>1087</v>
      </c>
      <c r="P730" s="8">
        <v>13979</v>
      </c>
      <c r="Q730" s="8" t="s">
        <v>1088</v>
      </c>
      <c r="R730" s="8">
        <v>1</v>
      </c>
      <c r="S730" s="8" t="s">
        <v>47</v>
      </c>
    </row>
    <row r="731" spans="1:19">
      <c r="A731" s="8">
        <v>77</v>
      </c>
      <c r="B731" s="9">
        <f>VLOOKUP($A731,Sheet1!$A$1:$C$95,2,FALSE)</f>
        <v>45273.569895833301</v>
      </c>
      <c r="C731" s="9">
        <f>VLOOKUP($A731,Sheet1!$A$1:$C$95,3,FALSE)</f>
        <v>45273.799652777801</v>
      </c>
      <c r="D731" s="8" t="s">
        <v>37</v>
      </c>
      <c r="E731" s="11" t="s">
        <v>1077</v>
      </c>
      <c r="F731" s="10" t="s">
        <v>61</v>
      </c>
      <c r="G731" s="8">
        <v>110923</v>
      </c>
      <c r="H731" s="8">
        <v>5</v>
      </c>
      <c r="I731" s="8" t="s">
        <v>1078</v>
      </c>
      <c r="J731" s="8" t="s">
        <v>1079</v>
      </c>
      <c r="K731" s="8" t="s">
        <v>200</v>
      </c>
      <c r="L731" s="8" t="s">
        <v>201</v>
      </c>
      <c r="M731" s="8" t="s">
        <v>1080</v>
      </c>
      <c r="N731" s="8" t="s">
        <v>890</v>
      </c>
      <c r="O731" s="8" t="s">
        <v>1089</v>
      </c>
      <c r="P731" s="8">
        <v>13918</v>
      </c>
      <c r="Q731" s="8" t="s">
        <v>1090</v>
      </c>
      <c r="R731" s="8">
        <v>1</v>
      </c>
      <c r="S731" s="8" t="s">
        <v>47</v>
      </c>
    </row>
    <row r="732" spans="1:19">
      <c r="A732" s="8">
        <v>78</v>
      </c>
      <c r="B732" s="9">
        <f>VLOOKUP($A732,Sheet1!$A$1:$C$95,2,FALSE)</f>
        <v>45273.830439814803</v>
      </c>
      <c r="C732" s="9">
        <f>VLOOKUP($A732,Sheet1!$A$1:$C$95,3,FALSE)</f>
        <v>45273.850925925901</v>
      </c>
      <c r="D732" s="8" t="s">
        <v>37</v>
      </c>
      <c r="E732" s="11" t="s">
        <v>1091</v>
      </c>
      <c r="F732" s="10" t="s">
        <v>1092</v>
      </c>
      <c r="G732" s="8">
        <v>110950</v>
      </c>
      <c r="H732" s="8">
        <v>2</v>
      </c>
      <c r="I732" s="8" t="s">
        <v>1093</v>
      </c>
      <c r="J732" s="8" t="s">
        <v>1094</v>
      </c>
      <c r="K732" s="8" t="s">
        <v>114</v>
      </c>
      <c r="L732" s="8" t="s">
        <v>1095</v>
      </c>
      <c r="M732" s="8">
        <v>50</v>
      </c>
      <c r="N732" s="8" t="s">
        <v>897</v>
      </c>
      <c r="O732" s="8" t="s">
        <v>1096</v>
      </c>
      <c r="P732" s="8">
        <v>13715</v>
      </c>
      <c r="Q732" s="8" t="s">
        <v>899</v>
      </c>
      <c r="R732" s="8">
        <v>1</v>
      </c>
      <c r="S732" s="8" t="s">
        <v>47</v>
      </c>
    </row>
    <row r="733" spans="1:19">
      <c r="A733" s="8">
        <v>78</v>
      </c>
      <c r="B733" s="9">
        <f>VLOOKUP($A733,Sheet1!$A$1:$C$95,2,FALSE)</f>
        <v>45273.830439814803</v>
      </c>
      <c r="C733" s="9">
        <f>VLOOKUP($A733,Sheet1!$A$1:$C$95,3,FALSE)</f>
        <v>45273.850925925901</v>
      </c>
      <c r="D733" s="8" t="s">
        <v>37</v>
      </c>
      <c r="E733" s="11" t="s">
        <v>1091</v>
      </c>
      <c r="F733" s="10" t="s">
        <v>1092</v>
      </c>
      <c r="G733" s="8">
        <v>110950</v>
      </c>
      <c r="H733" s="8">
        <v>2</v>
      </c>
      <c r="I733" s="8" t="s">
        <v>1093</v>
      </c>
      <c r="J733" s="8" t="s">
        <v>1094</v>
      </c>
      <c r="K733" s="8" t="s">
        <v>114</v>
      </c>
      <c r="L733" s="8" t="s">
        <v>1095</v>
      </c>
      <c r="M733" s="8">
        <v>50</v>
      </c>
      <c r="N733" s="8" t="s">
        <v>897</v>
      </c>
      <c r="O733" s="8" t="s">
        <v>235</v>
      </c>
      <c r="P733" s="8">
        <v>13593</v>
      </c>
      <c r="Q733" s="8" t="s">
        <v>236</v>
      </c>
      <c r="R733" s="8">
        <v>1</v>
      </c>
      <c r="S733" s="8" t="s">
        <v>47</v>
      </c>
    </row>
    <row r="734" spans="1:19">
      <c r="A734" s="8">
        <v>78</v>
      </c>
      <c r="B734" s="9">
        <f>VLOOKUP($A734,Sheet1!$A$1:$C$95,2,FALSE)</f>
        <v>45273.830439814803</v>
      </c>
      <c r="C734" s="9">
        <f>VLOOKUP($A734,Sheet1!$A$1:$C$95,3,FALSE)</f>
        <v>45273.850925925901</v>
      </c>
      <c r="D734" s="8" t="s">
        <v>37</v>
      </c>
      <c r="E734" s="11" t="s">
        <v>1091</v>
      </c>
      <c r="F734" s="10" t="s">
        <v>1092</v>
      </c>
      <c r="G734" s="8">
        <v>110950</v>
      </c>
      <c r="H734" s="8">
        <v>2</v>
      </c>
      <c r="I734" s="8" t="s">
        <v>1093</v>
      </c>
      <c r="J734" s="8" t="s">
        <v>1094</v>
      </c>
      <c r="K734" s="8" t="s">
        <v>114</v>
      </c>
      <c r="L734" s="8" t="s">
        <v>1095</v>
      </c>
      <c r="M734" s="8">
        <v>50</v>
      </c>
      <c r="N734" s="8" t="s">
        <v>897</v>
      </c>
      <c r="O734" s="8" t="s">
        <v>1097</v>
      </c>
      <c r="P734" s="8">
        <v>13604</v>
      </c>
      <c r="Q734" s="8" t="s">
        <v>1098</v>
      </c>
      <c r="R734" s="8">
        <v>1</v>
      </c>
      <c r="S734" s="8" t="s">
        <v>47</v>
      </c>
    </row>
    <row r="735" spans="1:19">
      <c r="A735" s="8">
        <v>78</v>
      </c>
      <c r="B735" s="9">
        <f>VLOOKUP($A735,Sheet1!$A$1:$C$95,2,FALSE)</f>
        <v>45273.830439814803</v>
      </c>
      <c r="C735" s="9">
        <f>VLOOKUP($A735,Sheet1!$A$1:$C$95,3,FALSE)</f>
        <v>45273.850925925901</v>
      </c>
      <c r="D735" s="8" t="s">
        <v>37</v>
      </c>
      <c r="E735" s="11" t="s">
        <v>1091</v>
      </c>
      <c r="F735" s="10" t="s">
        <v>1092</v>
      </c>
      <c r="G735" s="8">
        <v>110950</v>
      </c>
      <c r="H735" s="8">
        <v>2</v>
      </c>
      <c r="I735" s="8" t="s">
        <v>1093</v>
      </c>
      <c r="J735" s="8" t="s">
        <v>1094</v>
      </c>
      <c r="K735" s="8" t="s">
        <v>114</v>
      </c>
      <c r="L735" s="8" t="s">
        <v>1095</v>
      </c>
      <c r="M735" s="8">
        <v>50</v>
      </c>
      <c r="N735" s="8" t="s">
        <v>897</v>
      </c>
      <c r="O735" s="8" t="s">
        <v>233</v>
      </c>
      <c r="P735" s="8">
        <v>13568</v>
      </c>
      <c r="Q735" s="8" t="s">
        <v>234</v>
      </c>
      <c r="R735" s="8">
        <v>1</v>
      </c>
      <c r="S735" s="8" t="s">
        <v>47</v>
      </c>
    </row>
    <row r="736" spans="1:19">
      <c r="A736" s="8">
        <v>78</v>
      </c>
      <c r="B736" s="9">
        <f>VLOOKUP($A736,Sheet1!$A$1:$C$95,2,FALSE)</f>
        <v>45273.830439814803</v>
      </c>
      <c r="C736" s="9">
        <f>VLOOKUP($A736,Sheet1!$A$1:$C$95,3,FALSE)</f>
        <v>45273.850925925901</v>
      </c>
      <c r="D736" s="8" t="s">
        <v>37</v>
      </c>
      <c r="E736" s="11" t="s">
        <v>1091</v>
      </c>
      <c r="F736" s="10" t="s">
        <v>1092</v>
      </c>
      <c r="G736" s="8">
        <v>110950</v>
      </c>
      <c r="H736" s="8">
        <v>2</v>
      </c>
      <c r="I736" s="8" t="s">
        <v>1093</v>
      </c>
      <c r="J736" s="8" t="s">
        <v>1094</v>
      </c>
      <c r="K736" s="8" t="s">
        <v>114</v>
      </c>
      <c r="L736" s="8" t="s">
        <v>1095</v>
      </c>
      <c r="M736" s="8">
        <v>50</v>
      </c>
      <c r="N736" s="8" t="s">
        <v>897</v>
      </c>
      <c r="O736" s="8" t="s">
        <v>1099</v>
      </c>
      <c r="P736" s="8">
        <v>27251</v>
      </c>
      <c r="Q736" s="8" t="s">
        <v>1100</v>
      </c>
      <c r="R736" s="8">
        <v>1</v>
      </c>
      <c r="S736" s="8" t="s">
        <v>56</v>
      </c>
    </row>
    <row r="737" spans="1:19">
      <c r="A737" s="8">
        <v>78</v>
      </c>
      <c r="B737" s="9">
        <f>VLOOKUP($A737,Sheet1!$A$1:$C$95,2,FALSE)</f>
        <v>45273.830439814803</v>
      </c>
      <c r="C737" s="9">
        <f>VLOOKUP($A737,Sheet1!$A$1:$C$95,3,FALSE)</f>
        <v>45273.850925925901</v>
      </c>
      <c r="D737" s="8" t="s">
        <v>37</v>
      </c>
      <c r="E737" s="11" t="s">
        <v>1091</v>
      </c>
      <c r="F737" s="10" t="s">
        <v>1092</v>
      </c>
      <c r="G737" s="8">
        <v>110950</v>
      </c>
      <c r="H737" s="8">
        <v>2</v>
      </c>
      <c r="I737" s="8" t="s">
        <v>1093</v>
      </c>
      <c r="J737" s="8" t="s">
        <v>1094</v>
      </c>
      <c r="K737" s="8" t="s">
        <v>114</v>
      </c>
      <c r="L737" s="8" t="s">
        <v>1095</v>
      </c>
      <c r="M737" s="8">
        <v>50</v>
      </c>
      <c r="N737" s="8" t="s">
        <v>897</v>
      </c>
      <c r="O737" s="8" t="s">
        <v>1101</v>
      </c>
      <c r="P737" s="8">
        <v>10747</v>
      </c>
      <c r="Q737" s="8" t="s">
        <v>1102</v>
      </c>
      <c r="R737" s="8">
        <v>1</v>
      </c>
      <c r="S737" s="8" t="s">
        <v>56</v>
      </c>
    </row>
    <row r="738" spans="1:19">
      <c r="A738" s="8">
        <v>78</v>
      </c>
      <c r="B738" s="9">
        <f>VLOOKUP($A738,Sheet1!$A$1:$C$95,2,FALSE)</f>
        <v>45273.830439814803</v>
      </c>
      <c r="C738" s="9">
        <f>VLOOKUP($A738,Sheet1!$A$1:$C$95,3,FALSE)</f>
        <v>45273.850925925901</v>
      </c>
      <c r="D738" s="8" t="s">
        <v>37</v>
      </c>
      <c r="E738" s="11" t="s">
        <v>1091</v>
      </c>
      <c r="F738" s="10" t="s">
        <v>1092</v>
      </c>
      <c r="G738" s="8">
        <v>110950</v>
      </c>
      <c r="H738" s="8">
        <v>2</v>
      </c>
      <c r="I738" s="8" t="s">
        <v>1093</v>
      </c>
      <c r="J738" s="8" t="s">
        <v>1094</v>
      </c>
      <c r="K738" s="8" t="s">
        <v>114</v>
      </c>
      <c r="L738" s="8" t="s">
        <v>1095</v>
      </c>
      <c r="M738" s="8">
        <v>50</v>
      </c>
      <c r="N738" s="8" t="s">
        <v>846</v>
      </c>
      <c r="O738" s="8" t="s">
        <v>1103</v>
      </c>
      <c r="P738" s="8">
        <v>28092</v>
      </c>
      <c r="Q738" s="8" t="s">
        <v>1104</v>
      </c>
      <c r="R738" s="8">
        <v>1</v>
      </c>
      <c r="S738" s="8" t="s">
        <v>56</v>
      </c>
    </row>
    <row r="739" spans="1:19">
      <c r="A739" s="8">
        <v>78</v>
      </c>
      <c r="B739" s="9">
        <f>VLOOKUP($A739,Sheet1!$A$1:$C$95,2,FALSE)</f>
        <v>45273.830439814803</v>
      </c>
      <c r="C739" s="9">
        <f>VLOOKUP($A739,Sheet1!$A$1:$C$95,3,FALSE)</f>
        <v>45273.850925925901</v>
      </c>
      <c r="D739" s="8" t="s">
        <v>37</v>
      </c>
      <c r="E739" s="11" t="s">
        <v>1091</v>
      </c>
      <c r="F739" s="10" t="s">
        <v>1092</v>
      </c>
      <c r="G739" s="8">
        <v>110950</v>
      </c>
      <c r="H739" s="8">
        <v>2</v>
      </c>
      <c r="I739" s="8" t="s">
        <v>1093</v>
      </c>
      <c r="J739" s="8" t="s">
        <v>1094</v>
      </c>
      <c r="K739" s="8" t="s">
        <v>114</v>
      </c>
      <c r="L739" s="8" t="s">
        <v>1095</v>
      </c>
      <c r="M739" s="8">
        <v>50</v>
      </c>
      <c r="N739" s="8" t="s">
        <v>1105</v>
      </c>
      <c r="O739" s="8" t="s">
        <v>706</v>
      </c>
      <c r="P739" s="8">
        <v>24838</v>
      </c>
      <c r="Q739" s="8" t="s">
        <v>707</v>
      </c>
      <c r="R739" s="8">
        <v>1</v>
      </c>
      <c r="S739" s="8" t="s">
        <v>56</v>
      </c>
    </row>
    <row r="740" spans="1:19">
      <c r="A740" s="8">
        <v>78</v>
      </c>
      <c r="B740" s="9">
        <f>VLOOKUP($A740,Sheet1!$A$1:$C$95,2,FALSE)</f>
        <v>45273.830439814803</v>
      </c>
      <c r="C740" s="9">
        <f>VLOOKUP($A740,Sheet1!$A$1:$C$95,3,FALSE)</f>
        <v>45273.850925925901</v>
      </c>
      <c r="D740" s="8" t="s">
        <v>37</v>
      </c>
      <c r="E740" s="11" t="s">
        <v>1091</v>
      </c>
      <c r="F740" s="10" t="s">
        <v>1092</v>
      </c>
      <c r="G740" s="8">
        <v>110950</v>
      </c>
      <c r="H740" s="8">
        <v>2</v>
      </c>
      <c r="I740" s="8" t="s">
        <v>1093</v>
      </c>
      <c r="J740" s="8" t="s">
        <v>1094</v>
      </c>
      <c r="K740" s="8" t="s">
        <v>114</v>
      </c>
      <c r="L740" s="8" t="s">
        <v>1095</v>
      </c>
      <c r="M740" s="8">
        <v>50</v>
      </c>
      <c r="N740" s="8" t="s">
        <v>61</v>
      </c>
      <c r="O740" s="8" t="s">
        <v>61</v>
      </c>
      <c r="P740" s="8" t="s">
        <v>61</v>
      </c>
      <c r="Q740" s="8" t="s">
        <v>61</v>
      </c>
      <c r="R740" s="8" t="s">
        <v>61</v>
      </c>
      <c r="S740" s="8" t="s">
        <v>61</v>
      </c>
    </row>
    <row r="741" spans="1:19">
      <c r="A741" s="8">
        <v>78</v>
      </c>
      <c r="B741" s="9">
        <f>VLOOKUP($A741,Sheet1!$A$1:$C$95,2,FALSE)</f>
        <v>45273.830439814803</v>
      </c>
      <c r="C741" s="9">
        <f>VLOOKUP($A741,Sheet1!$A$1:$C$95,3,FALSE)</f>
        <v>45273.850925925901</v>
      </c>
      <c r="D741" s="8" t="s">
        <v>37</v>
      </c>
      <c r="E741" s="11" t="s">
        <v>1091</v>
      </c>
      <c r="F741" s="10" t="s">
        <v>1092</v>
      </c>
      <c r="G741" s="8">
        <v>110950</v>
      </c>
      <c r="H741" s="8">
        <v>2</v>
      </c>
      <c r="I741" s="8" t="s">
        <v>1093</v>
      </c>
      <c r="J741" s="8" t="s">
        <v>1094</v>
      </c>
      <c r="K741" s="8" t="s">
        <v>114</v>
      </c>
      <c r="L741" s="8" t="s">
        <v>1095</v>
      </c>
      <c r="M741" s="8">
        <v>50</v>
      </c>
      <c r="N741" s="8" t="s">
        <v>61</v>
      </c>
      <c r="O741" s="8" t="s">
        <v>61</v>
      </c>
      <c r="P741" s="8" t="s">
        <v>61</v>
      </c>
      <c r="Q741" s="8" t="s">
        <v>61</v>
      </c>
      <c r="R741" s="8" t="s">
        <v>61</v>
      </c>
      <c r="S741" s="8" t="s">
        <v>61</v>
      </c>
    </row>
    <row r="742" spans="1:19">
      <c r="A742" s="8">
        <v>79</v>
      </c>
      <c r="B742" s="9">
        <f>VLOOKUP($A742,Sheet1!$A$1:$C$95,2,FALSE)</f>
        <v>45273.840393518498</v>
      </c>
      <c r="C742" s="9">
        <f>VLOOKUP($A742,Sheet1!$A$1:$C$95,3,FALSE)</f>
        <v>45273.851307870398</v>
      </c>
      <c r="D742" s="8" t="s">
        <v>37</v>
      </c>
      <c r="E742" s="11" t="s">
        <v>1106</v>
      </c>
      <c r="F742" s="10" t="s">
        <v>61</v>
      </c>
      <c r="G742" s="8" t="s">
        <v>315</v>
      </c>
      <c r="H742" s="8" t="s">
        <v>315</v>
      </c>
      <c r="I742" s="8" t="s">
        <v>316</v>
      </c>
      <c r="J742" s="8" t="s">
        <v>1107</v>
      </c>
      <c r="K742" s="8" t="s">
        <v>43</v>
      </c>
      <c r="L742" s="8" t="s">
        <v>1108</v>
      </c>
      <c r="M742" s="8">
        <v>10</v>
      </c>
      <c r="N742" s="8" t="s">
        <v>728</v>
      </c>
      <c r="O742" s="8" t="s">
        <v>1109</v>
      </c>
      <c r="P742" s="8">
        <v>10223</v>
      </c>
      <c r="Q742" s="8" t="s">
        <v>1110</v>
      </c>
      <c r="R742" s="8">
        <v>3</v>
      </c>
      <c r="S742" s="8" t="s">
        <v>47</v>
      </c>
    </row>
    <row r="743" spans="1:19">
      <c r="A743" s="8">
        <v>79</v>
      </c>
      <c r="B743" s="9">
        <f>VLOOKUP($A743,Sheet1!$A$1:$C$95,2,FALSE)</f>
        <v>45273.840393518498</v>
      </c>
      <c r="C743" s="9">
        <f>VLOOKUP($A743,Sheet1!$A$1:$C$95,3,FALSE)</f>
        <v>45273.851307870398</v>
      </c>
      <c r="D743" s="8" t="s">
        <v>37</v>
      </c>
      <c r="E743" s="11" t="s">
        <v>1106</v>
      </c>
      <c r="F743" s="10" t="s">
        <v>61</v>
      </c>
      <c r="G743" s="8" t="s">
        <v>315</v>
      </c>
      <c r="H743" s="8" t="s">
        <v>315</v>
      </c>
      <c r="I743" s="8" t="s">
        <v>316</v>
      </c>
      <c r="J743" s="8" t="s">
        <v>1107</v>
      </c>
      <c r="K743" s="8" t="s">
        <v>43</v>
      </c>
      <c r="L743" s="8" t="s">
        <v>1108</v>
      </c>
      <c r="M743" s="8">
        <v>10</v>
      </c>
      <c r="N743" s="8" t="s">
        <v>178</v>
      </c>
      <c r="O743" s="8" t="s">
        <v>54</v>
      </c>
      <c r="P743" s="8">
        <v>17351</v>
      </c>
      <c r="Q743" s="8" t="s">
        <v>55</v>
      </c>
      <c r="R743" s="8">
        <v>1</v>
      </c>
      <c r="S743" s="8" t="s">
        <v>47</v>
      </c>
    </row>
    <row r="744" spans="1:19">
      <c r="A744" s="8">
        <v>79</v>
      </c>
      <c r="B744" s="9">
        <f>VLOOKUP($A744,Sheet1!$A$1:$C$95,2,FALSE)</f>
        <v>45273.840393518498</v>
      </c>
      <c r="C744" s="9">
        <f>VLOOKUP($A744,Sheet1!$A$1:$C$95,3,FALSE)</f>
        <v>45273.851307870398</v>
      </c>
      <c r="D744" s="8" t="s">
        <v>37</v>
      </c>
      <c r="E744" s="11" t="s">
        <v>1106</v>
      </c>
      <c r="F744" s="10" t="s">
        <v>61</v>
      </c>
      <c r="G744" s="8" t="s">
        <v>315</v>
      </c>
      <c r="H744" s="8" t="s">
        <v>315</v>
      </c>
      <c r="I744" s="8" t="s">
        <v>316</v>
      </c>
      <c r="J744" s="8" t="s">
        <v>1107</v>
      </c>
      <c r="K744" s="8" t="s">
        <v>43</v>
      </c>
      <c r="L744" s="8" t="s">
        <v>1108</v>
      </c>
      <c r="M744" s="8">
        <v>10</v>
      </c>
      <c r="N744" s="8" t="s">
        <v>728</v>
      </c>
      <c r="O744" s="8" t="s">
        <v>1111</v>
      </c>
      <c r="P744" s="8">
        <v>10251</v>
      </c>
      <c r="Q744" s="8" t="s">
        <v>366</v>
      </c>
      <c r="R744" s="8">
        <v>1</v>
      </c>
      <c r="S744" s="8" t="s">
        <v>47</v>
      </c>
    </row>
    <row r="745" spans="1:19">
      <c r="A745" s="8">
        <v>79</v>
      </c>
      <c r="B745" s="9">
        <f>VLOOKUP($A745,Sheet1!$A$1:$C$95,2,FALSE)</f>
        <v>45273.840393518498</v>
      </c>
      <c r="C745" s="9">
        <f>VLOOKUP($A745,Sheet1!$A$1:$C$95,3,FALSE)</f>
        <v>45273.851307870398</v>
      </c>
      <c r="D745" s="8" t="s">
        <v>37</v>
      </c>
      <c r="E745" s="11" t="s">
        <v>1106</v>
      </c>
      <c r="F745" s="10" t="s">
        <v>61</v>
      </c>
      <c r="G745" s="8" t="s">
        <v>315</v>
      </c>
      <c r="H745" s="8" t="s">
        <v>315</v>
      </c>
      <c r="I745" s="8" t="s">
        <v>316</v>
      </c>
      <c r="J745" s="8" t="s">
        <v>1107</v>
      </c>
      <c r="K745" s="8" t="s">
        <v>43</v>
      </c>
      <c r="L745" s="8" t="s">
        <v>1108</v>
      </c>
      <c r="M745" s="8">
        <v>10</v>
      </c>
      <c r="N745" s="8" t="s">
        <v>728</v>
      </c>
      <c r="O745" s="8" t="s">
        <v>1112</v>
      </c>
      <c r="P745" s="8">
        <v>28288</v>
      </c>
      <c r="Q745" s="8" t="s">
        <v>1113</v>
      </c>
      <c r="R745" s="8">
        <v>1</v>
      </c>
      <c r="S745" s="8" t="s">
        <v>47</v>
      </c>
    </row>
    <row r="746" spans="1:19">
      <c r="A746" s="8">
        <v>79</v>
      </c>
      <c r="B746" s="9">
        <f>VLOOKUP($A746,Sheet1!$A$1:$C$95,2,FALSE)</f>
        <v>45273.840393518498</v>
      </c>
      <c r="C746" s="9">
        <f>VLOOKUP($A746,Sheet1!$A$1:$C$95,3,FALSE)</f>
        <v>45273.851307870398</v>
      </c>
      <c r="D746" s="8" t="s">
        <v>37</v>
      </c>
      <c r="E746" s="11" t="s">
        <v>1106</v>
      </c>
      <c r="F746" s="10" t="s">
        <v>61</v>
      </c>
      <c r="G746" s="8" t="s">
        <v>315</v>
      </c>
      <c r="H746" s="8" t="s">
        <v>315</v>
      </c>
      <c r="I746" s="8" t="s">
        <v>316</v>
      </c>
      <c r="J746" s="8" t="s">
        <v>1107</v>
      </c>
      <c r="K746" s="8" t="s">
        <v>43</v>
      </c>
      <c r="L746" s="8" t="s">
        <v>1108</v>
      </c>
      <c r="M746" s="8">
        <v>10</v>
      </c>
      <c r="N746" s="8" t="s">
        <v>178</v>
      </c>
      <c r="O746" s="8" t="s">
        <v>142</v>
      </c>
      <c r="P746" s="8">
        <v>17342</v>
      </c>
      <c r="Q746" s="8" t="s">
        <v>51</v>
      </c>
      <c r="R746" s="8">
        <v>2</v>
      </c>
      <c r="S746" s="8" t="s">
        <v>47</v>
      </c>
    </row>
    <row r="747" spans="1:19">
      <c r="A747" s="8">
        <v>79</v>
      </c>
      <c r="B747" s="9">
        <f>VLOOKUP($A747,Sheet1!$A$1:$C$95,2,FALSE)</f>
        <v>45273.840393518498</v>
      </c>
      <c r="C747" s="9">
        <f>VLOOKUP($A747,Sheet1!$A$1:$C$95,3,FALSE)</f>
        <v>45273.851307870398</v>
      </c>
      <c r="D747" s="8" t="s">
        <v>37</v>
      </c>
      <c r="E747" s="11" t="s">
        <v>1106</v>
      </c>
      <c r="F747" s="10" t="s">
        <v>61</v>
      </c>
      <c r="G747" s="8" t="s">
        <v>315</v>
      </c>
      <c r="H747" s="8" t="s">
        <v>315</v>
      </c>
      <c r="I747" s="8" t="s">
        <v>316</v>
      </c>
      <c r="J747" s="8" t="s">
        <v>1107</v>
      </c>
      <c r="K747" s="8" t="s">
        <v>43</v>
      </c>
      <c r="L747" s="8" t="s">
        <v>1108</v>
      </c>
      <c r="M747" s="8">
        <v>10</v>
      </c>
      <c r="N747" s="8" t="s">
        <v>728</v>
      </c>
      <c r="O747" s="8" t="s">
        <v>1114</v>
      </c>
      <c r="P747" s="8">
        <v>16258</v>
      </c>
      <c r="Q747" s="8" t="s">
        <v>1115</v>
      </c>
      <c r="R747" s="8">
        <v>1</v>
      </c>
      <c r="S747" s="8" t="s">
        <v>47</v>
      </c>
    </row>
    <row r="748" spans="1:19">
      <c r="A748" s="8">
        <v>79</v>
      </c>
      <c r="B748" s="9">
        <f>VLOOKUP($A748,Sheet1!$A$1:$C$95,2,FALSE)</f>
        <v>45273.840393518498</v>
      </c>
      <c r="C748" s="9">
        <f>VLOOKUP($A748,Sheet1!$A$1:$C$95,3,FALSE)</f>
        <v>45273.851307870398</v>
      </c>
      <c r="D748" s="8" t="s">
        <v>37</v>
      </c>
      <c r="E748" s="11" t="s">
        <v>1106</v>
      </c>
      <c r="F748" s="10" t="s">
        <v>61</v>
      </c>
      <c r="G748" s="8" t="s">
        <v>315</v>
      </c>
      <c r="H748" s="8" t="s">
        <v>315</v>
      </c>
      <c r="I748" s="8" t="s">
        <v>316</v>
      </c>
      <c r="J748" s="8" t="s">
        <v>1107</v>
      </c>
      <c r="K748" s="8" t="s">
        <v>43</v>
      </c>
      <c r="L748" s="8" t="s">
        <v>1108</v>
      </c>
      <c r="M748" s="8">
        <v>10</v>
      </c>
      <c r="N748" s="8" t="s">
        <v>541</v>
      </c>
      <c r="O748" s="8" t="s">
        <v>1116</v>
      </c>
      <c r="P748" s="8">
        <v>10217</v>
      </c>
      <c r="Q748" s="8" t="s">
        <v>1117</v>
      </c>
      <c r="R748" s="8">
        <v>1</v>
      </c>
      <c r="S748" s="8" t="s">
        <v>47</v>
      </c>
    </row>
    <row r="749" spans="1:19">
      <c r="A749" s="8">
        <v>79</v>
      </c>
      <c r="B749" s="9">
        <f>VLOOKUP($A749,Sheet1!$A$1:$C$95,2,FALSE)</f>
        <v>45273.840393518498</v>
      </c>
      <c r="C749" s="9">
        <f>VLOOKUP($A749,Sheet1!$A$1:$C$95,3,FALSE)</f>
        <v>45273.851307870398</v>
      </c>
      <c r="D749" s="8" t="s">
        <v>37</v>
      </c>
      <c r="E749" s="11" t="s">
        <v>1106</v>
      </c>
      <c r="F749" s="10" t="s">
        <v>61</v>
      </c>
      <c r="G749" s="8" t="s">
        <v>315</v>
      </c>
      <c r="H749" s="8" t="s">
        <v>315</v>
      </c>
      <c r="I749" s="8" t="s">
        <v>316</v>
      </c>
      <c r="J749" s="8" t="s">
        <v>1107</v>
      </c>
      <c r="K749" s="8" t="s">
        <v>43</v>
      </c>
      <c r="L749" s="8" t="s">
        <v>1108</v>
      </c>
      <c r="M749" s="8">
        <v>10</v>
      </c>
      <c r="N749" s="8" t="s">
        <v>178</v>
      </c>
      <c r="O749" s="8" t="s">
        <v>145</v>
      </c>
      <c r="P749" s="8">
        <v>24958</v>
      </c>
      <c r="Q749" s="8" t="s">
        <v>146</v>
      </c>
      <c r="R749" s="8">
        <v>1</v>
      </c>
      <c r="S749" s="8" t="s">
        <v>47</v>
      </c>
    </row>
    <row r="750" spans="1:19">
      <c r="A750" s="8">
        <v>79</v>
      </c>
      <c r="B750" s="9">
        <f>VLOOKUP($A750,Sheet1!$A$1:$C$95,2,FALSE)</f>
        <v>45273.840393518498</v>
      </c>
      <c r="C750" s="9">
        <f>VLOOKUP($A750,Sheet1!$A$1:$C$95,3,FALSE)</f>
        <v>45273.851307870398</v>
      </c>
      <c r="D750" s="8" t="s">
        <v>37</v>
      </c>
      <c r="E750" s="11" t="s">
        <v>1106</v>
      </c>
      <c r="F750" s="10" t="s">
        <v>61</v>
      </c>
      <c r="G750" s="8" t="s">
        <v>315</v>
      </c>
      <c r="H750" s="8" t="s">
        <v>315</v>
      </c>
      <c r="I750" s="8" t="s">
        <v>316</v>
      </c>
      <c r="J750" s="8" t="s">
        <v>1107</v>
      </c>
      <c r="K750" s="8" t="s">
        <v>43</v>
      </c>
      <c r="L750" s="8" t="s">
        <v>1108</v>
      </c>
      <c r="M750" s="8">
        <v>10</v>
      </c>
      <c r="N750" s="8" t="s">
        <v>61</v>
      </c>
      <c r="O750" s="8" t="s">
        <v>61</v>
      </c>
      <c r="P750" s="8" t="s">
        <v>61</v>
      </c>
      <c r="Q750" s="8" t="s">
        <v>61</v>
      </c>
      <c r="R750" s="8" t="s">
        <v>61</v>
      </c>
      <c r="S750" s="8" t="s">
        <v>61</v>
      </c>
    </row>
    <row r="751" spans="1:19">
      <c r="A751" s="8">
        <v>79</v>
      </c>
      <c r="B751" s="9">
        <f>VLOOKUP($A751,Sheet1!$A$1:$C$95,2,FALSE)</f>
        <v>45273.840393518498</v>
      </c>
      <c r="C751" s="9">
        <f>VLOOKUP($A751,Sheet1!$A$1:$C$95,3,FALSE)</f>
        <v>45273.851307870398</v>
      </c>
      <c r="D751" s="8" t="s">
        <v>37</v>
      </c>
      <c r="E751" s="11" t="s">
        <v>1106</v>
      </c>
      <c r="F751" s="10" t="s">
        <v>61</v>
      </c>
      <c r="G751" s="8" t="s">
        <v>315</v>
      </c>
      <c r="H751" s="8" t="s">
        <v>315</v>
      </c>
      <c r="I751" s="8" t="s">
        <v>316</v>
      </c>
      <c r="J751" s="8" t="s">
        <v>1107</v>
      </c>
      <c r="K751" s="8" t="s">
        <v>43</v>
      </c>
      <c r="L751" s="8" t="s">
        <v>1108</v>
      </c>
      <c r="M751" s="8">
        <v>10</v>
      </c>
      <c r="N751" s="8" t="s">
        <v>61</v>
      </c>
      <c r="O751" s="8" t="s">
        <v>61</v>
      </c>
      <c r="P751" s="8" t="s">
        <v>61</v>
      </c>
      <c r="Q751" s="8" t="s">
        <v>61</v>
      </c>
      <c r="R751" s="8" t="s">
        <v>61</v>
      </c>
      <c r="S751" s="8" t="s">
        <v>61</v>
      </c>
    </row>
    <row r="752" spans="1:19">
      <c r="A752" s="8">
        <v>80</v>
      </c>
      <c r="B752" s="9">
        <f>VLOOKUP($A752,Sheet1!$A$1:$C$95,2,FALSE)</f>
        <v>45273.897349537001</v>
      </c>
      <c r="C752" s="9">
        <f>VLOOKUP($A752,Sheet1!$A$1:$C$95,3,FALSE)</f>
        <v>45273.927499999998</v>
      </c>
      <c r="D752" s="8" t="s">
        <v>37</v>
      </c>
      <c r="E752" s="11" t="s">
        <v>1118</v>
      </c>
      <c r="F752" s="10" t="s">
        <v>61</v>
      </c>
      <c r="G752" s="8">
        <v>110914</v>
      </c>
      <c r="H752" s="8">
        <v>6</v>
      </c>
      <c r="I752" s="8" t="s">
        <v>1119</v>
      </c>
      <c r="J752" s="8" t="s">
        <v>1120</v>
      </c>
      <c r="K752" s="8" t="s">
        <v>43</v>
      </c>
      <c r="L752" s="8" t="s">
        <v>701</v>
      </c>
      <c r="M752" s="8">
        <v>30</v>
      </c>
      <c r="N752" s="8" t="s">
        <v>178</v>
      </c>
      <c r="O752" s="8" t="s">
        <v>54</v>
      </c>
      <c r="P752" s="8">
        <v>17351</v>
      </c>
      <c r="Q752" s="8" t="s">
        <v>55</v>
      </c>
      <c r="R752" s="8">
        <v>1</v>
      </c>
      <c r="S752" s="8" t="s">
        <v>47</v>
      </c>
    </row>
    <row r="753" spans="1:19">
      <c r="A753" s="8">
        <v>80</v>
      </c>
      <c r="B753" s="9">
        <f>VLOOKUP($A753,Sheet1!$A$1:$C$95,2,FALSE)</f>
        <v>45273.897349537001</v>
      </c>
      <c r="C753" s="9">
        <f>VLOOKUP($A753,Sheet1!$A$1:$C$95,3,FALSE)</f>
        <v>45273.927499999998</v>
      </c>
      <c r="D753" s="8" t="s">
        <v>37</v>
      </c>
      <c r="E753" s="11" t="s">
        <v>1118</v>
      </c>
      <c r="F753" s="10" t="s">
        <v>61</v>
      </c>
      <c r="G753" s="8">
        <v>110914</v>
      </c>
      <c r="H753" s="8">
        <v>6</v>
      </c>
      <c r="I753" s="8" t="s">
        <v>1119</v>
      </c>
      <c r="J753" s="8" t="s">
        <v>1120</v>
      </c>
      <c r="K753" s="8" t="s">
        <v>43</v>
      </c>
      <c r="L753" s="8" t="s">
        <v>701</v>
      </c>
      <c r="M753" s="8">
        <v>30</v>
      </c>
      <c r="N753" s="8" t="s">
        <v>742</v>
      </c>
      <c r="O753" s="8" t="s">
        <v>1121</v>
      </c>
      <c r="P753" s="8">
        <v>22625</v>
      </c>
      <c r="Q753" s="8" t="s">
        <v>500</v>
      </c>
      <c r="R753" s="8">
        <v>1</v>
      </c>
      <c r="S753" s="8" t="s">
        <v>56</v>
      </c>
    </row>
    <row r="754" spans="1:19">
      <c r="A754" s="8">
        <v>80</v>
      </c>
      <c r="B754" s="9">
        <f>VLOOKUP($A754,Sheet1!$A$1:$C$95,2,FALSE)</f>
        <v>45273.897349537001</v>
      </c>
      <c r="C754" s="9">
        <f>VLOOKUP($A754,Sheet1!$A$1:$C$95,3,FALSE)</f>
        <v>45273.927499999998</v>
      </c>
      <c r="D754" s="8" t="s">
        <v>37</v>
      </c>
      <c r="E754" s="11" t="s">
        <v>1118</v>
      </c>
      <c r="F754" s="10" t="s">
        <v>61</v>
      </c>
      <c r="G754" s="8">
        <v>110914</v>
      </c>
      <c r="H754" s="8">
        <v>6</v>
      </c>
      <c r="I754" s="8" t="s">
        <v>1119</v>
      </c>
      <c r="J754" s="8" t="s">
        <v>1120</v>
      </c>
      <c r="K754" s="8" t="s">
        <v>43</v>
      </c>
      <c r="L754" s="8" t="s">
        <v>701</v>
      </c>
      <c r="M754" s="8">
        <v>30</v>
      </c>
      <c r="N754" s="8" t="s">
        <v>1122</v>
      </c>
      <c r="O754" s="8" t="s">
        <v>1123</v>
      </c>
      <c r="P754" s="8">
        <v>28836</v>
      </c>
      <c r="Q754" s="8" t="s">
        <v>1124</v>
      </c>
      <c r="R754" s="8">
        <v>1</v>
      </c>
      <c r="S754" s="8" t="s">
        <v>47</v>
      </c>
    </row>
    <row r="755" spans="1:19">
      <c r="A755" s="8">
        <v>80</v>
      </c>
      <c r="B755" s="9">
        <f>VLOOKUP($A755,Sheet1!$A$1:$C$95,2,FALSE)</f>
        <v>45273.897349537001</v>
      </c>
      <c r="C755" s="9">
        <f>VLOOKUP($A755,Sheet1!$A$1:$C$95,3,FALSE)</f>
        <v>45273.927499999998</v>
      </c>
      <c r="D755" s="8" t="s">
        <v>37</v>
      </c>
      <c r="E755" s="11" t="s">
        <v>1118</v>
      </c>
      <c r="F755" s="10" t="s">
        <v>61</v>
      </c>
      <c r="G755" s="8">
        <v>110914</v>
      </c>
      <c r="H755" s="8">
        <v>6</v>
      </c>
      <c r="I755" s="8" t="s">
        <v>1119</v>
      </c>
      <c r="J755" s="8" t="s">
        <v>1120</v>
      </c>
      <c r="K755" s="8" t="s">
        <v>43</v>
      </c>
      <c r="L755" s="8" t="s">
        <v>701</v>
      </c>
      <c r="M755" s="8">
        <v>30</v>
      </c>
      <c r="N755" s="8" t="s">
        <v>742</v>
      </c>
      <c r="O755" s="8" t="s">
        <v>509</v>
      </c>
      <c r="P755" s="8">
        <v>29303</v>
      </c>
      <c r="Q755" s="8" t="s">
        <v>510</v>
      </c>
      <c r="R755" s="8">
        <v>1</v>
      </c>
      <c r="S755" s="8" t="s">
        <v>56</v>
      </c>
    </row>
    <row r="756" spans="1:19">
      <c r="A756" s="8">
        <v>80</v>
      </c>
      <c r="B756" s="9">
        <f>VLOOKUP($A756,Sheet1!$A$1:$C$95,2,FALSE)</f>
        <v>45273.897349537001</v>
      </c>
      <c r="C756" s="9">
        <f>VLOOKUP($A756,Sheet1!$A$1:$C$95,3,FALSE)</f>
        <v>45273.927499999998</v>
      </c>
      <c r="D756" s="8" t="s">
        <v>37</v>
      </c>
      <c r="E756" s="11" t="s">
        <v>1118</v>
      </c>
      <c r="F756" s="10" t="s">
        <v>61</v>
      </c>
      <c r="G756" s="8">
        <v>110914</v>
      </c>
      <c r="H756" s="8">
        <v>6</v>
      </c>
      <c r="I756" s="8" t="s">
        <v>1119</v>
      </c>
      <c r="J756" s="8" t="s">
        <v>1120</v>
      </c>
      <c r="K756" s="8" t="s">
        <v>43</v>
      </c>
      <c r="L756" s="8" t="s">
        <v>701</v>
      </c>
      <c r="M756" s="8">
        <v>30</v>
      </c>
      <c r="N756" s="8" t="s">
        <v>742</v>
      </c>
      <c r="O756" s="8" t="s">
        <v>1125</v>
      </c>
      <c r="P756" s="8">
        <v>30007</v>
      </c>
      <c r="Q756" s="8" t="s">
        <v>1126</v>
      </c>
      <c r="R756" s="8">
        <v>1</v>
      </c>
      <c r="S756" s="8" t="s">
        <v>56</v>
      </c>
    </row>
    <row r="757" spans="1:19">
      <c r="A757" s="8">
        <v>80</v>
      </c>
      <c r="B757" s="9">
        <f>VLOOKUP($A757,Sheet1!$A$1:$C$95,2,FALSE)</f>
        <v>45273.897349537001</v>
      </c>
      <c r="C757" s="9">
        <f>VLOOKUP($A757,Sheet1!$A$1:$C$95,3,FALSE)</f>
        <v>45273.927499999998</v>
      </c>
      <c r="D757" s="8" t="s">
        <v>37</v>
      </c>
      <c r="E757" s="11" t="s">
        <v>1118</v>
      </c>
      <c r="F757" s="10" t="s">
        <v>61</v>
      </c>
      <c r="G757" s="8">
        <v>110914</v>
      </c>
      <c r="H757" s="8">
        <v>6</v>
      </c>
      <c r="I757" s="8" t="s">
        <v>1119</v>
      </c>
      <c r="J757" s="8" t="s">
        <v>1120</v>
      </c>
      <c r="K757" s="8" t="s">
        <v>43</v>
      </c>
      <c r="L757" s="8" t="s">
        <v>701</v>
      </c>
      <c r="M757" s="8">
        <v>30</v>
      </c>
      <c r="N757" s="8" t="s">
        <v>61</v>
      </c>
      <c r="O757" s="8" t="s">
        <v>1127</v>
      </c>
      <c r="P757" s="8">
        <v>12675</v>
      </c>
      <c r="Q757" s="8" t="s">
        <v>1128</v>
      </c>
      <c r="R757" s="8">
        <v>1</v>
      </c>
      <c r="S757" s="8" t="s">
        <v>56</v>
      </c>
    </row>
    <row r="758" spans="1:19">
      <c r="A758" s="8">
        <v>80</v>
      </c>
      <c r="B758" s="9">
        <f>VLOOKUP($A758,Sheet1!$A$1:$C$95,2,FALSE)</f>
        <v>45273.897349537001</v>
      </c>
      <c r="C758" s="9">
        <f>VLOOKUP($A758,Sheet1!$A$1:$C$95,3,FALSE)</f>
        <v>45273.927499999998</v>
      </c>
      <c r="D758" s="8" t="s">
        <v>37</v>
      </c>
      <c r="E758" s="11" t="s">
        <v>1118</v>
      </c>
      <c r="F758" s="10" t="s">
        <v>61</v>
      </c>
      <c r="G758" s="8">
        <v>110914</v>
      </c>
      <c r="H758" s="8">
        <v>6</v>
      </c>
      <c r="I758" s="8" t="s">
        <v>1119</v>
      </c>
      <c r="J758" s="8" t="s">
        <v>1120</v>
      </c>
      <c r="K758" s="8" t="s">
        <v>43</v>
      </c>
      <c r="L758" s="8" t="s">
        <v>701</v>
      </c>
      <c r="M758" s="8">
        <v>30</v>
      </c>
      <c r="N758" s="8" t="s">
        <v>61</v>
      </c>
      <c r="O758" s="8" t="s">
        <v>61</v>
      </c>
      <c r="P758" s="8" t="s">
        <v>61</v>
      </c>
      <c r="Q758" s="8" t="s">
        <v>61</v>
      </c>
      <c r="R758" s="8" t="s">
        <v>61</v>
      </c>
      <c r="S758" s="8" t="s">
        <v>61</v>
      </c>
    </row>
    <row r="759" spans="1:19">
      <c r="A759" s="8">
        <v>80</v>
      </c>
      <c r="B759" s="9">
        <f>VLOOKUP($A759,Sheet1!$A$1:$C$95,2,FALSE)</f>
        <v>45273.897349537001</v>
      </c>
      <c r="C759" s="9">
        <f>VLOOKUP($A759,Sheet1!$A$1:$C$95,3,FALSE)</f>
        <v>45273.927499999998</v>
      </c>
      <c r="D759" s="8" t="s">
        <v>37</v>
      </c>
      <c r="E759" s="11" t="s">
        <v>1118</v>
      </c>
      <c r="F759" s="10" t="s">
        <v>61</v>
      </c>
      <c r="G759" s="8">
        <v>110914</v>
      </c>
      <c r="H759" s="8">
        <v>6</v>
      </c>
      <c r="I759" s="8" t="s">
        <v>1119</v>
      </c>
      <c r="J759" s="8" t="s">
        <v>1120</v>
      </c>
      <c r="K759" s="8" t="s">
        <v>43</v>
      </c>
      <c r="L759" s="8" t="s">
        <v>701</v>
      </c>
      <c r="M759" s="8">
        <v>30</v>
      </c>
      <c r="N759" s="8" t="s">
        <v>61</v>
      </c>
      <c r="O759" s="8" t="s">
        <v>61</v>
      </c>
      <c r="P759" s="8" t="s">
        <v>61</v>
      </c>
      <c r="Q759" s="8" t="s">
        <v>61</v>
      </c>
      <c r="R759" s="8" t="s">
        <v>61</v>
      </c>
      <c r="S759" s="8" t="s">
        <v>61</v>
      </c>
    </row>
    <row r="760" spans="1:19">
      <c r="A760" s="8">
        <v>80</v>
      </c>
      <c r="B760" s="9">
        <f>VLOOKUP($A760,Sheet1!$A$1:$C$95,2,FALSE)</f>
        <v>45273.897349537001</v>
      </c>
      <c r="C760" s="9">
        <f>VLOOKUP($A760,Sheet1!$A$1:$C$95,3,FALSE)</f>
        <v>45273.927499999998</v>
      </c>
      <c r="D760" s="8" t="s">
        <v>37</v>
      </c>
      <c r="E760" s="11" t="s">
        <v>1118</v>
      </c>
      <c r="F760" s="10" t="s">
        <v>61</v>
      </c>
      <c r="G760" s="8">
        <v>110914</v>
      </c>
      <c r="H760" s="8">
        <v>6</v>
      </c>
      <c r="I760" s="8" t="s">
        <v>1119</v>
      </c>
      <c r="J760" s="8" t="s">
        <v>1120</v>
      </c>
      <c r="K760" s="8" t="s">
        <v>43</v>
      </c>
      <c r="L760" s="8" t="s">
        <v>701</v>
      </c>
      <c r="M760" s="8">
        <v>30</v>
      </c>
      <c r="N760" s="8" t="s">
        <v>61</v>
      </c>
      <c r="O760" s="8" t="s">
        <v>61</v>
      </c>
      <c r="P760" s="8" t="s">
        <v>61</v>
      </c>
      <c r="Q760" s="8" t="s">
        <v>61</v>
      </c>
      <c r="R760" s="8" t="s">
        <v>61</v>
      </c>
      <c r="S760" s="8" t="s">
        <v>61</v>
      </c>
    </row>
    <row r="761" spans="1:19">
      <c r="A761" s="8">
        <v>80</v>
      </c>
      <c r="B761" s="9">
        <f>VLOOKUP($A761,Sheet1!$A$1:$C$95,2,FALSE)</f>
        <v>45273.897349537001</v>
      </c>
      <c r="C761" s="9">
        <f>VLOOKUP($A761,Sheet1!$A$1:$C$95,3,FALSE)</f>
        <v>45273.927499999998</v>
      </c>
      <c r="D761" s="8" t="s">
        <v>37</v>
      </c>
      <c r="E761" s="11" t="s">
        <v>1118</v>
      </c>
      <c r="F761" s="10" t="s">
        <v>61</v>
      </c>
      <c r="G761" s="8">
        <v>110914</v>
      </c>
      <c r="H761" s="8">
        <v>6</v>
      </c>
      <c r="I761" s="8" t="s">
        <v>1119</v>
      </c>
      <c r="J761" s="8" t="s">
        <v>1120</v>
      </c>
      <c r="K761" s="8" t="s">
        <v>43</v>
      </c>
      <c r="L761" s="8" t="s">
        <v>701</v>
      </c>
      <c r="M761" s="8">
        <v>30</v>
      </c>
      <c r="N761" s="8" t="s">
        <v>61</v>
      </c>
      <c r="O761" s="8" t="s">
        <v>61</v>
      </c>
      <c r="P761" s="8" t="s">
        <v>61</v>
      </c>
      <c r="Q761" s="8" t="s">
        <v>61</v>
      </c>
      <c r="R761" s="8" t="s">
        <v>61</v>
      </c>
      <c r="S761" s="8" t="s">
        <v>61</v>
      </c>
    </row>
    <row r="762" spans="1:19">
      <c r="A762" s="8">
        <v>81</v>
      </c>
      <c r="B762" s="9">
        <f>VLOOKUP($A762,Sheet1!$A$1:$C$95,2,FALSE)</f>
        <v>45273.941412036998</v>
      </c>
      <c r="C762" s="9">
        <f>VLOOKUP($A762,Sheet1!$A$1:$C$95,3,FALSE)</f>
        <v>45274.007233796299</v>
      </c>
      <c r="D762" s="8" t="s">
        <v>37</v>
      </c>
      <c r="E762" s="11" t="s">
        <v>1129</v>
      </c>
      <c r="F762" s="10" t="s">
        <v>1130</v>
      </c>
      <c r="G762" s="8">
        <v>110820</v>
      </c>
      <c r="H762" s="8">
        <v>4</v>
      </c>
      <c r="I762" s="8" t="s">
        <v>1131</v>
      </c>
      <c r="J762" s="8" t="s">
        <v>1132</v>
      </c>
      <c r="K762" s="8" t="s">
        <v>43</v>
      </c>
      <c r="L762" s="8" t="s">
        <v>1133</v>
      </c>
      <c r="M762" s="8" t="s">
        <v>1080</v>
      </c>
      <c r="N762" s="8" t="s">
        <v>776</v>
      </c>
      <c r="O762" s="8" t="s">
        <v>1134</v>
      </c>
      <c r="P762" s="8">
        <v>29741</v>
      </c>
      <c r="Q762" s="8" t="s">
        <v>1135</v>
      </c>
      <c r="R762" s="8">
        <v>1</v>
      </c>
      <c r="S762" s="8" t="s">
        <v>56</v>
      </c>
    </row>
    <row r="763" spans="1:19">
      <c r="A763" s="8">
        <v>81</v>
      </c>
      <c r="B763" s="9">
        <f>VLOOKUP($A763,Sheet1!$A$1:$C$95,2,FALSE)</f>
        <v>45273.941412036998</v>
      </c>
      <c r="C763" s="9">
        <f>VLOOKUP($A763,Sheet1!$A$1:$C$95,3,FALSE)</f>
        <v>45274.007233796299</v>
      </c>
      <c r="D763" s="8" t="s">
        <v>37</v>
      </c>
      <c r="E763" s="11" t="s">
        <v>1129</v>
      </c>
      <c r="F763" s="10" t="s">
        <v>1130</v>
      </c>
      <c r="G763" s="8">
        <v>110820</v>
      </c>
      <c r="H763" s="8">
        <v>4</v>
      </c>
      <c r="I763" s="8" t="s">
        <v>1131</v>
      </c>
      <c r="J763" s="8" t="s">
        <v>1132</v>
      </c>
      <c r="K763" s="8" t="s">
        <v>43</v>
      </c>
      <c r="L763" s="8" t="s">
        <v>1133</v>
      </c>
      <c r="M763" s="8" t="s">
        <v>1080</v>
      </c>
      <c r="N763" s="8" t="s">
        <v>541</v>
      </c>
      <c r="O763" s="8" t="s">
        <v>1136</v>
      </c>
      <c r="P763" s="8">
        <v>27726</v>
      </c>
      <c r="Q763" s="8" t="s">
        <v>1137</v>
      </c>
      <c r="R763" s="8">
        <v>1</v>
      </c>
      <c r="S763" s="8" t="s">
        <v>56</v>
      </c>
    </row>
    <row r="764" spans="1:19">
      <c r="A764" s="8">
        <v>81</v>
      </c>
      <c r="B764" s="9">
        <f>VLOOKUP($A764,Sheet1!$A$1:$C$95,2,FALSE)</f>
        <v>45273.941412036998</v>
      </c>
      <c r="C764" s="9">
        <f>VLOOKUP($A764,Sheet1!$A$1:$C$95,3,FALSE)</f>
        <v>45274.007233796299</v>
      </c>
      <c r="D764" s="8" t="s">
        <v>37</v>
      </c>
      <c r="E764" s="11" t="s">
        <v>1129</v>
      </c>
      <c r="F764" s="10" t="s">
        <v>1130</v>
      </c>
      <c r="G764" s="8">
        <v>110820</v>
      </c>
      <c r="H764" s="8">
        <v>4</v>
      </c>
      <c r="I764" s="8" t="s">
        <v>1131</v>
      </c>
      <c r="J764" s="8" t="s">
        <v>1132</v>
      </c>
      <c r="K764" s="8" t="s">
        <v>43</v>
      </c>
      <c r="L764" s="8" t="s">
        <v>1133</v>
      </c>
      <c r="M764" s="8" t="s">
        <v>1080</v>
      </c>
      <c r="N764" s="8" t="s">
        <v>776</v>
      </c>
      <c r="O764" s="8" t="s">
        <v>1138</v>
      </c>
      <c r="P764" s="8">
        <v>29739</v>
      </c>
      <c r="Q764" s="8" t="s">
        <v>433</v>
      </c>
      <c r="R764" s="8">
        <v>1</v>
      </c>
      <c r="S764" s="8" t="s">
        <v>56</v>
      </c>
    </row>
    <row r="765" spans="1:19">
      <c r="A765" s="8">
        <v>81</v>
      </c>
      <c r="B765" s="9">
        <f>VLOOKUP($A765,Sheet1!$A$1:$C$95,2,FALSE)</f>
        <v>45273.941412036998</v>
      </c>
      <c r="C765" s="9">
        <f>VLOOKUP($A765,Sheet1!$A$1:$C$95,3,FALSE)</f>
        <v>45274.007233796299</v>
      </c>
      <c r="D765" s="8" t="s">
        <v>37</v>
      </c>
      <c r="E765" s="11" t="s">
        <v>1129</v>
      </c>
      <c r="F765" s="10" t="s">
        <v>1130</v>
      </c>
      <c r="G765" s="8">
        <v>110820</v>
      </c>
      <c r="H765" s="8">
        <v>4</v>
      </c>
      <c r="I765" s="8" t="s">
        <v>1131</v>
      </c>
      <c r="J765" s="8" t="s">
        <v>1132</v>
      </c>
      <c r="K765" s="8" t="s">
        <v>43</v>
      </c>
      <c r="L765" s="8" t="s">
        <v>1133</v>
      </c>
      <c r="M765" s="8" t="s">
        <v>1080</v>
      </c>
      <c r="N765" s="8" t="s">
        <v>728</v>
      </c>
      <c r="O765" s="8" t="s">
        <v>1139</v>
      </c>
      <c r="P765" s="8">
        <v>29845</v>
      </c>
      <c r="Q765" s="8" t="s">
        <v>778</v>
      </c>
      <c r="R765" s="8">
        <v>1</v>
      </c>
      <c r="S765" s="8" t="s">
        <v>56</v>
      </c>
    </row>
    <row r="766" spans="1:19">
      <c r="A766" s="8">
        <v>81</v>
      </c>
      <c r="B766" s="9">
        <f>VLOOKUP($A766,Sheet1!$A$1:$C$95,2,FALSE)</f>
        <v>45273.941412036998</v>
      </c>
      <c r="C766" s="9">
        <f>VLOOKUP($A766,Sheet1!$A$1:$C$95,3,FALSE)</f>
        <v>45274.007233796299</v>
      </c>
      <c r="D766" s="8" t="s">
        <v>37</v>
      </c>
      <c r="E766" s="11" t="s">
        <v>1129</v>
      </c>
      <c r="F766" s="10" t="s">
        <v>1130</v>
      </c>
      <c r="G766" s="8">
        <v>110820</v>
      </c>
      <c r="H766" s="8">
        <v>4</v>
      </c>
      <c r="I766" s="8" t="s">
        <v>1131</v>
      </c>
      <c r="J766" s="8" t="s">
        <v>1132</v>
      </c>
      <c r="K766" s="8" t="s">
        <v>43</v>
      </c>
      <c r="L766" s="8" t="s">
        <v>1133</v>
      </c>
      <c r="M766" s="8" t="s">
        <v>1080</v>
      </c>
      <c r="N766" s="8" t="s">
        <v>776</v>
      </c>
      <c r="O766" s="8" t="s">
        <v>1140</v>
      </c>
      <c r="P766" s="8">
        <v>24852</v>
      </c>
      <c r="Q766" s="8" t="s">
        <v>1141</v>
      </c>
      <c r="R766" s="8">
        <v>1</v>
      </c>
      <c r="S766" s="8" t="s">
        <v>56</v>
      </c>
    </row>
    <row r="767" spans="1:19">
      <c r="A767" s="8">
        <v>81</v>
      </c>
      <c r="B767" s="9">
        <f>VLOOKUP($A767,Sheet1!$A$1:$C$95,2,FALSE)</f>
        <v>45273.941412036998</v>
      </c>
      <c r="C767" s="9">
        <f>VLOOKUP($A767,Sheet1!$A$1:$C$95,3,FALSE)</f>
        <v>45274.007233796299</v>
      </c>
      <c r="D767" s="8" t="s">
        <v>37</v>
      </c>
      <c r="E767" s="11" t="s">
        <v>1129</v>
      </c>
      <c r="F767" s="10" t="s">
        <v>1130</v>
      </c>
      <c r="G767" s="8">
        <v>110820</v>
      </c>
      <c r="H767" s="8">
        <v>4</v>
      </c>
      <c r="I767" s="8" t="s">
        <v>1131</v>
      </c>
      <c r="J767" s="8" t="s">
        <v>1132</v>
      </c>
      <c r="K767" s="8" t="s">
        <v>43</v>
      </c>
      <c r="L767" s="8" t="s">
        <v>1133</v>
      </c>
      <c r="M767" s="8" t="s">
        <v>1080</v>
      </c>
      <c r="N767" s="8" t="s">
        <v>178</v>
      </c>
      <c r="O767" s="8" t="s">
        <v>226</v>
      </c>
      <c r="P767" s="8">
        <v>17341</v>
      </c>
      <c r="Q767" s="8" t="s">
        <v>51</v>
      </c>
      <c r="R767" s="8">
        <v>1</v>
      </c>
      <c r="S767" s="8" t="s">
        <v>56</v>
      </c>
    </row>
    <row r="768" spans="1:19">
      <c r="A768" s="8">
        <v>81</v>
      </c>
      <c r="B768" s="9">
        <f>VLOOKUP($A768,Sheet1!$A$1:$C$95,2,FALSE)</f>
        <v>45273.941412036998</v>
      </c>
      <c r="C768" s="9">
        <f>VLOOKUP($A768,Sheet1!$A$1:$C$95,3,FALSE)</f>
        <v>45274.007233796299</v>
      </c>
      <c r="D768" s="8" t="s">
        <v>37</v>
      </c>
      <c r="E768" s="11" t="s">
        <v>1129</v>
      </c>
      <c r="F768" s="10" t="s">
        <v>1130</v>
      </c>
      <c r="G768" s="8">
        <v>110820</v>
      </c>
      <c r="H768" s="8">
        <v>4</v>
      </c>
      <c r="I768" s="8" t="s">
        <v>1131</v>
      </c>
      <c r="J768" s="8" t="s">
        <v>1132</v>
      </c>
      <c r="K768" s="8" t="s">
        <v>43</v>
      </c>
      <c r="L768" s="8" t="s">
        <v>1133</v>
      </c>
      <c r="M768" s="8" t="s">
        <v>1080</v>
      </c>
      <c r="N768" s="8" t="s">
        <v>728</v>
      </c>
      <c r="O768" s="8" t="s">
        <v>1142</v>
      </c>
      <c r="P768" s="8">
        <v>28271</v>
      </c>
      <c r="Q768" s="8" t="s">
        <v>53</v>
      </c>
      <c r="R768" s="8">
        <v>2</v>
      </c>
      <c r="S768" s="8" t="s">
        <v>56</v>
      </c>
    </row>
    <row r="769" spans="1:19">
      <c r="A769" s="8">
        <v>81</v>
      </c>
      <c r="B769" s="9">
        <f>VLOOKUP($A769,Sheet1!$A$1:$C$95,2,FALSE)</f>
        <v>45273.941412036998</v>
      </c>
      <c r="C769" s="9">
        <f>VLOOKUP($A769,Sheet1!$A$1:$C$95,3,FALSE)</f>
        <v>45274.007233796299</v>
      </c>
      <c r="D769" s="8" t="s">
        <v>37</v>
      </c>
      <c r="E769" s="11" t="s">
        <v>1129</v>
      </c>
      <c r="F769" s="10" t="s">
        <v>1130</v>
      </c>
      <c r="G769" s="8">
        <v>110820</v>
      </c>
      <c r="H769" s="8">
        <v>4</v>
      </c>
      <c r="I769" s="8" t="s">
        <v>1131</v>
      </c>
      <c r="J769" s="8" t="s">
        <v>1132</v>
      </c>
      <c r="K769" s="8" t="s">
        <v>43</v>
      </c>
      <c r="L769" s="8" t="s">
        <v>1133</v>
      </c>
      <c r="M769" s="8" t="s">
        <v>1080</v>
      </c>
      <c r="N769" s="8" t="s">
        <v>178</v>
      </c>
      <c r="O769" s="8" t="s">
        <v>386</v>
      </c>
      <c r="P769" s="8">
        <v>23655</v>
      </c>
      <c r="Q769" s="8" t="s">
        <v>165</v>
      </c>
      <c r="R769" s="8">
        <v>3</v>
      </c>
      <c r="S769" s="8" t="s">
        <v>56</v>
      </c>
    </row>
    <row r="770" spans="1:19">
      <c r="A770" s="8">
        <v>81</v>
      </c>
      <c r="B770" s="9">
        <f>VLOOKUP($A770,Sheet1!$A$1:$C$95,2,FALSE)</f>
        <v>45273.941412036998</v>
      </c>
      <c r="C770" s="9">
        <f>VLOOKUP($A770,Sheet1!$A$1:$C$95,3,FALSE)</f>
        <v>45274.007233796299</v>
      </c>
      <c r="D770" s="8" t="s">
        <v>37</v>
      </c>
      <c r="E770" s="11" t="s">
        <v>1129</v>
      </c>
      <c r="F770" s="10" t="s">
        <v>1130</v>
      </c>
      <c r="G770" s="8">
        <v>110820</v>
      </c>
      <c r="H770" s="8">
        <v>4</v>
      </c>
      <c r="I770" s="8" t="s">
        <v>1131</v>
      </c>
      <c r="J770" s="8" t="s">
        <v>1132</v>
      </c>
      <c r="K770" s="8" t="s">
        <v>43</v>
      </c>
      <c r="L770" s="8" t="s">
        <v>1133</v>
      </c>
      <c r="M770" s="8" t="s">
        <v>1080</v>
      </c>
      <c r="N770" s="8" t="s">
        <v>728</v>
      </c>
      <c r="O770" s="8" t="s">
        <v>1143</v>
      </c>
      <c r="P770" s="8">
        <v>28288</v>
      </c>
      <c r="Q770" s="8" t="s">
        <v>1144</v>
      </c>
      <c r="R770" s="8">
        <v>1</v>
      </c>
      <c r="S770" s="8" t="s">
        <v>56</v>
      </c>
    </row>
    <row r="771" spans="1:19">
      <c r="A771" s="8">
        <v>81</v>
      </c>
      <c r="B771" s="9">
        <f>VLOOKUP($A771,Sheet1!$A$1:$C$95,2,FALSE)</f>
        <v>45273.941412036998</v>
      </c>
      <c r="C771" s="9">
        <f>VLOOKUP($A771,Sheet1!$A$1:$C$95,3,FALSE)</f>
        <v>45274.007233796299</v>
      </c>
      <c r="D771" s="8" t="s">
        <v>37</v>
      </c>
      <c r="E771" s="11" t="s">
        <v>1129</v>
      </c>
      <c r="F771" s="10" t="s">
        <v>1130</v>
      </c>
      <c r="G771" s="8">
        <v>110820</v>
      </c>
      <c r="H771" s="8">
        <v>4</v>
      </c>
      <c r="I771" s="8" t="s">
        <v>1131</v>
      </c>
      <c r="J771" s="8" t="s">
        <v>1132</v>
      </c>
      <c r="K771" s="8" t="s">
        <v>43</v>
      </c>
      <c r="L771" s="8" t="s">
        <v>1133</v>
      </c>
      <c r="M771" s="8" t="s">
        <v>1080</v>
      </c>
      <c r="N771" s="8" t="s">
        <v>897</v>
      </c>
      <c r="O771" s="8" t="s">
        <v>1145</v>
      </c>
      <c r="P771" s="8">
        <v>15136</v>
      </c>
      <c r="Q771" s="8" t="s">
        <v>1146</v>
      </c>
      <c r="R771" s="8">
        <v>1</v>
      </c>
      <c r="S771" s="8" t="s">
        <v>56</v>
      </c>
    </row>
    <row r="772" spans="1:19">
      <c r="A772" s="8">
        <v>82</v>
      </c>
      <c r="B772" s="9">
        <f>VLOOKUP($A772,Sheet1!$A$1:$C$95,2,FALSE)</f>
        <v>45272.662002314799</v>
      </c>
      <c r="C772" s="9">
        <f>VLOOKUP($A772,Sheet1!$A$1:$C$95,3,FALSE)</f>
        <v>45274.013668981497</v>
      </c>
      <c r="D772" s="8" t="s">
        <v>37</v>
      </c>
      <c r="E772" s="11" t="s">
        <v>1147</v>
      </c>
      <c r="F772" s="10" t="s">
        <v>1148</v>
      </c>
      <c r="G772" s="8">
        <v>110824</v>
      </c>
      <c r="H772" s="8">
        <v>7</v>
      </c>
      <c r="I772" s="8" t="s">
        <v>1149</v>
      </c>
      <c r="J772" s="8" t="s">
        <v>1150</v>
      </c>
      <c r="K772" s="8" t="s">
        <v>43</v>
      </c>
      <c r="L772" s="8" t="s">
        <v>1151</v>
      </c>
      <c r="M772" s="8">
        <v>50</v>
      </c>
      <c r="N772" s="8" t="s">
        <v>61</v>
      </c>
      <c r="O772" s="8" t="s">
        <v>1152</v>
      </c>
      <c r="P772" s="8">
        <v>14500</v>
      </c>
      <c r="Q772" s="8" t="s">
        <v>1153</v>
      </c>
      <c r="R772" s="8">
        <v>3</v>
      </c>
      <c r="S772" s="8" t="s">
        <v>47</v>
      </c>
    </row>
    <row r="773" spans="1:19">
      <c r="A773" s="8">
        <v>82</v>
      </c>
      <c r="B773" s="9">
        <f>VLOOKUP($A773,Sheet1!$A$1:$C$95,2,FALSE)</f>
        <v>45272.662002314799</v>
      </c>
      <c r="C773" s="9">
        <f>VLOOKUP($A773,Sheet1!$A$1:$C$95,3,FALSE)</f>
        <v>45274.013668981497</v>
      </c>
      <c r="D773" s="8" t="s">
        <v>37</v>
      </c>
      <c r="E773" s="11" t="s">
        <v>1147</v>
      </c>
      <c r="F773" s="10" t="s">
        <v>1148</v>
      </c>
      <c r="G773" s="8">
        <v>110824</v>
      </c>
      <c r="H773" s="8">
        <v>7</v>
      </c>
      <c r="I773" s="8" t="s">
        <v>1149</v>
      </c>
      <c r="J773" s="8" t="s">
        <v>1150</v>
      </c>
      <c r="K773" s="8" t="s">
        <v>43</v>
      </c>
      <c r="L773" s="8" t="s">
        <v>1151</v>
      </c>
      <c r="M773" s="8">
        <v>50</v>
      </c>
      <c r="N773" s="8" t="s">
        <v>61</v>
      </c>
      <c r="O773" s="8" t="s">
        <v>1154</v>
      </c>
      <c r="P773" s="8">
        <v>27066</v>
      </c>
      <c r="Q773" s="8" t="s">
        <v>261</v>
      </c>
      <c r="R773" s="8">
        <v>1</v>
      </c>
      <c r="S773" s="8" t="s">
        <v>47</v>
      </c>
    </row>
    <row r="774" spans="1:19">
      <c r="A774" s="8">
        <v>82</v>
      </c>
      <c r="B774" s="9">
        <f>VLOOKUP($A774,Sheet1!$A$1:$C$95,2,FALSE)</f>
        <v>45272.662002314799</v>
      </c>
      <c r="C774" s="9">
        <f>VLOOKUP($A774,Sheet1!$A$1:$C$95,3,FALSE)</f>
        <v>45274.013668981497</v>
      </c>
      <c r="D774" s="8" t="s">
        <v>37</v>
      </c>
      <c r="E774" s="11" t="s">
        <v>1147</v>
      </c>
      <c r="F774" s="10" t="s">
        <v>1148</v>
      </c>
      <c r="G774" s="8">
        <v>110824</v>
      </c>
      <c r="H774" s="8">
        <v>7</v>
      </c>
      <c r="I774" s="8" t="s">
        <v>1149</v>
      </c>
      <c r="J774" s="8" t="s">
        <v>1150</v>
      </c>
      <c r="K774" s="8" t="s">
        <v>43</v>
      </c>
      <c r="L774" s="8" t="s">
        <v>1151</v>
      </c>
      <c r="M774" s="8">
        <v>50</v>
      </c>
      <c r="N774" s="8" t="s">
        <v>61</v>
      </c>
      <c r="O774" s="8" t="s">
        <v>297</v>
      </c>
      <c r="P774" s="8">
        <v>21877</v>
      </c>
      <c r="Q774" s="8" t="s">
        <v>298</v>
      </c>
      <c r="R774" s="8">
        <v>2</v>
      </c>
      <c r="S774" s="8" t="s">
        <v>56</v>
      </c>
    </row>
    <row r="775" spans="1:19">
      <c r="A775" s="8">
        <v>82</v>
      </c>
      <c r="B775" s="9">
        <f>VLOOKUP($A775,Sheet1!$A$1:$C$95,2,FALSE)</f>
        <v>45272.662002314799</v>
      </c>
      <c r="C775" s="9">
        <f>VLOOKUP($A775,Sheet1!$A$1:$C$95,3,FALSE)</f>
        <v>45274.013668981497</v>
      </c>
      <c r="D775" s="8" t="s">
        <v>37</v>
      </c>
      <c r="E775" s="11" t="s">
        <v>1147</v>
      </c>
      <c r="F775" s="10" t="s">
        <v>1148</v>
      </c>
      <c r="G775" s="8">
        <v>110824</v>
      </c>
      <c r="H775" s="8">
        <v>7</v>
      </c>
      <c r="I775" s="8" t="s">
        <v>1149</v>
      </c>
      <c r="J775" s="8" t="s">
        <v>1150</v>
      </c>
      <c r="K775" s="8" t="s">
        <v>43</v>
      </c>
      <c r="L775" s="8" t="s">
        <v>1151</v>
      </c>
      <c r="M775" s="8">
        <v>50</v>
      </c>
      <c r="N775" s="8" t="s">
        <v>61</v>
      </c>
      <c r="O775" s="8" t="s">
        <v>154</v>
      </c>
      <c r="P775" s="8">
        <v>25209</v>
      </c>
      <c r="Q775" s="8" t="s">
        <v>155</v>
      </c>
      <c r="R775" s="8">
        <v>1</v>
      </c>
      <c r="S775" s="8" t="s">
        <v>56</v>
      </c>
    </row>
    <row r="776" spans="1:19">
      <c r="A776" s="8">
        <v>82</v>
      </c>
      <c r="B776" s="9">
        <f>VLOOKUP($A776,Sheet1!$A$1:$C$95,2,FALSE)</f>
        <v>45272.662002314799</v>
      </c>
      <c r="C776" s="9">
        <f>VLOOKUP($A776,Sheet1!$A$1:$C$95,3,FALSE)</f>
        <v>45274.013668981497</v>
      </c>
      <c r="D776" s="8" t="s">
        <v>37</v>
      </c>
      <c r="E776" s="11" t="s">
        <v>1147</v>
      </c>
      <c r="F776" s="10" t="s">
        <v>1148</v>
      </c>
      <c r="G776" s="8">
        <v>110824</v>
      </c>
      <c r="H776" s="8">
        <v>7</v>
      </c>
      <c r="I776" s="8" t="s">
        <v>1149</v>
      </c>
      <c r="J776" s="8" t="s">
        <v>1150</v>
      </c>
      <c r="K776" s="8" t="s">
        <v>43</v>
      </c>
      <c r="L776" s="8" t="s">
        <v>1151</v>
      </c>
      <c r="M776" s="8">
        <v>50</v>
      </c>
      <c r="N776" s="8" t="s">
        <v>61</v>
      </c>
      <c r="O776" s="8" t="s">
        <v>1155</v>
      </c>
      <c r="P776" s="8">
        <v>14172</v>
      </c>
      <c r="Q776" s="8" t="s">
        <v>60</v>
      </c>
      <c r="R776" s="8">
        <v>1</v>
      </c>
      <c r="S776" s="8" t="s">
        <v>56</v>
      </c>
    </row>
    <row r="777" spans="1:19">
      <c r="A777" s="8">
        <v>82</v>
      </c>
      <c r="B777" s="9">
        <f>VLOOKUP($A777,Sheet1!$A$1:$C$95,2,FALSE)</f>
        <v>45272.662002314799</v>
      </c>
      <c r="C777" s="9">
        <f>VLOOKUP($A777,Sheet1!$A$1:$C$95,3,FALSE)</f>
        <v>45274.013668981497</v>
      </c>
      <c r="D777" s="8" t="s">
        <v>37</v>
      </c>
      <c r="E777" s="11" t="s">
        <v>1147</v>
      </c>
      <c r="F777" s="10" t="s">
        <v>1148</v>
      </c>
      <c r="G777" s="8">
        <v>110824</v>
      </c>
      <c r="H777" s="8">
        <v>7</v>
      </c>
      <c r="I777" s="8" t="s">
        <v>1149</v>
      </c>
      <c r="J777" s="8" t="s">
        <v>1150</v>
      </c>
      <c r="K777" s="8" t="s">
        <v>43</v>
      </c>
      <c r="L777" s="8" t="s">
        <v>1151</v>
      </c>
      <c r="M777" s="8">
        <v>50</v>
      </c>
      <c r="N777" s="8" t="s">
        <v>61</v>
      </c>
      <c r="O777" s="8" t="s">
        <v>162</v>
      </c>
      <c r="P777" s="8">
        <v>19252</v>
      </c>
      <c r="Q777" s="8" t="s">
        <v>163</v>
      </c>
      <c r="R777" s="8">
        <v>1</v>
      </c>
      <c r="S777" s="8" t="s">
        <v>56</v>
      </c>
    </row>
    <row r="778" spans="1:19">
      <c r="A778" s="8">
        <v>82</v>
      </c>
      <c r="B778" s="9">
        <f>VLOOKUP($A778,Sheet1!$A$1:$C$95,2,FALSE)</f>
        <v>45272.662002314799</v>
      </c>
      <c r="C778" s="9">
        <f>VLOOKUP($A778,Sheet1!$A$1:$C$95,3,FALSE)</f>
        <v>45274.013668981497</v>
      </c>
      <c r="D778" s="8" t="s">
        <v>37</v>
      </c>
      <c r="E778" s="11" t="s">
        <v>1147</v>
      </c>
      <c r="F778" s="10" t="s">
        <v>1148</v>
      </c>
      <c r="G778" s="8">
        <v>110824</v>
      </c>
      <c r="H778" s="8">
        <v>7</v>
      </c>
      <c r="I778" s="8" t="s">
        <v>1149</v>
      </c>
      <c r="J778" s="8" t="s">
        <v>1150</v>
      </c>
      <c r="K778" s="8" t="s">
        <v>43</v>
      </c>
      <c r="L778" s="8" t="s">
        <v>1151</v>
      </c>
      <c r="M778" s="8">
        <v>50</v>
      </c>
      <c r="N778" s="8" t="s">
        <v>61</v>
      </c>
      <c r="O778" s="8" t="s">
        <v>461</v>
      </c>
      <c r="P778" s="8">
        <v>15309</v>
      </c>
      <c r="Q778" s="8" t="s">
        <v>436</v>
      </c>
      <c r="R778" s="8">
        <v>1</v>
      </c>
      <c r="S778" s="8" t="s">
        <v>56</v>
      </c>
    </row>
    <row r="779" spans="1:19">
      <c r="A779" s="8">
        <v>82</v>
      </c>
      <c r="B779" s="9">
        <f>VLOOKUP($A779,Sheet1!$A$1:$C$95,2,FALSE)</f>
        <v>45272.662002314799</v>
      </c>
      <c r="C779" s="9">
        <f>VLOOKUP($A779,Sheet1!$A$1:$C$95,3,FALSE)</f>
        <v>45274.013668981497</v>
      </c>
      <c r="D779" s="8" t="s">
        <v>37</v>
      </c>
      <c r="E779" s="11" t="s">
        <v>1147</v>
      </c>
      <c r="F779" s="10" t="s">
        <v>1148</v>
      </c>
      <c r="G779" s="8">
        <v>110824</v>
      </c>
      <c r="H779" s="8">
        <v>7</v>
      </c>
      <c r="I779" s="8" t="s">
        <v>1149</v>
      </c>
      <c r="J779" s="8" t="s">
        <v>1150</v>
      </c>
      <c r="K779" s="8" t="s">
        <v>43</v>
      </c>
      <c r="L779" s="8" t="s">
        <v>1151</v>
      </c>
      <c r="M779" s="8">
        <v>50</v>
      </c>
      <c r="N779" s="8" t="s">
        <v>61</v>
      </c>
      <c r="O779" s="8" t="s">
        <v>1156</v>
      </c>
      <c r="P779" s="8">
        <v>17341</v>
      </c>
      <c r="Q779" s="8" t="s">
        <v>51</v>
      </c>
      <c r="R779" s="8">
        <v>1</v>
      </c>
      <c r="S779" s="8" t="s">
        <v>56</v>
      </c>
    </row>
    <row r="780" spans="1:19">
      <c r="A780" s="8">
        <v>82</v>
      </c>
      <c r="B780" s="9">
        <f>VLOOKUP($A780,Sheet1!$A$1:$C$95,2,FALSE)</f>
        <v>45272.662002314799</v>
      </c>
      <c r="C780" s="9">
        <f>VLOOKUP($A780,Sheet1!$A$1:$C$95,3,FALSE)</f>
        <v>45274.013668981497</v>
      </c>
      <c r="D780" s="8" t="s">
        <v>37</v>
      </c>
      <c r="E780" s="11" t="s">
        <v>1147</v>
      </c>
      <c r="F780" s="10" t="s">
        <v>1148</v>
      </c>
      <c r="G780" s="8">
        <v>110824</v>
      </c>
      <c r="H780" s="8">
        <v>7</v>
      </c>
      <c r="I780" s="8" t="s">
        <v>1149</v>
      </c>
      <c r="J780" s="8" t="s">
        <v>1150</v>
      </c>
      <c r="K780" s="8" t="s">
        <v>43</v>
      </c>
      <c r="L780" s="8" t="s">
        <v>1151</v>
      </c>
      <c r="M780" s="8">
        <v>50</v>
      </c>
      <c r="N780" s="8" t="s">
        <v>61</v>
      </c>
      <c r="O780" s="8" t="s">
        <v>61</v>
      </c>
      <c r="P780" s="8" t="s">
        <v>61</v>
      </c>
      <c r="Q780" s="8" t="s">
        <v>61</v>
      </c>
      <c r="R780" s="8" t="s">
        <v>61</v>
      </c>
      <c r="S780" s="8" t="s">
        <v>61</v>
      </c>
    </row>
    <row r="781" spans="1:19">
      <c r="A781" s="8">
        <v>82</v>
      </c>
      <c r="B781" s="9">
        <f>VLOOKUP($A781,Sheet1!$A$1:$C$95,2,FALSE)</f>
        <v>45272.662002314799</v>
      </c>
      <c r="C781" s="9">
        <f>VLOOKUP($A781,Sheet1!$A$1:$C$95,3,FALSE)</f>
        <v>45274.013668981497</v>
      </c>
      <c r="D781" s="8" t="s">
        <v>37</v>
      </c>
      <c r="E781" s="11" t="s">
        <v>1147</v>
      </c>
      <c r="F781" s="10" t="s">
        <v>1148</v>
      </c>
      <c r="G781" s="8">
        <v>110824</v>
      </c>
      <c r="H781" s="8">
        <v>7</v>
      </c>
      <c r="I781" s="8" t="s">
        <v>1149</v>
      </c>
      <c r="J781" s="8" t="s">
        <v>1150</v>
      </c>
      <c r="K781" s="8" t="s">
        <v>43</v>
      </c>
      <c r="L781" s="8" t="s">
        <v>1151</v>
      </c>
      <c r="M781" s="8">
        <v>50</v>
      </c>
      <c r="N781" s="8" t="s">
        <v>61</v>
      </c>
      <c r="O781" s="8" t="s">
        <v>61</v>
      </c>
      <c r="P781" s="8" t="s">
        <v>61</v>
      </c>
      <c r="Q781" s="8" t="s">
        <v>61</v>
      </c>
      <c r="R781" s="8" t="s">
        <v>61</v>
      </c>
      <c r="S781" s="8" t="s">
        <v>61</v>
      </c>
    </row>
    <row r="782" spans="1:19">
      <c r="A782" s="8">
        <v>83</v>
      </c>
      <c r="B782" s="9">
        <f>VLOOKUP($A782,Sheet1!$A$1:$C$95,2,FALSE)</f>
        <v>45274.045381944401</v>
      </c>
      <c r="C782" s="9">
        <f>VLOOKUP($A782,Sheet1!$A$1:$C$95,3,FALSE)</f>
        <v>45274.133831018502</v>
      </c>
      <c r="D782" s="8" t="s">
        <v>37</v>
      </c>
      <c r="E782" s="11" t="s">
        <v>1157</v>
      </c>
      <c r="F782" s="10" t="s">
        <v>1158</v>
      </c>
      <c r="G782" s="8">
        <v>110918</v>
      </c>
      <c r="H782" s="8">
        <v>9</v>
      </c>
      <c r="I782" s="8" t="s">
        <v>1159</v>
      </c>
      <c r="J782" s="8" t="s">
        <v>1160</v>
      </c>
      <c r="K782" s="8" t="s">
        <v>170</v>
      </c>
      <c r="L782" s="8" t="s">
        <v>1161</v>
      </c>
      <c r="M782" s="8">
        <v>30</v>
      </c>
      <c r="N782" s="8" t="s">
        <v>773</v>
      </c>
      <c r="O782" s="8" t="s">
        <v>1162</v>
      </c>
      <c r="P782" s="8">
        <v>15180</v>
      </c>
      <c r="Q782" s="8" t="s">
        <v>1163</v>
      </c>
      <c r="R782" s="8">
        <v>1</v>
      </c>
      <c r="S782" s="8" t="s">
        <v>56</v>
      </c>
    </row>
    <row r="783" spans="1:19">
      <c r="A783" s="8">
        <v>83</v>
      </c>
      <c r="B783" s="9">
        <f>VLOOKUP($A783,Sheet1!$A$1:$C$95,2,FALSE)</f>
        <v>45274.045381944401</v>
      </c>
      <c r="C783" s="9">
        <f>VLOOKUP($A783,Sheet1!$A$1:$C$95,3,FALSE)</f>
        <v>45274.133831018502</v>
      </c>
      <c r="D783" s="8" t="s">
        <v>37</v>
      </c>
      <c r="E783" s="11" t="s">
        <v>1157</v>
      </c>
      <c r="F783" s="10" t="s">
        <v>1158</v>
      </c>
      <c r="G783" s="8">
        <v>110918</v>
      </c>
      <c r="H783" s="8">
        <v>9</v>
      </c>
      <c r="I783" s="8" t="s">
        <v>1159</v>
      </c>
      <c r="J783" s="8" t="s">
        <v>1160</v>
      </c>
      <c r="K783" s="8" t="s">
        <v>170</v>
      </c>
      <c r="L783" s="8" t="s">
        <v>1161</v>
      </c>
      <c r="M783" s="8">
        <v>30</v>
      </c>
      <c r="N783" s="8" t="s">
        <v>541</v>
      </c>
      <c r="O783" s="8" t="s">
        <v>1164</v>
      </c>
      <c r="P783" s="8">
        <v>27731</v>
      </c>
      <c r="Q783" s="8" t="s">
        <v>1165</v>
      </c>
      <c r="R783" s="8">
        <v>1</v>
      </c>
      <c r="S783" s="8" t="s">
        <v>56</v>
      </c>
    </row>
    <row r="784" spans="1:19">
      <c r="A784" s="8">
        <v>83</v>
      </c>
      <c r="B784" s="9">
        <f>VLOOKUP($A784,Sheet1!$A$1:$C$95,2,FALSE)</f>
        <v>45274.045381944401</v>
      </c>
      <c r="C784" s="9">
        <f>VLOOKUP($A784,Sheet1!$A$1:$C$95,3,FALSE)</f>
        <v>45274.133831018502</v>
      </c>
      <c r="D784" s="8" t="s">
        <v>37</v>
      </c>
      <c r="E784" s="11" t="s">
        <v>1157</v>
      </c>
      <c r="F784" s="10" t="s">
        <v>1158</v>
      </c>
      <c r="G784" s="8">
        <v>110918</v>
      </c>
      <c r="H784" s="8">
        <v>9</v>
      </c>
      <c r="I784" s="8" t="s">
        <v>1159</v>
      </c>
      <c r="J784" s="8" t="s">
        <v>1160</v>
      </c>
      <c r="K784" s="8" t="s">
        <v>170</v>
      </c>
      <c r="L784" s="8" t="s">
        <v>1161</v>
      </c>
      <c r="M784" s="8">
        <v>30</v>
      </c>
      <c r="N784" s="8" t="s">
        <v>808</v>
      </c>
      <c r="O784" s="8" t="s">
        <v>459</v>
      </c>
      <c r="P784" s="8">
        <v>28619</v>
      </c>
      <c r="Q784" s="8" t="s">
        <v>460</v>
      </c>
      <c r="R784" s="8">
        <v>1</v>
      </c>
      <c r="S784" s="8" t="s">
        <v>56</v>
      </c>
    </row>
    <row r="785" spans="1:19">
      <c r="A785" s="8">
        <v>83</v>
      </c>
      <c r="B785" s="9">
        <f>VLOOKUP($A785,Sheet1!$A$1:$C$95,2,FALSE)</f>
        <v>45274.045381944401</v>
      </c>
      <c r="C785" s="9">
        <f>VLOOKUP($A785,Sheet1!$A$1:$C$95,3,FALSE)</f>
        <v>45274.133831018502</v>
      </c>
      <c r="D785" s="8" t="s">
        <v>37</v>
      </c>
      <c r="E785" s="11" t="s">
        <v>1157</v>
      </c>
      <c r="F785" s="10" t="s">
        <v>1158</v>
      </c>
      <c r="G785" s="8">
        <v>110918</v>
      </c>
      <c r="H785" s="8">
        <v>9</v>
      </c>
      <c r="I785" s="8" t="s">
        <v>1159</v>
      </c>
      <c r="J785" s="8" t="s">
        <v>1160</v>
      </c>
      <c r="K785" s="8" t="s">
        <v>170</v>
      </c>
      <c r="L785" s="8" t="s">
        <v>1161</v>
      </c>
      <c r="M785" s="8">
        <v>30</v>
      </c>
      <c r="N785" s="8" t="s">
        <v>541</v>
      </c>
      <c r="O785" s="8" t="s">
        <v>461</v>
      </c>
      <c r="P785" s="8">
        <v>15309</v>
      </c>
      <c r="Q785" s="8" t="s">
        <v>436</v>
      </c>
      <c r="R785" s="8">
        <v>1</v>
      </c>
      <c r="S785" s="8" t="s">
        <v>56</v>
      </c>
    </row>
    <row r="786" spans="1:19">
      <c r="A786" s="8">
        <v>83</v>
      </c>
      <c r="B786" s="9">
        <f>VLOOKUP($A786,Sheet1!$A$1:$C$95,2,FALSE)</f>
        <v>45274.045381944401</v>
      </c>
      <c r="C786" s="9">
        <f>VLOOKUP($A786,Sheet1!$A$1:$C$95,3,FALSE)</f>
        <v>45274.133831018502</v>
      </c>
      <c r="D786" s="8" t="s">
        <v>37</v>
      </c>
      <c r="E786" s="11" t="s">
        <v>1157</v>
      </c>
      <c r="F786" s="10" t="s">
        <v>1158</v>
      </c>
      <c r="G786" s="8">
        <v>110918</v>
      </c>
      <c r="H786" s="8">
        <v>9</v>
      </c>
      <c r="I786" s="8" t="s">
        <v>1159</v>
      </c>
      <c r="J786" s="8" t="s">
        <v>1160</v>
      </c>
      <c r="K786" s="8" t="s">
        <v>170</v>
      </c>
      <c r="L786" s="8" t="s">
        <v>1161</v>
      </c>
      <c r="M786" s="8">
        <v>30</v>
      </c>
      <c r="N786" s="8" t="s">
        <v>776</v>
      </c>
      <c r="O786" s="8" t="s">
        <v>430</v>
      </c>
      <c r="P786" s="8">
        <v>29737</v>
      </c>
      <c r="Q786" s="8" t="s">
        <v>431</v>
      </c>
      <c r="R786" s="8">
        <v>1</v>
      </c>
      <c r="S786" s="8" t="s">
        <v>56</v>
      </c>
    </row>
    <row r="787" spans="1:19">
      <c r="A787" s="8">
        <v>83</v>
      </c>
      <c r="B787" s="9">
        <f>VLOOKUP($A787,Sheet1!$A$1:$C$95,2,FALSE)</f>
        <v>45274.045381944401</v>
      </c>
      <c r="C787" s="9">
        <f>VLOOKUP($A787,Sheet1!$A$1:$C$95,3,FALSE)</f>
        <v>45274.133831018502</v>
      </c>
      <c r="D787" s="8" t="s">
        <v>37</v>
      </c>
      <c r="E787" s="11" t="s">
        <v>1157</v>
      </c>
      <c r="F787" s="10" t="s">
        <v>1158</v>
      </c>
      <c r="G787" s="8">
        <v>110918</v>
      </c>
      <c r="H787" s="8">
        <v>9</v>
      </c>
      <c r="I787" s="8" t="s">
        <v>1159</v>
      </c>
      <c r="J787" s="8" t="s">
        <v>1160</v>
      </c>
      <c r="K787" s="8" t="s">
        <v>170</v>
      </c>
      <c r="L787" s="8" t="s">
        <v>1161</v>
      </c>
      <c r="M787" s="8">
        <v>30</v>
      </c>
      <c r="N787" s="8" t="s">
        <v>776</v>
      </c>
      <c r="O787" s="8" t="s">
        <v>1166</v>
      </c>
      <c r="P787" s="8">
        <v>29741</v>
      </c>
      <c r="Q787" s="8" t="s">
        <v>1135</v>
      </c>
      <c r="R787" s="8">
        <v>1</v>
      </c>
      <c r="S787" s="8" t="s">
        <v>56</v>
      </c>
    </row>
    <row r="788" spans="1:19">
      <c r="A788" s="8">
        <v>83</v>
      </c>
      <c r="B788" s="9">
        <f>VLOOKUP($A788,Sheet1!$A$1:$C$95,2,FALSE)</f>
        <v>45274.045381944401</v>
      </c>
      <c r="C788" s="9">
        <f>VLOOKUP($A788,Sheet1!$A$1:$C$95,3,FALSE)</f>
        <v>45274.133831018502</v>
      </c>
      <c r="D788" s="8" t="s">
        <v>37</v>
      </c>
      <c r="E788" s="11" t="s">
        <v>1157</v>
      </c>
      <c r="F788" s="10" t="s">
        <v>1158</v>
      </c>
      <c r="G788" s="8">
        <v>110918</v>
      </c>
      <c r="H788" s="8">
        <v>9</v>
      </c>
      <c r="I788" s="8" t="s">
        <v>1159</v>
      </c>
      <c r="J788" s="8" t="s">
        <v>1160</v>
      </c>
      <c r="K788" s="8" t="s">
        <v>170</v>
      </c>
      <c r="L788" s="8" t="s">
        <v>1161</v>
      </c>
      <c r="M788" s="8">
        <v>30</v>
      </c>
      <c r="N788" s="8" t="s">
        <v>773</v>
      </c>
      <c r="O788" s="8" t="s">
        <v>774</v>
      </c>
      <c r="P788" s="8">
        <v>29327</v>
      </c>
      <c r="Q788" s="8" t="s">
        <v>775</v>
      </c>
      <c r="R788" s="8">
        <v>1</v>
      </c>
      <c r="S788" s="8" t="s">
        <v>56</v>
      </c>
    </row>
    <row r="789" spans="1:19">
      <c r="A789" s="8">
        <v>83</v>
      </c>
      <c r="B789" s="9">
        <f>VLOOKUP($A789,Sheet1!$A$1:$C$95,2,FALSE)</f>
        <v>45274.045381944401</v>
      </c>
      <c r="C789" s="9">
        <f>VLOOKUP($A789,Sheet1!$A$1:$C$95,3,FALSE)</f>
        <v>45274.133831018502</v>
      </c>
      <c r="D789" s="8" t="s">
        <v>37</v>
      </c>
      <c r="E789" s="11" t="s">
        <v>1157</v>
      </c>
      <c r="F789" s="10" t="s">
        <v>1158</v>
      </c>
      <c r="G789" s="8">
        <v>110918</v>
      </c>
      <c r="H789" s="8">
        <v>9</v>
      </c>
      <c r="I789" s="8" t="s">
        <v>1159</v>
      </c>
      <c r="J789" s="8" t="s">
        <v>1160</v>
      </c>
      <c r="K789" s="8" t="s">
        <v>170</v>
      </c>
      <c r="L789" s="8" t="s">
        <v>1161</v>
      </c>
      <c r="M789" s="8">
        <v>30</v>
      </c>
      <c r="N789" s="8" t="s">
        <v>776</v>
      </c>
      <c r="O789" s="8" t="s">
        <v>689</v>
      </c>
      <c r="P789" s="8">
        <v>19445</v>
      </c>
      <c r="Q789" s="8" t="s">
        <v>469</v>
      </c>
      <c r="R789" s="8">
        <v>1</v>
      </c>
      <c r="S789" s="8" t="s">
        <v>56</v>
      </c>
    </row>
    <row r="790" spans="1:19">
      <c r="A790" s="8">
        <v>83</v>
      </c>
      <c r="B790" s="9">
        <f>VLOOKUP($A790,Sheet1!$A$1:$C$95,2,FALSE)</f>
        <v>45274.045381944401</v>
      </c>
      <c r="C790" s="9">
        <f>VLOOKUP($A790,Sheet1!$A$1:$C$95,3,FALSE)</f>
        <v>45274.133831018502</v>
      </c>
      <c r="D790" s="8" t="s">
        <v>37</v>
      </c>
      <c r="E790" s="11" t="s">
        <v>1157</v>
      </c>
      <c r="F790" s="10" t="s">
        <v>1158</v>
      </c>
      <c r="G790" s="8">
        <v>110918</v>
      </c>
      <c r="H790" s="8">
        <v>9</v>
      </c>
      <c r="I790" s="8" t="s">
        <v>1159</v>
      </c>
      <c r="J790" s="8" t="s">
        <v>1160</v>
      </c>
      <c r="K790" s="8" t="s">
        <v>170</v>
      </c>
      <c r="L790" s="8" t="s">
        <v>1161</v>
      </c>
      <c r="M790" s="8">
        <v>30</v>
      </c>
      <c r="N790" s="8" t="s">
        <v>61</v>
      </c>
      <c r="O790" s="8" t="s">
        <v>61</v>
      </c>
      <c r="P790" s="8" t="s">
        <v>61</v>
      </c>
      <c r="Q790" s="8" t="s">
        <v>61</v>
      </c>
      <c r="R790" s="8" t="s">
        <v>61</v>
      </c>
      <c r="S790" s="8" t="s">
        <v>61</v>
      </c>
    </row>
    <row r="791" spans="1:19">
      <c r="A791" s="8">
        <v>83</v>
      </c>
      <c r="B791" s="9">
        <f>VLOOKUP($A791,Sheet1!$A$1:$C$95,2,FALSE)</f>
        <v>45274.045381944401</v>
      </c>
      <c r="C791" s="9">
        <f>VLOOKUP($A791,Sheet1!$A$1:$C$95,3,FALSE)</f>
        <v>45274.133831018502</v>
      </c>
      <c r="D791" s="8" t="s">
        <v>37</v>
      </c>
      <c r="E791" s="11" t="s">
        <v>1157</v>
      </c>
      <c r="F791" s="10" t="s">
        <v>1158</v>
      </c>
      <c r="G791" s="8">
        <v>110918</v>
      </c>
      <c r="H791" s="8">
        <v>9</v>
      </c>
      <c r="I791" s="8" t="s">
        <v>1159</v>
      </c>
      <c r="J791" s="8" t="s">
        <v>1160</v>
      </c>
      <c r="K791" s="8" t="s">
        <v>170</v>
      </c>
      <c r="L791" s="8" t="s">
        <v>1161</v>
      </c>
      <c r="M791" s="8">
        <v>30</v>
      </c>
      <c r="N791" s="8" t="s">
        <v>61</v>
      </c>
      <c r="O791" s="8" t="s">
        <v>61</v>
      </c>
      <c r="P791" s="8" t="s">
        <v>61</v>
      </c>
      <c r="Q791" s="8" t="s">
        <v>61</v>
      </c>
      <c r="R791" s="8" t="s">
        <v>61</v>
      </c>
      <c r="S791" s="8" t="s">
        <v>61</v>
      </c>
    </row>
    <row r="792" spans="1:19">
      <c r="A792" s="8">
        <v>84</v>
      </c>
      <c r="B792" s="9">
        <f>VLOOKUP($A792,Sheet1!$A$1:$C$95,2,FALSE)</f>
        <v>45273.601041666698</v>
      </c>
      <c r="C792" s="9">
        <f>VLOOKUP($A792,Sheet1!$A$1:$C$95,3,FALSE)</f>
        <v>45274.323587963001</v>
      </c>
      <c r="D792" s="8" t="s">
        <v>37</v>
      </c>
      <c r="E792" s="11" t="s">
        <v>1167</v>
      </c>
      <c r="F792" s="10" t="s">
        <v>1168</v>
      </c>
      <c r="G792" s="8">
        <v>110775</v>
      </c>
      <c r="H792" s="8">
        <v>5</v>
      </c>
      <c r="I792" s="8" t="s">
        <v>1169</v>
      </c>
      <c r="J792" s="8" t="s">
        <v>1170</v>
      </c>
      <c r="K792" s="8" t="s">
        <v>170</v>
      </c>
      <c r="L792" s="8" t="s">
        <v>916</v>
      </c>
      <c r="M792" s="8">
        <v>40</v>
      </c>
      <c r="N792" s="8" t="s">
        <v>178</v>
      </c>
      <c r="O792" s="8" t="s">
        <v>386</v>
      </c>
      <c r="P792" s="8">
        <v>14093</v>
      </c>
      <c r="Q792" s="8" t="s">
        <v>165</v>
      </c>
      <c r="R792" s="8">
        <v>1</v>
      </c>
      <c r="S792" s="8" t="s">
        <v>56</v>
      </c>
    </row>
    <row r="793" spans="1:19">
      <c r="A793" s="8">
        <v>84</v>
      </c>
      <c r="B793" s="9">
        <f>VLOOKUP($A793,Sheet1!$A$1:$C$95,2,FALSE)</f>
        <v>45273.601041666698</v>
      </c>
      <c r="C793" s="9">
        <f>VLOOKUP($A793,Sheet1!$A$1:$C$95,3,FALSE)</f>
        <v>45274.323587963001</v>
      </c>
      <c r="D793" s="8" t="s">
        <v>37</v>
      </c>
      <c r="E793" s="11" t="s">
        <v>1167</v>
      </c>
      <c r="F793" s="10" t="s">
        <v>1168</v>
      </c>
      <c r="G793" s="8">
        <v>110775</v>
      </c>
      <c r="H793" s="8">
        <v>5</v>
      </c>
      <c r="I793" s="8" t="s">
        <v>1169</v>
      </c>
      <c r="J793" s="8" t="s">
        <v>1170</v>
      </c>
      <c r="K793" s="8" t="s">
        <v>170</v>
      </c>
      <c r="L793" s="8" t="s">
        <v>916</v>
      </c>
      <c r="M793" s="8">
        <v>40</v>
      </c>
      <c r="N793" s="8" t="s">
        <v>808</v>
      </c>
      <c r="O793" s="8" t="s">
        <v>1171</v>
      </c>
      <c r="P793" s="8">
        <v>18789</v>
      </c>
      <c r="Q793" s="8" t="s">
        <v>1172</v>
      </c>
      <c r="R793" s="8">
        <v>2</v>
      </c>
      <c r="S793" s="8" t="s">
        <v>56</v>
      </c>
    </row>
    <row r="794" spans="1:19">
      <c r="A794" s="8">
        <v>84</v>
      </c>
      <c r="B794" s="9">
        <f>VLOOKUP($A794,Sheet1!$A$1:$C$95,2,FALSE)</f>
        <v>45273.601041666698</v>
      </c>
      <c r="C794" s="9">
        <f>VLOOKUP($A794,Sheet1!$A$1:$C$95,3,FALSE)</f>
        <v>45274.323587963001</v>
      </c>
      <c r="D794" s="8" t="s">
        <v>37</v>
      </c>
      <c r="E794" s="11" t="s">
        <v>1167</v>
      </c>
      <c r="F794" s="10" t="s">
        <v>1168</v>
      </c>
      <c r="G794" s="8">
        <v>110775</v>
      </c>
      <c r="H794" s="8">
        <v>5</v>
      </c>
      <c r="I794" s="8" t="s">
        <v>1169</v>
      </c>
      <c r="J794" s="8" t="s">
        <v>1170</v>
      </c>
      <c r="K794" s="8" t="s">
        <v>170</v>
      </c>
      <c r="L794" s="8" t="s">
        <v>916</v>
      </c>
      <c r="M794" s="8">
        <v>40</v>
      </c>
      <c r="N794" s="8" t="s">
        <v>178</v>
      </c>
      <c r="O794" s="8" t="s">
        <v>226</v>
      </c>
      <c r="P794" s="8">
        <v>17341</v>
      </c>
      <c r="Q794" s="8" t="s">
        <v>51</v>
      </c>
      <c r="R794" s="8">
        <v>1</v>
      </c>
      <c r="S794" s="8" t="s">
        <v>56</v>
      </c>
    </row>
    <row r="795" spans="1:19">
      <c r="A795" s="8">
        <v>84</v>
      </c>
      <c r="B795" s="9">
        <f>VLOOKUP($A795,Sheet1!$A$1:$C$95,2,FALSE)</f>
        <v>45273.601041666698</v>
      </c>
      <c r="C795" s="9">
        <f>VLOOKUP($A795,Sheet1!$A$1:$C$95,3,FALSE)</f>
        <v>45274.323587963001</v>
      </c>
      <c r="D795" s="8" t="s">
        <v>37</v>
      </c>
      <c r="E795" s="11" t="s">
        <v>1167</v>
      </c>
      <c r="F795" s="10" t="s">
        <v>1168</v>
      </c>
      <c r="G795" s="8">
        <v>110775</v>
      </c>
      <c r="H795" s="8">
        <v>5</v>
      </c>
      <c r="I795" s="8" t="s">
        <v>1169</v>
      </c>
      <c r="J795" s="8" t="s">
        <v>1170</v>
      </c>
      <c r="K795" s="8" t="s">
        <v>170</v>
      </c>
      <c r="L795" s="8" t="s">
        <v>916</v>
      </c>
      <c r="M795" s="8">
        <v>40</v>
      </c>
      <c r="N795" s="8" t="s">
        <v>728</v>
      </c>
      <c r="O795" s="8" t="s">
        <v>1173</v>
      </c>
      <c r="P795" s="8">
        <v>28314</v>
      </c>
      <c r="Q795" s="8" t="s">
        <v>1174</v>
      </c>
      <c r="R795" s="8">
        <v>1</v>
      </c>
      <c r="S795" s="8" t="s">
        <v>56</v>
      </c>
    </row>
    <row r="796" spans="1:19">
      <c r="A796" s="8">
        <v>84</v>
      </c>
      <c r="B796" s="9">
        <f>VLOOKUP($A796,Sheet1!$A$1:$C$95,2,FALSE)</f>
        <v>45273.601041666698</v>
      </c>
      <c r="C796" s="9">
        <f>VLOOKUP($A796,Sheet1!$A$1:$C$95,3,FALSE)</f>
        <v>45274.323587963001</v>
      </c>
      <c r="D796" s="8" t="s">
        <v>37</v>
      </c>
      <c r="E796" s="11" t="s">
        <v>1167</v>
      </c>
      <c r="F796" s="10" t="s">
        <v>1168</v>
      </c>
      <c r="G796" s="8">
        <v>110775</v>
      </c>
      <c r="H796" s="8">
        <v>5</v>
      </c>
      <c r="I796" s="8" t="s">
        <v>1169</v>
      </c>
      <c r="J796" s="8" t="s">
        <v>1170</v>
      </c>
      <c r="K796" s="8" t="s">
        <v>170</v>
      </c>
      <c r="L796" s="8" t="s">
        <v>916</v>
      </c>
      <c r="M796" s="8">
        <v>40</v>
      </c>
      <c r="N796" s="8" t="s">
        <v>808</v>
      </c>
      <c r="O796" s="8" t="s">
        <v>1175</v>
      </c>
      <c r="P796" s="8">
        <v>19461</v>
      </c>
      <c r="Q796" s="8" t="s">
        <v>581</v>
      </c>
      <c r="R796" s="8">
        <v>1</v>
      </c>
      <c r="S796" s="8" t="s">
        <v>56</v>
      </c>
    </row>
    <row r="797" spans="1:19">
      <c r="A797" s="8">
        <v>84</v>
      </c>
      <c r="B797" s="9">
        <f>VLOOKUP($A797,Sheet1!$A$1:$C$95,2,FALSE)</f>
        <v>45273.601041666698</v>
      </c>
      <c r="C797" s="9">
        <f>VLOOKUP($A797,Sheet1!$A$1:$C$95,3,FALSE)</f>
        <v>45274.323587963001</v>
      </c>
      <c r="D797" s="8" t="s">
        <v>37</v>
      </c>
      <c r="E797" s="11" t="s">
        <v>1167</v>
      </c>
      <c r="F797" s="10" t="s">
        <v>1168</v>
      </c>
      <c r="G797" s="8">
        <v>110775</v>
      </c>
      <c r="H797" s="8">
        <v>5</v>
      </c>
      <c r="I797" s="8" t="s">
        <v>1169</v>
      </c>
      <c r="J797" s="8" t="s">
        <v>1170</v>
      </c>
      <c r="K797" s="8" t="s">
        <v>170</v>
      </c>
      <c r="L797" s="8" t="s">
        <v>916</v>
      </c>
      <c r="M797" s="8">
        <v>40</v>
      </c>
      <c r="N797" s="8" t="s">
        <v>890</v>
      </c>
      <c r="O797" s="8" t="s">
        <v>220</v>
      </c>
      <c r="P797" s="8">
        <v>23115</v>
      </c>
      <c r="Q797" s="8" t="s">
        <v>221</v>
      </c>
      <c r="R797" s="8">
        <v>1</v>
      </c>
      <c r="S797" s="8" t="s">
        <v>56</v>
      </c>
    </row>
    <row r="798" spans="1:19">
      <c r="A798" s="8">
        <v>84</v>
      </c>
      <c r="B798" s="9">
        <f>VLOOKUP($A798,Sheet1!$A$1:$C$95,2,FALSE)</f>
        <v>45273.601041666698</v>
      </c>
      <c r="C798" s="9">
        <f>VLOOKUP($A798,Sheet1!$A$1:$C$95,3,FALSE)</f>
        <v>45274.323587963001</v>
      </c>
      <c r="D798" s="8" t="s">
        <v>37</v>
      </c>
      <c r="E798" s="11" t="s">
        <v>1167</v>
      </c>
      <c r="F798" s="10" t="s">
        <v>1168</v>
      </c>
      <c r="G798" s="8">
        <v>110775</v>
      </c>
      <c r="H798" s="8">
        <v>5</v>
      </c>
      <c r="I798" s="8" t="s">
        <v>1169</v>
      </c>
      <c r="J798" s="8" t="s">
        <v>1170</v>
      </c>
      <c r="K798" s="8" t="s">
        <v>170</v>
      </c>
      <c r="L798" s="8" t="s">
        <v>916</v>
      </c>
      <c r="M798" s="8">
        <v>40</v>
      </c>
      <c r="N798" s="8" t="s">
        <v>541</v>
      </c>
      <c r="O798" s="8" t="s">
        <v>461</v>
      </c>
      <c r="P798" s="8">
        <v>15309</v>
      </c>
      <c r="Q798" s="8" t="s">
        <v>1176</v>
      </c>
      <c r="R798" s="8">
        <v>1</v>
      </c>
      <c r="S798" s="8" t="s">
        <v>56</v>
      </c>
    </row>
    <row r="799" spans="1:19">
      <c r="A799" s="8">
        <v>84</v>
      </c>
      <c r="B799" s="9">
        <f>VLOOKUP($A799,Sheet1!$A$1:$C$95,2,FALSE)</f>
        <v>45273.601041666698</v>
      </c>
      <c r="C799" s="9">
        <f>VLOOKUP($A799,Sheet1!$A$1:$C$95,3,FALSE)</f>
        <v>45274.323587963001</v>
      </c>
      <c r="D799" s="8" t="s">
        <v>37</v>
      </c>
      <c r="E799" s="11" t="s">
        <v>1167</v>
      </c>
      <c r="F799" s="10" t="s">
        <v>1168</v>
      </c>
      <c r="G799" s="8">
        <v>110775</v>
      </c>
      <c r="H799" s="8">
        <v>5</v>
      </c>
      <c r="I799" s="8" t="s">
        <v>1169</v>
      </c>
      <c r="J799" s="8" t="s">
        <v>1170</v>
      </c>
      <c r="K799" s="8" t="s">
        <v>170</v>
      </c>
      <c r="L799" s="8" t="s">
        <v>916</v>
      </c>
      <c r="M799" s="8">
        <v>40</v>
      </c>
      <c r="N799" s="8" t="s">
        <v>541</v>
      </c>
      <c r="O799" s="8" t="s">
        <v>1177</v>
      </c>
      <c r="P799" s="8">
        <v>27731</v>
      </c>
      <c r="Q799" s="8" t="s">
        <v>1165</v>
      </c>
      <c r="R799" s="8">
        <v>1</v>
      </c>
      <c r="S799" s="8" t="s">
        <v>56</v>
      </c>
    </row>
    <row r="800" spans="1:19">
      <c r="A800" s="8">
        <v>84</v>
      </c>
      <c r="B800" s="9">
        <f>VLOOKUP($A800,Sheet1!$A$1:$C$95,2,FALSE)</f>
        <v>45273.601041666698</v>
      </c>
      <c r="C800" s="9">
        <f>VLOOKUP($A800,Sheet1!$A$1:$C$95,3,FALSE)</f>
        <v>45274.323587963001</v>
      </c>
      <c r="D800" s="8" t="s">
        <v>37</v>
      </c>
      <c r="E800" s="11" t="s">
        <v>1167</v>
      </c>
      <c r="F800" s="10" t="s">
        <v>1168</v>
      </c>
      <c r="G800" s="8">
        <v>110775</v>
      </c>
      <c r="H800" s="8">
        <v>5</v>
      </c>
      <c r="I800" s="8" t="s">
        <v>1169</v>
      </c>
      <c r="J800" s="8" t="s">
        <v>1170</v>
      </c>
      <c r="K800" s="8" t="s">
        <v>170</v>
      </c>
      <c r="L800" s="8" t="s">
        <v>916</v>
      </c>
      <c r="M800" s="8">
        <v>40</v>
      </c>
      <c r="N800" s="8" t="s">
        <v>61</v>
      </c>
      <c r="O800" s="8" t="s">
        <v>61</v>
      </c>
      <c r="P800" s="8" t="s">
        <v>61</v>
      </c>
      <c r="Q800" s="8" t="s">
        <v>61</v>
      </c>
      <c r="R800" s="8" t="s">
        <v>61</v>
      </c>
      <c r="S800" s="8" t="s">
        <v>61</v>
      </c>
    </row>
    <row r="801" spans="1:19">
      <c r="A801" s="8">
        <v>84</v>
      </c>
      <c r="B801" s="9">
        <f>VLOOKUP($A801,Sheet1!$A$1:$C$95,2,FALSE)</f>
        <v>45273.601041666698</v>
      </c>
      <c r="C801" s="9">
        <f>VLOOKUP($A801,Sheet1!$A$1:$C$95,3,FALSE)</f>
        <v>45274.323587963001</v>
      </c>
      <c r="D801" s="8" t="s">
        <v>37</v>
      </c>
      <c r="E801" s="11" t="s">
        <v>1167</v>
      </c>
      <c r="F801" s="10" t="s">
        <v>1168</v>
      </c>
      <c r="G801" s="8">
        <v>110775</v>
      </c>
      <c r="H801" s="8">
        <v>5</v>
      </c>
      <c r="I801" s="8" t="s">
        <v>1169</v>
      </c>
      <c r="J801" s="8" t="s">
        <v>1170</v>
      </c>
      <c r="K801" s="8" t="s">
        <v>170</v>
      </c>
      <c r="L801" s="8" t="s">
        <v>916</v>
      </c>
      <c r="M801" s="8">
        <v>40</v>
      </c>
      <c r="N801" s="8" t="s">
        <v>61</v>
      </c>
      <c r="O801" s="8" t="s">
        <v>61</v>
      </c>
      <c r="P801" s="8" t="s">
        <v>61</v>
      </c>
      <c r="Q801" s="8" t="s">
        <v>61</v>
      </c>
      <c r="R801" s="8" t="s">
        <v>61</v>
      </c>
      <c r="S801" s="8" t="s">
        <v>61</v>
      </c>
    </row>
    <row r="802" spans="1:19">
      <c r="A802" s="8">
        <v>85</v>
      </c>
      <c r="B802" s="9">
        <f>VLOOKUP($A802,Sheet1!$A$1:$C$95,2,FALSE)</f>
        <v>45274.386307870402</v>
      </c>
      <c r="C802" s="9">
        <f>VLOOKUP($A802,Sheet1!$A$1:$C$95,3,FALSE)</f>
        <v>45274.4005555556</v>
      </c>
      <c r="D802" s="8" t="s">
        <v>37</v>
      </c>
      <c r="E802" s="11" t="s">
        <v>1178</v>
      </c>
      <c r="F802" s="10" t="s">
        <v>1179</v>
      </c>
      <c r="G802" s="8">
        <v>110847</v>
      </c>
      <c r="H802" s="8">
        <v>6</v>
      </c>
      <c r="I802" s="8" t="s">
        <v>1180</v>
      </c>
      <c r="J802" s="8" t="s">
        <v>1181</v>
      </c>
      <c r="K802" s="8" t="s">
        <v>231</v>
      </c>
      <c r="L802" s="8" t="s">
        <v>1182</v>
      </c>
      <c r="M802" s="8">
        <v>50</v>
      </c>
      <c r="N802" s="8" t="s">
        <v>1183</v>
      </c>
      <c r="O802" s="8" t="s">
        <v>1184</v>
      </c>
      <c r="P802" s="8">
        <v>22849</v>
      </c>
      <c r="Q802" s="8" t="s">
        <v>322</v>
      </c>
      <c r="R802" s="8">
        <v>1</v>
      </c>
      <c r="S802" s="8" t="s">
        <v>47</v>
      </c>
    </row>
    <row r="803" spans="1:19">
      <c r="A803" s="8">
        <v>85</v>
      </c>
      <c r="B803" s="9">
        <f>VLOOKUP($A803,Sheet1!$A$1:$C$95,2,FALSE)</f>
        <v>45274.386307870402</v>
      </c>
      <c r="C803" s="9">
        <f>VLOOKUP($A803,Sheet1!$A$1:$C$95,3,FALSE)</f>
        <v>45274.4005555556</v>
      </c>
      <c r="D803" s="8" t="s">
        <v>37</v>
      </c>
      <c r="E803" s="11" t="s">
        <v>1178</v>
      </c>
      <c r="F803" s="10" t="s">
        <v>1179</v>
      </c>
      <c r="G803" s="8">
        <v>110847</v>
      </c>
      <c r="H803" s="8">
        <v>6</v>
      </c>
      <c r="I803" s="8" t="s">
        <v>1180</v>
      </c>
      <c r="J803" s="8" t="s">
        <v>1181</v>
      </c>
      <c r="K803" s="8" t="s">
        <v>231</v>
      </c>
      <c r="L803" s="8" t="s">
        <v>1182</v>
      </c>
      <c r="M803" s="8">
        <v>50</v>
      </c>
      <c r="N803" s="8" t="s">
        <v>1183</v>
      </c>
      <c r="O803" s="8" t="s">
        <v>1185</v>
      </c>
      <c r="P803" s="8">
        <v>22672</v>
      </c>
      <c r="Q803" s="8" t="s">
        <v>1186</v>
      </c>
      <c r="R803" s="8">
        <v>3</v>
      </c>
      <c r="S803" s="8" t="s">
        <v>47</v>
      </c>
    </row>
    <row r="804" spans="1:19">
      <c r="A804" s="8">
        <v>85</v>
      </c>
      <c r="B804" s="9">
        <f>VLOOKUP($A804,Sheet1!$A$1:$C$95,2,FALSE)</f>
        <v>45274.386307870402</v>
      </c>
      <c r="C804" s="9">
        <f>VLOOKUP($A804,Sheet1!$A$1:$C$95,3,FALSE)</f>
        <v>45274.4005555556</v>
      </c>
      <c r="D804" s="8" t="s">
        <v>37</v>
      </c>
      <c r="E804" s="11" t="s">
        <v>1178</v>
      </c>
      <c r="F804" s="10" t="s">
        <v>1179</v>
      </c>
      <c r="G804" s="8">
        <v>110847</v>
      </c>
      <c r="H804" s="8">
        <v>6</v>
      </c>
      <c r="I804" s="8" t="s">
        <v>1180</v>
      </c>
      <c r="J804" s="8" t="s">
        <v>1181</v>
      </c>
      <c r="K804" s="8" t="s">
        <v>231</v>
      </c>
      <c r="L804" s="8" t="s">
        <v>1182</v>
      </c>
      <c r="M804" s="8">
        <v>50</v>
      </c>
      <c r="N804" s="8" t="s">
        <v>1183</v>
      </c>
      <c r="O804" s="8" t="s">
        <v>1187</v>
      </c>
      <c r="P804" s="8">
        <v>11229</v>
      </c>
      <c r="Q804" s="8" t="s">
        <v>1188</v>
      </c>
      <c r="R804" s="8">
        <v>1</v>
      </c>
      <c r="S804" s="8" t="s">
        <v>47</v>
      </c>
    </row>
    <row r="805" spans="1:19">
      <c r="A805" s="8">
        <v>85</v>
      </c>
      <c r="B805" s="9">
        <f>VLOOKUP($A805,Sheet1!$A$1:$C$95,2,FALSE)</f>
        <v>45274.386307870402</v>
      </c>
      <c r="C805" s="9">
        <f>VLOOKUP($A805,Sheet1!$A$1:$C$95,3,FALSE)</f>
        <v>45274.4005555556</v>
      </c>
      <c r="D805" s="8" t="s">
        <v>37</v>
      </c>
      <c r="E805" s="11" t="s">
        <v>1178</v>
      </c>
      <c r="F805" s="10" t="s">
        <v>1179</v>
      </c>
      <c r="G805" s="8">
        <v>110847</v>
      </c>
      <c r="H805" s="8">
        <v>6</v>
      </c>
      <c r="I805" s="8" t="s">
        <v>1180</v>
      </c>
      <c r="J805" s="8" t="s">
        <v>1181</v>
      </c>
      <c r="K805" s="8" t="s">
        <v>231</v>
      </c>
      <c r="L805" s="8" t="s">
        <v>1182</v>
      </c>
      <c r="M805" s="8">
        <v>50</v>
      </c>
      <c r="N805" s="8" t="s">
        <v>1183</v>
      </c>
      <c r="O805" s="8" t="s">
        <v>1189</v>
      </c>
      <c r="P805" s="8">
        <v>26248</v>
      </c>
      <c r="Q805" s="8" t="s">
        <v>1190</v>
      </c>
      <c r="R805" s="8">
        <v>1</v>
      </c>
      <c r="S805" s="8" t="s">
        <v>47</v>
      </c>
    </row>
    <row r="806" spans="1:19">
      <c r="A806" s="8">
        <v>85</v>
      </c>
      <c r="B806" s="9">
        <f>VLOOKUP($A806,Sheet1!$A$1:$C$95,2,FALSE)</f>
        <v>45274.386307870402</v>
      </c>
      <c r="C806" s="9">
        <f>VLOOKUP($A806,Sheet1!$A$1:$C$95,3,FALSE)</f>
        <v>45274.4005555556</v>
      </c>
      <c r="D806" s="8" t="s">
        <v>37</v>
      </c>
      <c r="E806" s="11" t="s">
        <v>1178</v>
      </c>
      <c r="F806" s="10" t="s">
        <v>1179</v>
      </c>
      <c r="G806" s="8">
        <v>110847</v>
      </c>
      <c r="H806" s="8">
        <v>6</v>
      </c>
      <c r="I806" s="8" t="s">
        <v>1180</v>
      </c>
      <c r="J806" s="8" t="s">
        <v>1181</v>
      </c>
      <c r="K806" s="8" t="s">
        <v>231</v>
      </c>
      <c r="L806" s="8" t="s">
        <v>1182</v>
      </c>
      <c r="M806" s="8">
        <v>50</v>
      </c>
      <c r="N806" s="8" t="s">
        <v>1183</v>
      </c>
      <c r="O806" s="8" t="s">
        <v>1191</v>
      </c>
      <c r="P806" s="8">
        <v>29869</v>
      </c>
      <c r="Q806" s="8" t="s">
        <v>1192</v>
      </c>
      <c r="R806" s="8">
        <v>1</v>
      </c>
      <c r="S806" s="8" t="s">
        <v>47</v>
      </c>
    </row>
    <row r="807" spans="1:19">
      <c r="A807" s="8">
        <v>85</v>
      </c>
      <c r="B807" s="9">
        <f>VLOOKUP($A807,Sheet1!$A$1:$C$95,2,FALSE)</f>
        <v>45274.386307870402</v>
      </c>
      <c r="C807" s="9">
        <f>VLOOKUP($A807,Sheet1!$A$1:$C$95,3,FALSE)</f>
        <v>45274.4005555556</v>
      </c>
      <c r="D807" s="8" t="s">
        <v>37</v>
      </c>
      <c r="E807" s="11" t="s">
        <v>1178</v>
      </c>
      <c r="F807" s="10" t="s">
        <v>1179</v>
      </c>
      <c r="G807" s="8">
        <v>110847</v>
      </c>
      <c r="H807" s="8">
        <v>6</v>
      </c>
      <c r="I807" s="8" t="s">
        <v>1180</v>
      </c>
      <c r="J807" s="8" t="s">
        <v>1181</v>
      </c>
      <c r="K807" s="8" t="s">
        <v>231</v>
      </c>
      <c r="L807" s="8" t="s">
        <v>1182</v>
      </c>
      <c r="M807" s="8">
        <v>50</v>
      </c>
      <c r="N807" s="8" t="s">
        <v>1183</v>
      </c>
      <c r="O807" s="8" t="s">
        <v>1193</v>
      </c>
      <c r="P807" s="8">
        <v>15329</v>
      </c>
      <c r="Q807" s="8" t="s">
        <v>1194</v>
      </c>
      <c r="R807" s="8">
        <v>1</v>
      </c>
      <c r="S807" s="8" t="s">
        <v>56</v>
      </c>
    </row>
    <row r="808" spans="1:19">
      <c r="A808" s="8">
        <v>85</v>
      </c>
      <c r="B808" s="9">
        <f>VLOOKUP($A808,Sheet1!$A$1:$C$95,2,FALSE)</f>
        <v>45274.386307870402</v>
      </c>
      <c r="C808" s="9">
        <f>VLOOKUP($A808,Sheet1!$A$1:$C$95,3,FALSE)</f>
        <v>45274.4005555556</v>
      </c>
      <c r="D808" s="8" t="s">
        <v>37</v>
      </c>
      <c r="E808" s="11" t="s">
        <v>1178</v>
      </c>
      <c r="F808" s="10" t="s">
        <v>1179</v>
      </c>
      <c r="G808" s="8">
        <v>110847</v>
      </c>
      <c r="H808" s="8">
        <v>6</v>
      </c>
      <c r="I808" s="8" t="s">
        <v>1180</v>
      </c>
      <c r="J808" s="8" t="s">
        <v>1181</v>
      </c>
      <c r="K808" s="8" t="s">
        <v>231</v>
      </c>
      <c r="L808" s="8" t="s">
        <v>1182</v>
      </c>
      <c r="M808" s="8">
        <v>50</v>
      </c>
      <c r="N808" s="8" t="s">
        <v>728</v>
      </c>
      <c r="O808" s="8" t="s">
        <v>1195</v>
      </c>
      <c r="P808" s="8">
        <v>23328</v>
      </c>
      <c r="Q808" s="8" t="s">
        <v>1196</v>
      </c>
      <c r="R808" s="8">
        <v>1</v>
      </c>
      <c r="S808" s="8" t="s">
        <v>47</v>
      </c>
    </row>
    <row r="809" spans="1:19">
      <c r="A809" s="8">
        <v>85</v>
      </c>
      <c r="B809" s="9">
        <f>VLOOKUP($A809,Sheet1!$A$1:$C$95,2,FALSE)</f>
        <v>45274.386307870402</v>
      </c>
      <c r="C809" s="9">
        <f>VLOOKUP($A809,Sheet1!$A$1:$C$95,3,FALSE)</f>
        <v>45274.4005555556</v>
      </c>
      <c r="D809" s="8" t="s">
        <v>37</v>
      </c>
      <c r="E809" s="11" t="s">
        <v>1178</v>
      </c>
      <c r="F809" s="10" t="s">
        <v>1179</v>
      </c>
      <c r="G809" s="8">
        <v>110847</v>
      </c>
      <c r="H809" s="8">
        <v>6</v>
      </c>
      <c r="I809" s="8" t="s">
        <v>1180</v>
      </c>
      <c r="J809" s="8" t="s">
        <v>1181</v>
      </c>
      <c r="K809" s="8" t="s">
        <v>231</v>
      </c>
      <c r="L809" s="8" t="s">
        <v>1182</v>
      </c>
      <c r="M809" s="8">
        <v>50</v>
      </c>
      <c r="N809" s="8" t="s">
        <v>1183</v>
      </c>
      <c r="O809" s="8" t="s">
        <v>1197</v>
      </c>
      <c r="P809" s="8">
        <v>24228</v>
      </c>
      <c r="Q809" s="8" t="s">
        <v>1198</v>
      </c>
      <c r="R809" s="8">
        <v>1</v>
      </c>
      <c r="S809" s="8" t="s">
        <v>56</v>
      </c>
    </row>
    <row r="810" spans="1:19">
      <c r="A810" s="8">
        <v>85</v>
      </c>
      <c r="B810" s="9">
        <f>VLOOKUP($A810,Sheet1!$A$1:$C$95,2,FALSE)</f>
        <v>45274.386307870402</v>
      </c>
      <c r="C810" s="9">
        <f>VLOOKUP($A810,Sheet1!$A$1:$C$95,3,FALSE)</f>
        <v>45274.4005555556</v>
      </c>
      <c r="D810" s="8" t="s">
        <v>37</v>
      </c>
      <c r="E810" s="11" t="s">
        <v>1178</v>
      </c>
      <c r="F810" s="10" t="s">
        <v>1179</v>
      </c>
      <c r="G810" s="8">
        <v>110847</v>
      </c>
      <c r="H810" s="8">
        <v>6</v>
      </c>
      <c r="I810" s="8" t="s">
        <v>1180</v>
      </c>
      <c r="J810" s="8" t="s">
        <v>1181</v>
      </c>
      <c r="K810" s="8" t="s">
        <v>231</v>
      </c>
      <c r="L810" s="8" t="s">
        <v>1182</v>
      </c>
      <c r="M810" s="8">
        <v>50</v>
      </c>
      <c r="N810" s="8" t="s">
        <v>61</v>
      </c>
      <c r="O810" s="8" t="s">
        <v>61</v>
      </c>
      <c r="P810" s="8" t="s">
        <v>61</v>
      </c>
      <c r="Q810" s="8" t="s">
        <v>61</v>
      </c>
      <c r="R810" s="8" t="s">
        <v>61</v>
      </c>
      <c r="S810" s="8" t="s">
        <v>61</v>
      </c>
    </row>
    <row r="811" spans="1:19">
      <c r="A811" s="8">
        <v>85</v>
      </c>
      <c r="B811" s="9">
        <f>VLOOKUP($A811,Sheet1!$A$1:$C$95,2,FALSE)</f>
        <v>45274.386307870402</v>
      </c>
      <c r="C811" s="9">
        <f>VLOOKUP($A811,Sheet1!$A$1:$C$95,3,FALSE)</f>
        <v>45274.4005555556</v>
      </c>
      <c r="D811" s="8" t="s">
        <v>37</v>
      </c>
      <c r="E811" s="11" t="s">
        <v>1178</v>
      </c>
      <c r="F811" s="10" t="s">
        <v>1179</v>
      </c>
      <c r="G811" s="8">
        <v>110847</v>
      </c>
      <c r="H811" s="8">
        <v>6</v>
      </c>
      <c r="I811" s="8" t="s">
        <v>1180</v>
      </c>
      <c r="J811" s="8" t="s">
        <v>1181</v>
      </c>
      <c r="K811" s="8" t="s">
        <v>231</v>
      </c>
      <c r="L811" s="8" t="s">
        <v>1182</v>
      </c>
      <c r="M811" s="8">
        <v>50</v>
      </c>
      <c r="N811" s="8" t="s">
        <v>61</v>
      </c>
      <c r="O811" s="8" t="s">
        <v>61</v>
      </c>
      <c r="P811" s="8" t="s">
        <v>61</v>
      </c>
      <c r="Q811" s="8" t="s">
        <v>61</v>
      </c>
      <c r="R811" s="8" t="s">
        <v>61</v>
      </c>
      <c r="S811" s="8" t="s">
        <v>61</v>
      </c>
    </row>
    <row r="812" spans="1:19">
      <c r="A812" s="8">
        <v>86</v>
      </c>
      <c r="B812" s="9">
        <f>VLOOKUP($A812,Sheet1!$A$1:$C$95,2,FALSE)</f>
        <v>45274.391412037003</v>
      </c>
      <c r="C812" s="9">
        <f>VLOOKUP($A812,Sheet1!$A$1:$C$95,3,FALSE)</f>
        <v>45274.419930555603</v>
      </c>
      <c r="D812" s="8" t="s">
        <v>37</v>
      </c>
      <c r="E812" s="11" t="s">
        <v>1199</v>
      </c>
      <c r="F812" s="10" t="s">
        <v>1200</v>
      </c>
      <c r="G812" s="8">
        <v>110967</v>
      </c>
      <c r="H812" s="8">
        <v>7</v>
      </c>
      <c r="I812" s="8" t="s">
        <v>1201</v>
      </c>
      <c r="J812" s="8" t="s">
        <v>1202</v>
      </c>
      <c r="K812" s="8" t="s">
        <v>114</v>
      </c>
      <c r="L812" s="8" t="s">
        <v>1203</v>
      </c>
      <c r="M812" s="8">
        <v>50</v>
      </c>
      <c r="N812" s="8" t="s">
        <v>1035</v>
      </c>
      <c r="O812" s="8" t="s">
        <v>1204</v>
      </c>
      <c r="P812" s="8">
        <v>28763</v>
      </c>
      <c r="Q812" s="8" t="s">
        <v>1205</v>
      </c>
      <c r="R812" s="8">
        <v>1</v>
      </c>
      <c r="S812" s="8" t="s">
        <v>47</v>
      </c>
    </row>
    <row r="813" spans="1:19">
      <c r="A813" s="8">
        <v>86</v>
      </c>
      <c r="B813" s="9">
        <f>VLOOKUP($A813,Sheet1!$A$1:$C$95,2,FALSE)</f>
        <v>45274.391412037003</v>
      </c>
      <c r="C813" s="9">
        <f>VLOOKUP($A813,Sheet1!$A$1:$C$95,3,FALSE)</f>
        <v>45274.419930555603</v>
      </c>
      <c r="D813" s="8" t="s">
        <v>37</v>
      </c>
      <c r="E813" s="11" t="s">
        <v>1199</v>
      </c>
      <c r="F813" s="10" t="s">
        <v>1200</v>
      </c>
      <c r="G813" s="8">
        <v>110967</v>
      </c>
      <c r="H813" s="8">
        <v>7</v>
      </c>
      <c r="I813" s="8" t="s">
        <v>1201</v>
      </c>
      <c r="J813" s="8" t="s">
        <v>1202</v>
      </c>
      <c r="K813" s="8" t="s">
        <v>114</v>
      </c>
      <c r="L813" s="8" t="s">
        <v>1203</v>
      </c>
      <c r="M813" s="8">
        <v>50</v>
      </c>
      <c r="N813" s="8" t="s">
        <v>178</v>
      </c>
      <c r="O813" s="8" t="s">
        <v>404</v>
      </c>
      <c r="P813" s="8">
        <v>14093</v>
      </c>
      <c r="Q813" s="8" t="s">
        <v>165</v>
      </c>
      <c r="R813" s="8">
        <v>1</v>
      </c>
      <c r="S813" s="8" t="s">
        <v>47</v>
      </c>
    </row>
    <row r="814" spans="1:19">
      <c r="A814" s="8">
        <v>86</v>
      </c>
      <c r="B814" s="9">
        <f>VLOOKUP($A814,Sheet1!$A$1:$C$95,2,FALSE)</f>
        <v>45274.391412037003</v>
      </c>
      <c r="C814" s="9">
        <f>VLOOKUP($A814,Sheet1!$A$1:$C$95,3,FALSE)</f>
        <v>45274.419930555603</v>
      </c>
      <c r="D814" s="8" t="s">
        <v>37</v>
      </c>
      <c r="E814" s="11" t="s">
        <v>1199</v>
      </c>
      <c r="F814" s="10" t="s">
        <v>1200</v>
      </c>
      <c r="G814" s="8">
        <v>110967</v>
      </c>
      <c r="H814" s="8">
        <v>7</v>
      </c>
      <c r="I814" s="8" t="s">
        <v>1201</v>
      </c>
      <c r="J814" s="8" t="s">
        <v>1202</v>
      </c>
      <c r="K814" s="8" t="s">
        <v>114</v>
      </c>
      <c r="L814" s="8" t="s">
        <v>1203</v>
      </c>
      <c r="M814" s="8">
        <v>50</v>
      </c>
      <c r="N814" s="8" t="s">
        <v>897</v>
      </c>
      <c r="O814" s="8" t="s">
        <v>202</v>
      </c>
      <c r="P814" s="8">
        <v>18709</v>
      </c>
      <c r="Q814" s="8" t="s">
        <v>203</v>
      </c>
      <c r="R814" s="8">
        <v>1</v>
      </c>
      <c r="S814" s="8" t="s">
        <v>47</v>
      </c>
    </row>
    <row r="815" spans="1:19">
      <c r="A815" s="8">
        <v>86</v>
      </c>
      <c r="B815" s="9">
        <f>VLOOKUP($A815,Sheet1!$A$1:$C$95,2,FALSE)</f>
        <v>45274.391412037003</v>
      </c>
      <c r="C815" s="9">
        <f>VLOOKUP($A815,Sheet1!$A$1:$C$95,3,FALSE)</f>
        <v>45274.419930555603</v>
      </c>
      <c r="D815" s="8" t="s">
        <v>37</v>
      </c>
      <c r="E815" s="11" t="s">
        <v>1199</v>
      </c>
      <c r="F815" s="10" t="s">
        <v>1200</v>
      </c>
      <c r="G815" s="8">
        <v>110967</v>
      </c>
      <c r="H815" s="8">
        <v>7</v>
      </c>
      <c r="I815" s="8" t="s">
        <v>1201</v>
      </c>
      <c r="J815" s="8" t="s">
        <v>1202</v>
      </c>
      <c r="K815" s="8" t="s">
        <v>114</v>
      </c>
      <c r="L815" s="8" t="s">
        <v>1203</v>
      </c>
      <c r="M815" s="8">
        <v>50</v>
      </c>
      <c r="N815" s="8" t="s">
        <v>897</v>
      </c>
      <c r="O815" s="8" t="s">
        <v>1206</v>
      </c>
      <c r="P815" s="8">
        <v>26046</v>
      </c>
      <c r="Q815" s="8" t="s">
        <v>209</v>
      </c>
      <c r="R815" s="8">
        <v>1</v>
      </c>
      <c r="S815" s="8" t="s">
        <v>47</v>
      </c>
    </row>
    <row r="816" spans="1:19">
      <c r="A816" s="8">
        <v>86</v>
      </c>
      <c r="B816" s="9">
        <f>VLOOKUP($A816,Sheet1!$A$1:$C$95,2,FALSE)</f>
        <v>45274.391412037003</v>
      </c>
      <c r="C816" s="9">
        <f>VLOOKUP($A816,Sheet1!$A$1:$C$95,3,FALSE)</f>
        <v>45274.419930555603</v>
      </c>
      <c r="D816" s="8" t="s">
        <v>37</v>
      </c>
      <c r="E816" s="11" t="s">
        <v>1199</v>
      </c>
      <c r="F816" s="10" t="s">
        <v>1200</v>
      </c>
      <c r="G816" s="8">
        <v>110967</v>
      </c>
      <c r="H816" s="8">
        <v>7</v>
      </c>
      <c r="I816" s="8" t="s">
        <v>1201</v>
      </c>
      <c r="J816" s="8" t="s">
        <v>1202</v>
      </c>
      <c r="K816" s="8" t="s">
        <v>114</v>
      </c>
      <c r="L816" s="8" t="s">
        <v>1203</v>
      </c>
      <c r="M816" s="8">
        <v>50</v>
      </c>
      <c r="N816" s="8" t="s">
        <v>897</v>
      </c>
      <c r="O816" s="8" t="s">
        <v>1207</v>
      </c>
      <c r="P816" s="8">
        <v>18284</v>
      </c>
      <c r="Q816" s="8" t="s">
        <v>1208</v>
      </c>
      <c r="R816" s="8">
        <v>1</v>
      </c>
      <c r="S816" s="8" t="s">
        <v>47</v>
      </c>
    </row>
    <row r="817" spans="1:19">
      <c r="A817" s="8">
        <v>86</v>
      </c>
      <c r="B817" s="9">
        <f>VLOOKUP($A817,Sheet1!$A$1:$C$95,2,FALSE)</f>
        <v>45274.391412037003</v>
      </c>
      <c r="C817" s="9">
        <f>VLOOKUP($A817,Sheet1!$A$1:$C$95,3,FALSE)</f>
        <v>45274.419930555603</v>
      </c>
      <c r="D817" s="8" t="s">
        <v>37</v>
      </c>
      <c r="E817" s="11" t="s">
        <v>1199</v>
      </c>
      <c r="F817" s="10" t="s">
        <v>1200</v>
      </c>
      <c r="G817" s="8">
        <v>110967</v>
      </c>
      <c r="H817" s="8">
        <v>7</v>
      </c>
      <c r="I817" s="8" t="s">
        <v>1201</v>
      </c>
      <c r="J817" s="8" t="s">
        <v>1202</v>
      </c>
      <c r="K817" s="8" t="s">
        <v>114</v>
      </c>
      <c r="L817" s="8" t="s">
        <v>1203</v>
      </c>
      <c r="M817" s="8">
        <v>50</v>
      </c>
      <c r="N817" s="8" t="s">
        <v>178</v>
      </c>
      <c r="O817" s="8" t="s">
        <v>142</v>
      </c>
      <c r="P817" s="8">
        <v>28877</v>
      </c>
      <c r="Q817" s="8" t="s">
        <v>51</v>
      </c>
      <c r="R817" s="8">
        <v>1</v>
      </c>
      <c r="S817" s="8" t="s">
        <v>47</v>
      </c>
    </row>
    <row r="818" spans="1:19">
      <c r="A818" s="8">
        <v>86</v>
      </c>
      <c r="B818" s="9">
        <f>VLOOKUP($A818,Sheet1!$A$1:$C$95,2,FALSE)</f>
        <v>45274.391412037003</v>
      </c>
      <c r="C818" s="9">
        <f>VLOOKUP($A818,Sheet1!$A$1:$C$95,3,FALSE)</f>
        <v>45274.419930555603</v>
      </c>
      <c r="D818" s="8" t="s">
        <v>37</v>
      </c>
      <c r="E818" s="11" t="s">
        <v>1199</v>
      </c>
      <c r="F818" s="10" t="s">
        <v>1200</v>
      </c>
      <c r="G818" s="8">
        <v>110967</v>
      </c>
      <c r="H818" s="8">
        <v>7</v>
      </c>
      <c r="I818" s="8" t="s">
        <v>1201</v>
      </c>
      <c r="J818" s="8" t="s">
        <v>1202</v>
      </c>
      <c r="K818" s="8" t="s">
        <v>114</v>
      </c>
      <c r="L818" s="8" t="s">
        <v>1203</v>
      </c>
      <c r="M818" s="8">
        <v>50</v>
      </c>
      <c r="N818" s="8" t="s">
        <v>1035</v>
      </c>
      <c r="O818" s="8" t="s">
        <v>1209</v>
      </c>
      <c r="P818" s="8">
        <v>20754</v>
      </c>
      <c r="Q818" s="8" t="s">
        <v>389</v>
      </c>
      <c r="R818" s="8">
        <v>1</v>
      </c>
      <c r="S818" s="8" t="s">
        <v>47</v>
      </c>
    </row>
    <row r="819" spans="1:19">
      <c r="A819" s="8">
        <v>86</v>
      </c>
      <c r="B819" s="9">
        <f>VLOOKUP($A819,Sheet1!$A$1:$C$95,2,FALSE)</f>
        <v>45274.391412037003</v>
      </c>
      <c r="C819" s="9">
        <f>VLOOKUP($A819,Sheet1!$A$1:$C$95,3,FALSE)</f>
        <v>45274.419930555603</v>
      </c>
      <c r="D819" s="8" t="s">
        <v>37</v>
      </c>
      <c r="E819" s="11" t="s">
        <v>1199</v>
      </c>
      <c r="F819" s="10" t="s">
        <v>1200</v>
      </c>
      <c r="G819" s="8">
        <v>110967</v>
      </c>
      <c r="H819" s="8">
        <v>7</v>
      </c>
      <c r="I819" s="8" t="s">
        <v>1201</v>
      </c>
      <c r="J819" s="8" t="s">
        <v>1202</v>
      </c>
      <c r="K819" s="8" t="s">
        <v>114</v>
      </c>
      <c r="L819" s="8" t="s">
        <v>1203</v>
      </c>
      <c r="M819" s="8">
        <v>50</v>
      </c>
      <c r="N819" s="8" t="s">
        <v>1210</v>
      </c>
      <c r="O819" s="8" t="s">
        <v>1211</v>
      </c>
      <c r="P819" s="8">
        <v>15152</v>
      </c>
      <c r="Q819" s="8" t="s">
        <v>1212</v>
      </c>
      <c r="R819" s="8">
        <v>1</v>
      </c>
      <c r="S819" s="8" t="s">
        <v>47</v>
      </c>
    </row>
    <row r="820" spans="1:19">
      <c r="A820" s="8">
        <v>86</v>
      </c>
      <c r="B820" s="9">
        <f>VLOOKUP($A820,Sheet1!$A$1:$C$95,2,FALSE)</f>
        <v>45274.391412037003</v>
      </c>
      <c r="C820" s="9">
        <f>VLOOKUP($A820,Sheet1!$A$1:$C$95,3,FALSE)</f>
        <v>45274.419930555603</v>
      </c>
      <c r="D820" s="8" t="s">
        <v>37</v>
      </c>
      <c r="E820" s="11" t="s">
        <v>1199</v>
      </c>
      <c r="F820" s="10" t="s">
        <v>1200</v>
      </c>
      <c r="G820" s="8">
        <v>110967</v>
      </c>
      <c r="H820" s="8">
        <v>7</v>
      </c>
      <c r="I820" s="8" t="s">
        <v>1201</v>
      </c>
      <c r="J820" s="8" t="s">
        <v>1202</v>
      </c>
      <c r="K820" s="8" t="s">
        <v>114</v>
      </c>
      <c r="L820" s="8" t="s">
        <v>1203</v>
      </c>
      <c r="M820" s="8">
        <v>50</v>
      </c>
      <c r="N820" s="8" t="s">
        <v>61</v>
      </c>
      <c r="O820" s="8" t="s">
        <v>61</v>
      </c>
      <c r="P820" s="8" t="s">
        <v>61</v>
      </c>
      <c r="Q820" s="8" t="s">
        <v>61</v>
      </c>
      <c r="R820" s="8" t="s">
        <v>61</v>
      </c>
      <c r="S820" s="8" t="s">
        <v>61</v>
      </c>
    </row>
    <row r="821" spans="1:19">
      <c r="A821" s="8">
        <v>86</v>
      </c>
      <c r="B821" s="9">
        <f>VLOOKUP($A821,Sheet1!$A$1:$C$95,2,FALSE)</f>
        <v>45274.391412037003</v>
      </c>
      <c r="C821" s="9">
        <f>VLOOKUP($A821,Sheet1!$A$1:$C$95,3,FALSE)</f>
        <v>45274.419930555603</v>
      </c>
      <c r="D821" s="8" t="s">
        <v>37</v>
      </c>
      <c r="E821" s="11" t="s">
        <v>1199</v>
      </c>
      <c r="F821" s="10" t="s">
        <v>1200</v>
      </c>
      <c r="G821" s="8">
        <v>110967</v>
      </c>
      <c r="H821" s="8">
        <v>7</v>
      </c>
      <c r="I821" s="8" t="s">
        <v>1201</v>
      </c>
      <c r="J821" s="8" t="s">
        <v>1202</v>
      </c>
      <c r="K821" s="8" t="s">
        <v>114</v>
      </c>
      <c r="L821" s="8" t="s">
        <v>1203</v>
      </c>
      <c r="M821" s="8">
        <v>50</v>
      </c>
      <c r="N821" s="8" t="s">
        <v>61</v>
      </c>
      <c r="O821" s="8" t="s">
        <v>61</v>
      </c>
      <c r="P821" s="8" t="s">
        <v>61</v>
      </c>
      <c r="Q821" s="8" t="s">
        <v>61</v>
      </c>
      <c r="R821" s="8" t="s">
        <v>61</v>
      </c>
      <c r="S821" s="8" t="s">
        <v>61</v>
      </c>
    </row>
    <row r="822" spans="1:19">
      <c r="A822" s="8">
        <v>87</v>
      </c>
      <c r="B822" s="9">
        <f>VLOOKUP($A822,Sheet1!$A$1:$C$95,2,FALSE)</f>
        <v>45274.428182870397</v>
      </c>
      <c r="C822" s="9">
        <f>VLOOKUP($A822,Sheet1!$A$1:$C$95,3,FALSE)</f>
        <v>45274.480266203696</v>
      </c>
      <c r="D822" s="8" t="s">
        <v>37</v>
      </c>
      <c r="E822" s="11" t="s">
        <v>1213</v>
      </c>
      <c r="F822" s="10" t="s">
        <v>1214</v>
      </c>
      <c r="G822" s="8">
        <v>110777</v>
      </c>
      <c r="H822" s="8">
        <v>1</v>
      </c>
      <c r="I822" s="8" t="s">
        <v>1215</v>
      </c>
      <c r="J822" s="8" t="s">
        <v>1216</v>
      </c>
      <c r="K822" s="8" t="s">
        <v>43</v>
      </c>
      <c r="L822" s="8" t="s">
        <v>735</v>
      </c>
      <c r="M822" s="8">
        <v>50</v>
      </c>
      <c r="N822" s="8" t="s">
        <v>742</v>
      </c>
      <c r="O822" s="8" t="s">
        <v>1217</v>
      </c>
      <c r="P822" s="8">
        <v>27066</v>
      </c>
      <c r="Q822" s="8" t="s">
        <v>261</v>
      </c>
      <c r="R822" s="8">
        <v>1</v>
      </c>
      <c r="S822" s="8" t="s">
        <v>47</v>
      </c>
    </row>
    <row r="823" spans="1:19">
      <c r="A823" s="8">
        <v>87</v>
      </c>
      <c r="B823" s="9">
        <f>VLOOKUP($A823,Sheet1!$A$1:$C$95,2,FALSE)</f>
        <v>45274.428182870397</v>
      </c>
      <c r="C823" s="9">
        <f>VLOOKUP($A823,Sheet1!$A$1:$C$95,3,FALSE)</f>
        <v>45274.480266203696</v>
      </c>
      <c r="D823" s="8" t="s">
        <v>37</v>
      </c>
      <c r="E823" s="11" t="s">
        <v>1213</v>
      </c>
      <c r="F823" s="10" t="s">
        <v>1214</v>
      </c>
      <c r="G823" s="8">
        <v>110777</v>
      </c>
      <c r="H823" s="8">
        <v>1</v>
      </c>
      <c r="I823" s="8" t="s">
        <v>1215</v>
      </c>
      <c r="J823" s="8" t="s">
        <v>1216</v>
      </c>
      <c r="K823" s="8" t="s">
        <v>43</v>
      </c>
      <c r="L823" s="8" t="s">
        <v>735</v>
      </c>
      <c r="M823" s="8">
        <v>50</v>
      </c>
      <c r="N823" s="8" t="s">
        <v>178</v>
      </c>
      <c r="O823" s="8" t="s">
        <v>1218</v>
      </c>
      <c r="P823" s="8">
        <v>17338</v>
      </c>
      <c r="Q823" s="8" t="s">
        <v>177</v>
      </c>
      <c r="R823" s="8">
        <v>3</v>
      </c>
      <c r="S823" s="8" t="s">
        <v>47</v>
      </c>
    </row>
    <row r="824" spans="1:19">
      <c r="A824" s="8">
        <v>87</v>
      </c>
      <c r="B824" s="9">
        <f>VLOOKUP($A824,Sheet1!$A$1:$C$95,2,FALSE)</f>
        <v>45274.428182870397</v>
      </c>
      <c r="C824" s="9">
        <f>VLOOKUP($A824,Sheet1!$A$1:$C$95,3,FALSE)</f>
        <v>45274.480266203696</v>
      </c>
      <c r="D824" s="8" t="s">
        <v>37</v>
      </c>
      <c r="E824" s="11" t="s">
        <v>1213</v>
      </c>
      <c r="F824" s="10" t="s">
        <v>1214</v>
      </c>
      <c r="G824" s="8">
        <v>110777</v>
      </c>
      <c r="H824" s="8">
        <v>1</v>
      </c>
      <c r="I824" s="8" t="s">
        <v>1215</v>
      </c>
      <c r="J824" s="8" t="s">
        <v>1216</v>
      </c>
      <c r="K824" s="8" t="s">
        <v>43</v>
      </c>
      <c r="L824" s="8" t="s">
        <v>735</v>
      </c>
      <c r="M824" s="8">
        <v>50</v>
      </c>
      <c r="N824" s="8" t="s">
        <v>178</v>
      </c>
      <c r="O824" s="8" t="s">
        <v>404</v>
      </c>
      <c r="P824" s="8">
        <v>14093</v>
      </c>
      <c r="Q824" s="8" t="s">
        <v>165</v>
      </c>
      <c r="R824" s="8">
        <v>1</v>
      </c>
      <c r="S824" s="8" t="s">
        <v>47</v>
      </c>
    </row>
    <row r="825" spans="1:19">
      <c r="A825" s="8">
        <v>87</v>
      </c>
      <c r="B825" s="9">
        <f>VLOOKUP($A825,Sheet1!$A$1:$C$95,2,FALSE)</f>
        <v>45274.428182870397</v>
      </c>
      <c r="C825" s="9">
        <f>VLOOKUP($A825,Sheet1!$A$1:$C$95,3,FALSE)</f>
        <v>45274.480266203696</v>
      </c>
      <c r="D825" s="8" t="s">
        <v>37</v>
      </c>
      <c r="E825" s="11" t="s">
        <v>1213</v>
      </c>
      <c r="F825" s="10" t="s">
        <v>1214</v>
      </c>
      <c r="G825" s="8">
        <v>110777</v>
      </c>
      <c r="H825" s="8">
        <v>1</v>
      </c>
      <c r="I825" s="8" t="s">
        <v>1215</v>
      </c>
      <c r="J825" s="8" t="s">
        <v>1216</v>
      </c>
      <c r="K825" s="8" t="s">
        <v>43</v>
      </c>
      <c r="L825" s="8" t="s">
        <v>735</v>
      </c>
      <c r="M825" s="8">
        <v>50</v>
      </c>
      <c r="N825" s="8" t="s">
        <v>178</v>
      </c>
      <c r="O825" s="8" t="s">
        <v>1219</v>
      </c>
      <c r="P825" s="8">
        <v>17341</v>
      </c>
      <c r="Q825" s="8" t="s">
        <v>51</v>
      </c>
      <c r="R825" s="8">
        <v>1</v>
      </c>
      <c r="S825" s="8" t="s">
        <v>47</v>
      </c>
    </row>
    <row r="826" spans="1:19">
      <c r="A826" s="8">
        <v>87</v>
      </c>
      <c r="B826" s="9">
        <f>VLOOKUP($A826,Sheet1!$A$1:$C$95,2,FALSE)</f>
        <v>45274.428182870397</v>
      </c>
      <c r="C826" s="9">
        <f>VLOOKUP($A826,Sheet1!$A$1:$C$95,3,FALSE)</f>
        <v>45274.480266203696</v>
      </c>
      <c r="D826" s="8" t="s">
        <v>37</v>
      </c>
      <c r="E826" s="11" t="s">
        <v>1213</v>
      </c>
      <c r="F826" s="10" t="s">
        <v>1214</v>
      </c>
      <c r="G826" s="8">
        <v>110777</v>
      </c>
      <c r="H826" s="8">
        <v>1</v>
      </c>
      <c r="I826" s="8" t="s">
        <v>1215</v>
      </c>
      <c r="J826" s="8" t="s">
        <v>1216</v>
      </c>
      <c r="K826" s="8" t="s">
        <v>43</v>
      </c>
      <c r="L826" s="8" t="s">
        <v>735</v>
      </c>
      <c r="M826" s="8">
        <v>50</v>
      </c>
      <c r="N826" s="8" t="s">
        <v>728</v>
      </c>
      <c r="O826" s="8" t="s">
        <v>1220</v>
      </c>
      <c r="P826" s="8">
        <v>28265</v>
      </c>
      <c r="Q826" s="8" t="s">
        <v>53</v>
      </c>
      <c r="R826" s="8">
        <v>1</v>
      </c>
      <c r="S826" s="8" t="s">
        <v>56</v>
      </c>
    </row>
    <row r="827" spans="1:19">
      <c r="A827" s="8">
        <v>87</v>
      </c>
      <c r="B827" s="9">
        <f>VLOOKUP($A827,Sheet1!$A$1:$C$95,2,FALSE)</f>
        <v>45274.428182870397</v>
      </c>
      <c r="C827" s="9">
        <f>VLOOKUP($A827,Sheet1!$A$1:$C$95,3,FALSE)</f>
        <v>45274.480266203696</v>
      </c>
      <c r="D827" s="8" t="s">
        <v>37</v>
      </c>
      <c r="E827" s="11" t="s">
        <v>1213</v>
      </c>
      <c r="F827" s="10" t="s">
        <v>1214</v>
      </c>
      <c r="G827" s="8">
        <v>110777</v>
      </c>
      <c r="H827" s="8">
        <v>1</v>
      </c>
      <c r="I827" s="8" t="s">
        <v>1215</v>
      </c>
      <c r="J827" s="8" t="s">
        <v>1216</v>
      </c>
      <c r="K827" s="8" t="s">
        <v>43</v>
      </c>
      <c r="L827" s="8" t="s">
        <v>735</v>
      </c>
      <c r="M827" s="8">
        <v>50</v>
      </c>
      <c r="N827" s="8" t="s">
        <v>728</v>
      </c>
      <c r="O827" s="8" t="s">
        <v>1221</v>
      </c>
      <c r="P827" s="8">
        <v>15945</v>
      </c>
      <c r="Q827" s="8" t="s">
        <v>1222</v>
      </c>
      <c r="R827" s="8">
        <v>1</v>
      </c>
      <c r="S827" s="8" t="s">
        <v>56</v>
      </c>
    </row>
    <row r="828" spans="1:19">
      <c r="A828" s="8">
        <v>87</v>
      </c>
      <c r="B828" s="9">
        <f>VLOOKUP($A828,Sheet1!$A$1:$C$95,2,FALSE)</f>
        <v>45274.428182870397</v>
      </c>
      <c r="C828" s="9">
        <f>VLOOKUP($A828,Sheet1!$A$1:$C$95,3,FALSE)</f>
        <v>45274.480266203696</v>
      </c>
      <c r="D828" s="8" t="s">
        <v>37</v>
      </c>
      <c r="E828" s="11" t="s">
        <v>1213</v>
      </c>
      <c r="F828" s="10" t="s">
        <v>1214</v>
      </c>
      <c r="G828" s="8">
        <v>110777</v>
      </c>
      <c r="H828" s="8">
        <v>1</v>
      </c>
      <c r="I828" s="8" t="s">
        <v>1215</v>
      </c>
      <c r="J828" s="8" t="s">
        <v>1216</v>
      </c>
      <c r="K828" s="8" t="s">
        <v>43</v>
      </c>
      <c r="L828" s="8" t="s">
        <v>735</v>
      </c>
      <c r="M828" s="8">
        <v>50</v>
      </c>
      <c r="N828" s="8" t="s">
        <v>742</v>
      </c>
      <c r="O828" s="8" t="s">
        <v>1223</v>
      </c>
      <c r="P828" s="8">
        <v>29301</v>
      </c>
      <c r="Q828" s="8" t="s">
        <v>181</v>
      </c>
      <c r="R828" s="8">
        <v>1</v>
      </c>
      <c r="S828" s="8" t="s">
        <v>56</v>
      </c>
    </row>
    <row r="829" spans="1:19">
      <c r="A829" s="8">
        <v>87</v>
      </c>
      <c r="B829" s="9">
        <f>VLOOKUP($A829,Sheet1!$A$1:$C$95,2,FALSE)</f>
        <v>45274.428182870397</v>
      </c>
      <c r="C829" s="9">
        <f>VLOOKUP($A829,Sheet1!$A$1:$C$95,3,FALSE)</f>
        <v>45274.480266203696</v>
      </c>
      <c r="D829" s="8" t="s">
        <v>37</v>
      </c>
      <c r="E829" s="11" t="s">
        <v>1213</v>
      </c>
      <c r="F829" s="10" t="s">
        <v>1214</v>
      </c>
      <c r="G829" s="8">
        <v>110777</v>
      </c>
      <c r="H829" s="8">
        <v>1</v>
      </c>
      <c r="I829" s="8" t="s">
        <v>1215</v>
      </c>
      <c r="J829" s="8" t="s">
        <v>1216</v>
      </c>
      <c r="K829" s="8" t="s">
        <v>43</v>
      </c>
      <c r="L829" s="8" t="s">
        <v>735</v>
      </c>
      <c r="M829" s="8">
        <v>50</v>
      </c>
      <c r="N829" s="8" t="s">
        <v>742</v>
      </c>
      <c r="O829" s="8" t="s">
        <v>1224</v>
      </c>
      <c r="P829" s="8">
        <v>28329</v>
      </c>
      <c r="Q829" s="8" t="s">
        <v>494</v>
      </c>
      <c r="R829" s="8">
        <v>1</v>
      </c>
      <c r="S829" s="8" t="s">
        <v>47</v>
      </c>
    </row>
    <row r="830" spans="1:19">
      <c r="A830" s="8">
        <v>87</v>
      </c>
      <c r="B830" s="9">
        <f>VLOOKUP($A830,Sheet1!$A$1:$C$95,2,FALSE)</f>
        <v>45274.428182870397</v>
      </c>
      <c r="C830" s="9">
        <f>VLOOKUP($A830,Sheet1!$A$1:$C$95,3,FALSE)</f>
        <v>45274.480266203696</v>
      </c>
      <c r="D830" s="8" t="s">
        <v>37</v>
      </c>
      <c r="E830" s="11" t="s">
        <v>1213</v>
      </c>
      <c r="F830" s="10" t="s">
        <v>1214</v>
      </c>
      <c r="G830" s="8">
        <v>110777</v>
      </c>
      <c r="H830" s="8">
        <v>1</v>
      </c>
      <c r="I830" s="8" t="s">
        <v>1215</v>
      </c>
      <c r="J830" s="8" t="s">
        <v>1216</v>
      </c>
      <c r="K830" s="8" t="s">
        <v>43</v>
      </c>
      <c r="L830" s="8" t="s">
        <v>735</v>
      </c>
      <c r="M830" s="8">
        <v>50</v>
      </c>
      <c r="N830" s="8" t="s">
        <v>742</v>
      </c>
      <c r="O830" s="8" t="s">
        <v>1225</v>
      </c>
      <c r="P830" s="8">
        <v>28307</v>
      </c>
      <c r="Q830" s="8" t="s">
        <v>1226</v>
      </c>
      <c r="R830" s="8">
        <v>1</v>
      </c>
      <c r="S830" s="8" t="s">
        <v>47</v>
      </c>
    </row>
    <row r="831" spans="1:19">
      <c r="A831" s="8">
        <v>87</v>
      </c>
      <c r="B831" s="9">
        <f>VLOOKUP($A831,Sheet1!$A$1:$C$95,2,FALSE)</f>
        <v>45274.428182870397</v>
      </c>
      <c r="C831" s="9">
        <f>VLOOKUP($A831,Sheet1!$A$1:$C$95,3,FALSE)</f>
        <v>45274.480266203696</v>
      </c>
      <c r="D831" s="8" t="s">
        <v>37</v>
      </c>
      <c r="E831" s="11" t="s">
        <v>1213</v>
      </c>
      <c r="F831" s="10" t="s">
        <v>1214</v>
      </c>
      <c r="G831" s="8">
        <v>110777</v>
      </c>
      <c r="H831" s="8">
        <v>1</v>
      </c>
      <c r="I831" s="8" t="s">
        <v>1215</v>
      </c>
      <c r="J831" s="8" t="s">
        <v>1216</v>
      </c>
      <c r="K831" s="8" t="s">
        <v>43</v>
      </c>
      <c r="L831" s="8" t="s">
        <v>735</v>
      </c>
      <c r="M831" s="8">
        <v>50</v>
      </c>
      <c r="N831" s="8" t="s">
        <v>727</v>
      </c>
      <c r="O831" s="8" t="s">
        <v>1227</v>
      </c>
      <c r="P831" s="8">
        <v>18883</v>
      </c>
      <c r="Q831" s="8" t="s">
        <v>1228</v>
      </c>
      <c r="R831" s="8">
        <v>1</v>
      </c>
      <c r="S831" s="8" t="s">
        <v>56</v>
      </c>
    </row>
    <row r="832" spans="1:19">
      <c r="A832" s="8">
        <v>88</v>
      </c>
      <c r="B832" s="9">
        <f>VLOOKUP($A832,Sheet1!$A$1:$C$95,2,FALSE)</f>
        <v>45274.474108796298</v>
      </c>
      <c r="C832" s="9">
        <f>VLOOKUP($A832,Sheet1!$A$1:$C$95,3,FALSE)</f>
        <v>45274.489814814799</v>
      </c>
      <c r="D832" s="8" t="s">
        <v>37</v>
      </c>
      <c r="E832" s="11" t="s">
        <v>1229</v>
      </c>
      <c r="F832" s="10" t="s">
        <v>1230</v>
      </c>
      <c r="G832" s="8">
        <v>111007</v>
      </c>
      <c r="H832" s="8">
        <v>1</v>
      </c>
      <c r="I832" s="8" t="s">
        <v>1231</v>
      </c>
      <c r="J832" s="8" t="s">
        <v>1232</v>
      </c>
      <c r="K832" s="8" t="s">
        <v>231</v>
      </c>
      <c r="L832" s="8" t="s">
        <v>1233</v>
      </c>
      <c r="M832" s="8">
        <v>40</v>
      </c>
      <c r="N832" s="8" t="s">
        <v>1234</v>
      </c>
      <c r="O832" s="8" t="s">
        <v>1235</v>
      </c>
      <c r="P832" s="8">
        <v>29600</v>
      </c>
      <c r="Q832" s="8" t="s">
        <v>1236</v>
      </c>
      <c r="R832" s="8">
        <v>1</v>
      </c>
      <c r="S832" s="8" t="s">
        <v>47</v>
      </c>
    </row>
    <row r="833" spans="1:19">
      <c r="A833" s="8">
        <v>88</v>
      </c>
      <c r="B833" s="9">
        <f>VLOOKUP($A833,Sheet1!$A$1:$C$95,2,FALSE)</f>
        <v>45274.474108796298</v>
      </c>
      <c r="C833" s="9">
        <f>VLOOKUP($A833,Sheet1!$A$1:$C$95,3,FALSE)</f>
        <v>45274.489814814799</v>
      </c>
      <c r="D833" s="8" t="s">
        <v>37</v>
      </c>
      <c r="E833" s="11" t="s">
        <v>1229</v>
      </c>
      <c r="F833" s="10" t="s">
        <v>1230</v>
      </c>
      <c r="G833" s="8">
        <v>111007</v>
      </c>
      <c r="H833" s="8">
        <v>1</v>
      </c>
      <c r="I833" s="8" t="s">
        <v>1231</v>
      </c>
      <c r="J833" s="8" t="s">
        <v>1232</v>
      </c>
      <c r="K833" s="8" t="s">
        <v>231</v>
      </c>
      <c r="L833" s="8" t="s">
        <v>1233</v>
      </c>
      <c r="M833" s="8">
        <v>40</v>
      </c>
      <c r="N833" s="8" t="s">
        <v>1234</v>
      </c>
      <c r="O833" s="8" t="s">
        <v>1237</v>
      </c>
      <c r="P833" s="8">
        <v>17434</v>
      </c>
      <c r="Q833" s="8" t="s">
        <v>1238</v>
      </c>
      <c r="R833" s="8">
        <v>1</v>
      </c>
      <c r="S833" s="8" t="s">
        <v>47</v>
      </c>
    </row>
    <row r="834" spans="1:19">
      <c r="A834" s="8">
        <v>88</v>
      </c>
      <c r="B834" s="9">
        <f>VLOOKUP($A834,Sheet1!$A$1:$C$95,2,FALSE)</f>
        <v>45274.474108796298</v>
      </c>
      <c r="C834" s="9">
        <f>VLOOKUP($A834,Sheet1!$A$1:$C$95,3,FALSE)</f>
        <v>45274.489814814799</v>
      </c>
      <c r="D834" s="8" t="s">
        <v>37</v>
      </c>
      <c r="E834" s="11" t="s">
        <v>1229</v>
      </c>
      <c r="F834" s="10" t="s">
        <v>1230</v>
      </c>
      <c r="G834" s="8">
        <v>111007</v>
      </c>
      <c r="H834" s="8">
        <v>1</v>
      </c>
      <c r="I834" s="8" t="s">
        <v>1231</v>
      </c>
      <c r="J834" s="8" t="s">
        <v>1232</v>
      </c>
      <c r="K834" s="8" t="s">
        <v>231</v>
      </c>
      <c r="L834" s="8" t="s">
        <v>1233</v>
      </c>
      <c r="M834" s="8">
        <v>40</v>
      </c>
      <c r="N834" s="8" t="s">
        <v>1234</v>
      </c>
      <c r="O834" s="8" t="s">
        <v>1239</v>
      </c>
      <c r="P834" s="8">
        <v>26276</v>
      </c>
      <c r="Q834" s="8" t="s">
        <v>1240</v>
      </c>
      <c r="R834" s="8">
        <v>1</v>
      </c>
      <c r="S834" s="8" t="s">
        <v>56</v>
      </c>
    </row>
    <row r="835" spans="1:19">
      <c r="A835" s="8">
        <v>88</v>
      </c>
      <c r="B835" s="9">
        <f>VLOOKUP($A835,Sheet1!$A$1:$C$95,2,FALSE)</f>
        <v>45274.474108796298</v>
      </c>
      <c r="C835" s="9">
        <f>VLOOKUP($A835,Sheet1!$A$1:$C$95,3,FALSE)</f>
        <v>45274.489814814799</v>
      </c>
      <c r="D835" s="8" t="s">
        <v>37</v>
      </c>
      <c r="E835" s="11" t="s">
        <v>1229</v>
      </c>
      <c r="F835" s="10" t="s">
        <v>1230</v>
      </c>
      <c r="G835" s="8">
        <v>111007</v>
      </c>
      <c r="H835" s="8">
        <v>1</v>
      </c>
      <c r="I835" s="8" t="s">
        <v>1231</v>
      </c>
      <c r="J835" s="8" t="s">
        <v>1232</v>
      </c>
      <c r="K835" s="8" t="s">
        <v>231</v>
      </c>
      <c r="L835" s="8" t="s">
        <v>1233</v>
      </c>
      <c r="M835" s="8">
        <v>40</v>
      </c>
      <c r="N835" s="8" t="s">
        <v>1234</v>
      </c>
      <c r="O835" s="8" t="s">
        <v>1241</v>
      </c>
      <c r="P835" s="8">
        <v>26242</v>
      </c>
      <c r="Q835" s="8" t="s">
        <v>1242</v>
      </c>
      <c r="R835" s="8">
        <v>1</v>
      </c>
      <c r="S835" s="8" t="s">
        <v>56</v>
      </c>
    </row>
    <row r="836" spans="1:19">
      <c r="A836" s="8">
        <v>88</v>
      </c>
      <c r="B836" s="9">
        <f>VLOOKUP($A836,Sheet1!$A$1:$C$95,2,FALSE)</f>
        <v>45274.474108796298</v>
      </c>
      <c r="C836" s="9">
        <f>VLOOKUP($A836,Sheet1!$A$1:$C$95,3,FALSE)</f>
        <v>45274.489814814799</v>
      </c>
      <c r="D836" s="8" t="s">
        <v>37</v>
      </c>
      <c r="E836" s="11" t="s">
        <v>1229</v>
      </c>
      <c r="F836" s="10" t="s">
        <v>1230</v>
      </c>
      <c r="G836" s="8">
        <v>111007</v>
      </c>
      <c r="H836" s="8">
        <v>1</v>
      </c>
      <c r="I836" s="8" t="s">
        <v>1231</v>
      </c>
      <c r="J836" s="8" t="s">
        <v>1232</v>
      </c>
      <c r="K836" s="8" t="s">
        <v>231</v>
      </c>
      <c r="L836" s="8" t="s">
        <v>1233</v>
      </c>
      <c r="M836" s="8">
        <v>40</v>
      </c>
      <c r="N836" s="8" t="s">
        <v>1234</v>
      </c>
      <c r="O836" s="8" t="s">
        <v>1243</v>
      </c>
      <c r="P836" s="8">
        <v>26275</v>
      </c>
      <c r="Q836" s="8" t="s">
        <v>1244</v>
      </c>
      <c r="R836" s="8">
        <v>1</v>
      </c>
      <c r="S836" s="8" t="s">
        <v>56</v>
      </c>
    </row>
    <row r="837" spans="1:19">
      <c r="A837" s="8">
        <v>88</v>
      </c>
      <c r="B837" s="9">
        <f>VLOOKUP($A837,Sheet1!$A$1:$C$95,2,FALSE)</f>
        <v>45274.474108796298</v>
      </c>
      <c r="C837" s="9">
        <f>VLOOKUP($A837,Sheet1!$A$1:$C$95,3,FALSE)</f>
        <v>45274.489814814799</v>
      </c>
      <c r="D837" s="8" t="s">
        <v>37</v>
      </c>
      <c r="E837" s="11" t="s">
        <v>1229</v>
      </c>
      <c r="F837" s="10" t="s">
        <v>1230</v>
      </c>
      <c r="G837" s="8">
        <v>111007</v>
      </c>
      <c r="H837" s="8">
        <v>1</v>
      </c>
      <c r="I837" s="8" t="s">
        <v>1231</v>
      </c>
      <c r="J837" s="8" t="s">
        <v>1232</v>
      </c>
      <c r="K837" s="8" t="s">
        <v>231</v>
      </c>
      <c r="L837" s="8" t="s">
        <v>1233</v>
      </c>
      <c r="M837" s="8">
        <v>40</v>
      </c>
      <c r="N837" s="8" t="s">
        <v>61</v>
      </c>
      <c r="O837" s="8" t="s">
        <v>61</v>
      </c>
      <c r="P837" s="8" t="s">
        <v>61</v>
      </c>
      <c r="Q837" s="8" t="s">
        <v>61</v>
      </c>
      <c r="R837" s="8" t="s">
        <v>61</v>
      </c>
      <c r="S837" s="8" t="s">
        <v>61</v>
      </c>
    </row>
    <row r="838" spans="1:19">
      <c r="A838" s="8">
        <v>88</v>
      </c>
      <c r="B838" s="9">
        <f>VLOOKUP($A838,Sheet1!$A$1:$C$95,2,FALSE)</f>
        <v>45274.474108796298</v>
      </c>
      <c r="C838" s="9">
        <f>VLOOKUP($A838,Sheet1!$A$1:$C$95,3,FALSE)</f>
        <v>45274.489814814799</v>
      </c>
      <c r="D838" s="8" t="s">
        <v>37</v>
      </c>
      <c r="E838" s="11" t="s">
        <v>1229</v>
      </c>
      <c r="F838" s="10" t="s">
        <v>1230</v>
      </c>
      <c r="G838" s="8">
        <v>111007</v>
      </c>
      <c r="H838" s="8">
        <v>1</v>
      </c>
      <c r="I838" s="8" t="s">
        <v>1231</v>
      </c>
      <c r="J838" s="8" t="s">
        <v>1232</v>
      </c>
      <c r="K838" s="8" t="s">
        <v>231</v>
      </c>
      <c r="L838" s="8" t="s">
        <v>1233</v>
      </c>
      <c r="M838" s="8">
        <v>40</v>
      </c>
      <c r="N838" s="8" t="s">
        <v>61</v>
      </c>
      <c r="O838" s="8" t="s">
        <v>61</v>
      </c>
      <c r="P838" s="8" t="s">
        <v>61</v>
      </c>
      <c r="Q838" s="8" t="s">
        <v>61</v>
      </c>
      <c r="R838" s="8" t="s">
        <v>61</v>
      </c>
      <c r="S838" s="8" t="s">
        <v>61</v>
      </c>
    </row>
    <row r="839" spans="1:19">
      <c r="A839" s="8">
        <v>88</v>
      </c>
      <c r="B839" s="9">
        <f>VLOOKUP($A839,Sheet1!$A$1:$C$95,2,FALSE)</f>
        <v>45274.474108796298</v>
      </c>
      <c r="C839" s="9">
        <f>VLOOKUP($A839,Sheet1!$A$1:$C$95,3,FALSE)</f>
        <v>45274.489814814799</v>
      </c>
      <c r="D839" s="8" t="s">
        <v>37</v>
      </c>
      <c r="E839" s="11" t="s">
        <v>1229</v>
      </c>
      <c r="F839" s="10" t="s">
        <v>1230</v>
      </c>
      <c r="G839" s="8">
        <v>111007</v>
      </c>
      <c r="H839" s="8">
        <v>1</v>
      </c>
      <c r="I839" s="8" t="s">
        <v>1231</v>
      </c>
      <c r="J839" s="8" t="s">
        <v>1232</v>
      </c>
      <c r="K839" s="8" t="s">
        <v>231</v>
      </c>
      <c r="L839" s="8" t="s">
        <v>1233</v>
      </c>
      <c r="M839" s="8">
        <v>40</v>
      </c>
      <c r="N839" s="8" t="s">
        <v>61</v>
      </c>
      <c r="O839" s="8" t="s">
        <v>61</v>
      </c>
      <c r="P839" s="8" t="s">
        <v>61</v>
      </c>
      <c r="Q839" s="8" t="s">
        <v>61</v>
      </c>
      <c r="R839" s="8" t="s">
        <v>61</v>
      </c>
      <c r="S839" s="8" t="s">
        <v>61</v>
      </c>
    </row>
    <row r="840" spans="1:19">
      <c r="A840" s="8">
        <v>88</v>
      </c>
      <c r="B840" s="9">
        <f>VLOOKUP($A840,Sheet1!$A$1:$C$95,2,FALSE)</f>
        <v>45274.474108796298</v>
      </c>
      <c r="C840" s="9">
        <f>VLOOKUP($A840,Sheet1!$A$1:$C$95,3,FALSE)</f>
        <v>45274.489814814799</v>
      </c>
      <c r="D840" s="8" t="s">
        <v>37</v>
      </c>
      <c r="E840" s="11" t="s">
        <v>1229</v>
      </c>
      <c r="F840" s="10" t="s">
        <v>1230</v>
      </c>
      <c r="G840" s="8">
        <v>111007</v>
      </c>
      <c r="H840" s="8">
        <v>1</v>
      </c>
      <c r="I840" s="8" t="s">
        <v>1231</v>
      </c>
      <c r="J840" s="8" t="s">
        <v>1232</v>
      </c>
      <c r="K840" s="8" t="s">
        <v>231</v>
      </c>
      <c r="L840" s="8" t="s">
        <v>1233</v>
      </c>
      <c r="M840" s="8">
        <v>40</v>
      </c>
      <c r="N840" s="8" t="s">
        <v>61</v>
      </c>
      <c r="O840" s="8" t="s">
        <v>61</v>
      </c>
      <c r="P840" s="8" t="s">
        <v>61</v>
      </c>
      <c r="Q840" s="8" t="s">
        <v>61</v>
      </c>
      <c r="R840" s="8" t="s">
        <v>61</v>
      </c>
      <c r="S840" s="8" t="s">
        <v>61</v>
      </c>
    </row>
    <row r="841" spans="1:19">
      <c r="A841" s="8">
        <v>88</v>
      </c>
      <c r="B841" s="9">
        <f>VLOOKUP($A841,Sheet1!$A$1:$C$95,2,FALSE)</f>
        <v>45274.474108796298</v>
      </c>
      <c r="C841" s="9">
        <f>VLOOKUP($A841,Sheet1!$A$1:$C$95,3,FALSE)</f>
        <v>45274.489814814799</v>
      </c>
      <c r="D841" s="8" t="s">
        <v>37</v>
      </c>
      <c r="E841" s="11" t="s">
        <v>1229</v>
      </c>
      <c r="F841" s="10" t="s">
        <v>1230</v>
      </c>
      <c r="G841" s="8">
        <v>111007</v>
      </c>
      <c r="H841" s="8">
        <v>1</v>
      </c>
      <c r="I841" s="8" t="s">
        <v>1231</v>
      </c>
      <c r="J841" s="8" t="s">
        <v>1232</v>
      </c>
      <c r="K841" s="8" t="s">
        <v>231</v>
      </c>
      <c r="L841" s="8" t="s">
        <v>1233</v>
      </c>
      <c r="M841" s="8">
        <v>40</v>
      </c>
      <c r="N841" s="8" t="s">
        <v>61</v>
      </c>
      <c r="O841" s="8" t="s">
        <v>61</v>
      </c>
      <c r="P841" s="8" t="s">
        <v>61</v>
      </c>
      <c r="Q841" s="8" t="s">
        <v>61</v>
      </c>
      <c r="R841" s="8" t="s">
        <v>61</v>
      </c>
      <c r="S841" s="8" t="s">
        <v>61</v>
      </c>
    </row>
    <row r="842" spans="1:19">
      <c r="A842" s="8">
        <v>89</v>
      </c>
      <c r="B842" s="9">
        <f>VLOOKUP($A842,Sheet1!$A$1:$C$95,2,FALSE)</f>
        <v>45274.468495370398</v>
      </c>
      <c r="C842" s="9">
        <f>VLOOKUP($A842,Sheet1!$A$1:$C$95,3,FALSE)</f>
        <v>45274.490057870396</v>
      </c>
      <c r="D842" s="8" t="s">
        <v>37</v>
      </c>
      <c r="E842" s="11" t="s">
        <v>1245</v>
      </c>
      <c r="F842" s="10" t="s">
        <v>1246</v>
      </c>
      <c r="G842" s="8">
        <v>110806</v>
      </c>
      <c r="H842" s="8">
        <v>9</v>
      </c>
      <c r="I842" s="8" t="s">
        <v>1247</v>
      </c>
      <c r="J842" s="8" t="s">
        <v>1248</v>
      </c>
      <c r="K842" s="8" t="s">
        <v>231</v>
      </c>
      <c r="L842" s="8" t="s">
        <v>1233</v>
      </c>
      <c r="M842" s="8">
        <v>40</v>
      </c>
      <c r="N842" s="8" t="s">
        <v>1234</v>
      </c>
      <c r="O842" s="8" t="s">
        <v>1235</v>
      </c>
      <c r="P842" s="8">
        <v>29600</v>
      </c>
      <c r="Q842" s="8" t="s">
        <v>1236</v>
      </c>
      <c r="R842" s="8">
        <v>1</v>
      </c>
      <c r="S842" s="8" t="s">
        <v>47</v>
      </c>
    </row>
    <row r="843" spans="1:19">
      <c r="A843" s="8">
        <v>89</v>
      </c>
      <c r="B843" s="9">
        <f>VLOOKUP($A843,Sheet1!$A$1:$C$95,2,FALSE)</f>
        <v>45274.468495370398</v>
      </c>
      <c r="C843" s="9">
        <f>VLOOKUP($A843,Sheet1!$A$1:$C$95,3,FALSE)</f>
        <v>45274.490057870396</v>
      </c>
      <c r="D843" s="8" t="s">
        <v>37</v>
      </c>
      <c r="E843" s="11" t="s">
        <v>1245</v>
      </c>
      <c r="F843" s="10" t="s">
        <v>1246</v>
      </c>
      <c r="G843" s="8">
        <v>110806</v>
      </c>
      <c r="H843" s="8">
        <v>9</v>
      </c>
      <c r="I843" s="8" t="s">
        <v>1247</v>
      </c>
      <c r="J843" s="8" t="s">
        <v>1248</v>
      </c>
      <c r="K843" s="8" t="s">
        <v>231</v>
      </c>
      <c r="L843" s="8" t="s">
        <v>1233</v>
      </c>
      <c r="M843" s="8">
        <v>40</v>
      </c>
      <c r="N843" s="8" t="s">
        <v>1234</v>
      </c>
      <c r="O843" s="8" t="s">
        <v>1249</v>
      </c>
      <c r="P843" s="8">
        <v>17434</v>
      </c>
      <c r="Q843" s="8" t="s">
        <v>1238</v>
      </c>
      <c r="R843" s="8">
        <v>1</v>
      </c>
      <c r="S843" s="8" t="s">
        <v>47</v>
      </c>
    </row>
    <row r="844" spans="1:19">
      <c r="A844" s="8">
        <v>89</v>
      </c>
      <c r="B844" s="9">
        <f>VLOOKUP($A844,Sheet1!$A$1:$C$95,2,FALSE)</f>
        <v>45274.468495370398</v>
      </c>
      <c r="C844" s="9">
        <f>VLOOKUP($A844,Sheet1!$A$1:$C$95,3,FALSE)</f>
        <v>45274.490057870396</v>
      </c>
      <c r="D844" s="8" t="s">
        <v>37</v>
      </c>
      <c r="E844" s="11" t="s">
        <v>1245</v>
      </c>
      <c r="F844" s="10" t="s">
        <v>1246</v>
      </c>
      <c r="G844" s="8">
        <v>110806</v>
      </c>
      <c r="H844" s="8">
        <v>9</v>
      </c>
      <c r="I844" s="8" t="s">
        <v>1247</v>
      </c>
      <c r="J844" s="8" t="s">
        <v>1248</v>
      </c>
      <c r="K844" s="8" t="s">
        <v>231</v>
      </c>
      <c r="L844" s="8" t="s">
        <v>1233</v>
      </c>
      <c r="M844" s="8">
        <v>40</v>
      </c>
      <c r="N844" s="8" t="s">
        <v>1234</v>
      </c>
      <c r="O844" s="8" t="s">
        <v>1239</v>
      </c>
      <c r="P844" s="8">
        <v>26276</v>
      </c>
      <c r="Q844" s="8" t="s">
        <v>1240</v>
      </c>
      <c r="R844" s="8">
        <v>1</v>
      </c>
      <c r="S844" s="8" t="s">
        <v>56</v>
      </c>
    </row>
    <row r="845" spans="1:19">
      <c r="A845" s="8">
        <v>89</v>
      </c>
      <c r="B845" s="9">
        <f>VLOOKUP($A845,Sheet1!$A$1:$C$95,2,FALSE)</f>
        <v>45274.468495370398</v>
      </c>
      <c r="C845" s="9">
        <f>VLOOKUP($A845,Sheet1!$A$1:$C$95,3,FALSE)</f>
        <v>45274.490057870396</v>
      </c>
      <c r="D845" s="8" t="s">
        <v>37</v>
      </c>
      <c r="E845" s="11" t="s">
        <v>1245</v>
      </c>
      <c r="F845" s="10" t="s">
        <v>1246</v>
      </c>
      <c r="G845" s="8">
        <v>110806</v>
      </c>
      <c r="H845" s="8">
        <v>9</v>
      </c>
      <c r="I845" s="8" t="s">
        <v>1247</v>
      </c>
      <c r="J845" s="8" t="s">
        <v>1248</v>
      </c>
      <c r="K845" s="8" t="s">
        <v>231</v>
      </c>
      <c r="L845" s="8" t="s">
        <v>1233</v>
      </c>
      <c r="M845" s="8">
        <v>40</v>
      </c>
      <c r="N845" s="8" t="s">
        <v>1234</v>
      </c>
      <c r="O845" s="8" t="s">
        <v>1250</v>
      </c>
      <c r="P845" s="8">
        <v>26242</v>
      </c>
      <c r="Q845" s="8" t="s">
        <v>1242</v>
      </c>
      <c r="R845" s="8">
        <v>1</v>
      </c>
      <c r="S845" s="8" t="s">
        <v>56</v>
      </c>
    </row>
    <row r="846" spans="1:19">
      <c r="A846" s="8">
        <v>89</v>
      </c>
      <c r="B846" s="9">
        <f>VLOOKUP($A846,Sheet1!$A$1:$C$95,2,FALSE)</f>
        <v>45274.468495370398</v>
      </c>
      <c r="C846" s="9">
        <f>VLOOKUP($A846,Sheet1!$A$1:$C$95,3,FALSE)</f>
        <v>45274.490057870396</v>
      </c>
      <c r="D846" s="8" t="s">
        <v>37</v>
      </c>
      <c r="E846" s="11" t="s">
        <v>1245</v>
      </c>
      <c r="F846" s="10" t="s">
        <v>1246</v>
      </c>
      <c r="G846" s="8">
        <v>110806</v>
      </c>
      <c r="H846" s="8">
        <v>9</v>
      </c>
      <c r="I846" s="8" t="s">
        <v>1247</v>
      </c>
      <c r="J846" s="8" t="s">
        <v>1248</v>
      </c>
      <c r="K846" s="8" t="s">
        <v>231</v>
      </c>
      <c r="L846" s="8" t="s">
        <v>1233</v>
      </c>
      <c r="M846" s="8">
        <v>40</v>
      </c>
      <c r="N846" s="8" t="s">
        <v>1234</v>
      </c>
      <c r="O846" s="8" t="s">
        <v>1243</v>
      </c>
      <c r="P846" s="8">
        <v>26275</v>
      </c>
      <c r="Q846" s="8" t="s">
        <v>1244</v>
      </c>
      <c r="R846" s="8">
        <v>1</v>
      </c>
      <c r="S846" s="8" t="s">
        <v>56</v>
      </c>
    </row>
    <row r="847" spans="1:19">
      <c r="A847" s="8">
        <v>89</v>
      </c>
      <c r="B847" s="9">
        <f>VLOOKUP($A847,Sheet1!$A$1:$C$95,2,FALSE)</f>
        <v>45274.468495370398</v>
      </c>
      <c r="C847" s="9">
        <f>VLOOKUP($A847,Sheet1!$A$1:$C$95,3,FALSE)</f>
        <v>45274.490057870396</v>
      </c>
      <c r="D847" s="8" t="s">
        <v>37</v>
      </c>
      <c r="E847" s="11" t="s">
        <v>1245</v>
      </c>
      <c r="F847" s="10" t="s">
        <v>1246</v>
      </c>
      <c r="G847" s="8">
        <v>110806</v>
      </c>
      <c r="H847" s="8">
        <v>9</v>
      </c>
      <c r="I847" s="8" t="s">
        <v>1247</v>
      </c>
      <c r="J847" s="8" t="s">
        <v>1248</v>
      </c>
      <c r="K847" s="8" t="s">
        <v>231</v>
      </c>
      <c r="L847" s="8" t="s">
        <v>1233</v>
      </c>
      <c r="M847" s="8">
        <v>40</v>
      </c>
      <c r="N847" s="8" t="s">
        <v>1234</v>
      </c>
      <c r="O847" s="8" t="s">
        <v>61</v>
      </c>
      <c r="P847" s="8" t="s">
        <v>61</v>
      </c>
      <c r="Q847" s="8" t="s">
        <v>61</v>
      </c>
      <c r="R847" s="8" t="s">
        <v>61</v>
      </c>
      <c r="S847" s="8" t="s">
        <v>61</v>
      </c>
    </row>
    <row r="848" spans="1:19">
      <c r="A848" s="8">
        <v>89</v>
      </c>
      <c r="B848" s="9">
        <f>VLOOKUP($A848,Sheet1!$A$1:$C$95,2,FALSE)</f>
        <v>45274.468495370398</v>
      </c>
      <c r="C848" s="9">
        <f>VLOOKUP($A848,Sheet1!$A$1:$C$95,3,FALSE)</f>
        <v>45274.490057870396</v>
      </c>
      <c r="D848" s="8" t="s">
        <v>37</v>
      </c>
      <c r="E848" s="11" t="s">
        <v>1245</v>
      </c>
      <c r="F848" s="10" t="s">
        <v>1246</v>
      </c>
      <c r="G848" s="8">
        <v>110806</v>
      </c>
      <c r="H848" s="8">
        <v>9</v>
      </c>
      <c r="I848" s="8" t="s">
        <v>1247</v>
      </c>
      <c r="J848" s="8" t="s">
        <v>1248</v>
      </c>
      <c r="K848" s="8" t="s">
        <v>231</v>
      </c>
      <c r="L848" s="8" t="s">
        <v>1233</v>
      </c>
      <c r="M848" s="8">
        <v>40</v>
      </c>
      <c r="N848" s="8" t="s">
        <v>61</v>
      </c>
      <c r="O848" s="8" t="s">
        <v>61</v>
      </c>
      <c r="P848" s="8" t="s">
        <v>61</v>
      </c>
      <c r="Q848" s="8" t="s">
        <v>61</v>
      </c>
      <c r="R848" s="8" t="s">
        <v>61</v>
      </c>
      <c r="S848" s="8" t="s">
        <v>61</v>
      </c>
    </row>
    <row r="849" spans="1:19">
      <c r="A849" s="8">
        <v>89</v>
      </c>
      <c r="B849" s="9">
        <f>VLOOKUP($A849,Sheet1!$A$1:$C$95,2,FALSE)</f>
        <v>45274.468495370398</v>
      </c>
      <c r="C849" s="9">
        <f>VLOOKUP($A849,Sheet1!$A$1:$C$95,3,FALSE)</f>
        <v>45274.490057870396</v>
      </c>
      <c r="D849" s="8" t="s">
        <v>37</v>
      </c>
      <c r="E849" s="11" t="s">
        <v>1245</v>
      </c>
      <c r="F849" s="10" t="s">
        <v>1246</v>
      </c>
      <c r="G849" s="8">
        <v>110806</v>
      </c>
      <c r="H849" s="8">
        <v>9</v>
      </c>
      <c r="I849" s="8" t="s">
        <v>1247</v>
      </c>
      <c r="J849" s="8" t="s">
        <v>1248</v>
      </c>
      <c r="K849" s="8" t="s">
        <v>231</v>
      </c>
      <c r="L849" s="8" t="s">
        <v>1233</v>
      </c>
      <c r="M849" s="8">
        <v>40</v>
      </c>
      <c r="N849" s="8" t="s">
        <v>61</v>
      </c>
      <c r="O849" s="8" t="s">
        <v>61</v>
      </c>
      <c r="P849" s="8" t="s">
        <v>61</v>
      </c>
      <c r="Q849" s="8" t="s">
        <v>61</v>
      </c>
      <c r="R849" s="8" t="s">
        <v>61</v>
      </c>
      <c r="S849" s="8" t="s">
        <v>61</v>
      </c>
    </row>
    <row r="850" spans="1:19">
      <c r="A850" s="8">
        <v>89</v>
      </c>
      <c r="B850" s="9">
        <f>VLOOKUP($A850,Sheet1!$A$1:$C$95,2,FALSE)</f>
        <v>45274.468495370398</v>
      </c>
      <c r="C850" s="9">
        <f>VLOOKUP($A850,Sheet1!$A$1:$C$95,3,FALSE)</f>
        <v>45274.490057870396</v>
      </c>
      <c r="D850" s="8" t="s">
        <v>37</v>
      </c>
      <c r="E850" s="11" t="s">
        <v>1245</v>
      </c>
      <c r="F850" s="10" t="s">
        <v>1246</v>
      </c>
      <c r="G850" s="8">
        <v>110806</v>
      </c>
      <c r="H850" s="8">
        <v>9</v>
      </c>
      <c r="I850" s="8" t="s">
        <v>1247</v>
      </c>
      <c r="J850" s="8" t="s">
        <v>1248</v>
      </c>
      <c r="K850" s="8" t="s">
        <v>231</v>
      </c>
      <c r="L850" s="8" t="s">
        <v>1233</v>
      </c>
      <c r="M850" s="8">
        <v>40</v>
      </c>
      <c r="N850" s="8" t="s">
        <v>61</v>
      </c>
      <c r="O850" s="8" t="s">
        <v>61</v>
      </c>
      <c r="P850" s="8" t="s">
        <v>61</v>
      </c>
      <c r="Q850" s="8" t="s">
        <v>61</v>
      </c>
      <c r="R850" s="8" t="s">
        <v>61</v>
      </c>
      <c r="S850" s="8" t="s">
        <v>61</v>
      </c>
    </row>
    <row r="851" spans="1:19">
      <c r="A851" s="8">
        <v>89</v>
      </c>
      <c r="B851" s="9">
        <f>VLOOKUP($A851,Sheet1!$A$1:$C$95,2,FALSE)</f>
        <v>45274.468495370398</v>
      </c>
      <c r="C851" s="9">
        <f>VLOOKUP($A851,Sheet1!$A$1:$C$95,3,FALSE)</f>
        <v>45274.490057870396</v>
      </c>
      <c r="D851" s="8" t="s">
        <v>37</v>
      </c>
      <c r="E851" s="11" t="s">
        <v>1245</v>
      </c>
      <c r="F851" s="10" t="s">
        <v>1246</v>
      </c>
      <c r="G851" s="8">
        <v>110806</v>
      </c>
      <c r="H851" s="8">
        <v>9</v>
      </c>
      <c r="I851" s="8" t="s">
        <v>1247</v>
      </c>
      <c r="J851" s="8" t="s">
        <v>1248</v>
      </c>
      <c r="K851" s="8" t="s">
        <v>231</v>
      </c>
      <c r="L851" s="8" t="s">
        <v>1233</v>
      </c>
      <c r="M851" s="8">
        <v>40</v>
      </c>
      <c r="N851" s="8" t="s">
        <v>61</v>
      </c>
      <c r="O851" s="8" t="s">
        <v>61</v>
      </c>
      <c r="P851" s="8" t="s">
        <v>61</v>
      </c>
      <c r="Q851" s="8" t="s">
        <v>61</v>
      </c>
      <c r="R851" s="8" t="s">
        <v>61</v>
      </c>
      <c r="S851" s="8" t="s">
        <v>61</v>
      </c>
    </row>
    <row r="852" spans="1:19">
      <c r="A852" s="8">
        <v>90</v>
      </c>
      <c r="B852" s="9">
        <f>VLOOKUP($A852,Sheet1!$A$1:$C$95,2,FALSE)</f>
        <v>45274.539675925902</v>
      </c>
      <c r="C852" s="9">
        <f>VLOOKUP($A852,Sheet1!$A$1:$C$95,3,FALSE)</f>
        <v>45274.559317129599</v>
      </c>
      <c r="D852" s="8" t="s">
        <v>37</v>
      </c>
      <c r="E852" s="11" t="s">
        <v>1251</v>
      </c>
      <c r="F852" s="10" t="s">
        <v>61</v>
      </c>
      <c r="G852" s="8">
        <v>110905</v>
      </c>
      <c r="H852" s="8">
        <v>7</v>
      </c>
      <c r="I852" s="8" t="s">
        <v>1252</v>
      </c>
      <c r="J852" s="8" t="s">
        <v>1253</v>
      </c>
      <c r="K852" s="8" t="s">
        <v>114</v>
      </c>
      <c r="L852" s="8" t="s">
        <v>186</v>
      </c>
      <c r="M852" s="8">
        <v>50</v>
      </c>
      <c r="N852" s="8" t="s">
        <v>921</v>
      </c>
      <c r="O852" s="8" t="s">
        <v>1254</v>
      </c>
      <c r="P852" s="8">
        <v>30117</v>
      </c>
      <c r="Q852" s="8" t="s">
        <v>1255</v>
      </c>
      <c r="R852" s="8">
        <v>1</v>
      </c>
      <c r="S852" s="8" t="s">
        <v>56</v>
      </c>
    </row>
    <row r="853" spans="1:19">
      <c r="A853" s="8">
        <v>90</v>
      </c>
      <c r="B853" s="9">
        <f>VLOOKUP($A853,Sheet1!$A$1:$C$95,2,FALSE)</f>
        <v>45274.539675925902</v>
      </c>
      <c r="C853" s="9">
        <f>VLOOKUP($A853,Sheet1!$A$1:$C$95,3,FALSE)</f>
        <v>45274.559317129599</v>
      </c>
      <c r="D853" s="8" t="s">
        <v>37</v>
      </c>
      <c r="E853" s="11" t="s">
        <v>1251</v>
      </c>
      <c r="F853" s="10" t="s">
        <v>61</v>
      </c>
      <c r="G853" s="8">
        <v>110905</v>
      </c>
      <c r="H853" s="8">
        <v>7</v>
      </c>
      <c r="I853" s="8" t="s">
        <v>1252</v>
      </c>
      <c r="J853" s="8" t="s">
        <v>1253</v>
      </c>
      <c r="K853" s="8" t="s">
        <v>114</v>
      </c>
      <c r="L853" s="8" t="s">
        <v>186</v>
      </c>
      <c r="M853" s="8">
        <v>50</v>
      </c>
      <c r="N853" s="8" t="s">
        <v>1105</v>
      </c>
      <c r="O853" s="8" t="s">
        <v>1256</v>
      </c>
      <c r="P853" s="8">
        <v>20924</v>
      </c>
      <c r="Q853" s="8" t="s">
        <v>675</v>
      </c>
      <c r="R853" s="8">
        <v>1</v>
      </c>
      <c r="S853" s="8" t="s">
        <v>56</v>
      </c>
    </row>
    <row r="854" spans="1:19">
      <c r="A854" s="8">
        <v>90</v>
      </c>
      <c r="B854" s="9">
        <f>VLOOKUP($A854,Sheet1!$A$1:$C$95,2,FALSE)</f>
        <v>45274.539675925902</v>
      </c>
      <c r="C854" s="9">
        <f>VLOOKUP($A854,Sheet1!$A$1:$C$95,3,FALSE)</f>
        <v>45274.559317129599</v>
      </c>
      <c r="D854" s="8" t="s">
        <v>37</v>
      </c>
      <c r="E854" s="11" t="s">
        <v>1251</v>
      </c>
      <c r="F854" s="10" t="s">
        <v>61</v>
      </c>
      <c r="G854" s="8">
        <v>110905</v>
      </c>
      <c r="H854" s="8">
        <v>7</v>
      </c>
      <c r="I854" s="8" t="s">
        <v>1252</v>
      </c>
      <c r="J854" s="8" t="s">
        <v>1253</v>
      </c>
      <c r="K854" s="8" t="s">
        <v>114</v>
      </c>
      <c r="L854" s="8" t="s">
        <v>186</v>
      </c>
      <c r="M854" s="8">
        <v>50</v>
      </c>
      <c r="N854" s="8" t="s">
        <v>724</v>
      </c>
      <c r="O854" s="8" t="s">
        <v>1257</v>
      </c>
      <c r="P854" s="8">
        <v>29918</v>
      </c>
      <c r="Q854" s="8" t="s">
        <v>1258</v>
      </c>
      <c r="R854" s="8">
        <v>1</v>
      </c>
      <c r="S854" s="8" t="s">
        <v>56</v>
      </c>
    </row>
    <row r="855" spans="1:19">
      <c r="A855" s="8">
        <v>90</v>
      </c>
      <c r="B855" s="9">
        <f>VLOOKUP($A855,Sheet1!$A$1:$C$95,2,FALSE)</f>
        <v>45274.539675925902</v>
      </c>
      <c r="C855" s="9">
        <f>VLOOKUP($A855,Sheet1!$A$1:$C$95,3,FALSE)</f>
        <v>45274.559317129599</v>
      </c>
      <c r="D855" s="8" t="s">
        <v>37</v>
      </c>
      <c r="E855" s="11" t="s">
        <v>1251</v>
      </c>
      <c r="F855" s="10" t="s">
        <v>61</v>
      </c>
      <c r="G855" s="8">
        <v>110905</v>
      </c>
      <c r="H855" s="8">
        <v>7</v>
      </c>
      <c r="I855" s="8" t="s">
        <v>1252</v>
      </c>
      <c r="J855" s="8" t="s">
        <v>1253</v>
      </c>
      <c r="K855" s="8" t="s">
        <v>114</v>
      </c>
      <c r="L855" s="8" t="s">
        <v>186</v>
      </c>
      <c r="M855" s="8">
        <v>50</v>
      </c>
      <c r="N855" s="8" t="s">
        <v>846</v>
      </c>
      <c r="O855" s="8" t="s">
        <v>1259</v>
      </c>
      <c r="P855" s="8">
        <v>19481</v>
      </c>
      <c r="Q855" s="8" t="s">
        <v>1260</v>
      </c>
      <c r="R855" s="8">
        <v>1</v>
      </c>
      <c r="S855" s="8" t="s">
        <v>56</v>
      </c>
    </row>
    <row r="856" spans="1:19">
      <c r="A856" s="8">
        <v>90</v>
      </c>
      <c r="B856" s="9">
        <f>VLOOKUP($A856,Sheet1!$A$1:$C$95,2,FALSE)</f>
        <v>45274.539675925902</v>
      </c>
      <c r="C856" s="9">
        <f>VLOOKUP($A856,Sheet1!$A$1:$C$95,3,FALSE)</f>
        <v>45274.559317129599</v>
      </c>
      <c r="D856" s="8" t="s">
        <v>37</v>
      </c>
      <c r="E856" s="11" t="s">
        <v>1251</v>
      </c>
      <c r="F856" s="10" t="s">
        <v>61</v>
      </c>
      <c r="G856" s="8">
        <v>110905</v>
      </c>
      <c r="H856" s="8">
        <v>7</v>
      </c>
      <c r="I856" s="8" t="s">
        <v>1252</v>
      </c>
      <c r="J856" s="8" t="s">
        <v>1253</v>
      </c>
      <c r="K856" s="8" t="s">
        <v>114</v>
      </c>
      <c r="L856" s="8" t="s">
        <v>186</v>
      </c>
      <c r="M856" s="8">
        <v>50</v>
      </c>
      <c r="N856" s="8" t="s">
        <v>846</v>
      </c>
      <c r="O856" s="8" t="s">
        <v>847</v>
      </c>
      <c r="P856" s="8">
        <v>10811</v>
      </c>
      <c r="Q856" s="8" t="s">
        <v>848</v>
      </c>
      <c r="R856" s="8">
        <v>1</v>
      </c>
      <c r="S856" s="8" t="s">
        <v>56</v>
      </c>
    </row>
    <row r="857" spans="1:19">
      <c r="A857" s="8">
        <v>90</v>
      </c>
      <c r="B857" s="9">
        <f>VLOOKUP($A857,Sheet1!$A$1:$C$95,2,FALSE)</f>
        <v>45274.539675925902</v>
      </c>
      <c r="C857" s="9">
        <f>VLOOKUP($A857,Sheet1!$A$1:$C$95,3,FALSE)</f>
        <v>45274.559317129599</v>
      </c>
      <c r="D857" s="8" t="s">
        <v>37</v>
      </c>
      <c r="E857" s="11" t="s">
        <v>1251</v>
      </c>
      <c r="F857" s="10" t="s">
        <v>61</v>
      </c>
      <c r="G857" s="8">
        <v>110905</v>
      </c>
      <c r="H857" s="8">
        <v>7</v>
      </c>
      <c r="I857" s="8" t="s">
        <v>1252</v>
      </c>
      <c r="J857" s="8" t="s">
        <v>1253</v>
      </c>
      <c r="K857" s="8" t="s">
        <v>114</v>
      </c>
      <c r="L857" s="8" t="s">
        <v>186</v>
      </c>
      <c r="M857" s="8">
        <v>50</v>
      </c>
      <c r="N857" s="8" t="s">
        <v>846</v>
      </c>
      <c r="O857" s="8" t="s">
        <v>158</v>
      </c>
      <c r="P857" s="8">
        <v>10417</v>
      </c>
      <c r="Q857" s="8" t="s">
        <v>159</v>
      </c>
      <c r="R857" s="8">
        <v>1</v>
      </c>
      <c r="S857" s="8" t="s">
        <v>56</v>
      </c>
    </row>
    <row r="858" spans="1:19">
      <c r="A858" s="8">
        <v>90</v>
      </c>
      <c r="B858" s="9">
        <f>VLOOKUP($A858,Sheet1!$A$1:$C$95,2,FALSE)</f>
        <v>45274.539675925902</v>
      </c>
      <c r="C858" s="9">
        <f>VLOOKUP($A858,Sheet1!$A$1:$C$95,3,FALSE)</f>
        <v>45274.559317129599</v>
      </c>
      <c r="D858" s="8" t="s">
        <v>37</v>
      </c>
      <c r="E858" s="11" t="s">
        <v>1251</v>
      </c>
      <c r="F858" s="10" t="s">
        <v>61</v>
      </c>
      <c r="G858" s="8">
        <v>110905</v>
      </c>
      <c r="H858" s="8">
        <v>7</v>
      </c>
      <c r="I858" s="8" t="s">
        <v>1252</v>
      </c>
      <c r="J858" s="8" t="s">
        <v>1253</v>
      </c>
      <c r="K858" s="8" t="s">
        <v>114</v>
      </c>
      <c r="L858" s="8" t="s">
        <v>186</v>
      </c>
      <c r="M858" s="8">
        <v>50</v>
      </c>
      <c r="N858" s="8" t="s">
        <v>724</v>
      </c>
      <c r="O858" s="8" t="s">
        <v>1261</v>
      </c>
      <c r="P858" s="8">
        <v>13425</v>
      </c>
      <c r="Q858" s="8" t="s">
        <v>726</v>
      </c>
      <c r="R858" s="8">
        <v>1</v>
      </c>
      <c r="S858" s="8" t="s">
        <v>56</v>
      </c>
    </row>
    <row r="859" spans="1:19">
      <c r="A859" s="8">
        <v>90</v>
      </c>
      <c r="B859" s="9">
        <f>VLOOKUP($A859,Sheet1!$A$1:$C$95,2,FALSE)</f>
        <v>45274.539675925902</v>
      </c>
      <c r="C859" s="9">
        <f>VLOOKUP($A859,Sheet1!$A$1:$C$95,3,FALSE)</f>
        <v>45274.559317129599</v>
      </c>
      <c r="D859" s="8" t="s">
        <v>37</v>
      </c>
      <c r="E859" s="11" t="s">
        <v>1251</v>
      </c>
      <c r="F859" s="10" t="s">
        <v>61</v>
      </c>
      <c r="G859" s="8">
        <v>110905</v>
      </c>
      <c r="H859" s="8">
        <v>7</v>
      </c>
      <c r="I859" s="8" t="s">
        <v>1252</v>
      </c>
      <c r="J859" s="8" t="s">
        <v>1253</v>
      </c>
      <c r="K859" s="8" t="s">
        <v>114</v>
      </c>
      <c r="L859" s="8" t="s">
        <v>186</v>
      </c>
      <c r="M859" s="8">
        <v>50</v>
      </c>
      <c r="N859" s="8" t="s">
        <v>1105</v>
      </c>
      <c r="O859" s="8" t="s">
        <v>1262</v>
      </c>
      <c r="P859" s="8">
        <v>24838</v>
      </c>
      <c r="Q859" s="8" t="s">
        <v>707</v>
      </c>
      <c r="R859" s="8">
        <v>1</v>
      </c>
      <c r="S859" s="8" t="s">
        <v>56</v>
      </c>
    </row>
    <row r="860" spans="1:19">
      <c r="A860" s="8">
        <v>90</v>
      </c>
      <c r="B860" s="9">
        <f>VLOOKUP($A860,Sheet1!$A$1:$C$95,2,FALSE)</f>
        <v>45274.539675925902</v>
      </c>
      <c r="C860" s="9">
        <f>VLOOKUP($A860,Sheet1!$A$1:$C$95,3,FALSE)</f>
        <v>45274.559317129599</v>
      </c>
      <c r="D860" s="8" t="s">
        <v>37</v>
      </c>
      <c r="E860" s="11" t="s">
        <v>1251</v>
      </c>
      <c r="F860" s="10" t="s">
        <v>61</v>
      </c>
      <c r="G860" s="8">
        <v>110905</v>
      </c>
      <c r="H860" s="8">
        <v>7</v>
      </c>
      <c r="I860" s="8" t="s">
        <v>1252</v>
      </c>
      <c r="J860" s="8" t="s">
        <v>1253</v>
      </c>
      <c r="K860" s="8" t="s">
        <v>114</v>
      </c>
      <c r="L860" s="8" t="s">
        <v>186</v>
      </c>
      <c r="M860" s="8">
        <v>50</v>
      </c>
      <c r="N860" s="8" t="s">
        <v>61</v>
      </c>
      <c r="O860" s="8" t="s">
        <v>61</v>
      </c>
      <c r="P860" s="8" t="s">
        <v>61</v>
      </c>
      <c r="Q860" s="8" t="s">
        <v>61</v>
      </c>
      <c r="R860" s="8" t="s">
        <v>61</v>
      </c>
      <c r="S860" s="8" t="s">
        <v>61</v>
      </c>
    </row>
    <row r="861" spans="1:19">
      <c r="A861" s="8">
        <v>90</v>
      </c>
      <c r="B861" s="9">
        <f>VLOOKUP($A861,Sheet1!$A$1:$C$95,2,FALSE)</f>
        <v>45274.539675925902</v>
      </c>
      <c r="C861" s="9">
        <f>VLOOKUP($A861,Sheet1!$A$1:$C$95,3,FALSE)</f>
        <v>45274.559317129599</v>
      </c>
      <c r="D861" s="8" t="s">
        <v>37</v>
      </c>
      <c r="E861" s="11" t="s">
        <v>1251</v>
      </c>
      <c r="F861" s="10" t="s">
        <v>61</v>
      </c>
      <c r="G861" s="8">
        <v>110905</v>
      </c>
      <c r="H861" s="8">
        <v>7</v>
      </c>
      <c r="I861" s="8" t="s">
        <v>1252</v>
      </c>
      <c r="J861" s="8" t="s">
        <v>1253</v>
      </c>
      <c r="K861" s="8" t="s">
        <v>114</v>
      </c>
      <c r="L861" s="8" t="s">
        <v>186</v>
      </c>
      <c r="M861" s="8">
        <v>50</v>
      </c>
      <c r="N861" s="8" t="s">
        <v>61</v>
      </c>
      <c r="O861" s="8" t="s">
        <v>61</v>
      </c>
      <c r="P861" s="8" t="s">
        <v>61</v>
      </c>
      <c r="Q861" s="8" t="s">
        <v>61</v>
      </c>
      <c r="R861" s="8" t="s">
        <v>61</v>
      </c>
      <c r="S861" s="8" t="s">
        <v>61</v>
      </c>
    </row>
    <row r="862" spans="1:19">
      <c r="A862" s="8">
        <v>91</v>
      </c>
      <c r="B862" s="9">
        <f>VLOOKUP($A862,Sheet1!$A$1:$C$95,2,FALSE)</f>
        <v>45274.559699074103</v>
      </c>
      <c r="C862" s="9">
        <f>VLOOKUP($A862,Sheet1!$A$1:$C$95,3,FALSE)</f>
        <v>45274.574502314797</v>
      </c>
      <c r="D862" s="8" t="s">
        <v>37</v>
      </c>
      <c r="E862" s="11" t="s">
        <v>1263</v>
      </c>
      <c r="F862" s="10" t="s">
        <v>1264</v>
      </c>
      <c r="G862" s="8">
        <v>110987</v>
      </c>
      <c r="H862" s="8">
        <v>1</v>
      </c>
      <c r="I862" s="8" t="s">
        <v>1265</v>
      </c>
      <c r="J862" s="8" t="s">
        <v>1266</v>
      </c>
      <c r="K862" s="8" t="s">
        <v>231</v>
      </c>
      <c r="L862" s="8" t="s">
        <v>1233</v>
      </c>
      <c r="M862" s="8">
        <v>40</v>
      </c>
      <c r="N862" s="8" t="s">
        <v>1234</v>
      </c>
      <c r="O862" s="8" t="s">
        <v>1267</v>
      </c>
      <c r="P862" s="8">
        <v>17434</v>
      </c>
      <c r="Q862" s="8" t="s">
        <v>1238</v>
      </c>
      <c r="R862" s="8">
        <v>1</v>
      </c>
      <c r="S862" s="8" t="s">
        <v>47</v>
      </c>
    </row>
    <row r="863" spans="1:19">
      <c r="A863" s="8">
        <v>91</v>
      </c>
      <c r="B863" s="9">
        <f>VLOOKUP($A863,Sheet1!$A$1:$C$95,2,FALSE)</f>
        <v>45274.559699074103</v>
      </c>
      <c r="C863" s="9">
        <f>VLOOKUP($A863,Sheet1!$A$1:$C$95,3,FALSE)</f>
        <v>45274.574502314797</v>
      </c>
      <c r="D863" s="8" t="s">
        <v>37</v>
      </c>
      <c r="E863" s="11" t="s">
        <v>1263</v>
      </c>
      <c r="F863" s="10" t="s">
        <v>1264</v>
      </c>
      <c r="G863" s="8">
        <v>110987</v>
      </c>
      <c r="H863" s="8">
        <v>1</v>
      </c>
      <c r="I863" s="8" t="s">
        <v>1265</v>
      </c>
      <c r="J863" s="8" t="s">
        <v>1266</v>
      </c>
      <c r="K863" s="8" t="s">
        <v>231</v>
      </c>
      <c r="L863" s="8" t="s">
        <v>1233</v>
      </c>
      <c r="M863" s="8">
        <v>40</v>
      </c>
      <c r="N863" s="8" t="s">
        <v>1234</v>
      </c>
      <c r="O863" s="8" t="s">
        <v>1268</v>
      </c>
      <c r="P863" s="8">
        <v>29600</v>
      </c>
      <c r="Q863" s="8" t="s">
        <v>1236</v>
      </c>
      <c r="R863" s="8">
        <v>1</v>
      </c>
      <c r="S863" s="8" t="s">
        <v>47</v>
      </c>
    </row>
    <row r="864" spans="1:19">
      <c r="A864" s="8">
        <v>91</v>
      </c>
      <c r="B864" s="9">
        <f>VLOOKUP($A864,Sheet1!$A$1:$C$95,2,FALSE)</f>
        <v>45274.559699074103</v>
      </c>
      <c r="C864" s="9">
        <f>VLOOKUP($A864,Sheet1!$A$1:$C$95,3,FALSE)</f>
        <v>45274.574502314797</v>
      </c>
      <c r="D864" s="8" t="s">
        <v>37</v>
      </c>
      <c r="E864" s="11" t="s">
        <v>1263</v>
      </c>
      <c r="F864" s="10" t="s">
        <v>1264</v>
      </c>
      <c r="G864" s="8">
        <v>110987</v>
      </c>
      <c r="H864" s="8">
        <v>1</v>
      </c>
      <c r="I864" s="8" t="s">
        <v>1265</v>
      </c>
      <c r="J864" s="8" t="s">
        <v>1266</v>
      </c>
      <c r="K864" s="8" t="s">
        <v>231</v>
      </c>
      <c r="L864" s="8" t="s">
        <v>1233</v>
      </c>
      <c r="M864" s="8">
        <v>40</v>
      </c>
      <c r="N864" s="8" t="s">
        <v>1234</v>
      </c>
      <c r="O864" s="8" t="s">
        <v>1269</v>
      </c>
      <c r="P864" s="8">
        <v>26276</v>
      </c>
      <c r="Q864" s="8" t="s">
        <v>1240</v>
      </c>
      <c r="R864" s="8">
        <v>1</v>
      </c>
      <c r="S864" s="8" t="s">
        <v>56</v>
      </c>
    </row>
    <row r="865" spans="1:19">
      <c r="A865" s="8">
        <v>91</v>
      </c>
      <c r="B865" s="9">
        <f>VLOOKUP($A865,Sheet1!$A$1:$C$95,2,FALSE)</f>
        <v>45274.559699074103</v>
      </c>
      <c r="C865" s="9">
        <f>VLOOKUP($A865,Sheet1!$A$1:$C$95,3,FALSE)</f>
        <v>45274.574502314797</v>
      </c>
      <c r="D865" s="8" t="s">
        <v>37</v>
      </c>
      <c r="E865" s="11" t="s">
        <v>1263</v>
      </c>
      <c r="F865" s="10" t="s">
        <v>1264</v>
      </c>
      <c r="G865" s="8">
        <v>110987</v>
      </c>
      <c r="H865" s="8">
        <v>1</v>
      </c>
      <c r="I865" s="8" t="s">
        <v>1265</v>
      </c>
      <c r="J865" s="8" t="s">
        <v>1266</v>
      </c>
      <c r="K865" s="8" t="s">
        <v>231</v>
      </c>
      <c r="L865" s="8" t="s">
        <v>1233</v>
      </c>
      <c r="M865" s="8">
        <v>40</v>
      </c>
      <c r="N865" s="8" t="s">
        <v>1234</v>
      </c>
      <c r="O865" s="8" t="s">
        <v>1243</v>
      </c>
      <c r="P865" s="8">
        <v>26275</v>
      </c>
      <c r="Q865" s="8" t="s">
        <v>1244</v>
      </c>
      <c r="R865" s="8">
        <v>1</v>
      </c>
      <c r="S865" s="8" t="s">
        <v>56</v>
      </c>
    </row>
    <row r="866" spans="1:19">
      <c r="A866" s="8">
        <v>91</v>
      </c>
      <c r="B866" s="9">
        <f>VLOOKUP($A866,Sheet1!$A$1:$C$95,2,FALSE)</f>
        <v>45274.559699074103</v>
      </c>
      <c r="C866" s="9">
        <f>VLOOKUP($A866,Sheet1!$A$1:$C$95,3,FALSE)</f>
        <v>45274.574502314797</v>
      </c>
      <c r="D866" s="8" t="s">
        <v>37</v>
      </c>
      <c r="E866" s="11" t="s">
        <v>1263</v>
      </c>
      <c r="F866" s="10" t="s">
        <v>1264</v>
      </c>
      <c r="G866" s="8">
        <v>110987</v>
      </c>
      <c r="H866" s="8">
        <v>1</v>
      </c>
      <c r="I866" s="8" t="s">
        <v>1265</v>
      </c>
      <c r="J866" s="8" t="s">
        <v>1266</v>
      </c>
      <c r="K866" s="8" t="s">
        <v>231</v>
      </c>
      <c r="L866" s="8" t="s">
        <v>1233</v>
      </c>
      <c r="M866" s="8">
        <v>40</v>
      </c>
      <c r="N866" s="8" t="s">
        <v>1234</v>
      </c>
      <c r="O866" s="8" t="s">
        <v>1270</v>
      </c>
      <c r="P866" s="8">
        <v>28176</v>
      </c>
      <c r="Q866" s="8" t="s">
        <v>1271</v>
      </c>
      <c r="R866" s="8">
        <v>1</v>
      </c>
      <c r="S866" s="8" t="s">
        <v>56</v>
      </c>
    </row>
    <row r="867" spans="1:19">
      <c r="A867" s="8">
        <v>91</v>
      </c>
      <c r="B867" s="9">
        <f>VLOOKUP($A867,Sheet1!$A$1:$C$95,2,FALSE)</f>
        <v>45274.559699074103</v>
      </c>
      <c r="C867" s="9">
        <f>VLOOKUP($A867,Sheet1!$A$1:$C$95,3,FALSE)</f>
        <v>45274.574502314797</v>
      </c>
      <c r="D867" s="8" t="s">
        <v>37</v>
      </c>
      <c r="E867" s="11" t="s">
        <v>1263</v>
      </c>
      <c r="F867" s="10" t="s">
        <v>1264</v>
      </c>
      <c r="G867" s="8">
        <v>110987</v>
      </c>
      <c r="H867" s="8">
        <v>1</v>
      </c>
      <c r="I867" s="8" t="s">
        <v>1265</v>
      </c>
      <c r="J867" s="8" t="s">
        <v>1266</v>
      </c>
      <c r="K867" s="8" t="s">
        <v>231</v>
      </c>
      <c r="L867" s="8" t="s">
        <v>1233</v>
      </c>
      <c r="M867" s="8">
        <v>40</v>
      </c>
      <c r="N867" s="8" t="s">
        <v>61</v>
      </c>
      <c r="O867" s="8" t="s">
        <v>61</v>
      </c>
      <c r="P867" s="8" t="s">
        <v>61</v>
      </c>
      <c r="Q867" s="8" t="s">
        <v>61</v>
      </c>
      <c r="R867" s="8" t="s">
        <v>61</v>
      </c>
      <c r="S867" s="8" t="s">
        <v>61</v>
      </c>
    </row>
    <row r="868" spans="1:19">
      <c r="A868" s="8">
        <v>91</v>
      </c>
      <c r="B868" s="9">
        <f>VLOOKUP($A868,Sheet1!$A$1:$C$95,2,FALSE)</f>
        <v>45274.559699074103</v>
      </c>
      <c r="C868" s="9">
        <f>VLOOKUP($A868,Sheet1!$A$1:$C$95,3,FALSE)</f>
        <v>45274.574502314797</v>
      </c>
      <c r="D868" s="8" t="s">
        <v>37</v>
      </c>
      <c r="E868" s="11" t="s">
        <v>1263</v>
      </c>
      <c r="F868" s="10" t="s">
        <v>1264</v>
      </c>
      <c r="G868" s="8">
        <v>110987</v>
      </c>
      <c r="H868" s="8">
        <v>1</v>
      </c>
      <c r="I868" s="8" t="s">
        <v>1265</v>
      </c>
      <c r="J868" s="8" t="s">
        <v>1266</v>
      </c>
      <c r="K868" s="8" t="s">
        <v>231</v>
      </c>
      <c r="L868" s="8" t="s">
        <v>1233</v>
      </c>
      <c r="M868" s="8">
        <v>40</v>
      </c>
      <c r="N868" s="8" t="s">
        <v>61</v>
      </c>
      <c r="O868" s="8" t="s">
        <v>61</v>
      </c>
      <c r="P868" s="8" t="s">
        <v>61</v>
      </c>
      <c r="Q868" s="8" t="s">
        <v>61</v>
      </c>
      <c r="R868" s="8" t="s">
        <v>61</v>
      </c>
      <c r="S868" s="8" t="s">
        <v>61</v>
      </c>
    </row>
    <row r="869" spans="1:19">
      <c r="A869" s="8">
        <v>91</v>
      </c>
      <c r="B869" s="9">
        <f>VLOOKUP($A869,Sheet1!$A$1:$C$95,2,FALSE)</f>
        <v>45274.559699074103</v>
      </c>
      <c r="C869" s="9">
        <f>VLOOKUP($A869,Sheet1!$A$1:$C$95,3,FALSE)</f>
        <v>45274.574502314797</v>
      </c>
      <c r="D869" s="8" t="s">
        <v>37</v>
      </c>
      <c r="E869" s="11" t="s">
        <v>1263</v>
      </c>
      <c r="F869" s="10" t="s">
        <v>1264</v>
      </c>
      <c r="G869" s="8">
        <v>110987</v>
      </c>
      <c r="H869" s="8">
        <v>1</v>
      </c>
      <c r="I869" s="8" t="s">
        <v>1265</v>
      </c>
      <c r="J869" s="8" t="s">
        <v>1266</v>
      </c>
      <c r="K869" s="8" t="s">
        <v>231</v>
      </c>
      <c r="L869" s="8" t="s">
        <v>1233</v>
      </c>
      <c r="M869" s="8">
        <v>40</v>
      </c>
      <c r="N869" s="8" t="s">
        <v>61</v>
      </c>
      <c r="O869" s="8" t="s">
        <v>61</v>
      </c>
      <c r="P869" s="8" t="s">
        <v>61</v>
      </c>
      <c r="Q869" s="8" t="s">
        <v>61</v>
      </c>
      <c r="R869" s="8" t="s">
        <v>61</v>
      </c>
      <c r="S869" s="8" t="s">
        <v>61</v>
      </c>
    </row>
    <row r="870" spans="1:19">
      <c r="A870" s="8">
        <v>91</v>
      </c>
      <c r="B870" s="9">
        <f>VLOOKUP($A870,Sheet1!$A$1:$C$95,2,FALSE)</f>
        <v>45274.559699074103</v>
      </c>
      <c r="C870" s="9">
        <f>VLOOKUP($A870,Sheet1!$A$1:$C$95,3,FALSE)</f>
        <v>45274.574502314797</v>
      </c>
      <c r="D870" s="8" t="s">
        <v>37</v>
      </c>
      <c r="E870" s="11" t="s">
        <v>1263</v>
      </c>
      <c r="F870" s="10" t="s">
        <v>1264</v>
      </c>
      <c r="G870" s="8">
        <v>110987</v>
      </c>
      <c r="H870" s="8">
        <v>1</v>
      </c>
      <c r="I870" s="8" t="s">
        <v>1265</v>
      </c>
      <c r="J870" s="8" t="s">
        <v>1266</v>
      </c>
      <c r="K870" s="8" t="s">
        <v>231</v>
      </c>
      <c r="L870" s="8" t="s">
        <v>1233</v>
      </c>
      <c r="M870" s="8">
        <v>40</v>
      </c>
      <c r="N870" s="8" t="s">
        <v>61</v>
      </c>
      <c r="O870" s="8" t="s">
        <v>61</v>
      </c>
      <c r="P870" s="8" t="s">
        <v>61</v>
      </c>
      <c r="Q870" s="8" t="s">
        <v>61</v>
      </c>
      <c r="R870" s="8" t="s">
        <v>61</v>
      </c>
      <c r="S870" s="8" t="s">
        <v>61</v>
      </c>
    </row>
    <row r="871" spans="1:19">
      <c r="A871" s="8">
        <v>91</v>
      </c>
      <c r="B871" s="9">
        <f>VLOOKUP($A871,Sheet1!$A$1:$C$95,2,FALSE)</f>
        <v>45274.559699074103</v>
      </c>
      <c r="C871" s="9">
        <f>VLOOKUP($A871,Sheet1!$A$1:$C$95,3,FALSE)</f>
        <v>45274.574502314797</v>
      </c>
      <c r="D871" s="8" t="s">
        <v>37</v>
      </c>
      <c r="E871" s="11" t="s">
        <v>1263</v>
      </c>
      <c r="F871" s="10" t="s">
        <v>1264</v>
      </c>
      <c r="G871" s="8">
        <v>110987</v>
      </c>
      <c r="H871" s="8">
        <v>1</v>
      </c>
      <c r="I871" s="8" t="s">
        <v>1265</v>
      </c>
      <c r="J871" s="8" t="s">
        <v>1266</v>
      </c>
      <c r="K871" s="8" t="s">
        <v>231</v>
      </c>
      <c r="L871" s="8" t="s">
        <v>1233</v>
      </c>
      <c r="M871" s="8">
        <v>40</v>
      </c>
      <c r="N871" s="8" t="s">
        <v>61</v>
      </c>
      <c r="O871" s="8" t="s">
        <v>61</v>
      </c>
      <c r="P871" s="8" t="s">
        <v>61</v>
      </c>
      <c r="Q871" s="8" t="s">
        <v>61</v>
      </c>
      <c r="R871" s="8" t="s">
        <v>61</v>
      </c>
      <c r="S871" s="8" t="s">
        <v>61</v>
      </c>
    </row>
    <row r="872" spans="1:19">
      <c r="A872" s="8">
        <v>92</v>
      </c>
      <c r="B872" s="9">
        <f>VLOOKUP($A872,Sheet1!$A$1:$C$95,2,FALSE)</f>
        <v>45274.559884259303</v>
      </c>
      <c r="C872" s="9">
        <f>VLOOKUP($A872,Sheet1!$A$1:$C$95,3,FALSE)</f>
        <v>45274.598171296297</v>
      </c>
      <c r="D872" s="8" t="s">
        <v>37</v>
      </c>
      <c r="E872" s="11" t="s">
        <v>1272</v>
      </c>
      <c r="F872" s="10" t="s">
        <v>1273</v>
      </c>
      <c r="G872" s="8">
        <v>111039</v>
      </c>
      <c r="H872" s="8" t="s">
        <v>40</v>
      </c>
      <c r="I872" s="8" t="s">
        <v>1274</v>
      </c>
      <c r="J872" s="8" t="s">
        <v>1275</v>
      </c>
      <c r="K872" s="8" t="s">
        <v>43</v>
      </c>
      <c r="L872" s="8" t="s">
        <v>714</v>
      </c>
      <c r="M872" s="8">
        <v>40</v>
      </c>
      <c r="N872" s="8" t="s">
        <v>178</v>
      </c>
      <c r="O872" s="8" t="s">
        <v>1276</v>
      </c>
      <c r="P872" s="8">
        <v>17351</v>
      </c>
      <c r="Q872" s="8" t="s">
        <v>55</v>
      </c>
      <c r="R872" s="8">
        <v>1</v>
      </c>
      <c r="S872" s="8" t="s">
        <v>56</v>
      </c>
    </row>
    <row r="873" spans="1:19">
      <c r="A873" s="8">
        <v>92</v>
      </c>
      <c r="B873" s="9">
        <f>VLOOKUP($A873,Sheet1!$A$1:$C$95,2,FALSE)</f>
        <v>45274.559884259303</v>
      </c>
      <c r="C873" s="9">
        <f>VLOOKUP($A873,Sheet1!$A$1:$C$95,3,FALSE)</f>
        <v>45274.598171296297</v>
      </c>
      <c r="D873" s="8" t="s">
        <v>37</v>
      </c>
      <c r="E873" s="11" t="s">
        <v>1272</v>
      </c>
      <c r="F873" s="10" t="s">
        <v>1273</v>
      </c>
      <c r="G873" s="8">
        <v>111039</v>
      </c>
      <c r="H873" s="8" t="s">
        <v>40</v>
      </c>
      <c r="I873" s="8" t="s">
        <v>1274</v>
      </c>
      <c r="J873" s="8" t="s">
        <v>1275</v>
      </c>
      <c r="K873" s="8" t="s">
        <v>43</v>
      </c>
      <c r="L873" s="8" t="s">
        <v>714</v>
      </c>
      <c r="M873" s="8">
        <v>40</v>
      </c>
      <c r="N873" s="8" t="s">
        <v>178</v>
      </c>
      <c r="O873" s="8" t="s">
        <v>1219</v>
      </c>
      <c r="P873" s="8">
        <v>17341</v>
      </c>
      <c r="Q873" s="8" t="s">
        <v>51</v>
      </c>
      <c r="R873" s="8">
        <v>1</v>
      </c>
      <c r="S873" s="8" t="s">
        <v>56</v>
      </c>
    </row>
    <row r="874" spans="1:19">
      <c r="A874" s="8">
        <v>92</v>
      </c>
      <c r="B874" s="9">
        <f>VLOOKUP($A874,Sheet1!$A$1:$C$95,2,FALSE)</f>
        <v>45274.559884259303</v>
      </c>
      <c r="C874" s="9">
        <f>VLOOKUP($A874,Sheet1!$A$1:$C$95,3,FALSE)</f>
        <v>45274.598171296297</v>
      </c>
      <c r="D874" s="8" t="s">
        <v>37</v>
      </c>
      <c r="E874" s="11" t="s">
        <v>1272</v>
      </c>
      <c r="F874" s="10" t="s">
        <v>1273</v>
      </c>
      <c r="G874" s="8">
        <v>111039</v>
      </c>
      <c r="H874" s="8" t="s">
        <v>40</v>
      </c>
      <c r="I874" s="8" t="s">
        <v>1274</v>
      </c>
      <c r="J874" s="8" t="s">
        <v>1275</v>
      </c>
      <c r="K874" s="8" t="s">
        <v>43</v>
      </c>
      <c r="L874" s="8" t="s">
        <v>714</v>
      </c>
      <c r="M874" s="8">
        <v>40</v>
      </c>
      <c r="N874" s="8" t="s">
        <v>178</v>
      </c>
      <c r="O874" s="8" t="s">
        <v>404</v>
      </c>
      <c r="P874" s="8">
        <v>14093</v>
      </c>
      <c r="Q874" s="8" t="s">
        <v>165</v>
      </c>
      <c r="R874" s="8">
        <v>1</v>
      </c>
      <c r="S874" s="8" t="s">
        <v>56</v>
      </c>
    </row>
    <row r="875" spans="1:19">
      <c r="A875" s="8">
        <v>92</v>
      </c>
      <c r="B875" s="9">
        <f>VLOOKUP($A875,Sheet1!$A$1:$C$95,2,FALSE)</f>
        <v>45274.559884259303</v>
      </c>
      <c r="C875" s="9">
        <f>VLOOKUP($A875,Sheet1!$A$1:$C$95,3,FALSE)</f>
        <v>45274.598171296297</v>
      </c>
      <c r="D875" s="8" t="s">
        <v>37</v>
      </c>
      <c r="E875" s="11" t="s">
        <v>1272</v>
      </c>
      <c r="F875" s="10" t="s">
        <v>1273</v>
      </c>
      <c r="G875" s="8">
        <v>111039</v>
      </c>
      <c r="H875" s="8" t="s">
        <v>40</v>
      </c>
      <c r="I875" s="8" t="s">
        <v>1274</v>
      </c>
      <c r="J875" s="8" t="s">
        <v>1275</v>
      </c>
      <c r="K875" s="8" t="s">
        <v>43</v>
      </c>
      <c r="L875" s="8" t="s">
        <v>714</v>
      </c>
      <c r="M875" s="8">
        <v>40</v>
      </c>
      <c r="N875" s="8" t="s">
        <v>178</v>
      </c>
      <c r="O875" s="8" t="s">
        <v>1277</v>
      </c>
      <c r="P875" s="8">
        <v>25086</v>
      </c>
      <c r="Q875" s="8" t="s">
        <v>175</v>
      </c>
      <c r="R875" s="8">
        <v>1</v>
      </c>
      <c r="S875" s="8" t="s">
        <v>56</v>
      </c>
    </row>
    <row r="876" spans="1:19">
      <c r="A876" s="8">
        <v>92</v>
      </c>
      <c r="B876" s="9">
        <f>VLOOKUP($A876,Sheet1!$A$1:$C$95,2,FALSE)</f>
        <v>45274.559884259303</v>
      </c>
      <c r="C876" s="9">
        <f>VLOOKUP($A876,Sheet1!$A$1:$C$95,3,FALSE)</f>
        <v>45274.598171296297</v>
      </c>
      <c r="D876" s="8" t="s">
        <v>37</v>
      </c>
      <c r="E876" s="11" t="s">
        <v>1272</v>
      </c>
      <c r="F876" s="10" t="s">
        <v>1273</v>
      </c>
      <c r="G876" s="8">
        <v>111039</v>
      </c>
      <c r="H876" s="8" t="s">
        <v>40</v>
      </c>
      <c r="I876" s="8" t="s">
        <v>1274</v>
      </c>
      <c r="J876" s="8" t="s">
        <v>1275</v>
      </c>
      <c r="K876" s="8" t="s">
        <v>43</v>
      </c>
      <c r="L876" s="8" t="s">
        <v>714</v>
      </c>
      <c r="M876" s="8">
        <v>40</v>
      </c>
      <c r="N876" s="8" t="s">
        <v>727</v>
      </c>
      <c r="O876" s="8" t="s">
        <v>162</v>
      </c>
      <c r="P876" s="8">
        <v>19252</v>
      </c>
      <c r="Q876" s="8" t="s">
        <v>163</v>
      </c>
      <c r="R876" s="8">
        <v>1</v>
      </c>
      <c r="S876" s="8" t="s">
        <v>56</v>
      </c>
    </row>
    <row r="877" spans="1:19">
      <c r="A877" s="8">
        <v>92</v>
      </c>
      <c r="B877" s="9">
        <f>VLOOKUP($A877,Sheet1!$A$1:$C$95,2,FALSE)</f>
        <v>45274.559884259303</v>
      </c>
      <c r="C877" s="9">
        <f>VLOOKUP($A877,Sheet1!$A$1:$C$95,3,FALSE)</f>
        <v>45274.598171296297</v>
      </c>
      <c r="D877" s="8" t="s">
        <v>37</v>
      </c>
      <c r="E877" s="11" t="s">
        <v>1272</v>
      </c>
      <c r="F877" s="10" t="s">
        <v>1273</v>
      </c>
      <c r="G877" s="8">
        <v>111039</v>
      </c>
      <c r="H877" s="8" t="s">
        <v>40</v>
      </c>
      <c r="I877" s="8" t="s">
        <v>1274</v>
      </c>
      <c r="J877" s="8" t="s">
        <v>1275</v>
      </c>
      <c r="K877" s="8" t="s">
        <v>43</v>
      </c>
      <c r="L877" s="8" t="s">
        <v>714</v>
      </c>
      <c r="M877" s="8">
        <v>40</v>
      </c>
      <c r="N877" s="8" t="s">
        <v>742</v>
      </c>
      <c r="O877" s="8" t="s">
        <v>62</v>
      </c>
      <c r="P877" s="8">
        <v>30010</v>
      </c>
      <c r="Q877" s="8" t="s">
        <v>63</v>
      </c>
      <c r="R877" s="8">
        <v>1</v>
      </c>
      <c r="S877" s="8" t="s">
        <v>56</v>
      </c>
    </row>
    <row r="878" spans="1:19">
      <c r="A878" s="8">
        <v>92</v>
      </c>
      <c r="B878" s="9">
        <f>VLOOKUP($A878,Sheet1!$A$1:$C$95,2,FALSE)</f>
        <v>45274.559884259303</v>
      </c>
      <c r="C878" s="9">
        <f>VLOOKUP($A878,Sheet1!$A$1:$C$95,3,FALSE)</f>
        <v>45274.598171296297</v>
      </c>
      <c r="D878" s="8" t="s">
        <v>37</v>
      </c>
      <c r="E878" s="11" t="s">
        <v>1272</v>
      </c>
      <c r="F878" s="10" t="s">
        <v>1273</v>
      </c>
      <c r="G878" s="8">
        <v>111039</v>
      </c>
      <c r="H878" s="8" t="s">
        <v>40</v>
      </c>
      <c r="I878" s="8" t="s">
        <v>1274</v>
      </c>
      <c r="J878" s="8" t="s">
        <v>1275</v>
      </c>
      <c r="K878" s="8" t="s">
        <v>43</v>
      </c>
      <c r="L878" s="8" t="s">
        <v>714</v>
      </c>
      <c r="M878" s="8">
        <v>40</v>
      </c>
      <c r="N878" s="8" t="s">
        <v>742</v>
      </c>
      <c r="O878" s="8" t="s">
        <v>1278</v>
      </c>
      <c r="P878" s="8">
        <v>29301</v>
      </c>
      <c r="Q878" s="8" t="s">
        <v>181</v>
      </c>
      <c r="R878" s="8">
        <v>1</v>
      </c>
      <c r="S878" s="8" t="s">
        <v>56</v>
      </c>
    </row>
    <row r="879" spans="1:19">
      <c r="A879" s="8">
        <v>92</v>
      </c>
      <c r="B879" s="9">
        <f>VLOOKUP($A879,Sheet1!$A$1:$C$95,2,FALSE)</f>
        <v>45274.559884259303</v>
      </c>
      <c r="C879" s="9">
        <f>VLOOKUP($A879,Sheet1!$A$1:$C$95,3,FALSE)</f>
        <v>45274.598171296297</v>
      </c>
      <c r="D879" s="8" t="s">
        <v>37</v>
      </c>
      <c r="E879" s="11" t="s">
        <v>1272</v>
      </c>
      <c r="F879" s="10" t="s">
        <v>1273</v>
      </c>
      <c r="G879" s="8">
        <v>111039</v>
      </c>
      <c r="H879" s="8" t="s">
        <v>40</v>
      </c>
      <c r="I879" s="8" t="s">
        <v>1274</v>
      </c>
      <c r="J879" s="8" t="s">
        <v>1275</v>
      </c>
      <c r="K879" s="8" t="s">
        <v>43</v>
      </c>
      <c r="L879" s="8" t="s">
        <v>714</v>
      </c>
      <c r="M879" s="8">
        <v>40</v>
      </c>
      <c r="N879" s="8" t="s">
        <v>178</v>
      </c>
      <c r="O879" s="8" t="s">
        <v>1279</v>
      </c>
      <c r="P879" s="8">
        <v>25047</v>
      </c>
      <c r="Q879" s="8" t="s">
        <v>408</v>
      </c>
      <c r="R879" s="8">
        <v>1</v>
      </c>
      <c r="S879" s="8" t="s">
        <v>56</v>
      </c>
    </row>
    <row r="880" spans="1:19">
      <c r="A880" s="8">
        <v>92</v>
      </c>
      <c r="B880" s="9">
        <f>VLOOKUP($A880,Sheet1!$A$1:$C$95,2,FALSE)</f>
        <v>45274.559884259303</v>
      </c>
      <c r="C880" s="9">
        <f>VLOOKUP($A880,Sheet1!$A$1:$C$95,3,FALSE)</f>
        <v>45274.598171296297</v>
      </c>
      <c r="D880" s="8" t="s">
        <v>37</v>
      </c>
      <c r="E880" s="11" t="s">
        <v>1272</v>
      </c>
      <c r="F880" s="10" t="s">
        <v>1273</v>
      </c>
      <c r="G880" s="8">
        <v>111039</v>
      </c>
      <c r="H880" s="8" t="s">
        <v>40</v>
      </c>
      <c r="I880" s="8" t="s">
        <v>1274</v>
      </c>
      <c r="J880" s="8" t="s">
        <v>1275</v>
      </c>
      <c r="K880" s="8" t="s">
        <v>43</v>
      </c>
      <c r="L880" s="8" t="s">
        <v>714</v>
      </c>
      <c r="M880" s="8">
        <v>40</v>
      </c>
      <c r="N880" s="8" t="s">
        <v>61</v>
      </c>
      <c r="O880" s="8" t="s">
        <v>61</v>
      </c>
      <c r="P880" s="8" t="s">
        <v>61</v>
      </c>
      <c r="Q880" s="8" t="s">
        <v>61</v>
      </c>
      <c r="R880" s="8" t="s">
        <v>61</v>
      </c>
      <c r="S880" s="8" t="s">
        <v>61</v>
      </c>
    </row>
    <row r="881" spans="1:19">
      <c r="A881" s="8">
        <v>92</v>
      </c>
      <c r="B881" s="9">
        <f>VLOOKUP($A881,Sheet1!$A$1:$C$95,2,FALSE)</f>
        <v>45274.559884259303</v>
      </c>
      <c r="C881" s="9">
        <f>VLOOKUP($A881,Sheet1!$A$1:$C$95,3,FALSE)</f>
        <v>45274.598171296297</v>
      </c>
      <c r="D881" s="8" t="s">
        <v>37</v>
      </c>
      <c r="E881" s="11" t="s">
        <v>1272</v>
      </c>
      <c r="F881" s="10" t="s">
        <v>1273</v>
      </c>
      <c r="G881" s="8">
        <v>111039</v>
      </c>
      <c r="H881" s="8" t="s">
        <v>40</v>
      </c>
      <c r="I881" s="8" t="s">
        <v>1274</v>
      </c>
      <c r="J881" s="8" t="s">
        <v>1275</v>
      </c>
      <c r="K881" s="8" t="s">
        <v>43</v>
      </c>
      <c r="L881" s="8" t="s">
        <v>714</v>
      </c>
      <c r="M881" s="8">
        <v>40</v>
      </c>
      <c r="N881" s="8" t="s">
        <v>61</v>
      </c>
      <c r="O881" s="8" t="s">
        <v>61</v>
      </c>
      <c r="P881" s="8" t="s">
        <v>61</v>
      </c>
      <c r="Q881" s="8" t="s">
        <v>61</v>
      </c>
      <c r="R881" s="8" t="s">
        <v>61</v>
      </c>
      <c r="S881" s="8" t="s">
        <v>61</v>
      </c>
    </row>
    <row r="882" spans="1:19">
      <c r="A882" s="8">
        <v>93</v>
      </c>
      <c r="B882" s="9">
        <f>VLOOKUP($A882,Sheet1!$A$1:$C$95,2,FALSE)</f>
        <v>45274.619675925896</v>
      </c>
      <c r="C882" s="9">
        <f>VLOOKUP($A882,Sheet1!$A$1:$C$95,3,FALSE)</f>
        <v>45274.640844907401</v>
      </c>
      <c r="D882" s="8" t="s">
        <v>37</v>
      </c>
      <c r="E882" s="11" t="s">
        <v>1280</v>
      </c>
      <c r="F882" s="10" t="s">
        <v>1281</v>
      </c>
      <c r="G882" s="8">
        <v>110865</v>
      </c>
      <c r="H882" s="8">
        <v>4</v>
      </c>
      <c r="I882" s="8" t="s">
        <v>1282</v>
      </c>
      <c r="J882" s="8" t="s">
        <v>1283</v>
      </c>
      <c r="K882" s="8" t="s">
        <v>114</v>
      </c>
      <c r="L882" s="8" t="s">
        <v>1284</v>
      </c>
      <c r="M882" s="8">
        <v>30</v>
      </c>
      <c r="N882" s="8" t="s">
        <v>727</v>
      </c>
      <c r="O882" s="8" t="s">
        <v>868</v>
      </c>
      <c r="P882" s="8">
        <v>14175</v>
      </c>
      <c r="Q882" s="8" t="s">
        <v>60</v>
      </c>
      <c r="R882" s="8">
        <v>2</v>
      </c>
      <c r="S882" s="8" t="s">
        <v>47</v>
      </c>
    </row>
    <row r="883" spans="1:19">
      <c r="A883" s="8">
        <v>93</v>
      </c>
      <c r="B883" s="9">
        <f>VLOOKUP($A883,Sheet1!$A$1:$C$95,2,FALSE)</f>
        <v>45274.619675925896</v>
      </c>
      <c r="C883" s="9">
        <f>VLOOKUP($A883,Sheet1!$A$1:$C$95,3,FALSE)</f>
        <v>45274.640844907401</v>
      </c>
      <c r="D883" s="8" t="s">
        <v>37</v>
      </c>
      <c r="E883" s="11" t="s">
        <v>1280</v>
      </c>
      <c r="F883" s="10" t="s">
        <v>1281</v>
      </c>
      <c r="G883" s="8">
        <v>110865</v>
      </c>
      <c r="H883" s="8">
        <v>4</v>
      </c>
      <c r="I883" s="8" t="s">
        <v>1282</v>
      </c>
      <c r="J883" s="8" t="s">
        <v>1283</v>
      </c>
      <c r="K883" s="8" t="s">
        <v>114</v>
      </c>
      <c r="L883" s="8" t="s">
        <v>1284</v>
      </c>
      <c r="M883" s="8">
        <v>30</v>
      </c>
      <c r="N883" s="8" t="s">
        <v>846</v>
      </c>
      <c r="O883" s="8" t="s">
        <v>116</v>
      </c>
      <c r="P883" s="8">
        <v>17412</v>
      </c>
      <c r="Q883" s="8" t="s">
        <v>117</v>
      </c>
      <c r="R883" s="8">
        <v>1</v>
      </c>
      <c r="S883" s="8" t="s">
        <v>47</v>
      </c>
    </row>
    <row r="884" spans="1:19">
      <c r="A884" s="8">
        <v>93</v>
      </c>
      <c r="B884" s="9">
        <f>VLOOKUP($A884,Sheet1!$A$1:$C$95,2,FALSE)</f>
        <v>45274.619675925896</v>
      </c>
      <c r="C884" s="9">
        <f>VLOOKUP($A884,Sheet1!$A$1:$C$95,3,FALSE)</f>
        <v>45274.640844907401</v>
      </c>
      <c r="D884" s="8" t="s">
        <v>37</v>
      </c>
      <c r="E884" s="11" t="s">
        <v>1280</v>
      </c>
      <c r="F884" s="10" t="s">
        <v>1281</v>
      </c>
      <c r="G884" s="8">
        <v>110865</v>
      </c>
      <c r="H884" s="8">
        <v>4</v>
      </c>
      <c r="I884" s="8" t="s">
        <v>1282</v>
      </c>
      <c r="J884" s="8" t="s">
        <v>1283</v>
      </c>
      <c r="K884" s="8" t="s">
        <v>114</v>
      </c>
      <c r="L884" s="8" t="s">
        <v>1284</v>
      </c>
      <c r="M884" s="8">
        <v>30</v>
      </c>
      <c r="N884" s="8" t="s">
        <v>846</v>
      </c>
      <c r="O884" s="8" t="s">
        <v>847</v>
      </c>
      <c r="P884" s="8">
        <v>10811</v>
      </c>
      <c r="Q884" s="8" t="s">
        <v>848</v>
      </c>
      <c r="R884" s="8">
        <v>1</v>
      </c>
      <c r="S884" s="8" t="s">
        <v>47</v>
      </c>
    </row>
    <row r="885" spans="1:19">
      <c r="A885" s="8">
        <v>93</v>
      </c>
      <c r="B885" s="9">
        <f>VLOOKUP($A885,Sheet1!$A$1:$C$95,2,FALSE)</f>
        <v>45274.619675925896</v>
      </c>
      <c r="C885" s="9">
        <f>VLOOKUP($A885,Sheet1!$A$1:$C$95,3,FALSE)</f>
        <v>45274.640844907401</v>
      </c>
      <c r="D885" s="8" t="s">
        <v>37</v>
      </c>
      <c r="E885" s="11" t="s">
        <v>1280</v>
      </c>
      <c r="F885" s="10" t="s">
        <v>1281</v>
      </c>
      <c r="G885" s="8">
        <v>110865</v>
      </c>
      <c r="H885" s="8">
        <v>4</v>
      </c>
      <c r="I885" s="8" t="s">
        <v>1282</v>
      </c>
      <c r="J885" s="8" t="s">
        <v>1283</v>
      </c>
      <c r="K885" s="8" t="s">
        <v>114</v>
      </c>
      <c r="L885" s="8" t="s">
        <v>1284</v>
      </c>
      <c r="M885" s="8">
        <v>30</v>
      </c>
      <c r="N885" s="8" t="s">
        <v>846</v>
      </c>
      <c r="O885" s="8" t="s">
        <v>158</v>
      </c>
      <c r="P885" s="8">
        <v>18198</v>
      </c>
      <c r="Q885" s="8" t="s">
        <v>159</v>
      </c>
      <c r="R885" s="8">
        <v>2</v>
      </c>
      <c r="S885" s="8" t="s">
        <v>56</v>
      </c>
    </row>
    <row r="886" spans="1:19">
      <c r="A886" s="8">
        <v>93</v>
      </c>
      <c r="B886" s="9">
        <f>VLOOKUP($A886,Sheet1!$A$1:$C$95,2,FALSE)</f>
        <v>45274.619675925896</v>
      </c>
      <c r="C886" s="9">
        <f>VLOOKUP($A886,Sheet1!$A$1:$C$95,3,FALSE)</f>
        <v>45274.640844907401</v>
      </c>
      <c r="D886" s="8" t="s">
        <v>37</v>
      </c>
      <c r="E886" s="11" t="s">
        <v>1280</v>
      </c>
      <c r="F886" s="10" t="s">
        <v>1281</v>
      </c>
      <c r="G886" s="8">
        <v>110865</v>
      </c>
      <c r="H886" s="8">
        <v>4</v>
      </c>
      <c r="I886" s="8" t="s">
        <v>1282</v>
      </c>
      <c r="J886" s="8" t="s">
        <v>1283</v>
      </c>
      <c r="K886" s="8" t="s">
        <v>114</v>
      </c>
      <c r="L886" s="8" t="s">
        <v>1284</v>
      </c>
      <c r="M886" s="8">
        <v>30</v>
      </c>
      <c r="N886" s="8" t="s">
        <v>846</v>
      </c>
      <c r="O886" s="8" t="s">
        <v>160</v>
      </c>
      <c r="P886" s="8">
        <v>20254</v>
      </c>
      <c r="Q886" s="8" t="s">
        <v>161</v>
      </c>
      <c r="R886" s="8">
        <v>3</v>
      </c>
      <c r="S886" s="8" t="s">
        <v>56</v>
      </c>
    </row>
    <row r="887" spans="1:19">
      <c r="A887" s="8">
        <v>93</v>
      </c>
      <c r="B887" s="9">
        <f>VLOOKUP($A887,Sheet1!$A$1:$C$95,2,FALSE)</f>
        <v>45274.619675925896</v>
      </c>
      <c r="C887" s="9">
        <f>VLOOKUP($A887,Sheet1!$A$1:$C$95,3,FALSE)</f>
        <v>45274.640844907401</v>
      </c>
      <c r="D887" s="8" t="s">
        <v>37</v>
      </c>
      <c r="E887" s="11" t="s">
        <v>1280</v>
      </c>
      <c r="F887" s="10" t="s">
        <v>1281</v>
      </c>
      <c r="G887" s="8">
        <v>110865</v>
      </c>
      <c r="H887" s="8">
        <v>4</v>
      </c>
      <c r="I887" s="8" t="s">
        <v>1282</v>
      </c>
      <c r="J887" s="8" t="s">
        <v>1283</v>
      </c>
      <c r="K887" s="8" t="s">
        <v>114</v>
      </c>
      <c r="L887" s="8" t="s">
        <v>1284</v>
      </c>
      <c r="M887" s="8">
        <v>30</v>
      </c>
      <c r="N887" s="8" t="s">
        <v>727</v>
      </c>
      <c r="O887" s="8" t="s">
        <v>1285</v>
      </c>
      <c r="P887" s="8">
        <v>27659</v>
      </c>
      <c r="Q887" s="8" t="s">
        <v>1286</v>
      </c>
      <c r="R887" s="8">
        <v>1</v>
      </c>
      <c r="S887" s="8" t="s">
        <v>47</v>
      </c>
    </row>
    <row r="888" spans="1:19">
      <c r="A888" s="8">
        <v>93</v>
      </c>
      <c r="B888" s="9">
        <f>VLOOKUP($A888,Sheet1!$A$1:$C$95,2,FALSE)</f>
        <v>45274.619675925896</v>
      </c>
      <c r="C888" s="9">
        <f>VLOOKUP($A888,Sheet1!$A$1:$C$95,3,FALSE)</f>
        <v>45274.640844907401</v>
      </c>
      <c r="D888" s="8" t="s">
        <v>37</v>
      </c>
      <c r="E888" s="11" t="s">
        <v>1280</v>
      </c>
      <c r="F888" s="10" t="s">
        <v>1281</v>
      </c>
      <c r="G888" s="8">
        <v>110865</v>
      </c>
      <c r="H888" s="8">
        <v>4</v>
      </c>
      <c r="I888" s="8" t="s">
        <v>1282</v>
      </c>
      <c r="J888" s="8" t="s">
        <v>1283</v>
      </c>
      <c r="K888" s="8" t="s">
        <v>114</v>
      </c>
      <c r="L888" s="8" t="s">
        <v>1284</v>
      </c>
      <c r="M888" s="8">
        <v>30</v>
      </c>
      <c r="N888" s="8" t="s">
        <v>727</v>
      </c>
      <c r="O888" s="8" t="s">
        <v>1287</v>
      </c>
      <c r="P888" s="8">
        <v>15226</v>
      </c>
      <c r="Q888" s="8" t="s">
        <v>1288</v>
      </c>
      <c r="R888" s="8">
        <v>1</v>
      </c>
      <c r="S888" s="8" t="s">
        <v>56</v>
      </c>
    </row>
    <row r="889" spans="1:19">
      <c r="A889" s="8">
        <v>93</v>
      </c>
      <c r="B889" s="9">
        <f>VLOOKUP($A889,Sheet1!$A$1:$C$95,2,FALSE)</f>
        <v>45274.619675925896</v>
      </c>
      <c r="C889" s="9">
        <f>VLOOKUP($A889,Sheet1!$A$1:$C$95,3,FALSE)</f>
        <v>45274.640844907401</v>
      </c>
      <c r="D889" s="8" t="s">
        <v>37</v>
      </c>
      <c r="E889" s="11" t="s">
        <v>1280</v>
      </c>
      <c r="F889" s="10" t="s">
        <v>1281</v>
      </c>
      <c r="G889" s="8">
        <v>110865</v>
      </c>
      <c r="H889" s="8">
        <v>4</v>
      </c>
      <c r="I889" s="8" t="s">
        <v>1282</v>
      </c>
      <c r="J889" s="8" t="s">
        <v>1283</v>
      </c>
      <c r="K889" s="8" t="s">
        <v>114</v>
      </c>
      <c r="L889" s="8" t="s">
        <v>1284</v>
      </c>
      <c r="M889" s="8">
        <v>30</v>
      </c>
      <c r="N889" s="8" t="s">
        <v>790</v>
      </c>
      <c r="O889" s="8" t="s">
        <v>1289</v>
      </c>
      <c r="P889" s="8">
        <v>19820</v>
      </c>
      <c r="Q889" s="8" t="s">
        <v>1290</v>
      </c>
      <c r="R889" s="8">
        <v>1</v>
      </c>
      <c r="S889" s="8" t="s">
        <v>56</v>
      </c>
    </row>
    <row r="890" spans="1:19">
      <c r="A890" s="8">
        <v>93</v>
      </c>
      <c r="B890" s="9">
        <f>VLOOKUP($A890,Sheet1!$A$1:$C$95,2,FALSE)</f>
        <v>45274.619675925896</v>
      </c>
      <c r="C890" s="9">
        <f>VLOOKUP($A890,Sheet1!$A$1:$C$95,3,FALSE)</f>
        <v>45274.640844907401</v>
      </c>
      <c r="D890" s="8" t="s">
        <v>37</v>
      </c>
      <c r="E890" s="11" t="s">
        <v>1280</v>
      </c>
      <c r="F890" s="10" t="s">
        <v>1281</v>
      </c>
      <c r="G890" s="8">
        <v>110865</v>
      </c>
      <c r="H890" s="8">
        <v>4</v>
      </c>
      <c r="I890" s="8" t="s">
        <v>1282</v>
      </c>
      <c r="J890" s="8" t="s">
        <v>1283</v>
      </c>
      <c r="K890" s="8" t="s">
        <v>114</v>
      </c>
      <c r="L890" s="8" t="s">
        <v>1284</v>
      </c>
      <c r="M890" s="8">
        <v>30</v>
      </c>
      <c r="N890" s="8" t="s">
        <v>61</v>
      </c>
      <c r="O890" s="8" t="s">
        <v>61</v>
      </c>
      <c r="P890" s="8" t="s">
        <v>61</v>
      </c>
      <c r="Q890" s="8" t="s">
        <v>61</v>
      </c>
      <c r="R890" s="8" t="s">
        <v>61</v>
      </c>
      <c r="S890" s="8" t="s">
        <v>61</v>
      </c>
    </row>
    <row r="891" spans="1:19">
      <c r="A891" s="8">
        <v>93</v>
      </c>
      <c r="B891" s="9">
        <f>VLOOKUP($A891,Sheet1!$A$1:$C$95,2,FALSE)</f>
        <v>45274.619675925896</v>
      </c>
      <c r="C891" s="9">
        <f>VLOOKUP($A891,Sheet1!$A$1:$C$95,3,FALSE)</f>
        <v>45274.640844907401</v>
      </c>
      <c r="D891" s="8" t="s">
        <v>37</v>
      </c>
      <c r="E891" s="11" t="s">
        <v>1280</v>
      </c>
      <c r="F891" s="10" t="s">
        <v>1281</v>
      </c>
      <c r="G891" s="8">
        <v>110865</v>
      </c>
      <c r="H891" s="8">
        <v>4</v>
      </c>
      <c r="I891" s="8" t="s">
        <v>1282</v>
      </c>
      <c r="J891" s="8" t="s">
        <v>1283</v>
      </c>
      <c r="K891" s="8" t="s">
        <v>114</v>
      </c>
      <c r="L891" s="8" t="s">
        <v>1284</v>
      </c>
      <c r="M891" s="8">
        <v>30</v>
      </c>
      <c r="N891" s="8" t="s">
        <v>61</v>
      </c>
      <c r="O891" s="8" t="s">
        <v>61</v>
      </c>
      <c r="P891" s="8" t="s">
        <v>61</v>
      </c>
      <c r="Q891" s="8" t="s">
        <v>61</v>
      </c>
      <c r="R891" s="8" t="s">
        <v>61</v>
      </c>
      <c r="S891" s="8" t="s">
        <v>61</v>
      </c>
    </row>
    <row r="892" spans="1:19">
      <c r="A892" s="8">
        <v>94</v>
      </c>
      <c r="B892" s="9">
        <f>VLOOKUP($A892,Sheet1!$A$1:$C$95,2,FALSE)</f>
        <v>45274.624351851897</v>
      </c>
      <c r="C892" s="9">
        <f>VLOOKUP($A892,Sheet1!$A$1:$C$95,3,FALSE)</f>
        <v>45274.651099536997</v>
      </c>
      <c r="D892" s="8" t="s">
        <v>37</v>
      </c>
      <c r="E892" s="11" t="s">
        <v>1291</v>
      </c>
      <c r="F892" s="10" t="s">
        <v>1292</v>
      </c>
      <c r="G892" s="8">
        <v>111015</v>
      </c>
      <c r="H892" s="8">
        <v>2</v>
      </c>
      <c r="I892" s="8" t="s">
        <v>1293</v>
      </c>
      <c r="J892" s="8" t="s">
        <v>1294</v>
      </c>
      <c r="K892" s="8" t="s">
        <v>43</v>
      </c>
      <c r="L892" s="8" t="s">
        <v>772</v>
      </c>
      <c r="M892" s="8">
        <v>53</v>
      </c>
      <c r="N892" s="8" t="s">
        <v>728</v>
      </c>
      <c r="O892" s="8" t="s">
        <v>1295</v>
      </c>
      <c r="P892" s="8">
        <v>14950</v>
      </c>
      <c r="Q892" s="8" t="s">
        <v>1296</v>
      </c>
      <c r="R892" s="8">
        <v>1</v>
      </c>
      <c r="S892" s="8" t="s">
        <v>47</v>
      </c>
    </row>
    <row r="893" spans="1:19">
      <c r="A893" s="8">
        <v>94</v>
      </c>
      <c r="B893" s="9">
        <f>VLOOKUP($A893,Sheet1!$A$1:$C$95,2,FALSE)</f>
        <v>45274.624351851897</v>
      </c>
      <c r="C893" s="9">
        <f>VLOOKUP($A893,Sheet1!$A$1:$C$95,3,FALSE)</f>
        <v>45274.651099536997</v>
      </c>
      <c r="D893" s="8" t="s">
        <v>37</v>
      </c>
      <c r="E893" s="11" t="s">
        <v>1291</v>
      </c>
      <c r="F893" s="10" t="s">
        <v>1292</v>
      </c>
      <c r="G893" s="8">
        <v>111015</v>
      </c>
      <c r="H893" s="8">
        <v>2</v>
      </c>
      <c r="I893" s="8" t="s">
        <v>1293</v>
      </c>
      <c r="J893" s="8" t="s">
        <v>1294</v>
      </c>
      <c r="K893" s="8" t="s">
        <v>43</v>
      </c>
      <c r="L893" s="8" t="s">
        <v>772</v>
      </c>
      <c r="M893" s="8">
        <v>53</v>
      </c>
      <c r="N893" s="8" t="s">
        <v>728</v>
      </c>
      <c r="O893" s="8" t="s">
        <v>1297</v>
      </c>
      <c r="P893" s="8">
        <v>27593</v>
      </c>
      <c r="Q893" s="8" t="s">
        <v>1298</v>
      </c>
      <c r="R893" s="8">
        <v>2</v>
      </c>
      <c r="S893" s="8" t="s">
        <v>47</v>
      </c>
    </row>
    <row r="894" spans="1:19">
      <c r="A894" s="8">
        <v>94</v>
      </c>
      <c r="B894" s="9">
        <f>VLOOKUP($A894,Sheet1!$A$1:$C$95,2,FALSE)</f>
        <v>45274.624351851897</v>
      </c>
      <c r="C894" s="9">
        <f>VLOOKUP($A894,Sheet1!$A$1:$C$95,3,FALSE)</f>
        <v>45274.651099536997</v>
      </c>
      <c r="D894" s="8" t="s">
        <v>37</v>
      </c>
      <c r="E894" s="11" t="s">
        <v>1291</v>
      </c>
      <c r="F894" s="10" t="s">
        <v>1292</v>
      </c>
      <c r="G894" s="8">
        <v>111015</v>
      </c>
      <c r="H894" s="8">
        <v>2</v>
      </c>
      <c r="I894" s="8" t="s">
        <v>1293</v>
      </c>
      <c r="J894" s="8" t="s">
        <v>1294</v>
      </c>
      <c r="K894" s="8" t="s">
        <v>43</v>
      </c>
      <c r="L894" s="8" t="s">
        <v>772</v>
      </c>
      <c r="M894" s="8">
        <v>53</v>
      </c>
      <c r="N894" s="8" t="s">
        <v>728</v>
      </c>
      <c r="O894" s="8" t="s">
        <v>1299</v>
      </c>
      <c r="P894" s="8">
        <v>30134</v>
      </c>
      <c r="Q894" s="8" t="s">
        <v>1300</v>
      </c>
      <c r="R894" s="8">
        <v>1</v>
      </c>
      <c r="S894" s="8" t="s">
        <v>47</v>
      </c>
    </row>
    <row r="895" spans="1:19">
      <c r="A895" s="8">
        <v>94</v>
      </c>
      <c r="B895" s="9">
        <f>VLOOKUP($A895,Sheet1!$A$1:$C$95,2,FALSE)</f>
        <v>45274.624351851897</v>
      </c>
      <c r="C895" s="9">
        <f>VLOOKUP($A895,Sheet1!$A$1:$C$95,3,FALSE)</f>
        <v>45274.651099536997</v>
      </c>
      <c r="D895" s="8" t="s">
        <v>37</v>
      </c>
      <c r="E895" s="11" t="s">
        <v>1291</v>
      </c>
      <c r="F895" s="10" t="s">
        <v>1292</v>
      </c>
      <c r="G895" s="8">
        <v>111015</v>
      </c>
      <c r="H895" s="8">
        <v>2</v>
      </c>
      <c r="I895" s="8" t="s">
        <v>1293</v>
      </c>
      <c r="J895" s="8" t="s">
        <v>1294</v>
      </c>
      <c r="K895" s="8" t="s">
        <v>43</v>
      </c>
      <c r="L895" s="8" t="s">
        <v>772</v>
      </c>
      <c r="M895" s="8">
        <v>53</v>
      </c>
      <c r="N895" s="8" t="s">
        <v>867</v>
      </c>
      <c r="O895" s="8" t="s">
        <v>417</v>
      </c>
      <c r="P895" s="8">
        <v>11925</v>
      </c>
      <c r="Q895" s="8" t="s">
        <v>418</v>
      </c>
      <c r="R895" s="8">
        <v>2</v>
      </c>
      <c r="S895" s="8" t="s">
        <v>56</v>
      </c>
    </row>
    <row r="896" spans="1:19">
      <c r="A896" s="8">
        <v>94</v>
      </c>
      <c r="B896" s="9">
        <f>VLOOKUP($A896,Sheet1!$A$1:$C$95,2,FALSE)</f>
        <v>45274.624351851897</v>
      </c>
      <c r="C896" s="9">
        <f>VLOOKUP($A896,Sheet1!$A$1:$C$95,3,FALSE)</f>
        <v>45274.651099536997</v>
      </c>
      <c r="D896" s="8" t="s">
        <v>37</v>
      </c>
      <c r="E896" s="11" t="s">
        <v>1291</v>
      </c>
      <c r="F896" s="10" t="s">
        <v>1292</v>
      </c>
      <c r="G896" s="8">
        <v>111015</v>
      </c>
      <c r="H896" s="8">
        <v>2</v>
      </c>
      <c r="I896" s="8" t="s">
        <v>1293</v>
      </c>
      <c r="J896" s="8" t="s">
        <v>1294</v>
      </c>
      <c r="K896" s="8" t="s">
        <v>43</v>
      </c>
      <c r="L896" s="8" t="s">
        <v>772</v>
      </c>
      <c r="M896" s="8">
        <v>53</v>
      </c>
      <c r="N896" s="8" t="s">
        <v>178</v>
      </c>
      <c r="O896" s="8" t="s">
        <v>386</v>
      </c>
      <c r="P896" s="8">
        <v>17181</v>
      </c>
      <c r="Q896" s="8" t="s">
        <v>165</v>
      </c>
      <c r="R896" s="8">
        <v>1</v>
      </c>
      <c r="S896" s="8" t="s">
        <v>56</v>
      </c>
    </row>
    <row r="897" spans="1:19">
      <c r="A897" s="8">
        <v>94</v>
      </c>
      <c r="B897" s="9">
        <f>VLOOKUP($A897,Sheet1!$A$1:$C$95,2,FALSE)</f>
        <v>45274.624351851897</v>
      </c>
      <c r="C897" s="9">
        <f>VLOOKUP($A897,Sheet1!$A$1:$C$95,3,FALSE)</f>
        <v>45274.651099536997</v>
      </c>
      <c r="D897" s="8" t="s">
        <v>37</v>
      </c>
      <c r="E897" s="11" t="s">
        <v>1291</v>
      </c>
      <c r="F897" s="10" t="s">
        <v>1292</v>
      </c>
      <c r="G897" s="8">
        <v>111015</v>
      </c>
      <c r="H897" s="8">
        <v>2</v>
      </c>
      <c r="I897" s="8" t="s">
        <v>1293</v>
      </c>
      <c r="J897" s="8" t="s">
        <v>1294</v>
      </c>
      <c r="K897" s="8" t="s">
        <v>43</v>
      </c>
      <c r="L897" s="8" t="s">
        <v>772</v>
      </c>
      <c r="M897" s="8">
        <v>53</v>
      </c>
      <c r="N897" s="8" t="s">
        <v>178</v>
      </c>
      <c r="O897" s="8" t="s">
        <v>461</v>
      </c>
      <c r="P897" s="8">
        <v>16857</v>
      </c>
      <c r="Q897" s="8" t="s">
        <v>436</v>
      </c>
      <c r="R897" s="8">
        <v>1</v>
      </c>
      <c r="S897" s="8" t="s">
        <v>56</v>
      </c>
    </row>
    <row r="898" spans="1:19">
      <c r="A898" s="8">
        <v>94</v>
      </c>
      <c r="B898" s="9">
        <f>VLOOKUP($A898,Sheet1!$A$1:$C$95,2,FALSE)</f>
        <v>45274.624351851897</v>
      </c>
      <c r="C898" s="9">
        <f>VLOOKUP($A898,Sheet1!$A$1:$C$95,3,FALSE)</f>
        <v>45274.651099536997</v>
      </c>
      <c r="D898" s="8" t="s">
        <v>37</v>
      </c>
      <c r="E898" s="11" t="s">
        <v>1291</v>
      </c>
      <c r="F898" s="10" t="s">
        <v>1292</v>
      </c>
      <c r="G898" s="8">
        <v>111015</v>
      </c>
      <c r="H898" s="8">
        <v>2</v>
      </c>
      <c r="I898" s="8" t="s">
        <v>1293</v>
      </c>
      <c r="J898" s="8" t="s">
        <v>1294</v>
      </c>
      <c r="K898" s="8" t="s">
        <v>43</v>
      </c>
      <c r="L898" s="8" t="s">
        <v>772</v>
      </c>
      <c r="M898" s="8">
        <v>53</v>
      </c>
      <c r="N898" s="8" t="s">
        <v>878</v>
      </c>
      <c r="O898" s="8" t="s">
        <v>592</v>
      </c>
      <c r="P898" s="8">
        <v>25067</v>
      </c>
      <c r="Q898" s="8" t="s">
        <v>593</v>
      </c>
      <c r="R898" s="8">
        <v>3</v>
      </c>
      <c r="S898" s="8" t="s">
        <v>56</v>
      </c>
    </row>
    <row r="899" spans="1:19">
      <c r="A899" s="8">
        <v>94</v>
      </c>
      <c r="B899" s="9">
        <f>VLOOKUP($A899,Sheet1!$A$1:$C$95,2,FALSE)</f>
        <v>45274.624351851897</v>
      </c>
      <c r="C899" s="9">
        <f>VLOOKUP($A899,Sheet1!$A$1:$C$95,3,FALSE)</f>
        <v>45274.651099536997</v>
      </c>
      <c r="D899" s="8" t="s">
        <v>37</v>
      </c>
      <c r="E899" s="11" t="s">
        <v>1291</v>
      </c>
      <c r="F899" s="10" t="s">
        <v>1292</v>
      </c>
      <c r="G899" s="8">
        <v>111015</v>
      </c>
      <c r="H899" s="8">
        <v>2</v>
      </c>
      <c r="I899" s="8" t="s">
        <v>1293</v>
      </c>
      <c r="J899" s="8" t="s">
        <v>1294</v>
      </c>
      <c r="K899" s="8" t="s">
        <v>43</v>
      </c>
      <c r="L899" s="8" t="s">
        <v>772</v>
      </c>
      <c r="M899" s="8">
        <v>53</v>
      </c>
      <c r="N899" s="8" t="s">
        <v>790</v>
      </c>
      <c r="O899" s="8" t="s">
        <v>1301</v>
      </c>
      <c r="P899" s="8">
        <v>11126</v>
      </c>
      <c r="Q899" s="8" t="s">
        <v>1302</v>
      </c>
      <c r="R899" s="8">
        <v>5</v>
      </c>
      <c r="S899" s="8" t="s">
        <v>56</v>
      </c>
    </row>
    <row r="900" spans="1:19">
      <c r="A900" s="8">
        <v>94</v>
      </c>
      <c r="B900" s="9">
        <f>VLOOKUP($A900,Sheet1!$A$1:$C$95,2,FALSE)</f>
        <v>45274.624351851897</v>
      </c>
      <c r="C900" s="9">
        <f>VLOOKUP($A900,Sheet1!$A$1:$C$95,3,FALSE)</f>
        <v>45274.651099536997</v>
      </c>
      <c r="D900" s="8" t="s">
        <v>37</v>
      </c>
      <c r="E900" s="11" t="s">
        <v>1291</v>
      </c>
      <c r="F900" s="10" t="s">
        <v>1292</v>
      </c>
      <c r="G900" s="8">
        <v>111015</v>
      </c>
      <c r="H900" s="8">
        <v>2</v>
      </c>
      <c r="I900" s="8" t="s">
        <v>1293</v>
      </c>
      <c r="J900" s="8" t="s">
        <v>1294</v>
      </c>
      <c r="K900" s="8" t="s">
        <v>43</v>
      </c>
      <c r="L900" s="8" t="s">
        <v>772</v>
      </c>
      <c r="M900" s="8">
        <v>53</v>
      </c>
      <c r="N900" s="8" t="s">
        <v>61</v>
      </c>
      <c r="O900" s="8" t="s">
        <v>61</v>
      </c>
      <c r="P900" s="8" t="s">
        <v>61</v>
      </c>
      <c r="Q900" s="8" t="s">
        <v>61</v>
      </c>
      <c r="R900" s="8" t="s">
        <v>61</v>
      </c>
      <c r="S900" s="8" t="s">
        <v>61</v>
      </c>
    </row>
    <row r="901" spans="1:19">
      <c r="A901" s="8">
        <v>94</v>
      </c>
      <c r="B901" s="9">
        <f>VLOOKUP($A901,Sheet1!$A$1:$C$95,2,FALSE)</f>
        <v>45274.624351851897</v>
      </c>
      <c r="C901" s="9">
        <f>VLOOKUP($A901,Sheet1!$A$1:$C$95,3,FALSE)</f>
        <v>45274.651099536997</v>
      </c>
      <c r="D901" s="8" t="s">
        <v>37</v>
      </c>
      <c r="E901" s="11" t="s">
        <v>1291</v>
      </c>
      <c r="F901" s="10" t="s">
        <v>1292</v>
      </c>
      <c r="G901" s="8">
        <v>111015</v>
      </c>
      <c r="H901" s="8">
        <v>2</v>
      </c>
      <c r="I901" s="8" t="s">
        <v>1293</v>
      </c>
      <c r="J901" s="8" t="s">
        <v>1294</v>
      </c>
      <c r="K901" s="8" t="s">
        <v>43</v>
      </c>
      <c r="L901" s="8" t="s">
        <v>772</v>
      </c>
      <c r="M901" s="8">
        <v>53</v>
      </c>
      <c r="N901" s="8" t="s">
        <v>61</v>
      </c>
      <c r="O901" s="8" t="s">
        <v>61</v>
      </c>
      <c r="P901" s="8" t="s">
        <v>61</v>
      </c>
      <c r="Q901" s="8" t="s">
        <v>61</v>
      </c>
      <c r="R901" s="8" t="s">
        <v>61</v>
      </c>
      <c r="S901" s="8" t="s">
        <v>61</v>
      </c>
    </row>
    <row r="902" spans="1:19">
      <c r="A902" s="8">
        <v>95</v>
      </c>
      <c r="B902" s="9">
        <f>VLOOKUP($A902,Sheet1!$A$1:$C$95,2,FALSE)</f>
        <v>45274.627974536997</v>
      </c>
      <c r="C902" s="9">
        <f>VLOOKUP($A902,Sheet1!$A$1:$C$95,3,FALSE)</f>
        <v>45274.674826388902</v>
      </c>
      <c r="D902" s="8" t="s">
        <v>37</v>
      </c>
      <c r="E902" s="11" t="s">
        <v>1303</v>
      </c>
      <c r="F902" s="10" t="s">
        <v>1304</v>
      </c>
      <c r="G902" s="8">
        <v>110991</v>
      </c>
      <c r="H902" s="8" t="s">
        <v>40</v>
      </c>
      <c r="I902" s="8" t="s">
        <v>1305</v>
      </c>
      <c r="J902" s="8" t="s">
        <v>1306</v>
      </c>
      <c r="K902" s="8" t="s">
        <v>43</v>
      </c>
      <c r="L902" s="8" t="s">
        <v>1151</v>
      </c>
      <c r="M902" s="8">
        <v>50</v>
      </c>
      <c r="N902" s="8" t="s">
        <v>897</v>
      </c>
      <c r="O902" s="8" t="s">
        <v>1307</v>
      </c>
      <c r="P902" s="8">
        <v>15386</v>
      </c>
      <c r="Q902" s="8" t="s">
        <v>1308</v>
      </c>
      <c r="R902" s="8">
        <v>1</v>
      </c>
      <c r="S902" s="8" t="s">
        <v>47</v>
      </c>
    </row>
    <row r="903" spans="1:19">
      <c r="A903" s="8">
        <v>95</v>
      </c>
      <c r="B903" s="9">
        <f>VLOOKUP($A903,Sheet1!$A$1:$C$95,2,FALSE)</f>
        <v>45274.627974536997</v>
      </c>
      <c r="C903" s="9">
        <f>VLOOKUP($A903,Sheet1!$A$1:$C$95,3,FALSE)</f>
        <v>45274.674826388902</v>
      </c>
      <c r="D903" s="8" t="s">
        <v>37</v>
      </c>
      <c r="E903" s="11" t="s">
        <v>1303</v>
      </c>
      <c r="F903" s="10" t="s">
        <v>1304</v>
      </c>
      <c r="G903" s="8">
        <v>110991</v>
      </c>
      <c r="H903" s="8" t="s">
        <v>40</v>
      </c>
      <c r="I903" s="8" t="s">
        <v>1305</v>
      </c>
      <c r="J903" s="8" t="s">
        <v>1306</v>
      </c>
      <c r="K903" s="8" t="s">
        <v>43</v>
      </c>
      <c r="L903" s="8" t="s">
        <v>1151</v>
      </c>
      <c r="M903" s="8">
        <v>50</v>
      </c>
      <c r="N903" s="8" t="s">
        <v>897</v>
      </c>
      <c r="O903" s="8" t="s">
        <v>1309</v>
      </c>
      <c r="P903" s="8">
        <v>22619</v>
      </c>
      <c r="Q903" s="8" t="s">
        <v>1310</v>
      </c>
      <c r="R903" s="8">
        <v>1</v>
      </c>
      <c r="S903" s="8" t="s">
        <v>47</v>
      </c>
    </row>
    <row r="904" spans="1:19">
      <c r="A904" s="8">
        <v>95</v>
      </c>
      <c r="B904" s="9">
        <f>VLOOKUP($A904,Sheet1!$A$1:$C$95,2,FALSE)</f>
        <v>45274.627974536997</v>
      </c>
      <c r="C904" s="9">
        <f>VLOOKUP($A904,Sheet1!$A$1:$C$95,3,FALSE)</f>
        <v>45274.674826388902</v>
      </c>
      <c r="D904" s="8" t="s">
        <v>37</v>
      </c>
      <c r="E904" s="11" t="s">
        <v>1303</v>
      </c>
      <c r="F904" s="10" t="s">
        <v>1304</v>
      </c>
      <c r="G904" s="8">
        <v>110991</v>
      </c>
      <c r="H904" s="8" t="s">
        <v>40</v>
      </c>
      <c r="I904" s="8" t="s">
        <v>1305</v>
      </c>
      <c r="J904" s="8" t="s">
        <v>1306</v>
      </c>
      <c r="K904" s="8" t="s">
        <v>43</v>
      </c>
      <c r="L904" s="8" t="s">
        <v>1151</v>
      </c>
      <c r="M904" s="8">
        <v>50</v>
      </c>
      <c r="N904" s="8" t="s">
        <v>897</v>
      </c>
      <c r="O904" s="8" t="s">
        <v>1311</v>
      </c>
      <c r="P904" s="8">
        <v>10798</v>
      </c>
      <c r="Q904" s="8" t="s">
        <v>213</v>
      </c>
      <c r="R904" s="8">
        <v>1</v>
      </c>
      <c r="S904" s="8" t="s">
        <v>47</v>
      </c>
    </row>
    <row r="905" spans="1:19">
      <c r="A905" s="8">
        <v>95</v>
      </c>
      <c r="B905" s="9">
        <f>VLOOKUP($A905,Sheet1!$A$1:$C$95,2,FALSE)</f>
        <v>45274.627974536997</v>
      </c>
      <c r="C905" s="9">
        <f>VLOOKUP($A905,Sheet1!$A$1:$C$95,3,FALSE)</f>
        <v>45274.674826388902</v>
      </c>
      <c r="D905" s="8" t="s">
        <v>37</v>
      </c>
      <c r="E905" s="11" t="s">
        <v>1303</v>
      </c>
      <c r="F905" s="10" t="s">
        <v>1304</v>
      </c>
      <c r="G905" s="8">
        <v>110991</v>
      </c>
      <c r="H905" s="8" t="s">
        <v>40</v>
      </c>
      <c r="I905" s="8" t="s">
        <v>1305</v>
      </c>
      <c r="J905" s="8" t="s">
        <v>1306</v>
      </c>
      <c r="K905" s="8" t="s">
        <v>43</v>
      </c>
      <c r="L905" s="8" t="s">
        <v>1151</v>
      </c>
      <c r="M905" s="8">
        <v>50</v>
      </c>
      <c r="N905" s="8" t="s">
        <v>897</v>
      </c>
      <c r="O905" s="8" t="s">
        <v>1312</v>
      </c>
      <c r="P905" s="8">
        <v>10747</v>
      </c>
      <c r="Q905" s="8" t="s">
        <v>1102</v>
      </c>
      <c r="R905" s="8">
        <v>1</v>
      </c>
      <c r="S905" s="8" t="s">
        <v>56</v>
      </c>
    </row>
    <row r="906" spans="1:19">
      <c r="A906" s="8">
        <v>95</v>
      </c>
      <c r="B906" s="9">
        <f>VLOOKUP($A906,Sheet1!$A$1:$C$95,2,FALSE)</f>
        <v>45274.627974536997</v>
      </c>
      <c r="C906" s="9">
        <f>VLOOKUP($A906,Sheet1!$A$1:$C$95,3,FALSE)</f>
        <v>45274.674826388902</v>
      </c>
      <c r="D906" s="8" t="s">
        <v>37</v>
      </c>
      <c r="E906" s="11" t="s">
        <v>1303</v>
      </c>
      <c r="F906" s="10" t="s">
        <v>1304</v>
      </c>
      <c r="G906" s="8">
        <v>110991</v>
      </c>
      <c r="H906" s="8" t="s">
        <v>40</v>
      </c>
      <c r="I906" s="8" t="s">
        <v>1305</v>
      </c>
      <c r="J906" s="8" t="s">
        <v>1306</v>
      </c>
      <c r="K906" s="8" t="s">
        <v>43</v>
      </c>
      <c r="L906" s="8" t="s">
        <v>1151</v>
      </c>
      <c r="M906" s="8">
        <v>50</v>
      </c>
      <c r="N906" s="8" t="s">
        <v>897</v>
      </c>
      <c r="O906" s="8" t="s">
        <v>1313</v>
      </c>
      <c r="P906" s="8">
        <v>10720</v>
      </c>
      <c r="Q906" s="8" t="s">
        <v>1314</v>
      </c>
      <c r="R906" s="8">
        <v>1</v>
      </c>
      <c r="S906" s="8" t="s">
        <v>47</v>
      </c>
    </row>
    <row r="907" spans="1:19">
      <c r="A907" s="8">
        <v>95</v>
      </c>
      <c r="B907" s="9">
        <f>VLOOKUP($A907,Sheet1!$A$1:$C$95,2,FALSE)</f>
        <v>45274.627974536997</v>
      </c>
      <c r="C907" s="9">
        <f>VLOOKUP($A907,Sheet1!$A$1:$C$95,3,FALSE)</f>
        <v>45274.674826388902</v>
      </c>
      <c r="D907" s="8" t="s">
        <v>37</v>
      </c>
      <c r="E907" s="11" t="s">
        <v>1303</v>
      </c>
      <c r="F907" s="10" t="s">
        <v>1304</v>
      </c>
      <c r="G907" s="8">
        <v>110991</v>
      </c>
      <c r="H907" s="8" t="s">
        <v>40</v>
      </c>
      <c r="I907" s="8" t="s">
        <v>1305</v>
      </c>
      <c r="J907" s="8" t="s">
        <v>1306</v>
      </c>
      <c r="K907" s="8" t="s">
        <v>43</v>
      </c>
      <c r="L907" s="8" t="s">
        <v>1151</v>
      </c>
      <c r="M907" s="8">
        <v>50</v>
      </c>
      <c r="N907" s="8" t="s">
        <v>897</v>
      </c>
      <c r="O907" s="8" t="s">
        <v>1315</v>
      </c>
      <c r="P907" s="8">
        <v>10825</v>
      </c>
      <c r="Q907" s="8" t="s">
        <v>1316</v>
      </c>
      <c r="R907" s="8">
        <v>1</v>
      </c>
      <c r="S907" s="8" t="s">
        <v>47</v>
      </c>
    </row>
    <row r="908" spans="1:19">
      <c r="A908" s="8">
        <v>95</v>
      </c>
      <c r="B908" s="9">
        <f>VLOOKUP($A908,Sheet1!$A$1:$C$95,2,FALSE)</f>
        <v>45274.627974536997</v>
      </c>
      <c r="C908" s="9">
        <f>VLOOKUP($A908,Sheet1!$A$1:$C$95,3,FALSE)</f>
        <v>45274.674826388902</v>
      </c>
      <c r="D908" s="8" t="s">
        <v>37</v>
      </c>
      <c r="E908" s="11" t="s">
        <v>1303</v>
      </c>
      <c r="F908" s="10" t="s">
        <v>1304</v>
      </c>
      <c r="G908" s="8">
        <v>110991</v>
      </c>
      <c r="H908" s="8" t="s">
        <v>40</v>
      </c>
      <c r="I908" s="8" t="s">
        <v>1305</v>
      </c>
      <c r="J908" s="8" t="s">
        <v>1306</v>
      </c>
      <c r="K908" s="8" t="s">
        <v>43</v>
      </c>
      <c r="L908" s="8" t="s">
        <v>1151</v>
      </c>
      <c r="M908" s="8">
        <v>50</v>
      </c>
      <c r="N908" s="8" t="s">
        <v>897</v>
      </c>
      <c r="O908" s="8" t="s">
        <v>1317</v>
      </c>
      <c r="P908" s="8">
        <v>10809</v>
      </c>
      <c r="Q908" s="8" t="s">
        <v>1318</v>
      </c>
      <c r="R908" s="8">
        <v>1</v>
      </c>
      <c r="S908" s="8" t="s">
        <v>47</v>
      </c>
    </row>
    <row r="909" spans="1:19">
      <c r="A909" s="8">
        <v>95</v>
      </c>
      <c r="B909" s="9">
        <f>VLOOKUP($A909,Sheet1!$A$1:$C$95,2,FALSE)</f>
        <v>45274.627974536997</v>
      </c>
      <c r="C909" s="9">
        <f>VLOOKUP($A909,Sheet1!$A$1:$C$95,3,FALSE)</f>
        <v>45274.674826388902</v>
      </c>
      <c r="D909" s="8" t="s">
        <v>37</v>
      </c>
      <c r="E909" s="11" t="s">
        <v>1303</v>
      </c>
      <c r="F909" s="10" t="s">
        <v>1304</v>
      </c>
      <c r="G909" s="8">
        <v>110991</v>
      </c>
      <c r="H909" s="8" t="s">
        <v>40</v>
      </c>
      <c r="I909" s="8" t="s">
        <v>1305</v>
      </c>
      <c r="J909" s="8" t="s">
        <v>1306</v>
      </c>
      <c r="K909" s="8" t="s">
        <v>43</v>
      </c>
      <c r="L909" s="8" t="s">
        <v>1151</v>
      </c>
      <c r="M909" s="8">
        <v>50</v>
      </c>
      <c r="N909" s="8" t="s">
        <v>897</v>
      </c>
      <c r="O909" s="8" t="s">
        <v>208</v>
      </c>
      <c r="P909" s="8">
        <v>22702</v>
      </c>
      <c r="Q909" s="8" t="s">
        <v>209</v>
      </c>
      <c r="R909" s="8">
        <v>2</v>
      </c>
      <c r="S909" s="8" t="s">
        <v>56</v>
      </c>
    </row>
    <row r="910" spans="1:19">
      <c r="A910" s="8">
        <v>95</v>
      </c>
      <c r="B910" s="9">
        <f>VLOOKUP($A910,Sheet1!$A$1:$C$95,2,FALSE)</f>
        <v>45274.627974536997</v>
      </c>
      <c r="C910" s="9">
        <f>VLOOKUP($A910,Sheet1!$A$1:$C$95,3,FALSE)</f>
        <v>45274.674826388902</v>
      </c>
      <c r="D910" s="8" t="s">
        <v>37</v>
      </c>
      <c r="E910" s="11" t="s">
        <v>1303</v>
      </c>
      <c r="F910" s="10" t="s">
        <v>1304</v>
      </c>
      <c r="G910" s="8">
        <v>110991</v>
      </c>
      <c r="H910" s="8" t="s">
        <v>40</v>
      </c>
      <c r="I910" s="8" t="s">
        <v>1305</v>
      </c>
      <c r="J910" s="8" t="s">
        <v>1306</v>
      </c>
      <c r="K910" s="8" t="s">
        <v>43</v>
      </c>
      <c r="L910" s="8" t="s">
        <v>1151</v>
      </c>
      <c r="M910" s="8">
        <v>50</v>
      </c>
      <c r="N910" s="8" t="s">
        <v>1183</v>
      </c>
      <c r="O910" s="8" t="s">
        <v>1319</v>
      </c>
      <c r="P910" s="8">
        <v>12932</v>
      </c>
      <c r="Q910" s="8" t="s">
        <v>1320</v>
      </c>
      <c r="R910" s="8">
        <v>1</v>
      </c>
      <c r="S910" s="8" t="s">
        <v>47</v>
      </c>
    </row>
    <row r="911" spans="1:19">
      <c r="A911" s="8">
        <v>95</v>
      </c>
      <c r="B911" s="9">
        <f>VLOOKUP($A911,Sheet1!$A$1:$C$95,2,FALSE)</f>
        <v>45274.627974536997</v>
      </c>
      <c r="C911" s="9">
        <f>VLOOKUP($A911,Sheet1!$A$1:$C$95,3,FALSE)</f>
        <v>45274.674826388902</v>
      </c>
      <c r="D911" s="8" t="s">
        <v>37</v>
      </c>
      <c r="E911" s="11" t="s">
        <v>1303</v>
      </c>
      <c r="F911" s="10" t="s">
        <v>1304</v>
      </c>
      <c r="G911" s="8">
        <v>110991</v>
      </c>
      <c r="H911" s="8" t="s">
        <v>40</v>
      </c>
      <c r="I911" s="8" t="s">
        <v>1305</v>
      </c>
      <c r="J911" s="8" t="s">
        <v>1306</v>
      </c>
      <c r="K911" s="8" t="s">
        <v>43</v>
      </c>
      <c r="L911" s="8" t="s">
        <v>1151</v>
      </c>
      <c r="M911" s="8">
        <v>50</v>
      </c>
      <c r="N911" s="8" t="s">
        <v>897</v>
      </c>
      <c r="O911" s="8" t="s">
        <v>1321</v>
      </c>
      <c r="P911" s="8">
        <v>28241</v>
      </c>
      <c r="Q911" s="8" t="s">
        <v>1322</v>
      </c>
      <c r="R911" s="8">
        <v>1</v>
      </c>
      <c r="S911" s="8" t="s">
        <v>47</v>
      </c>
    </row>
    <row r="912" spans="1:19">
      <c r="A912" s="8">
        <v>96</v>
      </c>
      <c r="B912" s="9">
        <f>VLOOKUP($A912,Sheet1!$A$1:$C$95,2,FALSE)</f>
        <v>45274.391053240703</v>
      </c>
      <c r="C912" s="9">
        <f>VLOOKUP($A912,Sheet1!$A$1:$C$95,3,FALSE)</f>
        <v>45274.688541666699</v>
      </c>
      <c r="D912" s="8" t="s">
        <v>37</v>
      </c>
      <c r="E912" s="11" t="s">
        <v>1323</v>
      </c>
      <c r="F912" s="10" t="s">
        <v>1324</v>
      </c>
      <c r="G912" s="8">
        <v>111000</v>
      </c>
      <c r="H912" s="8">
        <v>4</v>
      </c>
      <c r="I912" s="8" t="s">
        <v>1325</v>
      </c>
      <c r="J912" s="8" t="s">
        <v>1326</v>
      </c>
      <c r="K912" s="8" t="s">
        <v>114</v>
      </c>
      <c r="L912" s="8" t="s">
        <v>1203</v>
      </c>
      <c r="M912" s="8">
        <v>50</v>
      </c>
      <c r="N912" s="8" t="s">
        <v>897</v>
      </c>
      <c r="O912" s="8" t="s">
        <v>202</v>
      </c>
      <c r="P912" s="8">
        <v>18709</v>
      </c>
      <c r="Q912" s="8" t="s">
        <v>203</v>
      </c>
      <c r="R912" s="8">
        <v>1</v>
      </c>
      <c r="S912" s="8" t="s">
        <v>47</v>
      </c>
    </row>
    <row r="913" spans="1:19">
      <c r="A913" s="8">
        <v>96</v>
      </c>
      <c r="B913" s="9">
        <f>VLOOKUP($A913,Sheet1!$A$1:$C$95,2,FALSE)</f>
        <v>45274.391053240703</v>
      </c>
      <c r="C913" s="9">
        <f>VLOOKUP($A913,Sheet1!$A$1:$C$95,3,FALSE)</f>
        <v>45274.688541666699</v>
      </c>
      <c r="D913" s="8" t="s">
        <v>37</v>
      </c>
      <c r="E913" s="11" t="s">
        <v>1323</v>
      </c>
      <c r="F913" s="10" t="s">
        <v>1324</v>
      </c>
      <c r="G913" s="8">
        <v>111000</v>
      </c>
      <c r="H913" s="8">
        <v>4</v>
      </c>
      <c r="I913" s="8" t="s">
        <v>1325</v>
      </c>
      <c r="J913" s="8" t="s">
        <v>1326</v>
      </c>
      <c r="K913" s="8" t="s">
        <v>114</v>
      </c>
      <c r="L913" s="8" t="s">
        <v>1203</v>
      </c>
      <c r="M913" s="8">
        <v>50</v>
      </c>
      <c r="N913" s="8" t="s">
        <v>897</v>
      </c>
      <c r="O913" s="8" t="s">
        <v>1327</v>
      </c>
      <c r="P913" s="8">
        <v>17058</v>
      </c>
      <c r="Q913" s="8" t="s">
        <v>1328</v>
      </c>
      <c r="R913" s="8">
        <v>1</v>
      </c>
      <c r="S913" s="8" t="s">
        <v>47</v>
      </c>
    </row>
    <row r="914" spans="1:19">
      <c r="A914" s="8">
        <v>96</v>
      </c>
      <c r="B914" s="9">
        <f>VLOOKUP($A914,Sheet1!$A$1:$C$95,2,FALSE)</f>
        <v>45274.391053240703</v>
      </c>
      <c r="C914" s="9">
        <f>VLOOKUP($A914,Sheet1!$A$1:$C$95,3,FALSE)</f>
        <v>45274.688541666699</v>
      </c>
      <c r="D914" s="8" t="s">
        <v>37</v>
      </c>
      <c r="E914" s="11" t="s">
        <v>1323</v>
      </c>
      <c r="F914" s="10" t="s">
        <v>1324</v>
      </c>
      <c r="G914" s="8">
        <v>111000</v>
      </c>
      <c r="H914" s="8">
        <v>4</v>
      </c>
      <c r="I914" s="8" t="s">
        <v>1325</v>
      </c>
      <c r="J914" s="8" t="s">
        <v>1326</v>
      </c>
      <c r="K914" s="8" t="s">
        <v>114</v>
      </c>
      <c r="L914" s="8" t="s">
        <v>1203</v>
      </c>
      <c r="M914" s="8">
        <v>50</v>
      </c>
      <c r="N914" s="8" t="s">
        <v>897</v>
      </c>
      <c r="O914" s="8" t="s">
        <v>1329</v>
      </c>
      <c r="P914" s="8">
        <v>14598</v>
      </c>
      <c r="Q914" s="8" t="s">
        <v>1330</v>
      </c>
      <c r="R914" s="8">
        <v>1</v>
      </c>
      <c r="S914" s="8" t="s">
        <v>47</v>
      </c>
    </row>
    <row r="915" spans="1:19">
      <c r="A915" s="8">
        <v>96</v>
      </c>
      <c r="B915" s="9">
        <f>VLOOKUP($A915,Sheet1!$A$1:$C$95,2,FALSE)</f>
        <v>45274.391053240703</v>
      </c>
      <c r="C915" s="9">
        <f>VLOOKUP($A915,Sheet1!$A$1:$C$95,3,FALSE)</f>
        <v>45274.688541666699</v>
      </c>
      <c r="D915" s="8" t="s">
        <v>37</v>
      </c>
      <c r="E915" s="11" t="s">
        <v>1323</v>
      </c>
      <c r="F915" s="10" t="s">
        <v>1324</v>
      </c>
      <c r="G915" s="8">
        <v>111000</v>
      </c>
      <c r="H915" s="8">
        <v>4</v>
      </c>
      <c r="I915" s="8" t="s">
        <v>1325</v>
      </c>
      <c r="J915" s="8" t="s">
        <v>1326</v>
      </c>
      <c r="K915" s="8" t="s">
        <v>114</v>
      </c>
      <c r="L915" s="8" t="s">
        <v>1203</v>
      </c>
      <c r="M915" s="8">
        <v>50</v>
      </c>
      <c r="N915" s="8" t="s">
        <v>715</v>
      </c>
      <c r="O915" s="8" t="s">
        <v>1331</v>
      </c>
      <c r="P915" s="8">
        <v>22899</v>
      </c>
      <c r="Q915" s="8" t="s">
        <v>720</v>
      </c>
      <c r="R915" s="8">
        <v>1</v>
      </c>
      <c r="S915" s="8" t="s">
        <v>47</v>
      </c>
    </row>
    <row r="916" spans="1:19">
      <c r="A916" s="8">
        <v>96</v>
      </c>
      <c r="B916" s="9">
        <f>VLOOKUP($A916,Sheet1!$A$1:$C$95,2,FALSE)</f>
        <v>45274.391053240703</v>
      </c>
      <c r="C916" s="9">
        <f>VLOOKUP($A916,Sheet1!$A$1:$C$95,3,FALSE)</f>
        <v>45274.688541666699</v>
      </c>
      <c r="D916" s="8" t="s">
        <v>37</v>
      </c>
      <c r="E916" s="11" t="s">
        <v>1323</v>
      </c>
      <c r="F916" s="10" t="s">
        <v>1324</v>
      </c>
      <c r="G916" s="8">
        <v>111000</v>
      </c>
      <c r="H916" s="8">
        <v>4</v>
      </c>
      <c r="I916" s="8" t="s">
        <v>1325</v>
      </c>
      <c r="J916" s="8" t="s">
        <v>1326</v>
      </c>
      <c r="K916" s="8" t="s">
        <v>114</v>
      </c>
      <c r="L916" s="8" t="s">
        <v>1203</v>
      </c>
      <c r="M916" s="8">
        <v>50</v>
      </c>
      <c r="N916" s="8" t="s">
        <v>716</v>
      </c>
      <c r="O916" s="8" t="s">
        <v>1332</v>
      </c>
      <c r="P916" s="8">
        <v>12986</v>
      </c>
      <c r="Q916" s="8" t="s">
        <v>373</v>
      </c>
      <c r="R916" s="8">
        <v>1</v>
      </c>
      <c r="S916" s="8" t="s">
        <v>56</v>
      </c>
    </row>
    <row r="917" spans="1:19">
      <c r="A917" s="8">
        <v>96</v>
      </c>
      <c r="B917" s="9">
        <f>VLOOKUP($A917,Sheet1!$A$1:$C$95,2,FALSE)</f>
        <v>45274.391053240703</v>
      </c>
      <c r="C917" s="9">
        <f>VLOOKUP($A917,Sheet1!$A$1:$C$95,3,FALSE)</f>
        <v>45274.688541666699</v>
      </c>
      <c r="D917" s="8" t="s">
        <v>37</v>
      </c>
      <c r="E917" s="11" t="s">
        <v>1323</v>
      </c>
      <c r="F917" s="10" t="s">
        <v>1324</v>
      </c>
      <c r="G917" s="8">
        <v>111000</v>
      </c>
      <c r="H917" s="8">
        <v>4</v>
      </c>
      <c r="I917" s="8" t="s">
        <v>1325</v>
      </c>
      <c r="J917" s="8" t="s">
        <v>1326</v>
      </c>
      <c r="K917" s="8" t="s">
        <v>114</v>
      </c>
      <c r="L917" s="8" t="s">
        <v>1203</v>
      </c>
      <c r="M917" s="8">
        <v>50</v>
      </c>
      <c r="N917" s="8" t="s">
        <v>716</v>
      </c>
      <c r="O917" s="8" t="s">
        <v>255</v>
      </c>
      <c r="P917" s="8">
        <v>19289</v>
      </c>
      <c r="Q917" s="8" t="s">
        <v>78</v>
      </c>
      <c r="R917" s="8">
        <v>1</v>
      </c>
      <c r="S917" s="8" t="s">
        <v>47</v>
      </c>
    </row>
    <row r="918" spans="1:19">
      <c r="A918" s="8">
        <v>96</v>
      </c>
      <c r="B918" s="9">
        <f>VLOOKUP($A918,Sheet1!$A$1:$C$95,2,FALSE)</f>
        <v>45274.391053240703</v>
      </c>
      <c r="C918" s="9">
        <f>VLOOKUP($A918,Sheet1!$A$1:$C$95,3,FALSE)</f>
        <v>45274.688541666699</v>
      </c>
      <c r="D918" s="8" t="s">
        <v>37</v>
      </c>
      <c r="E918" s="11" t="s">
        <v>1323</v>
      </c>
      <c r="F918" s="10" t="s">
        <v>1324</v>
      </c>
      <c r="G918" s="8">
        <v>111000</v>
      </c>
      <c r="H918" s="8">
        <v>4</v>
      </c>
      <c r="I918" s="8" t="s">
        <v>1325</v>
      </c>
      <c r="J918" s="8" t="s">
        <v>1326</v>
      </c>
      <c r="K918" s="8" t="s">
        <v>114</v>
      </c>
      <c r="L918" s="8" t="s">
        <v>1203</v>
      </c>
      <c r="M918" s="8">
        <v>50</v>
      </c>
      <c r="N918" s="8" t="s">
        <v>61</v>
      </c>
      <c r="O918" s="8" t="s">
        <v>869</v>
      </c>
      <c r="P918" s="8">
        <v>28472</v>
      </c>
      <c r="Q918" s="8" t="s">
        <v>870</v>
      </c>
      <c r="R918" s="8">
        <v>1</v>
      </c>
      <c r="S918" s="8" t="s">
        <v>56</v>
      </c>
    </row>
    <row r="919" spans="1:19">
      <c r="A919" s="8">
        <v>96</v>
      </c>
      <c r="B919" s="9">
        <f>VLOOKUP($A919,Sheet1!$A$1:$C$95,2,FALSE)</f>
        <v>45274.391053240703</v>
      </c>
      <c r="C919" s="9">
        <f>VLOOKUP($A919,Sheet1!$A$1:$C$95,3,FALSE)</f>
        <v>45274.688541666699</v>
      </c>
      <c r="D919" s="8" t="s">
        <v>37</v>
      </c>
      <c r="E919" s="11" t="s">
        <v>1323</v>
      </c>
      <c r="F919" s="10" t="s">
        <v>1324</v>
      </c>
      <c r="G919" s="8">
        <v>111000</v>
      </c>
      <c r="H919" s="8">
        <v>4</v>
      </c>
      <c r="I919" s="8" t="s">
        <v>1325</v>
      </c>
      <c r="J919" s="8" t="s">
        <v>1326</v>
      </c>
      <c r="K919" s="8" t="s">
        <v>114</v>
      </c>
      <c r="L919" s="8" t="s">
        <v>1203</v>
      </c>
      <c r="M919" s="8">
        <v>50</v>
      </c>
      <c r="N919" s="8" t="s">
        <v>897</v>
      </c>
      <c r="O919" s="8" t="s">
        <v>621</v>
      </c>
      <c r="P919" s="8">
        <v>14168</v>
      </c>
      <c r="Q919" s="8" t="s">
        <v>622</v>
      </c>
      <c r="R919" s="8">
        <v>1</v>
      </c>
      <c r="S919" s="8" t="s">
        <v>56</v>
      </c>
    </row>
    <row r="920" spans="1:19">
      <c r="A920" s="8">
        <v>96</v>
      </c>
      <c r="B920" s="9">
        <f>VLOOKUP($A920,Sheet1!$A$1:$C$95,2,FALSE)</f>
        <v>45274.391053240703</v>
      </c>
      <c r="C920" s="9">
        <f>VLOOKUP($A920,Sheet1!$A$1:$C$95,3,FALSE)</f>
        <v>45274.688541666699</v>
      </c>
      <c r="D920" s="8" t="s">
        <v>37</v>
      </c>
      <c r="E920" s="11" t="s">
        <v>1323</v>
      </c>
      <c r="F920" s="10" t="s">
        <v>1324</v>
      </c>
      <c r="G920" s="8">
        <v>111000</v>
      </c>
      <c r="H920" s="8">
        <v>4</v>
      </c>
      <c r="I920" s="8" t="s">
        <v>1325</v>
      </c>
      <c r="J920" s="8" t="s">
        <v>1326</v>
      </c>
      <c r="K920" s="8" t="s">
        <v>114</v>
      </c>
      <c r="L920" s="8" t="s">
        <v>1203</v>
      </c>
      <c r="M920" s="8">
        <v>50</v>
      </c>
      <c r="N920" s="8" t="s">
        <v>61</v>
      </c>
      <c r="O920" s="8" t="s">
        <v>61</v>
      </c>
      <c r="P920" s="8" t="s">
        <v>61</v>
      </c>
      <c r="Q920" s="8" t="s">
        <v>61</v>
      </c>
      <c r="R920" s="8" t="s">
        <v>61</v>
      </c>
      <c r="S920" s="8" t="s">
        <v>61</v>
      </c>
    </row>
    <row r="921" spans="1:19">
      <c r="A921" s="8">
        <v>96</v>
      </c>
      <c r="B921" s="9">
        <f>VLOOKUP($A921,Sheet1!$A$1:$C$95,2,FALSE)</f>
        <v>45274.391053240703</v>
      </c>
      <c r="C921" s="9">
        <f>VLOOKUP($A921,Sheet1!$A$1:$C$95,3,FALSE)</f>
        <v>45274.688541666699</v>
      </c>
      <c r="D921" s="8" t="s">
        <v>37</v>
      </c>
      <c r="E921" s="11" t="s">
        <v>1323</v>
      </c>
      <c r="F921" s="10" t="s">
        <v>1324</v>
      </c>
      <c r="G921" s="8">
        <v>111000</v>
      </c>
      <c r="H921" s="8">
        <v>4</v>
      </c>
      <c r="I921" s="8" t="s">
        <v>1325</v>
      </c>
      <c r="J921" s="8" t="s">
        <v>1326</v>
      </c>
      <c r="K921" s="8" t="s">
        <v>114</v>
      </c>
      <c r="L921" s="8" t="s">
        <v>1203</v>
      </c>
      <c r="M921" s="8">
        <v>50</v>
      </c>
      <c r="N921" s="8" t="s">
        <v>61</v>
      </c>
      <c r="O921" s="8" t="s">
        <v>61</v>
      </c>
      <c r="P921" s="8" t="s">
        <v>61</v>
      </c>
      <c r="Q921" s="8" t="s">
        <v>61</v>
      </c>
      <c r="R921" s="8" t="s">
        <v>61</v>
      </c>
      <c r="S921" s="8" t="s">
        <v>61</v>
      </c>
    </row>
    <row r="922" spans="1:19">
      <c r="A922" s="8">
        <v>97</v>
      </c>
      <c r="B922" s="9">
        <f>VLOOKUP($A922,Sheet1!$A$1:$C$95,2,FALSE)</f>
        <v>45274.673900463</v>
      </c>
      <c r="C922" s="9">
        <f>VLOOKUP($A922,Sheet1!$A$1:$C$95,3,FALSE)</f>
        <v>45274.714965277803</v>
      </c>
      <c r="D922" s="8" t="s">
        <v>37</v>
      </c>
      <c r="E922" s="11" t="s">
        <v>1333</v>
      </c>
      <c r="F922" s="10" t="s">
        <v>61</v>
      </c>
      <c r="G922" s="8">
        <v>110861</v>
      </c>
      <c r="H922" s="8">
        <v>1</v>
      </c>
      <c r="I922" s="8" t="s">
        <v>1334</v>
      </c>
      <c r="J922" s="8" t="s">
        <v>1335</v>
      </c>
      <c r="K922" s="8" t="s">
        <v>170</v>
      </c>
      <c r="L922" s="8" t="s">
        <v>946</v>
      </c>
      <c r="M922" s="8">
        <v>40</v>
      </c>
      <c r="N922" s="8" t="s">
        <v>178</v>
      </c>
      <c r="O922" s="8" t="s">
        <v>1336</v>
      </c>
      <c r="P922" s="8">
        <v>28877</v>
      </c>
      <c r="Q922" s="8" t="s">
        <v>496</v>
      </c>
      <c r="R922" s="8">
        <v>3</v>
      </c>
      <c r="S922" s="8" t="s">
        <v>56</v>
      </c>
    </row>
    <row r="923" spans="1:19">
      <c r="A923" s="8">
        <v>97</v>
      </c>
      <c r="B923" s="9">
        <f>VLOOKUP($A923,Sheet1!$A$1:$C$95,2,FALSE)</f>
        <v>45274.673900463</v>
      </c>
      <c r="C923" s="9">
        <f>VLOOKUP($A923,Sheet1!$A$1:$C$95,3,FALSE)</f>
        <v>45274.714965277803</v>
      </c>
      <c r="D923" s="8" t="s">
        <v>37</v>
      </c>
      <c r="E923" s="11" t="s">
        <v>1333</v>
      </c>
      <c r="F923" s="10" t="s">
        <v>61</v>
      </c>
      <c r="G923" s="8">
        <v>110861</v>
      </c>
      <c r="H923" s="8">
        <v>1</v>
      </c>
      <c r="I923" s="8" t="s">
        <v>1334</v>
      </c>
      <c r="J923" s="8" t="s">
        <v>1335</v>
      </c>
      <c r="K923" s="8" t="s">
        <v>170</v>
      </c>
      <c r="L923" s="8" t="s">
        <v>946</v>
      </c>
      <c r="M923" s="8">
        <v>40</v>
      </c>
      <c r="N923" s="8" t="s">
        <v>742</v>
      </c>
      <c r="O923" s="8" t="s">
        <v>793</v>
      </c>
      <c r="P923" s="8">
        <v>29304</v>
      </c>
      <c r="Q923" s="8" t="s">
        <v>137</v>
      </c>
      <c r="R923" s="8">
        <v>1</v>
      </c>
      <c r="S923" s="8" t="s">
        <v>56</v>
      </c>
    </row>
    <row r="924" spans="1:19">
      <c r="A924" s="8">
        <v>97</v>
      </c>
      <c r="B924" s="9">
        <f>VLOOKUP($A924,Sheet1!$A$1:$C$95,2,FALSE)</f>
        <v>45274.673900463</v>
      </c>
      <c r="C924" s="9">
        <f>VLOOKUP($A924,Sheet1!$A$1:$C$95,3,FALSE)</f>
        <v>45274.714965277803</v>
      </c>
      <c r="D924" s="8" t="s">
        <v>37</v>
      </c>
      <c r="E924" s="11" t="s">
        <v>1333</v>
      </c>
      <c r="F924" s="10" t="s">
        <v>61</v>
      </c>
      <c r="G924" s="8">
        <v>110861</v>
      </c>
      <c r="H924" s="8">
        <v>1</v>
      </c>
      <c r="I924" s="8" t="s">
        <v>1334</v>
      </c>
      <c r="J924" s="8" t="s">
        <v>1335</v>
      </c>
      <c r="K924" s="8" t="s">
        <v>170</v>
      </c>
      <c r="L924" s="8" t="s">
        <v>946</v>
      </c>
      <c r="M924" s="8">
        <v>40</v>
      </c>
      <c r="N924" s="8" t="s">
        <v>742</v>
      </c>
      <c r="O924" s="8" t="s">
        <v>62</v>
      </c>
      <c r="P924" s="8">
        <v>30010</v>
      </c>
      <c r="Q924" s="8" t="s">
        <v>63</v>
      </c>
      <c r="R924" s="8">
        <v>1</v>
      </c>
      <c r="S924" s="8" t="s">
        <v>56</v>
      </c>
    </row>
    <row r="925" spans="1:19">
      <c r="A925" s="8">
        <v>97</v>
      </c>
      <c r="B925" s="9">
        <f>VLOOKUP($A925,Sheet1!$A$1:$C$95,2,FALSE)</f>
        <v>45274.673900463</v>
      </c>
      <c r="C925" s="9">
        <f>VLOOKUP($A925,Sheet1!$A$1:$C$95,3,FALSE)</f>
        <v>45274.714965277803</v>
      </c>
      <c r="D925" s="8" t="s">
        <v>37</v>
      </c>
      <c r="E925" s="11" t="s">
        <v>1333</v>
      </c>
      <c r="F925" s="10" t="s">
        <v>61</v>
      </c>
      <c r="G925" s="8">
        <v>110861</v>
      </c>
      <c r="H925" s="8">
        <v>1</v>
      </c>
      <c r="I925" s="8" t="s">
        <v>1334</v>
      </c>
      <c r="J925" s="8" t="s">
        <v>1335</v>
      </c>
      <c r="K925" s="8" t="s">
        <v>170</v>
      </c>
      <c r="L925" s="8" t="s">
        <v>946</v>
      </c>
      <c r="M925" s="8">
        <v>40</v>
      </c>
      <c r="N925" s="8" t="s">
        <v>742</v>
      </c>
      <c r="O925" s="8" t="s">
        <v>1337</v>
      </c>
      <c r="P925" s="8">
        <v>24681</v>
      </c>
      <c r="Q925" s="8" t="s">
        <v>1338</v>
      </c>
      <c r="R925" s="8" t="s">
        <v>1338</v>
      </c>
      <c r="S925" s="8" t="s">
        <v>56</v>
      </c>
    </row>
    <row r="926" spans="1:19">
      <c r="A926" s="8">
        <v>97</v>
      </c>
      <c r="B926" s="9">
        <f>VLOOKUP($A926,Sheet1!$A$1:$C$95,2,FALSE)</f>
        <v>45274.673900463</v>
      </c>
      <c r="C926" s="9">
        <f>VLOOKUP($A926,Sheet1!$A$1:$C$95,3,FALSE)</f>
        <v>45274.714965277803</v>
      </c>
      <c r="D926" s="8" t="s">
        <v>37</v>
      </c>
      <c r="E926" s="11" t="s">
        <v>1333</v>
      </c>
      <c r="F926" s="10" t="s">
        <v>61</v>
      </c>
      <c r="G926" s="8">
        <v>110861</v>
      </c>
      <c r="H926" s="8">
        <v>1</v>
      </c>
      <c r="I926" s="8" t="s">
        <v>1334</v>
      </c>
      <c r="J926" s="8" t="s">
        <v>1335</v>
      </c>
      <c r="K926" s="8" t="s">
        <v>170</v>
      </c>
      <c r="L926" s="8" t="s">
        <v>946</v>
      </c>
      <c r="M926" s="8">
        <v>40</v>
      </c>
      <c r="N926" s="8" t="s">
        <v>921</v>
      </c>
      <c r="O926" s="8" t="s">
        <v>1339</v>
      </c>
      <c r="P926" s="8">
        <v>15158</v>
      </c>
      <c r="Q926" s="8" t="s">
        <v>923</v>
      </c>
      <c r="R926" s="8">
        <v>1</v>
      </c>
      <c r="S926" s="8" t="s">
        <v>56</v>
      </c>
    </row>
    <row r="927" spans="1:19">
      <c r="A927" s="8">
        <v>97</v>
      </c>
      <c r="B927" s="9">
        <f>VLOOKUP($A927,Sheet1!$A$1:$C$95,2,FALSE)</f>
        <v>45274.673900463</v>
      </c>
      <c r="C927" s="9">
        <f>VLOOKUP($A927,Sheet1!$A$1:$C$95,3,FALSE)</f>
        <v>45274.714965277803</v>
      </c>
      <c r="D927" s="8" t="s">
        <v>37</v>
      </c>
      <c r="E927" s="11" t="s">
        <v>1333</v>
      </c>
      <c r="F927" s="10" t="s">
        <v>61</v>
      </c>
      <c r="G927" s="8">
        <v>110861</v>
      </c>
      <c r="H927" s="8">
        <v>1</v>
      </c>
      <c r="I927" s="8" t="s">
        <v>1334</v>
      </c>
      <c r="J927" s="8" t="s">
        <v>1335</v>
      </c>
      <c r="K927" s="8" t="s">
        <v>170</v>
      </c>
      <c r="L927" s="8" t="s">
        <v>946</v>
      </c>
      <c r="M927" s="8">
        <v>40</v>
      </c>
      <c r="N927" s="8" t="s">
        <v>61</v>
      </c>
      <c r="O927" s="8" t="s">
        <v>61</v>
      </c>
      <c r="P927" s="8" t="s">
        <v>61</v>
      </c>
      <c r="Q927" s="8" t="s">
        <v>61</v>
      </c>
      <c r="R927" s="8" t="s">
        <v>61</v>
      </c>
      <c r="S927" s="8" t="s">
        <v>61</v>
      </c>
    </row>
    <row r="928" spans="1:19">
      <c r="A928" s="8">
        <v>97</v>
      </c>
      <c r="B928" s="9">
        <f>VLOOKUP($A928,Sheet1!$A$1:$C$95,2,FALSE)</f>
        <v>45274.673900463</v>
      </c>
      <c r="C928" s="9">
        <f>VLOOKUP($A928,Sheet1!$A$1:$C$95,3,FALSE)</f>
        <v>45274.714965277803</v>
      </c>
      <c r="D928" s="8" t="s">
        <v>37</v>
      </c>
      <c r="E928" s="11" t="s">
        <v>1333</v>
      </c>
      <c r="F928" s="10" t="s">
        <v>61</v>
      </c>
      <c r="G928" s="8">
        <v>110861</v>
      </c>
      <c r="H928" s="8">
        <v>1</v>
      </c>
      <c r="I928" s="8" t="s">
        <v>1334</v>
      </c>
      <c r="J928" s="8" t="s">
        <v>1335</v>
      </c>
      <c r="K928" s="8" t="s">
        <v>170</v>
      </c>
      <c r="L928" s="8" t="s">
        <v>946</v>
      </c>
      <c r="M928" s="8">
        <v>40</v>
      </c>
      <c r="N928" s="8" t="s">
        <v>61</v>
      </c>
      <c r="O928" s="8" t="s">
        <v>61</v>
      </c>
      <c r="P928" s="8" t="s">
        <v>61</v>
      </c>
      <c r="Q928" s="8" t="s">
        <v>61</v>
      </c>
      <c r="R928" s="8" t="s">
        <v>61</v>
      </c>
      <c r="S928" s="8" t="s">
        <v>61</v>
      </c>
    </row>
    <row r="929" spans="1:19">
      <c r="A929" s="8">
        <v>97</v>
      </c>
      <c r="B929" s="9">
        <f>VLOOKUP($A929,Sheet1!$A$1:$C$95,2,FALSE)</f>
        <v>45274.673900463</v>
      </c>
      <c r="C929" s="9">
        <f>VLOOKUP($A929,Sheet1!$A$1:$C$95,3,FALSE)</f>
        <v>45274.714965277803</v>
      </c>
      <c r="D929" s="8" t="s">
        <v>37</v>
      </c>
      <c r="E929" s="11" t="s">
        <v>1333</v>
      </c>
      <c r="F929" s="10" t="s">
        <v>61</v>
      </c>
      <c r="G929" s="8">
        <v>110861</v>
      </c>
      <c r="H929" s="8">
        <v>1</v>
      </c>
      <c r="I929" s="8" t="s">
        <v>1334</v>
      </c>
      <c r="J929" s="8" t="s">
        <v>1335</v>
      </c>
      <c r="K929" s="8" t="s">
        <v>170</v>
      </c>
      <c r="L929" s="8" t="s">
        <v>946</v>
      </c>
      <c r="M929" s="8">
        <v>40</v>
      </c>
      <c r="N929" s="8" t="s">
        <v>61</v>
      </c>
      <c r="O929" s="8" t="s">
        <v>61</v>
      </c>
      <c r="P929" s="8" t="s">
        <v>61</v>
      </c>
      <c r="Q929" s="8" t="s">
        <v>61</v>
      </c>
      <c r="R929" s="8" t="s">
        <v>61</v>
      </c>
      <c r="S929" s="8" t="s">
        <v>61</v>
      </c>
    </row>
    <row r="930" spans="1:19">
      <c r="A930" s="8">
        <v>97</v>
      </c>
      <c r="B930" s="9">
        <f>VLOOKUP($A930,Sheet1!$A$1:$C$95,2,FALSE)</f>
        <v>45274.673900463</v>
      </c>
      <c r="C930" s="9">
        <f>VLOOKUP($A930,Sheet1!$A$1:$C$95,3,FALSE)</f>
        <v>45274.714965277803</v>
      </c>
      <c r="D930" s="8" t="s">
        <v>37</v>
      </c>
      <c r="E930" s="11" t="s">
        <v>1333</v>
      </c>
      <c r="F930" s="10" t="s">
        <v>61</v>
      </c>
      <c r="G930" s="8">
        <v>110861</v>
      </c>
      <c r="H930" s="8">
        <v>1</v>
      </c>
      <c r="I930" s="8" t="s">
        <v>1334</v>
      </c>
      <c r="J930" s="8" t="s">
        <v>1335</v>
      </c>
      <c r="K930" s="8" t="s">
        <v>170</v>
      </c>
      <c r="L930" s="8" t="s">
        <v>946</v>
      </c>
      <c r="M930" s="8">
        <v>40</v>
      </c>
      <c r="N930" s="8" t="s">
        <v>716</v>
      </c>
      <c r="O930" s="8" t="s">
        <v>1340</v>
      </c>
      <c r="P930" s="8">
        <v>28045</v>
      </c>
      <c r="Q930" s="8" t="s">
        <v>1341</v>
      </c>
      <c r="R930" s="8">
        <v>1</v>
      </c>
      <c r="S930" s="8" t="s">
        <v>56</v>
      </c>
    </row>
    <row r="931" spans="1:19">
      <c r="A931" s="8">
        <v>97</v>
      </c>
      <c r="B931" s="9">
        <f>VLOOKUP($A931,Sheet1!$A$1:$C$95,2,FALSE)</f>
        <v>45274.673900463</v>
      </c>
      <c r="C931" s="9">
        <f>VLOOKUP($A931,Sheet1!$A$1:$C$95,3,FALSE)</f>
        <v>45274.714965277803</v>
      </c>
      <c r="D931" s="8" t="s">
        <v>37</v>
      </c>
      <c r="E931" s="11" t="s">
        <v>1333</v>
      </c>
      <c r="F931" s="10" t="s">
        <v>61</v>
      </c>
      <c r="G931" s="8">
        <v>110861</v>
      </c>
      <c r="H931" s="8">
        <v>1</v>
      </c>
      <c r="I931" s="8" t="s">
        <v>1334</v>
      </c>
      <c r="J931" s="8" t="s">
        <v>1335</v>
      </c>
      <c r="K931" s="8" t="s">
        <v>170</v>
      </c>
      <c r="L931" s="8" t="s">
        <v>946</v>
      </c>
      <c r="M931" s="8">
        <v>40</v>
      </c>
      <c r="N931" s="8" t="s">
        <v>61</v>
      </c>
      <c r="O931" s="8" t="s">
        <v>61</v>
      </c>
      <c r="P931" s="8" t="s">
        <v>61</v>
      </c>
      <c r="Q931" s="8" t="s">
        <v>61</v>
      </c>
      <c r="R931" s="8" t="s">
        <v>61</v>
      </c>
      <c r="S931" s="8" t="s">
        <v>61</v>
      </c>
    </row>
    <row r="932" spans="1:19">
      <c r="A932" s="8">
        <v>98</v>
      </c>
      <c r="B932" s="9">
        <f>VLOOKUP($A932,Sheet1!$A$1:$C$95,2,FALSE)</f>
        <v>45274.717615740701</v>
      </c>
      <c r="C932" s="9">
        <f>VLOOKUP($A932,Sheet1!$A$1:$C$95,3,FALSE)</f>
        <v>45274.725937499999</v>
      </c>
      <c r="D932" s="8" t="s">
        <v>37</v>
      </c>
      <c r="E932" s="11" t="s">
        <v>1342</v>
      </c>
      <c r="F932" s="10" t="s">
        <v>1130</v>
      </c>
      <c r="G932" s="8">
        <v>110820</v>
      </c>
      <c r="H932" s="8">
        <v>4</v>
      </c>
      <c r="I932" s="8" t="s">
        <v>1131</v>
      </c>
      <c r="J932" s="8" t="s">
        <v>1132</v>
      </c>
      <c r="K932" s="8" t="s">
        <v>43</v>
      </c>
      <c r="L932" s="8" t="s">
        <v>1133</v>
      </c>
      <c r="M932" s="8" t="s">
        <v>1080</v>
      </c>
      <c r="N932" s="8" t="s">
        <v>776</v>
      </c>
      <c r="O932" s="8" t="s">
        <v>1134</v>
      </c>
      <c r="P932" s="8">
        <v>29741</v>
      </c>
      <c r="Q932" s="8" t="s">
        <v>1135</v>
      </c>
      <c r="R932" s="8">
        <v>1</v>
      </c>
      <c r="S932" s="8" t="s">
        <v>56</v>
      </c>
    </row>
    <row r="933" spans="1:19">
      <c r="A933" s="8">
        <v>98</v>
      </c>
      <c r="B933" s="9">
        <f>VLOOKUP($A933,Sheet1!$A$1:$C$95,2,FALSE)</f>
        <v>45274.717615740701</v>
      </c>
      <c r="C933" s="9">
        <f>VLOOKUP($A933,Sheet1!$A$1:$C$95,3,FALSE)</f>
        <v>45274.725937499999</v>
      </c>
      <c r="D933" s="8" t="s">
        <v>37</v>
      </c>
      <c r="E933" s="11" t="s">
        <v>1342</v>
      </c>
      <c r="F933" s="10" t="s">
        <v>1130</v>
      </c>
      <c r="G933" s="8">
        <v>110820</v>
      </c>
      <c r="H933" s="8">
        <v>4</v>
      </c>
      <c r="I933" s="8" t="s">
        <v>1131</v>
      </c>
      <c r="J933" s="8" t="s">
        <v>1132</v>
      </c>
      <c r="K933" s="8" t="s">
        <v>43</v>
      </c>
      <c r="L933" s="8" t="s">
        <v>1133</v>
      </c>
      <c r="M933" s="8" t="s">
        <v>1080</v>
      </c>
      <c r="N933" s="8" t="s">
        <v>728</v>
      </c>
      <c r="O933" s="8" t="s">
        <v>1139</v>
      </c>
      <c r="P933" s="8">
        <v>29845</v>
      </c>
      <c r="Q933" s="8" t="s">
        <v>778</v>
      </c>
      <c r="R933" s="8">
        <v>1</v>
      </c>
      <c r="S933" s="8" t="s">
        <v>56</v>
      </c>
    </row>
    <row r="934" spans="1:19">
      <c r="A934" s="8">
        <v>98</v>
      </c>
      <c r="B934" s="9">
        <f>VLOOKUP($A934,Sheet1!$A$1:$C$95,2,FALSE)</f>
        <v>45274.717615740701</v>
      </c>
      <c r="C934" s="9">
        <f>VLOOKUP($A934,Sheet1!$A$1:$C$95,3,FALSE)</f>
        <v>45274.725937499999</v>
      </c>
      <c r="D934" s="8" t="s">
        <v>37</v>
      </c>
      <c r="E934" s="11" t="s">
        <v>1342</v>
      </c>
      <c r="F934" s="10" t="s">
        <v>1130</v>
      </c>
      <c r="G934" s="8">
        <v>110820</v>
      </c>
      <c r="H934" s="8">
        <v>4</v>
      </c>
      <c r="I934" s="8" t="s">
        <v>1131</v>
      </c>
      <c r="J934" s="8" t="s">
        <v>1132</v>
      </c>
      <c r="K934" s="8" t="s">
        <v>43</v>
      </c>
      <c r="L934" s="8" t="s">
        <v>1133</v>
      </c>
      <c r="M934" s="8" t="s">
        <v>1080</v>
      </c>
      <c r="N934" s="8" t="s">
        <v>541</v>
      </c>
      <c r="O934" s="8" t="s">
        <v>1136</v>
      </c>
      <c r="P934" s="8">
        <v>27726</v>
      </c>
      <c r="Q934" s="8" t="s">
        <v>1137</v>
      </c>
      <c r="R934" s="8">
        <v>1</v>
      </c>
      <c r="S934" s="8" t="s">
        <v>56</v>
      </c>
    </row>
    <row r="935" spans="1:19">
      <c r="A935" s="8">
        <v>98</v>
      </c>
      <c r="B935" s="9">
        <f>VLOOKUP($A935,Sheet1!$A$1:$C$95,2,FALSE)</f>
        <v>45274.717615740701</v>
      </c>
      <c r="C935" s="9">
        <f>VLOOKUP($A935,Sheet1!$A$1:$C$95,3,FALSE)</f>
        <v>45274.725937499999</v>
      </c>
      <c r="D935" s="8" t="s">
        <v>37</v>
      </c>
      <c r="E935" s="11" t="s">
        <v>1342</v>
      </c>
      <c r="F935" s="10" t="s">
        <v>1130</v>
      </c>
      <c r="G935" s="8">
        <v>110820</v>
      </c>
      <c r="H935" s="8">
        <v>4</v>
      </c>
      <c r="I935" s="8" t="s">
        <v>1131</v>
      </c>
      <c r="J935" s="8" t="s">
        <v>1132</v>
      </c>
      <c r="K935" s="8" t="s">
        <v>43</v>
      </c>
      <c r="L935" s="8" t="s">
        <v>1133</v>
      </c>
      <c r="M935" s="8" t="s">
        <v>1080</v>
      </c>
      <c r="N935" s="8" t="s">
        <v>776</v>
      </c>
      <c r="O935" s="8" t="s">
        <v>1138</v>
      </c>
      <c r="P935" s="8">
        <v>29739</v>
      </c>
      <c r="Q935" s="8" t="s">
        <v>433</v>
      </c>
      <c r="R935" s="8">
        <v>1</v>
      </c>
      <c r="S935" s="8" t="s">
        <v>56</v>
      </c>
    </row>
    <row r="936" spans="1:19">
      <c r="A936" s="8">
        <v>98</v>
      </c>
      <c r="B936" s="9">
        <f>VLOOKUP($A936,Sheet1!$A$1:$C$95,2,FALSE)</f>
        <v>45274.717615740701</v>
      </c>
      <c r="C936" s="9">
        <f>VLOOKUP($A936,Sheet1!$A$1:$C$95,3,FALSE)</f>
        <v>45274.725937499999</v>
      </c>
      <c r="D936" s="8" t="s">
        <v>37</v>
      </c>
      <c r="E936" s="11" t="s">
        <v>1342</v>
      </c>
      <c r="F936" s="10" t="s">
        <v>1130</v>
      </c>
      <c r="G936" s="8">
        <v>110820</v>
      </c>
      <c r="H936" s="8">
        <v>4</v>
      </c>
      <c r="I936" s="8" t="s">
        <v>1131</v>
      </c>
      <c r="J936" s="8" t="s">
        <v>1132</v>
      </c>
      <c r="K936" s="8" t="s">
        <v>43</v>
      </c>
      <c r="L936" s="8" t="s">
        <v>1133</v>
      </c>
      <c r="M936" s="8" t="s">
        <v>1080</v>
      </c>
      <c r="N936" s="8" t="s">
        <v>776</v>
      </c>
      <c r="O936" s="8" t="s">
        <v>1140</v>
      </c>
      <c r="P936" s="8">
        <v>24852</v>
      </c>
      <c r="Q936" s="8" t="s">
        <v>1141</v>
      </c>
      <c r="R936" s="8">
        <v>1</v>
      </c>
      <c r="S936" s="8" t="s">
        <v>56</v>
      </c>
    </row>
    <row r="937" spans="1:19">
      <c r="A937" s="8">
        <v>98</v>
      </c>
      <c r="B937" s="9">
        <f>VLOOKUP($A937,Sheet1!$A$1:$C$95,2,FALSE)</f>
        <v>45274.717615740701</v>
      </c>
      <c r="C937" s="9">
        <f>VLOOKUP($A937,Sheet1!$A$1:$C$95,3,FALSE)</f>
        <v>45274.725937499999</v>
      </c>
      <c r="D937" s="8" t="s">
        <v>37</v>
      </c>
      <c r="E937" s="11" t="s">
        <v>1342</v>
      </c>
      <c r="F937" s="10" t="s">
        <v>1130</v>
      </c>
      <c r="G937" s="8">
        <v>110820</v>
      </c>
      <c r="H937" s="8">
        <v>4</v>
      </c>
      <c r="I937" s="8" t="s">
        <v>1131</v>
      </c>
      <c r="J937" s="8" t="s">
        <v>1132</v>
      </c>
      <c r="K937" s="8" t="s">
        <v>43</v>
      </c>
      <c r="L937" s="8" t="s">
        <v>1133</v>
      </c>
      <c r="M937" s="8" t="s">
        <v>1080</v>
      </c>
      <c r="N937" s="8" t="s">
        <v>178</v>
      </c>
      <c r="O937" s="8" t="s">
        <v>386</v>
      </c>
      <c r="P937" s="8">
        <v>17181</v>
      </c>
      <c r="Q937" s="8" t="s">
        <v>1343</v>
      </c>
      <c r="R937" s="8">
        <v>1</v>
      </c>
      <c r="S937" s="8" t="s">
        <v>56</v>
      </c>
    </row>
    <row r="938" spans="1:19">
      <c r="A938" s="8">
        <v>98</v>
      </c>
      <c r="B938" s="9">
        <f>VLOOKUP($A938,Sheet1!$A$1:$C$95,2,FALSE)</f>
        <v>45274.717615740701</v>
      </c>
      <c r="C938" s="9">
        <f>VLOOKUP($A938,Sheet1!$A$1:$C$95,3,FALSE)</f>
        <v>45274.725937499999</v>
      </c>
      <c r="D938" s="8" t="s">
        <v>37</v>
      </c>
      <c r="E938" s="11" t="s">
        <v>1342</v>
      </c>
      <c r="F938" s="10" t="s">
        <v>1130</v>
      </c>
      <c r="G938" s="8">
        <v>110820</v>
      </c>
      <c r="H938" s="8">
        <v>4</v>
      </c>
      <c r="I938" s="8" t="s">
        <v>1131</v>
      </c>
      <c r="J938" s="8" t="s">
        <v>1132</v>
      </c>
      <c r="K938" s="8" t="s">
        <v>43</v>
      </c>
      <c r="L938" s="8" t="s">
        <v>1133</v>
      </c>
      <c r="M938" s="8" t="s">
        <v>1080</v>
      </c>
      <c r="N938" s="8" t="s">
        <v>728</v>
      </c>
      <c r="O938" s="8" t="s">
        <v>1142</v>
      </c>
      <c r="P938" s="8">
        <v>28271</v>
      </c>
      <c r="Q938" s="8" t="s">
        <v>53</v>
      </c>
      <c r="R938" s="8">
        <v>2</v>
      </c>
      <c r="S938" s="8" t="s">
        <v>56</v>
      </c>
    </row>
    <row r="939" spans="1:19">
      <c r="A939" s="8">
        <v>98</v>
      </c>
      <c r="B939" s="9">
        <f>VLOOKUP($A939,Sheet1!$A$1:$C$95,2,FALSE)</f>
        <v>45274.717615740701</v>
      </c>
      <c r="C939" s="9">
        <f>VLOOKUP($A939,Sheet1!$A$1:$C$95,3,FALSE)</f>
        <v>45274.725937499999</v>
      </c>
      <c r="D939" s="8" t="s">
        <v>37</v>
      </c>
      <c r="E939" s="11" t="s">
        <v>1342</v>
      </c>
      <c r="F939" s="10" t="s">
        <v>1130</v>
      </c>
      <c r="G939" s="8">
        <v>110820</v>
      </c>
      <c r="H939" s="8">
        <v>4</v>
      </c>
      <c r="I939" s="8" t="s">
        <v>1131</v>
      </c>
      <c r="J939" s="8" t="s">
        <v>1132</v>
      </c>
      <c r="K939" s="8" t="s">
        <v>43</v>
      </c>
      <c r="L939" s="8" t="s">
        <v>1133</v>
      </c>
      <c r="M939" s="8" t="s">
        <v>1080</v>
      </c>
      <c r="N939" s="8" t="s">
        <v>178</v>
      </c>
      <c r="O939" s="8" t="s">
        <v>226</v>
      </c>
      <c r="P939" s="8">
        <v>17341</v>
      </c>
      <c r="Q939" s="8" t="s">
        <v>51</v>
      </c>
      <c r="R939" s="8">
        <v>1</v>
      </c>
      <c r="S939" s="8" t="s">
        <v>56</v>
      </c>
    </row>
    <row r="940" spans="1:19">
      <c r="A940" s="8">
        <v>98</v>
      </c>
      <c r="B940" s="9">
        <f>VLOOKUP($A940,Sheet1!$A$1:$C$95,2,FALSE)</f>
        <v>45274.717615740701</v>
      </c>
      <c r="C940" s="9">
        <f>VLOOKUP($A940,Sheet1!$A$1:$C$95,3,FALSE)</f>
        <v>45274.725937499999</v>
      </c>
      <c r="D940" s="8" t="s">
        <v>37</v>
      </c>
      <c r="E940" s="11" t="s">
        <v>1342</v>
      </c>
      <c r="F940" s="10" t="s">
        <v>1130</v>
      </c>
      <c r="G940" s="8">
        <v>110820</v>
      </c>
      <c r="H940" s="8">
        <v>4</v>
      </c>
      <c r="I940" s="8" t="s">
        <v>1131</v>
      </c>
      <c r="J940" s="8" t="s">
        <v>1132</v>
      </c>
      <c r="K940" s="8" t="s">
        <v>43</v>
      </c>
      <c r="L940" s="8" t="s">
        <v>1133</v>
      </c>
      <c r="M940" s="8" t="s">
        <v>1080</v>
      </c>
      <c r="N940" s="8" t="s">
        <v>728</v>
      </c>
      <c r="O940" s="8" t="s">
        <v>1143</v>
      </c>
      <c r="P940" s="8">
        <v>28288</v>
      </c>
      <c r="Q940" s="8" t="s">
        <v>1144</v>
      </c>
      <c r="R940" s="8">
        <v>1</v>
      </c>
      <c r="S940" s="8" t="s">
        <v>56</v>
      </c>
    </row>
    <row r="941" spans="1:19">
      <c r="A941" s="8">
        <v>98</v>
      </c>
      <c r="B941" s="9">
        <f>VLOOKUP($A941,Sheet1!$A$1:$C$95,2,FALSE)</f>
        <v>45274.717615740701</v>
      </c>
      <c r="C941" s="9">
        <f>VLOOKUP($A941,Sheet1!$A$1:$C$95,3,FALSE)</f>
        <v>45274.725937499999</v>
      </c>
      <c r="D941" s="8" t="s">
        <v>37</v>
      </c>
      <c r="E941" s="11" t="s">
        <v>1342</v>
      </c>
      <c r="F941" s="10" t="s">
        <v>1130</v>
      </c>
      <c r="G941" s="8">
        <v>110820</v>
      </c>
      <c r="H941" s="8">
        <v>4</v>
      </c>
      <c r="I941" s="8" t="s">
        <v>1131</v>
      </c>
      <c r="J941" s="8" t="s">
        <v>1132</v>
      </c>
      <c r="K941" s="8" t="s">
        <v>43</v>
      </c>
      <c r="L941" s="8" t="s">
        <v>1133</v>
      </c>
      <c r="M941" s="8" t="s">
        <v>1080</v>
      </c>
      <c r="N941" s="8" t="s">
        <v>897</v>
      </c>
      <c r="O941" s="8" t="s">
        <v>1145</v>
      </c>
      <c r="P941" s="8">
        <v>15136</v>
      </c>
      <c r="Q941" s="8" t="s">
        <v>1146</v>
      </c>
      <c r="R941" s="8">
        <v>1</v>
      </c>
      <c r="S941" s="8" t="s">
        <v>56</v>
      </c>
    </row>
    <row r="942" spans="1:19">
      <c r="A942" s="8">
        <v>99</v>
      </c>
      <c r="B942" s="9">
        <f>VLOOKUP($A942,Sheet1!$A$1:$C$95,2,FALSE)</f>
        <v>45274.722777777803</v>
      </c>
      <c r="C942" s="9">
        <f>VLOOKUP($A942,Sheet1!$A$1:$C$95,3,FALSE)</f>
        <v>45274.743368055599</v>
      </c>
      <c r="D942" s="8" t="s">
        <v>37</v>
      </c>
      <c r="E942" s="11" t="s">
        <v>1344</v>
      </c>
      <c r="F942" s="10" t="s">
        <v>1345</v>
      </c>
      <c r="G942" s="8">
        <v>110881</v>
      </c>
      <c r="H942" s="8">
        <v>6</v>
      </c>
      <c r="I942" s="8" t="s">
        <v>1346</v>
      </c>
      <c r="J942" s="8" t="s">
        <v>1347</v>
      </c>
      <c r="K942" s="8" t="s">
        <v>43</v>
      </c>
      <c r="L942" s="8" t="s">
        <v>1348</v>
      </c>
      <c r="M942" s="8" t="s">
        <v>1080</v>
      </c>
      <c r="N942" s="8" t="s">
        <v>728</v>
      </c>
      <c r="O942" s="8" t="s">
        <v>1050</v>
      </c>
      <c r="P942" s="8">
        <v>29993</v>
      </c>
      <c r="Q942" s="8" t="s">
        <v>1051</v>
      </c>
      <c r="R942" s="8">
        <v>1</v>
      </c>
      <c r="S942" s="8" t="s">
        <v>47</v>
      </c>
    </row>
    <row r="943" spans="1:19">
      <c r="A943" s="8">
        <v>99</v>
      </c>
      <c r="B943" s="9">
        <f>VLOOKUP($A943,Sheet1!$A$1:$C$95,2,FALSE)</f>
        <v>45274.722777777803</v>
      </c>
      <c r="C943" s="9">
        <f>VLOOKUP($A943,Sheet1!$A$1:$C$95,3,FALSE)</f>
        <v>45274.743368055599</v>
      </c>
      <c r="D943" s="8" t="s">
        <v>37</v>
      </c>
      <c r="E943" s="11" t="s">
        <v>1344</v>
      </c>
      <c r="F943" s="10" t="s">
        <v>1345</v>
      </c>
      <c r="G943" s="8">
        <v>110881</v>
      </c>
      <c r="H943" s="8">
        <v>6</v>
      </c>
      <c r="I943" s="8" t="s">
        <v>1346</v>
      </c>
      <c r="J943" s="8" t="s">
        <v>1347</v>
      </c>
      <c r="K943" s="8" t="s">
        <v>43</v>
      </c>
      <c r="L943" s="8" t="s">
        <v>1348</v>
      </c>
      <c r="M943" s="8" t="s">
        <v>1080</v>
      </c>
      <c r="N943" s="8" t="s">
        <v>728</v>
      </c>
      <c r="O943" s="8" t="s">
        <v>759</v>
      </c>
      <c r="P943" s="8">
        <v>16038</v>
      </c>
      <c r="Q943" s="8" t="s">
        <v>760</v>
      </c>
      <c r="R943" s="8">
        <v>1</v>
      </c>
      <c r="S943" s="8" t="s">
        <v>56</v>
      </c>
    </row>
    <row r="944" spans="1:19">
      <c r="A944" s="8">
        <v>99</v>
      </c>
      <c r="B944" s="9">
        <f>VLOOKUP($A944,Sheet1!$A$1:$C$95,2,FALSE)</f>
        <v>45274.722777777803</v>
      </c>
      <c r="C944" s="9">
        <f>VLOOKUP($A944,Sheet1!$A$1:$C$95,3,FALSE)</f>
        <v>45274.743368055599</v>
      </c>
      <c r="D944" s="8" t="s">
        <v>37</v>
      </c>
      <c r="E944" s="11" t="s">
        <v>1344</v>
      </c>
      <c r="F944" s="10" t="s">
        <v>1345</v>
      </c>
      <c r="G944" s="8">
        <v>110881</v>
      </c>
      <c r="H944" s="8">
        <v>6</v>
      </c>
      <c r="I944" s="8" t="s">
        <v>1346</v>
      </c>
      <c r="J944" s="8" t="s">
        <v>1347</v>
      </c>
      <c r="K944" s="8" t="s">
        <v>43</v>
      </c>
      <c r="L944" s="8" t="s">
        <v>1348</v>
      </c>
      <c r="M944" s="8" t="s">
        <v>1080</v>
      </c>
      <c r="N944" s="8" t="s">
        <v>742</v>
      </c>
      <c r="O944" s="8" t="s">
        <v>1349</v>
      </c>
      <c r="P944" s="8">
        <v>29301</v>
      </c>
      <c r="Q944" s="8" t="s">
        <v>181</v>
      </c>
      <c r="R944" s="8">
        <v>1</v>
      </c>
      <c r="S944" s="8" t="s">
        <v>47</v>
      </c>
    </row>
    <row r="945" spans="1:19">
      <c r="A945" s="8">
        <v>99</v>
      </c>
      <c r="B945" s="9">
        <f>VLOOKUP($A945,Sheet1!$A$1:$C$95,2,FALSE)</f>
        <v>45274.722777777803</v>
      </c>
      <c r="C945" s="9">
        <f>VLOOKUP($A945,Sheet1!$A$1:$C$95,3,FALSE)</f>
        <v>45274.743368055599</v>
      </c>
      <c r="D945" s="8" t="s">
        <v>37</v>
      </c>
      <c r="E945" s="11" t="s">
        <v>1344</v>
      </c>
      <c r="F945" s="10" t="s">
        <v>1345</v>
      </c>
      <c r="G945" s="8">
        <v>110881</v>
      </c>
      <c r="H945" s="8">
        <v>6</v>
      </c>
      <c r="I945" s="8" t="s">
        <v>1346</v>
      </c>
      <c r="J945" s="8" t="s">
        <v>1347</v>
      </c>
      <c r="K945" s="8" t="s">
        <v>43</v>
      </c>
      <c r="L945" s="8" t="s">
        <v>1348</v>
      </c>
      <c r="M945" s="8" t="s">
        <v>1080</v>
      </c>
      <c r="N945" s="8" t="s">
        <v>541</v>
      </c>
      <c r="O945" s="8" t="s">
        <v>461</v>
      </c>
      <c r="P945" s="8">
        <v>15309</v>
      </c>
      <c r="Q945" s="8" t="s">
        <v>436</v>
      </c>
      <c r="R945" s="8">
        <v>1</v>
      </c>
      <c r="S945" s="8" t="s">
        <v>56</v>
      </c>
    </row>
    <row r="946" spans="1:19">
      <c r="A946" s="8">
        <v>99</v>
      </c>
      <c r="B946" s="9">
        <f>VLOOKUP($A946,Sheet1!$A$1:$C$95,2,FALSE)</f>
        <v>45274.722777777803</v>
      </c>
      <c r="C946" s="9">
        <f>VLOOKUP($A946,Sheet1!$A$1:$C$95,3,FALSE)</f>
        <v>45274.743368055599</v>
      </c>
      <c r="D946" s="8" t="s">
        <v>37</v>
      </c>
      <c r="E946" s="11" t="s">
        <v>1344</v>
      </c>
      <c r="F946" s="10" t="s">
        <v>1345</v>
      </c>
      <c r="G946" s="8">
        <v>110881</v>
      </c>
      <c r="H946" s="8">
        <v>6</v>
      </c>
      <c r="I946" s="8" t="s">
        <v>1346</v>
      </c>
      <c r="J946" s="8" t="s">
        <v>1347</v>
      </c>
      <c r="K946" s="8" t="s">
        <v>43</v>
      </c>
      <c r="L946" s="8" t="s">
        <v>1348</v>
      </c>
      <c r="M946" s="8" t="s">
        <v>1080</v>
      </c>
      <c r="N946" s="8" t="s">
        <v>541</v>
      </c>
      <c r="O946" s="8" t="s">
        <v>1350</v>
      </c>
      <c r="P946" s="8">
        <v>27731</v>
      </c>
      <c r="Q946" s="8" t="s">
        <v>1165</v>
      </c>
      <c r="R946" s="8">
        <v>1</v>
      </c>
      <c r="S946" s="8" t="s">
        <v>56</v>
      </c>
    </row>
    <row r="947" spans="1:19">
      <c r="A947" s="8">
        <v>99</v>
      </c>
      <c r="B947" s="9">
        <f>VLOOKUP($A947,Sheet1!$A$1:$C$95,2,FALSE)</f>
        <v>45274.722777777803</v>
      </c>
      <c r="C947" s="9">
        <f>VLOOKUP($A947,Sheet1!$A$1:$C$95,3,FALSE)</f>
        <v>45274.743368055599</v>
      </c>
      <c r="D947" s="8" t="s">
        <v>37</v>
      </c>
      <c r="E947" s="11" t="s">
        <v>1344</v>
      </c>
      <c r="F947" s="10" t="s">
        <v>1345</v>
      </c>
      <c r="G947" s="8">
        <v>110881</v>
      </c>
      <c r="H947" s="8">
        <v>6</v>
      </c>
      <c r="I947" s="8" t="s">
        <v>1346</v>
      </c>
      <c r="J947" s="8" t="s">
        <v>1347</v>
      </c>
      <c r="K947" s="8" t="s">
        <v>43</v>
      </c>
      <c r="L947" s="8" t="s">
        <v>1348</v>
      </c>
      <c r="M947" s="8" t="s">
        <v>1080</v>
      </c>
      <c r="N947" s="8" t="s">
        <v>878</v>
      </c>
      <c r="O947" s="8" t="s">
        <v>879</v>
      </c>
      <c r="P947" s="8">
        <v>10781</v>
      </c>
      <c r="Q947" s="8" t="s">
        <v>325</v>
      </c>
      <c r="R947" s="8">
        <v>1</v>
      </c>
      <c r="S947" s="8" t="s">
        <v>56</v>
      </c>
    </row>
    <row r="948" spans="1:19">
      <c r="A948" s="8">
        <v>99</v>
      </c>
      <c r="B948" s="9">
        <f>VLOOKUP($A948,Sheet1!$A$1:$C$95,2,FALSE)</f>
        <v>45274.722777777803</v>
      </c>
      <c r="C948" s="9">
        <f>VLOOKUP($A948,Sheet1!$A$1:$C$95,3,FALSE)</f>
        <v>45274.743368055599</v>
      </c>
      <c r="D948" s="8" t="s">
        <v>37</v>
      </c>
      <c r="E948" s="11" t="s">
        <v>1344</v>
      </c>
      <c r="F948" s="10" t="s">
        <v>1345</v>
      </c>
      <c r="G948" s="8">
        <v>110881</v>
      </c>
      <c r="H948" s="8">
        <v>6</v>
      </c>
      <c r="I948" s="8" t="s">
        <v>1346</v>
      </c>
      <c r="J948" s="8" t="s">
        <v>1347</v>
      </c>
      <c r="K948" s="8" t="s">
        <v>43</v>
      </c>
      <c r="L948" s="8" t="s">
        <v>1348</v>
      </c>
      <c r="M948" s="8" t="s">
        <v>1080</v>
      </c>
      <c r="N948" s="8" t="s">
        <v>728</v>
      </c>
      <c r="O948" s="8" t="s">
        <v>363</v>
      </c>
      <c r="P948" s="8">
        <v>10390</v>
      </c>
      <c r="Q948" s="8" t="s">
        <v>364</v>
      </c>
      <c r="R948" s="8">
        <v>1</v>
      </c>
      <c r="S948" s="8" t="s">
        <v>47</v>
      </c>
    </row>
    <row r="949" spans="1:19">
      <c r="A949" s="8">
        <v>99</v>
      </c>
      <c r="B949" s="9">
        <f>VLOOKUP($A949,Sheet1!$A$1:$C$95,2,FALSE)</f>
        <v>45274.722777777803</v>
      </c>
      <c r="C949" s="9">
        <f>VLOOKUP($A949,Sheet1!$A$1:$C$95,3,FALSE)</f>
        <v>45274.743368055599</v>
      </c>
      <c r="D949" s="8" t="s">
        <v>37</v>
      </c>
      <c r="E949" s="11" t="s">
        <v>1344</v>
      </c>
      <c r="F949" s="10" t="s">
        <v>1345</v>
      </c>
      <c r="G949" s="8">
        <v>110881</v>
      </c>
      <c r="H949" s="8">
        <v>6</v>
      </c>
      <c r="I949" s="8" t="s">
        <v>1346</v>
      </c>
      <c r="J949" s="8" t="s">
        <v>1347</v>
      </c>
      <c r="K949" s="8" t="s">
        <v>43</v>
      </c>
      <c r="L949" s="8" t="s">
        <v>1348</v>
      </c>
      <c r="M949" s="8" t="s">
        <v>1080</v>
      </c>
      <c r="N949" s="8" t="s">
        <v>728</v>
      </c>
      <c r="O949" s="8" t="s">
        <v>1351</v>
      </c>
      <c r="P949" s="8">
        <v>28263</v>
      </c>
      <c r="Q949" s="8" t="s">
        <v>795</v>
      </c>
      <c r="R949" s="8">
        <v>1</v>
      </c>
      <c r="S949" s="8" t="s">
        <v>56</v>
      </c>
    </row>
    <row r="950" spans="1:19">
      <c r="A950" s="8">
        <v>99</v>
      </c>
      <c r="B950" s="9">
        <f>VLOOKUP($A950,Sheet1!$A$1:$C$95,2,FALSE)</f>
        <v>45274.722777777803</v>
      </c>
      <c r="C950" s="9">
        <f>VLOOKUP($A950,Sheet1!$A$1:$C$95,3,FALSE)</f>
        <v>45274.743368055599</v>
      </c>
      <c r="D950" s="8" t="s">
        <v>37</v>
      </c>
      <c r="E950" s="11" t="s">
        <v>1344</v>
      </c>
      <c r="F950" s="10" t="s">
        <v>1345</v>
      </c>
      <c r="G950" s="8">
        <v>110881</v>
      </c>
      <c r="H950" s="8">
        <v>6</v>
      </c>
      <c r="I950" s="8" t="s">
        <v>1346</v>
      </c>
      <c r="J950" s="8" t="s">
        <v>1347</v>
      </c>
      <c r="K950" s="8" t="s">
        <v>43</v>
      </c>
      <c r="L950" s="8" t="s">
        <v>1348</v>
      </c>
      <c r="M950" s="8" t="s">
        <v>1080</v>
      </c>
      <c r="N950" s="8" t="s">
        <v>61</v>
      </c>
      <c r="O950" s="8" t="s">
        <v>61</v>
      </c>
      <c r="P950" s="8" t="s">
        <v>61</v>
      </c>
      <c r="Q950" s="8" t="s">
        <v>61</v>
      </c>
      <c r="R950" s="8" t="s">
        <v>61</v>
      </c>
      <c r="S950" s="8" t="s">
        <v>61</v>
      </c>
    </row>
    <row r="951" spans="1:19">
      <c r="A951" s="8">
        <v>99</v>
      </c>
      <c r="B951" s="9">
        <f>VLOOKUP($A951,Sheet1!$A$1:$C$95,2,FALSE)</f>
        <v>45274.722777777803</v>
      </c>
      <c r="C951" s="9">
        <f>VLOOKUP($A951,Sheet1!$A$1:$C$95,3,FALSE)</f>
        <v>45274.743368055599</v>
      </c>
      <c r="D951" s="8" t="s">
        <v>37</v>
      </c>
      <c r="E951" s="11" t="s">
        <v>1344</v>
      </c>
      <c r="F951" s="10" t="s">
        <v>1345</v>
      </c>
      <c r="G951" s="8">
        <v>110881</v>
      </c>
      <c r="H951" s="8">
        <v>6</v>
      </c>
      <c r="I951" s="8" t="s">
        <v>1346</v>
      </c>
      <c r="J951" s="8" t="s">
        <v>1347</v>
      </c>
      <c r="K951" s="8" t="s">
        <v>43</v>
      </c>
      <c r="L951" s="8" t="s">
        <v>1348</v>
      </c>
      <c r="M951" s="8" t="s">
        <v>1080</v>
      </c>
      <c r="N951" s="8" t="s">
        <v>61</v>
      </c>
      <c r="O951" s="8" t="s">
        <v>61</v>
      </c>
      <c r="P951" s="8" t="s">
        <v>61</v>
      </c>
      <c r="Q951" s="8" t="s">
        <v>61</v>
      </c>
      <c r="R951" s="8" t="s">
        <v>61</v>
      </c>
      <c r="S951" s="8" t="s">
        <v>61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275F9-95F9-1B49-8094-4FD4A4A05C36}">
  <dimension ref="A1:AZ283"/>
  <sheetViews>
    <sheetView topLeftCell="I101" zoomScaleNormal="100" zoomScaleSheetLayoutView="100" workbookViewId="0">
      <selection activeCell="P106" sqref="P106"/>
    </sheetView>
  </sheetViews>
  <sheetFormatPr baseColWidth="10" defaultColWidth="9.140625" defaultRowHeight="15"/>
  <cols>
    <col min="1" max="12" width="11.42578125" customWidth="1"/>
    <col min="13" max="13" width="20.85546875" customWidth="1"/>
    <col min="14" max="17" width="11.42578125" customWidth="1"/>
    <col min="18" max="18" width="26.140625" customWidth="1"/>
    <col min="19" max="257" width="11.42578125" customWidth="1"/>
  </cols>
  <sheetData>
    <row r="1" spans="1:52">
      <c r="A1" t="s">
        <v>5448</v>
      </c>
      <c r="B1" t="s">
        <v>5449</v>
      </c>
      <c r="C1" t="s">
        <v>5450</v>
      </c>
      <c r="D1" t="s">
        <v>5451</v>
      </c>
      <c r="E1" t="s">
        <v>5452</v>
      </c>
      <c r="F1" t="s">
        <v>5453</v>
      </c>
      <c r="G1" t="s">
        <v>5454</v>
      </c>
      <c r="H1" t="s">
        <v>5455</v>
      </c>
      <c r="I1" t="s">
        <v>5456</v>
      </c>
      <c r="J1" t="s">
        <v>4</v>
      </c>
      <c r="K1" t="s">
        <v>5457</v>
      </c>
      <c r="L1" t="s">
        <v>5458</v>
      </c>
      <c r="M1" t="s">
        <v>5459</v>
      </c>
      <c r="N1" t="s">
        <v>5460</v>
      </c>
      <c r="O1" t="s">
        <v>5461</v>
      </c>
      <c r="P1" t="s">
        <v>5462</v>
      </c>
      <c r="Q1" t="s">
        <v>5463</v>
      </c>
      <c r="R1" t="s">
        <v>5464</v>
      </c>
      <c r="S1" t="s">
        <v>5465</v>
      </c>
      <c r="T1" t="s">
        <v>5466</v>
      </c>
      <c r="U1" t="s">
        <v>5467</v>
      </c>
      <c r="V1" t="s">
        <v>5468</v>
      </c>
      <c r="W1" t="s">
        <v>5469</v>
      </c>
      <c r="X1" t="s">
        <v>5470</v>
      </c>
      <c r="Y1" t="s">
        <v>5471</v>
      </c>
      <c r="Z1" t="s">
        <v>5472</v>
      </c>
      <c r="AA1" t="s">
        <v>5473</v>
      </c>
      <c r="AB1" t="s">
        <v>5474</v>
      </c>
      <c r="AC1" t="s">
        <v>5475</v>
      </c>
      <c r="AD1" t="s">
        <v>5476</v>
      </c>
      <c r="AE1" t="s">
        <v>5477</v>
      </c>
      <c r="AF1" t="s">
        <v>5478</v>
      </c>
      <c r="AG1" t="s">
        <v>5479</v>
      </c>
      <c r="AH1" t="s">
        <v>5480</v>
      </c>
      <c r="AI1" t="s">
        <v>5481</v>
      </c>
      <c r="AJ1" t="s">
        <v>5482</v>
      </c>
      <c r="AK1" t="s">
        <v>5483</v>
      </c>
      <c r="AL1" t="s">
        <v>5484</v>
      </c>
      <c r="AM1" t="s">
        <v>5485</v>
      </c>
      <c r="AN1" t="s">
        <v>5486</v>
      </c>
      <c r="AO1" t="s">
        <v>5487</v>
      </c>
      <c r="AP1" t="s">
        <v>5488</v>
      </c>
      <c r="AQ1" t="s">
        <v>5489</v>
      </c>
      <c r="AR1" t="s">
        <v>5490</v>
      </c>
      <c r="AS1" t="s">
        <v>5491</v>
      </c>
      <c r="AT1" t="s">
        <v>5492</v>
      </c>
      <c r="AU1" t="s">
        <v>5493</v>
      </c>
      <c r="AV1" t="s">
        <v>5494</v>
      </c>
      <c r="AW1" t="s">
        <v>5495</v>
      </c>
      <c r="AX1" t="s">
        <v>5496</v>
      </c>
      <c r="AY1" t="s">
        <v>5497</v>
      </c>
      <c r="AZ1" t="s">
        <v>5498</v>
      </c>
    </row>
    <row r="2" spans="1:52" ht="60">
      <c r="A2">
        <v>2024</v>
      </c>
      <c r="B2" t="s">
        <v>5499</v>
      </c>
      <c r="C2" t="s">
        <v>5500</v>
      </c>
      <c r="D2">
        <v>42387</v>
      </c>
      <c r="E2">
        <v>109100</v>
      </c>
      <c r="F2" t="s">
        <v>40</v>
      </c>
      <c r="G2" t="s">
        <v>5501</v>
      </c>
      <c r="H2" t="s">
        <v>5502</v>
      </c>
      <c r="I2" t="s">
        <v>5503</v>
      </c>
      <c r="J2" s="5" t="str">
        <f>CONCATENATE(I2, " ", G2, " ", H2)</f>
        <v>Iratze ABASCAL SANZ DE GALDEANO</v>
      </c>
      <c r="K2" t="s">
        <v>5504</v>
      </c>
      <c r="L2">
        <v>302</v>
      </c>
      <c r="M2" t="s">
        <v>5505</v>
      </c>
      <c r="N2" t="s">
        <v>5506</v>
      </c>
      <c r="O2">
        <v>1264</v>
      </c>
      <c r="P2" t="s">
        <v>2293</v>
      </c>
      <c r="Q2" t="s">
        <v>231</v>
      </c>
      <c r="R2" t="s">
        <v>5507</v>
      </c>
      <c r="S2" t="s">
        <v>56</v>
      </c>
      <c r="T2" t="s">
        <v>47</v>
      </c>
      <c r="U2" s="4">
        <v>45279.571608796294</v>
      </c>
      <c r="W2" s="4">
        <v>37867</v>
      </c>
      <c r="Y2">
        <v>34</v>
      </c>
      <c r="AA2" t="s">
        <v>5508</v>
      </c>
      <c r="AB2" t="s">
        <v>1357</v>
      </c>
      <c r="AC2" t="s">
        <v>5509</v>
      </c>
      <c r="AD2">
        <v>2</v>
      </c>
      <c r="AE2">
        <v>29</v>
      </c>
      <c r="AF2" t="s">
        <v>1183</v>
      </c>
      <c r="AG2" t="s">
        <v>5510</v>
      </c>
      <c r="AH2" t="s">
        <v>5511</v>
      </c>
      <c r="AI2" t="s">
        <v>5512</v>
      </c>
      <c r="AJ2" t="s">
        <v>5513</v>
      </c>
      <c r="AK2" t="s">
        <v>5514</v>
      </c>
      <c r="AL2" t="s">
        <v>5515</v>
      </c>
      <c r="AM2" t="s">
        <v>5516</v>
      </c>
      <c r="AN2" t="s">
        <v>5517</v>
      </c>
      <c r="AO2" t="s">
        <v>5518</v>
      </c>
      <c r="AP2" t="s">
        <v>5519</v>
      </c>
      <c r="AQ2" t="s">
        <v>4177</v>
      </c>
      <c r="AT2">
        <v>2</v>
      </c>
      <c r="AU2" t="s">
        <v>5520</v>
      </c>
      <c r="AV2">
        <v>1</v>
      </c>
      <c r="AW2" t="s">
        <v>5521</v>
      </c>
      <c r="AX2" t="s">
        <v>5522</v>
      </c>
      <c r="AY2" t="s">
        <v>5523</v>
      </c>
      <c r="AZ2">
        <v>5</v>
      </c>
    </row>
    <row r="3" spans="1:52" ht="45">
      <c r="A3">
        <v>2024</v>
      </c>
      <c r="B3" t="s">
        <v>5499</v>
      </c>
      <c r="C3" t="s">
        <v>5500</v>
      </c>
      <c r="D3">
        <v>42006</v>
      </c>
      <c r="E3">
        <v>110839</v>
      </c>
      <c r="F3" t="s">
        <v>1386</v>
      </c>
      <c r="G3" t="s">
        <v>5524</v>
      </c>
      <c r="H3" t="s">
        <v>5525</v>
      </c>
      <c r="I3" t="s">
        <v>5526</v>
      </c>
      <c r="J3" s="5" t="str">
        <f t="shared" ref="J3:J66" si="0">CONCATENATE(I3, " ", G3, " ", H3)</f>
        <v>Pilar ABELAR MENDEZ</v>
      </c>
      <c r="K3" t="s">
        <v>5504</v>
      </c>
      <c r="L3">
        <v>302</v>
      </c>
      <c r="M3" t="s">
        <v>5505</v>
      </c>
      <c r="N3" t="s">
        <v>5506</v>
      </c>
      <c r="O3">
        <v>638</v>
      </c>
      <c r="P3" t="s">
        <v>5527</v>
      </c>
      <c r="Q3" t="s">
        <v>3388</v>
      </c>
      <c r="R3" t="s">
        <v>3387</v>
      </c>
      <c r="S3" t="s">
        <v>56</v>
      </c>
      <c r="T3" t="s">
        <v>47</v>
      </c>
      <c r="U3" s="4">
        <v>45279.57136574074</v>
      </c>
      <c r="W3" s="4">
        <v>37942</v>
      </c>
      <c r="Y3">
        <v>598</v>
      </c>
      <c r="AA3" t="s">
        <v>5508</v>
      </c>
      <c r="AB3" t="s">
        <v>1357</v>
      </c>
      <c r="AC3" t="s">
        <v>5509</v>
      </c>
      <c r="AD3">
        <v>2</v>
      </c>
      <c r="AE3">
        <v>29</v>
      </c>
      <c r="AF3" t="s">
        <v>1183</v>
      </c>
      <c r="AG3" t="s">
        <v>5528</v>
      </c>
      <c r="AH3" t="s">
        <v>5529</v>
      </c>
      <c r="AI3" t="s">
        <v>5530</v>
      </c>
      <c r="AJ3" t="s">
        <v>5531</v>
      </c>
      <c r="AK3" t="s">
        <v>5532</v>
      </c>
      <c r="AL3" t="s">
        <v>5533</v>
      </c>
      <c r="AM3" t="s">
        <v>5534</v>
      </c>
      <c r="AN3" t="s">
        <v>5535</v>
      </c>
      <c r="AO3" t="s">
        <v>5536</v>
      </c>
      <c r="AP3" t="s">
        <v>5519</v>
      </c>
      <c r="AQ3" t="s">
        <v>4177</v>
      </c>
      <c r="AT3">
        <v>2</v>
      </c>
      <c r="AU3" t="s">
        <v>5520</v>
      </c>
      <c r="AV3">
        <v>1</v>
      </c>
      <c r="AW3" t="s">
        <v>5521</v>
      </c>
      <c r="AX3" t="s">
        <v>5522</v>
      </c>
      <c r="AY3" t="s">
        <v>5523</v>
      </c>
      <c r="AZ3">
        <v>5</v>
      </c>
    </row>
    <row r="4" spans="1:52" ht="45">
      <c r="A4">
        <v>2024</v>
      </c>
      <c r="B4" t="s">
        <v>5499</v>
      </c>
      <c r="C4" t="s">
        <v>5500</v>
      </c>
      <c r="D4">
        <v>42388</v>
      </c>
      <c r="E4">
        <v>108876</v>
      </c>
      <c r="F4" t="s">
        <v>2262</v>
      </c>
      <c r="G4" t="s">
        <v>5537</v>
      </c>
      <c r="H4" t="s">
        <v>5538</v>
      </c>
      <c r="I4" t="s">
        <v>5539</v>
      </c>
      <c r="J4" s="5" t="str">
        <f t="shared" si="0"/>
        <v>Maialen ACERA YURREBASO</v>
      </c>
      <c r="K4" t="s">
        <v>5504</v>
      </c>
      <c r="L4">
        <v>302</v>
      </c>
      <c r="M4" t="s">
        <v>5505</v>
      </c>
      <c r="N4" t="s">
        <v>5506</v>
      </c>
      <c r="O4">
        <v>1264</v>
      </c>
      <c r="P4" t="s">
        <v>2293</v>
      </c>
      <c r="Q4" t="s">
        <v>231</v>
      </c>
      <c r="R4" t="s">
        <v>5540</v>
      </c>
      <c r="S4" t="s">
        <v>56</v>
      </c>
      <c r="T4" t="s">
        <v>47</v>
      </c>
      <c r="U4" s="4">
        <v>45279.571620370371</v>
      </c>
      <c r="W4" s="4">
        <v>37788</v>
      </c>
      <c r="Y4">
        <v>34</v>
      </c>
      <c r="AA4" t="s">
        <v>5541</v>
      </c>
      <c r="AB4" t="s">
        <v>1357</v>
      </c>
      <c r="AC4" t="s">
        <v>5509</v>
      </c>
      <c r="AD4">
        <v>2</v>
      </c>
      <c r="AE4">
        <v>30</v>
      </c>
      <c r="AF4" t="s">
        <v>2802</v>
      </c>
      <c r="AG4" t="s">
        <v>5542</v>
      </c>
      <c r="AH4" t="s">
        <v>5543</v>
      </c>
      <c r="AI4" t="s">
        <v>5544</v>
      </c>
      <c r="AJ4" t="s">
        <v>5545</v>
      </c>
      <c r="AK4" t="s">
        <v>5546</v>
      </c>
      <c r="AL4" t="s">
        <v>5539</v>
      </c>
      <c r="AM4" t="s">
        <v>5547</v>
      </c>
      <c r="AN4" t="s">
        <v>5548</v>
      </c>
      <c r="AO4" t="s">
        <v>5540</v>
      </c>
      <c r="AP4" t="s">
        <v>5549</v>
      </c>
      <c r="AQ4" t="s">
        <v>5550</v>
      </c>
      <c r="AT4">
        <v>2</v>
      </c>
      <c r="AU4" t="s">
        <v>5520</v>
      </c>
      <c r="AV4">
        <v>1</v>
      </c>
      <c r="AW4" t="s">
        <v>5521</v>
      </c>
      <c r="AX4" t="s">
        <v>5522</v>
      </c>
      <c r="AY4" t="s">
        <v>5523</v>
      </c>
      <c r="AZ4">
        <v>5</v>
      </c>
    </row>
    <row r="5" spans="1:52" ht="45">
      <c r="A5">
        <v>2024</v>
      </c>
      <c r="B5" t="s">
        <v>5499</v>
      </c>
      <c r="C5" t="s">
        <v>5500</v>
      </c>
      <c r="D5">
        <v>42319</v>
      </c>
      <c r="E5">
        <v>110934</v>
      </c>
      <c r="F5" t="s">
        <v>4153</v>
      </c>
      <c r="G5" t="s">
        <v>5551</v>
      </c>
      <c r="I5" t="s">
        <v>5552</v>
      </c>
      <c r="J5" s="5" t="str">
        <f t="shared" si="0"/>
        <v xml:space="preserve">Hana ACKELSBERG </v>
      </c>
      <c r="K5" t="s">
        <v>5504</v>
      </c>
      <c r="L5">
        <v>301</v>
      </c>
      <c r="M5" t="s">
        <v>5553</v>
      </c>
      <c r="N5" t="s">
        <v>5506</v>
      </c>
      <c r="O5">
        <v>1095</v>
      </c>
      <c r="P5" t="s">
        <v>772</v>
      </c>
      <c r="Q5" t="s">
        <v>43</v>
      </c>
      <c r="R5" t="s">
        <v>5554</v>
      </c>
      <c r="S5" t="s">
        <v>56</v>
      </c>
      <c r="T5" t="s">
        <v>47</v>
      </c>
      <c r="U5" s="4">
        <v>45279.57230324074</v>
      </c>
      <c r="W5" s="4">
        <v>37169</v>
      </c>
      <c r="Y5">
        <v>1</v>
      </c>
      <c r="AA5" t="s">
        <v>5555</v>
      </c>
      <c r="AB5" t="s">
        <v>1357</v>
      </c>
      <c r="AC5" t="s">
        <v>5509</v>
      </c>
      <c r="AD5">
        <v>3</v>
      </c>
      <c r="AE5">
        <v>64</v>
      </c>
      <c r="AF5" t="s">
        <v>728</v>
      </c>
      <c r="AG5" t="s">
        <v>5556</v>
      </c>
      <c r="AH5" t="s">
        <v>5557</v>
      </c>
      <c r="AI5" t="s">
        <v>5558</v>
      </c>
      <c r="AJ5" t="s">
        <v>5559</v>
      </c>
      <c r="AK5" t="s">
        <v>5560</v>
      </c>
      <c r="AL5" t="s">
        <v>5561</v>
      </c>
      <c r="AM5" t="s">
        <v>5562</v>
      </c>
      <c r="AN5" t="s">
        <v>5563</v>
      </c>
      <c r="AO5" t="s">
        <v>5564</v>
      </c>
      <c r="AP5" t="s">
        <v>5565</v>
      </c>
      <c r="AQ5" t="s">
        <v>4337</v>
      </c>
      <c r="AT5">
        <v>1</v>
      </c>
      <c r="AU5" t="s">
        <v>5566</v>
      </c>
      <c r="AV5">
        <v>1</v>
      </c>
      <c r="AW5" t="s">
        <v>5521</v>
      </c>
      <c r="AX5" t="s">
        <v>5522</v>
      </c>
      <c r="AY5" t="s">
        <v>5523</v>
      </c>
      <c r="AZ5">
        <v>5</v>
      </c>
    </row>
    <row r="6" spans="1:52" ht="30">
      <c r="A6">
        <v>2024</v>
      </c>
      <c r="B6" t="s">
        <v>5499</v>
      </c>
      <c r="C6" t="s">
        <v>5500</v>
      </c>
      <c r="D6">
        <v>42037</v>
      </c>
      <c r="E6">
        <v>110813</v>
      </c>
      <c r="F6" t="s">
        <v>1357</v>
      </c>
      <c r="G6" t="s">
        <v>5567</v>
      </c>
      <c r="I6" t="s">
        <v>5568</v>
      </c>
      <c r="J6" s="5" t="str">
        <f t="shared" si="0"/>
        <v xml:space="preserve">Robin ADAM </v>
      </c>
      <c r="K6" t="s">
        <v>5569</v>
      </c>
      <c r="L6">
        <v>302</v>
      </c>
      <c r="M6" t="s">
        <v>5505</v>
      </c>
      <c r="N6" t="s">
        <v>5506</v>
      </c>
      <c r="O6">
        <v>1645</v>
      </c>
      <c r="P6" t="s">
        <v>384</v>
      </c>
      <c r="Q6" t="s">
        <v>383</v>
      </c>
      <c r="R6" t="s">
        <v>382</v>
      </c>
      <c r="S6" t="s">
        <v>56</v>
      </c>
      <c r="T6" t="s">
        <v>47</v>
      </c>
      <c r="U6" s="4">
        <v>45279.571180555555</v>
      </c>
      <c r="W6" s="4">
        <v>37818</v>
      </c>
      <c r="Y6">
        <v>33</v>
      </c>
      <c r="AA6" t="s">
        <v>5570</v>
      </c>
      <c r="AB6" t="s">
        <v>1357</v>
      </c>
      <c r="AC6" t="s">
        <v>5509</v>
      </c>
      <c r="AD6">
        <v>2</v>
      </c>
      <c r="AE6">
        <v>45</v>
      </c>
      <c r="AF6" t="s">
        <v>742</v>
      </c>
      <c r="AG6" t="s">
        <v>5571</v>
      </c>
      <c r="AH6" t="s">
        <v>5572</v>
      </c>
      <c r="AI6" t="s">
        <v>5573</v>
      </c>
      <c r="AJ6" t="s">
        <v>5574</v>
      </c>
      <c r="AK6" t="s">
        <v>5575</v>
      </c>
      <c r="AL6" t="s">
        <v>5576</v>
      </c>
      <c r="AM6" t="s">
        <v>5577</v>
      </c>
      <c r="AN6" t="s">
        <v>5578</v>
      </c>
      <c r="AO6" t="s">
        <v>5579</v>
      </c>
      <c r="AP6" t="s">
        <v>5580</v>
      </c>
      <c r="AQ6" t="s">
        <v>5581</v>
      </c>
      <c r="AT6">
        <v>2</v>
      </c>
      <c r="AU6" t="s">
        <v>5520</v>
      </c>
      <c r="AV6">
        <v>1</v>
      </c>
      <c r="AW6" t="s">
        <v>5521</v>
      </c>
      <c r="AX6" t="s">
        <v>5522</v>
      </c>
      <c r="AY6" t="s">
        <v>5523</v>
      </c>
      <c r="AZ6">
        <v>5</v>
      </c>
    </row>
    <row r="7" spans="1:52" ht="60">
      <c r="A7">
        <v>2024</v>
      </c>
      <c r="B7" t="s">
        <v>5499</v>
      </c>
      <c r="C7" t="s">
        <v>5500</v>
      </c>
      <c r="D7">
        <v>42218</v>
      </c>
      <c r="E7">
        <v>111028</v>
      </c>
      <c r="F7" t="s">
        <v>1383</v>
      </c>
      <c r="G7" t="s">
        <v>5582</v>
      </c>
      <c r="H7" t="s">
        <v>5583</v>
      </c>
      <c r="I7" t="s">
        <v>5584</v>
      </c>
      <c r="J7" s="5" t="str">
        <f t="shared" si="0"/>
        <v>Guillermo Jesús ALANYA YANGALI</v>
      </c>
      <c r="K7" t="s">
        <v>5569</v>
      </c>
      <c r="L7">
        <v>302</v>
      </c>
      <c r="M7" t="s">
        <v>5505</v>
      </c>
      <c r="N7" t="s">
        <v>5506</v>
      </c>
      <c r="O7">
        <v>437</v>
      </c>
      <c r="P7" t="s">
        <v>5585</v>
      </c>
      <c r="Q7" t="s">
        <v>5586</v>
      </c>
      <c r="R7" t="s">
        <v>5587</v>
      </c>
      <c r="S7" t="s">
        <v>56</v>
      </c>
      <c r="T7" t="s">
        <v>47</v>
      </c>
      <c r="U7" s="4">
        <v>45279.572997685187</v>
      </c>
      <c r="W7" s="4">
        <v>37009</v>
      </c>
      <c r="Y7">
        <v>51</v>
      </c>
      <c r="AA7" t="s">
        <v>5588</v>
      </c>
      <c r="AB7" t="s">
        <v>1357</v>
      </c>
      <c r="AC7" t="s">
        <v>5509</v>
      </c>
      <c r="AD7">
        <v>7</v>
      </c>
      <c r="AE7">
        <v>10</v>
      </c>
      <c r="AF7" t="s">
        <v>2073</v>
      </c>
      <c r="AG7" t="s">
        <v>5589</v>
      </c>
      <c r="AH7" t="s">
        <v>5590</v>
      </c>
      <c r="AI7" t="s">
        <v>5591</v>
      </c>
      <c r="AJ7" t="s">
        <v>5592</v>
      </c>
      <c r="AK7" t="s">
        <v>5593</v>
      </c>
      <c r="AL7" t="s">
        <v>5594</v>
      </c>
      <c r="AM7" t="s">
        <v>5595</v>
      </c>
      <c r="AN7" t="s">
        <v>5596</v>
      </c>
      <c r="AO7" t="s">
        <v>5597</v>
      </c>
      <c r="AP7" t="s">
        <v>5519</v>
      </c>
      <c r="AQ7" t="s">
        <v>4177</v>
      </c>
      <c r="AT7">
        <v>2</v>
      </c>
      <c r="AU7" t="s">
        <v>5520</v>
      </c>
      <c r="AV7">
        <v>1</v>
      </c>
      <c r="AW7" t="s">
        <v>5521</v>
      </c>
      <c r="AX7" t="s">
        <v>5522</v>
      </c>
      <c r="AY7" t="s">
        <v>5523</v>
      </c>
      <c r="AZ7">
        <v>5</v>
      </c>
    </row>
    <row r="8" spans="1:52" ht="30">
      <c r="A8">
        <v>2024</v>
      </c>
      <c r="B8" t="s">
        <v>5499</v>
      </c>
      <c r="C8" t="s">
        <v>5500</v>
      </c>
      <c r="D8">
        <v>42083</v>
      </c>
      <c r="E8">
        <v>110833</v>
      </c>
      <c r="F8" t="s">
        <v>1390</v>
      </c>
      <c r="G8" t="s">
        <v>5598</v>
      </c>
      <c r="I8" t="s">
        <v>5599</v>
      </c>
      <c r="J8" s="5" t="str">
        <f t="shared" si="0"/>
        <v xml:space="preserve">Elisabetta ALBERTON </v>
      </c>
      <c r="K8" t="s">
        <v>5504</v>
      </c>
      <c r="L8">
        <v>302</v>
      </c>
      <c r="M8" t="s">
        <v>5505</v>
      </c>
      <c r="N8" t="s">
        <v>5506</v>
      </c>
      <c r="O8">
        <v>1446</v>
      </c>
      <c r="P8" t="s">
        <v>1837</v>
      </c>
      <c r="Q8" t="s">
        <v>130</v>
      </c>
      <c r="R8" t="s">
        <v>2144</v>
      </c>
      <c r="S8" t="s">
        <v>56</v>
      </c>
      <c r="T8" t="s">
        <v>47</v>
      </c>
      <c r="U8" s="4">
        <v>45279.571319444447</v>
      </c>
      <c r="W8" s="4">
        <v>36096</v>
      </c>
      <c r="Y8">
        <v>39</v>
      </c>
      <c r="AA8" t="s">
        <v>5600</v>
      </c>
      <c r="AB8" t="s">
        <v>1357</v>
      </c>
      <c r="AC8" t="s">
        <v>5509</v>
      </c>
      <c r="AD8">
        <v>3</v>
      </c>
      <c r="AE8">
        <v>94</v>
      </c>
      <c r="AF8" t="s">
        <v>862</v>
      </c>
      <c r="AG8" t="s">
        <v>5601</v>
      </c>
      <c r="AH8" t="s">
        <v>5602</v>
      </c>
      <c r="AI8" t="s">
        <v>1822</v>
      </c>
      <c r="AJ8" t="s">
        <v>5603</v>
      </c>
      <c r="AK8" t="s">
        <v>5604</v>
      </c>
      <c r="AL8" t="s">
        <v>5605</v>
      </c>
      <c r="AM8" t="s">
        <v>5606</v>
      </c>
      <c r="AN8" t="s">
        <v>5607</v>
      </c>
      <c r="AO8" t="s">
        <v>5608</v>
      </c>
      <c r="AP8" t="s">
        <v>5609</v>
      </c>
      <c r="AQ8" t="s">
        <v>5610</v>
      </c>
      <c r="AT8">
        <v>2</v>
      </c>
      <c r="AU8" t="s">
        <v>5520</v>
      </c>
      <c r="AV8">
        <v>1</v>
      </c>
      <c r="AW8" t="s">
        <v>5521</v>
      </c>
      <c r="AX8" t="s">
        <v>5522</v>
      </c>
      <c r="AY8" t="s">
        <v>5523</v>
      </c>
      <c r="AZ8">
        <v>5</v>
      </c>
    </row>
    <row r="9" spans="1:52" ht="45">
      <c r="A9">
        <v>2024</v>
      </c>
      <c r="B9" t="s">
        <v>5499</v>
      </c>
      <c r="C9" t="s">
        <v>5500</v>
      </c>
      <c r="D9">
        <v>42231</v>
      </c>
      <c r="E9">
        <v>111025</v>
      </c>
      <c r="F9" t="s">
        <v>40</v>
      </c>
      <c r="G9" t="s">
        <v>5611</v>
      </c>
      <c r="I9" t="s">
        <v>5612</v>
      </c>
      <c r="J9" s="5" t="str">
        <f t="shared" si="0"/>
        <v xml:space="preserve">Rosa-Eva ANDERSON-BARRERA </v>
      </c>
      <c r="K9" t="s">
        <v>5504</v>
      </c>
      <c r="L9">
        <v>301</v>
      </c>
      <c r="M9" t="s">
        <v>5553</v>
      </c>
      <c r="N9" t="s">
        <v>5506</v>
      </c>
      <c r="O9">
        <v>2364</v>
      </c>
      <c r="P9" t="s">
        <v>1540</v>
      </c>
      <c r="Q9" t="s">
        <v>43</v>
      </c>
      <c r="R9" t="s">
        <v>5613</v>
      </c>
      <c r="S9" t="s">
        <v>56</v>
      </c>
      <c r="T9" t="s">
        <v>47</v>
      </c>
      <c r="U9" s="4">
        <v>45279.572974537034</v>
      </c>
      <c r="W9" s="4">
        <v>37738</v>
      </c>
      <c r="Y9">
        <v>1</v>
      </c>
      <c r="AA9" t="s">
        <v>5614</v>
      </c>
      <c r="AB9" t="s">
        <v>1357</v>
      </c>
      <c r="AC9" t="s">
        <v>5509</v>
      </c>
      <c r="AD9">
        <v>3</v>
      </c>
      <c r="AE9">
        <v>45</v>
      </c>
      <c r="AF9" t="s">
        <v>742</v>
      </c>
      <c r="AG9" t="s">
        <v>5615</v>
      </c>
      <c r="AH9" t="s">
        <v>5616</v>
      </c>
      <c r="AI9" t="s">
        <v>5617</v>
      </c>
      <c r="AJ9" t="s">
        <v>5618</v>
      </c>
      <c r="AK9" t="s">
        <v>5619</v>
      </c>
      <c r="AL9" t="s">
        <v>5615</v>
      </c>
      <c r="AM9" t="s">
        <v>5616</v>
      </c>
      <c r="AN9" t="s">
        <v>5617</v>
      </c>
      <c r="AO9" t="s">
        <v>5618</v>
      </c>
      <c r="AP9" t="s">
        <v>5565</v>
      </c>
      <c r="AQ9" t="s">
        <v>4337</v>
      </c>
      <c r="AT9">
        <v>1</v>
      </c>
      <c r="AU9" t="s">
        <v>5566</v>
      </c>
      <c r="AV9">
        <v>1</v>
      </c>
      <c r="AW9" t="s">
        <v>5521</v>
      </c>
      <c r="AX9" t="s">
        <v>5522</v>
      </c>
      <c r="AY9" t="s">
        <v>5523</v>
      </c>
      <c r="AZ9">
        <v>5</v>
      </c>
    </row>
    <row r="10" spans="1:52" ht="60">
      <c r="A10">
        <v>2024</v>
      </c>
      <c r="B10" t="s">
        <v>5499</v>
      </c>
      <c r="C10" t="s">
        <v>5500</v>
      </c>
      <c r="D10">
        <v>42024</v>
      </c>
      <c r="E10">
        <v>110990</v>
      </c>
      <c r="F10" t="s">
        <v>1357</v>
      </c>
      <c r="G10" t="s">
        <v>5620</v>
      </c>
      <c r="H10" t="s">
        <v>5621</v>
      </c>
      <c r="I10" t="s">
        <v>5622</v>
      </c>
      <c r="J10" s="5" t="str">
        <f t="shared" si="0"/>
        <v>Adrián Alexander ANGULO PANIAGUA</v>
      </c>
      <c r="K10" t="s">
        <v>5569</v>
      </c>
      <c r="L10">
        <v>302</v>
      </c>
      <c r="M10" t="s">
        <v>5505</v>
      </c>
      <c r="N10" t="s">
        <v>5506</v>
      </c>
      <c r="O10">
        <v>409</v>
      </c>
      <c r="P10" t="s">
        <v>68</v>
      </c>
      <c r="Q10" t="s">
        <v>67</v>
      </c>
      <c r="R10" t="s">
        <v>91</v>
      </c>
      <c r="S10" t="s">
        <v>56</v>
      </c>
      <c r="T10" t="s">
        <v>47</v>
      </c>
      <c r="U10" s="4">
        <v>45279.57271990741</v>
      </c>
      <c r="W10" s="4">
        <v>37422</v>
      </c>
      <c r="Y10">
        <v>506</v>
      </c>
      <c r="AA10" t="s">
        <v>5623</v>
      </c>
      <c r="AB10" t="s">
        <v>1357</v>
      </c>
      <c r="AC10" t="s">
        <v>5509</v>
      </c>
      <c r="AD10">
        <v>4</v>
      </c>
      <c r="AE10">
        <v>6</v>
      </c>
      <c r="AF10" t="s">
        <v>715</v>
      </c>
      <c r="AG10" t="s">
        <v>5624</v>
      </c>
      <c r="AH10" t="s">
        <v>5625</v>
      </c>
      <c r="AI10" t="s">
        <v>5626</v>
      </c>
      <c r="AJ10" t="s">
        <v>5627</v>
      </c>
      <c r="AK10" t="s">
        <v>5628</v>
      </c>
      <c r="AL10" t="s">
        <v>5629</v>
      </c>
      <c r="AM10" t="s">
        <v>5630</v>
      </c>
      <c r="AN10" t="s">
        <v>5631</v>
      </c>
      <c r="AO10" t="s">
        <v>5632</v>
      </c>
      <c r="AP10" t="s">
        <v>5519</v>
      </c>
      <c r="AQ10" t="s">
        <v>4177</v>
      </c>
      <c r="AT10">
        <v>2</v>
      </c>
      <c r="AU10" t="s">
        <v>5520</v>
      </c>
      <c r="AV10">
        <v>1</v>
      </c>
      <c r="AW10" t="s">
        <v>5521</v>
      </c>
      <c r="AX10" t="s">
        <v>5522</v>
      </c>
      <c r="AY10" t="s">
        <v>5523</v>
      </c>
      <c r="AZ10">
        <v>5</v>
      </c>
    </row>
    <row r="11" spans="1:52" ht="60">
      <c r="A11">
        <v>2024</v>
      </c>
      <c r="B11" t="s">
        <v>5499</v>
      </c>
      <c r="C11" t="s">
        <v>5500</v>
      </c>
      <c r="D11">
        <v>42263</v>
      </c>
      <c r="E11">
        <v>20806512</v>
      </c>
      <c r="F11" t="s">
        <v>1377</v>
      </c>
      <c r="G11" t="s">
        <v>5633</v>
      </c>
      <c r="H11" t="s">
        <v>5634</v>
      </c>
      <c r="I11" t="s">
        <v>5635</v>
      </c>
      <c r="J11" s="5" t="str">
        <f t="shared" si="0"/>
        <v>David Emanuel ANRÍQUEZ CORTÉS</v>
      </c>
      <c r="K11" t="s">
        <v>5569</v>
      </c>
      <c r="L11">
        <v>302</v>
      </c>
      <c r="M11" t="s">
        <v>5505</v>
      </c>
      <c r="N11" t="s">
        <v>5506</v>
      </c>
      <c r="O11">
        <v>15</v>
      </c>
      <c r="P11" t="s">
        <v>3328</v>
      </c>
      <c r="Q11" t="s">
        <v>2696</v>
      </c>
      <c r="R11" t="s">
        <v>5636</v>
      </c>
      <c r="S11" t="s">
        <v>56</v>
      </c>
      <c r="T11" t="s">
        <v>47</v>
      </c>
      <c r="U11" s="4">
        <v>45279.572106481479</v>
      </c>
      <c r="W11" s="4">
        <v>37084</v>
      </c>
      <c r="Y11">
        <v>56</v>
      </c>
      <c r="AA11" t="s">
        <v>5637</v>
      </c>
      <c r="AB11" t="s">
        <v>1357</v>
      </c>
      <c r="AC11" t="s">
        <v>5509</v>
      </c>
      <c r="AD11">
        <v>3</v>
      </c>
      <c r="AE11">
        <v>2</v>
      </c>
      <c r="AF11" t="s">
        <v>1683</v>
      </c>
      <c r="AG11" t="s">
        <v>5638</v>
      </c>
      <c r="AH11" t="s">
        <v>5639</v>
      </c>
      <c r="AI11" t="s">
        <v>5640</v>
      </c>
      <c r="AJ11" t="s">
        <v>5641</v>
      </c>
      <c r="AK11" t="s">
        <v>5642</v>
      </c>
      <c r="AL11" t="s">
        <v>5643</v>
      </c>
      <c r="AM11" t="s">
        <v>5644</v>
      </c>
      <c r="AN11" t="s">
        <v>5645</v>
      </c>
      <c r="AO11" t="s">
        <v>5646</v>
      </c>
      <c r="AP11" t="s">
        <v>5519</v>
      </c>
      <c r="AQ11" t="s">
        <v>4177</v>
      </c>
      <c r="AT11">
        <v>2</v>
      </c>
      <c r="AU11" t="s">
        <v>5520</v>
      </c>
      <c r="AV11">
        <v>1</v>
      </c>
      <c r="AW11" t="s">
        <v>5521</v>
      </c>
      <c r="AX11" t="s">
        <v>5522</v>
      </c>
      <c r="AY11" t="s">
        <v>5523</v>
      </c>
      <c r="AZ11">
        <v>5</v>
      </c>
    </row>
    <row r="12" spans="1:52" ht="30">
      <c r="A12">
        <v>2024</v>
      </c>
      <c r="B12" t="s">
        <v>5499</v>
      </c>
      <c r="C12" t="s">
        <v>5500</v>
      </c>
      <c r="D12">
        <v>42107</v>
      </c>
      <c r="E12">
        <v>110806</v>
      </c>
      <c r="F12" t="s">
        <v>2262</v>
      </c>
      <c r="G12" t="s">
        <v>5647</v>
      </c>
      <c r="H12" t="s">
        <v>5648</v>
      </c>
      <c r="I12" t="s">
        <v>5649</v>
      </c>
      <c r="J12" s="5" t="str">
        <f t="shared" si="0"/>
        <v>Ane AYESA CORRES</v>
      </c>
      <c r="K12" t="s">
        <v>5504</v>
      </c>
      <c r="L12">
        <v>302</v>
      </c>
      <c r="M12" t="s">
        <v>5505</v>
      </c>
      <c r="N12" t="s">
        <v>5506</v>
      </c>
      <c r="O12">
        <v>2546</v>
      </c>
      <c r="P12" t="s">
        <v>1233</v>
      </c>
      <c r="Q12" t="s">
        <v>231</v>
      </c>
      <c r="R12" t="s">
        <v>1248</v>
      </c>
      <c r="S12" t="s">
        <v>56</v>
      </c>
      <c r="T12" t="s">
        <v>47</v>
      </c>
      <c r="U12" s="4">
        <v>45279.571122685185</v>
      </c>
      <c r="W12" s="4">
        <v>37889</v>
      </c>
      <c r="Y12">
        <v>34</v>
      </c>
      <c r="AA12" t="s">
        <v>5650</v>
      </c>
      <c r="AB12" t="s">
        <v>1357</v>
      </c>
      <c r="AC12" t="s">
        <v>5509</v>
      </c>
      <c r="AD12">
        <v>2</v>
      </c>
      <c r="AE12">
        <v>13</v>
      </c>
      <c r="AF12" t="s">
        <v>1234</v>
      </c>
      <c r="AG12" t="s">
        <v>5651</v>
      </c>
      <c r="AH12" t="s">
        <v>5652</v>
      </c>
      <c r="AI12" t="s">
        <v>5653</v>
      </c>
      <c r="AJ12" t="s">
        <v>5654</v>
      </c>
      <c r="AK12" t="s">
        <v>5655</v>
      </c>
      <c r="AL12" t="s">
        <v>5656</v>
      </c>
      <c r="AM12" t="s">
        <v>5657</v>
      </c>
      <c r="AN12" t="s">
        <v>5658</v>
      </c>
      <c r="AO12" t="s">
        <v>5659</v>
      </c>
      <c r="AP12" t="s">
        <v>5519</v>
      </c>
      <c r="AQ12" t="s">
        <v>4177</v>
      </c>
      <c r="AT12">
        <v>2</v>
      </c>
      <c r="AU12" t="s">
        <v>5520</v>
      </c>
      <c r="AV12">
        <v>1</v>
      </c>
      <c r="AW12" t="s">
        <v>5521</v>
      </c>
      <c r="AX12" t="s">
        <v>5522</v>
      </c>
      <c r="AY12" t="s">
        <v>5523</v>
      </c>
      <c r="AZ12">
        <v>5</v>
      </c>
    </row>
    <row r="13" spans="1:52" ht="30">
      <c r="A13">
        <v>2024</v>
      </c>
      <c r="B13" t="s">
        <v>5499</v>
      </c>
      <c r="C13" t="s">
        <v>5500</v>
      </c>
      <c r="D13">
        <v>42397</v>
      </c>
      <c r="E13">
        <v>109270</v>
      </c>
      <c r="F13" t="s">
        <v>1393</v>
      </c>
      <c r="G13" t="s">
        <v>5660</v>
      </c>
      <c r="I13" t="s">
        <v>5661</v>
      </c>
      <c r="J13" s="5" t="str">
        <f t="shared" si="0"/>
        <v xml:space="preserve">Isabella BALISTRERI </v>
      </c>
      <c r="K13" t="s">
        <v>5504</v>
      </c>
      <c r="L13">
        <v>302</v>
      </c>
      <c r="M13" t="s">
        <v>5505</v>
      </c>
      <c r="N13" t="s">
        <v>5506</v>
      </c>
      <c r="O13">
        <v>1209</v>
      </c>
      <c r="P13" t="s">
        <v>5662</v>
      </c>
      <c r="Q13" t="s">
        <v>1852</v>
      </c>
      <c r="R13" t="s">
        <v>5663</v>
      </c>
      <c r="S13" t="s">
        <v>56</v>
      </c>
      <c r="T13" t="s">
        <v>47</v>
      </c>
      <c r="U13" s="4">
        <v>45279.570844907408</v>
      </c>
      <c r="W13" s="4">
        <v>36849</v>
      </c>
      <c r="Y13">
        <v>49</v>
      </c>
      <c r="AA13" t="s">
        <v>5664</v>
      </c>
      <c r="AB13" t="s">
        <v>1357</v>
      </c>
      <c r="AC13" t="s">
        <v>5509</v>
      </c>
      <c r="AD13">
        <v>1</v>
      </c>
      <c r="AE13">
        <v>5</v>
      </c>
      <c r="AF13" t="s">
        <v>4846</v>
      </c>
      <c r="AG13" t="s">
        <v>5665</v>
      </c>
      <c r="AH13" t="s">
        <v>5666</v>
      </c>
      <c r="AI13" t="s">
        <v>5667</v>
      </c>
      <c r="AJ13" t="s">
        <v>5668</v>
      </c>
      <c r="AK13" t="s">
        <v>5662</v>
      </c>
      <c r="AL13" t="s">
        <v>5669</v>
      </c>
      <c r="AM13" t="s">
        <v>5670</v>
      </c>
      <c r="AN13" t="s">
        <v>5671</v>
      </c>
      <c r="AO13" t="s">
        <v>5672</v>
      </c>
      <c r="AP13" t="s">
        <v>5673</v>
      </c>
      <c r="AQ13" t="s">
        <v>5674</v>
      </c>
      <c r="AT13">
        <v>2</v>
      </c>
      <c r="AU13" t="s">
        <v>5520</v>
      </c>
      <c r="AV13">
        <v>1</v>
      </c>
      <c r="AW13" t="s">
        <v>5521</v>
      </c>
      <c r="AX13" t="s">
        <v>5522</v>
      </c>
      <c r="AY13" t="s">
        <v>5523</v>
      </c>
      <c r="AZ13">
        <v>5</v>
      </c>
    </row>
    <row r="14" spans="1:52" ht="30">
      <c r="A14">
        <v>2024</v>
      </c>
      <c r="B14" t="s">
        <v>5499</v>
      </c>
      <c r="C14" t="s">
        <v>5500</v>
      </c>
      <c r="D14">
        <v>42293</v>
      </c>
      <c r="E14">
        <v>110819</v>
      </c>
      <c r="F14" t="s">
        <v>4153</v>
      </c>
      <c r="G14" t="s">
        <v>5675</v>
      </c>
      <c r="I14" t="s">
        <v>5676</v>
      </c>
      <c r="J14" s="5" t="str">
        <f t="shared" si="0"/>
        <v xml:space="preserve">Eleanor BALL </v>
      </c>
      <c r="K14" t="s">
        <v>5504</v>
      </c>
      <c r="L14">
        <v>301</v>
      </c>
      <c r="M14" t="s">
        <v>5553</v>
      </c>
      <c r="N14" t="s">
        <v>5506</v>
      </c>
      <c r="O14">
        <v>1802</v>
      </c>
      <c r="P14" t="s">
        <v>735</v>
      </c>
      <c r="Q14" t="s">
        <v>43</v>
      </c>
      <c r="R14" t="s">
        <v>1354</v>
      </c>
      <c r="S14" t="s">
        <v>56</v>
      </c>
      <c r="T14" t="s">
        <v>47</v>
      </c>
      <c r="U14" s="4">
        <v>45279.571226851855</v>
      </c>
      <c r="W14" s="4">
        <v>38225</v>
      </c>
      <c r="Y14">
        <v>1</v>
      </c>
      <c r="AA14" t="s">
        <v>5677</v>
      </c>
      <c r="AB14" t="s">
        <v>1357</v>
      </c>
      <c r="AC14" t="s">
        <v>5509</v>
      </c>
      <c r="AD14">
        <v>2</v>
      </c>
      <c r="AE14">
        <v>64</v>
      </c>
      <c r="AF14" t="s">
        <v>728</v>
      </c>
      <c r="AG14" t="s">
        <v>5678</v>
      </c>
      <c r="AH14" t="s">
        <v>5679</v>
      </c>
      <c r="AI14" t="s">
        <v>5680</v>
      </c>
      <c r="AJ14" t="s">
        <v>5681</v>
      </c>
      <c r="AK14" t="s">
        <v>5682</v>
      </c>
      <c r="AL14" t="s">
        <v>5683</v>
      </c>
      <c r="AM14" t="s">
        <v>5684</v>
      </c>
      <c r="AN14" t="s">
        <v>5685</v>
      </c>
      <c r="AO14" t="s">
        <v>5686</v>
      </c>
      <c r="AP14" t="s">
        <v>5565</v>
      </c>
      <c r="AQ14" t="s">
        <v>4337</v>
      </c>
      <c r="AT14">
        <v>1</v>
      </c>
      <c r="AU14" t="s">
        <v>5566</v>
      </c>
      <c r="AV14">
        <v>1</v>
      </c>
      <c r="AW14" t="s">
        <v>5521</v>
      </c>
      <c r="AX14" t="s">
        <v>5522</v>
      </c>
      <c r="AY14" t="s">
        <v>5523</v>
      </c>
      <c r="AZ14">
        <v>5</v>
      </c>
    </row>
    <row r="15" spans="1:52" ht="60">
      <c r="A15">
        <v>2024</v>
      </c>
      <c r="B15" t="s">
        <v>5499</v>
      </c>
      <c r="C15" t="s">
        <v>5500</v>
      </c>
      <c r="D15">
        <v>42389</v>
      </c>
      <c r="E15">
        <v>108887</v>
      </c>
      <c r="F15" t="s">
        <v>1383</v>
      </c>
      <c r="G15" t="s">
        <v>5687</v>
      </c>
      <c r="H15" t="s">
        <v>5688</v>
      </c>
      <c r="I15" t="s">
        <v>5689</v>
      </c>
      <c r="J15" s="5" t="str">
        <f t="shared" si="0"/>
        <v>Aitor BARANDIARAN AGUIRRE</v>
      </c>
      <c r="K15" t="s">
        <v>5569</v>
      </c>
      <c r="L15">
        <v>302</v>
      </c>
      <c r="M15" t="s">
        <v>5505</v>
      </c>
      <c r="N15" t="s">
        <v>5506</v>
      </c>
      <c r="O15">
        <v>1880</v>
      </c>
      <c r="P15" t="s">
        <v>5690</v>
      </c>
      <c r="Q15" t="s">
        <v>231</v>
      </c>
      <c r="R15" t="s">
        <v>5691</v>
      </c>
      <c r="S15" t="s">
        <v>56</v>
      </c>
      <c r="T15" t="s">
        <v>47</v>
      </c>
      <c r="U15" s="4">
        <v>45279.571631944447</v>
      </c>
      <c r="W15" s="4">
        <v>37851</v>
      </c>
      <c r="Y15">
        <v>34</v>
      </c>
      <c r="AA15" t="s">
        <v>5692</v>
      </c>
      <c r="AB15" t="s">
        <v>1357</v>
      </c>
      <c r="AC15" t="s">
        <v>5509</v>
      </c>
      <c r="AD15">
        <v>2</v>
      </c>
      <c r="AE15">
        <v>45</v>
      </c>
      <c r="AF15" t="s">
        <v>742</v>
      </c>
      <c r="AG15" t="s">
        <v>5693</v>
      </c>
      <c r="AH15" t="s">
        <v>5694</v>
      </c>
      <c r="AI15" t="s">
        <v>5695</v>
      </c>
      <c r="AJ15" t="s">
        <v>5696</v>
      </c>
      <c r="AK15" t="s">
        <v>5697</v>
      </c>
      <c r="AL15" t="s">
        <v>5698</v>
      </c>
      <c r="AM15" t="s">
        <v>5699</v>
      </c>
      <c r="AN15" t="s">
        <v>5700</v>
      </c>
      <c r="AO15" t="s">
        <v>5701</v>
      </c>
      <c r="AP15" t="s">
        <v>5519</v>
      </c>
      <c r="AQ15" t="s">
        <v>4177</v>
      </c>
      <c r="AT15">
        <v>2</v>
      </c>
      <c r="AU15" t="s">
        <v>5520</v>
      </c>
      <c r="AV15">
        <v>1</v>
      </c>
      <c r="AW15" t="s">
        <v>5521</v>
      </c>
      <c r="AX15" t="s">
        <v>5522</v>
      </c>
      <c r="AY15" t="s">
        <v>5523</v>
      </c>
      <c r="AZ15">
        <v>5</v>
      </c>
    </row>
    <row r="16" spans="1:52" ht="60">
      <c r="A16">
        <v>2024</v>
      </c>
      <c r="B16" t="s">
        <v>5499</v>
      </c>
      <c r="C16" t="s">
        <v>5500</v>
      </c>
      <c r="D16">
        <v>42346</v>
      </c>
      <c r="E16">
        <v>108933</v>
      </c>
      <c r="F16" t="s">
        <v>1357</v>
      </c>
      <c r="G16" t="s">
        <v>5702</v>
      </c>
      <c r="I16" t="s">
        <v>5703</v>
      </c>
      <c r="J16" s="5" t="str">
        <f t="shared" si="0"/>
        <v xml:space="preserve">Anya Fiore Viatcheslavovna BARANETS </v>
      </c>
      <c r="K16" t="s">
        <v>5504</v>
      </c>
      <c r="L16">
        <v>301</v>
      </c>
      <c r="M16" t="s">
        <v>5553</v>
      </c>
      <c r="N16" t="s">
        <v>5506</v>
      </c>
      <c r="O16">
        <v>1095</v>
      </c>
      <c r="P16" t="s">
        <v>772</v>
      </c>
      <c r="Q16" t="s">
        <v>43</v>
      </c>
      <c r="R16" t="s">
        <v>5704</v>
      </c>
      <c r="S16" t="s">
        <v>56</v>
      </c>
      <c r="T16" t="s">
        <v>47</v>
      </c>
      <c r="U16" s="4">
        <v>45279.572071759256</v>
      </c>
      <c r="W16" s="4">
        <v>37860</v>
      </c>
      <c r="Y16">
        <v>1</v>
      </c>
      <c r="AA16" t="s">
        <v>5705</v>
      </c>
      <c r="AB16" t="s">
        <v>1357</v>
      </c>
      <c r="AC16" t="s">
        <v>5509</v>
      </c>
      <c r="AD16">
        <v>3</v>
      </c>
      <c r="AE16">
        <v>64</v>
      </c>
      <c r="AF16" t="s">
        <v>728</v>
      </c>
      <c r="AG16" t="s">
        <v>5706</v>
      </c>
      <c r="AH16" t="s">
        <v>5707</v>
      </c>
      <c r="AI16" t="s">
        <v>5558</v>
      </c>
      <c r="AJ16" t="s">
        <v>5559</v>
      </c>
      <c r="AK16" t="s">
        <v>5708</v>
      </c>
      <c r="AL16" t="s">
        <v>5706</v>
      </c>
      <c r="AM16" t="s">
        <v>5707</v>
      </c>
      <c r="AN16" t="s">
        <v>5558</v>
      </c>
      <c r="AO16" t="s">
        <v>5559</v>
      </c>
      <c r="AP16" t="s">
        <v>5565</v>
      </c>
      <c r="AQ16" t="s">
        <v>4337</v>
      </c>
      <c r="AT16">
        <v>1</v>
      </c>
      <c r="AU16" t="s">
        <v>5566</v>
      </c>
      <c r="AV16">
        <v>1</v>
      </c>
      <c r="AW16" t="s">
        <v>5521</v>
      </c>
      <c r="AX16" t="s">
        <v>5522</v>
      </c>
      <c r="AY16" t="s">
        <v>5523</v>
      </c>
      <c r="AZ16">
        <v>5</v>
      </c>
    </row>
    <row r="17" spans="1:52" ht="30">
      <c r="A17">
        <v>2024</v>
      </c>
      <c r="B17" t="s">
        <v>5499</v>
      </c>
      <c r="C17" t="s">
        <v>5500</v>
      </c>
      <c r="D17">
        <v>42279</v>
      </c>
      <c r="E17">
        <v>110944</v>
      </c>
      <c r="F17" t="s">
        <v>1397</v>
      </c>
      <c r="G17" t="s">
        <v>5709</v>
      </c>
      <c r="I17" t="s">
        <v>5710</v>
      </c>
      <c r="J17" s="5" t="str">
        <f t="shared" si="0"/>
        <v xml:space="preserve">Simone BARAVELLI </v>
      </c>
      <c r="K17" t="s">
        <v>5569</v>
      </c>
      <c r="L17">
        <v>301</v>
      </c>
      <c r="M17" t="s">
        <v>5553</v>
      </c>
      <c r="N17" t="s">
        <v>5506</v>
      </c>
      <c r="O17">
        <v>616</v>
      </c>
      <c r="P17" t="s">
        <v>505</v>
      </c>
      <c r="Q17" t="s">
        <v>43</v>
      </c>
      <c r="R17" t="s">
        <v>5711</v>
      </c>
      <c r="S17" t="s">
        <v>56</v>
      </c>
      <c r="T17" t="s">
        <v>47</v>
      </c>
      <c r="U17" s="4">
        <v>45279.572372685187</v>
      </c>
      <c r="W17" s="4">
        <v>37362</v>
      </c>
      <c r="Y17">
        <v>39</v>
      </c>
      <c r="AA17" t="s">
        <v>5712</v>
      </c>
      <c r="AB17" t="s">
        <v>1357</v>
      </c>
      <c r="AC17" t="s">
        <v>5509</v>
      </c>
      <c r="AD17">
        <v>3</v>
      </c>
      <c r="AE17">
        <v>55</v>
      </c>
      <c r="AF17" t="s">
        <v>5713</v>
      </c>
      <c r="AG17" t="s">
        <v>5714</v>
      </c>
      <c r="AH17" t="s">
        <v>5715</v>
      </c>
      <c r="AI17" t="s">
        <v>5716</v>
      </c>
      <c r="AJ17" t="s">
        <v>5717</v>
      </c>
      <c r="AK17" t="s">
        <v>5718</v>
      </c>
      <c r="AL17" t="s">
        <v>5719</v>
      </c>
      <c r="AM17" t="s">
        <v>5720</v>
      </c>
      <c r="AN17" t="s">
        <v>5721</v>
      </c>
      <c r="AO17" t="s">
        <v>5722</v>
      </c>
      <c r="AP17" t="s">
        <v>5609</v>
      </c>
      <c r="AQ17" t="s">
        <v>5610</v>
      </c>
      <c r="AT17">
        <v>1</v>
      </c>
      <c r="AU17" t="s">
        <v>5566</v>
      </c>
      <c r="AV17">
        <v>1</v>
      </c>
      <c r="AW17" t="s">
        <v>5521</v>
      </c>
      <c r="AX17" t="s">
        <v>5522</v>
      </c>
      <c r="AY17" t="s">
        <v>5523</v>
      </c>
      <c r="AZ17">
        <v>5</v>
      </c>
    </row>
    <row r="18" spans="1:52" ht="45">
      <c r="A18">
        <v>2024</v>
      </c>
      <c r="B18" t="s">
        <v>5499</v>
      </c>
      <c r="C18" t="s">
        <v>5500</v>
      </c>
      <c r="D18">
        <v>42312</v>
      </c>
      <c r="E18">
        <v>110881</v>
      </c>
      <c r="F18" t="s">
        <v>1390</v>
      </c>
      <c r="G18" t="s">
        <v>5723</v>
      </c>
      <c r="I18" t="s">
        <v>5724</v>
      </c>
      <c r="J18" s="5" t="str">
        <f t="shared" si="0"/>
        <v xml:space="preserve">Jonah Bartel BARBER </v>
      </c>
      <c r="K18" t="s">
        <v>5569</v>
      </c>
      <c r="L18">
        <v>301</v>
      </c>
      <c r="M18" t="s">
        <v>5553</v>
      </c>
      <c r="N18" t="s">
        <v>5506</v>
      </c>
      <c r="O18">
        <v>486</v>
      </c>
      <c r="P18" t="s">
        <v>4060</v>
      </c>
      <c r="Q18" t="s">
        <v>43</v>
      </c>
      <c r="R18" t="s">
        <v>1347</v>
      </c>
      <c r="S18" t="s">
        <v>56</v>
      </c>
      <c r="T18" t="s">
        <v>47</v>
      </c>
      <c r="U18" s="4">
        <v>45279.571886574071</v>
      </c>
      <c r="W18" s="4">
        <v>37576</v>
      </c>
      <c r="Y18">
        <v>1</v>
      </c>
      <c r="AA18" t="s">
        <v>5725</v>
      </c>
      <c r="AB18" t="s">
        <v>1357</v>
      </c>
      <c r="AC18" t="s">
        <v>5509</v>
      </c>
      <c r="AD18">
        <v>3</v>
      </c>
      <c r="AE18">
        <v>64</v>
      </c>
      <c r="AF18" t="s">
        <v>728</v>
      </c>
      <c r="AG18" t="s">
        <v>5726</v>
      </c>
      <c r="AH18" t="s">
        <v>5727</v>
      </c>
      <c r="AI18" t="s">
        <v>5728</v>
      </c>
      <c r="AJ18" t="s">
        <v>5729</v>
      </c>
      <c r="AK18" t="s">
        <v>5730</v>
      </c>
      <c r="AL18" t="s">
        <v>5731</v>
      </c>
      <c r="AM18" t="s">
        <v>5732</v>
      </c>
      <c r="AN18" t="s">
        <v>5733</v>
      </c>
      <c r="AO18" t="s">
        <v>5734</v>
      </c>
      <c r="AP18" t="s">
        <v>5565</v>
      </c>
      <c r="AQ18" t="s">
        <v>4337</v>
      </c>
      <c r="AT18">
        <v>1</v>
      </c>
      <c r="AU18" t="s">
        <v>5566</v>
      </c>
      <c r="AV18">
        <v>1</v>
      </c>
      <c r="AW18" t="s">
        <v>5521</v>
      </c>
      <c r="AX18" t="s">
        <v>5522</v>
      </c>
      <c r="AY18" t="s">
        <v>5523</v>
      </c>
      <c r="AZ18">
        <v>5</v>
      </c>
    </row>
    <row r="19" spans="1:52" ht="60">
      <c r="A19">
        <v>2024</v>
      </c>
      <c r="B19" t="s">
        <v>5499</v>
      </c>
      <c r="C19" t="s">
        <v>5500</v>
      </c>
      <c r="D19">
        <v>41981</v>
      </c>
      <c r="E19">
        <v>19023321</v>
      </c>
      <c r="F19" t="s">
        <v>2262</v>
      </c>
      <c r="G19" t="s">
        <v>5735</v>
      </c>
      <c r="H19" t="s">
        <v>5736</v>
      </c>
      <c r="I19" t="s">
        <v>5737</v>
      </c>
      <c r="J19" s="5" t="str">
        <f t="shared" si="0"/>
        <v>Miguel Ángel BARRERA GUTIÉRREZ</v>
      </c>
      <c r="K19" t="s">
        <v>5569</v>
      </c>
      <c r="L19">
        <v>302</v>
      </c>
      <c r="M19" t="s">
        <v>5505</v>
      </c>
      <c r="N19" t="s">
        <v>5506</v>
      </c>
      <c r="O19">
        <v>1559</v>
      </c>
      <c r="P19" t="s">
        <v>5738</v>
      </c>
      <c r="Q19" t="s">
        <v>2696</v>
      </c>
      <c r="R19" t="s">
        <v>5739</v>
      </c>
      <c r="S19" t="s">
        <v>56</v>
      </c>
      <c r="T19" t="s">
        <v>47</v>
      </c>
      <c r="U19" s="4">
        <v>45279.571701388886</v>
      </c>
      <c r="W19" s="4">
        <v>34738</v>
      </c>
      <c r="Y19">
        <v>56</v>
      </c>
      <c r="AA19" t="s">
        <v>5740</v>
      </c>
      <c r="AB19" t="s">
        <v>1357</v>
      </c>
      <c r="AC19" t="s">
        <v>5509</v>
      </c>
      <c r="AD19">
        <v>4</v>
      </c>
      <c r="AE19">
        <v>6</v>
      </c>
      <c r="AF19" t="s">
        <v>715</v>
      </c>
      <c r="AG19" t="s">
        <v>5741</v>
      </c>
      <c r="AH19" t="s">
        <v>5742</v>
      </c>
      <c r="AI19" t="s">
        <v>5743</v>
      </c>
      <c r="AJ19" t="s">
        <v>5744</v>
      </c>
      <c r="AK19" t="s">
        <v>5745</v>
      </c>
      <c r="AL19" t="s">
        <v>5746</v>
      </c>
      <c r="AM19" t="s">
        <v>5747</v>
      </c>
      <c r="AN19" t="s">
        <v>5748</v>
      </c>
      <c r="AO19" t="s">
        <v>5749</v>
      </c>
      <c r="AP19" t="s">
        <v>5519</v>
      </c>
      <c r="AQ19" t="s">
        <v>4177</v>
      </c>
      <c r="AT19">
        <v>2</v>
      </c>
      <c r="AU19" t="s">
        <v>5520</v>
      </c>
      <c r="AV19">
        <v>1</v>
      </c>
      <c r="AW19" t="s">
        <v>5521</v>
      </c>
      <c r="AX19" t="s">
        <v>5522</v>
      </c>
      <c r="AY19" t="s">
        <v>5523</v>
      </c>
      <c r="AZ19">
        <v>5</v>
      </c>
    </row>
    <row r="20" spans="1:52" ht="45">
      <c r="A20">
        <v>2024</v>
      </c>
      <c r="B20" t="s">
        <v>5499</v>
      </c>
      <c r="C20" t="s">
        <v>5500</v>
      </c>
      <c r="D20">
        <v>42369</v>
      </c>
      <c r="E20">
        <v>110852</v>
      </c>
      <c r="F20" t="s">
        <v>1377</v>
      </c>
      <c r="G20" t="s">
        <v>5750</v>
      </c>
      <c r="I20" t="s">
        <v>5751</v>
      </c>
      <c r="J20" s="5" t="str">
        <f t="shared" si="0"/>
        <v xml:space="preserve">Charlotte Fay Ann BAXTER </v>
      </c>
      <c r="K20" t="s">
        <v>5504</v>
      </c>
      <c r="L20">
        <v>302</v>
      </c>
      <c r="M20" t="s">
        <v>5505</v>
      </c>
      <c r="N20" t="s">
        <v>5506</v>
      </c>
      <c r="O20">
        <v>1967</v>
      </c>
      <c r="P20" t="s">
        <v>171</v>
      </c>
      <c r="Q20" t="s">
        <v>170</v>
      </c>
      <c r="R20" t="s">
        <v>5752</v>
      </c>
      <c r="S20" t="s">
        <v>56</v>
      </c>
      <c r="T20" t="s">
        <v>47</v>
      </c>
      <c r="U20" s="4">
        <v>45279.571458333332</v>
      </c>
      <c r="W20" s="4">
        <v>45028</v>
      </c>
      <c r="Y20">
        <v>44</v>
      </c>
      <c r="AA20" t="s">
        <v>5753</v>
      </c>
      <c r="AB20" t="s">
        <v>1357</v>
      </c>
      <c r="AC20" t="s">
        <v>5509</v>
      </c>
      <c r="AD20">
        <v>2</v>
      </c>
      <c r="AE20">
        <v>56</v>
      </c>
      <c r="AF20" t="s">
        <v>178</v>
      </c>
      <c r="AG20" t="s">
        <v>5754</v>
      </c>
      <c r="AH20" t="s">
        <v>5755</v>
      </c>
      <c r="AI20" t="s">
        <v>5756</v>
      </c>
      <c r="AJ20" t="s">
        <v>5757</v>
      </c>
      <c r="AK20" t="s">
        <v>5758</v>
      </c>
      <c r="AL20" t="s">
        <v>5759</v>
      </c>
      <c r="AM20" t="s">
        <v>5760</v>
      </c>
      <c r="AN20" t="s">
        <v>5761</v>
      </c>
      <c r="AO20" t="s">
        <v>5762</v>
      </c>
      <c r="AP20" t="s">
        <v>5565</v>
      </c>
      <c r="AQ20" t="s">
        <v>4337</v>
      </c>
      <c r="AT20">
        <v>2</v>
      </c>
      <c r="AU20" t="s">
        <v>5520</v>
      </c>
      <c r="AV20">
        <v>1</v>
      </c>
      <c r="AW20" t="s">
        <v>5521</v>
      </c>
      <c r="AX20" t="s">
        <v>5522</v>
      </c>
      <c r="AY20" t="s">
        <v>5523</v>
      </c>
      <c r="AZ20">
        <v>5</v>
      </c>
    </row>
    <row r="21" spans="1:52" ht="30">
      <c r="A21">
        <v>2024</v>
      </c>
      <c r="B21" t="s">
        <v>5499</v>
      </c>
      <c r="C21" t="s">
        <v>5500</v>
      </c>
      <c r="D21">
        <v>41988</v>
      </c>
      <c r="E21">
        <v>110963</v>
      </c>
      <c r="F21" t="s">
        <v>1383</v>
      </c>
      <c r="G21" t="s">
        <v>5763</v>
      </c>
      <c r="I21" t="s">
        <v>5764</v>
      </c>
      <c r="J21" s="5" t="str">
        <f t="shared" si="0"/>
        <v xml:space="preserve">Anais BEAUVAIS </v>
      </c>
      <c r="K21" t="s">
        <v>5504</v>
      </c>
      <c r="L21">
        <v>301</v>
      </c>
      <c r="M21" t="s">
        <v>5553</v>
      </c>
      <c r="N21" t="s">
        <v>5506</v>
      </c>
      <c r="O21">
        <v>513</v>
      </c>
      <c r="P21" t="s">
        <v>701</v>
      </c>
      <c r="Q21" t="s">
        <v>43</v>
      </c>
      <c r="R21" t="s">
        <v>2585</v>
      </c>
      <c r="S21" t="s">
        <v>56</v>
      </c>
      <c r="T21" t="s">
        <v>47</v>
      </c>
      <c r="U21" s="4">
        <v>45279.572511574072</v>
      </c>
      <c r="W21" s="4">
        <v>37838</v>
      </c>
      <c r="Y21">
        <v>1</v>
      </c>
      <c r="AA21" t="s">
        <v>5765</v>
      </c>
      <c r="AB21" t="s">
        <v>1357</v>
      </c>
      <c r="AC21" t="s">
        <v>5509</v>
      </c>
      <c r="AD21">
        <v>2</v>
      </c>
      <c r="AE21">
        <v>29</v>
      </c>
      <c r="AF21" t="s">
        <v>1183</v>
      </c>
      <c r="AG21" t="s">
        <v>5766</v>
      </c>
      <c r="AH21" t="s">
        <v>5767</v>
      </c>
      <c r="AI21" t="s">
        <v>5768</v>
      </c>
      <c r="AJ21" t="s">
        <v>5769</v>
      </c>
      <c r="AK21" t="s">
        <v>5770</v>
      </c>
      <c r="AL21" t="s">
        <v>5771</v>
      </c>
      <c r="AM21" t="s">
        <v>5772</v>
      </c>
      <c r="AN21" t="s">
        <v>5773</v>
      </c>
      <c r="AO21" t="s">
        <v>5774</v>
      </c>
      <c r="AP21" t="s">
        <v>5565</v>
      </c>
      <c r="AQ21" t="s">
        <v>4337</v>
      </c>
      <c r="AT21">
        <v>1</v>
      </c>
      <c r="AU21" t="s">
        <v>5566</v>
      </c>
      <c r="AV21">
        <v>3</v>
      </c>
      <c r="AW21" t="s">
        <v>5775</v>
      </c>
      <c r="AX21" t="s">
        <v>5776</v>
      </c>
      <c r="AY21" t="s">
        <v>5523</v>
      </c>
      <c r="AZ21">
        <v>7</v>
      </c>
    </row>
    <row r="22" spans="1:52" ht="45">
      <c r="A22">
        <v>2024</v>
      </c>
      <c r="B22" t="s">
        <v>5499</v>
      </c>
      <c r="C22" t="s">
        <v>5500</v>
      </c>
      <c r="D22">
        <v>42018</v>
      </c>
      <c r="E22">
        <v>111016</v>
      </c>
      <c r="F22" t="s">
        <v>4153</v>
      </c>
      <c r="G22" t="s">
        <v>5777</v>
      </c>
      <c r="I22" t="s">
        <v>5778</v>
      </c>
      <c r="J22" s="5" t="str">
        <f t="shared" si="0"/>
        <v xml:space="preserve">Dror BELILTY MENASHE </v>
      </c>
      <c r="K22" t="s">
        <v>5504</v>
      </c>
      <c r="L22">
        <v>302</v>
      </c>
      <c r="M22" t="s">
        <v>5505</v>
      </c>
      <c r="N22" t="s">
        <v>5506</v>
      </c>
      <c r="O22">
        <v>1347</v>
      </c>
      <c r="P22" t="s">
        <v>337</v>
      </c>
      <c r="Q22" t="s">
        <v>336</v>
      </c>
      <c r="R22" t="s">
        <v>335</v>
      </c>
      <c r="S22" t="s">
        <v>56</v>
      </c>
      <c r="T22" t="s">
        <v>47</v>
      </c>
      <c r="U22" s="4">
        <v>45279.572916666664</v>
      </c>
      <c r="W22" s="4">
        <v>33592</v>
      </c>
      <c r="Y22">
        <v>972</v>
      </c>
      <c r="AA22" t="s">
        <v>5779</v>
      </c>
      <c r="AB22" t="s">
        <v>1357</v>
      </c>
      <c r="AC22" t="s">
        <v>5509</v>
      </c>
      <c r="AD22">
        <v>3</v>
      </c>
      <c r="AE22">
        <v>94</v>
      </c>
      <c r="AF22" t="s">
        <v>862</v>
      </c>
      <c r="AG22" t="s">
        <v>5780</v>
      </c>
      <c r="AH22" t="s">
        <v>5781</v>
      </c>
      <c r="AI22" t="s">
        <v>5782</v>
      </c>
      <c r="AJ22" t="s">
        <v>5783</v>
      </c>
      <c r="AK22" t="s">
        <v>5784</v>
      </c>
      <c r="AL22" t="s">
        <v>5785</v>
      </c>
      <c r="AM22" t="s">
        <v>5786</v>
      </c>
      <c r="AN22" t="s">
        <v>5787</v>
      </c>
      <c r="AO22" t="s">
        <v>5788</v>
      </c>
      <c r="AP22" t="s">
        <v>5789</v>
      </c>
      <c r="AQ22" t="s">
        <v>5790</v>
      </c>
      <c r="AT22">
        <v>2</v>
      </c>
      <c r="AU22" t="s">
        <v>5520</v>
      </c>
      <c r="AV22">
        <v>1</v>
      </c>
      <c r="AW22" t="s">
        <v>5521</v>
      </c>
      <c r="AX22" t="s">
        <v>5522</v>
      </c>
      <c r="AY22" t="s">
        <v>5523</v>
      </c>
      <c r="AZ22">
        <v>5</v>
      </c>
    </row>
    <row r="23" spans="1:52" ht="60">
      <c r="A23">
        <v>2024</v>
      </c>
      <c r="B23" t="s">
        <v>5499</v>
      </c>
      <c r="C23" t="s">
        <v>5500</v>
      </c>
      <c r="D23">
        <v>42152</v>
      </c>
      <c r="E23">
        <v>110954</v>
      </c>
      <c r="F23" t="s">
        <v>1386</v>
      </c>
      <c r="G23" t="s">
        <v>5791</v>
      </c>
      <c r="I23" t="s">
        <v>5792</v>
      </c>
      <c r="J23" s="5" t="str">
        <f t="shared" si="0"/>
        <v xml:space="preserve">Paul Jean Gerard BELLOTTEAU-BIDA </v>
      </c>
      <c r="K23" t="s">
        <v>5569</v>
      </c>
      <c r="L23">
        <v>302</v>
      </c>
      <c r="M23" t="s">
        <v>5505</v>
      </c>
      <c r="N23" t="s">
        <v>5506</v>
      </c>
      <c r="O23">
        <v>1091</v>
      </c>
      <c r="P23" t="s">
        <v>250</v>
      </c>
      <c r="Q23" t="s">
        <v>249</v>
      </c>
      <c r="R23" t="s">
        <v>248</v>
      </c>
      <c r="S23" t="s">
        <v>56</v>
      </c>
      <c r="T23" t="s">
        <v>47</v>
      </c>
      <c r="U23" s="4">
        <v>45279.572453703702</v>
      </c>
      <c r="W23" s="4">
        <v>37816</v>
      </c>
      <c r="Y23">
        <v>33</v>
      </c>
      <c r="AA23" t="s">
        <v>5793</v>
      </c>
      <c r="AB23" t="s">
        <v>1357</v>
      </c>
      <c r="AC23" t="s">
        <v>5509</v>
      </c>
      <c r="AD23">
        <v>2</v>
      </c>
      <c r="AE23">
        <v>5</v>
      </c>
      <c r="AF23" t="s">
        <v>4846</v>
      </c>
      <c r="AG23" t="s">
        <v>5794</v>
      </c>
      <c r="AH23" t="s">
        <v>5795</v>
      </c>
      <c r="AI23" t="s">
        <v>5796</v>
      </c>
      <c r="AJ23" t="s">
        <v>5797</v>
      </c>
      <c r="AK23" t="s">
        <v>5798</v>
      </c>
      <c r="AL23" t="s">
        <v>5799</v>
      </c>
      <c r="AM23" t="s">
        <v>5800</v>
      </c>
      <c r="AN23" t="s">
        <v>5801</v>
      </c>
      <c r="AO23" t="s">
        <v>5802</v>
      </c>
      <c r="AP23" t="s">
        <v>5580</v>
      </c>
      <c r="AQ23" t="s">
        <v>5581</v>
      </c>
      <c r="AT23">
        <v>2</v>
      </c>
      <c r="AU23" t="s">
        <v>5520</v>
      </c>
      <c r="AV23">
        <v>1</v>
      </c>
      <c r="AW23" t="s">
        <v>5521</v>
      </c>
      <c r="AX23" t="s">
        <v>5522</v>
      </c>
      <c r="AY23" t="s">
        <v>5523</v>
      </c>
      <c r="AZ23">
        <v>5</v>
      </c>
    </row>
    <row r="24" spans="1:52" ht="45">
      <c r="A24">
        <v>2024</v>
      </c>
      <c r="B24" t="s">
        <v>5499</v>
      </c>
      <c r="C24" t="s">
        <v>5500</v>
      </c>
      <c r="D24">
        <v>42055</v>
      </c>
      <c r="E24">
        <v>110980</v>
      </c>
      <c r="F24" t="s">
        <v>1383</v>
      </c>
      <c r="G24" t="s">
        <v>5803</v>
      </c>
      <c r="I24" t="s">
        <v>5804</v>
      </c>
      <c r="J24" s="5" t="str">
        <f t="shared" si="0"/>
        <v xml:space="preserve">Grace Elizabeth BENGTSON </v>
      </c>
      <c r="K24" t="s">
        <v>5504</v>
      </c>
      <c r="L24">
        <v>302</v>
      </c>
      <c r="M24" t="s">
        <v>5505</v>
      </c>
      <c r="N24" t="s">
        <v>5506</v>
      </c>
      <c r="O24">
        <v>678</v>
      </c>
      <c r="P24" t="s">
        <v>571</v>
      </c>
      <c r="Q24" t="s">
        <v>249</v>
      </c>
      <c r="R24" t="s">
        <v>569</v>
      </c>
      <c r="S24" t="s">
        <v>56</v>
      </c>
      <c r="T24" t="s">
        <v>47</v>
      </c>
      <c r="U24" s="4">
        <v>45279.572638888887</v>
      </c>
      <c r="W24" s="4">
        <v>37543</v>
      </c>
      <c r="Y24">
        <v>1</v>
      </c>
      <c r="AA24" t="s">
        <v>5805</v>
      </c>
      <c r="AB24" t="s">
        <v>1357</v>
      </c>
      <c r="AC24" t="s">
        <v>5509</v>
      </c>
      <c r="AD24">
        <v>3</v>
      </c>
      <c r="AE24">
        <v>64</v>
      </c>
      <c r="AF24" t="s">
        <v>728</v>
      </c>
      <c r="AG24" t="s">
        <v>5806</v>
      </c>
      <c r="AH24" t="s">
        <v>5807</v>
      </c>
      <c r="AI24" t="s">
        <v>5808</v>
      </c>
      <c r="AJ24" t="s">
        <v>5809</v>
      </c>
      <c r="AK24" t="s">
        <v>5810</v>
      </c>
      <c r="AL24" t="s">
        <v>5811</v>
      </c>
      <c r="AM24" t="s">
        <v>5812</v>
      </c>
      <c r="AN24" t="s">
        <v>5813</v>
      </c>
      <c r="AO24" t="s">
        <v>5814</v>
      </c>
      <c r="AP24" t="s">
        <v>5565</v>
      </c>
      <c r="AQ24" t="s">
        <v>4337</v>
      </c>
      <c r="AT24">
        <v>2</v>
      </c>
      <c r="AU24" t="s">
        <v>5520</v>
      </c>
      <c r="AV24">
        <v>2</v>
      </c>
      <c r="AW24" t="s">
        <v>5815</v>
      </c>
      <c r="AX24" t="s">
        <v>5522</v>
      </c>
      <c r="AY24" t="s">
        <v>5816</v>
      </c>
      <c r="AZ24">
        <v>10</v>
      </c>
    </row>
    <row r="25" spans="1:52" ht="60">
      <c r="A25">
        <v>2024</v>
      </c>
      <c r="B25" t="s">
        <v>5499</v>
      </c>
      <c r="C25" t="s">
        <v>5500</v>
      </c>
      <c r="D25">
        <v>42139</v>
      </c>
      <c r="E25">
        <v>111019</v>
      </c>
      <c r="F25" t="s">
        <v>1386</v>
      </c>
      <c r="G25" t="s">
        <v>5817</v>
      </c>
      <c r="I25" t="s">
        <v>5818</v>
      </c>
      <c r="J25" s="5" t="str">
        <f t="shared" si="0"/>
        <v xml:space="preserve">Elena Aurelie Eugenie BENSAHEL </v>
      </c>
      <c r="K25" t="s">
        <v>5504</v>
      </c>
      <c r="L25">
        <v>302</v>
      </c>
      <c r="M25" t="s">
        <v>5505</v>
      </c>
      <c r="N25" t="s">
        <v>5506</v>
      </c>
      <c r="O25">
        <v>407</v>
      </c>
      <c r="P25" t="s">
        <v>5819</v>
      </c>
      <c r="Q25" t="s">
        <v>249</v>
      </c>
      <c r="R25" t="s">
        <v>442</v>
      </c>
      <c r="S25" t="s">
        <v>56</v>
      </c>
      <c r="T25" t="s">
        <v>47</v>
      </c>
      <c r="U25" s="4">
        <v>45279.572928240741</v>
      </c>
      <c r="W25" s="4">
        <v>37896</v>
      </c>
      <c r="Y25">
        <v>33</v>
      </c>
      <c r="AA25" t="s">
        <v>5820</v>
      </c>
      <c r="AB25" t="s">
        <v>1357</v>
      </c>
      <c r="AC25" t="s">
        <v>5509</v>
      </c>
      <c r="AD25">
        <v>2</v>
      </c>
      <c r="AE25">
        <v>5</v>
      </c>
      <c r="AF25" t="s">
        <v>4846</v>
      </c>
      <c r="AG25" t="s">
        <v>5821</v>
      </c>
      <c r="AH25" t="s">
        <v>5822</v>
      </c>
      <c r="AI25" t="s">
        <v>5823</v>
      </c>
      <c r="AJ25" t="s">
        <v>5824</v>
      </c>
      <c r="AK25" t="s">
        <v>5825</v>
      </c>
      <c r="AL25" t="s">
        <v>5826</v>
      </c>
      <c r="AM25" t="s">
        <v>5827</v>
      </c>
      <c r="AN25" t="s">
        <v>5828</v>
      </c>
      <c r="AO25" t="s">
        <v>5829</v>
      </c>
      <c r="AP25" t="s">
        <v>5580</v>
      </c>
      <c r="AQ25" t="s">
        <v>5581</v>
      </c>
      <c r="AT25">
        <v>2</v>
      </c>
      <c r="AU25" t="s">
        <v>5520</v>
      </c>
      <c r="AV25">
        <v>1</v>
      </c>
      <c r="AW25" t="s">
        <v>5521</v>
      </c>
      <c r="AX25" t="s">
        <v>5522</v>
      </c>
      <c r="AY25" t="s">
        <v>5523</v>
      </c>
      <c r="AZ25">
        <v>5</v>
      </c>
    </row>
    <row r="26" spans="1:52" ht="30">
      <c r="A26">
        <v>2024</v>
      </c>
      <c r="B26" t="s">
        <v>5499</v>
      </c>
      <c r="C26" t="s">
        <v>5500</v>
      </c>
      <c r="D26">
        <v>42345</v>
      </c>
      <c r="E26">
        <v>110798</v>
      </c>
      <c r="F26" t="s">
        <v>1383</v>
      </c>
      <c r="G26" t="s">
        <v>5830</v>
      </c>
      <c r="I26" t="s">
        <v>5831</v>
      </c>
      <c r="J26" s="5" t="str">
        <f t="shared" si="0"/>
        <v xml:space="preserve">Katherine BERGE </v>
      </c>
      <c r="K26" t="s">
        <v>5504</v>
      </c>
      <c r="L26">
        <v>301</v>
      </c>
      <c r="M26" t="s">
        <v>5553</v>
      </c>
      <c r="N26" t="s">
        <v>5506</v>
      </c>
      <c r="O26">
        <v>1095</v>
      </c>
      <c r="P26" t="s">
        <v>772</v>
      </c>
      <c r="Q26" t="s">
        <v>43</v>
      </c>
      <c r="R26" t="s">
        <v>2003</v>
      </c>
      <c r="S26" t="s">
        <v>56</v>
      </c>
      <c r="T26" t="s">
        <v>47</v>
      </c>
      <c r="U26" s="4">
        <v>45279.571064814816</v>
      </c>
      <c r="W26" s="4">
        <v>37318</v>
      </c>
      <c r="Y26">
        <v>1</v>
      </c>
      <c r="AA26" t="s">
        <v>5832</v>
      </c>
      <c r="AB26" t="s">
        <v>1357</v>
      </c>
      <c r="AC26" t="s">
        <v>5509</v>
      </c>
      <c r="AD26">
        <v>3</v>
      </c>
      <c r="AE26">
        <v>4</v>
      </c>
      <c r="AF26" t="s">
        <v>897</v>
      </c>
      <c r="AG26" t="s">
        <v>5556</v>
      </c>
      <c r="AH26" t="s">
        <v>5557</v>
      </c>
      <c r="AI26" t="s">
        <v>5558</v>
      </c>
      <c r="AJ26" t="s">
        <v>5559</v>
      </c>
      <c r="AK26" t="s">
        <v>5560</v>
      </c>
      <c r="AL26" t="s">
        <v>5561</v>
      </c>
      <c r="AM26" t="s">
        <v>5562</v>
      </c>
      <c r="AN26" t="s">
        <v>5563</v>
      </c>
      <c r="AO26" t="s">
        <v>5564</v>
      </c>
      <c r="AP26" t="s">
        <v>5565</v>
      </c>
      <c r="AQ26" t="s">
        <v>4337</v>
      </c>
      <c r="AT26">
        <v>1</v>
      </c>
      <c r="AU26" t="s">
        <v>5566</v>
      </c>
      <c r="AV26">
        <v>1</v>
      </c>
      <c r="AW26" t="s">
        <v>5521</v>
      </c>
      <c r="AX26" t="s">
        <v>5522</v>
      </c>
      <c r="AY26" t="s">
        <v>5523</v>
      </c>
      <c r="AZ26">
        <v>5</v>
      </c>
    </row>
    <row r="27" spans="1:52" ht="30">
      <c r="A27">
        <v>2024</v>
      </c>
      <c r="B27" t="s">
        <v>5499</v>
      </c>
      <c r="C27" t="s">
        <v>5500</v>
      </c>
      <c r="D27">
        <v>42370</v>
      </c>
      <c r="E27">
        <v>109127</v>
      </c>
      <c r="F27" t="s">
        <v>1357</v>
      </c>
      <c r="G27" t="s">
        <v>5833</v>
      </c>
      <c r="I27" t="s">
        <v>5834</v>
      </c>
      <c r="J27" s="5" t="str">
        <f t="shared" si="0"/>
        <v xml:space="preserve">Heidi BERGER </v>
      </c>
      <c r="K27" t="s">
        <v>5504</v>
      </c>
      <c r="L27">
        <v>301</v>
      </c>
      <c r="M27" t="s">
        <v>5553</v>
      </c>
      <c r="N27" t="s">
        <v>5506</v>
      </c>
      <c r="O27">
        <v>2364</v>
      </c>
      <c r="P27" t="s">
        <v>1540</v>
      </c>
      <c r="Q27" t="s">
        <v>43</v>
      </c>
      <c r="R27" t="s">
        <v>5835</v>
      </c>
      <c r="S27" t="s">
        <v>56</v>
      </c>
      <c r="T27" t="s">
        <v>47</v>
      </c>
      <c r="U27" s="4">
        <v>45279.571469907409</v>
      </c>
      <c r="W27" s="4">
        <v>37356</v>
      </c>
      <c r="Y27">
        <v>1</v>
      </c>
      <c r="AA27" t="s">
        <v>5836</v>
      </c>
      <c r="AB27" t="s">
        <v>1357</v>
      </c>
      <c r="AC27" t="s">
        <v>5509</v>
      </c>
      <c r="AD27">
        <v>3</v>
      </c>
      <c r="AE27">
        <v>91</v>
      </c>
      <c r="AF27" t="s">
        <v>921</v>
      </c>
      <c r="AG27" t="s">
        <v>5615</v>
      </c>
      <c r="AH27" t="s">
        <v>5616</v>
      </c>
      <c r="AI27" t="s">
        <v>5617</v>
      </c>
      <c r="AJ27" t="s">
        <v>5618</v>
      </c>
      <c r="AK27" t="s">
        <v>5619</v>
      </c>
      <c r="AL27" t="s">
        <v>5615</v>
      </c>
      <c r="AM27" t="s">
        <v>5616</v>
      </c>
      <c r="AN27" t="s">
        <v>5617</v>
      </c>
      <c r="AO27" t="s">
        <v>5618</v>
      </c>
      <c r="AP27" t="s">
        <v>5565</v>
      </c>
      <c r="AQ27" t="s">
        <v>4337</v>
      </c>
      <c r="AT27">
        <v>1</v>
      </c>
      <c r="AU27" t="s">
        <v>5566</v>
      </c>
      <c r="AV27">
        <v>1</v>
      </c>
      <c r="AW27" t="s">
        <v>5521</v>
      </c>
      <c r="AX27" t="s">
        <v>5522</v>
      </c>
      <c r="AY27" t="s">
        <v>5523</v>
      </c>
      <c r="AZ27">
        <v>5</v>
      </c>
    </row>
    <row r="28" spans="1:52" ht="45">
      <c r="A28">
        <v>2024</v>
      </c>
      <c r="B28" t="s">
        <v>5499</v>
      </c>
      <c r="C28" t="s">
        <v>5500</v>
      </c>
      <c r="D28">
        <v>42213</v>
      </c>
      <c r="E28">
        <v>110901</v>
      </c>
      <c r="F28" t="s">
        <v>1383</v>
      </c>
      <c r="G28" t="s">
        <v>5837</v>
      </c>
      <c r="I28" t="s">
        <v>5838</v>
      </c>
      <c r="J28" s="5" t="str">
        <f t="shared" si="0"/>
        <v xml:space="preserve">Lukas Mats Daniel BJÖRKHEIM </v>
      </c>
      <c r="K28" t="s">
        <v>5569</v>
      </c>
      <c r="L28">
        <v>302</v>
      </c>
      <c r="M28" t="s">
        <v>5505</v>
      </c>
      <c r="N28" t="s">
        <v>5506</v>
      </c>
      <c r="O28">
        <v>1779</v>
      </c>
      <c r="P28" t="s">
        <v>2166</v>
      </c>
      <c r="Q28" t="s">
        <v>2165</v>
      </c>
      <c r="R28" t="s">
        <v>2164</v>
      </c>
      <c r="S28" t="s">
        <v>56</v>
      </c>
      <c r="T28" t="s">
        <v>47</v>
      </c>
      <c r="U28" s="4">
        <v>45279.572060185186</v>
      </c>
      <c r="W28" s="4">
        <v>35662</v>
      </c>
      <c r="Y28">
        <v>46</v>
      </c>
      <c r="AA28" t="s">
        <v>5839</v>
      </c>
      <c r="AB28" t="s">
        <v>1357</v>
      </c>
      <c r="AC28" t="s">
        <v>5509</v>
      </c>
      <c r="AD28">
        <v>9</v>
      </c>
      <c r="AE28">
        <v>17</v>
      </c>
      <c r="AF28" t="s">
        <v>736</v>
      </c>
      <c r="AG28" t="s">
        <v>5840</v>
      </c>
      <c r="AH28" t="s">
        <v>5841</v>
      </c>
      <c r="AI28" t="s">
        <v>5842</v>
      </c>
      <c r="AJ28" t="s">
        <v>5843</v>
      </c>
      <c r="AK28" t="s">
        <v>5844</v>
      </c>
      <c r="AL28" t="s">
        <v>5845</v>
      </c>
      <c r="AM28" t="s">
        <v>5846</v>
      </c>
      <c r="AN28" t="s">
        <v>5847</v>
      </c>
      <c r="AO28" t="s">
        <v>5848</v>
      </c>
      <c r="AP28" t="s">
        <v>5849</v>
      </c>
      <c r="AQ28" t="s">
        <v>5850</v>
      </c>
      <c r="AT28">
        <v>2</v>
      </c>
      <c r="AU28" t="s">
        <v>5520</v>
      </c>
      <c r="AV28">
        <v>1</v>
      </c>
      <c r="AW28" t="s">
        <v>5521</v>
      </c>
      <c r="AX28" t="s">
        <v>5522</v>
      </c>
      <c r="AY28" t="s">
        <v>5523</v>
      </c>
      <c r="AZ28">
        <v>5</v>
      </c>
    </row>
    <row r="29" spans="1:52" ht="75">
      <c r="A29">
        <v>2024</v>
      </c>
      <c r="B29" t="s">
        <v>5499</v>
      </c>
      <c r="C29" t="s">
        <v>5500</v>
      </c>
      <c r="D29">
        <v>42040</v>
      </c>
      <c r="E29">
        <v>111000</v>
      </c>
      <c r="F29" t="s">
        <v>1383</v>
      </c>
      <c r="G29" t="s">
        <v>5851</v>
      </c>
      <c r="I29" t="s">
        <v>5852</v>
      </c>
      <c r="J29" s="5" t="str">
        <f t="shared" si="0"/>
        <v xml:space="preserve">Erwann Pierre Gauthier BLAMENGIN </v>
      </c>
      <c r="K29" t="s">
        <v>5569</v>
      </c>
      <c r="L29">
        <v>302</v>
      </c>
      <c r="M29" t="s">
        <v>5505</v>
      </c>
      <c r="N29" t="s">
        <v>5506</v>
      </c>
      <c r="O29">
        <v>2097</v>
      </c>
      <c r="P29" t="s">
        <v>1203</v>
      </c>
      <c r="Q29" t="s">
        <v>114</v>
      </c>
      <c r="R29" t="s">
        <v>1326</v>
      </c>
      <c r="S29" t="s">
        <v>56</v>
      </c>
      <c r="T29" t="s">
        <v>47</v>
      </c>
      <c r="U29" s="4">
        <v>45279.572789351849</v>
      </c>
      <c r="W29" s="4">
        <v>37684</v>
      </c>
      <c r="Y29">
        <v>33</v>
      </c>
      <c r="AA29" t="s">
        <v>5853</v>
      </c>
      <c r="AB29" t="s">
        <v>1357</v>
      </c>
      <c r="AC29" t="s">
        <v>5509</v>
      </c>
      <c r="AD29">
        <v>3</v>
      </c>
      <c r="AE29">
        <v>4</v>
      </c>
      <c r="AF29" t="s">
        <v>897</v>
      </c>
      <c r="AG29" t="s">
        <v>5854</v>
      </c>
      <c r="AH29" t="s">
        <v>5855</v>
      </c>
      <c r="AI29" t="s">
        <v>5856</v>
      </c>
      <c r="AJ29" t="s">
        <v>5857</v>
      </c>
      <c r="AK29" t="s">
        <v>5858</v>
      </c>
      <c r="AL29" t="s">
        <v>5859</v>
      </c>
      <c r="AM29" t="s">
        <v>5860</v>
      </c>
      <c r="AN29" t="s">
        <v>5861</v>
      </c>
      <c r="AO29" t="s">
        <v>5862</v>
      </c>
      <c r="AP29" t="s">
        <v>5580</v>
      </c>
      <c r="AQ29" t="s">
        <v>5581</v>
      </c>
      <c r="AT29">
        <v>2</v>
      </c>
      <c r="AU29" t="s">
        <v>5520</v>
      </c>
      <c r="AV29">
        <v>1</v>
      </c>
      <c r="AW29" t="s">
        <v>5521</v>
      </c>
      <c r="AX29" t="s">
        <v>5522</v>
      </c>
      <c r="AY29" t="s">
        <v>5523</v>
      </c>
      <c r="AZ29">
        <v>5</v>
      </c>
    </row>
    <row r="30" spans="1:52" ht="60">
      <c r="A30">
        <v>2024</v>
      </c>
      <c r="B30" t="s">
        <v>5499</v>
      </c>
      <c r="C30" t="s">
        <v>5500</v>
      </c>
      <c r="D30">
        <v>42136</v>
      </c>
      <c r="E30">
        <v>111044</v>
      </c>
      <c r="F30" t="s">
        <v>1390</v>
      </c>
      <c r="G30" t="s">
        <v>5863</v>
      </c>
      <c r="I30" t="s">
        <v>5864</v>
      </c>
      <c r="J30" s="5" t="str">
        <f t="shared" si="0"/>
        <v xml:space="preserve">Stanislas BOCQUILLON-LIGER-BELAIR </v>
      </c>
      <c r="K30" t="s">
        <v>5569</v>
      </c>
      <c r="L30">
        <v>302</v>
      </c>
      <c r="M30" t="s">
        <v>5505</v>
      </c>
      <c r="N30" t="s">
        <v>5506</v>
      </c>
      <c r="O30">
        <v>1089</v>
      </c>
      <c r="P30" t="s">
        <v>1443</v>
      </c>
      <c r="Q30" t="s">
        <v>114</v>
      </c>
      <c r="R30" t="s">
        <v>1442</v>
      </c>
      <c r="S30" t="s">
        <v>56</v>
      </c>
      <c r="T30" t="s">
        <v>47</v>
      </c>
      <c r="U30" s="4">
        <v>45279.573125000003</v>
      </c>
      <c r="W30" s="4">
        <v>37939</v>
      </c>
      <c r="Y30">
        <v>33</v>
      </c>
      <c r="AA30" t="s">
        <v>5865</v>
      </c>
      <c r="AB30" t="s">
        <v>1357</v>
      </c>
      <c r="AC30" t="s">
        <v>5509</v>
      </c>
      <c r="AD30">
        <v>2</v>
      </c>
      <c r="AE30">
        <v>5</v>
      </c>
      <c r="AF30" t="s">
        <v>4846</v>
      </c>
      <c r="AG30" t="s">
        <v>5866</v>
      </c>
      <c r="AH30" t="s">
        <v>5867</v>
      </c>
      <c r="AI30" t="s">
        <v>5868</v>
      </c>
      <c r="AJ30" t="s">
        <v>5869</v>
      </c>
      <c r="AK30" t="s">
        <v>5870</v>
      </c>
      <c r="AL30" t="s">
        <v>5871</v>
      </c>
      <c r="AM30" t="s">
        <v>5872</v>
      </c>
      <c r="AN30" t="s">
        <v>5873</v>
      </c>
      <c r="AO30" t="s">
        <v>5874</v>
      </c>
      <c r="AP30" t="s">
        <v>5580</v>
      </c>
      <c r="AQ30" t="s">
        <v>5581</v>
      </c>
      <c r="AT30">
        <v>2</v>
      </c>
      <c r="AU30" t="s">
        <v>5520</v>
      </c>
      <c r="AV30">
        <v>1</v>
      </c>
      <c r="AW30" t="s">
        <v>5521</v>
      </c>
      <c r="AX30" t="s">
        <v>5522</v>
      </c>
      <c r="AY30" t="s">
        <v>5523</v>
      </c>
      <c r="AZ30">
        <v>5</v>
      </c>
    </row>
    <row r="31" spans="1:52" ht="30">
      <c r="A31">
        <v>2024</v>
      </c>
      <c r="B31" t="s">
        <v>5499</v>
      </c>
      <c r="C31" t="s">
        <v>5500</v>
      </c>
      <c r="D31">
        <v>42371</v>
      </c>
      <c r="E31">
        <v>109195</v>
      </c>
      <c r="F31" t="s">
        <v>1390</v>
      </c>
      <c r="G31" t="s">
        <v>5875</v>
      </c>
      <c r="I31" t="s">
        <v>5876</v>
      </c>
      <c r="J31" s="5" t="str">
        <f t="shared" si="0"/>
        <v xml:space="preserve">Arianna BONAZZI </v>
      </c>
      <c r="K31" t="s">
        <v>5504</v>
      </c>
      <c r="L31">
        <v>302</v>
      </c>
      <c r="M31" t="s">
        <v>5505</v>
      </c>
      <c r="N31" t="s">
        <v>5506</v>
      </c>
      <c r="O31">
        <v>1218</v>
      </c>
      <c r="P31" t="s">
        <v>3129</v>
      </c>
      <c r="Q31" t="s">
        <v>170</v>
      </c>
      <c r="R31" t="s">
        <v>5877</v>
      </c>
      <c r="S31" t="s">
        <v>56</v>
      </c>
      <c r="T31" t="s">
        <v>47</v>
      </c>
      <c r="U31" s="4">
        <v>45279.571504629632</v>
      </c>
      <c r="W31" s="4">
        <v>37381</v>
      </c>
      <c r="Y31">
        <v>39</v>
      </c>
      <c r="AA31" t="s">
        <v>5878</v>
      </c>
      <c r="AB31" t="s">
        <v>1357</v>
      </c>
      <c r="AC31" t="s">
        <v>5509</v>
      </c>
      <c r="AD31">
        <v>2</v>
      </c>
      <c r="AE31">
        <v>56</v>
      </c>
      <c r="AF31" t="s">
        <v>178</v>
      </c>
      <c r="AG31" t="s">
        <v>5879</v>
      </c>
      <c r="AH31" t="s">
        <v>5880</v>
      </c>
      <c r="AI31" t="s">
        <v>5881</v>
      </c>
      <c r="AJ31" t="s">
        <v>5882</v>
      </c>
      <c r="AK31" t="s">
        <v>5883</v>
      </c>
      <c r="AL31" t="s">
        <v>5884</v>
      </c>
      <c r="AM31" t="s">
        <v>5885</v>
      </c>
      <c r="AN31" t="s">
        <v>5886</v>
      </c>
      <c r="AO31" t="s">
        <v>5887</v>
      </c>
      <c r="AP31" t="s">
        <v>5609</v>
      </c>
      <c r="AQ31" t="s">
        <v>5610</v>
      </c>
      <c r="AT31">
        <v>2</v>
      </c>
      <c r="AU31" t="s">
        <v>5520</v>
      </c>
      <c r="AV31">
        <v>1</v>
      </c>
      <c r="AW31" t="s">
        <v>5521</v>
      </c>
      <c r="AX31" t="s">
        <v>5522</v>
      </c>
      <c r="AY31" t="s">
        <v>5523</v>
      </c>
      <c r="AZ31">
        <v>5</v>
      </c>
    </row>
    <row r="32" spans="1:52" ht="45">
      <c r="A32">
        <v>2024</v>
      </c>
      <c r="B32" t="s">
        <v>5499</v>
      </c>
      <c r="C32" t="s">
        <v>5500</v>
      </c>
      <c r="D32">
        <v>42034</v>
      </c>
      <c r="E32">
        <v>110786</v>
      </c>
      <c r="F32" t="s">
        <v>4153</v>
      </c>
      <c r="G32" t="s">
        <v>5888</v>
      </c>
      <c r="I32" t="s">
        <v>5889</v>
      </c>
      <c r="J32" s="5" t="str">
        <f t="shared" si="0"/>
        <v xml:space="preserve">Anna Maria BOROSTOWSKI </v>
      </c>
      <c r="K32" t="s">
        <v>5504</v>
      </c>
      <c r="L32">
        <v>302</v>
      </c>
      <c r="M32" t="s">
        <v>5505</v>
      </c>
      <c r="N32" t="s">
        <v>5506</v>
      </c>
      <c r="O32">
        <v>353</v>
      </c>
      <c r="P32" t="s">
        <v>1945</v>
      </c>
      <c r="Q32" t="s">
        <v>1852</v>
      </c>
      <c r="R32" t="s">
        <v>1944</v>
      </c>
      <c r="S32" t="s">
        <v>56</v>
      </c>
      <c r="T32" t="s">
        <v>47</v>
      </c>
      <c r="U32" s="4">
        <v>45279.570902777778</v>
      </c>
      <c r="W32" s="4">
        <v>34648</v>
      </c>
      <c r="Y32">
        <v>49</v>
      </c>
      <c r="AA32" t="s">
        <v>5890</v>
      </c>
      <c r="AB32" t="s">
        <v>1377</v>
      </c>
      <c r="AC32" t="s">
        <v>5891</v>
      </c>
      <c r="AD32">
        <v>3</v>
      </c>
      <c r="AE32">
        <v>95</v>
      </c>
      <c r="AF32" t="s">
        <v>849</v>
      </c>
      <c r="AG32" t="s">
        <v>5892</v>
      </c>
      <c r="AH32" t="s">
        <v>5893</v>
      </c>
      <c r="AI32" t="s">
        <v>5894</v>
      </c>
      <c r="AJ32" t="s">
        <v>5895</v>
      </c>
      <c r="AK32" t="s">
        <v>5896</v>
      </c>
      <c r="AL32" t="s">
        <v>5897</v>
      </c>
      <c r="AM32" t="s">
        <v>5898</v>
      </c>
      <c r="AN32" t="s">
        <v>5899</v>
      </c>
      <c r="AO32" t="s">
        <v>5900</v>
      </c>
      <c r="AP32" t="s">
        <v>5673</v>
      </c>
      <c r="AQ32" t="s">
        <v>5674</v>
      </c>
      <c r="AT32">
        <v>2</v>
      </c>
      <c r="AU32" t="s">
        <v>5520</v>
      </c>
      <c r="AV32">
        <v>1</v>
      </c>
      <c r="AW32" t="s">
        <v>5521</v>
      </c>
      <c r="AX32" t="s">
        <v>5522</v>
      </c>
      <c r="AY32" t="s">
        <v>5523</v>
      </c>
      <c r="AZ32">
        <v>5</v>
      </c>
    </row>
    <row r="33" spans="1:52" ht="45">
      <c r="A33">
        <v>2024</v>
      </c>
      <c r="B33" t="s">
        <v>5499</v>
      </c>
      <c r="C33" t="s">
        <v>5500</v>
      </c>
      <c r="D33">
        <v>42157</v>
      </c>
      <c r="E33">
        <v>110825</v>
      </c>
      <c r="F33" t="s">
        <v>1386</v>
      </c>
      <c r="G33" t="s">
        <v>5901</v>
      </c>
      <c r="I33" t="s">
        <v>5902</v>
      </c>
      <c r="J33" s="5" t="str">
        <f t="shared" si="0"/>
        <v xml:space="preserve">Esmee Jenine BOSMAN </v>
      </c>
      <c r="K33" t="s">
        <v>5504</v>
      </c>
      <c r="L33">
        <v>302</v>
      </c>
      <c r="M33" t="s">
        <v>5505</v>
      </c>
      <c r="N33" t="s">
        <v>5506</v>
      </c>
      <c r="O33">
        <v>1645</v>
      </c>
      <c r="P33" t="s">
        <v>384</v>
      </c>
      <c r="Q33" t="s">
        <v>383</v>
      </c>
      <c r="R33" t="s">
        <v>1738</v>
      </c>
      <c r="S33" t="s">
        <v>56</v>
      </c>
      <c r="T33" t="s">
        <v>47</v>
      </c>
      <c r="U33" s="4">
        <v>45279.571261574078</v>
      </c>
      <c r="W33" s="4">
        <v>37709</v>
      </c>
      <c r="Y33">
        <v>31</v>
      </c>
      <c r="AA33" t="s">
        <v>5903</v>
      </c>
      <c r="AB33" t="s">
        <v>1357</v>
      </c>
      <c r="AC33" t="s">
        <v>5509</v>
      </c>
      <c r="AD33">
        <v>2</v>
      </c>
      <c r="AE33">
        <v>64</v>
      </c>
      <c r="AF33" t="s">
        <v>728</v>
      </c>
      <c r="AG33" t="s">
        <v>5904</v>
      </c>
      <c r="AH33" t="s">
        <v>5905</v>
      </c>
      <c r="AI33" t="s">
        <v>5906</v>
      </c>
      <c r="AJ33" t="s">
        <v>5907</v>
      </c>
      <c r="AK33" t="s">
        <v>5908</v>
      </c>
      <c r="AL33" t="s">
        <v>5909</v>
      </c>
      <c r="AM33" t="s">
        <v>5910</v>
      </c>
      <c r="AN33" t="s">
        <v>5911</v>
      </c>
      <c r="AO33" t="s">
        <v>5912</v>
      </c>
      <c r="AP33" t="s">
        <v>5913</v>
      </c>
      <c r="AQ33" t="s">
        <v>5914</v>
      </c>
      <c r="AT33">
        <v>2</v>
      </c>
      <c r="AU33" t="s">
        <v>5520</v>
      </c>
      <c r="AV33">
        <v>1</v>
      </c>
      <c r="AW33" t="s">
        <v>5521</v>
      </c>
      <c r="AX33" t="s">
        <v>5522</v>
      </c>
      <c r="AY33" t="s">
        <v>5523</v>
      </c>
      <c r="AZ33">
        <v>5</v>
      </c>
    </row>
    <row r="34" spans="1:52" ht="30">
      <c r="A34">
        <v>2024</v>
      </c>
      <c r="B34" t="s">
        <v>5499</v>
      </c>
      <c r="C34" t="s">
        <v>5500</v>
      </c>
      <c r="D34">
        <v>42288</v>
      </c>
      <c r="E34">
        <v>111042</v>
      </c>
      <c r="F34" t="s">
        <v>40</v>
      </c>
      <c r="G34" t="s">
        <v>5915</v>
      </c>
      <c r="I34" t="s">
        <v>5916</v>
      </c>
      <c r="J34" s="5" t="str">
        <f t="shared" si="0"/>
        <v xml:space="preserve">Benjamin BRESSETTE </v>
      </c>
      <c r="K34" t="s">
        <v>5569</v>
      </c>
      <c r="L34">
        <v>301</v>
      </c>
      <c r="M34" t="s">
        <v>5553</v>
      </c>
      <c r="N34" t="s">
        <v>5506</v>
      </c>
      <c r="O34">
        <v>1095</v>
      </c>
      <c r="P34" t="s">
        <v>772</v>
      </c>
      <c r="Q34" t="s">
        <v>43</v>
      </c>
      <c r="R34" t="s">
        <v>42</v>
      </c>
      <c r="S34" t="s">
        <v>56</v>
      </c>
      <c r="T34" t="s">
        <v>47</v>
      </c>
      <c r="U34" s="4">
        <v>45279.573113425926</v>
      </c>
      <c r="W34" s="4">
        <v>37980</v>
      </c>
      <c r="Y34">
        <v>1</v>
      </c>
      <c r="AA34" t="s">
        <v>5917</v>
      </c>
      <c r="AB34" t="s">
        <v>1357</v>
      </c>
      <c r="AC34" t="s">
        <v>5509</v>
      </c>
      <c r="AD34">
        <v>3</v>
      </c>
      <c r="AE34">
        <v>67</v>
      </c>
      <c r="AF34" t="s">
        <v>1035</v>
      </c>
      <c r="AG34" t="s">
        <v>5556</v>
      </c>
      <c r="AH34" t="s">
        <v>5557</v>
      </c>
      <c r="AI34" t="s">
        <v>5558</v>
      </c>
      <c r="AJ34" t="s">
        <v>5559</v>
      </c>
      <c r="AK34" t="s">
        <v>5560</v>
      </c>
      <c r="AL34" t="s">
        <v>5561</v>
      </c>
      <c r="AM34" t="s">
        <v>5562</v>
      </c>
      <c r="AN34" t="s">
        <v>5563</v>
      </c>
      <c r="AO34" t="s">
        <v>5564</v>
      </c>
      <c r="AP34" t="s">
        <v>5565</v>
      </c>
      <c r="AQ34" t="s">
        <v>4337</v>
      </c>
      <c r="AT34">
        <v>1</v>
      </c>
      <c r="AU34" t="s">
        <v>5566</v>
      </c>
      <c r="AV34">
        <v>1</v>
      </c>
      <c r="AW34" t="s">
        <v>5521</v>
      </c>
      <c r="AX34" t="s">
        <v>5522</v>
      </c>
      <c r="AY34" t="s">
        <v>5523</v>
      </c>
      <c r="AZ34">
        <v>5</v>
      </c>
    </row>
    <row r="35" spans="1:52" ht="45">
      <c r="A35">
        <v>2024</v>
      </c>
      <c r="B35" t="s">
        <v>5499</v>
      </c>
      <c r="C35" t="s">
        <v>5500</v>
      </c>
      <c r="D35">
        <v>42282</v>
      </c>
      <c r="E35">
        <v>110977</v>
      </c>
      <c r="F35" t="s">
        <v>1383</v>
      </c>
      <c r="G35" t="s">
        <v>5918</v>
      </c>
      <c r="I35" t="s">
        <v>5919</v>
      </c>
      <c r="J35" s="5" t="str">
        <f t="shared" si="0"/>
        <v xml:space="preserve">Sophia BUONAVOLONTA </v>
      </c>
      <c r="K35" t="s">
        <v>5504</v>
      </c>
      <c r="L35">
        <v>301</v>
      </c>
      <c r="M35" t="s">
        <v>5553</v>
      </c>
      <c r="N35" t="s">
        <v>5506</v>
      </c>
      <c r="O35">
        <v>616</v>
      </c>
      <c r="P35" t="s">
        <v>505</v>
      </c>
      <c r="Q35" t="s">
        <v>43</v>
      </c>
      <c r="R35" t="s">
        <v>2523</v>
      </c>
      <c r="S35" t="s">
        <v>56</v>
      </c>
      <c r="T35" t="s">
        <v>47</v>
      </c>
      <c r="U35" s="4">
        <v>45279.572615740741</v>
      </c>
      <c r="W35" s="4">
        <v>37591</v>
      </c>
      <c r="Y35">
        <v>1</v>
      </c>
      <c r="AA35" t="s">
        <v>5765</v>
      </c>
      <c r="AB35" t="s">
        <v>1357</v>
      </c>
      <c r="AC35" t="s">
        <v>5509</v>
      </c>
      <c r="AD35">
        <v>3</v>
      </c>
      <c r="AE35">
        <v>55</v>
      </c>
      <c r="AF35" t="s">
        <v>5713</v>
      </c>
      <c r="AG35" t="s">
        <v>5714</v>
      </c>
      <c r="AH35" t="s">
        <v>5920</v>
      </c>
      <c r="AI35" t="s">
        <v>943</v>
      </c>
      <c r="AJ35" t="s">
        <v>5717</v>
      </c>
      <c r="AK35" t="s">
        <v>5921</v>
      </c>
      <c r="AL35" t="s">
        <v>5922</v>
      </c>
      <c r="AM35" t="s">
        <v>5923</v>
      </c>
      <c r="AN35" t="s">
        <v>5924</v>
      </c>
      <c r="AO35" t="s">
        <v>5925</v>
      </c>
      <c r="AP35" t="s">
        <v>5565</v>
      </c>
      <c r="AQ35" t="s">
        <v>4337</v>
      </c>
      <c r="AT35">
        <v>1</v>
      </c>
      <c r="AU35" t="s">
        <v>5566</v>
      </c>
      <c r="AV35">
        <v>1</v>
      </c>
      <c r="AW35" t="s">
        <v>5521</v>
      </c>
      <c r="AX35" t="s">
        <v>5522</v>
      </c>
      <c r="AY35" t="s">
        <v>5523</v>
      </c>
      <c r="AZ35">
        <v>5</v>
      </c>
    </row>
    <row r="36" spans="1:52" ht="30">
      <c r="A36">
        <v>2024</v>
      </c>
      <c r="B36" t="s">
        <v>5499</v>
      </c>
      <c r="C36" t="s">
        <v>5500</v>
      </c>
      <c r="D36">
        <v>42115</v>
      </c>
      <c r="E36">
        <v>110770</v>
      </c>
      <c r="F36" t="s">
        <v>1383</v>
      </c>
      <c r="G36" t="s">
        <v>5926</v>
      </c>
      <c r="I36" t="s">
        <v>5927</v>
      </c>
      <c r="J36" s="5" t="str">
        <f t="shared" si="0"/>
        <v xml:space="preserve">Larson BURAK </v>
      </c>
      <c r="K36" t="s">
        <v>5569</v>
      </c>
      <c r="L36">
        <v>301</v>
      </c>
      <c r="M36" t="s">
        <v>5553</v>
      </c>
      <c r="N36" t="s">
        <v>5506</v>
      </c>
      <c r="O36">
        <v>414</v>
      </c>
      <c r="P36" t="s">
        <v>429</v>
      </c>
      <c r="Q36" t="s">
        <v>43</v>
      </c>
      <c r="R36" t="s">
        <v>1034</v>
      </c>
      <c r="S36" t="s">
        <v>56</v>
      </c>
      <c r="T36" t="s">
        <v>47</v>
      </c>
      <c r="U36" s="4">
        <v>45279.570763888885</v>
      </c>
      <c r="W36" s="4">
        <v>37736</v>
      </c>
      <c r="Y36">
        <v>1</v>
      </c>
      <c r="AA36" t="s">
        <v>5928</v>
      </c>
      <c r="AB36" t="s">
        <v>1357</v>
      </c>
      <c r="AC36" t="s">
        <v>5509</v>
      </c>
      <c r="AD36">
        <v>2</v>
      </c>
      <c r="AE36">
        <v>64</v>
      </c>
      <c r="AF36" t="s">
        <v>728</v>
      </c>
      <c r="AG36" t="s">
        <v>5929</v>
      </c>
      <c r="AH36" t="s">
        <v>5930</v>
      </c>
      <c r="AI36" t="s">
        <v>5931</v>
      </c>
      <c r="AJ36" t="s">
        <v>5932</v>
      </c>
      <c r="AK36" t="s">
        <v>5933</v>
      </c>
      <c r="AL36" t="s">
        <v>5934</v>
      </c>
      <c r="AM36" t="s">
        <v>5935</v>
      </c>
      <c r="AN36" t="s">
        <v>5936</v>
      </c>
      <c r="AO36" t="s">
        <v>5937</v>
      </c>
      <c r="AP36" t="s">
        <v>5565</v>
      </c>
      <c r="AQ36" t="s">
        <v>4337</v>
      </c>
      <c r="AT36">
        <v>1</v>
      </c>
      <c r="AU36" t="s">
        <v>5566</v>
      </c>
      <c r="AV36">
        <v>1</v>
      </c>
      <c r="AW36" t="s">
        <v>5521</v>
      </c>
      <c r="AX36" t="s">
        <v>5522</v>
      </c>
      <c r="AY36" t="s">
        <v>5523</v>
      </c>
      <c r="AZ36">
        <v>5</v>
      </c>
    </row>
    <row r="37" spans="1:52" ht="45">
      <c r="A37">
        <v>2024</v>
      </c>
      <c r="B37" t="s">
        <v>5499</v>
      </c>
      <c r="C37" t="s">
        <v>5500</v>
      </c>
      <c r="D37">
        <v>42245</v>
      </c>
      <c r="E37">
        <v>110912</v>
      </c>
      <c r="F37" t="s">
        <v>40</v>
      </c>
      <c r="G37" t="s">
        <v>5938</v>
      </c>
      <c r="I37" t="s">
        <v>5939</v>
      </c>
      <c r="J37" s="5" t="str">
        <f t="shared" si="0"/>
        <v xml:space="preserve">Brogan Kevin BURKE </v>
      </c>
      <c r="K37" t="s">
        <v>5569</v>
      </c>
      <c r="L37">
        <v>301</v>
      </c>
      <c r="M37" t="s">
        <v>5553</v>
      </c>
      <c r="N37" t="s">
        <v>5506</v>
      </c>
      <c r="O37">
        <v>616</v>
      </c>
      <c r="P37" t="s">
        <v>505</v>
      </c>
      <c r="Q37" t="s">
        <v>43</v>
      </c>
      <c r="R37" t="s">
        <v>1585</v>
      </c>
      <c r="S37" t="s">
        <v>56</v>
      </c>
      <c r="T37" t="s">
        <v>47</v>
      </c>
      <c r="U37" s="4">
        <v>45279.572152777779</v>
      </c>
      <c r="W37" s="4">
        <v>37495</v>
      </c>
      <c r="Y37">
        <v>1</v>
      </c>
      <c r="AA37" t="s">
        <v>5765</v>
      </c>
      <c r="AB37" t="s">
        <v>1357</v>
      </c>
      <c r="AC37" t="s">
        <v>5509</v>
      </c>
      <c r="AD37">
        <v>2</v>
      </c>
      <c r="AE37">
        <v>55</v>
      </c>
      <c r="AF37" t="s">
        <v>5713</v>
      </c>
      <c r="AG37" t="s">
        <v>5714</v>
      </c>
      <c r="AH37" t="s">
        <v>5920</v>
      </c>
      <c r="AI37" t="s">
        <v>5940</v>
      </c>
      <c r="AJ37" t="s">
        <v>5717</v>
      </c>
      <c r="AK37" t="s">
        <v>5718</v>
      </c>
      <c r="AL37" t="s">
        <v>5941</v>
      </c>
      <c r="AM37" t="s">
        <v>5942</v>
      </c>
      <c r="AN37" t="s">
        <v>5943</v>
      </c>
      <c r="AO37" t="s">
        <v>5944</v>
      </c>
      <c r="AP37" t="s">
        <v>5565</v>
      </c>
      <c r="AQ37" t="s">
        <v>4337</v>
      </c>
      <c r="AT37">
        <v>1</v>
      </c>
      <c r="AU37" t="s">
        <v>5566</v>
      </c>
      <c r="AV37">
        <v>1</v>
      </c>
      <c r="AW37" t="s">
        <v>5521</v>
      </c>
      <c r="AX37" t="s">
        <v>5522</v>
      </c>
      <c r="AY37" t="s">
        <v>5523</v>
      </c>
      <c r="AZ37">
        <v>5</v>
      </c>
    </row>
    <row r="38" spans="1:52" ht="30">
      <c r="A38">
        <v>2024</v>
      </c>
      <c r="B38" t="s">
        <v>5499</v>
      </c>
      <c r="C38" t="s">
        <v>5500</v>
      </c>
      <c r="D38">
        <v>42303</v>
      </c>
      <c r="E38">
        <v>110776</v>
      </c>
      <c r="F38" t="s">
        <v>1380</v>
      </c>
      <c r="G38" t="s">
        <v>5938</v>
      </c>
      <c r="I38" t="s">
        <v>5945</v>
      </c>
      <c r="J38" s="5" t="str">
        <f t="shared" si="0"/>
        <v xml:space="preserve">Madeline BURKE </v>
      </c>
      <c r="K38" t="s">
        <v>5504</v>
      </c>
      <c r="L38">
        <v>301</v>
      </c>
      <c r="M38" t="s">
        <v>5553</v>
      </c>
      <c r="N38" t="s">
        <v>5506</v>
      </c>
      <c r="O38">
        <v>1802</v>
      </c>
      <c r="P38" t="s">
        <v>735</v>
      </c>
      <c r="Q38" t="s">
        <v>43</v>
      </c>
      <c r="R38" t="s">
        <v>845</v>
      </c>
      <c r="S38" t="s">
        <v>56</v>
      </c>
      <c r="T38" t="s">
        <v>47</v>
      </c>
      <c r="U38" s="4">
        <v>45279.570810185185</v>
      </c>
      <c r="W38" s="4">
        <v>37373</v>
      </c>
      <c r="Y38">
        <v>1</v>
      </c>
      <c r="AA38" t="s">
        <v>5946</v>
      </c>
      <c r="AB38" t="s">
        <v>1357</v>
      </c>
      <c r="AC38" t="s">
        <v>5509</v>
      </c>
      <c r="AD38">
        <v>2</v>
      </c>
      <c r="AE38">
        <v>95</v>
      </c>
      <c r="AF38" t="s">
        <v>849</v>
      </c>
      <c r="AG38" t="s">
        <v>5678</v>
      </c>
      <c r="AH38" t="s">
        <v>5679</v>
      </c>
      <c r="AI38" t="s">
        <v>5680</v>
      </c>
      <c r="AJ38" t="s">
        <v>5681</v>
      </c>
      <c r="AK38" t="s">
        <v>5682</v>
      </c>
      <c r="AL38" t="s">
        <v>5683</v>
      </c>
      <c r="AM38" t="s">
        <v>5684</v>
      </c>
      <c r="AN38" t="s">
        <v>5685</v>
      </c>
      <c r="AO38" t="s">
        <v>5686</v>
      </c>
      <c r="AP38" t="s">
        <v>5565</v>
      </c>
      <c r="AQ38" t="s">
        <v>4337</v>
      </c>
      <c r="AT38">
        <v>1</v>
      </c>
      <c r="AU38" t="s">
        <v>5566</v>
      </c>
      <c r="AV38">
        <v>1</v>
      </c>
      <c r="AW38" t="s">
        <v>5521</v>
      </c>
      <c r="AX38" t="s">
        <v>5522</v>
      </c>
      <c r="AY38" t="s">
        <v>5523</v>
      </c>
      <c r="AZ38">
        <v>5</v>
      </c>
    </row>
    <row r="39" spans="1:52" ht="30">
      <c r="A39">
        <v>2024</v>
      </c>
      <c r="B39" t="s">
        <v>5499</v>
      </c>
      <c r="C39" t="s">
        <v>5500</v>
      </c>
      <c r="D39">
        <v>42090</v>
      </c>
      <c r="E39">
        <v>110903</v>
      </c>
      <c r="F39" t="s">
        <v>4153</v>
      </c>
      <c r="G39" t="s">
        <v>5947</v>
      </c>
      <c r="I39" t="s">
        <v>5948</v>
      </c>
      <c r="J39" s="5" t="str">
        <f t="shared" si="0"/>
        <v xml:space="preserve">Gladys CABON </v>
      </c>
      <c r="K39" t="s">
        <v>5504</v>
      </c>
      <c r="L39">
        <v>302</v>
      </c>
      <c r="M39" t="s">
        <v>5505</v>
      </c>
      <c r="N39" t="s">
        <v>5506</v>
      </c>
      <c r="O39">
        <v>1429</v>
      </c>
      <c r="P39" t="s">
        <v>153</v>
      </c>
      <c r="Q39" t="s">
        <v>114</v>
      </c>
      <c r="R39" t="s">
        <v>152</v>
      </c>
      <c r="S39" t="s">
        <v>56</v>
      </c>
      <c r="T39" t="s">
        <v>47</v>
      </c>
      <c r="U39" s="4">
        <v>45279.572083333333</v>
      </c>
      <c r="W39" s="4">
        <v>37480</v>
      </c>
      <c r="Y39">
        <v>33</v>
      </c>
      <c r="AA39" t="s">
        <v>5949</v>
      </c>
      <c r="AB39" t="s">
        <v>1377</v>
      </c>
      <c r="AC39" t="s">
        <v>5891</v>
      </c>
      <c r="AD39">
        <v>3</v>
      </c>
      <c r="AE39">
        <v>11</v>
      </c>
      <c r="AF39" t="s">
        <v>4845</v>
      </c>
      <c r="AG39" t="s">
        <v>5950</v>
      </c>
      <c r="AH39" t="s">
        <v>5951</v>
      </c>
      <c r="AI39" t="s">
        <v>5952</v>
      </c>
      <c r="AJ39" t="s">
        <v>5953</v>
      </c>
      <c r="AK39" t="s">
        <v>5954</v>
      </c>
      <c r="AL39" t="s">
        <v>5955</v>
      </c>
      <c r="AM39" t="s">
        <v>5956</v>
      </c>
      <c r="AN39" t="s">
        <v>5957</v>
      </c>
      <c r="AO39" t="s">
        <v>5958</v>
      </c>
      <c r="AP39" t="s">
        <v>5580</v>
      </c>
      <c r="AQ39" t="s">
        <v>5581</v>
      </c>
      <c r="AT39">
        <v>2</v>
      </c>
      <c r="AU39" t="s">
        <v>5520</v>
      </c>
      <c r="AV39">
        <v>1</v>
      </c>
      <c r="AW39" t="s">
        <v>5521</v>
      </c>
      <c r="AX39" t="s">
        <v>5522</v>
      </c>
      <c r="AY39" t="s">
        <v>5523</v>
      </c>
      <c r="AZ39">
        <v>5</v>
      </c>
    </row>
    <row r="40" spans="1:52" ht="45">
      <c r="A40">
        <v>2024</v>
      </c>
      <c r="B40" t="s">
        <v>5499</v>
      </c>
      <c r="C40" t="s">
        <v>5500</v>
      </c>
      <c r="D40">
        <v>42161</v>
      </c>
      <c r="E40">
        <v>110952</v>
      </c>
      <c r="F40" t="s">
        <v>2262</v>
      </c>
      <c r="G40" t="s">
        <v>5959</v>
      </c>
      <c r="I40" t="s">
        <v>5960</v>
      </c>
      <c r="J40" s="5" t="str">
        <f t="shared" si="0"/>
        <v xml:space="preserve">Cristina Doria CALDARELLI </v>
      </c>
      <c r="K40" t="s">
        <v>5504</v>
      </c>
      <c r="L40">
        <v>302</v>
      </c>
      <c r="M40" t="s">
        <v>5505</v>
      </c>
      <c r="N40" t="s">
        <v>5506</v>
      </c>
      <c r="O40">
        <v>1448</v>
      </c>
      <c r="P40" t="s">
        <v>620</v>
      </c>
      <c r="Q40" t="s">
        <v>130</v>
      </c>
      <c r="R40" t="s">
        <v>5961</v>
      </c>
      <c r="S40" t="s">
        <v>56</v>
      </c>
      <c r="T40" t="s">
        <v>47</v>
      </c>
      <c r="U40" s="4">
        <v>45279.572430555556</v>
      </c>
      <c r="W40" s="4">
        <v>37053</v>
      </c>
      <c r="Y40">
        <v>39</v>
      </c>
      <c r="AA40" t="s">
        <v>5962</v>
      </c>
      <c r="AB40" t="s">
        <v>1357</v>
      </c>
      <c r="AC40" t="s">
        <v>5509</v>
      </c>
      <c r="AD40">
        <v>2</v>
      </c>
      <c r="AE40">
        <v>59</v>
      </c>
      <c r="AF40" t="s">
        <v>773</v>
      </c>
      <c r="AG40" t="s">
        <v>5963</v>
      </c>
      <c r="AH40" t="s">
        <v>5964</v>
      </c>
      <c r="AI40" t="s">
        <v>5965</v>
      </c>
      <c r="AJ40" t="s">
        <v>5966</v>
      </c>
      <c r="AK40" t="s">
        <v>5967</v>
      </c>
      <c r="AL40" t="s">
        <v>5968</v>
      </c>
      <c r="AM40" t="s">
        <v>5969</v>
      </c>
      <c r="AN40" t="s">
        <v>5970</v>
      </c>
      <c r="AO40" t="s">
        <v>5971</v>
      </c>
      <c r="AP40" t="s">
        <v>5609</v>
      </c>
      <c r="AQ40" t="s">
        <v>5610</v>
      </c>
      <c r="AT40">
        <v>2</v>
      </c>
      <c r="AU40" t="s">
        <v>5520</v>
      </c>
      <c r="AV40">
        <v>1</v>
      </c>
      <c r="AW40" t="s">
        <v>5521</v>
      </c>
      <c r="AX40" t="s">
        <v>5522</v>
      </c>
      <c r="AY40" t="s">
        <v>5523</v>
      </c>
      <c r="AZ40">
        <v>5</v>
      </c>
    </row>
    <row r="41" spans="1:52" ht="30">
      <c r="A41">
        <v>2024</v>
      </c>
      <c r="B41" t="s">
        <v>5499</v>
      </c>
      <c r="C41" t="s">
        <v>5500</v>
      </c>
      <c r="D41">
        <v>42103</v>
      </c>
      <c r="E41">
        <v>110862</v>
      </c>
      <c r="F41" t="s">
        <v>40</v>
      </c>
      <c r="G41" t="s">
        <v>5972</v>
      </c>
      <c r="I41" t="s">
        <v>5973</v>
      </c>
      <c r="J41" s="5" t="str">
        <f t="shared" si="0"/>
        <v xml:space="preserve">Marco CALIA </v>
      </c>
      <c r="K41" t="s">
        <v>5569</v>
      </c>
      <c r="L41">
        <v>302</v>
      </c>
      <c r="M41" t="s">
        <v>5505</v>
      </c>
      <c r="N41" t="s">
        <v>5506</v>
      </c>
      <c r="O41">
        <v>696</v>
      </c>
      <c r="P41" t="s">
        <v>131</v>
      </c>
      <c r="Q41" t="s">
        <v>130</v>
      </c>
      <c r="R41" t="s">
        <v>652</v>
      </c>
      <c r="S41" t="s">
        <v>56</v>
      </c>
      <c r="T41" t="s">
        <v>47</v>
      </c>
      <c r="U41" s="4">
        <v>45279.57172453704</v>
      </c>
      <c r="W41" s="4">
        <v>37606</v>
      </c>
      <c r="Y41">
        <v>39</v>
      </c>
      <c r="AA41" t="s">
        <v>5974</v>
      </c>
      <c r="AB41" t="s">
        <v>1357</v>
      </c>
      <c r="AC41" t="s">
        <v>5509</v>
      </c>
      <c r="AD41">
        <v>2</v>
      </c>
      <c r="AE41">
        <v>5</v>
      </c>
      <c r="AF41" t="s">
        <v>4846</v>
      </c>
      <c r="AG41" t="s">
        <v>5975</v>
      </c>
      <c r="AH41" t="s">
        <v>5976</v>
      </c>
      <c r="AI41" t="s">
        <v>5977</v>
      </c>
      <c r="AJ41" t="s">
        <v>5978</v>
      </c>
      <c r="AK41" t="s">
        <v>5979</v>
      </c>
      <c r="AL41" t="s">
        <v>5980</v>
      </c>
      <c r="AM41" t="s">
        <v>5981</v>
      </c>
      <c r="AN41" t="s">
        <v>5982</v>
      </c>
      <c r="AO41" t="s">
        <v>5983</v>
      </c>
      <c r="AP41" t="s">
        <v>5609</v>
      </c>
      <c r="AQ41" t="s">
        <v>5610</v>
      </c>
      <c r="AT41">
        <v>2</v>
      </c>
      <c r="AU41" t="s">
        <v>5520</v>
      </c>
      <c r="AV41">
        <v>1</v>
      </c>
      <c r="AW41" t="s">
        <v>5521</v>
      </c>
      <c r="AX41" t="s">
        <v>5522</v>
      </c>
      <c r="AY41" t="s">
        <v>5523</v>
      </c>
      <c r="AZ41">
        <v>5</v>
      </c>
    </row>
    <row r="42" spans="1:52" ht="30">
      <c r="A42">
        <v>2024</v>
      </c>
      <c r="B42" t="s">
        <v>5499</v>
      </c>
      <c r="C42" t="s">
        <v>5500</v>
      </c>
      <c r="D42">
        <v>42367</v>
      </c>
      <c r="E42">
        <v>108902</v>
      </c>
      <c r="F42" t="s">
        <v>1357</v>
      </c>
      <c r="G42" t="s">
        <v>5984</v>
      </c>
      <c r="I42" t="s">
        <v>5985</v>
      </c>
      <c r="J42" s="5" t="str">
        <f t="shared" si="0"/>
        <v xml:space="preserve">Gabriel CALLOWAY </v>
      </c>
      <c r="K42" t="s">
        <v>5569</v>
      </c>
      <c r="L42">
        <v>301</v>
      </c>
      <c r="M42" t="s">
        <v>5553</v>
      </c>
      <c r="N42" t="s">
        <v>5506</v>
      </c>
      <c r="O42">
        <v>1822</v>
      </c>
      <c r="P42" t="s">
        <v>5986</v>
      </c>
      <c r="Q42" t="s">
        <v>43</v>
      </c>
      <c r="R42" t="s">
        <v>5987</v>
      </c>
      <c r="S42" t="s">
        <v>56</v>
      </c>
      <c r="T42" t="s">
        <v>47</v>
      </c>
      <c r="U42" s="4">
        <v>45279.571342592593</v>
      </c>
      <c r="W42" s="4">
        <v>37893</v>
      </c>
      <c r="Y42">
        <v>1</v>
      </c>
      <c r="AA42" t="s">
        <v>5988</v>
      </c>
      <c r="AB42" t="s">
        <v>1357</v>
      </c>
      <c r="AC42" t="s">
        <v>5509</v>
      </c>
      <c r="AD42">
        <v>2</v>
      </c>
      <c r="AE42">
        <v>64</v>
      </c>
      <c r="AF42" t="s">
        <v>728</v>
      </c>
      <c r="AG42" t="s">
        <v>5989</v>
      </c>
      <c r="AH42" t="s">
        <v>5990</v>
      </c>
      <c r="AI42" t="s">
        <v>5991</v>
      </c>
      <c r="AJ42" t="s">
        <v>5992</v>
      </c>
      <c r="AK42" t="s">
        <v>5993</v>
      </c>
      <c r="AL42" t="s">
        <v>5994</v>
      </c>
      <c r="AM42" t="s">
        <v>5995</v>
      </c>
      <c r="AN42" t="s">
        <v>5996</v>
      </c>
      <c r="AO42" t="s">
        <v>5997</v>
      </c>
      <c r="AP42" t="s">
        <v>5565</v>
      </c>
      <c r="AQ42" t="s">
        <v>4337</v>
      </c>
      <c r="AT42">
        <v>1</v>
      </c>
      <c r="AU42" t="s">
        <v>5566</v>
      </c>
      <c r="AV42">
        <v>1</v>
      </c>
      <c r="AW42" t="s">
        <v>5521</v>
      </c>
      <c r="AX42" t="s">
        <v>5522</v>
      </c>
      <c r="AY42" t="s">
        <v>5523</v>
      </c>
      <c r="AZ42">
        <v>5</v>
      </c>
    </row>
    <row r="43" spans="1:52" ht="30">
      <c r="A43">
        <v>2024</v>
      </c>
      <c r="B43" t="s">
        <v>5499</v>
      </c>
      <c r="C43" t="s">
        <v>5500</v>
      </c>
      <c r="D43">
        <v>42354</v>
      </c>
      <c r="E43">
        <v>110830</v>
      </c>
      <c r="F43" t="s">
        <v>1357</v>
      </c>
      <c r="G43" t="s">
        <v>5998</v>
      </c>
      <c r="I43" t="s">
        <v>5999</v>
      </c>
      <c r="J43" s="5" t="str">
        <f t="shared" si="0"/>
        <v xml:space="preserve">Gisell CAMPOS </v>
      </c>
      <c r="K43" t="s">
        <v>5504</v>
      </c>
      <c r="L43">
        <v>301</v>
      </c>
      <c r="M43" t="s">
        <v>5553</v>
      </c>
      <c r="N43" t="s">
        <v>5506</v>
      </c>
      <c r="O43">
        <v>1095</v>
      </c>
      <c r="P43" t="s">
        <v>772</v>
      </c>
      <c r="Q43" t="s">
        <v>43</v>
      </c>
      <c r="R43" t="s">
        <v>1703</v>
      </c>
      <c r="S43" t="s">
        <v>56</v>
      </c>
      <c r="T43" t="s">
        <v>47</v>
      </c>
      <c r="U43" s="4">
        <v>45279.571296296293</v>
      </c>
      <c r="W43" s="4">
        <v>37784</v>
      </c>
      <c r="Y43">
        <v>1</v>
      </c>
      <c r="AA43" t="s">
        <v>5805</v>
      </c>
      <c r="AB43" t="s">
        <v>1357</v>
      </c>
      <c r="AC43" t="s">
        <v>5509</v>
      </c>
      <c r="AD43">
        <v>3</v>
      </c>
      <c r="AE43">
        <v>64</v>
      </c>
      <c r="AF43" t="s">
        <v>728</v>
      </c>
      <c r="AG43" t="s">
        <v>5556</v>
      </c>
      <c r="AH43" t="s">
        <v>5557</v>
      </c>
      <c r="AI43" t="s">
        <v>5558</v>
      </c>
      <c r="AJ43" t="s">
        <v>5559</v>
      </c>
      <c r="AK43" t="s">
        <v>5560</v>
      </c>
      <c r="AL43" t="s">
        <v>5561</v>
      </c>
      <c r="AM43" t="s">
        <v>5562</v>
      </c>
      <c r="AN43" t="s">
        <v>5563</v>
      </c>
      <c r="AO43" t="s">
        <v>5564</v>
      </c>
      <c r="AP43" t="s">
        <v>5565</v>
      </c>
      <c r="AQ43" t="s">
        <v>4337</v>
      </c>
      <c r="AT43">
        <v>1</v>
      </c>
      <c r="AU43" t="s">
        <v>5566</v>
      </c>
      <c r="AV43">
        <v>1</v>
      </c>
      <c r="AW43" t="s">
        <v>5521</v>
      </c>
      <c r="AX43" t="s">
        <v>5522</v>
      </c>
      <c r="AY43" t="s">
        <v>5523</v>
      </c>
      <c r="AZ43">
        <v>5</v>
      </c>
    </row>
    <row r="44" spans="1:52" ht="60">
      <c r="A44">
        <v>2024</v>
      </c>
      <c r="B44" t="s">
        <v>5499</v>
      </c>
      <c r="C44" t="s">
        <v>5500</v>
      </c>
      <c r="D44">
        <v>42233</v>
      </c>
      <c r="E44">
        <v>110781</v>
      </c>
      <c r="F44" t="s">
        <v>40</v>
      </c>
      <c r="G44" t="s">
        <v>6000</v>
      </c>
      <c r="H44" t="s">
        <v>6001</v>
      </c>
      <c r="I44" t="s">
        <v>6002</v>
      </c>
      <c r="J44" s="5" t="str">
        <f t="shared" si="0"/>
        <v>Cesar Jeroley CAÑAMERO ESPINOZA</v>
      </c>
      <c r="K44" t="s">
        <v>5569</v>
      </c>
      <c r="L44">
        <v>302</v>
      </c>
      <c r="M44" t="s">
        <v>5505</v>
      </c>
      <c r="N44" t="s">
        <v>5506</v>
      </c>
      <c r="O44">
        <v>437</v>
      </c>
      <c r="P44" t="s">
        <v>5585</v>
      </c>
      <c r="Q44" t="s">
        <v>5586</v>
      </c>
      <c r="R44" t="s">
        <v>6003</v>
      </c>
      <c r="S44" t="s">
        <v>56</v>
      </c>
      <c r="T44" t="s">
        <v>47</v>
      </c>
      <c r="U44" s="4">
        <v>45279.570868055554</v>
      </c>
      <c r="W44" s="4">
        <v>37601</v>
      </c>
      <c r="Y44">
        <v>51</v>
      </c>
      <c r="AA44" t="s">
        <v>6004</v>
      </c>
      <c r="AB44" t="s">
        <v>1357</v>
      </c>
      <c r="AC44" t="s">
        <v>5509</v>
      </c>
      <c r="AD44">
        <v>4</v>
      </c>
      <c r="AE44">
        <v>3</v>
      </c>
      <c r="AF44" t="s">
        <v>1210</v>
      </c>
      <c r="AG44" t="s">
        <v>6005</v>
      </c>
      <c r="AH44" t="s">
        <v>6006</v>
      </c>
      <c r="AI44" t="s">
        <v>6007</v>
      </c>
      <c r="AJ44" t="s">
        <v>6008</v>
      </c>
      <c r="AK44" t="s">
        <v>6009</v>
      </c>
      <c r="AL44" t="s">
        <v>6010</v>
      </c>
      <c r="AM44" t="s">
        <v>6011</v>
      </c>
      <c r="AN44" t="s">
        <v>6012</v>
      </c>
      <c r="AO44" t="s">
        <v>6013</v>
      </c>
      <c r="AP44" t="s">
        <v>5519</v>
      </c>
      <c r="AQ44" t="s">
        <v>4177</v>
      </c>
      <c r="AT44">
        <v>2</v>
      </c>
      <c r="AU44" t="s">
        <v>5520</v>
      </c>
      <c r="AV44">
        <v>1</v>
      </c>
      <c r="AW44" t="s">
        <v>5521</v>
      </c>
      <c r="AX44" t="s">
        <v>5522</v>
      </c>
      <c r="AY44" t="s">
        <v>5523</v>
      </c>
      <c r="AZ44">
        <v>5</v>
      </c>
    </row>
    <row r="45" spans="1:52" ht="60">
      <c r="A45">
        <v>2024</v>
      </c>
      <c r="B45" t="s">
        <v>5499</v>
      </c>
      <c r="C45" t="s">
        <v>5500</v>
      </c>
      <c r="D45">
        <v>42027</v>
      </c>
      <c r="E45">
        <v>110938</v>
      </c>
      <c r="F45" t="s">
        <v>1380</v>
      </c>
      <c r="G45" t="s">
        <v>6014</v>
      </c>
      <c r="H45" t="s">
        <v>6015</v>
      </c>
      <c r="I45" t="s">
        <v>6016</v>
      </c>
      <c r="J45" s="5" t="str">
        <f t="shared" si="0"/>
        <v>María Amalia CARVAJAL ARIAS</v>
      </c>
      <c r="K45" t="s">
        <v>5504</v>
      </c>
      <c r="L45">
        <v>302</v>
      </c>
      <c r="M45" t="s">
        <v>5505</v>
      </c>
      <c r="N45" t="s">
        <v>5506</v>
      </c>
      <c r="O45">
        <v>409</v>
      </c>
      <c r="P45" t="s">
        <v>68</v>
      </c>
      <c r="Q45" t="s">
        <v>67</v>
      </c>
      <c r="R45" t="s">
        <v>6017</v>
      </c>
      <c r="S45" t="s">
        <v>56</v>
      </c>
      <c r="T45" t="s">
        <v>47</v>
      </c>
      <c r="U45" s="4">
        <v>45279.572337962964</v>
      </c>
      <c r="W45" s="4">
        <v>37193</v>
      </c>
      <c r="Y45">
        <v>506</v>
      </c>
      <c r="AA45" t="s">
        <v>6018</v>
      </c>
      <c r="AB45" t="s">
        <v>1357</v>
      </c>
      <c r="AC45" t="s">
        <v>5509</v>
      </c>
      <c r="AD45">
        <v>4</v>
      </c>
      <c r="AE45">
        <v>45</v>
      </c>
      <c r="AF45" t="s">
        <v>742</v>
      </c>
      <c r="AG45" t="s">
        <v>5624</v>
      </c>
      <c r="AH45" t="s">
        <v>6019</v>
      </c>
      <c r="AI45" t="s">
        <v>6020</v>
      </c>
      <c r="AJ45" t="s">
        <v>6021</v>
      </c>
      <c r="AK45" t="s">
        <v>5628</v>
      </c>
      <c r="AL45" t="s">
        <v>6022</v>
      </c>
      <c r="AM45" t="s">
        <v>6023</v>
      </c>
      <c r="AN45" t="s">
        <v>6024</v>
      </c>
      <c r="AO45" t="s">
        <v>6025</v>
      </c>
      <c r="AP45" t="s">
        <v>5519</v>
      </c>
      <c r="AQ45" t="s">
        <v>4177</v>
      </c>
      <c r="AT45">
        <v>2</v>
      </c>
      <c r="AU45" t="s">
        <v>5520</v>
      </c>
      <c r="AV45">
        <v>1</v>
      </c>
      <c r="AW45" t="s">
        <v>5521</v>
      </c>
      <c r="AX45" t="s">
        <v>5522</v>
      </c>
      <c r="AY45" t="s">
        <v>5523</v>
      </c>
      <c r="AZ45">
        <v>5</v>
      </c>
    </row>
    <row r="46" spans="1:52" ht="60">
      <c r="A46">
        <v>2024</v>
      </c>
      <c r="B46" t="s">
        <v>5499</v>
      </c>
      <c r="C46" t="s">
        <v>5500</v>
      </c>
      <c r="D46">
        <v>42262</v>
      </c>
      <c r="E46">
        <v>20810672</v>
      </c>
      <c r="F46" t="s">
        <v>1383</v>
      </c>
      <c r="G46" t="s">
        <v>6014</v>
      </c>
      <c r="H46" t="s">
        <v>6026</v>
      </c>
      <c r="I46" t="s">
        <v>6027</v>
      </c>
      <c r="J46" s="5" t="str">
        <f t="shared" si="0"/>
        <v>Cristián Alejandro CARVAJAL NÚÑEZ</v>
      </c>
      <c r="K46" t="s">
        <v>5569</v>
      </c>
      <c r="L46">
        <v>302</v>
      </c>
      <c r="M46" t="s">
        <v>5505</v>
      </c>
      <c r="N46" t="s">
        <v>5506</v>
      </c>
      <c r="O46">
        <v>15</v>
      </c>
      <c r="P46" t="s">
        <v>3328</v>
      </c>
      <c r="Q46" t="s">
        <v>2696</v>
      </c>
      <c r="R46" t="s">
        <v>3327</v>
      </c>
      <c r="S46" t="s">
        <v>56</v>
      </c>
      <c r="T46" t="s">
        <v>47</v>
      </c>
      <c r="U46" s="4">
        <v>45279.571168981478</v>
      </c>
      <c r="W46" s="4">
        <v>37325</v>
      </c>
      <c r="Y46">
        <v>56</v>
      </c>
      <c r="AA46" t="s">
        <v>6028</v>
      </c>
      <c r="AB46" t="s">
        <v>1357</v>
      </c>
      <c r="AC46" t="s">
        <v>5509</v>
      </c>
      <c r="AD46">
        <v>3</v>
      </c>
      <c r="AE46">
        <v>2</v>
      </c>
      <c r="AF46" t="s">
        <v>1683</v>
      </c>
      <c r="AG46" t="s">
        <v>6029</v>
      </c>
      <c r="AH46" t="s">
        <v>5639</v>
      </c>
      <c r="AI46" t="s">
        <v>5640</v>
      </c>
      <c r="AJ46" t="s">
        <v>5641</v>
      </c>
      <c r="AK46" t="s">
        <v>6030</v>
      </c>
      <c r="AL46" t="s">
        <v>6031</v>
      </c>
      <c r="AM46" t="s">
        <v>6032</v>
      </c>
      <c r="AN46" t="s">
        <v>6033</v>
      </c>
      <c r="AO46" t="s">
        <v>6034</v>
      </c>
      <c r="AP46" t="s">
        <v>5519</v>
      </c>
      <c r="AQ46" t="s">
        <v>4177</v>
      </c>
      <c r="AT46">
        <v>2</v>
      </c>
      <c r="AU46" t="s">
        <v>5520</v>
      </c>
      <c r="AV46">
        <v>1</v>
      </c>
      <c r="AW46" t="s">
        <v>5521</v>
      </c>
      <c r="AX46" t="s">
        <v>5522</v>
      </c>
      <c r="AY46" t="s">
        <v>5523</v>
      </c>
      <c r="AZ46">
        <v>5</v>
      </c>
    </row>
    <row r="47" spans="1:52" ht="45">
      <c r="A47">
        <v>2024</v>
      </c>
      <c r="B47" t="s">
        <v>5499</v>
      </c>
      <c r="C47" t="s">
        <v>5500</v>
      </c>
      <c r="D47">
        <v>42129</v>
      </c>
      <c r="E47">
        <v>111027</v>
      </c>
      <c r="F47" t="s">
        <v>1390</v>
      </c>
      <c r="G47" t="s">
        <v>6035</v>
      </c>
      <c r="H47" t="s">
        <v>6036</v>
      </c>
      <c r="I47" t="s">
        <v>6037</v>
      </c>
      <c r="J47" s="5" t="str">
        <f t="shared" si="0"/>
        <v>David CASALS REOL</v>
      </c>
      <c r="K47" t="s">
        <v>5569</v>
      </c>
      <c r="L47">
        <v>302</v>
      </c>
      <c r="M47" t="s">
        <v>5505</v>
      </c>
      <c r="N47" t="s">
        <v>5506</v>
      </c>
      <c r="O47">
        <v>2379</v>
      </c>
      <c r="P47" t="s">
        <v>6038</v>
      </c>
      <c r="Q47" t="s">
        <v>231</v>
      </c>
      <c r="R47" t="s">
        <v>3904</v>
      </c>
      <c r="S47" t="s">
        <v>56</v>
      </c>
      <c r="T47" t="s">
        <v>47</v>
      </c>
      <c r="U47" s="4">
        <v>45279.572997685187</v>
      </c>
      <c r="W47" s="4">
        <v>37362</v>
      </c>
      <c r="Y47">
        <v>34</v>
      </c>
      <c r="AA47" t="s">
        <v>6039</v>
      </c>
      <c r="AB47" t="s">
        <v>1357</v>
      </c>
      <c r="AC47" t="s">
        <v>5509</v>
      </c>
      <c r="AD47">
        <v>3</v>
      </c>
      <c r="AE47">
        <v>4</v>
      </c>
      <c r="AF47" t="s">
        <v>897</v>
      </c>
      <c r="AG47" t="s">
        <v>6040</v>
      </c>
      <c r="AH47" t="s">
        <v>6041</v>
      </c>
      <c r="AI47" t="s">
        <v>6042</v>
      </c>
      <c r="AJ47" t="s">
        <v>6043</v>
      </c>
      <c r="AK47" t="s">
        <v>6044</v>
      </c>
      <c r="AL47" t="s">
        <v>6045</v>
      </c>
      <c r="AM47" t="s">
        <v>6046</v>
      </c>
      <c r="AN47" t="s">
        <v>6047</v>
      </c>
      <c r="AO47" t="s">
        <v>6048</v>
      </c>
      <c r="AP47" t="s">
        <v>5519</v>
      </c>
      <c r="AQ47" t="s">
        <v>4177</v>
      </c>
      <c r="AT47">
        <v>2</v>
      </c>
      <c r="AU47" t="s">
        <v>5520</v>
      </c>
      <c r="AV47">
        <v>1</v>
      </c>
      <c r="AW47" t="s">
        <v>5521</v>
      </c>
      <c r="AX47" t="s">
        <v>5522</v>
      </c>
      <c r="AY47" t="s">
        <v>5523</v>
      </c>
      <c r="AZ47">
        <v>5</v>
      </c>
    </row>
    <row r="48" spans="1:52" ht="45">
      <c r="A48">
        <v>2024</v>
      </c>
      <c r="B48" t="s">
        <v>5499</v>
      </c>
      <c r="C48" t="s">
        <v>5500</v>
      </c>
      <c r="D48">
        <v>42196</v>
      </c>
      <c r="E48">
        <v>110863</v>
      </c>
      <c r="F48" t="s">
        <v>1397</v>
      </c>
      <c r="G48" t="s">
        <v>6049</v>
      </c>
      <c r="I48" t="s">
        <v>6050</v>
      </c>
      <c r="J48" s="5" t="str">
        <f t="shared" si="0"/>
        <v xml:space="preserve">Francesca CASTELLANETA </v>
      </c>
      <c r="K48" t="s">
        <v>5504</v>
      </c>
      <c r="L48">
        <v>302</v>
      </c>
      <c r="M48" t="s">
        <v>5505</v>
      </c>
      <c r="N48" t="s">
        <v>5506</v>
      </c>
      <c r="O48">
        <v>1448</v>
      </c>
      <c r="P48" t="s">
        <v>620</v>
      </c>
      <c r="Q48" t="s">
        <v>130</v>
      </c>
      <c r="R48" t="s">
        <v>6051</v>
      </c>
      <c r="S48" t="s">
        <v>56</v>
      </c>
      <c r="T48" t="s">
        <v>47</v>
      </c>
      <c r="U48" s="4">
        <v>45279.571736111109</v>
      </c>
      <c r="W48" s="4">
        <v>37067</v>
      </c>
      <c r="Y48">
        <v>39</v>
      </c>
      <c r="AA48" t="s">
        <v>6052</v>
      </c>
      <c r="AB48" t="s">
        <v>1357</v>
      </c>
      <c r="AC48" t="s">
        <v>5509</v>
      </c>
      <c r="AD48">
        <v>2</v>
      </c>
      <c r="AE48">
        <v>59</v>
      </c>
      <c r="AF48" t="s">
        <v>773</v>
      </c>
      <c r="AG48" t="s">
        <v>5963</v>
      </c>
      <c r="AH48" t="s">
        <v>5964</v>
      </c>
      <c r="AI48" t="s">
        <v>5965</v>
      </c>
      <c r="AJ48" t="s">
        <v>5966</v>
      </c>
      <c r="AK48" t="s">
        <v>6053</v>
      </c>
      <c r="AL48" t="s">
        <v>6054</v>
      </c>
      <c r="AM48" t="s">
        <v>6055</v>
      </c>
      <c r="AN48" t="s">
        <v>6056</v>
      </c>
      <c r="AO48" t="s">
        <v>6057</v>
      </c>
      <c r="AP48" t="s">
        <v>5609</v>
      </c>
      <c r="AQ48" t="s">
        <v>5610</v>
      </c>
      <c r="AT48">
        <v>2</v>
      </c>
      <c r="AU48" t="s">
        <v>5520</v>
      </c>
      <c r="AV48">
        <v>1</v>
      </c>
      <c r="AW48" t="s">
        <v>5521</v>
      </c>
      <c r="AX48" t="s">
        <v>5522</v>
      </c>
      <c r="AY48" t="s">
        <v>5523</v>
      </c>
      <c r="AZ48">
        <v>5</v>
      </c>
    </row>
    <row r="49" spans="1:52" ht="60">
      <c r="A49">
        <v>2024</v>
      </c>
      <c r="B49" t="s">
        <v>5499</v>
      </c>
      <c r="C49" t="s">
        <v>5500</v>
      </c>
      <c r="D49">
        <v>42121</v>
      </c>
      <c r="E49">
        <v>110974</v>
      </c>
      <c r="F49" t="s">
        <v>40</v>
      </c>
      <c r="G49" t="s">
        <v>6058</v>
      </c>
      <c r="H49" t="s">
        <v>6059</v>
      </c>
      <c r="I49" t="s">
        <v>6060</v>
      </c>
      <c r="J49" s="5" t="str">
        <f t="shared" si="0"/>
        <v>Mónica de los Ángeles CERDAS ALVARADO</v>
      </c>
      <c r="K49" t="s">
        <v>5504</v>
      </c>
      <c r="L49">
        <v>302</v>
      </c>
      <c r="M49" t="s">
        <v>5505</v>
      </c>
      <c r="N49" t="s">
        <v>5506</v>
      </c>
      <c r="O49">
        <v>409</v>
      </c>
      <c r="P49" t="s">
        <v>68</v>
      </c>
      <c r="Q49" t="s">
        <v>67</v>
      </c>
      <c r="R49" t="s">
        <v>6061</v>
      </c>
      <c r="S49" t="s">
        <v>56</v>
      </c>
      <c r="T49" t="s">
        <v>47</v>
      </c>
      <c r="U49" s="4">
        <v>45279.572592592594</v>
      </c>
      <c r="W49" s="4">
        <v>37916</v>
      </c>
      <c r="Y49">
        <v>506</v>
      </c>
      <c r="AA49" t="s">
        <v>6062</v>
      </c>
      <c r="AB49" t="s">
        <v>1357</v>
      </c>
      <c r="AC49" t="s">
        <v>5509</v>
      </c>
      <c r="AD49">
        <v>3</v>
      </c>
      <c r="AE49">
        <v>20</v>
      </c>
      <c r="AF49" t="s">
        <v>878</v>
      </c>
      <c r="AG49" t="s">
        <v>6063</v>
      </c>
      <c r="AH49" t="s">
        <v>5625</v>
      </c>
      <c r="AI49" t="s">
        <v>5626</v>
      </c>
      <c r="AJ49" t="s">
        <v>6064</v>
      </c>
      <c r="AK49" t="s">
        <v>6065</v>
      </c>
      <c r="AL49" t="s">
        <v>6066</v>
      </c>
      <c r="AM49" t="s">
        <v>6067</v>
      </c>
      <c r="AN49" t="s">
        <v>6068</v>
      </c>
      <c r="AO49" t="s">
        <v>6069</v>
      </c>
      <c r="AP49" t="s">
        <v>5519</v>
      </c>
      <c r="AQ49" t="s">
        <v>4177</v>
      </c>
      <c r="AT49">
        <v>2</v>
      </c>
      <c r="AU49" t="s">
        <v>5520</v>
      </c>
      <c r="AV49">
        <v>1</v>
      </c>
      <c r="AW49" t="s">
        <v>5521</v>
      </c>
      <c r="AX49" t="s">
        <v>5522</v>
      </c>
      <c r="AY49" t="s">
        <v>5523</v>
      </c>
      <c r="AZ49">
        <v>5</v>
      </c>
    </row>
    <row r="50" spans="1:52" ht="45">
      <c r="A50">
        <v>2024</v>
      </c>
      <c r="B50" t="s">
        <v>5499</v>
      </c>
      <c r="C50" t="s">
        <v>5500</v>
      </c>
      <c r="D50">
        <v>42127</v>
      </c>
      <c r="E50">
        <v>110788</v>
      </c>
      <c r="F50" t="s">
        <v>1393</v>
      </c>
      <c r="G50" t="s">
        <v>6070</v>
      </c>
      <c r="I50" t="s">
        <v>6071</v>
      </c>
      <c r="J50" s="5" t="str">
        <f t="shared" si="0"/>
        <v xml:space="preserve">Harry James CHAMPION </v>
      </c>
      <c r="K50" t="s">
        <v>5569</v>
      </c>
      <c r="L50">
        <v>302</v>
      </c>
      <c r="M50" t="s">
        <v>5505</v>
      </c>
      <c r="N50" t="s">
        <v>5506</v>
      </c>
      <c r="O50">
        <v>1218</v>
      </c>
      <c r="P50" t="s">
        <v>3129</v>
      </c>
      <c r="Q50" t="s">
        <v>170</v>
      </c>
      <c r="R50" t="s">
        <v>3627</v>
      </c>
      <c r="S50" t="s">
        <v>56</v>
      </c>
      <c r="T50" t="s">
        <v>47</v>
      </c>
      <c r="U50" s="4">
        <v>45279.570914351854</v>
      </c>
      <c r="W50" s="4">
        <v>37500</v>
      </c>
      <c r="Y50">
        <v>44</v>
      </c>
      <c r="AA50" t="s">
        <v>6072</v>
      </c>
      <c r="AB50" t="s">
        <v>1357</v>
      </c>
      <c r="AC50" t="s">
        <v>5509</v>
      </c>
      <c r="AD50">
        <v>2</v>
      </c>
      <c r="AE50">
        <v>56</v>
      </c>
      <c r="AF50" t="s">
        <v>178</v>
      </c>
      <c r="AG50" t="s">
        <v>5879</v>
      </c>
      <c r="AH50" t="s">
        <v>5880</v>
      </c>
      <c r="AI50" t="s">
        <v>6073</v>
      </c>
      <c r="AJ50" t="s">
        <v>5882</v>
      </c>
      <c r="AK50" t="s">
        <v>6074</v>
      </c>
      <c r="AL50" t="s">
        <v>6075</v>
      </c>
      <c r="AM50" t="s">
        <v>6076</v>
      </c>
      <c r="AN50" t="s">
        <v>6077</v>
      </c>
      <c r="AO50" t="s">
        <v>6078</v>
      </c>
      <c r="AP50" t="s">
        <v>5565</v>
      </c>
      <c r="AQ50" t="s">
        <v>4337</v>
      </c>
      <c r="AT50">
        <v>2</v>
      </c>
      <c r="AU50" t="s">
        <v>5520</v>
      </c>
      <c r="AV50">
        <v>1</v>
      </c>
      <c r="AW50" t="s">
        <v>5521</v>
      </c>
      <c r="AX50" t="s">
        <v>5522</v>
      </c>
      <c r="AY50" t="s">
        <v>5523</v>
      </c>
      <c r="AZ50">
        <v>5</v>
      </c>
    </row>
    <row r="51" spans="1:52" ht="30">
      <c r="A51">
        <v>2024</v>
      </c>
      <c r="B51" t="s">
        <v>5499</v>
      </c>
      <c r="C51" t="s">
        <v>5500</v>
      </c>
      <c r="D51">
        <v>42111</v>
      </c>
      <c r="E51">
        <v>111013</v>
      </c>
      <c r="F51" t="s">
        <v>1390</v>
      </c>
      <c r="G51" t="s">
        <v>6079</v>
      </c>
      <c r="I51" t="s">
        <v>6080</v>
      </c>
      <c r="J51" s="5" t="str">
        <f t="shared" si="0"/>
        <v xml:space="preserve">Justin CHATELON </v>
      </c>
      <c r="K51" t="s">
        <v>5569</v>
      </c>
      <c r="L51">
        <v>302</v>
      </c>
      <c r="M51" t="s">
        <v>5505</v>
      </c>
      <c r="N51" t="s">
        <v>5506</v>
      </c>
      <c r="O51">
        <v>2097</v>
      </c>
      <c r="P51" t="s">
        <v>1203</v>
      </c>
      <c r="Q51" t="s">
        <v>114</v>
      </c>
      <c r="R51" t="s">
        <v>2254</v>
      </c>
      <c r="S51" t="s">
        <v>56</v>
      </c>
      <c r="T51" t="s">
        <v>47</v>
      </c>
      <c r="U51" s="4">
        <v>45279.572893518518</v>
      </c>
      <c r="W51" s="4">
        <v>37432</v>
      </c>
      <c r="Y51">
        <v>33</v>
      </c>
      <c r="AA51" t="s">
        <v>6081</v>
      </c>
      <c r="AB51" t="s">
        <v>1357</v>
      </c>
      <c r="AC51" t="s">
        <v>5509</v>
      </c>
      <c r="AD51">
        <v>4</v>
      </c>
      <c r="AE51">
        <v>3</v>
      </c>
      <c r="AF51" t="s">
        <v>1210</v>
      </c>
      <c r="AG51" t="s">
        <v>5855</v>
      </c>
      <c r="AH51" t="s">
        <v>5854</v>
      </c>
      <c r="AI51" t="s">
        <v>6082</v>
      </c>
      <c r="AJ51" t="s">
        <v>5857</v>
      </c>
      <c r="AK51" t="s">
        <v>6083</v>
      </c>
      <c r="AL51" t="s">
        <v>6084</v>
      </c>
      <c r="AM51" t="s">
        <v>6085</v>
      </c>
      <c r="AN51" t="s">
        <v>6086</v>
      </c>
      <c r="AO51" t="s">
        <v>6087</v>
      </c>
      <c r="AP51" t="s">
        <v>6088</v>
      </c>
      <c r="AQ51" t="s">
        <v>6089</v>
      </c>
      <c r="AT51">
        <v>2</v>
      </c>
      <c r="AU51" t="s">
        <v>5520</v>
      </c>
      <c r="AV51">
        <v>1</v>
      </c>
      <c r="AW51" t="s">
        <v>5521</v>
      </c>
      <c r="AX51" t="s">
        <v>5522</v>
      </c>
      <c r="AY51" t="s">
        <v>5523</v>
      </c>
      <c r="AZ51">
        <v>5</v>
      </c>
    </row>
    <row r="52" spans="1:52" ht="60">
      <c r="A52">
        <v>2024</v>
      </c>
      <c r="B52" t="s">
        <v>5499</v>
      </c>
      <c r="C52" t="s">
        <v>5500</v>
      </c>
      <c r="D52">
        <v>42046</v>
      </c>
      <c r="E52">
        <v>110896</v>
      </c>
      <c r="F52" t="s">
        <v>1383</v>
      </c>
      <c r="G52" t="s">
        <v>6090</v>
      </c>
      <c r="I52" t="s">
        <v>6091</v>
      </c>
      <c r="J52" s="5" t="str">
        <f t="shared" si="0"/>
        <v xml:space="preserve">Audrey Frédéric Virginie CHIRON </v>
      </c>
      <c r="K52" t="s">
        <v>5504</v>
      </c>
      <c r="L52">
        <v>302</v>
      </c>
      <c r="M52" t="s">
        <v>5505</v>
      </c>
      <c r="N52" t="s">
        <v>5506</v>
      </c>
      <c r="O52">
        <v>2367</v>
      </c>
      <c r="P52" t="s">
        <v>886</v>
      </c>
      <c r="Q52" t="s">
        <v>114</v>
      </c>
      <c r="R52" t="s">
        <v>986</v>
      </c>
      <c r="S52" t="s">
        <v>56</v>
      </c>
      <c r="T52" t="s">
        <v>47</v>
      </c>
      <c r="U52" s="4">
        <v>45279.572025462963</v>
      </c>
      <c r="W52" s="4">
        <v>37516</v>
      </c>
      <c r="Y52">
        <v>33</v>
      </c>
      <c r="AA52" t="s">
        <v>6092</v>
      </c>
      <c r="AB52" t="s">
        <v>1377</v>
      </c>
      <c r="AC52" t="s">
        <v>5891</v>
      </c>
      <c r="AD52">
        <v>4</v>
      </c>
      <c r="AE52">
        <v>11</v>
      </c>
      <c r="AF52" t="s">
        <v>4845</v>
      </c>
      <c r="AG52" t="s">
        <v>6093</v>
      </c>
      <c r="AH52" t="s">
        <v>6094</v>
      </c>
      <c r="AI52" t="s">
        <v>6095</v>
      </c>
      <c r="AJ52" t="s">
        <v>6096</v>
      </c>
      <c r="AK52" t="s">
        <v>6097</v>
      </c>
      <c r="AL52" t="s">
        <v>6098</v>
      </c>
      <c r="AM52" t="s">
        <v>6099</v>
      </c>
      <c r="AN52" t="s">
        <v>6100</v>
      </c>
      <c r="AO52" t="s">
        <v>6101</v>
      </c>
      <c r="AP52" t="s">
        <v>5580</v>
      </c>
      <c r="AQ52" t="s">
        <v>5581</v>
      </c>
      <c r="AT52">
        <v>2</v>
      </c>
      <c r="AU52" t="s">
        <v>5520</v>
      </c>
      <c r="AV52">
        <v>1</v>
      </c>
      <c r="AW52" t="s">
        <v>5521</v>
      </c>
      <c r="AX52" t="s">
        <v>5522</v>
      </c>
      <c r="AY52" t="s">
        <v>5523</v>
      </c>
      <c r="AZ52">
        <v>5</v>
      </c>
    </row>
    <row r="53" spans="1:52" ht="45">
      <c r="A53">
        <v>2024</v>
      </c>
      <c r="B53" t="s">
        <v>5499</v>
      </c>
      <c r="C53" t="s">
        <v>5500</v>
      </c>
      <c r="D53">
        <v>42314</v>
      </c>
      <c r="E53">
        <v>110883</v>
      </c>
      <c r="F53" t="s">
        <v>1377</v>
      </c>
      <c r="G53" t="s">
        <v>6102</v>
      </c>
      <c r="I53" t="s">
        <v>6103</v>
      </c>
      <c r="J53" s="5" t="str">
        <f t="shared" si="0"/>
        <v xml:space="preserve">Nicolas Gabriel CID DELGADO </v>
      </c>
      <c r="K53" t="s">
        <v>5569</v>
      </c>
      <c r="L53">
        <v>301</v>
      </c>
      <c r="M53" t="s">
        <v>5553</v>
      </c>
      <c r="N53" t="s">
        <v>5506</v>
      </c>
      <c r="O53">
        <v>486</v>
      </c>
      <c r="P53" t="s">
        <v>4060</v>
      </c>
      <c r="Q53" t="s">
        <v>43</v>
      </c>
      <c r="R53" t="s">
        <v>6104</v>
      </c>
      <c r="S53" t="s">
        <v>56</v>
      </c>
      <c r="T53" t="s">
        <v>47</v>
      </c>
      <c r="U53" s="4">
        <v>45279.571898148148</v>
      </c>
      <c r="W53" s="4">
        <v>37628</v>
      </c>
      <c r="Y53">
        <v>1</v>
      </c>
      <c r="AA53" t="s">
        <v>6105</v>
      </c>
      <c r="AB53" t="s">
        <v>1357</v>
      </c>
      <c r="AC53" t="s">
        <v>5509</v>
      </c>
      <c r="AD53">
        <v>3</v>
      </c>
      <c r="AE53">
        <v>56</v>
      </c>
      <c r="AF53" t="s">
        <v>178</v>
      </c>
      <c r="AG53" t="s">
        <v>5629</v>
      </c>
      <c r="AH53" t="s">
        <v>5727</v>
      </c>
      <c r="AI53" t="s">
        <v>5728</v>
      </c>
      <c r="AJ53" t="s">
        <v>5729</v>
      </c>
      <c r="AK53" t="s">
        <v>5730</v>
      </c>
      <c r="AL53" t="s">
        <v>5731</v>
      </c>
      <c r="AM53" t="s">
        <v>5732</v>
      </c>
      <c r="AN53" t="s">
        <v>5733</v>
      </c>
      <c r="AO53" t="s">
        <v>5734</v>
      </c>
      <c r="AP53" t="s">
        <v>5565</v>
      </c>
      <c r="AQ53" t="s">
        <v>4337</v>
      </c>
      <c r="AT53">
        <v>1</v>
      </c>
      <c r="AU53" t="s">
        <v>5566</v>
      </c>
      <c r="AV53">
        <v>1</v>
      </c>
      <c r="AW53" t="s">
        <v>5521</v>
      </c>
      <c r="AX53" t="s">
        <v>5522</v>
      </c>
      <c r="AY53" t="s">
        <v>5523</v>
      </c>
      <c r="AZ53">
        <v>5</v>
      </c>
    </row>
    <row r="54" spans="1:52" ht="60">
      <c r="A54">
        <v>2024</v>
      </c>
      <c r="B54" t="s">
        <v>5499</v>
      </c>
      <c r="C54" t="s">
        <v>5500</v>
      </c>
      <c r="D54">
        <v>42028</v>
      </c>
      <c r="E54">
        <v>110803</v>
      </c>
      <c r="F54" t="s">
        <v>1383</v>
      </c>
      <c r="G54" t="s">
        <v>6106</v>
      </c>
      <c r="H54" t="s">
        <v>6107</v>
      </c>
      <c r="I54" t="s">
        <v>6108</v>
      </c>
      <c r="J54" s="5" t="str">
        <f t="shared" si="0"/>
        <v>Diego CLARAMONTE MANRIQUE</v>
      </c>
      <c r="K54" t="s">
        <v>5569</v>
      </c>
      <c r="L54">
        <v>302</v>
      </c>
      <c r="M54" t="s">
        <v>5505</v>
      </c>
      <c r="N54" t="s">
        <v>5506</v>
      </c>
      <c r="O54">
        <v>1639</v>
      </c>
      <c r="P54" t="s">
        <v>6109</v>
      </c>
      <c r="Q54" t="s">
        <v>231</v>
      </c>
      <c r="R54" t="s">
        <v>6110</v>
      </c>
      <c r="S54" t="s">
        <v>56</v>
      </c>
      <c r="T54" t="s">
        <v>47</v>
      </c>
      <c r="U54" s="4">
        <v>45279.571099537039</v>
      </c>
      <c r="W54" s="4">
        <v>36805</v>
      </c>
      <c r="Y54">
        <v>34</v>
      </c>
      <c r="AA54" t="s">
        <v>6111</v>
      </c>
      <c r="AB54" t="s">
        <v>1377</v>
      </c>
      <c r="AC54" t="s">
        <v>5891</v>
      </c>
      <c r="AD54">
        <v>6</v>
      </c>
      <c r="AE54">
        <v>11</v>
      </c>
      <c r="AF54" t="s">
        <v>4845</v>
      </c>
      <c r="AG54" t="s">
        <v>6112</v>
      </c>
      <c r="AH54" t="s">
        <v>6113</v>
      </c>
      <c r="AI54" t="s">
        <v>6114</v>
      </c>
      <c r="AJ54" t="s">
        <v>6115</v>
      </c>
      <c r="AK54" t="s">
        <v>6116</v>
      </c>
      <c r="AL54" t="s">
        <v>6117</v>
      </c>
      <c r="AM54" t="s">
        <v>6118</v>
      </c>
      <c r="AN54" t="s">
        <v>6119</v>
      </c>
      <c r="AO54" t="s">
        <v>6120</v>
      </c>
      <c r="AP54" t="s">
        <v>5519</v>
      </c>
      <c r="AQ54" t="s">
        <v>4177</v>
      </c>
      <c r="AT54">
        <v>2</v>
      </c>
      <c r="AU54" t="s">
        <v>5520</v>
      </c>
      <c r="AV54">
        <v>1</v>
      </c>
      <c r="AW54" t="s">
        <v>5521</v>
      </c>
      <c r="AX54" t="s">
        <v>5522</v>
      </c>
      <c r="AY54" t="s">
        <v>5523</v>
      </c>
      <c r="AZ54">
        <v>5</v>
      </c>
    </row>
    <row r="55" spans="1:52" ht="30">
      <c r="A55">
        <v>2024</v>
      </c>
      <c r="B55" t="s">
        <v>5499</v>
      </c>
      <c r="C55" t="s">
        <v>5500</v>
      </c>
      <c r="D55">
        <v>42189</v>
      </c>
      <c r="E55">
        <v>110827</v>
      </c>
      <c r="F55" t="s">
        <v>1357</v>
      </c>
      <c r="G55" t="s">
        <v>6121</v>
      </c>
      <c r="I55" t="s">
        <v>6122</v>
      </c>
      <c r="J55" s="5" t="str">
        <f t="shared" si="0"/>
        <v xml:space="preserve">Emma CLEMENT </v>
      </c>
      <c r="K55" t="s">
        <v>5504</v>
      </c>
      <c r="L55">
        <v>302</v>
      </c>
      <c r="M55" t="s">
        <v>5505</v>
      </c>
      <c r="N55" t="s">
        <v>5506</v>
      </c>
      <c r="O55">
        <v>1843</v>
      </c>
      <c r="P55" t="s">
        <v>186</v>
      </c>
      <c r="Q55" t="s">
        <v>114</v>
      </c>
      <c r="R55" t="s">
        <v>1462</v>
      </c>
      <c r="S55" t="s">
        <v>56</v>
      </c>
      <c r="T55" t="s">
        <v>47</v>
      </c>
      <c r="U55" s="4">
        <v>45279.571273148147</v>
      </c>
      <c r="W55" s="4">
        <v>37057</v>
      </c>
      <c r="Y55">
        <v>33</v>
      </c>
      <c r="AA55" t="s">
        <v>6123</v>
      </c>
      <c r="AB55" t="s">
        <v>1377</v>
      </c>
      <c r="AC55" t="s">
        <v>5891</v>
      </c>
      <c r="AD55">
        <v>4</v>
      </c>
      <c r="AE55">
        <v>11</v>
      </c>
      <c r="AF55" t="s">
        <v>4845</v>
      </c>
      <c r="AG55" t="s">
        <v>6124</v>
      </c>
      <c r="AH55" t="s">
        <v>6125</v>
      </c>
      <c r="AI55" t="s">
        <v>6126</v>
      </c>
      <c r="AJ55" t="s">
        <v>6127</v>
      </c>
      <c r="AK55" t="s">
        <v>6128</v>
      </c>
      <c r="AL55" t="s">
        <v>6129</v>
      </c>
      <c r="AM55" t="s">
        <v>6130</v>
      </c>
      <c r="AN55" t="s">
        <v>6131</v>
      </c>
      <c r="AO55" t="s">
        <v>6132</v>
      </c>
      <c r="AP55" t="s">
        <v>5580</v>
      </c>
      <c r="AQ55" t="s">
        <v>5581</v>
      </c>
      <c r="AT55">
        <v>2</v>
      </c>
      <c r="AU55" t="s">
        <v>5520</v>
      </c>
      <c r="AV55">
        <v>1</v>
      </c>
      <c r="AW55" t="s">
        <v>5521</v>
      </c>
      <c r="AX55" t="s">
        <v>5522</v>
      </c>
      <c r="AY55" t="s">
        <v>5523</v>
      </c>
      <c r="AZ55">
        <v>5</v>
      </c>
    </row>
    <row r="56" spans="1:52" ht="30">
      <c r="A56">
        <v>2024</v>
      </c>
      <c r="B56" t="s">
        <v>5499</v>
      </c>
      <c r="C56" t="s">
        <v>5500</v>
      </c>
      <c r="D56">
        <v>42355</v>
      </c>
      <c r="E56">
        <v>110831</v>
      </c>
      <c r="F56" t="s">
        <v>40</v>
      </c>
      <c r="G56" t="s">
        <v>6133</v>
      </c>
      <c r="I56" t="s">
        <v>6134</v>
      </c>
      <c r="J56" s="5" t="str">
        <f t="shared" si="0"/>
        <v xml:space="preserve">Laila COHEN </v>
      </c>
      <c r="K56" t="s">
        <v>5504</v>
      </c>
      <c r="L56">
        <v>301</v>
      </c>
      <c r="M56" t="s">
        <v>5553</v>
      </c>
      <c r="N56" t="s">
        <v>5506</v>
      </c>
      <c r="O56">
        <v>1095</v>
      </c>
      <c r="P56" t="s">
        <v>772</v>
      </c>
      <c r="Q56" t="s">
        <v>43</v>
      </c>
      <c r="R56" t="s">
        <v>6135</v>
      </c>
      <c r="S56" t="s">
        <v>56</v>
      </c>
      <c r="T56" t="s">
        <v>47</v>
      </c>
      <c r="U56" s="4">
        <v>45279.57130787037</v>
      </c>
      <c r="W56" s="4">
        <v>37074</v>
      </c>
      <c r="Y56">
        <v>1</v>
      </c>
      <c r="AA56" t="s">
        <v>6136</v>
      </c>
      <c r="AB56" t="s">
        <v>1357</v>
      </c>
      <c r="AC56" t="s">
        <v>5509</v>
      </c>
      <c r="AD56">
        <v>3</v>
      </c>
      <c r="AE56">
        <v>12</v>
      </c>
      <c r="AF56" t="s">
        <v>724</v>
      </c>
      <c r="AG56" t="s">
        <v>5556</v>
      </c>
      <c r="AH56" t="s">
        <v>5557</v>
      </c>
      <c r="AI56" t="s">
        <v>5558</v>
      </c>
      <c r="AJ56" t="s">
        <v>5559</v>
      </c>
      <c r="AK56" t="s">
        <v>5560</v>
      </c>
      <c r="AL56" t="s">
        <v>5561</v>
      </c>
      <c r="AM56" t="s">
        <v>5562</v>
      </c>
      <c r="AN56" t="s">
        <v>5563</v>
      </c>
      <c r="AO56" t="s">
        <v>5564</v>
      </c>
      <c r="AP56" t="s">
        <v>5565</v>
      </c>
      <c r="AQ56" t="s">
        <v>4337</v>
      </c>
      <c r="AT56">
        <v>1</v>
      </c>
      <c r="AU56" t="s">
        <v>5566</v>
      </c>
      <c r="AV56">
        <v>1</v>
      </c>
      <c r="AW56" t="s">
        <v>5521</v>
      </c>
      <c r="AX56" t="s">
        <v>5522</v>
      </c>
      <c r="AY56" t="s">
        <v>5523</v>
      </c>
      <c r="AZ56">
        <v>5</v>
      </c>
    </row>
    <row r="57" spans="1:52" ht="30">
      <c r="A57">
        <v>2024</v>
      </c>
      <c r="B57" t="s">
        <v>5499</v>
      </c>
      <c r="C57" t="s">
        <v>5500</v>
      </c>
      <c r="D57">
        <v>42195</v>
      </c>
      <c r="E57">
        <v>110921</v>
      </c>
      <c r="F57" t="s">
        <v>2262</v>
      </c>
      <c r="G57" t="s">
        <v>6137</v>
      </c>
      <c r="I57" t="s">
        <v>6138</v>
      </c>
      <c r="J57" s="5" t="str">
        <f t="shared" si="0"/>
        <v xml:space="preserve">Zahra COLAS </v>
      </c>
      <c r="K57" t="s">
        <v>5504</v>
      </c>
      <c r="L57">
        <v>302</v>
      </c>
      <c r="M57" t="s">
        <v>5505</v>
      </c>
      <c r="N57" t="s">
        <v>5506</v>
      </c>
      <c r="O57">
        <v>1425</v>
      </c>
      <c r="P57" t="s">
        <v>1095</v>
      </c>
      <c r="Q57" t="s">
        <v>114</v>
      </c>
      <c r="R57" t="s">
        <v>2537</v>
      </c>
      <c r="S57" t="s">
        <v>56</v>
      </c>
      <c r="T57" t="s">
        <v>47</v>
      </c>
      <c r="U57" s="4">
        <v>45279.572210648148</v>
      </c>
      <c r="W57" s="4">
        <v>37239</v>
      </c>
      <c r="Y57">
        <v>33</v>
      </c>
      <c r="AA57" t="s">
        <v>6139</v>
      </c>
      <c r="AB57" t="s">
        <v>1357</v>
      </c>
      <c r="AC57" t="s">
        <v>5509</v>
      </c>
      <c r="AD57">
        <v>1</v>
      </c>
      <c r="AE57">
        <v>4</v>
      </c>
      <c r="AF57" t="s">
        <v>897</v>
      </c>
      <c r="AG57" t="s">
        <v>6140</v>
      </c>
      <c r="AH57" t="s">
        <v>6141</v>
      </c>
      <c r="AI57" t="s">
        <v>6142</v>
      </c>
      <c r="AJ57" t="s">
        <v>6143</v>
      </c>
      <c r="AK57" t="s">
        <v>6144</v>
      </c>
      <c r="AL57" t="s">
        <v>6145</v>
      </c>
      <c r="AM57" t="s">
        <v>6146</v>
      </c>
      <c r="AN57" t="s">
        <v>6147</v>
      </c>
      <c r="AO57" t="s">
        <v>6148</v>
      </c>
      <c r="AP57" t="s">
        <v>5580</v>
      </c>
      <c r="AQ57" t="s">
        <v>5581</v>
      </c>
      <c r="AT57">
        <v>2</v>
      </c>
      <c r="AU57" t="s">
        <v>5520</v>
      </c>
      <c r="AV57">
        <v>1</v>
      </c>
      <c r="AW57" t="s">
        <v>5521</v>
      </c>
      <c r="AX57" t="s">
        <v>5522</v>
      </c>
      <c r="AY57" t="s">
        <v>5523</v>
      </c>
      <c r="AZ57">
        <v>5</v>
      </c>
    </row>
    <row r="58" spans="1:52" ht="45">
      <c r="A58">
        <v>2024</v>
      </c>
      <c r="B58" t="s">
        <v>5499</v>
      </c>
      <c r="C58" t="s">
        <v>5500</v>
      </c>
      <c r="D58">
        <v>42205</v>
      </c>
      <c r="E58">
        <v>110971</v>
      </c>
      <c r="F58" t="s">
        <v>1386</v>
      </c>
      <c r="G58" t="s">
        <v>6149</v>
      </c>
      <c r="I58" t="s">
        <v>6150</v>
      </c>
      <c r="J58" s="5" t="str">
        <f t="shared" si="0"/>
        <v xml:space="preserve">Florence Hathaway COLEMAN </v>
      </c>
      <c r="K58" t="s">
        <v>5504</v>
      </c>
      <c r="L58">
        <v>302</v>
      </c>
      <c r="M58" t="s">
        <v>5505</v>
      </c>
      <c r="N58" t="s">
        <v>5506</v>
      </c>
      <c r="O58">
        <v>1623</v>
      </c>
      <c r="P58" t="s">
        <v>916</v>
      </c>
      <c r="Q58" t="s">
        <v>170</v>
      </c>
      <c r="R58" t="s">
        <v>6151</v>
      </c>
      <c r="S58" t="s">
        <v>56</v>
      </c>
      <c r="T58" t="s">
        <v>47</v>
      </c>
      <c r="U58" s="4">
        <v>45279.572569444441</v>
      </c>
      <c r="W58" s="4">
        <v>37362</v>
      </c>
      <c r="Y58">
        <v>44</v>
      </c>
      <c r="AA58" t="s">
        <v>6152</v>
      </c>
      <c r="AB58" t="s">
        <v>1357</v>
      </c>
      <c r="AC58" t="s">
        <v>5509</v>
      </c>
      <c r="AD58">
        <v>2</v>
      </c>
      <c r="AE58">
        <v>67</v>
      </c>
      <c r="AF58" t="s">
        <v>1035</v>
      </c>
      <c r="AG58" t="s">
        <v>6153</v>
      </c>
      <c r="AH58" t="s">
        <v>6154</v>
      </c>
      <c r="AI58" t="s">
        <v>6155</v>
      </c>
      <c r="AJ58" t="s">
        <v>6156</v>
      </c>
      <c r="AK58" t="s">
        <v>6157</v>
      </c>
      <c r="AL58" t="s">
        <v>6158</v>
      </c>
      <c r="AM58" t="s">
        <v>6159</v>
      </c>
      <c r="AN58" t="s">
        <v>6160</v>
      </c>
      <c r="AO58" t="s">
        <v>6161</v>
      </c>
      <c r="AP58" t="s">
        <v>5565</v>
      </c>
      <c r="AQ58" t="s">
        <v>4337</v>
      </c>
      <c r="AT58">
        <v>2</v>
      </c>
      <c r="AU58" t="s">
        <v>5520</v>
      </c>
      <c r="AV58">
        <v>1</v>
      </c>
      <c r="AW58" t="s">
        <v>5521</v>
      </c>
      <c r="AX58" t="s">
        <v>5522</v>
      </c>
      <c r="AY58" t="s">
        <v>5523</v>
      </c>
      <c r="AZ58">
        <v>5</v>
      </c>
    </row>
    <row r="59" spans="1:52" ht="45">
      <c r="A59">
        <v>2024</v>
      </c>
      <c r="B59" t="s">
        <v>5499</v>
      </c>
      <c r="C59" t="s">
        <v>5500</v>
      </c>
      <c r="D59">
        <v>42116</v>
      </c>
      <c r="E59">
        <v>110771</v>
      </c>
      <c r="F59" t="s">
        <v>1377</v>
      </c>
      <c r="G59" t="s">
        <v>6162</v>
      </c>
      <c r="I59" t="s">
        <v>6163</v>
      </c>
      <c r="J59" s="5" t="str">
        <f t="shared" si="0"/>
        <v xml:space="preserve">Hope COLEMAN-PLOURDE </v>
      </c>
      <c r="K59" t="s">
        <v>5504</v>
      </c>
      <c r="L59">
        <v>301</v>
      </c>
      <c r="M59" t="s">
        <v>5553</v>
      </c>
      <c r="N59" t="s">
        <v>5506</v>
      </c>
      <c r="O59">
        <v>414</v>
      </c>
      <c r="P59" t="s">
        <v>429</v>
      </c>
      <c r="Q59" t="s">
        <v>43</v>
      </c>
      <c r="R59" t="s">
        <v>1926</v>
      </c>
      <c r="S59" t="s">
        <v>56</v>
      </c>
      <c r="T59" t="s">
        <v>47</v>
      </c>
      <c r="U59" s="4">
        <v>45279.570775462962</v>
      </c>
      <c r="W59" s="4">
        <v>37802</v>
      </c>
      <c r="Y59">
        <v>1</v>
      </c>
      <c r="AA59" t="s">
        <v>6164</v>
      </c>
      <c r="AB59" t="s">
        <v>1357</v>
      </c>
      <c r="AC59" t="s">
        <v>5509</v>
      </c>
      <c r="AD59">
        <v>2</v>
      </c>
      <c r="AE59">
        <v>64</v>
      </c>
      <c r="AF59" t="s">
        <v>728</v>
      </c>
      <c r="AG59" t="s">
        <v>5929</v>
      </c>
      <c r="AH59" t="s">
        <v>5930</v>
      </c>
      <c r="AI59" t="s">
        <v>5931</v>
      </c>
      <c r="AJ59" t="s">
        <v>5932</v>
      </c>
      <c r="AK59" t="s">
        <v>5933</v>
      </c>
      <c r="AL59" t="s">
        <v>5934</v>
      </c>
      <c r="AM59" t="s">
        <v>5935</v>
      </c>
      <c r="AN59" t="s">
        <v>5936</v>
      </c>
      <c r="AO59" t="s">
        <v>5937</v>
      </c>
      <c r="AP59" t="s">
        <v>5565</v>
      </c>
      <c r="AQ59" t="s">
        <v>4337</v>
      </c>
      <c r="AT59">
        <v>1</v>
      </c>
      <c r="AU59" t="s">
        <v>5566</v>
      </c>
      <c r="AV59">
        <v>1</v>
      </c>
      <c r="AW59" t="s">
        <v>5521</v>
      </c>
      <c r="AX59" t="s">
        <v>5522</v>
      </c>
      <c r="AY59" t="s">
        <v>5523</v>
      </c>
      <c r="AZ59">
        <v>5</v>
      </c>
    </row>
    <row r="60" spans="1:52" ht="60">
      <c r="A60">
        <v>2024</v>
      </c>
      <c r="B60" t="s">
        <v>5499</v>
      </c>
      <c r="C60" t="s">
        <v>5500</v>
      </c>
      <c r="D60">
        <v>42158</v>
      </c>
      <c r="E60">
        <v>20212487</v>
      </c>
      <c r="F60" t="s">
        <v>2262</v>
      </c>
      <c r="G60" t="s">
        <v>6165</v>
      </c>
      <c r="H60" t="s">
        <v>6166</v>
      </c>
      <c r="I60" t="s">
        <v>6167</v>
      </c>
      <c r="J60" s="5" t="str">
        <f t="shared" si="0"/>
        <v>Katherine Fabiola COLLAO REYES</v>
      </c>
      <c r="K60" t="s">
        <v>5504</v>
      </c>
      <c r="L60">
        <v>302</v>
      </c>
      <c r="M60" t="s">
        <v>5505</v>
      </c>
      <c r="N60" t="s">
        <v>5506</v>
      </c>
      <c r="O60">
        <v>18</v>
      </c>
      <c r="P60" t="s">
        <v>6168</v>
      </c>
      <c r="Q60" t="s">
        <v>2696</v>
      </c>
      <c r="R60" t="s">
        <v>3259</v>
      </c>
      <c r="S60" t="s">
        <v>56</v>
      </c>
      <c r="T60" t="s">
        <v>47</v>
      </c>
      <c r="U60" s="4">
        <v>45279.572858796295</v>
      </c>
      <c r="W60" s="4">
        <v>36362</v>
      </c>
      <c r="Y60">
        <v>56</v>
      </c>
      <c r="AA60" t="s">
        <v>5839</v>
      </c>
      <c r="AB60" t="s">
        <v>1357</v>
      </c>
      <c r="AC60" t="s">
        <v>5509</v>
      </c>
      <c r="AD60">
        <v>3</v>
      </c>
      <c r="AE60">
        <v>17</v>
      </c>
      <c r="AF60" t="s">
        <v>736</v>
      </c>
      <c r="AG60" t="s">
        <v>6169</v>
      </c>
      <c r="AH60" t="s">
        <v>6170</v>
      </c>
      <c r="AI60" t="s">
        <v>6171</v>
      </c>
      <c r="AJ60" t="s">
        <v>6172</v>
      </c>
      <c r="AK60" t="s">
        <v>6173</v>
      </c>
      <c r="AL60" t="s">
        <v>6174</v>
      </c>
      <c r="AM60" t="s">
        <v>6175</v>
      </c>
      <c r="AN60" t="s">
        <v>6176</v>
      </c>
      <c r="AO60" t="s">
        <v>6177</v>
      </c>
      <c r="AP60" t="s">
        <v>5519</v>
      </c>
      <c r="AQ60" t="s">
        <v>4177</v>
      </c>
      <c r="AT60">
        <v>2</v>
      </c>
      <c r="AU60" t="s">
        <v>5520</v>
      </c>
      <c r="AV60">
        <v>1</v>
      </c>
      <c r="AW60" t="s">
        <v>5521</v>
      </c>
      <c r="AX60" t="s">
        <v>5522</v>
      </c>
      <c r="AY60" t="s">
        <v>5523</v>
      </c>
      <c r="AZ60">
        <v>5</v>
      </c>
    </row>
    <row r="61" spans="1:52" ht="30">
      <c r="A61">
        <v>2024</v>
      </c>
      <c r="B61" t="s">
        <v>5499</v>
      </c>
      <c r="C61" t="s">
        <v>5500</v>
      </c>
      <c r="D61">
        <v>42003</v>
      </c>
      <c r="E61">
        <v>110869</v>
      </c>
      <c r="F61" t="s">
        <v>1393</v>
      </c>
      <c r="G61" t="s">
        <v>6178</v>
      </c>
      <c r="I61" t="s">
        <v>6179</v>
      </c>
      <c r="J61" s="5" t="str">
        <f t="shared" si="0"/>
        <v xml:space="preserve">Giulia CONCA </v>
      </c>
      <c r="K61" t="s">
        <v>5504</v>
      </c>
      <c r="L61">
        <v>302</v>
      </c>
      <c r="M61" t="s">
        <v>5505</v>
      </c>
      <c r="N61" t="s">
        <v>5506</v>
      </c>
      <c r="O61">
        <v>696</v>
      </c>
      <c r="P61" t="s">
        <v>131</v>
      </c>
      <c r="Q61" t="s">
        <v>130</v>
      </c>
      <c r="R61" t="s">
        <v>371</v>
      </c>
      <c r="S61" t="s">
        <v>56</v>
      </c>
      <c r="T61" t="s">
        <v>47</v>
      </c>
      <c r="U61" s="4">
        <v>45279.571793981479</v>
      </c>
      <c r="W61" s="4">
        <v>37525</v>
      </c>
      <c r="Y61">
        <v>39</v>
      </c>
      <c r="AA61" t="s">
        <v>6180</v>
      </c>
      <c r="AB61" t="s">
        <v>1357</v>
      </c>
      <c r="AC61" t="s">
        <v>5509</v>
      </c>
      <c r="AD61">
        <v>2</v>
      </c>
      <c r="AE61">
        <v>5</v>
      </c>
      <c r="AF61" t="s">
        <v>4846</v>
      </c>
      <c r="AG61" t="s">
        <v>5975</v>
      </c>
      <c r="AH61" t="s">
        <v>5976</v>
      </c>
      <c r="AI61" t="s">
        <v>6181</v>
      </c>
      <c r="AJ61" t="s">
        <v>6182</v>
      </c>
      <c r="AK61" t="s">
        <v>6157</v>
      </c>
      <c r="AL61" t="s">
        <v>6050</v>
      </c>
      <c r="AM61" t="s">
        <v>6183</v>
      </c>
      <c r="AN61" t="s">
        <v>6184</v>
      </c>
      <c r="AO61" t="s">
        <v>6185</v>
      </c>
      <c r="AP61" t="s">
        <v>5609</v>
      </c>
      <c r="AQ61" t="s">
        <v>5610</v>
      </c>
      <c r="AT61">
        <v>2</v>
      </c>
      <c r="AU61" t="s">
        <v>5520</v>
      </c>
      <c r="AV61">
        <v>1</v>
      </c>
      <c r="AW61" t="s">
        <v>5521</v>
      </c>
      <c r="AX61" t="s">
        <v>5522</v>
      </c>
      <c r="AY61" t="s">
        <v>5523</v>
      </c>
      <c r="AZ61">
        <v>5</v>
      </c>
    </row>
    <row r="62" spans="1:52" ht="30">
      <c r="A62">
        <v>2024</v>
      </c>
      <c r="B62" t="s">
        <v>5499</v>
      </c>
      <c r="C62" t="s">
        <v>5500</v>
      </c>
      <c r="D62">
        <v>42208</v>
      </c>
      <c r="E62">
        <v>110853</v>
      </c>
      <c r="F62" t="s">
        <v>4153</v>
      </c>
      <c r="G62" t="s">
        <v>6186</v>
      </c>
      <c r="I62" t="s">
        <v>6187</v>
      </c>
      <c r="J62" s="5" t="str">
        <f t="shared" si="0"/>
        <v xml:space="preserve">Kristian Søe CORVALAN </v>
      </c>
      <c r="K62" t="s">
        <v>5569</v>
      </c>
      <c r="L62">
        <v>301</v>
      </c>
      <c r="M62" t="s">
        <v>5553</v>
      </c>
      <c r="N62" t="s">
        <v>5506</v>
      </c>
      <c r="O62">
        <v>2609</v>
      </c>
      <c r="P62" t="s">
        <v>4017</v>
      </c>
      <c r="Q62" t="s">
        <v>399</v>
      </c>
      <c r="R62" t="s">
        <v>1046</v>
      </c>
      <c r="S62" t="s">
        <v>56</v>
      </c>
      <c r="T62" t="s">
        <v>47</v>
      </c>
      <c r="U62" s="4">
        <v>45279.571481481478</v>
      </c>
      <c r="W62" s="4">
        <v>36243</v>
      </c>
      <c r="Y62">
        <v>45</v>
      </c>
      <c r="AA62" t="s">
        <v>6188</v>
      </c>
      <c r="AB62" t="s">
        <v>1357</v>
      </c>
      <c r="AC62" t="s">
        <v>5509</v>
      </c>
      <c r="AD62">
        <v>2</v>
      </c>
      <c r="AE62">
        <v>56</v>
      </c>
      <c r="AF62" t="s">
        <v>178</v>
      </c>
      <c r="AG62" t="s">
        <v>6189</v>
      </c>
      <c r="AH62" t="s">
        <v>6190</v>
      </c>
      <c r="AI62" t="s">
        <v>6191</v>
      </c>
      <c r="AJ62" t="s">
        <v>6192</v>
      </c>
      <c r="AK62" t="s">
        <v>6193</v>
      </c>
      <c r="AL62" t="s">
        <v>6194</v>
      </c>
      <c r="AM62" t="s">
        <v>6195</v>
      </c>
      <c r="AN62" t="s">
        <v>6196</v>
      </c>
      <c r="AO62" t="s">
        <v>6197</v>
      </c>
      <c r="AP62" t="s">
        <v>6198</v>
      </c>
      <c r="AQ62" t="s">
        <v>6199</v>
      </c>
      <c r="AT62">
        <v>1</v>
      </c>
      <c r="AU62" t="s">
        <v>5566</v>
      </c>
      <c r="AV62">
        <v>1</v>
      </c>
      <c r="AW62" t="s">
        <v>5521</v>
      </c>
      <c r="AX62" t="s">
        <v>5522</v>
      </c>
      <c r="AY62" t="s">
        <v>5523</v>
      </c>
      <c r="AZ62">
        <v>5</v>
      </c>
    </row>
    <row r="63" spans="1:52" ht="60">
      <c r="A63">
        <v>2024</v>
      </c>
      <c r="B63" t="s">
        <v>5499</v>
      </c>
      <c r="C63" t="s">
        <v>5500</v>
      </c>
      <c r="D63">
        <v>42398</v>
      </c>
      <c r="E63">
        <v>109015</v>
      </c>
      <c r="F63" t="s">
        <v>1357</v>
      </c>
      <c r="G63" t="s">
        <v>6200</v>
      </c>
      <c r="I63" t="s">
        <v>6201</v>
      </c>
      <c r="J63" s="5" t="str">
        <f t="shared" si="0"/>
        <v xml:space="preserve">Adèle Juiliette Rosalie COURTOIS </v>
      </c>
      <c r="K63" t="s">
        <v>5504</v>
      </c>
      <c r="L63">
        <v>302</v>
      </c>
      <c r="M63" t="s">
        <v>5505</v>
      </c>
      <c r="N63" t="s">
        <v>5506</v>
      </c>
      <c r="O63">
        <v>2571</v>
      </c>
      <c r="P63" t="s">
        <v>3193</v>
      </c>
      <c r="Q63" t="s">
        <v>114</v>
      </c>
      <c r="R63" t="s">
        <v>3192</v>
      </c>
      <c r="S63" t="s">
        <v>56</v>
      </c>
      <c r="T63" t="s">
        <v>47</v>
      </c>
      <c r="U63" s="4">
        <v>45279.570856481485</v>
      </c>
      <c r="W63" s="4">
        <v>37947</v>
      </c>
      <c r="Y63">
        <v>33</v>
      </c>
      <c r="AA63" t="s">
        <v>6202</v>
      </c>
      <c r="AB63" t="s">
        <v>1357</v>
      </c>
      <c r="AC63" t="s">
        <v>5509</v>
      </c>
      <c r="AD63">
        <v>2</v>
      </c>
      <c r="AE63">
        <v>12</v>
      </c>
      <c r="AF63" t="s">
        <v>724</v>
      </c>
      <c r="AG63" t="s">
        <v>6203</v>
      </c>
      <c r="AH63" t="s">
        <v>6204</v>
      </c>
      <c r="AI63" t="s">
        <v>6205</v>
      </c>
      <c r="AJ63" t="s">
        <v>3192</v>
      </c>
      <c r="AK63" t="s">
        <v>6206</v>
      </c>
      <c r="AL63" t="s">
        <v>6207</v>
      </c>
      <c r="AM63" t="s">
        <v>6208</v>
      </c>
      <c r="AN63" t="s">
        <v>6209</v>
      </c>
      <c r="AO63" t="s">
        <v>6210</v>
      </c>
      <c r="AP63" t="s">
        <v>5580</v>
      </c>
      <c r="AQ63" t="s">
        <v>5581</v>
      </c>
      <c r="AT63">
        <v>2</v>
      </c>
      <c r="AU63" t="s">
        <v>5520</v>
      </c>
      <c r="AV63">
        <v>1</v>
      </c>
      <c r="AW63" t="s">
        <v>5521</v>
      </c>
      <c r="AX63" t="s">
        <v>5522</v>
      </c>
      <c r="AY63" t="s">
        <v>5523</v>
      </c>
      <c r="AZ63">
        <v>5</v>
      </c>
    </row>
    <row r="64" spans="1:52" ht="45">
      <c r="A64">
        <v>2024</v>
      </c>
      <c r="B64" t="s">
        <v>5499</v>
      </c>
      <c r="C64" t="s">
        <v>5500</v>
      </c>
      <c r="D64">
        <v>42178</v>
      </c>
      <c r="E64">
        <v>110849</v>
      </c>
      <c r="F64" t="s">
        <v>1377</v>
      </c>
      <c r="G64" t="s">
        <v>6211</v>
      </c>
      <c r="H64" t="s">
        <v>6212</v>
      </c>
      <c r="I64" t="s">
        <v>6213</v>
      </c>
      <c r="J64" s="5" t="str">
        <f t="shared" si="0"/>
        <v>Jose Illari CRIADO VILLEGAS</v>
      </c>
      <c r="K64" t="s">
        <v>5569</v>
      </c>
      <c r="L64">
        <v>302</v>
      </c>
      <c r="M64" t="s">
        <v>5505</v>
      </c>
      <c r="N64" t="s">
        <v>5506</v>
      </c>
      <c r="O64">
        <v>437</v>
      </c>
      <c r="P64" t="s">
        <v>5585</v>
      </c>
      <c r="Q64" t="s">
        <v>5586</v>
      </c>
      <c r="R64" t="s">
        <v>6214</v>
      </c>
      <c r="S64" t="s">
        <v>56</v>
      </c>
      <c r="T64" t="s">
        <v>47</v>
      </c>
      <c r="U64" s="4">
        <v>45279.571435185186</v>
      </c>
      <c r="W64" s="4">
        <v>37292</v>
      </c>
      <c r="Y64">
        <v>51</v>
      </c>
      <c r="AA64" t="s">
        <v>6215</v>
      </c>
      <c r="AB64" t="s">
        <v>1357</v>
      </c>
      <c r="AC64" t="s">
        <v>5509</v>
      </c>
      <c r="AD64">
        <v>4</v>
      </c>
      <c r="AE64">
        <v>4</v>
      </c>
      <c r="AF64" t="s">
        <v>897</v>
      </c>
      <c r="AG64" t="s">
        <v>5589</v>
      </c>
      <c r="AH64" t="s">
        <v>5590</v>
      </c>
      <c r="AI64" t="s">
        <v>6216</v>
      </c>
      <c r="AJ64" t="s">
        <v>6217</v>
      </c>
      <c r="AK64" t="s">
        <v>6218</v>
      </c>
      <c r="AL64" t="s">
        <v>6219</v>
      </c>
      <c r="AM64" t="s">
        <v>6220</v>
      </c>
      <c r="AN64" t="s">
        <v>6221</v>
      </c>
      <c r="AO64" t="s">
        <v>6222</v>
      </c>
      <c r="AP64" t="s">
        <v>5519</v>
      </c>
      <c r="AQ64" t="s">
        <v>4177</v>
      </c>
      <c r="AT64">
        <v>2</v>
      </c>
      <c r="AU64" t="s">
        <v>5520</v>
      </c>
      <c r="AV64">
        <v>1</v>
      </c>
      <c r="AW64" t="s">
        <v>5521</v>
      </c>
      <c r="AX64" t="s">
        <v>5522</v>
      </c>
      <c r="AY64" t="s">
        <v>5523</v>
      </c>
      <c r="AZ64">
        <v>5</v>
      </c>
    </row>
    <row r="65" spans="1:52">
      <c r="A65">
        <v>2024</v>
      </c>
      <c r="B65" t="s">
        <v>5499</v>
      </c>
      <c r="C65" t="s">
        <v>5500</v>
      </c>
      <c r="D65">
        <v>42318</v>
      </c>
      <c r="E65">
        <v>110829</v>
      </c>
      <c r="F65" t="s">
        <v>1397</v>
      </c>
      <c r="G65" t="s">
        <v>6223</v>
      </c>
      <c r="I65" t="s">
        <v>6224</v>
      </c>
      <c r="J65" s="5" t="str">
        <f t="shared" si="0"/>
        <v xml:space="preserve">Sofia CRUZ </v>
      </c>
      <c r="K65" t="s">
        <v>5504</v>
      </c>
      <c r="L65">
        <v>301</v>
      </c>
      <c r="M65" t="s">
        <v>5553</v>
      </c>
      <c r="N65" t="s">
        <v>5506</v>
      </c>
      <c r="O65">
        <v>1095</v>
      </c>
      <c r="P65" t="s">
        <v>772</v>
      </c>
      <c r="Q65" t="s">
        <v>43</v>
      </c>
      <c r="R65" t="s">
        <v>815</v>
      </c>
      <c r="S65" t="s">
        <v>56</v>
      </c>
      <c r="T65" t="s">
        <v>47</v>
      </c>
      <c r="U65" s="4">
        <v>45279.571284722224</v>
      </c>
      <c r="W65" s="4">
        <v>37708</v>
      </c>
      <c r="Y65">
        <v>1</v>
      </c>
      <c r="AA65" t="s">
        <v>6225</v>
      </c>
      <c r="AB65" t="s">
        <v>1357</v>
      </c>
      <c r="AC65" t="s">
        <v>5509</v>
      </c>
      <c r="AD65">
        <v>3</v>
      </c>
      <c r="AE65">
        <v>56</v>
      </c>
      <c r="AF65" t="s">
        <v>178</v>
      </c>
      <c r="AG65" t="s">
        <v>5556</v>
      </c>
      <c r="AH65" t="s">
        <v>5557</v>
      </c>
      <c r="AI65" t="s">
        <v>5558</v>
      </c>
      <c r="AJ65" t="s">
        <v>5559</v>
      </c>
      <c r="AK65" t="s">
        <v>5560</v>
      </c>
      <c r="AL65" t="s">
        <v>5561</v>
      </c>
      <c r="AM65" t="s">
        <v>5562</v>
      </c>
      <c r="AN65" t="s">
        <v>5563</v>
      </c>
      <c r="AO65" t="s">
        <v>5564</v>
      </c>
      <c r="AP65" t="s">
        <v>5565</v>
      </c>
      <c r="AQ65" t="s">
        <v>4337</v>
      </c>
      <c r="AT65">
        <v>1</v>
      </c>
      <c r="AU65" t="s">
        <v>5566</v>
      </c>
      <c r="AV65">
        <v>1</v>
      </c>
      <c r="AW65" t="s">
        <v>5521</v>
      </c>
      <c r="AX65" t="s">
        <v>5522</v>
      </c>
      <c r="AY65" t="s">
        <v>5523</v>
      </c>
      <c r="AZ65">
        <v>5</v>
      </c>
    </row>
    <row r="66" spans="1:52" ht="60">
      <c r="A66">
        <v>2024</v>
      </c>
      <c r="B66" t="s">
        <v>5499</v>
      </c>
      <c r="C66" t="s">
        <v>5500</v>
      </c>
      <c r="D66">
        <v>42372</v>
      </c>
      <c r="E66">
        <v>109039</v>
      </c>
      <c r="F66" t="s">
        <v>2262</v>
      </c>
      <c r="G66" t="s">
        <v>6226</v>
      </c>
      <c r="I66" t="s">
        <v>6227</v>
      </c>
      <c r="J66" s="5" t="str">
        <f t="shared" si="0"/>
        <v xml:space="preserve">Ebba Oemie Viveka DE GROOT </v>
      </c>
      <c r="K66" t="s">
        <v>5504</v>
      </c>
      <c r="L66">
        <v>302</v>
      </c>
      <c r="M66" t="s">
        <v>5505</v>
      </c>
      <c r="N66" t="s">
        <v>5506</v>
      </c>
      <c r="O66">
        <v>670</v>
      </c>
      <c r="P66" t="s">
        <v>802</v>
      </c>
      <c r="Q66" t="s">
        <v>170</v>
      </c>
      <c r="R66" t="s">
        <v>6228</v>
      </c>
      <c r="S66" t="s">
        <v>56</v>
      </c>
      <c r="T66" t="s">
        <v>47</v>
      </c>
      <c r="U66" s="4">
        <v>45279.571504629632</v>
      </c>
      <c r="W66" s="4">
        <v>37689</v>
      </c>
      <c r="Y66">
        <v>41</v>
      </c>
      <c r="AA66" t="s">
        <v>6229</v>
      </c>
      <c r="AB66" t="s">
        <v>1357</v>
      </c>
      <c r="AC66" t="s">
        <v>5509</v>
      </c>
      <c r="AD66">
        <v>3</v>
      </c>
      <c r="AE66">
        <v>45</v>
      </c>
      <c r="AF66" t="s">
        <v>742</v>
      </c>
      <c r="AG66" t="s">
        <v>6230</v>
      </c>
      <c r="AH66" t="s">
        <v>6231</v>
      </c>
      <c r="AI66" t="s">
        <v>6232</v>
      </c>
      <c r="AJ66" t="s">
        <v>6233</v>
      </c>
      <c r="AK66" t="s">
        <v>6234</v>
      </c>
      <c r="AL66" t="s">
        <v>6235</v>
      </c>
      <c r="AM66" t="s">
        <v>6236</v>
      </c>
      <c r="AN66" t="s">
        <v>6237</v>
      </c>
      <c r="AO66" t="s">
        <v>6238</v>
      </c>
      <c r="AP66" t="s">
        <v>5565</v>
      </c>
      <c r="AQ66" t="s">
        <v>4337</v>
      </c>
      <c r="AT66">
        <v>2</v>
      </c>
      <c r="AU66" t="s">
        <v>5520</v>
      </c>
      <c r="AV66">
        <v>1</v>
      </c>
      <c r="AW66" t="s">
        <v>5521</v>
      </c>
      <c r="AX66" t="s">
        <v>5522</v>
      </c>
      <c r="AY66" t="s">
        <v>5523</v>
      </c>
      <c r="AZ66">
        <v>5</v>
      </c>
    </row>
    <row r="67" spans="1:52" ht="45">
      <c r="A67">
        <v>2024</v>
      </c>
      <c r="B67" t="s">
        <v>5499</v>
      </c>
      <c r="C67" t="s">
        <v>5500</v>
      </c>
      <c r="D67">
        <v>42069</v>
      </c>
      <c r="E67">
        <v>110859</v>
      </c>
      <c r="F67" t="s">
        <v>40</v>
      </c>
      <c r="G67" t="s">
        <v>6239</v>
      </c>
      <c r="H67" t="s">
        <v>6240</v>
      </c>
      <c r="I67" t="s">
        <v>6241</v>
      </c>
      <c r="J67" s="5" t="str">
        <f t="shared" ref="J67:J130" si="1">CONCATENATE(I67, " ", G67, " ", H67)</f>
        <v>Marina DE LA FUENTE GARCÍA</v>
      </c>
      <c r="K67" t="s">
        <v>5504</v>
      </c>
      <c r="L67">
        <v>302</v>
      </c>
      <c r="M67" t="s">
        <v>5505</v>
      </c>
      <c r="N67" t="s">
        <v>5506</v>
      </c>
      <c r="O67">
        <v>2056</v>
      </c>
      <c r="P67" t="s">
        <v>6242</v>
      </c>
      <c r="Q67" t="s">
        <v>231</v>
      </c>
      <c r="R67" t="s">
        <v>6243</v>
      </c>
      <c r="S67" t="s">
        <v>56</v>
      </c>
      <c r="T67" t="s">
        <v>47</v>
      </c>
      <c r="U67" s="4">
        <v>45279.571712962963</v>
      </c>
      <c r="W67" s="4">
        <v>37349</v>
      </c>
      <c r="Y67">
        <v>34</v>
      </c>
      <c r="AA67" t="s">
        <v>6244</v>
      </c>
      <c r="AB67" t="s">
        <v>1357</v>
      </c>
      <c r="AC67" t="s">
        <v>5509</v>
      </c>
      <c r="AD67">
        <v>2</v>
      </c>
      <c r="AE67">
        <v>34</v>
      </c>
      <c r="AF67" t="s">
        <v>3174</v>
      </c>
      <c r="AG67" t="s">
        <v>5523</v>
      </c>
      <c r="AH67" t="s">
        <v>6245</v>
      </c>
      <c r="AI67" t="s">
        <v>6246</v>
      </c>
      <c r="AJ67" t="s">
        <v>6247</v>
      </c>
      <c r="AK67" t="s">
        <v>6248</v>
      </c>
      <c r="AL67" t="s">
        <v>6249</v>
      </c>
      <c r="AM67" t="s">
        <v>6250</v>
      </c>
      <c r="AN67" t="s">
        <v>6251</v>
      </c>
      <c r="AO67" t="s">
        <v>6252</v>
      </c>
      <c r="AP67" t="s">
        <v>5519</v>
      </c>
      <c r="AQ67" t="s">
        <v>4177</v>
      </c>
      <c r="AT67">
        <v>2</v>
      </c>
      <c r="AU67" t="s">
        <v>5520</v>
      </c>
      <c r="AV67">
        <v>1</v>
      </c>
      <c r="AW67" t="s">
        <v>5521</v>
      </c>
      <c r="AX67" t="s">
        <v>5522</v>
      </c>
      <c r="AY67" t="s">
        <v>5523</v>
      </c>
      <c r="AZ67">
        <v>5</v>
      </c>
    </row>
    <row r="68" spans="1:52" ht="30">
      <c r="A68">
        <v>2024</v>
      </c>
      <c r="B68" t="s">
        <v>5499</v>
      </c>
      <c r="C68" t="s">
        <v>5500</v>
      </c>
      <c r="D68">
        <v>42163</v>
      </c>
      <c r="E68">
        <v>110795</v>
      </c>
      <c r="F68" t="s">
        <v>40</v>
      </c>
      <c r="G68" t="s">
        <v>6253</v>
      </c>
      <c r="I68" t="s">
        <v>6254</v>
      </c>
      <c r="J68" s="5" t="str">
        <f t="shared" si="1"/>
        <v xml:space="preserve">Luca DE ROCCHI </v>
      </c>
      <c r="K68" t="s">
        <v>5569</v>
      </c>
      <c r="L68">
        <v>302</v>
      </c>
      <c r="M68" t="s">
        <v>5505</v>
      </c>
      <c r="N68" t="s">
        <v>5506</v>
      </c>
      <c r="O68">
        <v>1448</v>
      </c>
      <c r="P68" t="s">
        <v>620</v>
      </c>
      <c r="Q68" t="s">
        <v>130</v>
      </c>
      <c r="R68" t="s">
        <v>1904</v>
      </c>
      <c r="S68" t="s">
        <v>56</v>
      </c>
      <c r="T68" t="s">
        <v>47</v>
      </c>
      <c r="U68" s="4">
        <v>45279.571030092593</v>
      </c>
      <c r="W68" s="4">
        <v>36697</v>
      </c>
      <c r="Y68">
        <v>39</v>
      </c>
      <c r="AA68" t="s">
        <v>6255</v>
      </c>
      <c r="AB68" t="s">
        <v>1377</v>
      </c>
      <c r="AC68" t="s">
        <v>5891</v>
      </c>
      <c r="AD68">
        <v>1</v>
      </c>
      <c r="AE68">
        <v>4</v>
      </c>
      <c r="AF68" t="s">
        <v>897</v>
      </c>
      <c r="AG68" t="s">
        <v>5963</v>
      </c>
      <c r="AH68" t="s">
        <v>5964</v>
      </c>
      <c r="AI68" t="s">
        <v>6256</v>
      </c>
      <c r="AJ68" t="s">
        <v>5966</v>
      </c>
      <c r="AK68" t="s">
        <v>6257</v>
      </c>
      <c r="AL68" t="s">
        <v>6258</v>
      </c>
      <c r="AM68" t="s">
        <v>6259</v>
      </c>
      <c r="AN68" t="s">
        <v>6260</v>
      </c>
      <c r="AO68" t="s">
        <v>6261</v>
      </c>
      <c r="AP68" t="s">
        <v>5609</v>
      </c>
      <c r="AQ68" t="s">
        <v>5610</v>
      </c>
      <c r="AT68">
        <v>2</v>
      </c>
      <c r="AU68" t="s">
        <v>5520</v>
      </c>
      <c r="AV68">
        <v>1</v>
      </c>
      <c r="AW68" t="s">
        <v>5521</v>
      </c>
      <c r="AX68" t="s">
        <v>5522</v>
      </c>
      <c r="AY68" t="s">
        <v>5523</v>
      </c>
      <c r="AZ68">
        <v>5</v>
      </c>
    </row>
    <row r="69" spans="1:52" ht="60">
      <c r="A69">
        <v>2024</v>
      </c>
      <c r="B69" t="s">
        <v>5499</v>
      </c>
      <c r="C69" t="s">
        <v>5500</v>
      </c>
      <c r="D69">
        <v>42399</v>
      </c>
      <c r="E69">
        <v>109072</v>
      </c>
      <c r="F69" t="s">
        <v>4153</v>
      </c>
      <c r="G69" t="s">
        <v>6262</v>
      </c>
      <c r="I69" t="s">
        <v>6263</v>
      </c>
      <c r="J69" s="5" t="str">
        <f t="shared" si="1"/>
        <v xml:space="preserve">Lola Joanne Marie DESTOUCHES </v>
      </c>
      <c r="K69" t="s">
        <v>5504</v>
      </c>
      <c r="L69">
        <v>302</v>
      </c>
      <c r="M69" t="s">
        <v>5505</v>
      </c>
      <c r="N69" t="s">
        <v>5506</v>
      </c>
      <c r="O69">
        <v>521</v>
      </c>
      <c r="P69" t="s">
        <v>6264</v>
      </c>
      <c r="Q69" t="s">
        <v>114</v>
      </c>
      <c r="R69" t="s">
        <v>3538</v>
      </c>
      <c r="S69" t="s">
        <v>56</v>
      </c>
      <c r="T69" t="s">
        <v>47</v>
      </c>
      <c r="U69" s="4">
        <v>45279.570868055554</v>
      </c>
      <c r="W69" s="4">
        <v>37978</v>
      </c>
      <c r="Y69">
        <v>33</v>
      </c>
      <c r="AA69" t="s">
        <v>6265</v>
      </c>
      <c r="AB69" t="s">
        <v>1357</v>
      </c>
      <c r="AC69" t="s">
        <v>5509</v>
      </c>
      <c r="AD69">
        <v>2</v>
      </c>
      <c r="AE69">
        <v>56</v>
      </c>
      <c r="AF69" t="s">
        <v>178</v>
      </c>
      <c r="AG69" t="s">
        <v>6266</v>
      </c>
      <c r="AH69" t="s">
        <v>6267</v>
      </c>
      <c r="AI69" t="s">
        <v>6268</v>
      </c>
      <c r="AJ69" t="s">
        <v>6269</v>
      </c>
      <c r="AK69" t="s">
        <v>6270</v>
      </c>
      <c r="AL69" t="s">
        <v>6271</v>
      </c>
      <c r="AM69" t="s">
        <v>6272</v>
      </c>
      <c r="AN69" t="s">
        <v>6273</v>
      </c>
      <c r="AO69" t="s">
        <v>6274</v>
      </c>
      <c r="AP69" t="s">
        <v>5580</v>
      </c>
      <c r="AQ69" t="s">
        <v>5581</v>
      </c>
      <c r="AT69">
        <v>2</v>
      </c>
      <c r="AU69" t="s">
        <v>5520</v>
      </c>
      <c r="AV69">
        <v>1</v>
      </c>
      <c r="AW69" t="s">
        <v>5521</v>
      </c>
      <c r="AX69" t="s">
        <v>5522</v>
      </c>
      <c r="AY69" t="s">
        <v>5523</v>
      </c>
      <c r="AZ69">
        <v>5</v>
      </c>
    </row>
    <row r="70" spans="1:52" ht="45">
      <c r="A70">
        <v>2024</v>
      </c>
      <c r="B70" t="s">
        <v>5499</v>
      </c>
      <c r="C70" t="s">
        <v>5500</v>
      </c>
      <c r="D70">
        <v>42179</v>
      </c>
      <c r="E70">
        <v>110888</v>
      </c>
      <c r="F70" t="s">
        <v>1380</v>
      </c>
      <c r="G70" t="s">
        <v>6275</v>
      </c>
      <c r="H70" t="s">
        <v>6276</v>
      </c>
      <c r="I70" t="s">
        <v>6277</v>
      </c>
      <c r="J70" s="5" t="str">
        <f t="shared" si="1"/>
        <v>Ibeth Sofia DEXTRE SIMANGAS</v>
      </c>
      <c r="K70" t="s">
        <v>5504</v>
      </c>
      <c r="L70">
        <v>302</v>
      </c>
      <c r="M70" t="s">
        <v>5505</v>
      </c>
      <c r="N70" t="s">
        <v>5506</v>
      </c>
      <c r="O70">
        <v>437</v>
      </c>
      <c r="P70" t="s">
        <v>5585</v>
      </c>
      <c r="Q70" t="s">
        <v>5586</v>
      </c>
      <c r="R70" t="s">
        <v>6278</v>
      </c>
      <c r="S70" t="s">
        <v>56</v>
      </c>
      <c r="T70" t="s">
        <v>47</v>
      </c>
      <c r="U70" s="4">
        <v>45279.571932870371</v>
      </c>
      <c r="W70" s="4">
        <v>37630</v>
      </c>
      <c r="Y70">
        <v>51</v>
      </c>
      <c r="AA70" t="s">
        <v>6279</v>
      </c>
      <c r="AB70" t="s">
        <v>1357</v>
      </c>
      <c r="AC70" t="s">
        <v>5509</v>
      </c>
      <c r="AD70">
        <v>2</v>
      </c>
      <c r="AE70">
        <v>6</v>
      </c>
      <c r="AF70" t="s">
        <v>715</v>
      </c>
      <c r="AG70" t="s">
        <v>5589</v>
      </c>
      <c r="AH70" t="s">
        <v>6280</v>
      </c>
      <c r="AI70" t="s">
        <v>6281</v>
      </c>
      <c r="AJ70" t="s">
        <v>6282</v>
      </c>
      <c r="AK70" t="s">
        <v>6283</v>
      </c>
      <c r="AL70" t="s">
        <v>6284</v>
      </c>
      <c r="AM70" t="s">
        <v>6285</v>
      </c>
      <c r="AN70" t="s">
        <v>6286</v>
      </c>
      <c r="AO70" t="s">
        <v>6287</v>
      </c>
      <c r="AP70" t="s">
        <v>5519</v>
      </c>
      <c r="AQ70" t="s">
        <v>4177</v>
      </c>
      <c r="AT70">
        <v>2</v>
      </c>
      <c r="AU70" t="s">
        <v>5520</v>
      </c>
      <c r="AV70">
        <v>1</v>
      </c>
      <c r="AW70" t="s">
        <v>5521</v>
      </c>
      <c r="AX70" t="s">
        <v>5522</v>
      </c>
      <c r="AY70" t="s">
        <v>5523</v>
      </c>
      <c r="AZ70">
        <v>5</v>
      </c>
    </row>
    <row r="71" spans="1:52" ht="30">
      <c r="A71">
        <v>2024</v>
      </c>
      <c r="B71" t="s">
        <v>5499</v>
      </c>
      <c r="C71" t="s">
        <v>5500</v>
      </c>
      <c r="D71">
        <v>42191</v>
      </c>
      <c r="E71">
        <v>110941</v>
      </c>
      <c r="F71" t="s">
        <v>1380</v>
      </c>
      <c r="G71" t="s">
        <v>6288</v>
      </c>
      <c r="I71" t="s">
        <v>6289</v>
      </c>
      <c r="J71" s="5" t="str">
        <f t="shared" si="1"/>
        <v xml:space="preserve">Corentin DEYRIES </v>
      </c>
      <c r="K71" t="s">
        <v>5569</v>
      </c>
      <c r="L71">
        <v>302</v>
      </c>
      <c r="M71" t="s">
        <v>5505</v>
      </c>
      <c r="N71" t="s">
        <v>5506</v>
      </c>
      <c r="O71">
        <v>1843</v>
      </c>
      <c r="P71" t="s">
        <v>186</v>
      </c>
      <c r="Q71" t="s">
        <v>114</v>
      </c>
      <c r="R71" t="s">
        <v>2013</v>
      </c>
      <c r="S71" t="s">
        <v>56</v>
      </c>
      <c r="T71" t="s">
        <v>47</v>
      </c>
      <c r="U71" s="4">
        <v>45279.57234953704</v>
      </c>
      <c r="W71" s="4">
        <v>37425</v>
      </c>
      <c r="Y71">
        <v>33</v>
      </c>
      <c r="AA71" t="s">
        <v>6290</v>
      </c>
      <c r="AB71" t="s">
        <v>1377</v>
      </c>
      <c r="AC71" t="s">
        <v>5891</v>
      </c>
      <c r="AD71">
        <v>4</v>
      </c>
      <c r="AE71">
        <v>11</v>
      </c>
      <c r="AF71" t="s">
        <v>4845</v>
      </c>
      <c r="AG71" t="s">
        <v>6124</v>
      </c>
      <c r="AH71" t="s">
        <v>6125</v>
      </c>
      <c r="AI71" t="s">
        <v>6126</v>
      </c>
      <c r="AJ71" t="s">
        <v>6127</v>
      </c>
      <c r="AK71" t="s">
        <v>6291</v>
      </c>
      <c r="AL71" t="s">
        <v>6292</v>
      </c>
      <c r="AM71" t="s">
        <v>6293</v>
      </c>
      <c r="AN71" t="s">
        <v>6294</v>
      </c>
      <c r="AO71" t="s">
        <v>6295</v>
      </c>
      <c r="AP71" t="s">
        <v>5580</v>
      </c>
      <c r="AQ71" t="s">
        <v>5581</v>
      </c>
      <c r="AT71">
        <v>2</v>
      </c>
      <c r="AU71" t="s">
        <v>5520</v>
      </c>
      <c r="AV71">
        <v>1</v>
      </c>
      <c r="AW71" t="s">
        <v>5521</v>
      </c>
      <c r="AX71" t="s">
        <v>5522</v>
      </c>
      <c r="AY71" t="s">
        <v>5523</v>
      </c>
      <c r="AZ71">
        <v>5</v>
      </c>
    </row>
    <row r="72" spans="1:52" ht="30">
      <c r="A72">
        <v>2024</v>
      </c>
      <c r="B72" t="s">
        <v>5499</v>
      </c>
      <c r="C72" t="s">
        <v>5500</v>
      </c>
      <c r="D72">
        <v>42054</v>
      </c>
      <c r="E72">
        <v>110949</v>
      </c>
      <c r="F72" t="s">
        <v>2262</v>
      </c>
      <c r="G72" t="s">
        <v>6296</v>
      </c>
      <c r="H72" t="s">
        <v>6297</v>
      </c>
      <c r="I72" t="s">
        <v>6298</v>
      </c>
      <c r="J72" s="5" t="str">
        <f t="shared" si="1"/>
        <v>Pedro DÍAZ MARTÍNEZ</v>
      </c>
      <c r="K72" t="s">
        <v>5569</v>
      </c>
      <c r="L72">
        <v>302</v>
      </c>
      <c r="M72" t="s">
        <v>5505</v>
      </c>
      <c r="N72" t="s">
        <v>5506</v>
      </c>
      <c r="O72">
        <v>1642</v>
      </c>
      <c r="P72" t="s">
        <v>6299</v>
      </c>
      <c r="Q72" t="s">
        <v>231</v>
      </c>
      <c r="R72" t="s">
        <v>3758</v>
      </c>
      <c r="S72" t="s">
        <v>56</v>
      </c>
      <c r="T72" t="s">
        <v>47</v>
      </c>
      <c r="U72" s="4">
        <v>45279.572418981479</v>
      </c>
      <c r="W72" s="4">
        <v>36520</v>
      </c>
      <c r="Y72">
        <v>34</v>
      </c>
      <c r="AA72" t="s">
        <v>5541</v>
      </c>
      <c r="AB72" t="s">
        <v>1357</v>
      </c>
      <c r="AC72" t="s">
        <v>5509</v>
      </c>
      <c r="AD72">
        <v>3</v>
      </c>
      <c r="AE72">
        <v>91</v>
      </c>
      <c r="AF72" t="s">
        <v>921</v>
      </c>
      <c r="AG72" t="s">
        <v>6300</v>
      </c>
      <c r="AH72" t="s">
        <v>6301</v>
      </c>
      <c r="AI72" t="s">
        <v>6302</v>
      </c>
      <c r="AJ72" t="s">
        <v>6303</v>
      </c>
      <c r="AK72" t="s">
        <v>6304</v>
      </c>
      <c r="AL72" t="s">
        <v>6305</v>
      </c>
      <c r="AM72" t="s">
        <v>6306</v>
      </c>
      <c r="AN72" t="s">
        <v>6307</v>
      </c>
      <c r="AO72" t="s">
        <v>3758</v>
      </c>
      <c r="AP72" t="s">
        <v>5519</v>
      </c>
      <c r="AQ72" t="s">
        <v>4177</v>
      </c>
      <c r="AT72">
        <v>2</v>
      </c>
      <c r="AU72" t="s">
        <v>5520</v>
      </c>
      <c r="AV72">
        <v>1</v>
      </c>
      <c r="AW72" t="s">
        <v>5521</v>
      </c>
      <c r="AX72" t="s">
        <v>5522</v>
      </c>
      <c r="AY72" t="s">
        <v>5523</v>
      </c>
      <c r="AZ72">
        <v>5</v>
      </c>
    </row>
    <row r="73" spans="1:52" ht="45">
      <c r="A73">
        <v>2024</v>
      </c>
      <c r="B73" t="s">
        <v>5499</v>
      </c>
      <c r="C73" t="s">
        <v>5500</v>
      </c>
      <c r="D73">
        <v>41974</v>
      </c>
      <c r="E73">
        <v>110985</v>
      </c>
      <c r="F73" t="s">
        <v>1386</v>
      </c>
      <c r="G73" t="s">
        <v>6308</v>
      </c>
      <c r="I73" t="s">
        <v>6309</v>
      </c>
      <c r="J73" s="5" t="str">
        <f t="shared" si="1"/>
        <v xml:space="preserve">Ariana DJEMAL RUKIN </v>
      </c>
      <c r="K73" t="s">
        <v>5504</v>
      </c>
      <c r="L73">
        <v>301</v>
      </c>
      <c r="M73" t="s">
        <v>5553</v>
      </c>
      <c r="N73" t="s">
        <v>5506</v>
      </c>
      <c r="O73">
        <v>513</v>
      </c>
      <c r="P73" t="s">
        <v>701</v>
      </c>
      <c r="Q73" t="s">
        <v>43</v>
      </c>
      <c r="R73" t="s">
        <v>2548</v>
      </c>
      <c r="S73" t="s">
        <v>56</v>
      </c>
      <c r="T73" t="s">
        <v>47</v>
      </c>
      <c r="U73" s="4">
        <v>45279.57267361111</v>
      </c>
      <c r="W73" s="4">
        <v>37681</v>
      </c>
      <c r="Y73">
        <v>1</v>
      </c>
      <c r="AA73" t="s">
        <v>6310</v>
      </c>
      <c r="AB73" t="s">
        <v>1357</v>
      </c>
      <c r="AC73" t="s">
        <v>5509</v>
      </c>
      <c r="AD73">
        <v>2</v>
      </c>
      <c r="AE73">
        <v>13</v>
      </c>
      <c r="AF73" t="s">
        <v>1234</v>
      </c>
      <c r="AG73" t="s">
        <v>6311</v>
      </c>
      <c r="AH73" t="s">
        <v>5767</v>
      </c>
      <c r="AI73" t="s">
        <v>5768</v>
      </c>
      <c r="AJ73" t="s">
        <v>5769</v>
      </c>
      <c r="AK73" t="s">
        <v>5770</v>
      </c>
      <c r="AL73" t="s">
        <v>6312</v>
      </c>
      <c r="AM73" t="s">
        <v>6313</v>
      </c>
      <c r="AN73" t="s">
        <v>6314</v>
      </c>
      <c r="AO73" t="s">
        <v>6315</v>
      </c>
      <c r="AP73" t="s">
        <v>5565</v>
      </c>
      <c r="AQ73" t="s">
        <v>4337</v>
      </c>
      <c r="AT73">
        <v>1</v>
      </c>
      <c r="AU73" t="s">
        <v>5566</v>
      </c>
      <c r="AV73">
        <v>1</v>
      </c>
      <c r="AW73" t="s">
        <v>5521</v>
      </c>
      <c r="AX73" t="s">
        <v>5522</v>
      </c>
      <c r="AY73" t="s">
        <v>5523</v>
      </c>
      <c r="AZ73">
        <v>5</v>
      </c>
    </row>
    <row r="74" spans="1:52" ht="45">
      <c r="A74">
        <v>2024</v>
      </c>
      <c r="B74" t="s">
        <v>5499</v>
      </c>
      <c r="C74" t="s">
        <v>5500</v>
      </c>
      <c r="D74">
        <v>42185</v>
      </c>
      <c r="E74">
        <v>111041</v>
      </c>
      <c r="F74" t="s">
        <v>1357</v>
      </c>
      <c r="G74" t="s">
        <v>6316</v>
      </c>
      <c r="I74" t="s">
        <v>6317</v>
      </c>
      <c r="J74" s="5" t="str">
        <f t="shared" si="1"/>
        <v xml:space="preserve">Fiona Louise DOCHERTY </v>
      </c>
      <c r="K74" t="s">
        <v>5504</v>
      </c>
      <c r="L74">
        <v>302</v>
      </c>
      <c r="M74" t="s">
        <v>5505</v>
      </c>
      <c r="N74" t="s">
        <v>5506</v>
      </c>
      <c r="O74">
        <v>1879</v>
      </c>
      <c r="P74" t="s">
        <v>2202</v>
      </c>
      <c r="Q74" t="s">
        <v>170</v>
      </c>
      <c r="R74" t="s">
        <v>6318</v>
      </c>
      <c r="S74" t="s">
        <v>56</v>
      </c>
      <c r="T74" t="s">
        <v>47</v>
      </c>
      <c r="U74" s="4">
        <v>45279.573101851849</v>
      </c>
      <c r="W74" s="4">
        <v>35300</v>
      </c>
      <c r="Y74">
        <v>44</v>
      </c>
      <c r="AA74" t="s">
        <v>6319</v>
      </c>
      <c r="AB74" t="s">
        <v>1357</v>
      </c>
      <c r="AC74" t="s">
        <v>5509</v>
      </c>
      <c r="AD74">
        <v>3</v>
      </c>
      <c r="AE74">
        <v>64</v>
      </c>
      <c r="AF74" t="s">
        <v>728</v>
      </c>
      <c r="AG74" t="s">
        <v>6320</v>
      </c>
      <c r="AH74" t="s">
        <v>6321</v>
      </c>
      <c r="AI74" t="s">
        <v>6322</v>
      </c>
      <c r="AJ74" t="s">
        <v>6323</v>
      </c>
      <c r="AK74" t="s">
        <v>6324</v>
      </c>
      <c r="AL74" t="s">
        <v>6325</v>
      </c>
      <c r="AM74" t="s">
        <v>6326</v>
      </c>
      <c r="AN74" t="s">
        <v>6327</v>
      </c>
      <c r="AO74" t="s">
        <v>6328</v>
      </c>
      <c r="AP74" t="s">
        <v>5565</v>
      </c>
      <c r="AQ74" t="s">
        <v>4337</v>
      </c>
      <c r="AT74">
        <v>2</v>
      </c>
      <c r="AU74" t="s">
        <v>5520</v>
      </c>
      <c r="AV74">
        <v>1</v>
      </c>
      <c r="AW74" t="s">
        <v>5521</v>
      </c>
      <c r="AX74" t="s">
        <v>5522</v>
      </c>
      <c r="AY74" t="s">
        <v>5523</v>
      </c>
      <c r="AZ74">
        <v>5</v>
      </c>
    </row>
    <row r="75" spans="1:52" ht="45">
      <c r="A75">
        <v>2024</v>
      </c>
      <c r="B75" t="s">
        <v>5499</v>
      </c>
      <c r="C75" t="s">
        <v>5500</v>
      </c>
      <c r="D75">
        <v>42181</v>
      </c>
      <c r="E75">
        <v>110946</v>
      </c>
      <c r="F75" t="s">
        <v>1383</v>
      </c>
      <c r="G75" t="s">
        <v>6329</v>
      </c>
      <c r="I75" t="s">
        <v>6330</v>
      </c>
      <c r="J75" s="5" t="str">
        <f t="shared" si="1"/>
        <v xml:space="preserve">Eglantine DOMET DE VORGES </v>
      </c>
      <c r="K75" t="s">
        <v>5504</v>
      </c>
      <c r="L75">
        <v>302</v>
      </c>
      <c r="M75" t="s">
        <v>5505</v>
      </c>
      <c r="N75" t="s">
        <v>5506</v>
      </c>
      <c r="O75">
        <v>2571</v>
      </c>
      <c r="P75" t="s">
        <v>3193</v>
      </c>
      <c r="Q75" t="s">
        <v>114</v>
      </c>
      <c r="R75" t="s">
        <v>481</v>
      </c>
      <c r="S75" t="s">
        <v>56</v>
      </c>
      <c r="T75" t="s">
        <v>47</v>
      </c>
      <c r="U75" s="4">
        <v>45279.572395833333</v>
      </c>
      <c r="W75" s="4">
        <v>37343</v>
      </c>
      <c r="Y75">
        <v>33</v>
      </c>
      <c r="AA75" t="s">
        <v>6331</v>
      </c>
      <c r="AB75" t="s">
        <v>1377</v>
      </c>
      <c r="AC75" t="s">
        <v>5891</v>
      </c>
      <c r="AD75">
        <v>3</v>
      </c>
      <c r="AE75">
        <v>28</v>
      </c>
      <c r="AF75" t="s">
        <v>890</v>
      </c>
      <c r="AG75" t="s">
        <v>6332</v>
      </c>
      <c r="AH75" t="s">
        <v>6333</v>
      </c>
      <c r="AI75" t="s">
        <v>6334</v>
      </c>
      <c r="AJ75" t="s">
        <v>6335</v>
      </c>
      <c r="AK75" t="s">
        <v>6336</v>
      </c>
      <c r="AL75" t="s">
        <v>6337</v>
      </c>
      <c r="AM75" t="s">
        <v>6338</v>
      </c>
      <c r="AN75" t="s">
        <v>6339</v>
      </c>
      <c r="AO75" t="s">
        <v>6340</v>
      </c>
      <c r="AP75" t="s">
        <v>5580</v>
      </c>
      <c r="AQ75" t="s">
        <v>5581</v>
      </c>
      <c r="AT75">
        <v>2</v>
      </c>
      <c r="AU75" t="s">
        <v>5520</v>
      </c>
      <c r="AV75">
        <v>1</v>
      </c>
      <c r="AW75" t="s">
        <v>5521</v>
      </c>
      <c r="AX75" t="s">
        <v>5522</v>
      </c>
      <c r="AY75" t="s">
        <v>5523</v>
      </c>
      <c r="AZ75">
        <v>5</v>
      </c>
    </row>
    <row r="76" spans="1:52" ht="30">
      <c r="A76">
        <v>2024</v>
      </c>
      <c r="B76" t="s">
        <v>5499</v>
      </c>
      <c r="C76" t="s">
        <v>5500</v>
      </c>
      <c r="D76">
        <v>41921</v>
      </c>
      <c r="E76">
        <v>111005</v>
      </c>
      <c r="F76" t="s">
        <v>1386</v>
      </c>
      <c r="G76" t="s">
        <v>6341</v>
      </c>
      <c r="I76" t="s">
        <v>6342</v>
      </c>
      <c r="J76" s="5" t="str">
        <f t="shared" si="1"/>
        <v xml:space="preserve">Joe Daniel DONAGHUE </v>
      </c>
      <c r="K76" t="s">
        <v>5569</v>
      </c>
      <c r="L76">
        <v>302</v>
      </c>
      <c r="M76" t="s">
        <v>5505</v>
      </c>
      <c r="N76" t="s">
        <v>5506</v>
      </c>
      <c r="O76">
        <v>1731</v>
      </c>
      <c r="P76" t="s">
        <v>1722</v>
      </c>
      <c r="Q76" t="s">
        <v>170</v>
      </c>
      <c r="R76" t="s">
        <v>6343</v>
      </c>
      <c r="S76" t="s">
        <v>56</v>
      </c>
      <c r="T76" t="s">
        <v>47</v>
      </c>
      <c r="U76" s="4">
        <v>45279.572824074072</v>
      </c>
      <c r="W76" s="4">
        <v>37691</v>
      </c>
      <c r="Y76">
        <v>44</v>
      </c>
      <c r="AA76" t="s">
        <v>6344</v>
      </c>
      <c r="AB76" t="s">
        <v>1357</v>
      </c>
      <c r="AC76" t="s">
        <v>5509</v>
      </c>
      <c r="AD76">
        <v>4</v>
      </c>
      <c r="AE76">
        <v>64</v>
      </c>
      <c r="AF76" t="s">
        <v>728</v>
      </c>
      <c r="AG76" t="s">
        <v>6345</v>
      </c>
      <c r="AH76" t="s">
        <v>6346</v>
      </c>
      <c r="AI76" t="s">
        <v>6347</v>
      </c>
      <c r="AJ76" t="s">
        <v>6348</v>
      </c>
      <c r="AK76" t="s">
        <v>6349</v>
      </c>
      <c r="AL76" t="s">
        <v>6350</v>
      </c>
      <c r="AM76" t="s">
        <v>6351</v>
      </c>
      <c r="AN76" t="s">
        <v>6352</v>
      </c>
      <c r="AO76" t="s">
        <v>6353</v>
      </c>
      <c r="AP76" t="s">
        <v>5565</v>
      </c>
      <c r="AQ76" t="s">
        <v>4337</v>
      </c>
      <c r="AT76">
        <v>2</v>
      </c>
      <c r="AU76" t="s">
        <v>5520</v>
      </c>
      <c r="AV76">
        <v>1</v>
      </c>
      <c r="AW76" t="s">
        <v>5521</v>
      </c>
      <c r="AX76" t="s">
        <v>5522</v>
      </c>
      <c r="AY76" t="s">
        <v>5523</v>
      </c>
      <c r="AZ76">
        <v>5</v>
      </c>
    </row>
    <row r="77" spans="1:52" ht="45">
      <c r="A77">
        <v>2024</v>
      </c>
      <c r="B77" t="s">
        <v>5499</v>
      </c>
      <c r="C77" t="s">
        <v>5500</v>
      </c>
      <c r="D77">
        <v>42165</v>
      </c>
      <c r="E77">
        <v>110879</v>
      </c>
      <c r="F77" t="s">
        <v>1383</v>
      </c>
      <c r="G77" t="s">
        <v>6354</v>
      </c>
      <c r="H77" t="s">
        <v>6355</v>
      </c>
      <c r="I77" t="s">
        <v>6356</v>
      </c>
      <c r="J77" s="5" t="str">
        <f t="shared" si="1"/>
        <v>Iona DOWNS CABO</v>
      </c>
      <c r="K77" t="s">
        <v>5504</v>
      </c>
      <c r="L77">
        <v>302</v>
      </c>
      <c r="M77" t="s">
        <v>5505</v>
      </c>
      <c r="N77" t="s">
        <v>5506</v>
      </c>
      <c r="O77">
        <v>1408</v>
      </c>
      <c r="P77" t="s">
        <v>2188</v>
      </c>
      <c r="Q77" t="s">
        <v>231</v>
      </c>
      <c r="R77" t="s">
        <v>2187</v>
      </c>
      <c r="S77" t="s">
        <v>56</v>
      </c>
      <c r="T77" t="s">
        <v>47</v>
      </c>
      <c r="U77" s="4">
        <v>45279.571863425925</v>
      </c>
      <c r="W77" s="4">
        <v>37391</v>
      </c>
      <c r="Y77">
        <v>34</v>
      </c>
      <c r="AA77" t="s">
        <v>6357</v>
      </c>
      <c r="AB77" t="s">
        <v>1357</v>
      </c>
      <c r="AC77" t="s">
        <v>5509</v>
      </c>
      <c r="AD77">
        <v>3</v>
      </c>
      <c r="AE77">
        <v>28</v>
      </c>
      <c r="AF77" t="s">
        <v>890</v>
      </c>
      <c r="AG77" t="s">
        <v>5867</v>
      </c>
      <c r="AH77" t="s">
        <v>6358</v>
      </c>
      <c r="AI77" t="s">
        <v>6359</v>
      </c>
      <c r="AJ77" t="s">
        <v>6360</v>
      </c>
      <c r="AK77" t="s">
        <v>6361</v>
      </c>
      <c r="AL77" t="s">
        <v>5651</v>
      </c>
      <c r="AM77" t="s">
        <v>6362</v>
      </c>
      <c r="AN77" t="s">
        <v>6363</v>
      </c>
      <c r="AO77" t="s">
        <v>6364</v>
      </c>
      <c r="AP77" t="s">
        <v>5519</v>
      </c>
      <c r="AQ77" t="s">
        <v>4177</v>
      </c>
      <c r="AT77">
        <v>2</v>
      </c>
      <c r="AU77" t="s">
        <v>5520</v>
      </c>
      <c r="AV77">
        <v>1</v>
      </c>
      <c r="AW77" t="s">
        <v>5521</v>
      </c>
      <c r="AX77" t="s">
        <v>5522</v>
      </c>
      <c r="AY77" t="s">
        <v>5523</v>
      </c>
      <c r="AZ77">
        <v>5</v>
      </c>
    </row>
    <row r="78" spans="1:52" ht="30">
      <c r="A78">
        <v>2024</v>
      </c>
      <c r="B78" t="s">
        <v>5499</v>
      </c>
      <c r="C78" t="s">
        <v>5500</v>
      </c>
      <c r="D78">
        <v>42146</v>
      </c>
      <c r="E78">
        <v>111008</v>
      </c>
      <c r="F78" t="s">
        <v>40</v>
      </c>
      <c r="G78" t="s">
        <v>6365</v>
      </c>
      <c r="I78" t="s">
        <v>6366</v>
      </c>
      <c r="J78" s="5" t="str">
        <f t="shared" si="1"/>
        <v xml:space="preserve">Chloe Ellen DRAKES </v>
      </c>
      <c r="K78" t="s">
        <v>5504</v>
      </c>
      <c r="L78">
        <v>302</v>
      </c>
      <c r="M78" t="s">
        <v>5505</v>
      </c>
      <c r="N78" t="s">
        <v>5506</v>
      </c>
      <c r="O78">
        <v>1623</v>
      </c>
      <c r="P78" t="s">
        <v>916</v>
      </c>
      <c r="Q78" t="s">
        <v>170</v>
      </c>
      <c r="R78" t="s">
        <v>6367</v>
      </c>
      <c r="S78" t="s">
        <v>56</v>
      </c>
      <c r="T78" t="s">
        <v>47</v>
      </c>
      <c r="U78" s="4">
        <v>45279.572847222225</v>
      </c>
      <c r="W78" s="4">
        <v>37201</v>
      </c>
      <c r="Y78">
        <v>44</v>
      </c>
      <c r="AA78" t="s">
        <v>6368</v>
      </c>
      <c r="AB78" t="s">
        <v>1357</v>
      </c>
      <c r="AC78" t="s">
        <v>5509</v>
      </c>
      <c r="AD78">
        <v>2</v>
      </c>
      <c r="AE78">
        <v>28</v>
      </c>
      <c r="AF78" t="s">
        <v>890</v>
      </c>
      <c r="AG78" t="s">
        <v>6369</v>
      </c>
      <c r="AH78" t="s">
        <v>6370</v>
      </c>
      <c r="AI78" t="s">
        <v>6371</v>
      </c>
      <c r="AJ78" t="s">
        <v>6372</v>
      </c>
      <c r="AK78" t="s">
        <v>6373</v>
      </c>
      <c r="AL78" t="s">
        <v>6374</v>
      </c>
      <c r="AM78" t="s">
        <v>6375</v>
      </c>
      <c r="AN78" t="s">
        <v>6376</v>
      </c>
      <c r="AO78" t="s">
        <v>6377</v>
      </c>
      <c r="AP78" t="s">
        <v>5565</v>
      </c>
      <c r="AQ78" t="s">
        <v>4337</v>
      </c>
      <c r="AT78">
        <v>2</v>
      </c>
      <c r="AU78" t="s">
        <v>5520</v>
      </c>
      <c r="AV78">
        <v>1</v>
      </c>
      <c r="AW78" t="s">
        <v>5521</v>
      </c>
      <c r="AX78" t="s">
        <v>5522</v>
      </c>
      <c r="AY78" t="s">
        <v>5523</v>
      </c>
      <c r="AZ78">
        <v>5</v>
      </c>
    </row>
    <row r="79" spans="1:52" ht="60">
      <c r="A79">
        <v>2024</v>
      </c>
      <c r="B79" t="s">
        <v>5499</v>
      </c>
      <c r="C79" t="s">
        <v>5500</v>
      </c>
      <c r="D79">
        <v>41990</v>
      </c>
      <c r="E79">
        <v>110867</v>
      </c>
      <c r="F79" t="s">
        <v>4153</v>
      </c>
      <c r="G79" t="s">
        <v>6378</v>
      </c>
      <c r="I79" t="s">
        <v>6379</v>
      </c>
      <c r="J79" s="5" t="str">
        <f t="shared" si="1"/>
        <v xml:space="preserve">Anaëlle Stephanie Marie DUVAL </v>
      </c>
      <c r="K79" t="s">
        <v>5504</v>
      </c>
      <c r="L79">
        <v>302</v>
      </c>
      <c r="M79" t="s">
        <v>5505</v>
      </c>
      <c r="N79" t="s">
        <v>5506</v>
      </c>
      <c r="O79">
        <v>1732</v>
      </c>
      <c r="P79" t="s">
        <v>2328</v>
      </c>
      <c r="Q79" t="s">
        <v>114</v>
      </c>
      <c r="R79" t="s">
        <v>2528</v>
      </c>
      <c r="S79" t="s">
        <v>56</v>
      </c>
      <c r="T79" t="s">
        <v>47</v>
      </c>
      <c r="U79" s="4">
        <v>45279.571782407409</v>
      </c>
      <c r="W79" s="4">
        <v>37592</v>
      </c>
      <c r="Y79">
        <v>33</v>
      </c>
      <c r="AA79" t="s">
        <v>6380</v>
      </c>
      <c r="AB79" t="s">
        <v>1357</v>
      </c>
      <c r="AC79" t="s">
        <v>5509</v>
      </c>
      <c r="AD79">
        <v>3</v>
      </c>
      <c r="AE79">
        <v>17</v>
      </c>
      <c r="AF79" t="s">
        <v>736</v>
      </c>
      <c r="AG79" t="s">
        <v>6381</v>
      </c>
      <c r="AH79" t="s">
        <v>6382</v>
      </c>
      <c r="AI79" t="s">
        <v>6383</v>
      </c>
      <c r="AJ79" t="s">
        <v>6384</v>
      </c>
      <c r="AK79" t="s">
        <v>6385</v>
      </c>
      <c r="AL79" t="s">
        <v>6386</v>
      </c>
      <c r="AM79" t="s">
        <v>6387</v>
      </c>
      <c r="AN79" t="s">
        <v>6388</v>
      </c>
      <c r="AO79" t="s">
        <v>6389</v>
      </c>
      <c r="AP79" t="s">
        <v>5580</v>
      </c>
      <c r="AQ79" t="s">
        <v>5581</v>
      </c>
      <c r="AT79">
        <v>2</v>
      </c>
      <c r="AU79" t="s">
        <v>5520</v>
      </c>
      <c r="AV79">
        <v>1</v>
      </c>
      <c r="AW79" t="s">
        <v>5521</v>
      </c>
      <c r="AX79" t="s">
        <v>5522</v>
      </c>
      <c r="AY79" t="s">
        <v>5523</v>
      </c>
      <c r="AZ79">
        <v>5</v>
      </c>
    </row>
    <row r="80" spans="1:52" ht="45">
      <c r="A80">
        <v>2024</v>
      </c>
      <c r="B80" t="s">
        <v>5499</v>
      </c>
      <c r="C80" t="s">
        <v>5500</v>
      </c>
      <c r="D80">
        <v>42304</v>
      </c>
      <c r="E80">
        <v>110777</v>
      </c>
      <c r="F80" t="s">
        <v>1357</v>
      </c>
      <c r="G80" t="s">
        <v>6390</v>
      </c>
      <c r="I80" t="s">
        <v>6391</v>
      </c>
      <c r="J80" s="5" t="str">
        <f t="shared" si="1"/>
        <v xml:space="preserve">Dill EISENDRATH </v>
      </c>
      <c r="K80" t="s">
        <v>5569</v>
      </c>
      <c r="L80">
        <v>301</v>
      </c>
      <c r="M80" t="s">
        <v>5553</v>
      </c>
      <c r="N80" t="s">
        <v>5506</v>
      </c>
      <c r="O80">
        <v>1802</v>
      </c>
      <c r="P80" t="s">
        <v>735</v>
      </c>
      <c r="Q80" t="s">
        <v>43</v>
      </c>
      <c r="R80" t="s">
        <v>1216</v>
      </c>
      <c r="S80" t="s">
        <v>56</v>
      </c>
      <c r="T80" t="s">
        <v>47</v>
      </c>
      <c r="U80" s="4">
        <v>45279.570821759262</v>
      </c>
      <c r="W80" s="4">
        <v>38060</v>
      </c>
      <c r="Y80">
        <v>1</v>
      </c>
      <c r="AA80" t="s">
        <v>6392</v>
      </c>
      <c r="AB80" t="s">
        <v>1357</v>
      </c>
      <c r="AC80" t="s">
        <v>5509</v>
      </c>
      <c r="AD80">
        <v>2</v>
      </c>
      <c r="AE80">
        <v>56</v>
      </c>
      <c r="AF80" t="s">
        <v>178</v>
      </c>
      <c r="AG80" t="s">
        <v>5678</v>
      </c>
      <c r="AH80" t="s">
        <v>5679</v>
      </c>
      <c r="AI80" t="s">
        <v>5680</v>
      </c>
      <c r="AJ80" t="s">
        <v>5681</v>
      </c>
      <c r="AK80" t="s">
        <v>5682</v>
      </c>
      <c r="AL80" t="s">
        <v>5683</v>
      </c>
      <c r="AM80" t="s">
        <v>5684</v>
      </c>
      <c r="AN80" t="s">
        <v>5685</v>
      </c>
      <c r="AO80" t="s">
        <v>5686</v>
      </c>
      <c r="AP80" t="s">
        <v>5565</v>
      </c>
      <c r="AQ80" t="s">
        <v>4337</v>
      </c>
      <c r="AT80">
        <v>1</v>
      </c>
      <c r="AU80" t="s">
        <v>5566</v>
      </c>
      <c r="AV80">
        <v>1</v>
      </c>
      <c r="AW80" t="s">
        <v>5521</v>
      </c>
      <c r="AX80" t="s">
        <v>5522</v>
      </c>
      <c r="AY80" t="s">
        <v>5523</v>
      </c>
      <c r="AZ80">
        <v>5</v>
      </c>
    </row>
    <row r="81" spans="1:52" ht="45">
      <c r="A81">
        <v>2024</v>
      </c>
      <c r="B81" t="s">
        <v>5499</v>
      </c>
      <c r="C81" t="s">
        <v>5500</v>
      </c>
      <c r="D81">
        <v>42310</v>
      </c>
      <c r="E81">
        <v>110875</v>
      </c>
      <c r="F81" t="s">
        <v>1357</v>
      </c>
      <c r="G81" t="s">
        <v>6393</v>
      </c>
      <c r="I81" t="s">
        <v>6394</v>
      </c>
      <c r="J81" s="5" t="str">
        <f t="shared" si="1"/>
        <v xml:space="preserve">Chloe Sophia ELBOGEN </v>
      </c>
      <c r="K81" t="s">
        <v>5504</v>
      </c>
      <c r="L81">
        <v>301</v>
      </c>
      <c r="M81" t="s">
        <v>5553</v>
      </c>
      <c r="N81" t="s">
        <v>5506</v>
      </c>
      <c r="O81">
        <v>486</v>
      </c>
      <c r="P81" t="s">
        <v>4060</v>
      </c>
      <c r="Q81" t="s">
        <v>43</v>
      </c>
      <c r="R81" t="s">
        <v>6395</v>
      </c>
      <c r="S81" t="s">
        <v>56</v>
      </c>
      <c r="T81" t="s">
        <v>47</v>
      </c>
      <c r="U81" s="4">
        <v>45279.571840277778</v>
      </c>
      <c r="W81" s="4">
        <v>37498</v>
      </c>
      <c r="Y81">
        <v>1</v>
      </c>
      <c r="AA81" t="s">
        <v>6396</v>
      </c>
      <c r="AB81" t="s">
        <v>1357</v>
      </c>
      <c r="AC81" t="s">
        <v>5509</v>
      </c>
      <c r="AD81">
        <v>3</v>
      </c>
      <c r="AE81">
        <v>45</v>
      </c>
      <c r="AF81" t="s">
        <v>742</v>
      </c>
      <c r="AG81" t="s">
        <v>5629</v>
      </c>
      <c r="AH81" t="s">
        <v>5727</v>
      </c>
      <c r="AI81" t="s">
        <v>5728</v>
      </c>
      <c r="AJ81" t="s">
        <v>5729</v>
      </c>
      <c r="AK81" t="s">
        <v>5730</v>
      </c>
      <c r="AL81" t="s">
        <v>5731</v>
      </c>
      <c r="AM81" t="s">
        <v>5732</v>
      </c>
      <c r="AN81" t="s">
        <v>5733</v>
      </c>
      <c r="AO81" t="s">
        <v>5734</v>
      </c>
      <c r="AP81" t="s">
        <v>5565</v>
      </c>
      <c r="AQ81" t="s">
        <v>4337</v>
      </c>
      <c r="AT81">
        <v>1</v>
      </c>
      <c r="AU81" t="s">
        <v>5566</v>
      </c>
      <c r="AV81">
        <v>1</v>
      </c>
      <c r="AW81" t="s">
        <v>5521</v>
      </c>
      <c r="AX81" t="s">
        <v>5522</v>
      </c>
      <c r="AY81" t="s">
        <v>5523</v>
      </c>
      <c r="AZ81">
        <v>5</v>
      </c>
    </row>
    <row r="82" spans="1:52" ht="30">
      <c r="A82">
        <v>2024</v>
      </c>
      <c r="B82" t="s">
        <v>5499</v>
      </c>
      <c r="C82" t="s">
        <v>5500</v>
      </c>
      <c r="D82">
        <v>41973</v>
      </c>
      <c r="E82">
        <v>110768</v>
      </c>
      <c r="F82" t="s">
        <v>1377</v>
      </c>
      <c r="G82" t="s">
        <v>6397</v>
      </c>
      <c r="I82" t="s">
        <v>6398</v>
      </c>
      <c r="J82" s="5" t="str">
        <f t="shared" si="1"/>
        <v xml:space="preserve">Brennan ESCOBAR </v>
      </c>
      <c r="K82" t="s">
        <v>5569</v>
      </c>
      <c r="L82">
        <v>301</v>
      </c>
      <c r="M82" t="s">
        <v>5553</v>
      </c>
      <c r="N82" t="s">
        <v>5506</v>
      </c>
      <c r="O82">
        <v>513</v>
      </c>
      <c r="P82" t="s">
        <v>701</v>
      </c>
      <c r="Q82" t="s">
        <v>43</v>
      </c>
      <c r="R82" t="s">
        <v>2140</v>
      </c>
      <c r="S82" t="s">
        <v>56</v>
      </c>
      <c r="T82" t="s">
        <v>47</v>
      </c>
      <c r="U82" s="4">
        <v>45279.570752314816</v>
      </c>
      <c r="W82" s="4">
        <v>37628</v>
      </c>
      <c r="Y82">
        <v>1</v>
      </c>
      <c r="AA82" t="s">
        <v>5765</v>
      </c>
      <c r="AB82" t="s">
        <v>1357</v>
      </c>
      <c r="AC82" t="s">
        <v>5509</v>
      </c>
      <c r="AD82">
        <v>2</v>
      </c>
      <c r="AE82">
        <v>64</v>
      </c>
      <c r="AF82" t="s">
        <v>728</v>
      </c>
      <c r="AG82" t="s">
        <v>6311</v>
      </c>
      <c r="AH82" t="s">
        <v>5767</v>
      </c>
      <c r="AI82" t="s">
        <v>5768</v>
      </c>
      <c r="AJ82" t="s">
        <v>5769</v>
      </c>
      <c r="AK82" t="s">
        <v>6399</v>
      </c>
      <c r="AL82" t="s">
        <v>6350</v>
      </c>
      <c r="AM82" t="s">
        <v>6400</v>
      </c>
      <c r="AN82" t="s">
        <v>6401</v>
      </c>
      <c r="AO82" t="s">
        <v>6402</v>
      </c>
      <c r="AP82" t="s">
        <v>5565</v>
      </c>
      <c r="AQ82" t="s">
        <v>4337</v>
      </c>
      <c r="AT82">
        <v>1</v>
      </c>
      <c r="AU82" t="s">
        <v>5566</v>
      </c>
      <c r="AV82">
        <v>1</v>
      </c>
      <c r="AW82" t="s">
        <v>5521</v>
      </c>
      <c r="AX82" t="s">
        <v>5522</v>
      </c>
      <c r="AY82" t="s">
        <v>5523</v>
      </c>
      <c r="AZ82">
        <v>5</v>
      </c>
    </row>
    <row r="83" spans="1:52" ht="60">
      <c r="A83">
        <v>2024</v>
      </c>
      <c r="B83" t="s">
        <v>5499</v>
      </c>
      <c r="C83" t="s">
        <v>5500</v>
      </c>
      <c r="D83">
        <v>42254</v>
      </c>
      <c r="E83">
        <v>110796</v>
      </c>
      <c r="F83" t="s">
        <v>1397</v>
      </c>
      <c r="G83" t="s">
        <v>6403</v>
      </c>
      <c r="H83" t="s">
        <v>6404</v>
      </c>
      <c r="I83" t="s">
        <v>3298</v>
      </c>
      <c r="J83" s="5" t="str">
        <f t="shared" si="1"/>
        <v>Maddi ESNAOLA DORRONSORO</v>
      </c>
      <c r="K83" t="s">
        <v>5504</v>
      </c>
      <c r="L83">
        <v>302</v>
      </c>
      <c r="M83" t="s">
        <v>5505</v>
      </c>
      <c r="N83" t="s">
        <v>5506</v>
      </c>
      <c r="O83">
        <v>1880</v>
      </c>
      <c r="P83" t="s">
        <v>5690</v>
      </c>
      <c r="Q83" t="s">
        <v>231</v>
      </c>
      <c r="R83" t="s">
        <v>3301</v>
      </c>
      <c r="S83" t="s">
        <v>56</v>
      </c>
      <c r="T83" t="s">
        <v>47</v>
      </c>
      <c r="U83" s="4">
        <v>45279.57104166667</v>
      </c>
      <c r="W83" s="4">
        <v>37646</v>
      </c>
      <c r="Y83">
        <v>34</v>
      </c>
      <c r="AA83" t="s">
        <v>6405</v>
      </c>
      <c r="AB83" t="s">
        <v>1357</v>
      </c>
      <c r="AC83" t="s">
        <v>5509</v>
      </c>
      <c r="AD83">
        <v>3</v>
      </c>
      <c r="AE83">
        <v>16</v>
      </c>
      <c r="AF83" t="s">
        <v>6406</v>
      </c>
      <c r="AG83" t="s">
        <v>6407</v>
      </c>
      <c r="AH83" t="s">
        <v>6408</v>
      </c>
      <c r="AI83" t="s">
        <v>6409</v>
      </c>
      <c r="AJ83" t="s">
        <v>6410</v>
      </c>
      <c r="AK83" t="s">
        <v>6411</v>
      </c>
      <c r="AL83" t="s">
        <v>6412</v>
      </c>
      <c r="AM83" t="s">
        <v>6413</v>
      </c>
      <c r="AN83" t="s">
        <v>6414</v>
      </c>
      <c r="AO83" t="s">
        <v>6415</v>
      </c>
      <c r="AP83" t="s">
        <v>5549</v>
      </c>
      <c r="AQ83" t="s">
        <v>5550</v>
      </c>
      <c r="AT83">
        <v>2</v>
      </c>
      <c r="AU83" t="s">
        <v>5520</v>
      </c>
      <c r="AV83">
        <v>1</v>
      </c>
      <c r="AW83" t="s">
        <v>5521</v>
      </c>
      <c r="AX83" t="s">
        <v>5522</v>
      </c>
      <c r="AY83" t="s">
        <v>5523</v>
      </c>
      <c r="AZ83">
        <v>5</v>
      </c>
    </row>
    <row r="84" spans="1:52" ht="60">
      <c r="A84">
        <v>2024</v>
      </c>
      <c r="B84" t="s">
        <v>5499</v>
      </c>
      <c r="C84" t="s">
        <v>5500</v>
      </c>
      <c r="D84">
        <v>42145</v>
      </c>
      <c r="E84">
        <v>110970</v>
      </c>
      <c r="F84" t="s">
        <v>1393</v>
      </c>
      <c r="G84" t="s">
        <v>6416</v>
      </c>
      <c r="H84" t="s">
        <v>6417</v>
      </c>
      <c r="I84" t="s">
        <v>6418</v>
      </c>
      <c r="J84" s="5" t="str">
        <f t="shared" si="1"/>
        <v>Juliana Nicole ESPINOSA TORRES</v>
      </c>
      <c r="K84" t="s">
        <v>5504</v>
      </c>
      <c r="L84">
        <v>302</v>
      </c>
      <c r="M84" t="s">
        <v>5505</v>
      </c>
      <c r="N84" t="s">
        <v>5506</v>
      </c>
      <c r="O84">
        <v>632</v>
      </c>
      <c r="P84" t="s">
        <v>1559</v>
      </c>
      <c r="Q84" t="s">
        <v>1558</v>
      </c>
      <c r="R84" t="s">
        <v>6419</v>
      </c>
      <c r="S84" t="s">
        <v>56</v>
      </c>
      <c r="T84" t="s">
        <v>47</v>
      </c>
      <c r="U84" s="4">
        <v>45279.572557870371</v>
      </c>
      <c r="W84" s="4">
        <v>38280</v>
      </c>
      <c r="Y84">
        <v>593</v>
      </c>
      <c r="AA84" t="s">
        <v>6420</v>
      </c>
      <c r="AB84" t="s">
        <v>1357</v>
      </c>
      <c r="AC84" t="s">
        <v>5509</v>
      </c>
      <c r="AD84">
        <v>1</v>
      </c>
      <c r="AE84">
        <v>29</v>
      </c>
      <c r="AF84" t="s">
        <v>1183</v>
      </c>
      <c r="AG84" t="s">
        <v>6421</v>
      </c>
      <c r="AH84" t="s">
        <v>6422</v>
      </c>
      <c r="AI84" t="s">
        <v>6423</v>
      </c>
      <c r="AJ84" t="s">
        <v>6424</v>
      </c>
      <c r="AK84" t="s">
        <v>6425</v>
      </c>
      <c r="AL84" t="s">
        <v>6426</v>
      </c>
      <c r="AM84" t="s">
        <v>6427</v>
      </c>
      <c r="AN84" t="s">
        <v>6428</v>
      </c>
      <c r="AO84" t="s">
        <v>6429</v>
      </c>
      <c r="AP84" t="s">
        <v>5519</v>
      </c>
      <c r="AQ84" t="s">
        <v>4177</v>
      </c>
      <c r="AT84">
        <v>2</v>
      </c>
      <c r="AU84" t="s">
        <v>5520</v>
      </c>
      <c r="AV84">
        <v>1</v>
      </c>
      <c r="AW84" t="s">
        <v>5521</v>
      </c>
      <c r="AX84" t="s">
        <v>5522</v>
      </c>
      <c r="AY84" t="s">
        <v>5523</v>
      </c>
      <c r="AZ84">
        <v>5</v>
      </c>
    </row>
    <row r="85" spans="1:52" ht="45">
      <c r="A85">
        <v>2024</v>
      </c>
      <c r="B85" t="s">
        <v>5499</v>
      </c>
      <c r="C85" t="s">
        <v>5500</v>
      </c>
      <c r="D85">
        <v>42390</v>
      </c>
      <c r="E85">
        <v>108903</v>
      </c>
      <c r="F85" t="s">
        <v>40</v>
      </c>
      <c r="G85" t="s">
        <v>6430</v>
      </c>
      <c r="H85" t="s">
        <v>6297</v>
      </c>
      <c r="I85" t="s">
        <v>5515</v>
      </c>
      <c r="J85" s="5" t="str">
        <f t="shared" si="1"/>
        <v>Julia ESTRADA MARTÍNEZ</v>
      </c>
      <c r="K85" t="s">
        <v>5504</v>
      </c>
      <c r="L85">
        <v>302</v>
      </c>
      <c r="M85" t="s">
        <v>5505</v>
      </c>
      <c r="N85" t="s">
        <v>5506</v>
      </c>
      <c r="O85">
        <v>336</v>
      </c>
      <c r="P85" t="s">
        <v>6431</v>
      </c>
      <c r="Q85" t="s">
        <v>231</v>
      </c>
      <c r="R85" t="s">
        <v>6432</v>
      </c>
      <c r="S85" t="s">
        <v>56</v>
      </c>
      <c r="T85" t="s">
        <v>47</v>
      </c>
      <c r="U85" s="4">
        <v>45279.571643518517</v>
      </c>
      <c r="W85" s="4">
        <v>36590</v>
      </c>
      <c r="Y85">
        <v>34</v>
      </c>
      <c r="AA85" t="s">
        <v>6433</v>
      </c>
      <c r="AB85" t="s">
        <v>1357</v>
      </c>
      <c r="AC85" t="s">
        <v>5509</v>
      </c>
      <c r="AD85">
        <v>5</v>
      </c>
      <c r="AE85">
        <v>8</v>
      </c>
      <c r="AF85" t="s">
        <v>6434</v>
      </c>
      <c r="AG85" t="s">
        <v>6435</v>
      </c>
      <c r="AH85" t="s">
        <v>6436</v>
      </c>
      <c r="AI85" t="s">
        <v>6437</v>
      </c>
      <c r="AJ85" t="s">
        <v>6438</v>
      </c>
      <c r="AK85" t="s">
        <v>6439</v>
      </c>
      <c r="AL85" t="s">
        <v>6440</v>
      </c>
      <c r="AM85" t="s">
        <v>6441</v>
      </c>
      <c r="AN85" t="s">
        <v>6442</v>
      </c>
      <c r="AO85" t="s">
        <v>6443</v>
      </c>
      <c r="AP85" t="s">
        <v>5519</v>
      </c>
      <c r="AQ85" t="s">
        <v>4177</v>
      </c>
      <c r="AT85">
        <v>2</v>
      </c>
      <c r="AU85" t="s">
        <v>5520</v>
      </c>
      <c r="AV85">
        <v>1</v>
      </c>
      <c r="AW85" t="s">
        <v>5521</v>
      </c>
      <c r="AX85" t="s">
        <v>5522</v>
      </c>
      <c r="AY85" t="s">
        <v>5523</v>
      </c>
      <c r="AZ85">
        <v>5</v>
      </c>
    </row>
    <row r="86" spans="1:52">
      <c r="A86">
        <v>2024</v>
      </c>
      <c r="B86" t="s">
        <v>5499</v>
      </c>
      <c r="C86" t="s">
        <v>5500</v>
      </c>
      <c r="D86">
        <v>42142</v>
      </c>
      <c r="E86">
        <v>110823</v>
      </c>
      <c r="F86" t="s">
        <v>2262</v>
      </c>
      <c r="G86" t="s">
        <v>6444</v>
      </c>
      <c r="I86" t="s">
        <v>6445</v>
      </c>
      <c r="J86" s="5" t="str">
        <f t="shared" si="1"/>
        <v xml:space="preserve">Louise FAU </v>
      </c>
      <c r="K86" t="s">
        <v>5504</v>
      </c>
      <c r="L86">
        <v>302</v>
      </c>
      <c r="M86" t="s">
        <v>5505</v>
      </c>
      <c r="N86" t="s">
        <v>5506</v>
      </c>
      <c r="O86">
        <v>1118</v>
      </c>
      <c r="P86" t="s">
        <v>115</v>
      </c>
      <c r="Q86" t="s">
        <v>114</v>
      </c>
      <c r="R86" t="s">
        <v>113</v>
      </c>
      <c r="S86" t="s">
        <v>56</v>
      </c>
      <c r="T86" t="s">
        <v>47</v>
      </c>
      <c r="U86" s="4">
        <v>45279.571250000001</v>
      </c>
      <c r="W86" s="4">
        <v>37414</v>
      </c>
      <c r="Y86">
        <v>33</v>
      </c>
      <c r="AA86" t="s">
        <v>6446</v>
      </c>
      <c r="AB86" t="s">
        <v>1357</v>
      </c>
      <c r="AC86" t="s">
        <v>5509</v>
      </c>
      <c r="AD86">
        <v>4</v>
      </c>
      <c r="AE86">
        <v>11</v>
      </c>
      <c r="AF86" t="s">
        <v>4845</v>
      </c>
      <c r="AG86" t="s">
        <v>6124</v>
      </c>
      <c r="AH86" t="s">
        <v>6447</v>
      </c>
      <c r="AI86" t="s">
        <v>6448</v>
      </c>
      <c r="AJ86" t="s">
        <v>6449</v>
      </c>
      <c r="AK86" t="s">
        <v>6450</v>
      </c>
      <c r="AL86" t="s">
        <v>6451</v>
      </c>
      <c r="AM86" t="s">
        <v>6444</v>
      </c>
      <c r="AN86" t="s">
        <v>6452</v>
      </c>
      <c r="AO86" t="s">
        <v>6453</v>
      </c>
      <c r="AP86" t="s">
        <v>5580</v>
      </c>
      <c r="AQ86" t="s">
        <v>5581</v>
      </c>
      <c r="AT86">
        <v>2</v>
      </c>
      <c r="AU86" t="s">
        <v>5520</v>
      </c>
      <c r="AV86">
        <v>1</v>
      </c>
      <c r="AW86" t="s">
        <v>5521</v>
      </c>
      <c r="AX86" t="s">
        <v>5522</v>
      </c>
      <c r="AY86" t="s">
        <v>5523</v>
      </c>
      <c r="AZ86">
        <v>5</v>
      </c>
    </row>
    <row r="87" spans="1:52" ht="45">
      <c r="A87">
        <v>2024</v>
      </c>
      <c r="B87" t="s">
        <v>5499</v>
      </c>
      <c r="C87" t="s">
        <v>5500</v>
      </c>
      <c r="D87">
        <v>42017</v>
      </c>
      <c r="E87">
        <v>110794</v>
      </c>
      <c r="F87" t="s">
        <v>1357</v>
      </c>
      <c r="G87" t="s">
        <v>6454</v>
      </c>
      <c r="H87" t="s">
        <v>6455</v>
      </c>
      <c r="I87" t="s">
        <v>6456</v>
      </c>
      <c r="J87" s="5" t="str">
        <f t="shared" si="1"/>
        <v>Claudia FERNANDEZ ASTORGA</v>
      </c>
      <c r="K87" t="s">
        <v>5504</v>
      </c>
      <c r="L87">
        <v>302</v>
      </c>
      <c r="M87" t="s">
        <v>5505</v>
      </c>
      <c r="N87" t="s">
        <v>5506</v>
      </c>
      <c r="O87">
        <v>1179</v>
      </c>
      <c r="P87" t="s">
        <v>6457</v>
      </c>
      <c r="Q87" t="s">
        <v>231</v>
      </c>
      <c r="R87" t="s">
        <v>6458</v>
      </c>
      <c r="S87" t="s">
        <v>56</v>
      </c>
      <c r="T87" t="s">
        <v>47</v>
      </c>
      <c r="U87" s="4">
        <v>45279.571030092593</v>
      </c>
      <c r="W87" s="4">
        <v>37744</v>
      </c>
      <c r="Y87">
        <v>34</v>
      </c>
      <c r="AA87" t="s">
        <v>6459</v>
      </c>
      <c r="AB87" t="s">
        <v>1357</v>
      </c>
      <c r="AC87" t="s">
        <v>5509</v>
      </c>
      <c r="AD87">
        <v>2</v>
      </c>
      <c r="AE87">
        <v>59</v>
      </c>
      <c r="AF87" t="s">
        <v>773</v>
      </c>
      <c r="AG87" t="s">
        <v>6460</v>
      </c>
      <c r="AH87" t="s">
        <v>6461</v>
      </c>
      <c r="AI87" t="s">
        <v>6462</v>
      </c>
      <c r="AJ87" t="s">
        <v>6463</v>
      </c>
      <c r="AK87" t="s">
        <v>6464</v>
      </c>
      <c r="AL87" t="s">
        <v>6465</v>
      </c>
      <c r="AM87" t="s">
        <v>6466</v>
      </c>
      <c r="AN87" t="s">
        <v>6467</v>
      </c>
      <c r="AO87" t="s">
        <v>6468</v>
      </c>
      <c r="AP87" t="s">
        <v>5519</v>
      </c>
      <c r="AQ87" t="s">
        <v>4177</v>
      </c>
      <c r="AT87">
        <v>2</v>
      </c>
      <c r="AU87" t="s">
        <v>5520</v>
      </c>
      <c r="AV87">
        <v>1</v>
      </c>
      <c r="AW87" t="s">
        <v>5521</v>
      </c>
      <c r="AX87" t="s">
        <v>5522</v>
      </c>
      <c r="AY87" t="s">
        <v>5523</v>
      </c>
      <c r="AZ87">
        <v>5</v>
      </c>
    </row>
    <row r="88" spans="1:52" ht="45">
      <c r="A88">
        <v>2024</v>
      </c>
      <c r="B88" t="s">
        <v>5499</v>
      </c>
      <c r="C88" t="s">
        <v>5500</v>
      </c>
      <c r="D88">
        <v>42400</v>
      </c>
      <c r="E88">
        <v>109071</v>
      </c>
      <c r="F88" t="s">
        <v>1377</v>
      </c>
      <c r="G88" t="s">
        <v>6469</v>
      </c>
      <c r="I88" t="s">
        <v>6470</v>
      </c>
      <c r="J88" s="5" t="str">
        <f t="shared" si="1"/>
        <v xml:space="preserve">Lisandru FILIDORI CARDOSI </v>
      </c>
      <c r="K88" t="s">
        <v>5569</v>
      </c>
      <c r="L88">
        <v>302</v>
      </c>
      <c r="M88" t="s">
        <v>5505</v>
      </c>
      <c r="N88" t="s">
        <v>5506</v>
      </c>
      <c r="O88">
        <v>521</v>
      </c>
      <c r="P88" t="s">
        <v>6264</v>
      </c>
      <c r="Q88" t="s">
        <v>114</v>
      </c>
      <c r="R88" t="s">
        <v>3526</v>
      </c>
      <c r="S88" t="s">
        <v>56</v>
      </c>
      <c r="T88" t="s">
        <v>47</v>
      </c>
      <c r="U88" s="4">
        <v>45279.570937500001</v>
      </c>
      <c r="W88" s="4">
        <v>37707</v>
      </c>
      <c r="Y88">
        <v>33</v>
      </c>
      <c r="AA88" t="s">
        <v>6265</v>
      </c>
      <c r="AB88" t="s">
        <v>1357</v>
      </c>
      <c r="AC88" t="s">
        <v>5509</v>
      </c>
      <c r="AD88">
        <v>2</v>
      </c>
      <c r="AE88">
        <v>45</v>
      </c>
      <c r="AF88" t="s">
        <v>742</v>
      </c>
      <c r="AG88" t="s">
        <v>6471</v>
      </c>
      <c r="AH88" t="s">
        <v>6472</v>
      </c>
      <c r="AI88" t="s">
        <v>6268</v>
      </c>
      <c r="AJ88" t="s">
        <v>6269</v>
      </c>
      <c r="AK88" t="s">
        <v>6473</v>
      </c>
      <c r="AL88" t="s">
        <v>6474</v>
      </c>
      <c r="AM88" t="s">
        <v>6475</v>
      </c>
      <c r="AN88" t="s">
        <v>6476</v>
      </c>
      <c r="AO88" t="s">
        <v>6477</v>
      </c>
      <c r="AP88" t="s">
        <v>5580</v>
      </c>
      <c r="AQ88" t="s">
        <v>5581</v>
      </c>
      <c r="AT88">
        <v>2</v>
      </c>
      <c r="AU88" t="s">
        <v>5520</v>
      </c>
      <c r="AV88">
        <v>1</v>
      </c>
      <c r="AW88" t="s">
        <v>5521</v>
      </c>
      <c r="AX88" t="s">
        <v>5522</v>
      </c>
      <c r="AY88" t="s">
        <v>5523</v>
      </c>
      <c r="AZ88">
        <v>5</v>
      </c>
    </row>
    <row r="89" spans="1:52" ht="30">
      <c r="A89">
        <v>2024</v>
      </c>
      <c r="B89" t="s">
        <v>5499</v>
      </c>
      <c r="C89" t="s">
        <v>5500</v>
      </c>
      <c r="D89">
        <v>42224</v>
      </c>
      <c r="E89">
        <v>111037</v>
      </c>
      <c r="F89" t="s">
        <v>1380</v>
      </c>
      <c r="G89" t="s">
        <v>6478</v>
      </c>
      <c r="I89" t="s">
        <v>6479</v>
      </c>
      <c r="J89" s="5" t="str">
        <f t="shared" si="1"/>
        <v xml:space="preserve">Catherine FLORES </v>
      </c>
      <c r="K89" t="s">
        <v>5504</v>
      </c>
      <c r="L89">
        <v>301</v>
      </c>
      <c r="M89" t="s">
        <v>5553</v>
      </c>
      <c r="N89" t="s">
        <v>5506</v>
      </c>
      <c r="O89">
        <v>2364</v>
      </c>
      <c r="P89" t="s">
        <v>1540</v>
      </c>
      <c r="Q89" t="s">
        <v>43</v>
      </c>
      <c r="R89" t="s">
        <v>6480</v>
      </c>
      <c r="S89" t="s">
        <v>56</v>
      </c>
      <c r="T89" t="s">
        <v>47</v>
      </c>
      <c r="U89" s="4">
        <v>45279.573067129626</v>
      </c>
      <c r="W89" s="4">
        <v>37734</v>
      </c>
      <c r="Y89">
        <v>1</v>
      </c>
      <c r="AA89" t="s">
        <v>6481</v>
      </c>
      <c r="AB89" t="s">
        <v>1357</v>
      </c>
      <c r="AC89" t="s">
        <v>5509</v>
      </c>
      <c r="AD89">
        <v>3</v>
      </c>
      <c r="AE89">
        <v>56</v>
      </c>
      <c r="AF89" t="s">
        <v>178</v>
      </c>
      <c r="AG89" t="s">
        <v>5615</v>
      </c>
      <c r="AH89" t="s">
        <v>5616</v>
      </c>
      <c r="AI89" t="s">
        <v>5617</v>
      </c>
      <c r="AJ89" t="s">
        <v>5618</v>
      </c>
      <c r="AK89" t="s">
        <v>5619</v>
      </c>
      <c r="AL89" t="s">
        <v>5615</v>
      </c>
      <c r="AM89" t="s">
        <v>5616</v>
      </c>
      <c r="AN89" t="s">
        <v>5617</v>
      </c>
      <c r="AO89" t="s">
        <v>5618</v>
      </c>
      <c r="AP89" t="s">
        <v>5565</v>
      </c>
      <c r="AQ89" t="s">
        <v>4337</v>
      </c>
      <c r="AT89">
        <v>1</v>
      </c>
      <c r="AU89" t="s">
        <v>5566</v>
      </c>
      <c r="AV89">
        <v>1</v>
      </c>
      <c r="AW89" t="s">
        <v>5521</v>
      </c>
      <c r="AX89" t="s">
        <v>5522</v>
      </c>
      <c r="AY89" t="s">
        <v>5523</v>
      </c>
      <c r="AZ89">
        <v>5</v>
      </c>
    </row>
    <row r="90" spans="1:52" ht="30">
      <c r="A90">
        <v>2024</v>
      </c>
      <c r="B90" t="s">
        <v>5499</v>
      </c>
      <c r="C90" t="s">
        <v>5500</v>
      </c>
      <c r="D90">
        <v>42323</v>
      </c>
      <c r="E90">
        <v>110799</v>
      </c>
      <c r="F90" t="s">
        <v>1377</v>
      </c>
      <c r="G90" t="s">
        <v>6482</v>
      </c>
      <c r="I90" t="s">
        <v>5780</v>
      </c>
      <c r="J90" s="5" t="str">
        <f t="shared" si="1"/>
        <v xml:space="preserve">Victoria FLOWERREE </v>
      </c>
      <c r="K90" t="s">
        <v>5504</v>
      </c>
      <c r="L90">
        <v>301</v>
      </c>
      <c r="M90" t="s">
        <v>5553</v>
      </c>
      <c r="N90" t="s">
        <v>5506</v>
      </c>
      <c r="O90">
        <v>1095</v>
      </c>
      <c r="P90" t="s">
        <v>772</v>
      </c>
      <c r="Q90" t="s">
        <v>43</v>
      </c>
      <c r="R90" t="s">
        <v>1475</v>
      </c>
      <c r="S90" t="s">
        <v>56</v>
      </c>
      <c r="T90" t="s">
        <v>47</v>
      </c>
      <c r="U90" s="4">
        <v>45279.571076388886</v>
      </c>
      <c r="W90" s="4">
        <v>36912</v>
      </c>
      <c r="Y90">
        <v>1</v>
      </c>
      <c r="AA90" t="s">
        <v>5614</v>
      </c>
      <c r="AB90" t="s">
        <v>1357</v>
      </c>
      <c r="AC90" t="s">
        <v>5509</v>
      </c>
      <c r="AD90">
        <v>3</v>
      </c>
      <c r="AE90">
        <v>45</v>
      </c>
      <c r="AF90" t="s">
        <v>742</v>
      </c>
      <c r="AG90" t="s">
        <v>5556</v>
      </c>
      <c r="AH90" t="s">
        <v>5557</v>
      </c>
      <c r="AI90" t="s">
        <v>5558</v>
      </c>
      <c r="AJ90" t="s">
        <v>5559</v>
      </c>
      <c r="AK90" t="s">
        <v>5560</v>
      </c>
      <c r="AL90" t="s">
        <v>5561</v>
      </c>
      <c r="AM90" t="s">
        <v>5562</v>
      </c>
      <c r="AN90" t="s">
        <v>5563</v>
      </c>
      <c r="AO90" t="s">
        <v>5564</v>
      </c>
      <c r="AP90" t="s">
        <v>5565</v>
      </c>
      <c r="AQ90" t="s">
        <v>4337</v>
      </c>
      <c r="AT90">
        <v>1</v>
      </c>
      <c r="AU90" t="s">
        <v>5566</v>
      </c>
      <c r="AV90">
        <v>1</v>
      </c>
      <c r="AW90" t="s">
        <v>5521</v>
      </c>
      <c r="AX90" t="s">
        <v>5522</v>
      </c>
      <c r="AY90" t="s">
        <v>5523</v>
      </c>
      <c r="AZ90">
        <v>5</v>
      </c>
    </row>
    <row r="91" spans="1:52" ht="75">
      <c r="A91">
        <v>2024</v>
      </c>
      <c r="B91" t="s">
        <v>5499</v>
      </c>
      <c r="C91" t="s">
        <v>5500</v>
      </c>
      <c r="D91">
        <v>42373</v>
      </c>
      <c r="E91">
        <v>109237</v>
      </c>
      <c r="F91" t="s">
        <v>1386</v>
      </c>
      <c r="G91" t="s">
        <v>6483</v>
      </c>
      <c r="I91" t="s">
        <v>6484</v>
      </c>
      <c r="J91" s="5" t="str">
        <f t="shared" si="1"/>
        <v xml:space="preserve">Alexandra Iona Craigievar FORBES-CABLE </v>
      </c>
      <c r="K91" t="s">
        <v>5504</v>
      </c>
      <c r="L91">
        <v>302</v>
      </c>
      <c r="M91" t="s">
        <v>5505</v>
      </c>
      <c r="N91" t="s">
        <v>5506</v>
      </c>
      <c r="O91">
        <v>582</v>
      </c>
      <c r="P91" t="s">
        <v>270</v>
      </c>
      <c r="Q91" t="s">
        <v>170</v>
      </c>
      <c r="R91" t="s">
        <v>6485</v>
      </c>
      <c r="S91" t="s">
        <v>56</v>
      </c>
      <c r="T91" t="s">
        <v>47</v>
      </c>
      <c r="U91" s="4">
        <v>45279.571516203701</v>
      </c>
      <c r="W91" s="4">
        <v>37420</v>
      </c>
      <c r="Y91">
        <v>44</v>
      </c>
      <c r="AA91" t="s">
        <v>5692</v>
      </c>
      <c r="AB91" t="s">
        <v>1357</v>
      </c>
      <c r="AC91" t="s">
        <v>5509</v>
      </c>
      <c r="AD91">
        <v>2</v>
      </c>
      <c r="AE91">
        <v>45</v>
      </c>
      <c r="AF91" t="s">
        <v>742</v>
      </c>
      <c r="AG91" t="s">
        <v>6486</v>
      </c>
      <c r="AH91" t="s">
        <v>6487</v>
      </c>
      <c r="AI91" t="s">
        <v>6488</v>
      </c>
      <c r="AJ91" t="s">
        <v>6489</v>
      </c>
      <c r="AK91" t="s">
        <v>6490</v>
      </c>
      <c r="AL91" t="s">
        <v>6491</v>
      </c>
      <c r="AM91" t="s">
        <v>6492</v>
      </c>
      <c r="AN91" t="s">
        <v>6493</v>
      </c>
      <c r="AO91" t="s">
        <v>6494</v>
      </c>
      <c r="AP91" t="s">
        <v>5565</v>
      </c>
      <c r="AQ91" t="s">
        <v>4337</v>
      </c>
      <c r="AT91">
        <v>2</v>
      </c>
      <c r="AU91" t="s">
        <v>5520</v>
      </c>
      <c r="AV91">
        <v>1</v>
      </c>
      <c r="AW91" t="s">
        <v>5521</v>
      </c>
      <c r="AX91" t="s">
        <v>5522</v>
      </c>
      <c r="AY91" t="s">
        <v>5523</v>
      </c>
      <c r="AZ91">
        <v>5</v>
      </c>
    </row>
    <row r="92" spans="1:52" ht="60">
      <c r="A92">
        <v>2024</v>
      </c>
      <c r="B92" t="s">
        <v>5499</v>
      </c>
      <c r="C92" t="s">
        <v>5500</v>
      </c>
      <c r="D92">
        <v>42128</v>
      </c>
      <c r="E92">
        <v>111007</v>
      </c>
      <c r="F92" t="s">
        <v>1357</v>
      </c>
      <c r="G92" t="s">
        <v>6495</v>
      </c>
      <c r="H92" t="s">
        <v>6496</v>
      </c>
      <c r="I92" t="s">
        <v>5867</v>
      </c>
      <c r="J92" s="5" t="str">
        <f t="shared" si="1"/>
        <v>Marta FRANCHEZ MARTINCORENA</v>
      </c>
      <c r="K92" t="s">
        <v>5504</v>
      </c>
      <c r="L92">
        <v>302</v>
      </c>
      <c r="M92" t="s">
        <v>5505</v>
      </c>
      <c r="N92" t="s">
        <v>5506</v>
      </c>
      <c r="O92">
        <v>2546</v>
      </c>
      <c r="P92" t="s">
        <v>1233</v>
      </c>
      <c r="Q92" t="s">
        <v>231</v>
      </c>
      <c r="R92" t="s">
        <v>6497</v>
      </c>
      <c r="S92" t="s">
        <v>56</v>
      </c>
      <c r="T92" t="s">
        <v>47</v>
      </c>
      <c r="U92" s="4">
        <v>45279.572835648149</v>
      </c>
      <c r="W92" s="4">
        <v>37707</v>
      </c>
      <c r="Y92">
        <v>34</v>
      </c>
      <c r="AA92" t="s">
        <v>6498</v>
      </c>
      <c r="AB92" t="s">
        <v>1357</v>
      </c>
      <c r="AC92" t="s">
        <v>5509</v>
      </c>
      <c r="AD92">
        <v>2</v>
      </c>
      <c r="AE92">
        <v>13</v>
      </c>
      <c r="AF92" t="s">
        <v>1234</v>
      </c>
      <c r="AG92" t="s">
        <v>6499</v>
      </c>
      <c r="AH92" t="s">
        <v>5652</v>
      </c>
      <c r="AI92" t="s">
        <v>6500</v>
      </c>
      <c r="AJ92" t="s">
        <v>5654</v>
      </c>
      <c r="AK92" t="s">
        <v>6501</v>
      </c>
      <c r="AL92" t="s">
        <v>6502</v>
      </c>
      <c r="AM92" t="s">
        <v>6503</v>
      </c>
      <c r="AN92" t="s">
        <v>6504</v>
      </c>
      <c r="AO92" t="s">
        <v>6505</v>
      </c>
      <c r="AP92" t="s">
        <v>5519</v>
      </c>
      <c r="AQ92" t="s">
        <v>4177</v>
      </c>
      <c r="AT92">
        <v>2</v>
      </c>
      <c r="AU92" t="s">
        <v>5520</v>
      </c>
      <c r="AV92">
        <v>1</v>
      </c>
      <c r="AW92" t="s">
        <v>5521</v>
      </c>
      <c r="AX92" t="s">
        <v>5522</v>
      </c>
      <c r="AY92" t="s">
        <v>5523</v>
      </c>
      <c r="AZ92">
        <v>5</v>
      </c>
    </row>
    <row r="93" spans="1:52" ht="45">
      <c r="A93">
        <v>2024</v>
      </c>
      <c r="B93" t="s">
        <v>5499</v>
      </c>
      <c r="C93" t="s">
        <v>5500</v>
      </c>
      <c r="D93">
        <v>42050</v>
      </c>
      <c r="E93">
        <v>110918</v>
      </c>
      <c r="F93" t="s">
        <v>2262</v>
      </c>
      <c r="G93" t="s">
        <v>6506</v>
      </c>
      <c r="I93" t="s">
        <v>6507</v>
      </c>
      <c r="J93" s="5" t="str">
        <f t="shared" si="1"/>
        <v xml:space="preserve">Aurelia FUNG ROVIRAS </v>
      </c>
      <c r="K93" t="s">
        <v>5504</v>
      </c>
      <c r="L93">
        <v>301</v>
      </c>
      <c r="M93" t="s">
        <v>5553</v>
      </c>
      <c r="N93" t="s">
        <v>5506</v>
      </c>
      <c r="O93">
        <v>509</v>
      </c>
      <c r="P93" t="s">
        <v>1161</v>
      </c>
      <c r="Q93" t="s">
        <v>170</v>
      </c>
      <c r="R93" t="s">
        <v>1160</v>
      </c>
      <c r="S93" t="s">
        <v>56</v>
      </c>
      <c r="T93" t="s">
        <v>47</v>
      </c>
      <c r="U93" s="4">
        <v>45279.572187500002</v>
      </c>
      <c r="W93" s="4">
        <v>37695</v>
      </c>
      <c r="Y93">
        <v>34</v>
      </c>
      <c r="AA93" t="s">
        <v>6508</v>
      </c>
      <c r="AB93" t="s">
        <v>1357</v>
      </c>
      <c r="AC93" t="s">
        <v>5509</v>
      </c>
      <c r="AD93">
        <v>2</v>
      </c>
      <c r="AE93">
        <v>51</v>
      </c>
      <c r="AF93" t="s">
        <v>541</v>
      </c>
      <c r="AG93" t="s">
        <v>6509</v>
      </c>
      <c r="AH93" t="s">
        <v>6510</v>
      </c>
      <c r="AI93" t="s">
        <v>6511</v>
      </c>
      <c r="AJ93" t="s">
        <v>6512</v>
      </c>
      <c r="AK93" t="s">
        <v>6513</v>
      </c>
      <c r="AL93" t="s">
        <v>6514</v>
      </c>
      <c r="AM93" t="s">
        <v>6515</v>
      </c>
      <c r="AN93" t="s">
        <v>6516</v>
      </c>
      <c r="AO93" t="s">
        <v>6517</v>
      </c>
      <c r="AP93" t="s">
        <v>5565</v>
      </c>
      <c r="AQ93" t="s">
        <v>4337</v>
      </c>
      <c r="AT93">
        <v>1</v>
      </c>
      <c r="AU93" t="s">
        <v>5566</v>
      </c>
      <c r="AV93">
        <v>1</v>
      </c>
      <c r="AW93" t="s">
        <v>5521</v>
      </c>
      <c r="AX93" t="s">
        <v>5522</v>
      </c>
      <c r="AY93" t="s">
        <v>5523</v>
      </c>
      <c r="AZ93">
        <v>5</v>
      </c>
    </row>
    <row r="94" spans="1:52" ht="30">
      <c r="A94">
        <v>2024</v>
      </c>
      <c r="B94" t="s">
        <v>5499</v>
      </c>
      <c r="C94" t="s">
        <v>5500</v>
      </c>
      <c r="D94">
        <v>42267</v>
      </c>
      <c r="E94">
        <v>110959</v>
      </c>
      <c r="F94" t="s">
        <v>1390</v>
      </c>
      <c r="G94" t="s">
        <v>6518</v>
      </c>
      <c r="I94" t="s">
        <v>6519</v>
      </c>
      <c r="J94" s="5" t="str">
        <f t="shared" si="1"/>
        <v xml:space="preserve">Eva GARCES-FOLEY </v>
      </c>
      <c r="K94" t="s">
        <v>5504</v>
      </c>
      <c r="L94">
        <v>301</v>
      </c>
      <c r="M94" t="s">
        <v>5553</v>
      </c>
      <c r="N94" t="s">
        <v>5506</v>
      </c>
      <c r="O94">
        <v>616</v>
      </c>
      <c r="P94" t="s">
        <v>505</v>
      </c>
      <c r="Q94" t="s">
        <v>43</v>
      </c>
      <c r="R94" t="s">
        <v>3593</v>
      </c>
      <c r="S94" t="s">
        <v>56</v>
      </c>
      <c r="T94" t="s">
        <v>47</v>
      </c>
      <c r="U94" s="4">
        <v>45279.572488425925</v>
      </c>
      <c r="W94" s="4">
        <v>37710</v>
      </c>
      <c r="Y94">
        <v>1</v>
      </c>
      <c r="AA94" t="s">
        <v>6520</v>
      </c>
      <c r="AB94" t="s">
        <v>1357</v>
      </c>
      <c r="AC94" t="s">
        <v>5509</v>
      </c>
      <c r="AD94">
        <v>3</v>
      </c>
      <c r="AE94">
        <v>55</v>
      </c>
      <c r="AF94" t="s">
        <v>5713</v>
      </c>
      <c r="AG94" t="s">
        <v>5714</v>
      </c>
      <c r="AH94" t="s">
        <v>5920</v>
      </c>
      <c r="AI94" t="s">
        <v>5716</v>
      </c>
      <c r="AJ94" t="s">
        <v>5717</v>
      </c>
      <c r="AK94" t="s">
        <v>5718</v>
      </c>
      <c r="AL94" t="s">
        <v>6521</v>
      </c>
      <c r="AM94" t="s">
        <v>6522</v>
      </c>
      <c r="AN94" t="s">
        <v>6523</v>
      </c>
      <c r="AO94" t="s">
        <v>6524</v>
      </c>
      <c r="AP94" t="s">
        <v>5565</v>
      </c>
      <c r="AQ94" t="s">
        <v>4337</v>
      </c>
      <c r="AT94">
        <v>1</v>
      </c>
      <c r="AU94" t="s">
        <v>5566</v>
      </c>
      <c r="AV94">
        <v>1</v>
      </c>
      <c r="AW94" t="s">
        <v>5521</v>
      </c>
      <c r="AX94" t="s">
        <v>5522</v>
      </c>
      <c r="AY94" t="s">
        <v>5523</v>
      </c>
      <c r="AZ94">
        <v>5</v>
      </c>
    </row>
    <row r="95" spans="1:52" ht="45">
      <c r="A95">
        <v>2024</v>
      </c>
      <c r="B95" t="s">
        <v>5499</v>
      </c>
      <c r="C95" t="s">
        <v>5500</v>
      </c>
      <c r="D95">
        <v>42343</v>
      </c>
      <c r="E95">
        <v>110797</v>
      </c>
      <c r="F95" t="s">
        <v>1390</v>
      </c>
      <c r="G95" t="s">
        <v>6525</v>
      </c>
      <c r="H95" t="s">
        <v>6526</v>
      </c>
      <c r="I95" t="s">
        <v>6527</v>
      </c>
      <c r="J95" s="5" t="str">
        <f t="shared" si="1"/>
        <v>Unax GARCIA RUBIO</v>
      </c>
      <c r="K95" t="s">
        <v>5569</v>
      </c>
      <c r="L95">
        <v>302</v>
      </c>
      <c r="M95" t="s">
        <v>5505</v>
      </c>
      <c r="N95" t="s">
        <v>5506</v>
      </c>
      <c r="O95">
        <v>1880</v>
      </c>
      <c r="P95" t="s">
        <v>5690</v>
      </c>
      <c r="Q95" t="s">
        <v>231</v>
      </c>
      <c r="R95" t="s">
        <v>3314</v>
      </c>
      <c r="S95" t="s">
        <v>56</v>
      </c>
      <c r="T95" t="s">
        <v>47</v>
      </c>
      <c r="U95" s="4">
        <v>45279.571053240739</v>
      </c>
      <c r="W95" s="4">
        <v>37818</v>
      </c>
      <c r="Y95">
        <v>34</v>
      </c>
      <c r="AA95" t="s">
        <v>6528</v>
      </c>
      <c r="AB95" t="s">
        <v>1357</v>
      </c>
      <c r="AC95" t="s">
        <v>5509</v>
      </c>
      <c r="AD95">
        <v>3</v>
      </c>
      <c r="AE95">
        <v>16</v>
      </c>
      <c r="AF95" t="s">
        <v>6406</v>
      </c>
      <c r="AG95" t="s">
        <v>6529</v>
      </c>
      <c r="AH95" t="s">
        <v>6530</v>
      </c>
      <c r="AI95" t="s">
        <v>6409</v>
      </c>
      <c r="AJ95" t="s">
        <v>6410</v>
      </c>
      <c r="AK95" t="s">
        <v>6531</v>
      </c>
      <c r="AL95" t="s">
        <v>6532</v>
      </c>
      <c r="AM95" t="s">
        <v>6526</v>
      </c>
      <c r="AN95" t="s">
        <v>6533</v>
      </c>
      <c r="AO95" t="s">
        <v>6534</v>
      </c>
      <c r="AP95" t="s">
        <v>5549</v>
      </c>
      <c r="AQ95" t="s">
        <v>5550</v>
      </c>
      <c r="AT95">
        <v>2</v>
      </c>
      <c r="AU95" t="s">
        <v>5520</v>
      </c>
      <c r="AV95">
        <v>1</v>
      </c>
      <c r="AW95" t="s">
        <v>5521</v>
      </c>
      <c r="AX95" t="s">
        <v>5522</v>
      </c>
      <c r="AY95" t="s">
        <v>5523</v>
      </c>
      <c r="AZ95">
        <v>5</v>
      </c>
    </row>
    <row r="96" spans="1:52" ht="60">
      <c r="A96">
        <v>2024</v>
      </c>
      <c r="B96" t="s">
        <v>5499</v>
      </c>
      <c r="C96" t="s">
        <v>5500</v>
      </c>
      <c r="D96">
        <v>41975</v>
      </c>
      <c r="E96">
        <v>110887</v>
      </c>
      <c r="F96" t="s">
        <v>1386</v>
      </c>
      <c r="G96" t="s">
        <v>6535</v>
      </c>
      <c r="H96" t="s">
        <v>6536</v>
      </c>
      <c r="I96" t="s">
        <v>6537</v>
      </c>
      <c r="J96" s="5" t="str">
        <f t="shared" si="1"/>
        <v>Lola GARCIA-BORBUJO SICILIA</v>
      </c>
      <c r="K96" t="s">
        <v>5504</v>
      </c>
      <c r="L96">
        <v>302</v>
      </c>
      <c r="M96" t="s">
        <v>5505</v>
      </c>
      <c r="N96" t="s">
        <v>5506</v>
      </c>
      <c r="O96">
        <v>1439</v>
      </c>
      <c r="P96" t="s">
        <v>1820</v>
      </c>
      <c r="Q96" t="s">
        <v>383</v>
      </c>
      <c r="R96" t="s">
        <v>961</v>
      </c>
      <c r="S96" t="s">
        <v>56</v>
      </c>
      <c r="T96" t="s">
        <v>47</v>
      </c>
      <c r="U96" s="4">
        <v>45279.571921296294</v>
      </c>
      <c r="W96" s="4">
        <v>37970</v>
      </c>
      <c r="Y96">
        <v>34</v>
      </c>
      <c r="AA96" t="s">
        <v>6538</v>
      </c>
      <c r="AB96" t="s">
        <v>1357</v>
      </c>
      <c r="AC96" t="s">
        <v>5509</v>
      </c>
      <c r="AD96">
        <v>2</v>
      </c>
      <c r="AE96">
        <v>5</v>
      </c>
      <c r="AF96" t="s">
        <v>4846</v>
      </c>
      <c r="AG96" t="s">
        <v>6539</v>
      </c>
      <c r="AH96" t="s">
        <v>6540</v>
      </c>
      <c r="AI96" t="s">
        <v>6541</v>
      </c>
      <c r="AJ96" t="s">
        <v>6542</v>
      </c>
      <c r="AK96" t="s">
        <v>6543</v>
      </c>
      <c r="AL96" t="s">
        <v>6544</v>
      </c>
      <c r="AM96" t="s">
        <v>6545</v>
      </c>
      <c r="AN96" t="s">
        <v>6546</v>
      </c>
      <c r="AO96" t="s">
        <v>6547</v>
      </c>
      <c r="AP96" t="s">
        <v>5519</v>
      </c>
      <c r="AQ96" t="s">
        <v>4177</v>
      </c>
      <c r="AT96">
        <v>2</v>
      </c>
      <c r="AU96" t="s">
        <v>5520</v>
      </c>
      <c r="AV96">
        <v>1</v>
      </c>
      <c r="AW96" t="s">
        <v>5521</v>
      </c>
      <c r="AX96" t="s">
        <v>5522</v>
      </c>
      <c r="AY96" t="s">
        <v>5523</v>
      </c>
      <c r="AZ96">
        <v>5</v>
      </c>
    </row>
    <row r="97" spans="1:52" ht="45">
      <c r="A97">
        <v>2024</v>
      </c>
      <c r="B97" t="s">
        <v>5499</v>
      </c>
      <c r="C97" t="s">
        <v>5500</v>
      </c>
      <c r="D97">
        <v>42039</v>
      </c>
      <c r="E97">
        <v>110847</v>
      </c>
      <c r="F97" t="s">
        <v>1390</v>
      </c>
      <c r="G97" t="s">
        <v>6548</v>
      </c>
      <c r="H97" t="s">
        <v>6549</v>
      </c>
      <c r="I97" t="s">
        <v>6550</v>
      </c>
      <c r="J97" s="5" t="str">
        <f t="shared" si="1"/>
        <v>Andrea GARZÓN LABATA</v>
      </c>
      <c r="K97" t="s">
        <v>5504</v>
      </c>
      <c r="L97">
        <v>302</v>
      </c>
      <c r="M97" t="s">
        <v>5505</v>
      </c>
      <c r="N97" t="s">
        <v>5506</v>
      </c>
      <c r="O97">
        <v>2324</v>
      </c>
      <c r="P97" t="s">
        <v>1182</v>
      </c>
      <c r="Q97" t="s">
        <v>231</v>
      </c>
      <c r="R97" t="s">
        <v>1181</v>
      </c>
      <c r="S97" t="s">
        <v>56</v>
      </c>
      <c r="T97" t="s">
        <v>47</v>
      </c>
      <c r="U97" s="4">
        <v>45279.571423611109</v>
      </c>
      <c r="W97" s="4">
        <v>37381</v>
      </c>
      <c r="Y97">
        <v>34</v>
      </c>
      <c r="AA97" t="s">
        <v>6551</v>
      </c>
      <c r="AB97" t="s">
        <v>1357</v>
      </c>
      <c r="AC97" t="s">
        <v>5509</v>
      </c>
      <c r="AD97">
        <v>3</v>
      </c>
      <c r="AE97">
        <v>29</v>
      </c>
      <c r="AF97" t="s">
        <v>1183</v>
      </c>
      <c r="AG97" t="s">
        <v>6552</v>
      </c>
      <c r="AH97" t="s">
        <v>6553</v>
      </c>
      <c r="AI97" t="s">
        <v>6554</v>
      </c>
      <c r="AJ97" t="s">
        <v>6555</v>
      </c>
      <c r="AK97" t="s">
        <v>6556</v>
      </c>
      <c r="AL97" t="s">
        <v>6557</v>
      </c>
      <c r="AM97" t="s">
        <v>6558</v>
      </c>
      <c r="AN97" t="s">
        <v>6559</v>
      </c>
      <c r="AO97" t="s">
        <v>6560</v>
      </c>
      <c r="AP97" t="s">
        <v>5519</v>
      </c>
      <c r="AQ97" t="s">
        <v>4177</v>
      </c>
      <c r="AT97">
        <v>2</v>
      </c>
      <c r="AU97" t="s">
        <v>5520</v>
      </c>
      <c r="AV97">
        <v>1</v>
      </c>
      <c r="AW97" t="s">
        <v>5521</v>
      </c>
      <c r="AX97" t="s">
        <v>5522</v>
      </c>
      <c r="AY97" t="s">
        <v>5523</v>
      </c>
      <c r="AZ97">
        <v>5</v>
      </c>
    </row>
    <row r="98" spans="1:52" ht="45">
      <c r="A98">
        <v>2024</v>
      </c>
      <c r="B98" t="s">
        <v>5499</v>
      </c>
      <c r="C98" t="s">
        <v>5500</v>
      </c>
      <c r="D98">
        <v>42425</v>
      </c>
      <c r="E98">
        <v>108938</v>
      </c>
      <c r="F98" t="s">
        <v>1377</v>
      </c>
      <c r="G98" t="s">
        <v>6561</v>
      </c>
      <c r="I98" t="s">
        <v>6562</v>
      </c>
      <c r="J98" s="5" t="str">
        <f t="shared" si="1"/>
        <v xml:space="preserve">Lucy Carmen GILES </v>
      </c>
      <c r="K98" t="s">
        <v>5504</v>
      </c>
      <c r="L98">
        <v>302</v>
      </c>
      <c r="M98" t="s">
        <v>5505</v>
      </c>
      <c r="N98" t="s">
        <v>5506</v>
      </c>
      <c r="O98">
        <v>1218</v>
      </c>
      <c r="P98" t="s">
        <v>3129</v>
      </c>
      <c r="Q98" t="s">
        <v>170</v>
      </c>
      <c r="R98" t="s">
        <v>6563</v>
      </c>
      <c r="S98" t="s">
        <v>56</v>
      </c>
      <c r="T98" t="s">
        <v>47</v>
      </c>
      <c r="U98" s="4">
        <v>45279.571956018517</v>
      </c>
      <c r="W98" s="4">
        <v>37578</v>
      </c>
      <c r="Y98">
        <v>44</v>
      </c>
      <c r="AA98" t="s">
        <v>6564</v>
      </c>
      <c r="AB98" t="s">
        <v>1357</v>
      </c>
      <c r="AC98" t="s">
        <v>5509</v>
      </c>
      <c r="AD98">
        <v>2</v>
      </c>
      <c r="AE98">
        <v>64</v>
      </c>
      <c r="AF98" t="s">
        <v>728</v>
      </c>
      <c r="AG98" t="s">
        <v>5879</v>
      </c>
      <c r="AH98" t="s">
        <v>6565</v>
      </c>
      <c r="AI98" t="s">
        <v>6566</v>
      </c>
      <c r="AJ98" t="s">
        <v>5882</v>
      </c>
      <c r="AK98" t="s">
        <v>6567</v>
      </c>
      <c r="AL98" t="s">
        <v>6568</v>
      </c>
      <c r="AM98" t="s">
        <v>6569</v>
      </c>
      <c r="AN98" t="s">
        <v>6570</v>
      </c>
      <c r="AO98" t="s">
        <v>6571</v>
      </c>
      <c r="AP98" t="s">
        <v>5565</v>
      </c>
      <c r="AQ98" t="s">
        <v>4337</v>
      </c>
      <c r="AT98">
        <v>2</v>
      </c>
      <c r="AU98" t="s">
        <v>5520</v>
      </c>
      <c r="AV98">
        <v>1</v>
      </c>
      <c r="AW98" t="s">
        <v>5521</v>
      </c>
      <c r="AX98" t="s">
        <v>5522</v>
      </c>
      <c r="AY98" t="s">
        <v>5523</v>
      </c>
      <c r="AZ98">
        <v>5</v>
      </c>
    </row>
    <row r="99" spans="1:52" ht="30">
      <c r="A99">
        <v>2024</v>
      </c>
      <c r="B99" t="s">
        <v>5499</v>
      </c>
      <c r="C99" t="s">
        <v>5500</v>
      </c>
      <c r="D99">
        <v>41986</v>
      </c>
      <c r="E99">
        <v>110837</v>
      </c>
      <c r="F99" t="s">
        <v>2262</v>
      </c>
      <c r="G99" t="s">
        <v>6572</v>
      </c>
      <c r="I99" t="s">
        <v>6573</v>
      </c>
      <c r="J99" s="5" t="str">
        <f t="shared" si="1"/>
        <v xml:space="preserve">Toby GOLDBERG </v>
      </c>
      <c r="K99" t="s">
        <v>5569</v>
      </c>
      <c r="L99">
        <v>301</v>
      </c>
      <c r="M99" t="s">
        <v>5553</v>
      </c>
      <c r="N99" t="s">
        <v>5506</v>
      </c>
      <c r="O99">
        <v>513</v>
      </c>
      <c r="P99" t="s">
        <v>701</v>
      </c>
      <c r="Q99" t="s">
        <v>43</v>
      </c>
      <c r="R99" t="s">
        <v>2722</v>
      </c>
      <c r="S99" t="s">
        <v>56</v>
      </c>
      <c r="T99" t="s">
        <v>47</v>
      </c>
      <c r="U99" s="4">
        <v>45279.57135416667</v>
      </c>
      <c r="W99" s="4">
        <v>37792</v>
      </c>
      <c r="Y99">
        <v>1</v>
      </c>
      <c r="AA99" t="s">
        <v>5765</v>
      </c>
      <c r="AB99" t="s">
        <v>1357</v>
      </c>
      <c r="AC99" t="s">
        <v>5509</v>
      </c>
      <c r="AD99">
        <v>2</v>
      </c>
      <c r="AE99">
        <v>45</v>
      </c>
      <c r="AF99" t="s">
        <v>742</v>
      </c>
      <c r="AG99" t="s">
        <v>6311</v>
      </c>
      <c r="AH99" t="s">
        <v>5767</v>
      </c>
      <c r="AI99" t="s">
        <v>5768</v>
      </c>
      <c r="AJ99" t="s">
        <v>5769</v>
      </c>
      <c r="AK99" t="s">
        <v>5770</v>
      </c>
      <c r="AL99" t="s">
        <v>6574</v>
      </c>
      <c r="AM99" t="s">
        <v>6575</v>
      </c>
      <c r="AN99" t="s">
        <v>6576</v>
      </c>
      <c r="AO99" t="s">
        <v>6577</v>
      </c>
      <c r="AP99" t="s">
        <v>5565</v>
      </c>
      <c r="AQ99" t="s">
        <v>4337</v>
      </c>
      <c r="AT99">
        <v>1</v>
      </c>
      <c r="AU99" t="s">
        <v>5566</v>
      </c>
      <c r="AV99">
        <v>3</v>
      </c>
      <c r="AW99" t="s">
        <v>5775</v>
      </c>
      <c r="AX99" t="s">
        <v>5776</v>
      </c>
      <c r="AY99" t="s">
        <v>5523</v>
      </c>
      <c r="AZ99">
        <v>7</v>
      </c>
    </row>
    <row r="100" spans="1:52" ht="45">
      <c r="A100">
        <v>2024</v>
      </c>
      <c r="B100" t="s">
        <v>5499</v>
      </c>
      <c r="C100" t="s">
        <v>5500</v>
      </c>
      <c r="D100">
        <v>42202</v>
      </c>
      <c r="E100">
        <v>110906</v>
      </c>
      <c r="F100" t="s">
        <v>1386</v>
      </c>
      <c r="G100" t="s">
        <v>6578</v>
      </c>
      <c r="H100" t="s">
        <v>6579</v>
      </c>
      <c r="I100" t="s">
        <v>6580</v>
      </c>
      <c r="J100" s="5" t="str">
        <f t="shared" si="1"/>
        <v>Laura Sofia GOMEZ ROSERO</v>
      </c>
      <c r="K100" t="s">
        <v>5504</v>
      </c>
      <c r="L100">
        <v>302</v>
      </c>
      <c r="M100" t="s">
        <v>5505</v>
      </c>
      <c r="N100" t="s">
        <v>5506</v>
      </c>
      <c r="O100">
        <v>2010</v>
      </c>
      <c r="P100" t="s">
        <v>2504</v>
      </c>
      <c r="Q100" t="s">
        <v>2503</v>
      </c>
      <c r="R100" t="s">
        <v>2502</v>
      </c>
      <c r="S100" t="s">
        <v>56</v>
      </c>
      <c r="T100" t="s">
        <v>47</v>
      </c>
      <c r="U100" s="4">
        <v>45279.572106481479</v>
      </c>
      <c r="W100" s="4">
        <v>36540</v>
      </c>
      <c r="Y100">
        <v>57</v>
      </c>
      <c r="AA100" t="s">
        <v>6581</v>
      </c>
      <c r="AB100" t="s">
        <v>1357</v>
      </c>
      <c r="AC100" t="s">
        <v>5509</v>
      </c>
      <c r="AD100">
        <v>4</v>
      </c>
      <c r="AE100">
        <v>70</v>
      </c>
      <c r="AF100" t="s">
        <v>867</v>
      </c>
      <c r="AG100" t="s">
        <v>6582</v>
      </c>
      <c r="AH100" t="s">
        <v>6583</v>
      </c>
      <c r="AI100" t="s">
        <v>6584</v>
      </c>
      <c r="AJ100" t="s">
        <v>6585</v>
      </c>
      <c r="AK100" t="s">
        <v>6586</v>
      </c>
      <c r="AL100" t="s">
        <v>6587</v>
      </c>
      <c r="AM100" t="s">
        <v>6579</v>
      </c>
      <c r="AN100" t="s">
        <v>6588</v>
      </c>
      <c r="AO100" t="s">
        <v>6589</v>
      </c>
      <c r="AP100" t="s">
        <v>5519</v>
      </c>
      <c r="AQ100" t="s">
        <v>4177</v>
      </c>
      <c r="AT100">
        <v>2</v>
      </c>
      <c r="AU100" t="s">
        <v>5520</v>
      </c>
      <c r="AV100">
        <v>1</v>
      </c>
      <c r="AW100" t="s">
        <v>5521</v>
      </c>
      <c r="AX100" t="s">
        <v>5522</v>
      </c>
      <c r="AY100" t="s">
        <v>5523</v>
      </c>
      <c r="AZ100">
        <v>5</v>
      </c>
    </row>
    <row r="101" spans="1:52" ht="45">
      <c r="A101">
        <v>2024</v>
      </c>
      <c r="B101" t="s">
        <v>5499</v>
      </c>
      <c r="C101" t="s">
        <v>5500</v>
      </c>
      <c r="D101">
        <v>41899</v>
      </c>
      <c r="E101">
        <v>110953</v>
      </c>
      <c r="F101" t="s">
        <v>1393</v>
      </c>
      <c r="G101" t="s">
        <v>6590</v>
      </c>
      <c r="H101" t="s">
        <v>6591</v>
      </c>
      <c r="I101" t="s">
        <v>6592</v>
      </c>
      <c r="J101" s="5" t="str">
        <f t="shared" si="1"/>
        <v>Sara GONZÁLEZ PELÁEZ</v>
      </c>
      <c r="K101" t="s">
        <v>5504</v>
      </c>
      <c r="L101">
        <v>302</v>
      </c>
      <c r="M101" t="s">
        <v>5505</v>
      </c>
      <c r="N101" t="s">
        <v>5506</v>
      </c>
      <c r="O101">
        <v>2319</v>
      </c>
      <c r="P101" t="s">
        <v>1056</v>
      </c>
      <c r="Q101" t="s">
        <v>231</v>
      </c>
      <c r="R101" t="s">
        <v>6593</v>
      </c>
      <c r="S101" t="s">
        <v>56</v>
      </c>
      <c r="T101" t="s">
        <v>47</v>
      </c>
      <c r="U101" s="4">
        <v>45279.572442129633</v>
      </c>
      <c r="W101" s="4">
        <v>37253</v>
      </c>
      <c r="Y101">
        <v>34</v>
      </c>
      <c r="AA101" t="s">
        <v>6594</v>
      </c>
      <c r="AB101" t="s">
        <v>1357</v>
      </c>
      <c r="AC101" t="s">
        <v>5509</v>
      </c>
      <c r="AD101">
        <v>2</v>
      </c>
      <c r="AE101">
        <v>30</v>
      </c>
      <c r="AF101" t="s">
        <v>2802</v>
      </c>
      <c r="AG101" t="s">
        <v>6595</v>
      </c>
      <c r="AH101" t="s">
        <v>6596</v>
      </c>
      <c r="AI101" t="s">
        <v>6597</v>
      </c>
      <c r="AJ101" t="s">
        <v>6598</v>
      </c>
      <c r="AK101" t="s">
        <v>6599</v>
      </c>
      <c r="AL101" t="s">
        <v>6600</v>
      </c>
      <c r="AM101" t="s">
        <v>6590</v>
      </c>
      <c r="AN101" t="s">
        <v>6601</v>
      </c>
      <c r="AO101" t="s">
        <v>1055</v>
      </c>
      <c r="AP101" t="s">
        <v>5519</v>
      </c>
      <c r="AQ101" t="s">
        <v>4177</v>
      </c>
      <c r="AT101">
        <v>2</v>
      </c>
      <c r="AU101" t="s">
        <v>5520</v>
      </c>
      <c r="AV101">
        <v>1</v>
      </c>
      <c r="AW101" t="s">
        <v>5521</v>
      </c>
      <c r="AX101" t="s">
        <v>5522</v>
      </c>
      <c r="AY101" t="s">
        <v>5523</v>
      </c>
      <c r="AZ101">
        <v>5</v>
      </c>
    </row>
    <row r="102" spans="1:52" ht="60">
      <c r="A102">
        <v>2024</v>
      </c>
      <c r="B102" t="s">
        <v>5499</v>
      </c>
      <c r="C102" t="s">
        <v>5500</v>
      </c>
      <c r="D102">
        <v>42172</v>
      </c>
      <c r="E102">
        <v>110791</v>
      </c>
      <c r="F102" t="s">
        <v>1393</v>
      </c>
      <c r="G102" t="s">
        <v>6590</v>
      </c>
      <c r="H102" t="s">
        <v>6602</v>
      </c>
      <c r="I102" t="s">
        <v>6603</v>
      </c>
      <c r="J102" s="5" t="str">
        <f t="shared" si="1"/>
        <v>Alba GONZÁLEZ TORREGROSA</v>
      </c>
      <c r="K102" t="s">
        <v>5504</v>
      </c>
      <c r="L102">
        <v>302</v>
      </c>
      <c r="M102" t="s">
        <v>5505</v>
      </c>
      <c r="N102" t="s">
        <v>5506</v>
      </c>
      <c r="O102">
        <v>355</v>
      </c>
      <c r="P102" t="s">
        <v>550</v>
      </c>
      <c r="Q102" t="s">
        <v>231</v>
      </c>
      <c r="R102" t="s">
        <v>998</v>
      </c>
      <c r="S102" t="s">
        <v>56</v>
      </c>
      <c r="T102" t="s">
        <v>47</v>
      </c>
      <c r="U102" s="4">
        <v>45279.571006944447</v>
      </c>
      <c r="W102" s="4">
        <v>37869</v>
      </c>
      <c r="Y102">
        <v>34</v>
      </c>
      <c r="AA102" t="s">
        <v>6604</v>
      </c>
      <c r="AB102" t="s">
        <v>1357</v>
      </c>
      <c r="AC102" t="s">
        <v>5509</v>
      </c>
      <c r="AD102">
        <v>2</v>
      </c>
      <c r="AE102">
        <v>28</v>
      </c>
      <c r="AF102" t="s">
        <v>890</v>
      </c>
      <c r="AG102" t="s">
        <v>6099</v>
      </c>
      <c r="AH102" t="s">
        <v>6605</v>
      </c>
      <c r="AI102" t="s">
        <v>6606</v>
      </c>
      <c r="AJ102" t="s">
        <v>6607</v>
      </c>
      <c r="AK102" t="s">
        <v>6608</v>
      </c>
      <c r="AL102" t="s">
        <v>6609</v>
      </c>
      <c r="AM102" t="s">
        <v>6610</v>
      </c>
      <c r="AN102" t="s">
        <v>6611</v>
      </c>
      <c r="AO102" t="s">
        <v>6612</v>
      </c>
      <c r="AP102" t="s">
        <v>5519</v>
      </c>
      <c r="AQ102" t="s">
        <v>4177</v>
      </c>
      <c r="AT102">
        <v>2</v>
      </c>
      <c r="AU102" t="s">
        <v>5520</v>
      </c>
      <c r="AV102">
        <v>1</v>
      </c>
      <c r="AW102" t="s">
        <v>5521</v>
      </c>
      <c r="AX102" t="s">
        <v>5522</v>
      </c>
      <c r="AY102" t="s">
        <v>5523</v>
      </c>
      <c r="AZ102">
        <v>5</v>
      </c>
    </row>
    <row r="103" spans="1:52" ht="30">
      <c r="A103">
        <v>2024</v>
      </c>
      <c r="B103" t="s">
        <v>5499</v>
      </c>
      <c r="C103" t="s">
        <v>5500</v>
      </c>
      <c r="D103">
        <v>42221</v>
      </c>
      <c r="E103">
        <v>111034</v>
      </c>
      <c r="F103" t="s">
        <v>2262</v>
      </c>
      <c r="G103" t="s">
        <v>6613</v>
      </c>
      <c r="I103" t="s">
        <v>6614</v>
      </c>
      <c r="J103" s="5" t="str">
        <f t="shared" si="1"/>
        <v xml:space="preserve">Sophie GOODMAN </v>
      </c>
      <c r="K103" t="s">
        <v>5504</v>
      </c>
      <c r="L103">
        <v>301</v>
      </c>
      <c r="M103" t="s">
        <v>5553</v>
      </c>
      <c r="N103" t="s">
        <v>5506</v>
      </c>
      <c r="O103">
        <v>2364</v>
      </c>
      <c r="P103" t="s">
        <v>1540</v>
      </c>
      <c r="Q103" t="s">
        <v>43</v>
      </c>
      <c r="R103" t="s">
        <v>6615</v>
      </c>
      <c r="S103" t="s">
        <v>56</v>
      </c>
      <c r="T103" t="s">
        <v>47</v>
      </c>
      <c r="U103" s="4">
        <v>45279.57304398148</v>
      </c>
      <c r="W103" s="4">
        <v>37225</v>
      </c>
      <c r="Y103">
        <v>1</v>
      </c>
      <c r="AA103" t="s">
        <v>6616</v>
      </c>
      <c r="AB103" t="s">
        <v>1357</v>
      </c>
      <c r="AC103" t="s">
        <v>5509</v>
      </c>
      <c r="AD103">
        <v>3</v>
      </c>
      <c r="AE103">
        <v>45</v>
      </c>
      <c r="AF103" t="s">
        <v>742</v>
      </c>
      <c r="AG103" t="s">
        <v>5615</v>
      </c>
      <c r="AH103" t="s">
        <v>5616</v>
      </c>
      <c r="AI103" t="s">
        <v>5617</v>
      </c>
      <c r="AJ103" t="s">
        <v>5618</v>
      </c>
      <c r="AK103" t="s">
        <v>5619</v>
      </c>
      <c r="AL103" t="s">
        <v>5615</v>
      </c>
      <c r="AM103" t="s">
        <v>5616</v>
      </c>
      <c r="AN103" t="s">
        <v>5617</v>
      </c>
      <c r="AO103" t="s">
        <v>5618</v>
      </c>
      <c r="AP103" t="s">
        <v>5565</v>
      </c>
      <c r="AQ103" t="s">
        <v>4337</v>
      </c>
      <c r="AT103">
        <v>1</v>
      </c>
      <c r="AU103" t="s">
        <v>5566</v>
      </c>
      <c r="AV103">
        <v>1</v>
      </c>
      <c r="AW103" t="s">
        <v>5521</v>
      </c>
      <c r="AX103" t="s">
        <v>5522</v>
      </c>
      <c r="AY103" t="s">
        <v>5523</v>
      </c>
      <c r="AZ103">
        <v>5</v>
      </c>
    </row>
    <row r="104" spans="1:52" ht="60">
      <c r="A104">
        <v>2024</v>
      </c>
      <c r="B104" t="s">
        <v>5499</v>
      </c>
      <c r="C104" t="s">
        <v>5500</v>
      </c>
      <c r="D104">
        <v>41957</v>
      </c>
      <c r="E104">
        <v>110908</v>
      </c>
      <c r="F104" t="s">
        <v>1357</v>
      </c>
      <c r="G104" t="s">
        <v>6617</v>
      </c>
      <c r="I104" t="s">
        <v>6618</v>
      </c>
      <c r="J104" s="5" t="str">
        <f t="shared" si="1"/>
        <v xml:space="preserve">Louis Chandar William GOODWIN </v>
      </c>
      <c r="K104" t="s">
        <v>5569</v>
      </c>
      <c r="L104">
        <v>302</v>
      </c>
      <c r="M104" t="s">
        <v>5505</v>
      </c>
      <c r="N104" t="s">
        <v>5506</v>
      </c>
      <c r="O104">
        <v>1967</v>
      </c>
      <c r="P104" t="s">
        <v>171</v>
      </c>
      <c r="Q104" t="s">
        <v>170</v>
      </c>
      <c r="R104" t="s">
        <v>169</v>
      </c>
      <c r="S104" t="s">
        <v>56</v>
      </c>
      <c r="T104" t="s">
        <v>47</v>
      </c>
      <c r="U104" s="4">
        <v>45279.572129629632</v>
      </c>
      <c r="W104" s="4">
        <v>37461</v>
      </c>
      <c r="Y104">
        <v>44</v>
      </c>
      <c r="AA104" t="s">
        <v>6619</v>
      </c>
      <c r="AB104" t="s">
        <v>1357</v>
      </c>
      <c r="AC104" t="s">
        <v>5509</v>
      </c>
      <c r="AD104">
        <v>2</v>
      </c>
      <c r="AE104">
        <v>64</v>
      </c>
      <c r="AF104" t="s">
        <v>728</v>
      </c>
      <c r="AG104" t="s">
        <v>5754</v>
      </c>
      <c r="AH104" t="s">
        <v>5755</v>
      </c>
      <c r="AI104" t="s">
        <v>6620</v>
      </c>
      <c r="AJ104" t="s">
        <v>6621</v>
      </c>
      <c r="AK104" t="s">
        <v>6622</v>
      </c>
      <c r="AL104" t="s">
        <v>6623</v>
      </c>
      <c r="AM104" t="s">
        <v>6624</v>
      </c>
      <c r="AN104" t="s">
        <v>6625</v>
      </c>
      <c r="AO104" t="s">
        <v>6626</v>
      </c>
      <c r="AP104" t="s">
        <v>5565</v>
      </c>
      <c r="AQ104" t="s">
        <v>4337</v>
      </c>
      <c r="AT104">
        <v>2</v>
      </c>
      <c r="AU104" t="s">
        <v>5520</v>
      </c>
      <c r="AV104">
        <v>1</v>
      </c>
      <c r="AW104" t="s">
        <v>5521</v>
      </c>
      <c r="AX104" t="s">
        <v>5522</v>
      </c>
      <c r="AY104" t="s">
        <v>5523</v>
      </c>
      <c r="AZ104">
        <v>5</v>
      </c>
    </row>
    <row r="105" spans="1:52" ht="45">
      <c r="A105">
        <v>2024</v>
      </c>
      <c r="B105" t="s">
        <v>5499</v>
      </c>
      <c r="C105" t="s">
        <v>5500</v>
      </c>
      <c r="D105">
        <v>42374</v>
      </c>
      <c r="E105">
        <v>108959</v>
      </c>
      <c r="F105" t="s">
        <v>1386</v>
      </c>
      <c r="G105" t="s">
        <v>6627</v>
      </c>
      <c r="I105" t="s">
        <v>6628</v>
      </c>
      <c r="J105" s="5" t="str">
        <f t="shared" si="1"/>
        <v xml:space="preserve">Beniamino Lawrence GORDON </v>
      </c>
      <c r="K105" t="s">
        <v>5569</v>
      </c>
      <c r="L105">
        <v>302</v>
      </c>
      <c r="M105" t="s">
        <v>5505</v>
      </c>
      <c r="N105" t="s">
        <v>5506</v>
      </c>
      <c r="O105">
        <v>582</v>
      </c>
      <c r="P105" t="s">
        <v>270</v>
      </c>
      <c r="Q105" t="s">
        <v>170</v>
      </c>
      <c r="R105" t="s">
        <v>6629</v>
      </c>
      <c r="S105" t="s">
        <v>56</v>
      </c>
      <c r="T105" t="s">
        <v>47</v>
      </c>
      <c r="U105" s="4">
        <v>45279.571527777778</v>
      </c>
      <c r="W105" s="4">
        <v>37251</v>
      </c>
      <c r="Y105">
        <v>44</v>
      </c>
      <c r="AA105" t="s">
        <v>6630</v>
      </c>
      <c r="AB105" t="s">
        <v>1357</v>
      </c>
      <c r="AC105" t="s">
        <v>5509</v>
      </c>
      <c r="AD105">
        <v>2</v>
      </c>
      <c r="AE105">
        <v>91</v>
      </c>
      <c r="AF105" t="s">
        <v>921</v>
      </c>
      <c r="AG105" t="s">
        <v>6631</v>
      </c>
      <c r="AH105" t="s">
        <v>6632</v>
      </c>
      <c r="AI105" t="s">
        <v>6633</v>
      </c>
      <c r="AJ105" t="s">
        <v>6634</v>
      </c>
      <c r="AK105" t="s">
        <v>6635</v>
      </c>
      <c r="AL105" t="s">
        <v>6636</v>
      </c>
      <c r="AM105" t="s">
        <v>6637</v>
      </c>
      <c r="AN105" t="s">
        <v>6638</v>
      </c>
      <c r="AO105" t="s">
        <v>6639</v>
      </c>
      <c r="AP105" t="s">
        <v>5565</v>
      </c>
      <c r="AQ105" t="s">
        <v>4337</v>
      </c>
      <c r="AT105">
        <v>2</v>
      </c>
      <c r="AU105" t="s">
        <v>5520</v>
      </c>
      <c r="AV105">
        <v>1</v>
      </c>
      <c r="AW105" t="s">
        <v>5521</v>
      </c>
      <c r="AX105" t="s">
        <v>5522</v>
      </c>
      <c r="AY105" t="s">
        <v>5523</v>
      </c>
      <c r="AZ105">
        <v>5</v>
      </c>
    </row>
    <row r="106" spans="1:52" ht="30">
      <c r="A106">
        <v>2024</v>
      </c>
      <c r="B106" t="s">
        <v>5499</v>
      </c>
      <c r="C106" t="s">
        <v>5500</v>
      </c>
      <c r="D106">
        <v>41991</v>
      </c>
      <c r="E106">
        <v>110868</v>
      </c>
      <c r="F106" t="s">
        <v>2262</v>
      </c>
      <c r="G106" t="s">
        <v>6640</v>
      </c>
      <c r="I106" t="s">
        <v>6641</v>
      </c>
      <c r="J106" s="5" t="str">
        <f t="shared" si="1"/>
        <v xml:space="preserve">Zachary GORE </v>
      </c>
      <c r="K106" t="s">
        <v>5569</v>
      </c>
      <c r="L106">
        <v>301</v>
      </c>
      <c r="M106" t="s">
        <v>5553</v>
      </c>
      <c r="N106" t="s">
        <v>5506</v>
      </c>
      <c r="O106">
        <v>513</v>
      </c>
      <c r="P106" t="s">
        <v>701</v>
      </c>
      <c r="Q106" t="s">
        <v>43</v>
      </c>
      <c r="R106" t="s">
        <v>1646</v>
      </c>
      <c r="S106" t="s">
        <v>56</v>
      </c>
      <c r="T106" t="s">
        <v>47</v>
      </c>
      <c r="U106" s="4">
        <v>45279.571782407409</v>
      </c>
      <c r="W106" s="4">
        <v>37434</v>
      </c>
      <c r="Y106">
        <v>1</v>
      </c>
      <c r="AA106" t="s">
        <v>5765</v>
      </c>
      <c r="AB106" t="s">
        <v>1357</v>
      </c>
      <c r="AC106" t="s">
        <v>5509</v>
      </c>
      <c r="AD106">
        <v>2</v>
      </c>
      <c r="AE106">
        <v>56</v>
      </c>
      <c r="AF106" t="s">
        <v>178</v>
      </c>
      <c r="AG106" t="s">
        <v>6311</v>
      </c>
      <c r="AH106" t="s">
        <v>5767</v>
      </c>
      <c r="AI106" t="s">
        <v>5768</v>
      </c>
      <c r="AJ106" t="s">
        <v>5769</v>
      </c>
      <c r="AK106" t="s">
        <v>6642</v>
      </c>
      <c r="AL106" t="s">
        <v>6643</v>
      </c>
      <c r="AM106" t="s">
        <v>6644</v>
      </c>
      <c r="AN106" t="s">
        <v>6645</v>
      </c>
      <c r="AO106" t="s">
        <v>6646</v>
      </c>
      <c r="AP106" t="s">
        <v>5565</v>
      </c>
      <c r="AQ106" t="s">
        <v>4337</v>
      </c>
      <c r="AT106">
        <v>1</v>
      </c>
      <c r="AU106" t="s">
        <v>5566</v>
      </c>
      <c r="AV106">
        <v>1</v>
      </c>
      <c r="AW106" t="s">
        <v>5521</v>
      </c>
      <c r="AX106" t="s">
        <v>5522</v>
      </c>
      <c r="AY106" t="s">
        <v>5523</v>
      </c>
      <c r="AZ106">
        <v>5</v>
      </c>
    </row>
    <row r="107" spans="1:52" ht="30">
      <c r="A107">
        <v>2024</v>
      </c>
      <c r="B107" t="s">
        <v>5499</v>
      </c>
      <c r="C107" t="s">
        <v>5500</v>
      </c>
      <c r="D107">
        <v>42198</v>
      </c>
      <c r="E107">
        <v>110864</v>
      </c>
      <c r="F107" t="s">
        <v>1390</v>
      </c>
      <c r="G107" t="s">
        <v>6647</v>
      </c>
      <c r="I107" t="s">
        <v>6648</v>
      </c>
      <c r="J107" s="5" t="str">
        <f t="shared" si="1"/>
        <v xml:space="preserve">Eilidh GRAHAM </v>
      </c>
      <c r="K107" t="s">
        <v>5504</v>
      </c>
      <c r="L107">
        <v>302</v>
      </c>
      <c r="M107" t="s">
        <v>5505</v>
      </c>
      <c r="N107" t="s">
        <v>5506</v>
      </c>
      <c r="O107">
        <v>1879</v>
      </c>
      <c r="P107" t="s">
        <v>2202</v>
      </c>
      <c r="Q107" t="s">
        <v>170</v>
      </c>
      <c r="R107" t="s">
        <v>2201</v>
      </c>
      <c r="S107" t="s">
        <v>56</v>
      </c>
      <c r="T107" t="s">
        <v>47</v>
      </c>
      <c r="U107" s="4">
        <v>45279.571747685186</v>
      </c>
      <c r="W107" s="4">
        <v>37796</v>
      </c>
      <c r="Y107">
        <v>44</v>
      </c>
      <c r="AA107" t="s">
        <v>6649</v>
      </c>
      <c r="AB107" t="s">
        <v>1357</v>
      </c>
      <c r="AC107" t="s">
        <v>5509</v>
      </c>
      <c r="AD107">
        <v>4</v>
      </c>
      <c r="AE107">
        <v>28</v>
      </c>
      <c r="AF107" t="s">
        <v>890</v>
      </c>
      <c r="AG107" t="s">
        <v>6650</v>
      </c>
      <c r="AH107" t="s">
        <v>6321</v>
      </c>
      <c r="AI107" t="s">
        <v>6651</v>
      </c>
      <c r="AJ107" t="s">
        <v>6323</v>
      </c>
      <c r="AK107" t="s">
        <v>6652</v>
      </c>
      <c r="AL107" t="s">
        <v>6653</v>
      </c>
      <c r="AM107" t="s">
        <v>6654</v>
      </c>
      <c r="AN107" t="s">
        <v>6655</v>
      </c>
      <c r="AO107" t="s">
        <v>6656</v>
      </c>
      <c r="AP107" t="s">
        <v>5565</v>
      </c>
      <c r="AQ107" t="s">
        <v>4337</v>
      </c>
      <c r="AT107">
        <v>2</v>
      </c>
      <c r="AU107" t="s">
        <v>5520</v>
      </c>
      <c r="AV107">
        <v>1</v>
      </c>
      <c r="AW107" t="s">
        <v>5521</v>
      </c>
      <c r="AX107" t="s">
        <v>5522</v>
      </c>
      <c r="AY107" t="s">
        <v>5523</v>
      </c>
      <c r="AZ107">
        <v>5</v>
      </c>
    </row>
    <row r="108" spans="1:52" ht="30">
      <c r="A108">
        <v>2024</v>
      </c>
      <c r="B108" t="s">
        <v>5499</v>
      </c>
      <c r="C108" t="s">
        <v>5500</v>
      </c>
      <c r="D108">
        <v>42079</v>
      </c>
      <c r="E108">
        <v>110810</v>
      </c>
      <c r="F108" t="s">
        <v>1393</v>
      </c>
      <c r="G108" t="s">
        <v>6657</v>
      </c>
      <c r="I108" t="s">
        <v>6658</v>
      </c>
      <c r="J108" s="5" t="str">
        <f t="shared" si="1"/>
        <v xml:space="preserve">Gabriele GRAZIOLI </v>
      </c>
      <c r="K108" t="s">
        <v>5569</v>
      </c>
      <c r="L108">
        <v>302</v>
      </c>
      <c r="M108" t="s">
        <v>5505</v>
      </c>
      <c r="N108" t="s">
        <v>5506</v>
      </c>
      <c r="O108">
        <v>696</v>
      </c>
      <c r="P108" t="s">
        <v>131</v>
      </c>
      <c r="Q108" t="s">
        <v>130</v>
      </c>
      <c r="R108" t="s">
        <v>645</v>
      </c>
      <c r="S108" t="s">
        <v>56</v>
      </c>
      <c r="T108" t="s">
        <v>47</v>
      </c>
      <c r="U108" s="4">
        <v>45279.571145833332</v>
      </c>
      <c r="W108" s="4">
        <v>37554</v>
      </c>
      <c r="Y108">
        <v>39</v>
      </c>
      <c r="AA108" t="s">
        <v>6659</v>
      </c>
      <c r="AB108" t="s">
        <v>1357</v>
      </c>
      <c r="AC108" t="s">
        <v>5509</v>
      </c>
      <c r="AD108">
        <v>3</v>
      </c>
      <c r="AE108">
        <v>5</v>
      </c>
      <c r="AF108" t="s">
        <v>4846</v>
      </c>
      <c r="AG108" t="s">
        <v>5975</v>
      </c>
      <c r="AH108" t="s">
        <v>5976</v>
      </c>
      <c r="AI108" t="s">
        <v>6181</v>
      </c>
      <c r="AJ108" t="s">
        <v>6182</v>
      </c>
      <c r="AK108" t="s">
        <v>6660</v>
      </c>
      <c r="AL108" t="s">
        <v>6661</v>
      </c>
      <c r="AM108" t="s">
        <v>6662</v>
      </c>
      <c r="AN108" t="s">
        <v>6663</v>
      </c>
      <c r="AO108" t="s">
        <v>6664</v>
      </c>
      <c r="AP108" t="s">
        <v>5609</v>
      </c>
      <c r="AQ108" t="s">
        <v>5610</v>
      </c>
      <c r="AT108">
        <v>2</v>
      </c>
      <c r="AU108" t="s">
        <v>5520</v>
      </c>
      <c r="AV108">
        <v>1</v>
      </c>
      <c r="AW108" t="s">
        <v>5521</v>
      </c>
      <c r="AX108" t="s">
        <v>5522</v>
      </c>
      <c r="AY108" t="s">
        <v>5523</v>
      </c>
      <c r="AZ108">
        <v>5</v>
      </c>
    </row>
    <row r="109" spans="1:52" ht="30">
      <c r="A109">
        <v>2024</v>
      </c>
      <c r="B109" t="s">
        <v>5499</v>
      </c>
      <c r="C109" t="s">
        <v>5500</v>
      </c>
      <c r="D109">
        <v>42242</v>
      </c>
      <c r="E109">
        <v>111038</v>
      </c>
      <c r="F109" t="s">
        <v>1357</v>
      </c>
      <c r="G109" t="s">
        <v>6665</v>
      </c>
      <c r="I109" t="s">
        <v>6666</v>
      </c>
      <c r="J109" s="5" t="str">
        <f t="shared" si="1"/>
        <v xml:space="preserve">Oliver GRYNBERG </v>
      </c>
      <c r="K109" t="s">
        <v>5569</v>
      </c>
      <c r="L109">
        <v>301</v>
      </c>
      <c r="M109" t="s">
        <v>5553</v>
      </c>
      <c r="N109" t="s">
        <v>5506</v>
      </c>
      <c r="O109">
        <v>2364</v>
      </c>
      <c r="P109" t="s">
        <v>1540</v>
      </c>
      <c r="Q109" t="s">
        <v>43</v>
      </c>
      <c r="R109" t="s">
        <v>2577</v>
      </c>
      <c r="S109" t="s">
        <v>56</v>
      </c>
      <c r="T109" t="s">
        <v>47</v>
      </c>
      <c r="U109" s="4">
        <v>45279.573078703703</v>
      </c>
      <c r="W109" s="4">
        <v>37652</v>
      </c>
      <c r="Y109">
        <v>1</v>
      </c>
      <c r="AA109" t="s">
        <v>6667</v>
      </c>
      <c r="AB109" t="s">
        <v>1357</v>
      </c>
      <c r="AC109" t="s">
        <v>5509</v>
      </c>
      <c r="AD109">
        <v>3</v>
      </c>
      <c r="AE109">
        <v>64</v>
      </c>
      <c r="AF109" t="s">
        <v>728</v>
      </c>
      <c r="AG109" t="s">
        <v>5615</v>
      </c>
      <c r="AH109" t="s">
        <v>5616</v>
      </c>
      <c r="AI109" t="s">
        <v>5617</v>
      </c>
      <c r="AJ109" t="s">
        <v>5618</v>
      </c>
      <c r="AK109" t="s">
        <v>5619</v>
      </c>
      <c r="AL109" t="s">
        <v>5615</v>
      </c>
      <c r="AM109" t="s">
        <v>5616</v>
      </c>
      <c r="AN109" t="s">
        <v>5617</v>
      </c>
      <c r="AO109" t="s">
        <v>5618</v>
      </c>
      <c r="AP109" t="s">
        <v>5565</v>
      </c>
      <c r="AQ109" t="s">
        <v>4337</v>
      </c>
      <c r="AT109">
        <v>1</v>
      </c>
      <c r="AU109" t="s">
        <v>5566</v>
      </c>
      <c r="AV109">
        <v>1</v>
      </c>
      <c r="AW109" t="s">
        <v>5521</v>
      </c>
      <c r="AX109" t="s">
        <v>5522</v>
      </c>
      <c r="AY109" t="s">
        <v>5523</v>
      </c>
      <c r="AZ109">
        <v>5</v>
      </c>
    </row>
    <row r="110" spans="1:52" ht="30">
      <c r="A110">
        <v>2024</v>
      </c>
      <c r="B110" t="s">
        <v>5499</v>
      </c>
      <c r="C110" t="s">
        <v>5500</v>
      </c>
      <c r="D110">
        <v>42227</v>
      </c>
      <c r="E110">
        <v>111021</v>
      </c>
      <c r="F110" t="s">
        <v>1393</v>
      </c>
      <c r="G110" t="s">
        <v>6665</v>
      </c>
      <c r="I110" t="s">
        <v>6668</v>
      </c>
      <c r="J110" s="5" t="str">
        <f t="shared" si="1"/>
        <v xml:space="preserve">Stella GRYNBERG </v>
      </c>
      <c r="K110" t="s">
        <v>5504</v>
      </c>
      <c r="L110">
        <v>301</v>
      </c>
      <c r="M110" t="s">
        <v>5553</v>
      </c>
      <c r="N110" t="s">
        <v>5506</v>
      </c>
      <c r="O110">
        <v>2364</v>
      </c>
      <c r="P110" t="s">
        <v>1540</v>
      </c>
      <c r="Q110" t="s">
        <v>43</v>
      </c>
      <c r="R110" t="s">
        <v>2466</v>
      </c>
      <c r="S110" t="s">
        <v>56</v>
      </c>
      <c r="T110" t="s">
        <v>47</v>
      </c>
      <c r="U110" s="4">
        <v>45279.572951388887</v>
      </c>
      <c r="W110" s="4">
        <v>37652</v>
      </c>
      <c r="Y110">
        <v>1</v>
      </c>
      <c r="AA110" t="s">
        <v>6669</v>
      </c>
      <c r="AB110" t="s">
        <v>1357</v>
      </c>
      <c r="AC110" t="s">
        <v>5509</v>
      </c>
      <c r="AD110">
        <v>3</v>
      </c>
      <c r="AE110">
        <v>14</v>
      </c>
      <c r="AF110" t="s">
        <v>1122</v>
      </c>
      <c r="AG110" t="s">
        <v>5615</v>
      </c>
      <c r="AH110" t="s">
        <v>5616</v>
      </c>
      <c r="AI110" t="s">
        <v>5617</v>
      </c>
      <c r="AJ110" t="s">
        <v>5618</v>
      </c>
      <c r="AK110" t="s">
        <v>5619</v>
      </c>
      <c r="AL110" t="s">
        <v>5615</v>
      </c>
      <c r="AM110" t="s">
        <v>5616</v>
      </c>
      <c r="AN110" t="s">
        <v>5617</v>
      </c>
      <c r="AO110" t="s">
        <v>5618</v>
      </c>
      <c r="AP110" t="s">
        <v>5565</v>
      </c>
      <c r="AQ110" t="s">
        <v>4337</v>
      </c>
      <c r="AT110">
        <v>1</v>
      </c>
      <c r="AU110" t="s">
        <v>5566</v>
      </c>
      <c r="AV110">
        <v>1</v>
      </c>
      <c r="AW110" t="s">
        <v>5521</v>
      </c>
      <c r="AX110" t="s">
        <v>5522</v>
      </c>
      <c r="AY110" t="s">
        <v>5523</v>
      </c>
      <c r="AZ110">
        <v>5</v>
      </c>
    </row>
    <row r="111" spans="1:52" ht="30">
      <c r="A111">
        <v>2024</v>
      </c>
      <c r="B111" t="s">
        <v>5499</v>
      </c>
      <c r="C111" t="s">
        <v>5500</v>
      </c>
      <c r="D111">
        <v>42025</v>
      </c>
      <c r="E111">
        <v>110861</v>
      </c>
      <c r="F111" t="s">
        <v>1357</v>
      </c>
      <c r="G111" t="s">
        <v>6670</v>
      </c>
      <c r="I111" t="s">
        <v>6671</v>
      </c>
      <c r="J111" s="5" t="str">
        <f t="shared" si="1"/>
        <v xml:space="preserve">Jessamy Ann GUEST </v>
      </c>
      <c r="K111" t="s">
        <v>5504</v>
      </c>
      <c r="L111">
        <v>302</v>
      </c>
      <c r="M111" t="s">
        <v>5505</v>
      </c>
      <c r="N111" t="s">
        <v>5506</v>
      </c>
      <c r="O111">
        <v>1799</v>
      </c>
      <c r="P111" t="s">
        <v>946</v>
      </c>
      <c r="Q111" t="s">
        <v>170</v>
      </c>
      <c r="R111" t="s">
        <v>1335</v>
      </c>
      <c r="S111" t="s">
        <v>56</v>
      </c>
      <c r="T111" t="s">
        <v>47</v>
      </c>
      <c r="U111" s="4">
        <v>45279.57172453704</v>
      </c>
      <c r="W111" s="4">
        <v>37664</v>
      </c>
      <c r="Y111">
        <v>44</v>
      </c>
      <c r="AA111" t="s">
        <v>6672</v>
      </c>
      <c r="AB111" t="s">
        <v>1357</v>
      </c>
      <c r="AC111" t="s">
        <v>5509</v>
      </c>
      <c r="AD111">
        <v>2</v>
      </c>
      <c r="AE111">
        <v>56</v>
      </c>
      <c r="AF111" t="s">
        <v>178</v>
      </c>
      <c r="AG111" t="s">
        <v>6350</v>
      </c>
      <c r="AH111" t="s">
        <v>6673</v>
      </c>
      <c r="AI111" t="s">
        <v>6674</v>
      </c>
      <c r="AJ111" t="s">
        <v>6675</v>
      </c>
      <c r="AK111" t="s">
        <v>6676</v>
      </c>
      <c r="AL111" t="s">
        <v>6122</v>
      </c>
      <c r="AM111" t="s">
        <v>6677</v>
      </c>
      <c r="AN111" t="s">
        <v>6678</v>
      </c>
      <c r="AO111" t="s">
        <v>6679</v>
      </c>
      <c r="AP111" t="s">
        <v>5565</v>
      </c>
      <c r="AQ111" t="s">
        <v>4337</v>
      </c>
      <c r="AT111">
        <v>2</v>
      </c>
      <c r="AU111" t="s">
        <v>5520</v>
      </c>
      <c r="AV111">
        <v>1</v>
      </c>
      <c r="AW111" t="s">
        <v>5521</v>
      </c>
      <c r="AX111" t="s">
        <v>5522</v>
      </c>
      <c r="AY111" t="s">
        <v>5523</v>
      </c>
      <c r="AZ111">
        <v>5</v>
      </c>
    </row>
    <row r="112" spans="1:52" ht="30">
      <c r="A112">
        <v>2024</v>
      </c>
      <c r="B112" t="s">
        <v>5499</v>
      </c>
      <c r="C112" t="s">
        <v>5500</v>
      </c>
      <c r="D112">
        <v>42132</v>
      </c>
      <c r="E112">
        <v>110958</v>
      </c>
      <c r="F112" t="s">
        <v>1397</v>
      </c>
      <c r="G112" t="s">
        <v>6680</v>
      </c>
      <c r="I112" t="s">
        <v>5714</v>
      </c>
      <c r="J112" s="5" t="str">
        <f t="shared" si="1"/>
        <v xml:space="preserve">Jessica GUTIERREZ </v>
      </c>
      <c r="K112" t="s">
        <v>5504</v>
      </c>
      <c r="L112">
        <v>301</v>
      </c>
      <c r="M112" t="s">
        <v>5553</v>
      </c>
      <c r="N112" t="s">
        <v>5506</v>
      </c>
      <c r="O112">
        <v>1181</v>
      </c>
      <c r="P112" t="s">
        <v>3619</v>
      </c>
      <c r="Q112" t="s">
        <v>43</v>
      </c>
      <c r="R112" t="s">
        <v>6681</v>
      </c>
      <c r="S112" t="s">
        <v>56</v>
      </c>
      <c r="T112" t="s">
        <v>47</v>
      </c>
      <c r="U112" s="4">
        <v>45279.572476851848</v>
      </c>
      <c r="W112" s="4">
        <v>37728</v>
      </c>
      <c r="Y112">
        <v>1</v>
      </c>
      <c r="AA112" t="s">
        <v>6682</v>
      </c>
      <c r="AB112" t="s">
        <v>1357</v>
      </c>
      <c r="AC112" t="s">
        <v>5509</v>
      </c>
      <c r="AD112">
        <v>2</v>
      </c>
      <c r="AE112">
        <v>45</v>
      </c>
      <c r="AF112" t="s">
        <v>742</v>
      </c>
      <c r="AG112" t="s">
        <v>6683</v>
      </c>
      <c r="AH112" t="s">
        <v>6684</v>
      </c>
      <c r="AI112" t="s">
        <v>6685</v>
      </c>
      <c r="AJ112" t="s">
        <v>6686</v>
      </c>
      <c r="AK112" t="s">
        <v>6687</v>
      </c>
      <c r="AL112" t="s">
        <v>6688</v>
      </c>
      <c r="AM112" t="s">
        <v>6689</v>
      </c>
      <c r="AN112" t="s">
        <v>6690</v>
      </c>
      <c r="AO112" t="s">
        <v>6691</v>
      </c>
      <c r="AP112" t="s">
        <v>5565</v>
      </c>
      <c r="AQ112" t="s">
        <v>4337</v>
      </c>
      <c r="AT112">
        <v>1</v>
      </c>
      <c r="AU112" t="s">
        <v>5566</v>
      </c>
      <c r="AV112">
        <v>1</v>
      </c>
      <c r="AW112" t="s">
        <v>5521</v>
      </c>
      <c r="AX112" t="s">
        <v>5522</v>
      </c>
      <c r="AY112" t="s">
        <v>5523</v>
      </c>
      <c r="AZ112">
        <v>5</v>
      </c>
    </row>
    <row r="113" spans="1:52" ht="60">
      <c r="A113">
        <v>2024</v>
      </c>
      <c r="B113" t="s">
        <v>5499</v>
      </c>
      <c r="C113" t="s">
        <v>5500</v>
      </c>
      <c r="D113">
        <v>42375</v>
      </c>
      <c r="E113">
        <v>109263</v>
      </c>
      <c r="F113" t="s">
        <v>1383</v>
      </c>
      <c r="G113" t="s">
        <v>6692</v>
      </c>
      <c r="I113" t="s">
        <v>6693</v>
      </c>
      <c r="J113" s="5" t="str">
        <f t="shared" si="1"/>
        <v xml:space="preserve">Nicolas Vladimir HARHALAKIS </v>
      </c>
      <c r="K113" t="s">
        <v>5569</v>
      </c>
      <c r="L113">
        <v>302</v>
      </c>
      <c r="M113" t="s">
        <v>5505</v>
      </c>
      <c r="N113" t="s">
        <v>5506</v>
      </c>
      <c r="O113">
        <v>582</v>
      </c>
      <c r="P113" t="s">
        <v>270</v>
      </c>
      <c r="Q113" t="s">
        <v>170</v>
      </c>
      <c r="R113" t="s">
        <v>6694</v>
      </c>
      <c r="S113" t="s">
        <v>56</v>
      </c>
      <c r="T113" t="s">
        <v>47</v>
      </c>
      <c r="U113" s="4">
        <v>45279.571527777778</v>
      </c>
      <c r="W113" s="4">
        <v>37214</v>
      </c>
      <c r="Y113">
        <v>44</v>
      </c>
      <c r="AA113" t="s">
        <v>6695</v>
      </c>
      <c r="AB113" t="s">
        <v>1357</v>
      </c>
      <c r="AC113" t="s">
        <v>5509</v>
      </c>
      <c r="AD113">
        <v>2</v>
      </c>
      <c r="AE113">
        <v>56</v>
      </c>
      <c r="AF113" t="s">
        <v>178</v>
      </c>
      <c r="AG113" t="s">
        <v>6696</v>
      </c>
      <c r="AH113" t="s">
        <v>6697</v>
      </c>
      <c r="AI113" t="s">
        <v>6698</v>
      </c>
      <c r="AJ113" t="s">
        <v>6699</v>
      </c>
      <c r="AK113" t="s">
        <v>6700</v>
      </c>
      <c r="AL113" t="s">
        <v>6479</v>
      </c>
      <c r="AM113" t="s">
        <v>6701</v>
      </c>
      <c r="AN113" t="s">
        <v>6702</v>
      </c>
      <c r="AO113" t="s">
        <v>6703</v>
      </c>
      <c r="AP113" t="s">
        <v>5565</v>
      </c>
      <c r="AQ113" t="s">
        <v>4337</v>
      </c>
      <c r="AT113">
        <v>2</v>
      </c>
      <c r="AU113" t="s">
        <v>5520</v>
      </c>
      <c r="AV113">
        <v>1</v>
      </c>
      <c r="AW113" t="s">
        <v>5521</v>
      </c>
      <c r="AX113" t="s">
        <v>5522</v>
      </c>
      <c r="AY113" t="s">
        <v>5523</v>
      </c>
      <c r="AZ113">
        <v>5</v>
      </c>
    </row>
    <row r="114" spans="1:52" ht="30">
      <c r="A114">
        <v>2024</v>
      </c>
      <c r="B114" t="s">
        <v>5499</v>
      </c>
      <c r="C114" t="s">
        <v>5500</v>
      </c>
      <c r="D114">
        <v>42064</v>
      </c>
      <c r="E114">
        <v>111026</v>
      </c>
      <c r="F114" t="s">
        <v>1397</v>
      </c>
      <c r="G114" t="s">
        <v>6704</v>
      </c>
      <c r="I114" t="s">
        <v>6643</v>
      </c>
      <c r="J114" s="5" t="str">
        <f t="shared" si="1"/>
        <v xml:space="preserve">Nicole HERRERA </v>
      </c>
      <c r="K114" t="s">
        <v>5504</v>
      </c>
      <c r="L114">
        <v>302</v>
      </c>
      <c r="M114" t="s">
        <v>5505</v>
      </c>
      <c r="N114" t="s">
        <v>5506</v>
      </c>
      <c r="O114">
        <v>1416</v>
      </c>
      <c r="P114" t="s">
        <v>6705</v>
      </c>
      <c r="Q114" t="s">
        <v>43</v>
      </c>
      <c r="R114" t="s">
        <v>3746</v>
      </c>
      <c r="S114" t="s">
        <v>56</v>
      </c>
      <c r="T114" t="s">
        <v>47</v>
      </c>
      <c r="U114" s="4">
        <v>45279.57298611111</v>
      </c>
      <c r="W114" s="4">
        <v>37459</v>
      </c>
      <c r="Y114">
        <v>1</v>
      </c>
      <c r="AA114" t="s">
        <v>5765</v>
      </c>
      <c r="AB114" t="s">
        <v>1357</v>
      </c>
      <c r="AC114" t="s">
        <v>5509</v>
      </c>
      <c r="AD114">
        <v>4</v>
      </c>
      <c r="AE114">
        <v>20</v>
      </c>
      <c r="AF114" t="s">
        <v>878</v>
      </c>
      <c r="AG114" t="s">
        <v>6706</v>
      </c>
      <c r="AH114" t="s">
        <v>6707</v>
      </c>
      <c r="AI114" t="s">
        <v>6708</v>
      </c>
      <c r="AJ114" t="s">
        <v>6709</v>
      </c>
      <c r="AK114" t="s">
        <v>6710</v>
      </c>
      <c r="AL114" t="s">
        <v>6711</v>
      </c>
      <c r="AM114" t="s">
        <v>6712</v>
      </c>
      <c r="AN114" t="s">
        <v>6713</v>
      </c>
      <c r="AO114" t="s">
        <v>6714</v>
      </c>
      <c r="AP114" t="s">
        <v>5565</v>
      </c>
      <c r="AQ114" t="s">
        <v>4337</v>
      </c>
      <c r="AT114">
        <v>2</v>
      </c>
      <c r="AU114" t="s">
        <v>5520</v>
      </c>
      <c r="AV114">
        <v>1</v>
      </c>
      <c r="AW114" t="s">
        <v>5521</v>
      </c>
      <c r="AX114" t="s">
        <v>5522</v>
      </c>
      <c r="AY114" t="s">
        <v>5523</v>
      </c>
      <c r="AZ114">
        <v>5</v>
      </c>
    </row>
    <row r="115" spans="1:52" ht="45">
      <c r="A115">
        <v>2024</v>
      </c>
      <c r="B115" t="s">
        <v>5499</v>
      </c>
      <c r="C115" t="s">
        <v>5500</v>
      </c>
      <c r="D115">
        <v>42077</v>
      </c>
      <c r="E115">
        <v>110767</v>
      </c>
      <c r="F115" t="s">
        <v>1383</v>
      </c>
      <c r="G115" t="s">
        <v>6715</v>
      </c>
      <c r="I115" t="s">
        <v>5821</v>
      </c>
      <c r="J115" s="5" t="str">
        <f t="shared" si="1"/>
        <v xml:space="preserve">Hannah HUMPHREYS </v>
      </c>
      <c r="K115" t="s">
        <v>5504</v>
      </c>
      <c r="L115">
        <v>301</v>
      </c>
      <c r="M115" t="s">
        <v>5553</v>
      </c>
      <c r="N115" t="s">
        <v>5506</v>
      </c>
      <c r="O115">
        <v>1181</v>
      </c>
      <c r="P115" t="s">
        <v>3619</v>
      </c>
      <c r="Q115" t="s">
        <v>43</v>
      </c>
      <c r="R115" t="s">
        <v>3618</v>
      </c>
      <c r="S115" t="s">
        <v>56</v>
      </c>
      <c r="T115" t="s">
        <v>47</v>
      </c>
      <c r="U115" s="4">
        <v>45279.570740740739</v>
      </c>
      <c r="W115" s="4">
        <v>37236</v>
      </c>
      <c r="Y115">
        <v>1</v>
      </c>
      <c r="AA115" t="s">
        <v>6716</v>
      </c>
      <c r="AB115" t="s">
        <v>1357</v>
      </c>
      <c r="AC115" t="s">
        <v>5509</v>
      </c>
      <c r="AD115">
        <v>3</v>
      </c>
      <c r="AE115">
        <v>64</v>
      </c>
      <c r="AF115" t="s">
        <v>728</v>
      </c>
      <c r="AG115" t="s">
        <v>6717</v>
      </c>
      <c r="AH115" t="s">
        <v>6718</v>
      </c>
      <c r="AI115" t="s">
        <v>6719</v>
      </c>
      <c r="AJ115" t="s">
        <v>6720</v>
      </c>
      <c r="AK115" t="s">
        <v>6721</v>
      </c>
      <c r="AL115" t="s">
        <v>6722</v>
      </c>
      <c r="AM115" t="s">
        <v>6723</v>
      </c>
      <c r="AN115" t="s">
        <v>6724</v>
      </c>
      <c r="AO115" t="s">
        <v>6725</v>
      </c>
      <c r="AP115" t="s">
        <v>5565</v>
      </c>
      <c r="AQ115" t="s">
        <v>4337</v>
      </c>
      <c r="AT115">
        <v>1</v>
      </c>
      <c r="AU115" t="s">
        <v>5566</v>
      </c>
      <c r="AV115">
        <v>1</v>
      </c>
      <c r="AW115" t="s">
        <v>5521</v>
      </c>
      <c r="AX115" t="s">
        <v>5522</v>
      </c>
      <c r="AY115" t="s">
        <v>5523</v>
      </c>
      <c r="AZ115">
        <v>5</v>
      </c>
    </row>
    <row r="116" spans="1:52" ht="45">
      <c r="A116">
        <v>2024</v>
      </c>
      <c r="B116" t="s">
        <v>5499</v>
      </c>
      <c r="C116" t="s">
        <v>5500</v>
      </c>
      <c r="D116">
        <v>42408</v>
      </c>
      <c r="E116">
        <v>110893</v>
      </c>
      <c r="F116" t="s">
        <v>40</v>
      </c>
      <c r="G116" t="s">
        <v>6726</v>
      </c>
      <c r="I116" t="s">
        <v>6727</v>
      </c>
      <c r="J116" s="5" t="str">
        <f t="shared" si="1"/>
        <v xml:space="preserve">Isaac Samuel IMAS </v>
      </c>
      <c r="K116" t="s">
        <v>5569</v>
      </c>
      <c r="L116">
        <v>301</v>
      </c>
      <c r="M116" t="s">
        <v>5553</v>
      </c>
      <c r="N116" t="s">
        <v>5506</v>
      </c>
      <c r="O116">
        <v>486</v>
      </c>
      <c r="P116" t="s">
        <v>4060</v>
      </c>
      <c r="Q116" t="s">
        <v>43</v>
      </c>
      <c r="R116" t="s">
        <v>3652</v>
      </c>
      <c r="S116" t="s">
        <v>56</v>
      </c>
      <c r="T116" t="s">
        <v>47</v>
      </c>
      <c r="U116" s="4">
        <v>45279.572002314817</v>
      </c>
      <c r="W116" s="4">
        <v>37279</v>
      </c>
      <c r="Y116">
        <v>1</v>
      </c>
      <c r="AA116" t="s">
        <v>6728</v>
      </c>
      <c r="AB116" t="s">
        <v>1357</v>
      </c>
      <c r="AC116" t="s">
        <v>5509</v>
      </c>
      <c r="AD116">
        <v>2</v>
      </c>
      <c r="AE116">
        <v>64</v>
      </c>
      <c r="AF116" t="s">
        <v>728</v>
      </c>
      <c r="AG116" t="s">
        <v>5629</v>
      </c>
      <c r="AH116" t="s">
        <v>5727</v>
      </c>
      <c r="AI116" t="s">
        <v>5728</v>
      </c>
      <c r="AJ116" t="s">
        <v>5729</v>
      </c>
      <c r="AK116" t="s">
        <v>5730</v>
      </c>
      <c r="AL116" t="s">
        <v>5731</v>
      </c>
      <c r="AM116" t="s">
        <v>6729</v>
      </c>
      <c r="AN116" t="s">
        <v>6730</v>
      </c>
      <c r="AO116" t="s">
        <v>5734</v>
      </c>
      <c r="AP116" t="s">
        <v>5565</v>
      </c>
      <c r="AQ116" t="s">
        <v>4337</v>
      </c>
      <c r="AT116">
        <v>1</v>
      </c>
      <c r="AU116" t="s">
        <v>5566</v>
      </c>
      <c r="AV116">
        <v>1</v>
      </c>
      <c r="AW116" t="s">
        <v>5521</v>
      </c>
      <c r="AX116" t="s">
        <v>5522</v>
      </c>
      <c r="AY116" t="s">
        <v>5523</v>
      </c>
      <c r="AZ116">
        <v>5</v>
      </c>
    </row>
    <row r="117" spans="1:52" ht="45">
      <c r="A117">
        <v>2024</v>
      </c>
      <c r="B117" t="s">
        <v>5499</v>
      </c>
      <c r="C117" t="s">
        <v>5500</v>
      </c>
      <c r="D117">
        <v>42098</v>
      </c>
      <c r="E117">
        <v>110814</v>
      </c>
      <c r="F117" t="s">
        <v>40</v>
      </c>
      <c r="G117" t="s">
        <v>6731</v>
      </c>
      <c r="I117" t="s">
        <v>6732</v>
      </c>
      <c r="J117" s="5" t="str">
        <f t="shared" si="1"/>
        <v xml:space="preserve">Randi Grønlund JENSEN </v>
      </c>
      <c r="K117" t="s">
        <v>5504</v>
      </c>
      <c r="L117">
        <v>302</v>
      </c>
      <c r="M117" t="s">
        <v>5505</v>
      </c>
      <c r="N117" t="s">
        <v>5506</v>
      </c>
      <c r="O117">
        <v>2609</v>
      </c>
      <c r="P117" t="s">
        <v>4017</v>
      </c>
      <c r="Q117" t="s">
        <v>399</v>
      </c>
      <c r="R117" t="s">
        <v>398</v>
      </c>
      <c r="S117" t="s">
        <v>56</v>
      </c>
      <c r="T117" t="s">
        <v>47</v>
      </c>
      <c r="U117" s="4">
        <v>45279.571180555555</v>
      </c>
      <c r="W117" s="4">
        <v>35680</v>
      </c>
      <c r="Y117">
        <v>45</v>
      </c>
      <c r="AA117" t="s">
        <v>6733</v>
      </c>
      <c r="AB117" t="s">
        <v>1357</v>
      </c>
      <c r="AC117" t="s">
        <v>5509</v>
      </c>
      <c r="AD117">
        <v>1</v>
      </c>
      <c r="AE117">
        <v>64</v>
      </c>
      <c r="AF117" t="s">
        <v>728</v>
      </c>
      <c r="AG117" t="s">
        <v>6734</v>
      </c>
      <c r="AH117" t="s">
        <v>6190</v>
      </c>
      <c r="AI117" t="s">
        <v>6735</v>
      </c>
      <c r="AJ117" t="s">
        <v>6736</v>
      </c>
      <c r="AK117" t="s">
        <v>6737</v>
      </c>
      <c r="AL117" t="s">
        <v>6738</v>
      </c>
      <c r="AM117" t="s">
        <v>6739</v>
      </c>
      <c r="AN117" t="s">
        <v>6740</v>
      </c>
      <c r="AO117" t="s">
        <v>6741</v>
      </c>
      <c r="AP117" t="s">
        <v>6198</v>
      </c>
      <c r="AQ117" t="s">
        <v>6199</v>
      </c>
      <c r="AT117">
        <v>2</v>
      </c>
      <c r="AU117" t="s">
        <v>5520</v>
      </c>
      <c r="AV117">
        <v>1</v>
      </c>
      <c r="AW117" t="s">
        <v>5521</v>
      </c>
      <c r="AX117" t="s">
        <v>5522</v>
      </c>
      <c r="AY117" t="s">
        <v>5523</v>
      </c>
      <c r="AZ117">
        <v>5</v>
      </c>
    </row>
    <row r="118" spans="1:52" ht="30">
      <c r="A118">
        <v>2024</v>
      </c>
      <c r="B118" t="s">
        <v>5499</v>
      </c>
      <c r="C118" t="s">
        <v>5500</v>
      </c>
      <c r="D118">
        <v>42237</v>
      </c>
      <c r="E118">
        <v>110807</v>
      </c>
      <c r="F118" t="s">
        <v>1393</v>
      </c>
      <c r="G118" t="s">
        <v>6742</v>
      </c>
      <c r="I118" t="s">
        <v>5945</v>
      </c>
      <c r="J118" s="5" t="str">
        <f t="shared" si="1"/>
        <v xml:space="preserve">Madeline JEPKO </v>
      </c>
      <c r="K118" t="s">
        <v>5504</v>
      </c>
      <c r="L118">
        <v>301</v>
      </c>
      <c r="M118" t="s">
        <v>5553</v>
      </c>
      <c r="N118" t="s">
        <v>5506</v>
      </c>
      <c r="O118">
        <v>616</v>
      </c>
      <c r="P118" t="s">
        <v>505</v>
      </c>
      <c r="Q118" t="s">
        <v>43</v>
      </c>
      <c r="R118" t="s">
        <v>2385</v>
      </c>
      <c r="S118" t="s">
        <v>56</v>
      </c>
      <c r="T118" t="s">
        <v>47</v>
      </c>
      <c r="U118" s="4">
        <v>45279.571122685185</v>
      </c>
      <c r="W118" s="4">
        <v>37519</v>
      </c>
      <c r="Y118">
        <v>1</v>
      </c>
      <c r="AA118" t="s">
        <v>6743</v>
      </c>
      <c r="AB118" t="s">
        <v>1357</v>
      </c>
      <c r="AC118" t="s">
        <v>5509</v>
      </c>
      <c r="AD118">
        <v>2</v>
      </c>
      <c r="AE118">
        <v>55</v>
      </c>
      <c r="AF118" t="s">
        <v>5713</v>
      </c>
      <c r="AG118" t="s">
        <v>5714</v>
      </c>
      <c r="AH118" t="s">
        <v>5920</v>
      </c>
      <c r="AI118" t="s">
        <v>5940</v>
      </c>
      <c r="AJ118" t="s">
        <v>5717</v>
      </c>
      <c r="AK118" t="s">
        <v>5718</v>
      </c>
      <c r="AL118" t="s">
        <v>6744</v>
      </c>
      <c r="AM118" t="s">
        <v>6745</v>
      </c>
      <c r="AN118" t="s">
        <v>6746</v>
      </c>
      <c r="AO118" t="s">
        <v>6747</v>
      </c>
      <c r="AP118" t="s">
        <v>5565</v>
      </c>
      <c r="AQ118" t="s">
        <v>4337</v>
      </c>
      <c r="AT118">
        <v>1</v>
      </c>
      <c r="AU118" t="s">
        <v>5566</v>
      </c>
      <c r="AV118">
        <v>1</v>
      </c>
      <c r="AW118" t="s">
        <v>5521</v>
      </c>
      <c r="AX118" t="s">
        <v>5522</v>
      </c>
      <c r="AY118" t="s">
        <v>5523</v>
      </c>
      <c r="AZ118">
        <v>5</v>
      </c>
    </row>
    <row r="119" spans="1:52" ht="30">
      <c r="A119">
        <v>2024</v>
      </c>
      <c r="B119" t="s">
        <v>5499</v>
      </c>
      <c r="C119" t="s">
        <v>5500</v>
      </c>
      <c r="D119">
        <v>42063</v>
      </c>
      <c r="E119">
        <v>111039</v>
      </c>
      <c r="F119" t="s">
        <v>40</v>
      </c>
      <c r="G119" t="s">
        <v>6748</v>
      </c>
      <c r="I119" t="s">
        <v>6749</v>
      </c>
      <c r="J119" s="5" t="str">
        <f t="shared" si="1"/>
        <v xml:space="preserve">Claire Anne JUDSON </v>
      </c>
      <c r="K119" t="s">
        <v>5504</v>
      </c>
      <c r="L119">
        <v>302</v>
      </c>
      <c r="M119" t="s">
        <v>5505</v>
      </c>
      <c r="N119" t="s">
        <v>5506</v>
      </c>
      <c r="O119">
        <v>1414</v>
      </c>
      <c r="P119" t="s">
        <v>714</v>
      </c>
      <c r="Q119" t="s">
        <v>43</v>
      </c>
      <c r="R119" t="s">
        <v>6750</v>
      </c>
      <c r="S119" t="s">
        <v>56</v>
      </c>
      <c r="T119" t="s">
        <v>47</v>
      </c>
      <c r="U119" s="4">
        <v>45279.57309027778</v>
      </c>
      <c r="W119" s="4">
        <v>37503</v>
      </c>
      <c r="Y119">
        <v>1</v>
      </c>
      <c r="AA119" t="s">
        <v>5765</v>
      </c>
      <c r="AB119" t="s">
        <v>1357</v>
      </c>
      <c r="AC119" t="s">
        <v>5509</v>
      </c>
      <c r="AD119">
        <v>3</v>
      </c>
      <c r="AE119">
        <v>64</v>
      </c>
      <c r="AF119" t="s">
        <v>728</v>
      </c>
      <c r="AG119" t="s">
        <v>6751</v>
      </c>
      <c r="AH119" t="s">
        <v>6752</v>
      </c>
      <c r="AI119" t="s">
        <v>6753</v>
      </c>
      <c r="AJ119" t="s">
        <v>6754</v>
      </c>
      <c r="AK119" t="s">
        <v>6755</v>
      </c>
      <c r="AL119" t="s">
        <v>6756</v>
      </c>
      <c r="AM119" t="s">
        <v>6757</v>
      </c>
      <c r="AN119" t="s">
        <v>6758</v>
      </c>
      <c r="AO119" t="s">
        <v>6759</v>
      </c>
      <c r="AP119" t="s">
        <v>5565</v>
      </c>
      <c r="AQ119" t="s">
        <v>4337</v>
      </c>
      <c r="AT119">
        <v>2</v>
      </c>
      <c r="AU119" t="s">
        <v>5520</v>
      </c>
      <c r="AV119">
        <v>1</v>
      </c>
      <c r="AW119" t="s">
        <v>5521</v>
      </c>
      <c r="AX119" t="s">
        <v>5522</v>
      </c>
      <c r="AY119" t="s">
        <v>5523</v>
      </c>
      <c r="AZ119">
        <v>5</v>
      </c>
    </row>
    <row r="120" spans="1:52">
      <c r="A120">
        <v>2024</v>
      </c>
      <c r="B120" t="s">
        <v>5499</v>
      </c>
      <c r="C120" t="s">
        <v>5500</v>
      </c>
      <c r="D120">
        <v>41985</v>
      </c>
      <c r="E120">
        <v>110816</v>
      </c>
      <c r="F120" t="s">
        <v>1390</v>
      </c>
      <c r="G120" t="s">
        <v>6760</v>
      </c>
      <c r="I120" t="s">
        <v>6122</v>
      </c>
      <c r="J120" s="5" t="str">
        <f t="shared" si="1"/>
        <v xml:space="preserve">Emma KATZ </v>
      </c>
      <c r="K120" t="s">
        <v>5504</v>
      </c>
      <c r="L120">
        <v>301</v>
      </c>
      <c r="M120" t="s">
        <v>5553</v>
      </c>
      <c r="N120" t="s">
        <v>5506</v>
      </c>
      <c r="O120">
        <v>513</v>
      </c>
      <c r="P120" t="s">
        <v>701</v>
      </c>
      <c r="Q120" t="s">
        <v>43</v>
      </c>
      <c r="R120" t="s">
        <v>875</v>
      </c>
      <c r="S120" t="s">
        <v>56</v>
      </c>
      <c r="T120" t="s">
        <v>47</v>
      </c>
      <c r="U120" s="4">
        <v>45279.571203703701</v>
      </c>
      <c r="W120" s="4">
        <v>37715</v>
      </c>
      <c r="Y120">
        <v>1</v>
      </c>
      <c r="AA120" t="s">
        <v>6761</v>
      </c>
      <c r="AB120" t="s">
        <v>1357</v>
      </c>
      <c r="AC120" t="s">
        <v>5509</v>
      </c>
      <c r="AD120">
        <v>2</v>
      </c>
      <c r="AE120">
        <v>64</v>
      </c>
      <c r="AF120" t="s">
        <v>728</v>
      </c>
      <c r="AG120" t="s">
        <v>6311</v>
      </c>
      <c r="AH120" t="s">
        <v>6762</v>
      </c>
      <c r="AI120" t="s">
        <v>5768</v>
      </c>
      <c r="AJ120" t="s">
        <v>5769</v>
      </c>
      <c r="AK120" t="s">
        <v>5770</v>
      </c>
      <c r="AL120" t="s">
        <v>6763</v>
      </c>
      <c r="AM120" t="s">
        <v>6764</v>
      </c>
      <c r="AN120" t="s">
        <v>6765</v>
      </c>
      <c r="AO120" t="s">
        <v>6766</v>
      </c>
      <c r="AP120" t="s">
        <v>5565</v>
      </c>
      <c r="AQ120" t="s">
        <v>4337</v>
      </c>
      <c r="AT120">
        <v>1</v>
      </c>
      <c r="AU120" t="s">
        <v>5566</v>
      </c>
      <c r="AV120">
        <v>1</v>
      </c>
      <c r="AW120" t="s">
        <v>5521</v>
      </c>
      <c r="AX120" t="s">
        <v>5522</v>
      </c>
      <c r="AY120" t="s">
        <v>5523</v>
      </c>
      <c r="AZ120">
        <v>5</v>
      </c>
    </row>
    <row r="121" spans="1:52" ht="30">
      <c r="A121">
        <v>2024</v>
      </c>
      <c r="B121" t="s">
        <v>5499</v>
      </c>
      <c r="C121" t="s">
        <v>5500</v>
      </c>
      <c r="D121">
        <v>42261</v>
      </c>
      <c r="E121">
        <v>110933</v>
      </c>
      <c r="F121" t="s">
        <v>1377</v>
      </c>
      <c r="G121" t="s">
        <v>6767</v>
      </c>
      <c r="I121" t="s">
        <v>6768</v>
      </c>
      <c r="J121" s="5" t="str">
        <f t="shared" si="1"/>
        <v xml:space="preserve">Halle KEANE </v>
      </c>
      <c r="K121" t="s">
        <v>5504</v>
      </c>
      <c r="L121">
        <v>301</v>
      </c>
      <c r="M121" t="s">
        <v>5553</v>
      </c>
      <c r="N121" t="s">
        <v>5506</v>
      </c>
      <c r="O121">
        <v>616</v>
      </c>
      <c r="P121" t="s">
        <v>505</v>
      </c>
      <c r="Q121" t="s">
        <v>43</v>
      </c>
      <c r="R121" t="s">
        <v>2361</v>
      </c>
      <c r="S121" t="s">
        <v>56</v>
      </c>
      <c r="T121" t="s">
        <v>47</v>
      </c>
      <c r="U121" s="4">
        <v>45279.572291666664</v>
      </c>
      <c r="W121" s="4">
        <v>37745</v>
      </c>
      <c r="Y121">
        <v>1</v>
      </c>
      <c r="AA121" t="s">
        <v>5765</v>
      </c>
      <c r="AB121" t="s">
        <v>1357</v>
      </c>
      <c r="AC121" t="s">
        <v>5509</v>
      </c>
      <c r="AD121">
        <v>2</v>
      </c>
      <c r="AE121">
        <v>5</v>
      </c>
      <c r="AF121" t="s">
        <v>4846</v>
      </c>
      <c r="AG121" t="s">
        <v>6769</v>
      </c>
      <c r="AH121" t="s">
        <v>6770</v>
      </c>
      <c r="AI121" t="s">
        <v>6771</v>
      </c>
      <c r="AJ121" t="s">
        <v>6772</v>
      </c>
      <c r="AK121" t="s">
        <v>6773</v>
      </c>
      <c r="AL121" t="s">
        <v>6774</v>
      </c>
      <c r="AM121" t="s">
        <v>6775</v>
      </c>
      <c r="AN121" t="s">
        <v>6776</v>
      </c>
      <c r="AO121" t="s">
        <v>6777</v>
      </c>
      <c r="AP121" t="s">
        <v>5565</v>
      </c>
      <c r="AQ121" t="s">
        <v>4337</v>
      </c>
      <c r="AT121">
        <v>1</v>
      </c>
      <c r="AU121" t="s">
        <v>5566</v>
      </c>
      <c r="AV121">
        <v>1</v>
      </c>
      <c r="AW121" t="s">
        <v>5521</v>
      </c>
      <c r="AX121" t="s">
        <v>5522</v>
      </c>
      <c r="AY121" t="s">
        <v>5523</v>
      </c>
      <c r="AZ121">
        <v>5</v>
      </c>
    </row>
    <row r="122" spans="1:52" ht="30">
      <c r="A122">
        <v>2024</v>
      </c>
      <c r="B122" t="s">
        <v>5499</v>
      </c>
      <c r="C122" t="s">
        <v>5500</v>
      </c>
      <c r="D122">
        <v>42297</v>
      </c>
      <c r="E122">
        <v>110821</v>
      </c>
      <c r="F122" t="s">
        <v>1377</v>
      </c>
      <c r="G122" t="s">
        <v>6778</v>
      </c>
      <c r="I122" t="s">
        <v>6325</v>
      </c>
      <c r="J122" s="5" t="str">
        <f t="shared" si="1"/>
        <v xml:space="preserve">Margaret KELLEY </v>
      </c>
      <c r="K122" t="s">
        <v>5504</v>
      </c>
      <c r="L122">
        <v>301</v>
      </c>
      <c r="M122" t="s">
        <v>5553</v>
      </c>
      <c r="N122" t="s">
        <v>5506</v>
      </c>
      <c r="O122">
        <v>1802</v>
      </c>
      <c r="P122" t="s">
        <v>735</v>
      </c>
      <c r="Q122" t="s">
        <v>43</v>
      </c>
      <c r="R122" t="s">
        <v>2311</v>
      </c>
      <c r="S122" t="s">
        <v>56</v>
      </c>
      <c r="T122" t="s">
        <v>47</v>
      </c>
      <c r="U122" s="4">
        <v>45279.571238425924</v>
      </c>
      <c r="W122" s="4">
        <v>37543</v>
      </c>
      <c r="Y122">
        <v>1</v>
      </c>
      <c r="AA122" t="s">
        <v>6779</v>
      </c>
      <c r="AB122" t="s">
        <v>1357</v>
      </c>
      <c r="AC122" t="s">
        <v>5509</v>
      </c>
      <c r="AD122">
        <v>2</v>
      </c>
      <c r="AE122">
        <v>64</v>
      </c>
      <c r="AF122" t="s">
        <v>728</v>
      </c>
      <c r="AG122" t="s">
        <v>5678</v>
      </c>
      <c r="AH122" t="s">
        <v>5679</v>
      </c>
      <c r="AI122" t="s">
        <v>5680</v>
      </c>
      <c r="AJ122" t="s">
        <v>5681</v>
      </c>
      <c r="AK122" t="s">
        <v>5682</v>
      </c>
      <c r="AL122" t="s">
        <v>5683</v>
      </c>
      <c r="AM122" t="s">
        <v>5684</v>
      </c>
      <c r="AN122" t="s">
        <v>6780</v>
      </c>
      <c r="AO122" t="s">
        <v>5686</v>
      </c>
      <c r="AP122" t="s">
        <v>5565</v>
      </c>
      <c r="AQ122" t="s">
        <v>4337</v>
      </c>
      <c r="AT122">
        <v>1</v>
      </c>
      <c r="AU122" t="s">
        <v>5566</v>
      </c>
      <c r="AV122">
        <v>1</v>
      </c>
      <c r="AW122" t="s">
        <v>5521</v>
      </c>
      <c r="AX122" t="s">
        <v>5522</v>
      </c>
      <c r="AY122" t="s">
        <v>5523</v>
      </c>
      <c r="AZ122">
        <v>5</v>
      </c>
    </row>
    <row r="123" spans="1:52" ht="45">
      <c r="A123">
        <v>2024</v>
      </c>
      <c r="B123" t="s">
        <v>5499</v>
      </c>
      <c r="C123" t="s">
        <v>5500</v>
      </c>
      <c r="D123">
        <v>41979</v>
      </c>
      <c r="E123">
        <v>110812</v>
      </c>
      <c r="F123" t="s">
        <v>1380</v>
      </c>
      <c r="G123" t="s">
        <v>6781</v>
      </c>
      <c r="I123" t="s">
        <v>6782</v>
      </c>
      <c r="J123" s="5" t="str">
        <f t="shared" si="1"/>
        <v xml:space="preserve">George de la Ossa KINGSLAND </v>
      </c>
      <c r="K123" t="s">
        <v>5569</v>
      </c>
      <c r="L123">
        <v>301</v>
      </c>
      <c r="M123" t="s">
        <v>5553</v>
      </c>
      <c r="N123" t="s">
        <v>5506</v>
      </c>
      <c r="O123">
        <v>513</v>
      </c>
      <c r="P123" t="s">
        <v>701</v>
      </c>
      <c r="Q123" t="s">
        <v>43</v>
      </c>
      <c r="R123" t="s">
        <v>974</v>
      </c>
      <c r="S123" t="s">
        <v>56</v>
      </c>
      <c r="T123" t="s">
        <v>47</v>
      </c>
      <c r="U123" s="4">
        <v>45279.571168981478</v>
      </c>
      <c r="W123" s="4">
        <v>37601</v>
      </c>
      <c r="Y123">
        <v>1</v>
      </c>
      <c r="AA123" t="s">
        <v>6783</v>
      </c>
      <c r="AB123" t="s">
        <v>1357</v>
      </c>
      <c r="AC123" t="s">
        <v>5509</v>
      </c>
      <c r="AD123">
        <v>2</v>
      </c>
      <c r="AE123">
        <v>64</v>
      </c>
      <c r="AF123" t="s">
        <v>728</v>
      </c>
      <c r="AG123" t="s">
        <v>6311</v>
      </c>
      <c r="AH123" t="s">
        <v>5767</v>
      </c>
      <c r="AI123" t="s">
        <v>6784</v>
      </c>
      <c r="AJ123" t="s">
        <v>5769</v>
      </c>
      <c r="AK123" t="s">
        <v>5770</v>
      </c>
      <c r="AL123" t="s">
        <v>6785</v>
      </c>
      <c r="AM123" t="s">
        <v>6786</v>
      </c>
      <c r="AN123" t="s">
        <v>6787</v>
      </c>
      <c r="AO123" t="s">
        <v>6788</v>
      </c>
      <c r="AP123" t="s">
        <v>5565</v>
      </c>
      <c r="AQ123" t="s">
        <v>4337</v>
      </c>
      <c r="AT123">
        <v>1</v>
      </c>
      <c r="AU123" t="s">
        <v>5566</v>
      </c>
      <c r="AV123">
        <v>1</v>
      </c>
      <c r="AW123" t="s">
        <v>5521</v>
      </c>
      <c r="AX123" t="s">
        <v>5522</v>
      </c>
      <c r="AY123" t="s">
        <v>5523</v>
      </c>
      <c r="AZ123">
        <v>5</v>
      </c>
    </row>
    <row r="124" spans="1:52" ht="30">
      <c r="A124">
        <v>2024</v>
      </c>
      <c r="B124" t="s">
        <v>5499</v>
      </c>
      <c r="C124" t="s">
        <v>5500</v>
      </c>
      <c r="D124">
        <v>42228</v>
      </c>
      <c r="E124">
        <v>111022</v>
      </c>
      <c r="F124" t="s">
        <v>1386</v>
      </c>
      <c r="G124" t="s">
        <v>6789</v>
      </c>
      <c r="I124" t="s">
        <v>6790</v>
      </c>
      <c r="J124" s="5" t="str">
        <f t="shared" si="1"/>
        <v xml:space="preserve">Nathan KRACKELER </v>
      </c>
      <c r="K124" t="s">
        <v>5569</v>
      </c>
      <c r="L124">
        <v>301</v>
      </c>
      <c r="M124" t="s">
        <v>5553</v>
      </c>
      <c r="N124" t="s">
        <v>5506</v>
      </c>
      <c r="O124">
        <v>2364</v>
      </c>
      <c r="P124" t="s">
        <v>1540</v>
      </c>
      <c r="Q124" t="s">
        <v>43</v>
      </c>
      <c r="R124" t="s">
        <v>2379</v>
      </c>
      <c r="S124" t="s">
        <v>56</v>
      </c>
      <c r="T124" t="s">
        <v>47</v>
      </c>
      <c r="U124" s="4">
        <v>45279.572951388887</v>
      </c>
      <c r="W124" s="4">
        <v>37937</v>
      </c>
      <c r="Y124">
        <v>1</v>
      </c>
      <c r="AA124" t="s">
        <v>6791</v>
      </c>
      <c r="AB124" t="s">
        <v>1357</v>
      </c>
      <c r="AC124" t="s">
        <v>5509</v>
      </c>
      <c r="AD124">
        <v>3</v>
      </c>
      <c r="AE124">
        <v>45</v>
      </c>
      <c r="AF124" t="s">
        <v>742</v>
      </c>
      <c r="AG124" t="s">
        <v>5615</v>
      </c>
      <c r="AH124" t="s">
        <v>5616</v>
      </c>
      <c r="AI124" t="s">
        <v>5617</v>
      </c>
      <c r="AJ124" t="s">
        <v>5618</v>
      </c>
      <c r="AK124" t="s">
        <v>5619</v>
      </c>
      <c r="AL124" t="s">
        <v>5615</v>
      </c>
      <c r="AM124" t="s">
        <v>5616</v>
      </c>
      <c r="AN124" t="s">
        <v>5617</v>
      </c>
      <c r="AO124" t="s">
        <v>5618</v>
      </c>
      <c r="AP124" t="s">
        <v>5565</v>
      </c>
      <c r="AQ124" t="s">
        <v>4337</v>
      </c>
      <c r="AT124">
        <v>1</v>
      </c>
      <c r="AU124" t="s">
        <v>5566</v>
      </c>
      <c r="AV124">
        <v>1</v>
      </c>
      <c r="AW124" t="s">
        <v>5521</v>
      </c>
      <c r="AX124" t="s">
        <v>5522</v>
      </c>
      <c r="AY124" t="s">
        <v>5523</v>
      </c>
      <c r="AZ124">
        <v>5</v>
      </c>
    </row>
    <row r="125" spans="1:52" ht="60">
      <c r="A125">
        <v>2024</v>
      </c>
      <c r="B125" t="s">
        <v>5499</v>
      </c>
      <c r="C125" t="s">
        <v>5500</v>
      </c>
      <c r="D125">
        <v>42022</v>
      </c>
      <c r="E125">
        <v>110842</v>
      </c>
      <c r="F125" t="s">
        <v>1386</v>
      </c>
      <c r="G125" t="s">
        <v>6792</v>
      </c>
      <c r="I125" t="s">
        <v>6793</v>
      </c>
      <c r="J125" s="5" t="str">
        <f t="shared" si="1"/>
        <v xml:space="preserve">Philipp Vincent Emanuel KUHZARANI </v>
      </c>
      <c r="K125" t="s">
        <v>5569</v>
      </c>
      <c r="L125">
        <v>302</v>
      </c>
      <c r="M125" t="s">
        <v>5505</v>
      </c>
      <c r="N125" t="s">
        <v>5506</v>
      </c>
      <c r="O125">
        <v>1439</v>
      </c>
      <c r="P125" t="s">
        <v>1820</v>
      </c>
      <c r="Q125" t="s">
        <v>383</v>
      </c>
      <c r="R125" t="s">
        <v>1819</v>
      </c>
      <c r="S125" t="s">
        <v>56</v>
      </c>
      <c r="T125" t="s">
        <v>47</v>
      </c>
      <c r="U125" s="4">
        <v>45279.571388888886</v>
      </c>
      <c r="W125" s="4">
        <v>36980</v>
      </c>
      <c r="Y125">
        <v>49</v>
      </c>
      <c r="AA125" t="s">
        <v>6538</v>
      </c>
      <c r="AB125" t="s">
        <v>1357</v>
      </c>
      <c r="AC125" t="s">
        <v>5509</v>
      </c>
      <c r="AD125">
        <v>2</v>
      </c>
      <c r="AE125">
        <v>5</v>
      </c>
      <c r="AF125" t="s">
        <v>4846</v>
      </c>
      <c r="AG125" t="s">
        <v>6539</v>
      </c>
      <c r="AH125" t="s">
        <v>6540</v>
      </c>
      <c r="AI125" t="s">
        <v>6794</v>
      </c>
      <c r="AJ125" t="s">
        <v>6542</v>
      </c>
      <c r="AK125" t="s">
        <v>6157</v>
      </c>
      <c r="AL125" t="s">
        <v>6795</v>
      </c>
      <c r="AM125" t="s">
        <v>6796</v>
      </c>
      <c r="AN125" t="s">
        <v>6797</v>
      </c>
      <c r="AO125" t="s">
        <v>6798</v>
      </c>
      <c r="AP125" t="s">
        <v>5673</v>
      </c>
      <c r="AQ125" t="s">
        <v>5674</v>
      </c>
      <c r="AT125">
        <v>2</v>
      </c>
      <c r="AU125" t="s">
        <v>5520</v>
      </c>
      <c r="AV125">
        <v>1</v>
      </c>
      <c r="AW125" t="s">
        <v>5521</v>
      </c>
      <c r="AX125" t="s">
        <v>5522</v>
      </c>
      <c r="AY125" t="s">
        <v>5523</v>
      </c>
      <c r="AZ125">
        <v>5</v>
      </c>
    </row>
    <row r="126" spans="1:52" ht="30">
      <c r="A126">
        <v>2024</v>
      </c>
      <c r="B126" t="s">
        <v>5499</v>
      </c>
      <c r="C126" t="s">
        <v>5500</v>
      </c>
      <c r="D126">
        <v>42187</v>
      </c>
      <c r="E126">
        <v>110905</v>
      </c>
      <c r="F126" t="s">
        <v>1393</v>
      </c>
      <c r="G126" t="s">
        <v>6799</v>
      </c>
      <c r="I126" t="s">
        <v>6800</v>
      </c>
      <c r="J126" s="5" t="str">
        <f t="shared" si="1"/>
        <v xml:space="preserve">Maéva LABEGORRE </v>
      </c>
      <c r="K126" t="s">
        <v>5504</v>
      </c>
      <c r="L126">
        <v>302</v>
      </c>
      <c r="M126" t="s">
        <v>5505</v>
      </c>
      <c r="N126" t="s">
        <v>5506</v>
      </c>
      <c r="O126">
        <v>1843</v>
      </c>
      <c r="P126" t="s">
        <v>186</v>
      </c>
      <c r="Q126" t="s">
        <v>114</v>
      </c>
      <c r="R126" t="s">
        <v>1253</v>
      </c>
      <c r="S126" t="s">
        <v>56</v>
      </c>
      <c r="T126" t="s">
        <v>47</v>
      </c>
      <c r="U126" s="4">
        <v>45279.572094907409</v>
      </c>
      <c r="W126" s="4">
        <v>37275</v>
      </c>
      <c r="Y126">
        <v>33</v>
      </c>
      <c r="AA126" t="s">
        <v>6801</v>
      </c>
      <c r="AB126" t="s">
        <v>1357</v>
      </c>
      <c r="AC126" t="s">
        <v>5509</v>
      </c>
      <c r="AD126">
        <v>4</v>
      </c>
      <c r="AE126">
        <v>11</v>
      </c>
      <c r="AF126" t="s">
        <v>4845</v>
      </c>
      <c r="AG126" t="s">
        <v>6124</v>
      </c>
      <c r="AH126" t="s">
        <v>6802</v>
      </c>
      <c r="AI126" t="s">
        <v>6803</v>
      </c>
      <c r="AJ126" t="s">
        <v>6127</v>
      </c>
      <c r="AK126" t="s">
        <v>6804</v>
      </c>
      <c r="AL126" t="s">
        <v>6805</v>
      </c>
      <c r="AM126" t="s">
        <v>6806</v>
      </c>
      <c r="AN126" t="s">
        <v>6807</v>
      </c>
      <c r="AO126" t="s">
        <v>6808</v>
      </c>
      <c r="AP126" t="s">
        <v>5580</v>
      </c>
      <c r="AQ126" t="s">
        <v>5581</v>
      </c>
      <c r="AT126">
        <v>2</v>
      </c>
      <c r="AU126" t="s">
        <v>5520</v>
      </c>
      <c r="AV126">
        <v>1</v>
      </c>
      <c r="AW126" t="s">
        <v>5521</v>
      </c>
      <c r="AX126" t="s">
        <v>5522</v>
      </c>
      <c r="AY126" t="s">
        <v>5523</v>
      </c>
      <c r="AZ126">
        <v>5</v>
      </c>
    </row>
    <row r="127" spans="1:52" ht="30">
      <c r="A127">
        <v>2024</v>
      </c>
      <c r="B127" t="s">
        <v>5499</v>
      </c>
      <c r="C127" t="s">
        <v>5500</v>
      </c>
      <c r="D127">
        <v>42180</v>
      </c>
      <c r="E127">
        <v>110835</v>
      </c>
      <c r="F127" t="s">
        <v>1377</v>
      </c>
      <c r="G127" t="s">
        <v>6809</v>
      </c>
      <c r="I127" t="s">
        <v>6810</v>
      </c>
      <c r="J127" s="5" t="str">
        <f t="shared" si="1"/>
        <v xml:space="preserve">Maylis LAGRACE </v>
      </c>
      <c r="K127" t="s">
        <v>5504</v>
      </c>
      <c r="L127">
        <v>302</v>
      </c>
      <c r="M127" t="s">
        <v>5505</v>
      </c>
      <c r="N127" t="s">
        <v>5506</v>
      </c>
      <c r="O127">
        <v>1843</v>
      </c>
      <c r="P127" t="s">
        <v>186</v>
      </c>
      <c r="Q127" t="s">
        <v>114</v>
      </c>
      <c r="R127" t="s">
        <v>293</v>
      </c>
      <c r="S127" t="s">
        <v>56</v>
      </c>
      <c r="T127" t="s">
        <v>47</v>
      </c>
      <c r="U127" s="4">
        <v>45279.571331018517</v>
      </c>
      <c r="W127" s="4">
        <v>37377</v>
      </c>
      <c r="Y127">
        <v>33</v>
      </c>
      <c r="AA127" t="s">
        <v>6811</v>
      </c>
      <c r="AB127" t="s">
        <v>1357</v>
      </c>
      <c r="AC127" t="s">
        <v>5509</v>
      </c>
      <c r="AD127">
        <v>4</v>
      </c>
      <c r="AE127">
        <v>11</v>
      </c>
      <c r="AF127" t="s">
        <v>4845</v>
      </c>
      <c r="AG127" t="s">
        <v>6124</v>
      </c>
      <c r="AH127" t="s">
        <v>6125</v>
      </c>
      <c r="AI127" t="s">
        <v>6812</v>
      </c>
      <c r="AJ127" t="s">
        <v>6127</v>
      </c>
      <c r="AK127" t="s">
        <v>6813</v>
      </c>
      <c r="AL127" t="s">
        <v>6814</v>
      </c>
      <c r="AM127" t="s">
        <v>6815</v>
      </c>
      <c r="AN127" t="s">
        <v>6816</v>
      </c>
      <c r="AO127" t="s">
        <v>6817</v>
      </c>
      <c r="AP127" t="s">
        <v>5580</v>
      </c>
      <c r="AQ127" t="s">
        <v>5581</v>
      </c>
      <c r="AT127">
        <v>2</v>
      </c>
      <c r="AU127" t="s">
        <v>5520</v>
      </c>
      <c r="AV127">
        <v>1</v>
      </c>
      <c r="AW127" t="s">
        <v>5521</v>
      </c>
      <c r="AX127" t="s">
        <v>5522</v>
      </c>
      <c r="AY127" t="s">
        <v>5523</v>
      </c>
      <c r="AZ127">
        <v>5</v>
      </c>
    </row>
    <row r="128" spans="1:52" ht="30">
      <c r="A128">
        <v>2024</v>
      </c>
      <c r="B128" t="s">
        <v>5499</v>
      </c>
      <c r="C128" t="s">
        <v>5500</v>
      </c>
      <c r="D128">
        <v>42002</v>
      </c>
      <c r="E128">
        <v>110824</v>
      </c>
      <c r="F128" t="s">
        <v>1393</v>
      </c>
      <c r="G128" t="s">
        <v>6818</v>
      </c>
      <c r="I128" t="s">
        <v>6819</v>
      </c>
      <c r="J128" s="5" t="str">
        <f t="shared" si="1"/>
        <v xml:space="preserve">Annie Beth LASTER </v>
      </c>
      <c r="K128" t="s">
        <v>5504</v>
      </c>
      <c r="L128">
        <v>302</v>
      </c>
      <c r="M128" t="s">
        <v>5505</v>
      </c>
      <c r="N128" t="s">
        <v>5506</v>
      </c>
      <c r="O128">
        <v>1202</v>
      </c>
      <c r="P128" t="s">
        <v>1151</v>
      </c>
      <c r="Q128" t="s">
        <v>43</v>
      </c>
      <c r="R128" t="s">
        <v>1150</v>
      </c>
      <c r="S128" t="s">
        <v>56</v>
      </c>
      <c r="T128" t="s">
        <v>47</v>
      </c>
      <c r="U128" s="4">
        <v>45279.571261574078</v>
      </c>
      <c r="W128" s="4">
        <v>37904</v>
      </c>
      <c r="Y128">
        <v>1</v>
      </c>
      <c r="AA128" t="s">
        <v>6820</v>
      </c>
      <c r="AB128" t="s">
        <v>1357</v>
      </c>
      <c r="AC128" t="s">
        <v>5509</v>
      </c>
      <c r="AD128">
        <v>2</v>
      </c>
      <c r="AE128">
        <v>4</v>
      </c>
      <c r="AF128" t="s">
        <v>897</v>
      </c>
      <c r="AG128" t="s">
        <v>6550</v>
      </c>
      <c r="AH128" t="s">
        <v>6821</v>
      </c>
      <c r="AI128" t="s">
        <v>6822</v>
      </c>
      <c r="AJ128" t="s">
        <v>6823</v>
      </c>
      <c r="AK128" t="s">
        <v>6824</v>
      </c>
      <c r="AL128" t="s">
        <v>6825</v>
      </c>
      <c r="AM128" t="s">
        <v>6826</v>
      </c>
      <c r="AN128" t="s">
        <v>6827</v>
      </c>
      <c r="AO128" t="s">
        <v>6828</v>
      </c>
      <c r="AP128" t="s">
        <v>5565</v>
      </c>
      <c r="AQ128" t="s">
        <v>4337</v>
      </c>
      <c r="AT128">
        <v>2</v>
      </c>
      <c r="AU128" t="s">
        <v>5520</v>
      </c>
      <c r="AV128">
        <v>1</v>
      </c>
      <c r="AW128" t="s">
        <v>5521</v>
      </c>
      <c r="AX128" t="s">
        <v>5522</v>
      </c>
      <c r="AY128" t="s">
        <v>5523</v>
      </c>
      <c r="AZ128">
        <v>5</v>
      </c>
    </row>
    <row r="129" spans="1:52" ht="45">
      <c r="A129">
        <v>2024</v>
      </c>
      <c r="B129" t="s">
        <v>5499</v>
      </c>
      <c r="C129" t="s">
        <v>5500</v>
      </c>
      <c r="D129">
        <v>42376</v>
      </c>
      <c r="E129">
        <v>109087</v>
      </c>
      <c r="F129" t="s">
        <v>2262</v>
      </c>
      <c r="G129" t="s">
        <v>6829</v>
      </c>
      <c r="I129" t="s">
        <v>6830</v>
      </c>
      <c r="J129" s="5" t="str">
        <f t="shared" si="1"/>
        <v xml:space="preserve">Heather Rachel LAWRENCE </v>
      </c>
      <c r="K129" t="s">
        <v>5504</v>
      </c>
      <c r="L129">
        <v>302</v>
      </c>
      <c r="M129" t="s">
        <v>5505</v>
      </c>
      <c r="N129" t="s">
        <v>5506</v>
      </c>
      <c r="O129">
        <v>413</v>
      </c>
      <c r="P129" t="s">
        <v>6831</v>
      </c>
      <c r="Q129" t="s">
        <v>170</v>
      </c>
      <c r="R129" t="s">
        <v>6832</v>
      </c>
      <c r="S129" t="s">
        <v>56</v>
      </c>
      <c r="T129" t="s">
        <v>47</v>
      </c>
      <c r="U129" s="4">
        <v>45279.571539351855</v>
      </c>
      <c r="W129" s="4">
        <v>37506</v>
      </c>
      <c r="Y129">
        <v>44</v>
      </c>
      <c r="AA129" t="s">
        <v>6833</v>
      </c>
      <c r="AB129" t="s">
        <v>1357</v>
      </c>
      <c r="AC129" t="s">
        <v>5509</v>
      </c>
      <c r="AD129">
        <v>1</v>
      </c>
      <c r="AE129">
        <v>10</v>
      </c>
      <c r="AF129" t="s">
        <v>2073</v>
      </c>
      <c r="AG129" t="s">
        <v>6834</v>
      </c>
      <c r="AH129" t="s">
        <v>6835</v>
      </c>
      <c r="AI129" t="s">
        <v>6836</v>
      </c>
      <c r="AJ129" t="s">
        <v>6837</v>
      </c>
      <c r="AK129" t="s">
        <v>6838</v>
      </c>
      <c r="AL129" t="s">
        <v>6839</v>
      </c>
      <c r="AM129" t="s">
        <v>6829</v>
      </c>
      <c r="AN129" t="s">
        <v>6840</v>
      </c>
      <c r="AO129" t="s">
        <v>6841</v>
      </c>
      <c r="AP129" t="s">
        <v>5565</v>
      </c>
      <c r="AQ129" t="s">
        <v>4337</v>
      </c>
      <c r="AT129">
        <v>2</v>
      </c>
      <c r="AU129" t="s">
        <v>5520</v>
      </c>
      <c r="AV129">
        <v>1</v>
      </c>
      <c r="AW129" t="s">
        <v>5521</v>
      </c>
      <c r="AX129" t="s">
        <v>5522</v>
      </c>
      <c r="AY129" t="s">
        <v>5523</v>
      </c>
      <c r="AZ129">
        <v>5</v>
      </c>
    </row>
    <row r="130" spans="1:52" ht="75">
      <c r="A130">
        <v>2024</v>
      </c>
      <c r="B130" t="s">
        <v>5499</v>
      </c>
      <c r="C130" t="s">
        <v>5500</v>
      </c>
      <c r="D130">
        <v>42377</v>
      </c>
      <c r="E130">
        <v>108937</v>
      </c>
      <c r="F130" t="s">
        <v>1383</v>
      </c>
      <c r="G130" t="s">
        <v>6842</v>
      </c>
      <c r="I130" t="s">
        <v>6843</v>
      </c>
      <c r="J130" s="5" t="str">
        <f t="shared" si="1"/>
        <v xml:space="preserve">Thibault Christian Laurent LE TYNEVEZ-DOBEL </v>
      </c>
      <c r="K130" t="s">
        <v>5569</v>
      </c>
      <c r="L130">
        <v>302</v>
      </c>
      <c r="M130" t="s">
        <v>5505</v>
      </c>
      <c r="N130" t="s">
        <v>5506</v>
      </c>
      <c r="O130">
        <v>1218</v>
      </c>
      <c r="P130" t="s">
        <v>3129</v>
      </c>
      <c r="Q130" t="s">
        <v>170</v>
      </c>
      <c r="R130" t="s">
        <v>6844</v>
      </c>
      <c r="S130" t="s">
        <v>56</v>
      </c>
      <c r="T130" t="s">
        <v>47</v>
      </c>
      <c r="U130" s="4">
        <v>45279.571550925924</v>
      </c>
      <c r="W130" s="4">
        <v>37189</v>
      </c>
      <c r="Y130">
        <v>33</v>
      </c>
      <c r="AA130" t="s">
        <v>6845</v>
      </c>
      <c r="AB130" t="s">
        <v>1357</v>
      </c>
      <c r="AC130" t="s">
        <v>5509</v>
      </c>
      <c r="AD130">
        <v>2</v>
      </c>
      <c r="AE130">
        <v>56</v>
      </c>
      <c r="AF130" t="s">
        <v>178</v>
      </c>
      <c r="AG130" t="s">
        <v>5879</v>
      </c>
      <c r="AH130" t="s">
        <v>5880</v>
      </c>
      <c r="AI130" t="s">
        <v>6846</v>
      </c>
      <c r="AJ130" t="s">
        <v>5882</v>
      </c>
      <c r="AK130" t="s">
        <v>6847</v>
      </c>
      <c r="AL130" t="s">
        <v>6848</v>
      </c>
      <c r="AM130" t="s">
        <v>6849</v>
      </c>
      <c r="AN130" t="s">
        <v>6850</v>
      </c>
      <c r="AO130" t="s">
        <v>6851</v>
      </c>
      <c r="AP130" t="s">
        <v>5565</v>
      </c>
      <c r="AQ130" t="s">
        <v>4337</v>
      </c>
      <c r="AT130">
        <v>2</v>
      </c>
      <c r="AU130" t="s">
        <v>5520</v>
      </c>
      <c r="AV130">
        <v>1</v>
      </c>
      <c r="AW130" t="s">
        <v>5521</v>
      </c>
      <c r="AX130" t="s">
        <v>5522</v>
      </c>
      <c r="AY130" t="s">
        <v>5523</v>
      </c>
      <c r="AZ130">
        <v>5</v>
      </c>
    </row>
    <row r="131" spans="1:52" ht="30">
      <c r="A131">
        <v>2024</v>
      </c>
      <c r="B131" t="s">
        <v>5499</v>
      </c>
      <c r="C131" t="s">
        <v>5500</v>
      </c>
      <c r="D131">
        <v>42214</v>
      </c>
      <c r="E131">
        <v>110865</v>
      </c>
      <c r="F131" t="s">
        <v>1383</v>
      </c>
      <c r="G131" t="s">
        <v>6852</v>
      </c>
      <c r="I131" t="s">
        <v>6853</v>
      </c>
      <c r="J131" s="5" t="str">
        <f t="shared" ref="J131:J194" si="2">CONCATENATE(I131, " ", G131, " ", H131)</f>
        <v xml:space="preserve">Nawel LEPOIX </v>
      </c>
      <c r="K131" t="s">
        <v>5504</v>
      </c>
      <c r="L131">
        <v>302</v>
      </c>
      <c r="M131" t="s">
        <v>5505</v>
      </c>
      <c r="N131" t="s">
        <v>5506</v>
      </c>
      <c r="O131">
        <v>1733</v>
      </c>
      <c r="P131" t="s">
        <v>1284</v>
      </c>
      <c r="Q131" t="s">
        <v>114</v>
      </c>
      <c r="R131" t="s">
        <v>6854</v>
      </c>
      <c r="S131" t="s">
        <v>56</v>
      </c>
      <c r="T131" t="s">
        <v>47</v>
      </c>
      <c r="U131" s="4">
        <v>45279.571747685186</v>
      </c>
      <c r="W131" s="4">
        <v>37638</v>
      </c>
      <c r="Y131">
        <v>33</v>
      </c>
      <c r="AA131" t="s">
        <v>6855</v>
      </c>
      <c r="AB131" t="s">
        <v>1357</v>
      </c>
      <c r="AC131" t="s">
        <v>5509</v>
      </c>
      <c r="AD131">
        <v>2</v>
      </c>
      <c r="AE131">
        <v>57</v>
      </c>
      <c r="AF131" t="s">
        <v>727</v>
      </c>
      <c r="AG131" t="s">
        <v>6856</v>
      </c>
      <c r="AH131" t="s">
        <v>6857</v>
      </c>
      <c r="AI131" t="s">
        <v>6858</v>
      </c>
      <c r="AJ131" t="s">
        <v>6859</v>
      </c>
      <c r="AK131" t="s">
        <v>6860</v>
      </c>
      <c r="AL131" t="s">
        <v>6861</v>
      </c>
      <c r="AM131" t="s">
        <v>6862</v>
      </c>
      <c r="AN131" t="s">
        <v>6863</v>
      </c>
      <c r="AO131" t="s">
        <v>6864</v>
      </c>
      <c r="AP131" t="s">
        <v>5580</v>
      </c>
      <c r="AQ131" t="s">
        <v>5581</v>
      </c>
      <c r="AT131">
        <v>2</v>
      </c>
      <c r="AU131" t="s">
        <v>5520</v>
      </c>
      <c r="AV131">
        <v>1</v>
      </c>
      <c r="AW131" t="s">
        <v>5521</v>
      </c>
      <c r="AX131" t="s">
        <v>5522</v>
      </c>
      <c r="AY131" t="s">
        <v>5523</v>
      </c>
      <c r="AZ131">
        <v>5</v>
      </c>
    </row>
    <row r="132" spans="1:52" ht="45">
      <c r="A132">
        <v>2024</v>
      </c>
      <c r="B132" t="s">
        <v>5499</v>
      </c>
      <c r="C132" t="s">
        <v>5500</v>
      </c>
      <c r="D132">
        <v>42190</v>
      </c>
      <c r="E132">
        <v>110940</v>
      </c>
      <c r="F132" t="s">
        <v>1386</v>
      </c>
      <c r="G132" t="s">
        <v>6865</v>
      </c>
      <c r="I132" t="s">
        <v>6866</v>
      </c>
      <c r="J132" s="5" t="str">
        <f t="shared" si="2"/>
        <v xml:space="preserve">Benjamin Akim LEVIANDIER </v>
      </c>
      <c r="K132" t="s">
        <v>5569</v>
      </c>
      <c r="L132">
        <v>302</v>
      </c>
      <c r="M132" t="s">
        <v>5505</v>
      </c>
      <c r="N132" t="s">
        <v>5506</v>
      </c>
      <c r="O132">
        <v>1843</v>
      </c>
      <c r="P132" t="s">
        <v>186</v>
      </c>
      <c r="Q132" t="s">
        <v>114</v>
      </c>
      <c r="R132" t="s">
        <v>1920</v>
      </c>
      <c r="S132" t="s">
        <v>56</v>
      </c>
      <c r="T132" t="s">
        <v>47</v>
      </c>
      <c r="U132" s="4">
        <v>45279.57234953704</v>
      </c>
      <c r="W132" s="4">
        <v>37444</v>
      </c>
      <c r="Y132">
        <v>33</v>
      </c>
      <c r="AA132" t="s">
        <v>6867</v>
      </c>
      <c r="AB132" t="s">
        <v>1377</v>
      </c>
      <c r="AC132" t="s">
        <v>5891</v>
      </c>
      <c r="AD132">
        <v>4</v>
      </c>
      <c r="AE132">
        <v>11</v>
      </c>
      <c r="AF132" t="s">
        <v>4845</v>
      </c>
      <c r="AG132" t="s">
        <v>6124</v>
      </c>
      <c r="AH132" t="s">
        <v>6125</v>
      </c>
      <c r="AI132" t="s">
        <v>6126</v>
      </c>
      <c r="AJ132" t="s">
        <v>6127</v>
      </c>
      <c r="AK132" t="s">
        <v>6868</v>
      </c>
      <c r="AL132" t="s">
        <v>5950</v>
      </c>
      <c r="AM132" t="s">
        <v>6869</v>
      </c>
      <c r="AN132" t="s">
        <v>6870</v>
      </c>
      <c r="AO132" t="s">
        <v>6871</v>
      </c>
      <c r="AP132" t="s">
        <v>5580</v>
      </c>
      <c r="AQ132" t="s">
        <v>5581</v>
      </c>
      <c r="AT132">
        <v>2</v>
      </c>
      <c r="AU132" t="s">
        <v>5520</v>
      </c>
      <c r="AV132">
        <v>1</v>
      </c>
      <c r="AW132" t="s">
        <v>5521</v>
      </c>
      <c r="AX132" t="s">
        <v>5522</v>
      </c>
      <c r="AY132" t="s">
        <v>5523</v>
      </c>
      <c r="AZ132">
        <v>5</v>
      </c>
    </row>
    <row r="133" spans="1:52" ht="45">
      <c r="A133">
        <v>2024</v>
      </c>
      <c r="B133" t="s">
        <v>5499</v>
      </c>
      <c r="C133" t="s">
        <v>5500</v>
      </c>
      <c r="D133">
        <v>42117</v>
      </c>
      <c r="E133">
        <v>110772</v>
      </c>
      <c r="F133" t="s">
        <v>4153</v>
      </c>
      <c r="G133" t="s">
        <v>6872</v>
      </c>
      <c r="I133" t="s">
        <v>6873</v>
      </c>
      <c r="J133" s="5" t="str">
        <f t="shared" si="2"/>
        <v xml:space="preserve">Talia LIBURDI-REDWOOD </v>
      </c>
      <c r="K133" t="s">
        <v>5504</v>
      </c>
      <c r="L133">
        <v>301</v>
      </c>
      <c r="M133" t="s">
        <v>5553</v>
      </c>
      <c r="N133" t="s">
        <v>5506</v>
      </c>
      <c r="O133">
        <v>414</v>
      </c>
      <c r="P133" t="s">
        <v>429</v>
      </c>
      <c r="Q133" t="s">
        <v>43</v>
      </c>
      <c r="R133" t="s">
        <v>679</v>
      </c>
      <c r="S133" t="s">
        <v>56</v>
      </c>
      <c r="T133" t="s">
        <v>47</v>
      </c>
      <c r="U133" s="4">
        <v>45279.570775462962</v>
      </c>
      <c r="W133" s="4">
        <v>37887</v>
      </c>
      <c r="Y133">
        <v>1</v>
      </c>
      <c r="AA133" t="s">
        <v>6874</v>
      </c>
      <c r="AB133" t="s">
        <v>1357</v>
      </c>
      <c r="AC133" t="s">
        <v>5509</v>
      </c>
      <c r="AD133">
        <v>2</v>
      </c>
      <c r="AE133">
        <v>64</v>
      </c>
      <c r="AF133" t="s">
        <v>728</v>
      </c>
      <c r="AG133" t="s">
        <v>5929</v>
      </c>
      <c r="AH133" t="s">
        <v>5930</v>
      </c>
      <c r="AI133" t="s">
        <v>5931</v>
      </c>
      <c r="AJ133" t="s">
        <v>5932</v>
      </c>
      <c r="AK133" t="s">
        <v>5933</v>
      </c>
      <c r="AL133" t="s">
        <v>5934</v>
      </c>
      <c r="AM133" t="s">
        <v>5935</v>
      </c>
      <c r="AN133" t="s">
        <v>5936</v>
      </c>
      <c r="AO133" t="s">
        <v>5937</v>
      </c>
      <c r="AP133" t="s">
        <v>5565</v>
      </c>
      <c r="AQ133" t="s">
        <v>4337</v>
      </c>
      <c r="AT133">
        <v>1</v>
      </c>
      <c r="AU133" t="s">
        <v>5566</v>
      </c>
      <c r="AV133">
        <v>1</v>
      </c>
      <c r="AW133" t="s">
        <v>5521</v>
      </c>
      <c r="AX133" t="s">
        <v>5522</v>
      </c>
      <c r="AY133" t="s">
        <v>5523</v>
      </c>
      <c r="AZ133">
        <v>5</v>
      </c>
    </row>
    <row r="134" spans="1:52" ht="60">
      <c r="A134">
        <v>2024</v>
      </c>
      <c r="B134" t="s">
        <v>5499</v>
      </c>
      <c r="C134" t="s">
        <v>5500</v>
      </c>
      <c r="D134">
        <v>42067</v>
      </c>
      <c r="E134">
        <v>110923</v>
      </c>
      <c r="F134" t="s">
        <v>1386</v>
      </c>
      <c r="G134" t="s">
        <v>6875</v>
      </c>
      <c r="H134" t="s">
        <v>6876</v>
      </c>
      <c r="I134" t="s">
        <v>6877</v>
      </c>
      <c r="J134" s="5" t="str">
        <f t="shared" si="2"/>
        <v>Anelisse Debora LIMA ACEBEY</v>
      </c>
      <c r="K134" t="s">
        <v>5504</v>
      </c>
      <c r="L134">
        <v>302</v>
      </c>
      <c r="M134" t="s">
        <v>5505</v>
      </c>
      <c r="N134" t="s">
        <v>5506</v>
      </c>
      <c r="O134">
        <v>1558</v>
      </c>
      <c r="P134" t="s">
        <v>201</v>
      </c>
      <c r="Q134" t="s">
        <v>200</v>
      </c>
      <c r="R134" t="s">
        <v>1079</v>
      </c>
      <c r="S134" t="s">
        <v>56</v>
      </c>
      <c r="T134" t="s">
        <v>47</v>
      </c>
      <c r="U134" s="4">
        <v>45279.572222222225</v>
      </c>
      <c r="W134" s="4">
        <v>37172</v>
      </c>
      <c r="Y134">
        <v>591</v>
      </c>
      <c r="AA134" t="s">
        <v>6878</v>
      </c>
      <c r="AB134" t="s">
        <v>1357</v>
      </c>
      <c r="AC134" t="s">
        <v>5509</v>
      </c>
      <c r="AD134">
        <v>3</v>
      </c>
      <c r="AE134">
        <v>28</v>
      </c>
      <c r="AF134" t="s">
        <v>890</v>
      </c>
      <c r="AG134" t="s">
        <v>6879</v>
      </c>
      <c r="AH134" t="s">
        <v>6880</v>
      </c>
      <c r="AI134" t="s">
        <v>6881</v>
      </c>
      <c r="AJ134" t="s">
        <v>6882</v>
      </c>
      <c r="AK134" t="s">
        <v>6883</v>
      </c>
      <c r="AL134" t="s">
        <v>6884</v>
      </c>
      <c r="AM134" t="s">
        <v>6875</v>
      </c>
      <c r="AN134" t="s">
        <v>6885</v>
      </c>
      <c r="AO134" t="s">
        <v>6886</v>
      </c>
      <c r="AP134" t="s">
        <v>5519</v>
      </c>
      <c r="AQ134" t="s">
        <v>4177</v>
      </c>
      <c r="AT134">
        <v>2</v>
      </c>
      <c r="AU134" t="s">
        <v>5520</v>
      </c>
      <c r="AV134">
        <v>1</v>
      </c>
      <c r="AW134" t="s">
        <v>5521</v>
      </c>
      <c r="AX134" t="s">
        <v>5522</v>
      </c>
      <c r="AY134" t="s">
        <v>5523</v>
      </c>
      <c r="AZ134">
        <v>5</v>
      </c>
    </row>
    <row r="135" spans="1:52" ht="45">
      <c r="A135">
        <v>2024</v>
      </c>
      <c r="B135" t="s">
        <v>5499</v>
      </c>
      <c r="C135" t="s">
        <v>5500</v>
      </c>
      <c r="D135">
        <v>42313</v>
      </c>
      <c r="E135">
        <v>110882</v>
      </c>
      <c r="F135" t="s">
        <v>1383</v>
      </c>
      <c r="G135" t="s">
        <v>6887</v>
      </c>
      <c r="I135" t="s">
        <v>6888</v>
      </c>
      <c r="J135" s="5" t="str">
        <f t="shared" si="2"/>
        <v xml:space="preserve">Keyron Santiago LINARES </v>
      </c>
      <c r="K135" t="s">
        <v>5569</v>
      </c>
      <c r="L135">
        <v>301</v>
      </c>
      <c r="M135" t="s">
        <v>5553</v>
      </c>
      <c r="N135" t="s">
        <v>5506</v>
      </c>
      <c r="O135">
        <v>486</v>
      </c>
      <c r="P135" t="s">
        <v>4060</v>
      </c>
      <c r="Q135" t="s">
        <v>43</v>
      </c>
      <c r="R135" t="s">
        <v>6889</v>
      </c>
      <c r="S135" t="s">
        <v>56</v>
      </c>
      <c r="T135" t="s">
        <v>47</v>
      </c>
      <c r="U135" s="4">
        <v>45279.571886574071</v>
      </c>
      <c r="W135" s="4">
        <v>37626</v>
      </c>
      <c r="Y135">
        <v>1</v>
      </c>
      <c r="AA135" t="s">
        <v>6890</v>
      </c>
      <c r="AB135" t="s">
        <v>1357</v>
      </c>
      <c r="AC135" t="s">
        <v>5509</v>
      </c>
      <c r="AD135">
        <v>3</v>
      </c>
      <c r="AE135">
        <v>4</v>
      </c>
      <c r="AF135" t="s">
        <v>897</v>
      </c>
      <c r="AG135" t="s">
        <v>5629</v>
      </c>
      <c r="AH135" t="s">
        <v>5727</v>
      </c>
      <c r="AI135" t="s">
        <v>5728</v>
      </c>
      <c r="AJ135" t="s">
        <v>5729</v>
      </c>
      <c r="AK135" t="s">
        <v>5730</v>
      </c>
      <c r="AL135" t="s">
        <v>5731</v>
      </c>
      <c r="AM135" t="s">
        <v>5732</v>
      </c>
      <c r="AN135" t="s">
        <v>5733</v>
      </c>
      <c r="AO135" t="s">
        <v>5734</v>
      </c>
      <c r="AP135" t="s">
        <v>5565</v>
      </c>
      <c r="AQ135" t="s">
        <v>4337</v>
      </c>
      <c r="AT135">
        <v>1</v>
      </c>
      <c r="AU135" t="s">
        <v>5566</v>
      </c>
      <c r="AV135">
        <v>1</v>
      </c>
      <c r="AW135" t="s">
        <v>5521</v>
      </c>
      <c r="AX135" t="s">
        <v>5522</v>
      </c>
      <c r="AY135" t="s">
        <v>5523</v>
      </c>
      <c r="AZ135">
        <v>5</v>
      </c>
    </row>
    <row r="136" spans="1:52" ht="60">
      <c r="A136">
        <v>2024</v>
      </c>
      <c r="B136" t="s">
        <v>5499</v>
      </c>
      <c r="C136" t="s">
        <v>5500</v>
      </c>
      <c r="D136">
        <v>42021</v>
      </c>
      <c r="E136">
        <v>110917</v>
      </c>
      <c r="F136" t="s">
        <v>4153</v>
      </c>
      <c r="G136" t="s">
        <v>6891</v>
      </c>
      <c r="I136" t="s">
        <v>6892</v>
      </c>
      <c r="J136" s="5" t="str">
        <f t="shared" si="2"/>
        <v xml:space="preserve">Karolin Anna-Sophie LINDERT </v>
      </c>
      <c r="K136" t="s">
        <v>5504</v>
      </c>
      <c r="L136">
        <v>302</v>
      </c>
      <c r="M136" t="s">
        <v>5505</v>
      </c>
      <c r="N136" t="s">
        <v>5506</v>
      </c>
      <c r="O136">
        <v>1439</v>
      </c>
      <c r="P136" t="s">
        <v>1820</v>
      </c>
      <c r="Q136" t="s">
        <v>383</v>
      </c>
      <c r="R136" t="s">
        <v>1851</v>
      </c>
      <c r="S136" t="s">
        <v>56</v>
      </c>
      <c r="T136" t="s">
        <v>47</v>
      </c>
      <c r="U136" s="4">
        <v>45279.572187500002</v>
      </c>
      <c r="W136" s="4">
        <v>37880</v>
      </c>
      <c r="Y136">
        <v>49</v>
      </c>
      <c r="AA136" t="s">
        <v>6893</v>
      </c>
      <c r="AB136" t="s">
        <v>1357</v>
      </c>
      <c r="AC136" t="s">
        <v>5509</v>
      </c>
      <c r="AD136">
        <v>2</v>
      </c>
      <c r="AE136">
        <v>5</v>
      </c>
      <c r="AF136" t="s">
        <v>4846</v>
      </c>
      <c r="AG136" t="s">
        <v>6894</v>
      </c>
      <c r="AH136" t="s">
        <v>6540</v>
      </c>
      <c r="AI136" t="s">
        <v>6895</v>
      </c>
      <c r="AJ136" t="s">
        <v>6896</v>
      </c>
      <c r="AK136" t="s">
        <v>6897</v>
      </c>
      <c r="AL136" t="s">
        <v>6898</v>
      </c>
      <c r="AM136" t="s">
        <v>6899</v>
      </c>
      <c r="AN136" t="s">
        <v>6900</v>
      </c>
      <c r="AO136" t="s">
        <v>6901</v>
      </c>
      <c r="AP136" t="s">
        <v>5673</v>
      </c>
      <c r="AQ136" t="s">
        <v>5674</v>
      </c>
      <c r="AT136">
        <v>2</v>
      </c>
      <c r="AU136" t="s">
        <v>5520</v>
      </c>
      <c r="AV136">
        <v>1</v>
      </c>
      <c r="AW136" t="s">
        <v>5521</v>
      </c>
      <c r="AX136" t="s">
        <v>5522</v>
      </c>
      <c r="AY136" t="s">
        <v>5523</v>
      </c>
      <c r="AZ136">
        <v>5</v>
      </c>
    </row>
    <row r="137" spans="1:52" ht="30">
      <c r="A137">
        <v>2024</v>
      </c>
      <c r="B137" t="s">
        <v>5499</v>
      </c>
      <c r="C137" t="s">
        <v>5500</v>
      </c>
      <c r="D137">
        <v>42426</v>
      </c>
      <c r="E137">
        <v>108939</v>
      </c>
      <c r="F137" t="s">
        <v>4153</v>
      </c>
      <c r="G137" t="s">
        <v>6902</v>
      </c>
      <c r="I137" t="s">
        <v>6903</v>
      </c>
      <c r="J137" s="5" t="str">
        <f t="shared" si="2"/>
        <v xml:space="preserve">Ilaria LIPPERI </v>
      </c>
      <c r="K137" t="s">
        <v>5504</v>
      </c>
      <c r="L137">
        <v>302</v>
      </c>
      <c r="M137" t="s">
        <v>5505</v>
      </c>
      <c r="N137" t="s">
        <v>5506</v>
      </c>
      <c r="O137">
        <v>582</v>
      </c>
      <c r="P137" t="s">
        <v>270</v>
      </c>
      <c r="Q137" t="s">
        <v>170</v>
      </c>
      <c r="R137" t="s">
        <v>6904</v>
      </c>
      <c r="S137" t="s">
        <v>56</v>
      </c>
      <c r="T137" t="s">
        <v>47</v>
      </c>
      <c r="U137" s="4">
        <v>45279.571967592594</v>
      </c>
      <c r="W137" s="4">
        <v>37170</v>
      </c>
      <c r="Y137">
        <v>44</v>
      </c>
      <c r="AA137" t="s">
        <v>6905</v>
      </c>
      <c r="AB137" t="s">
        <v>1357</v>
      </c>
      <c r="AC137" t="s">
        <v>5509</v>
      </c>
      <c r="AD137">
        <v>2</v>
      </c>
      <c r="AE137">
        <v>91</v>
      </c>
      <c r="AF137" t="s">
        <v>921</v>
      </c>
      <c r="AG137" t="s">
        <v>6631</v>
      </c>
      <c r="AH137" t="s">
        <v>6632</v>
      </c>
      <c r="AI137" t="s">
        <v>943</v>
      </c>
      <c r="AJ137" t="s">
        <v>6634</v>
      </c>
      <c r="AK137" t="s">
        <v>6906</v>
      </c>
      <c r="AL137" t="s">
        <v>6907</v>
      </c>
      <c r="AM137" t="s">
        <v>6908</v>
      </c>
      <c r="AN137" t="s">
        <v>6909</v>
      </c>
      <c r="AO137" t="s">
        <v>6910</v>
      </c>
      <c r="AP137" t="s">
        <v>5609</v>
      </c>
      <c r="AQ137" t="s">
        <v>5610</v>
      </c>
      <c r="AT137">
        <v>2</v>
      </c>
      <c r="AU137" t="s">
        <v>5520</v>
      </c>
      <c r="AV137">
        <v>1</v>
      </c>
      <c r="AW137" t="s">
        <v>5521</v>
      </c>
      <c r="AX137" t="s">
        <v>5522</v>
      </c>
      <c r="AY137" t="s">
        <v>5523</v>
      </c>
      <c r="AZ137">
        <v>5</v>
      </c>
    </row>
    <row r="138" spans="1:52" ht="30">
      <c r="A138">
        <v>2024</v>
      </c>
      <c r="B138" t="s">
        <v>5499</v>
      </c>
      <c r="C138" t="s">
        <v>5500</v>
      </c>
      <c r="D138">
        <v>42087</v>
      </c>
      <c r="E138">
        <v>22603713</v>
      </c>
      <c r="F138" t="s">
        <v>1390</v>
      </c>
      <c r="G138" t="s">
        <v>6911</v>
      </c>
      <c r="I138" t="s">
        <v>6912</v>
      </c>
      <c r="J138" s="5" t="str">
        <f t="shared" si="2"/>
        <v xml:space="preserve">Hanna LLANCA </v>
      </c>
      <c r="K138" t="s">
        <v>5504</v>
      </c>
      <c r="L138">
        <v>302</v>
      </c>
      <c r="M138" t="s">
        <v>5505</v>
      </c>
      <c r="N138" t="s">
        <v>5506</v>
      </c>
      <c r="O138">
        <v>1411</v>
      </c>
      <c r="P138" t="s">
        <v>2561</v>
      </c>
      <c r="Q138" t="s">
        <v>43</v>
      </c>
      <c r="R138" t="s">
        <v>2560</v>
      </c>
      <c r="S138" t="s">
        <v>56</v>
      </c>
      <c r="T138" t="s">
        <v>47</v>
      </c>
      <c r="U138" s="4">
        <v>45279.572685185187</v>
      </c>
      <c r="W138" s="4">
        <v>37502</v>
      </c>
      <c r="Y138">
        <v>56</v>
      </c>
      <c r="AA138" t="s">
        <v>6538</v>
      </c>
      <c r="AB138" t="s">
        <v>1357</v>
      </c>
      <c r="AC138" t="s">
        <v>5509</v>
      </c>
      <c r="AD138">
        <v>2</v>
      </c>
      <c r="AE138">
        <v>5</v>
      </c>
      <c r="AF138" t="s">
        <v>4846</v>
      </c>
      <c r="AG138" t="s">
        <v>6913</v>
      </c>
      <c r="AH138" t="s">
        <v>6914</v>
      </c>
      <c r="AI138" t="s">
        <v>6915</v>
      </c>
      <c r="AJ138" t="s">
        <v>6916</v>
      </c>
      <c r="AK138" t="s">
        <v>6917</v>
      </c>
      <c r="AL138" t="s">
        <v>6918</v>
      </c>
      <c r="AM138" t="s">
        <v>6919</v>
      </c>
      <c r="AN138" t="s">
        <v>6920</v>
      </c>
      <c r="AO138" t="s">
        <v>6921</v>
      </c>
      <c r="AP138" t="s">
        <v>5519</v>
      </c>
      <c r="AQ138" t="s">
        <v>4177</v>
      </c>
      <c r="AT138">
        <v>2</v>
      </c>
      <c r="AU138" t="s">
        <v>5520</v>
      </c>
      <c r="AV138">
        <v>1</v>
      </c>
      <c r="AW138" t="s">
        <v>5521</v>
      </c>
      <c r="AX138" t="s">
        <v>5522</v>
      </c>
      <c r="AY138" t="s">
        <v>5523</v>
      </c>
      <c r="AZ138">
        <v>5</v>
      </c>
    </row>
    <row r="139" spans="1:52" ht="30">
      <c r="A139">
        <v>2024</v>
      </c>
      <c r="B139" t="s">
        <v>5499</v>
      </c>
      <c r="C139" t="s">
        <v>5500</v>
      </c>
      <c r="D139">
        <v>42049</v>
      </c>
      <c r="E139">
        <v>110991</v>
      </c>
      <c r="F139" t="s">
        <v>40</v>
      </c>
      <c r="G139" t="s">
        <v>6922</v>
      </c>
      <c r="I139" t="s">
        <v>6923</v>
      </c>
      <c r="J139" s="5" t="str">
        <f t="shared" si="2"/>
        <v xml:space="preserve">Sive Rachel LOWELL </v>
      </c>
      <c r="K139" t="s">
        <v>5504</v>
      </c>
      <c r="L139">
        <v>302</v>
      </c>
      <c r="M139" t="s">
        <v>5505</v>
      </c>
      <c r="N139" t="s">
        <v>5506</v>
      </c>
      <c r="O139">
        <v>1202</v>
      </c>
      <c r="P139" t="s">
        <v>1151</v>
      </c>
      <c r="Q139" t="s">
        <v>43</v>
      </c>
      <c r="R139" t="s">
        <v>1306</v>
      </c>
      <c r="S139" t="s">
        <v>56</v>
      </c>
      <c r="T139" t="s">
        <v>47</v>
      </c>
      <c r="U139" s="4">
        <v>45279.57271990741</v>
      </c>
      <c r="W139" s="4">
        <v>37115</v>
      </c>
      <c r="Y139">
        <v>1</v>
      </c>
      <c r="AA139" t="s">
        <v>6924</v>
      </c>
      <c r="AB139" t="s">
        <v>1357</v>
      </c>
      <c r="AC139" t="s">
        <v>5509</v>
      </c>
      <c r="AD139">
        <v>4</v>
      </c>
      <c r="AE139">
        <v>4</v>
      </c>
      <c r="AF139" t="s">
        <v>897</v>
      </c>
      <c r="AG139" t="s">
        <v>6550</v>
      </c>
      <c r="AH139" t="s">
        <v>6821</v>
      </c>
      <c r="AI139" t="s">
        <v>6925</v>
      </c>
      <c r="AJ139" t="s">
        <v>6823</v>
      </c>
      <c r="AK139" t="s">
        <v>6926</v>
      </c>
      <c r="AL139" t="s">
        <v>6927</v>
      </c>
      <c r="AM139" t="s">
        <v>6928</v>
      </c>
      <c r="AN139" t="s">
        <v>6929</v>
      </c>
      <c r="AO139" t="s">
        <v>6930</v>
      </c>
      <c r="AP139" t="s">
        <v>5565</v>
      </c>
      <c r="AQ139" t="s">
        <v>4337</v>
      </c>
      <c r="AT139">
        <v>2</v>
      </c>
      <c r="AU139" t="s">
        <v>5520</v>
      </c>
      <c r="AV139">
        <v>1</v>
      </c>
      <c r="AW139" t="s">
        <v>5521</v>
      </c>
      <c r="AX139" t="s">
        <v>5522</v>
      </c>
      <c r="AY139" t="s">
        <v>5523</v>
      </c>
      <c r="AZ139">
        <v>5</v>
      </c>
    </row>
    <row r="140" spans="1:52" ht="45">
      <c r="A140">
        <v>2024</v>
      </c>
      <c r="B140" t="s">
        <v>5499</v>
      </c>
      <c r="C140" t="s">
        <v>5500</v>
      </c>
      <c r="D140">
        <v>42084</v>
      </c>
      <c r="E140">
        <v>110995</v>
      </c>
      <c r="F140" t="s">
        <v>1377</v>
      </c>
      <c r="G140" t="s">
        <v>6931</v>
      </c>
      <c r="H140" t="s">
        <v>6932</v>
      </c>
      <c r="I140" t="s">
        <v>6933</v>
      </c>
      <c r="J140" s="5" t="str">
        <f t="shared" si="2"/>
        <v>Juan Pablo LOZANO RIVAS</v>
      </c>
      <c r="K140" t="s">
        <v>5569</v>
      </c>
      <c r="L140">
        <v>302</v>
      </c>
      <c r="M140" t="s">
        <v>5505</v>
      </c>
      <c r="N140" t="s">
        <v>5506</v>
      </c>
      <c r="O140">
        <v>2010</v>
      </c>
      <c r="P140" t="s">
        <v>2504</v>
      </c>
      <c r="Q140" t="s">
        <v>2503</v>
      </c>
      <c r="R140" t="s">
        <v>6934</v>
      </c>
      <c r="S140" t="s">
        <v>56</v>
      </c>
      <c r="T140" t="s">
        <v>47</v>
      </c>
      <c r="U140" s="4">
        <v>45279.572754629633</v>
      </c>
      <c r="W140" s="4">
        <v>37858</v>
      </c>
      <c r="Y140">
        <v>57</v>
      </c>
      <c r="AA140" t="s">
        <v>6935</v>
      </c>
      <c r="AB140" t="s">
        <v>1357</v>
      </c>
      <c r="AC140" t="s">
        <v>5509</v>
      </c>
      <c r="AD140">
        <v>2</v>
      </c>
      <c r="AE140">
        <v>94</v>
      </c>
      <c r="AF140" t="s">
        <v>862</v>
      </c>
      <c r="AG140" t="s">
        <v>6936</v>
      </c>
      <c r="AH140" t="s">
        <v>6937</v>
      </c>
      <c r="AI140" t="s">
        <v>6938</v>
      </c>
      <c r="AJ140" t="s">
        <v>6585</v>
      </c>
      <c r="AK140" t="s">
        <v>6939</v>
      </c>
      <c r="AL140" t="s">
        <v>6940</v>
      </c>
      <c r="AM140" t="s">
        <v>6932</v>
      </c>
      <c r="AN140" t="s">
        <v>6941</v>
      </c>
      <c r="AO140" t="s">
        <v>6942</v>
      </c>
      <c r="AP140" t="s">
        <v>5519</v>
      </c>
      <c r="AQ140" t="s">
        <v>4177</v>
      </c>
      <c r="AT140">
        <v>2</v>
      </c>
      <c r="AU140" t="s">
        <v>5520</v>
      </c>
      <c r="AV140">
        <v>1</v>
      </c>
      <c r="AW140" t="s">
        <v>5521</v>
      </c>
      <c r="AX140" t="s">
        <v>5522</v>
      </c>
      <c r="AY140" t="s">
        <v>5523</v>
      </c>
      <c r="AZ140">
        <v>5</v>
      </c>
    </row>
    <row r="141" spans="1:52" ht="30">
      <c r="A141">
        <v>2024</v>
      </c>
      <c r="B141" t="s">
        <v>5499</v>
      </c>
      <c r="C141" t="s">
        <v>5500</v>
      </c>
      <c r="D141">
        <v>42268</v>
      </c>
      <c r="E141">
        <v>110988</v>
      </c>
      <c r="F141" t="s">
        <v>40</v>
      </c>
      <c r="G141" t="s">
        <v>6943</v>
      </c>
      <c r="I141" t="s">
        <v>6944</v>
      </c>
      <c r="J141" s="5" t="str">
        <f t="shared" si="2"/>
        <v xml:space="preserve">Olivia LUCERO </v>
      </c>
      <c r="K141" t="s">
        <v>5504</v>
      </c>
      <c r="L141">
        <v>301</v>
      </c>
      <c r="M141" t="s">
        <v>5553</v>
      </c>
      <c r="N141" t="s">
        <v>5506</v>
      </c>
      <c r="O141">
        <v>616</v>
      </c>
      <c r="P141" t="s">
        <v>505</v>
      </c>
      <c r="Q141" t="s">
        <v>43</v>
      </c>
      <c r="R141" t="s">
        <v>2652</v>
      </c>
      <c r="S141" t="s">
        <v>56</v>
      </c>
      <c r="T141" t="s">
        <v>47</v>
      </c>
      <c r="U141" s="4">
        <v>45279.572708333333</v>
      </c>
      <c r="W141" s="4">
        <v>37834</v>
      </c>
      <c r="Y141">
        <v>1</v>
      </c>
      <c r="AA141" t="s">
        <v>6945</v>
      </c>
      <c r="AB141" t="s">
        <v>1357</v>
      </c>
      <c r="AC141" t="s">
        <v>5509</v>
      </c>
      <c r="AD141">
        <v>2</v>
      </c>
      <c r="AE141">
        <v>29</v>
      </c>
      <c r="AF141" t="s">
        <v>1183</v>
      </c>
      <c r="AG141" t="s">
        <v>6769</v>
      </c>
      <c r="AH141" t="s">
        <v>6770</v>
      </c>
      <c r="AI141" t="s">
        <v>6946</v>
      </c>
      <c r="AJ141" t="s">
        <v>5717</v>
      </c>
      <c r="AK141" t="s">
        <v>6947</v>
      </c>
      <c r="AL141" t="s">
        <v>6948</v>
      </c>
      <c r="AM141" t="s">
        <v>6949</v>
      </c>
      <c r="AN141" t="s">
        <v>6950</v>
      </c>
      <c r="AO141" t="s">
        <v>6951</v>
      </c>
      <c r="AP141" t="s">
        <v>5565</v>
      </c>
      <c r="AQ141" t="s">
        <v>4337</v>
      </c>
      <c r="AT141">
        <v>1</v>
      </c>
      <c r="AU141" t="s">
        <v>5566</v>
      </c>
      <c r="AV141">
        <v>1</v>
      </c>
      <c r="AW141" t="s">
        <v>5521</v>
      </c>
      <c r="AX141" t="s">
        <v>5522</v>
      </c>
      <c r="AY141" t="s">
        <v>5523</v>
      </c>
      <c r="AZ141">
        <v>5</v>
      </c>
    </row>
    <row r="142" spans="1:52" ht="30">
      <c r="A142">
        <v>2024</v>
      </c>
      <c r="B142" t="s">
        <v>5499</v>
      </c>
      <c r="C142" t="s">
        <v>5500</v>
      </c>
      <c r="D142">
        <v>42273</v>
      </c>
      <c r="E142">
        <v>110981</v>
      </c>
      <c r="F142" t="s">
        <v>1377</v>
      </c>
      <c r="G142" t="s">
        <v>6952</v>
      </c>
      <c r="I142" t="s">
        <v>6953</v>
      </c>
      <c r="J142" s="5" t="str">
        <f t="shared" si="2"/>
        <v xml:space="preserve">Joseph LUTFI </v>
      </c>
      <c r="K142" t="s">
        <v>5569</v>
      </c>
      <c r="L142">
        <v>301</v>
      </c>
      <c r="M142" t="s">
        <v>5553</v>
      </c>
      <c r="N142" t="s">
        <v>5506</v>
      </c>
      <c r="O142">
        <v>616</v>
      </c>
      <c r="P142" t="s">
        <v>505</v>
      </c>
      <c r="Q142" t="s">
        <v>43</v>
      </c>
      <c r="R142" t="s">
        <v>6954</v>
      </c>
      <c r="S142" t="s">
        <v>56</v>
      </c>
      <c r="T142" t="s">
        <v>47</v>
      </c>
      <c r="U142" s="4">
        <v>45279.572638888887</v>
      </c>
      <c r="W142" s="4">
        <v>37586</v>
      </c>
      <c r="Y142">
        <v>1</v>
      </c>
      <c r="AA142" t="s">
        <v>5765</v>
      </c>
      <c r="AB142" t="s">
        <v>1357</v>
      </c>
      <c r="AC142" t="s">
        <v>5509</v>
      </c>
      <c r="AD142">
        <v>3</v>
      </c>
      <c r="AE142">
        <v>55</v>
      </c>
      <c r="AF142" t="s">
        <v>5713</v>
      </c>
      <c r="AG142" t="s">
        <v>5714</v>
      </c>
      <c r="AH142" t="s">
        <v>5920</v>
      </c>
      <c r="AI142" t="s">
        <v>6955</v>
      </c>
      <c r="AJ142" t="s">
        <v>5717</v>
      </c>
      <c r="AK142" t="s">
        <v>6956</v>
      </c>
      <c r="AL142" t="s">
        <v>6957</v>
      </c>
      <c r="AM142" t="s">
        <v>6958</v>
      </c>
      <c r="AN142" t="s">
        <v>6959</v>
      </c>
      <c r="AO142" t="s">
        <v>6960</v>
      </c>
      <c r="AP142" t="s">
        <v>5565</v>
      </c>
      <c r="AQ142" t="s">
        <v>4337</v>
      </c>
      <c r="AT142">
        <v>1</v>
      </c>
      <c r="AU142" t="s">
        <v>5566</v>
      </c>
      <c r="AV142">
        <v>1</v>
      </c>
      <c r="AW142" t="s">
        <v>5521</v>
      </c>
      <c r="AX142" t="s">
        <v>5522</v>
      </c>
      <c r="AY142" t="s">
        <v>5523</v>
      </c>
      <c r="AZ142">
        <v>5</v>
      </c>
    </row>
    <row r="143" spans="1:52" ht="30">
      <c r="A143">
        <v>2024</v>
      </c>
      <c r="B143" t="s">
        <v>5499</v>
      </c>
      <c r="C143" t="s">
        <v>5500</v>
      </c>
      <c r="D143">
        <v>42068</v>
      </c>
      <c r="E143">
        <v>110986</v>
      </c>
      <c r="F143" t="s">
        <v>1380</v>
      </c>
      <c r="G143" t="s">
        <v>6961</v>
      </c>
      <c r="I143" t="s">
        <v>6962</v>
      </c>
      <c r="J143" s="5" t="str">
        <f t="shared" si="2"/>
        <v xml:space="preserve">Ryan MACKENZIE </v>
      </c>
      <c r="K143" t="s">
        <v>5569</v>
      </c>
      <c r="L143">
        <v>302</v>
      </c>
      <c r="M143" t="s">
        <v>5505</v>
      </c>
      <c r="N143" t="s">
        <v>5506</v>
      </c>
      <c r="O143">
        <v>1414</v>
      </c>
      <c r="P143" t="s">
        <v>714</v>
      </c>
      <c r="Q143" t="s">
        <v>43</v>
      </c>
      <c r="R143" t="s">
        <v>713</v>
      </c>
      <c r="S143" t="s">
        <v>56</v>
      </c>
      <c r="T143" t="s">
        <v>47</v>
      </c>
      <c r="U143" s="4">
        <v>45279.572685185187</v>
      </c>
      <c r="W143" s="4">
        <v>37851</v>
      </c>
      <c r="Y143">
        <v>1</v>
      </c>
      <c r="AA143" t="s">
        <v>6963</v>
      </c>
      <c r="AB143" t="s">
        <v>1357</v>
      </c>
      <c r="AC143" t="s">
        <v>5509</v>
      </c>
      <c r="AD143">
        <v>3</v>
      </c>
      <c r="AE143">
        <v>6</v>
      </c>
      <c r="AF143" t="s">
        <v>715</v>
      </c>
      <c r="AG143" t="s">
        <v>6964</v>
      </c>
      <c r="AH143" t="s">
        <v>6965</v>
      </c>
      <c r="AI143" t="s">
        <v>6966</v>
      </c>
      <c r="AJ143" t="s">
        <v>6967</v>
      </c>
      <c r="AK143" t="s">
        <v>6968</v>
      </c>
      <c r="AL143" t="s">
        <v>6969</v>
      </c>
      <c r="AM143" t="s">
        <v>6970</v>
      </c>
      <c r="AN143" t="s">
        <v>6971</v>
      </c>
      <c r="AO143" t="s">
        <v>6972</v>
      </c>
      <c r="AP143" t="s">
        <v>5565</v>
      </c>
      <c r="AQ143" t="s">
        <v>4337</v>
      </c>
      <c r="AT143">
        <v>2</v>
      </c>
      <c r="AU143" t="s">
        <v>5520</v>
      </c>
      <c r="AV143">
        <v>2</v>
      </c>
      <c r="AW143" t="s">
        <v>5815</v>
      </c>
      <c r="AX143" t="s">
        <v>5522</v>
      </c>
      <c r="AY143" t="s">
        <v>5816</v>
      </c>
      <c r="AZ143">
        <v>10</v>
      </c>
    </row>
    <row r="144" spans="1:52" ht="60">
      <c r="A144">
        <v>2024</v>
      </c>
      <c r="B144" t="s">
        <v>5499</v>
      </c>
      <c r="C144" t="s">
        <v>5500</v>
      </c>
      <c r="D144">
        <v>42378</v>
      </c>
      <c r="E144">
        <v>108918</v>
      </c>
      <c r="F144" t="s">
        <v>1397</v>
      </c>
      <c r="G144" t="s">
        <v>6973</v>
      </c>
      <c r="I144" t="s">
        <v>6974</v>
      </c>
      <c r="J144" s="5" t="str">
        <f t="shared" si="2"/>
        <v xml:space="preserve">Vincent Thomas MACMAHON </v>
      </c>
      <c r="K144" t="s">
        <v>5569</v>
      </c>
      <c r="L144">
        <v>302</v>
      </c>
      <c r="M144" t="s">
        <v>5505</v>
      </c>
      <c r="N144" t="s">
        <v>5506</v>
      </c>
      <c r="O144">
        <v>1356</v>
      </c>
      <c r="P144" t="s">
        <v>2991</v>
      </c>
      <c r="Q144" t="s">
        <v>2990</v>
      </c>
      <c r="R144" t="s">
        <v>6975</v>
      </c>
      <c r="S144" t="s">
        <v>56</v>
      </c>
      <c r="T144" t="s">
        <v>47</v>
      </c>
      <c r="U144" s="4">
        <v>45279.571550925924</v>
      </c>
      <c r="W144" s="4">
        <v>36713</v>
      </c>
      <c r="Y144">
        <v>353</v>
      </c>
      <c r="AA144" t="s">
        <v>6976</v>
      </c>
      <c r="AB144" t="s">
        <v>1357</v>
      </c>
      <c r="AC144" t="s">
        <v>5509</v>
      </c>
      <c r="AD144">
        <v>2</v>
      </c>
      <c r="AE144">
        <v>28</v>
      </c>
      <c r="AF144" t="s">
        <v>890</v>
      </c>
      <c r="AG144" t="s">
        <v>6977</v>
      </c>
      <c r="AH144" t="s">
        <v>6978</v>
      </c>
      <c r="AI144" t="s">
        <v>6979</v>
      </c>
      <c r="AJ144" t="s">
        <v>6980</v>
      </c>
      <c r="AK144" t="s">
        <v>6981</v>
      </c>
      <c r="AL144" t="s">
        <v>6982</v>
      </c>
      <c r="AM144" t="s">
        <v>6983</v>
      </c>
      <c r="AN144" t="s">
        <v>6984</v>
      </c>
      <c r="AO144" t="s">
        <v>6985</v>
      </c>
      <c r="AP144" t="s">
        <v>5565</v>
      </c>
      <c r="AQ144" t="s">
        <v>4337</v>
      </c>
      <c r="AT144">
        <v>2</v>
      </c>
      <c r="AU144" t="s">
        <v>5520</v>
      </c>
      <c r="AV144">
        <v>1</v>
      </c>
      <c r="AW144" t="s">
        <v>5521</v>
      </c>
      <c r="AX144" t="s">
        <v>5522</v>
      </c>
      <c r="AY144" t="s">
        <v>5523</v>
      </c>
      <c r="AZ144">
        <v>5</v>
      </c>
    </row>
    <row r="145" spans="1:52" ht="45">
      <c r="A145">
        <v>2024</v>
      </c>
      <c r="B145" t="s">
        <v>5499</v>
      </c>
      <c r="C145" t="s">
        <v>5500</v>
      </c>
      <c r="D145">
        <v>42099</v>
      </c>
      <c r="E145">
        <v>111040</v>
      </c>
      <c r="F145" t="s">
        <v>1380</v>
      </c>
      <c r="G145" t="s">
        <v>6986</v>
      </c>
      <c r="I145" t="s">
        <v>6987</v>
      </c>
      <c r="J145" s="5" t="str">
        <f t="shared" si="2"/>
        <v xml:space="preserve">Chiara MAFFEZZONI </v>
      </c>
      <c r="K145" t="s">
        <v>5504</v>
      </c>
      <c r="L145">
        <v>302</v>
      </c>
      <c r="M145" t="s">
        <v>5505</v>
      </c>
      <c r="N145" t="s">
        <v>5506</v>
      </c>
      <c r="O145">
        <v>696</v>
      </c>
      <c r="P145" t="s">
        <v>131</v>
      </c>
      <c r="Q145" t="s">
        <v>130</v>
      </c>
      <c r="R145" t="s">
        <v>693</v>
      </c>
      <c r="S145" t="s">
        <v>56</v>
      </c>
      <c r="T145" t="s">
        <v>47</v>
      </c>
      <c r="U145" s="4">
        <v>45279.57309027778</v>
      </c>
      <c r="W145" s="4">
        <v>37389</v>
      </c>
      <c r="Y145">
        <v>39</v>
      </c>
      <c r="AA145" t="s">
        <v>6988</v>
      </c>
      <c r="AB145" t="s">
        <v>1357</v>
      </c>
      <c r="AC145" t="s">
        <v>5509</v>
      </c>
      <c r="AD145">
        <v>3</v>
      </c>
      <c r="AE145">
        <v>5</v>
      </c>
      <c r="AF145" t="s">
        <v>4846</v>
      </c>
      <c r="AG145" t="s">
        <v>5975</v>
      </c>
      <c r="AH145" t="s">
        <v>5976</v>
      </c>
      <c r="AI145" t="s">
        <v>5977</v>
      </c>
      <c r="AJ145" t="s">
        <v>5978</v>
      </c>
      <c r="AK145" t="s">
        <v>5979</v>
      </c>
      <c r="AL145" t="s">
        <v>6989</v>
      </c>
      <c r="AM145" t="s">
        <v>6990</v>
      </c>
      <c r="AN145" t="s">
        <v>6991</v>
      </c>
      <c r="AO145" t="s">
        <v>6992</v>
      </c>
      <c r="AP145" t="s">
        <v>5609</v>
      </c>
      <c r="AQ145" t="s">
        <v>5610</v>
      </c>
      <c r="AT145">
        <v>2</v>
      </c>
      <c r="AU145" t="s">
        <v>5520</v>
      </c>
      <c r="AV145">
        <v>1</v>
      </c>
      <c r="AW145" t="s">
        <v>5521</v>
      </c>
      <c r="AX145" t="s">
        <v>5522</v>
      </c>
      <c r="AY145" t="s">
        <v>5523</v>
      </c>
      <c r="AZ145">
        <v>5</v>
      </c>
    </row>
    <row r="146" spans="1:52" ht="30">
      <c r="A146">
        <v>2024</v>
      </c>
      <c r="B146" t="s">
        <v>5499</v>
      </c>
      <c r="C146" t="s">
        <v>5500</v>
      </c>
      <c r="D146">
        <v>42379</v>
      </c>
      <c r="E146">
        <v>109247</v>
      </c>
      <c r="F146" t="s">
        <v>1377</v>
      </c>
      <c r="G146" t="s">
        <v>6993</v>
      </c>
      <c r="I146" t="s">
        <v>6994</v>
      </c>
      <c r="J146" s="5" t="str">
        <f t="shared" si="2"/>
        <v xml:space="preserve">Anaka MALL </v>
      </c>
      <c r="K146" t="s">
        <v>5504</v>
      </c>
      <c r="L146">
        <v>302</v>
      </c>
      <c r="M146" t="s">
        <v>5505</v>
      </c>
      <c r="N146" t="s">
        <v>5506</v>
      </c>
      <c r="O146">
        <v>629</v>
      </c>
      <c r="P146" t="s">
        <v>6995</v>
      </c>
      <c r="Q146" t="s">
        <v>170</v>
      </c>
      <c r="R146" t="s">
        <v>3155</v>
      </c>
      <c r="S146" t="s">
        <v>56</v>
      </c>
      <c r="T146" t="s">
        <v>47</v>
      </c>
      <c r="U146" s="4">
        <v>45279.571562500001</v>
      </c>
      <c r="W146" s="4">
        <v>37314</v>
      </c>
      <c r="Y146">
        <v>44</v>
      </c>
      <c r="AA146" t="s">
        <v>6481</v>
      </c>
      <c r="AB146" t="s">
        <v>1357</v>
      </c>
      <c r="AC146" t="s">
        <v>5509</v>
      </c>
      <c r="AD146">
        <v>2</v>
      </c>
      <c r="AE146">
        <v>56</v>
      </c>
      <c r="AF146" t="s">
        <v>178</v>
      </c>
      <c r="AG146" t="s">
        <v>6996</v>
      </c>
      <c r="AH146" t="s">
        <v>6997</v>
      </c>
      <c r="AI146" t="s">
        <v>2662</v>
      </c>
      <c r="AJ146" t="s">
        <v>6998</v>
      </c>
      <c r="AK146" t="s">
        <v>6999</v>
      </c>
      <c r="AL146" t="s">
        <v>7000</v>
      </c>
      <c r="AM146" t="s">
        <v>7001</v>
      </c>
      <c r="AN146" t="s">
        <v>7002</v>
      </c>
      <c r="AO146" t="s">
        <v>7003</v>
      </c>
      <c r="AP146" t="s">
        <v>5565</v>
      </c>
      <c r="AQ146" t="s">
        <v>4337</v>
      </c>
      <c r="AT146">
        <v>2</v>
      </c>
      <c r="AU146" t="s">
        <v>5520</v>
      </c>
      <c r="AV146">
        <v>1</v>
      </c>
      <c r="AW146" t="s">
        <v>5521</v>
      </c>
      <c r="AX146" t="s">
        <v>5522</v>
      </c>
      <c r="AY146" t="s">
        <v>5523</v>
      </c>
      <c r="AZ146">
        <v>5</v>
      </c>
    </row>
    <row r="147" spans="1:52" ht="45">
      <c r="A147">
        <v>2024</v>
      </c>
      <c r="B147" t="s">
        <v>5499</v>
      </c>
      <c r="C147" t="s">
        <v>5500</v>
      </c>
      <c r="D147">
        <v>42401</v>
      </c>
      <c r="E147">
        <v>28210754</v>
      </c>
      <c r="F147" t="s">
        <v>1390</v>
      </c>
      <c r="G147" t="s">
        <v>7004</v>
      </c>
      <c r="I147" t="s">
        <v>7005</v>
      </c>
      <c r="J147" s="5" t="str">
        <f t="shared" si="2"/>
        <v xml:space="preserve">Olivia Benita MANSTEIN </v>
      </c>
      <c r="K147" t="s">
        <v>5504</v>
      </c>
      <c r="L147">
        <v>302</v>
      </c>
      <c r="M147" t="s">
        <v>5505</v>
      </c>
      <c r="N147" t="s">
        <v>5506</v>
      </c>
      <c r="O147">
        <v>520</v>
      </c>
      <c r="P147" t="s">
        <v>2940</v>
      </c>
      <c r="Q147" t="s">
        <v>1852</v>
      </c>
      <c r="R147" t="s">
        <v>7006</v>
      </c>
      <c r="S147" t="s">
        <v>56</v>
      </c>
      <c r="T147" t="s">
        <v>47</v>
      </c>
      <c r="U147" s="4">
        <v>45279.570949074077</v>
      </c>
      <c r="W147" s="4">
        <v>37007</v>
      </c>
      <c r="Y147">
        <v>49</v>
      </c>
      <c r="AA147" t="s">
        <v>7007</v>
      </c>
      <c r="AB147" t="s">
        <v>1357</v>
      </c>
      <c r="AC147" t="s">
        <v>5509</v>
      </c>
      <c r="AD147">
        <v>2</v>
      </c>
      <c r="AE147">
        <v>57</v>
      </c>
      <c r="AF147" t="s">
        <v>727</v>
      </c>
      <c r="AG147" t="s">
        <v>5916</v>
      </c>
      <c r="AH147" t="s">
        <v>7008</v>
      </c>
      <c r="AI147" t="s">
        <v>7009</v>
      </c>
      <c r="AJ147" t="s">
        <v>7010</v>
      </c>
      <c r="AK147" t="s">
        <v>7011</v>
      </c>
      <c r="AL147" t="s">
        <v>6550</v>
      </c>
      <c r="AM147" t="s">
        <v>7012</v>
      </c>
      <c r="AN147" t="s">
        <v>7013</v>
      </c>
      <c r="AO147" t="s">
        <v>7014</v>
      </c>
      <c r="AP147" t="s">
        <v>5673</v>
      </c>
      <c r="AQ147" t="s">
        <v>5674</v>
      </c>
      <c r="AT147">
        <v>2</v>
      </c>
      <c r="AU147" t="s">
        <v>5520</v>
      </c>
      <c r="AV147">
        <v>1</v>
      </c>
      <c r="AW147" t="s">
        <v>5521</v>
      </c>
      <c r="AX147" t="s">
        <v>5522</v>
      </c>
      <c r="AY147" t="s">
        <v>5523</v>
      </c>
      <c r="AZ147">
        <v>5</v>
      </c>
    </row>
    <row r="148" spans="1:52" ht="45">
      <c r="A148">
        <v>2024</v>
      </c>
      <c r="B148" t="s">
        <v>5499</v>
      </c>
      <c r="C148" t="s">
        <v>5500</v>
      </c>
      <c r="D148">
        <v>42299</v>
      </c>
      <c r="E148">
        <v>110792</v>
      </c>
      <c r="F148" t="s">
        <v>1386</v>
      </c>
      <c r="G148" t="s">
        <v>7015</v>
      </c>
      <c r="I148" t="s">
        <v>7016</v>
      </c>
      <c r="J148" s="5" t="str">
        <f t="shared" si="2"/>
        <v xml:space="preserve">Gayathri Sree Lalitha MANTHA </v>
      </c>
      <c r="K148" t="s">
        <v>5504</v>
      </c>
      <c r="L148">
        <v>301</v>
      </c>
      <c r="M148" t="s">
        <v>5553</v>
      </c>
      <c r="N148" t="s">
        <v>5506</v>
      </c>
      <c r="O148">
        <v>1181</v>
      </c>
      <c r="P148" t="s">
        <v>3619</v>
      </c>
      <c r="Q148" t="s">
        <v>43</v>
      </c>
      <c r="R148" t="s">
        <v>7017</v>
      </c>
      <c r="S148" t="s">
        <v>56</v>
      </c>
      <c r="T148" t="s">
        <v>47</v>
      </c>
      <c r="U148" s="4">
        <v>45279.571018518516</v>
      </c>
      <c r="W148" s="4">
        <v>37685</v>
      </c>
      <c r="Y148">
        <v>1</v>
      </c>
      <c r="AA148" t="s">
        <v>5765</v>
      </c>
      <c r="AB148" t="s">
        <v>1357</v>
      </c>
      <c r="AC148" t="s">
        <v>5509</v>
      </c>
      <c r="AD148">
        <v>2</v>
      </c>
      <c r="AE148">
        <v>64</v>
      </c>
      <c r="AF148" t="s">
        <v>728</v>
      </c>
      <c r="AG148" t="s">
        <v>7018</v>
      </c>
      <c r="AH148" t="s">
        <v>7019</v>
      </c>
      <c r="AI148" t="s">
        <v>7020</v>
      </c>
      <c r="AJ148" t="s">
        <v>7021</v>
      </c>
      <c r="AK148" t="s">
        <v>7022</v>
      </c>
      <c r="AL148" t="s">
        <v>7023</v>
      </c>
      <c r="AM148" t="s">
        <v>7024</v>
      </c>
      <c r="AN148" t="s">
        <v>7025</v>
      </c>
      <c r="AO148" t="s">
        <v>7026</v>
      </c>
      <c r="AP148" t="s">
        <v>5565</v>
      </c>
      <c r="AQ148" t="s">
        <v>4337</v>
      </c>
      <c r="AT148">
        <v>1</v>
      </c>
      <c r="AU148" t="s">
        <v>5566</v>
      </c>
      <c r="AV148">
        <v>1</v>
      </c>
      <c r="AW148" t="s">
        <v>5521</v>
      </c>
      <c r="AX148" t="s">
        <v>5522</v>
      </c>
      <c r="AY148" t="s">
        <v>5523</v>
      </c>
      <c r="AZ148">
        <v>5</v>
      </c>
    </row>
    <row r="149" spans="1:52" ht="45">
      <c r="A149">
        <v>2024</v>
      </c>
      <c r="B149" t="s">
        <v>5499</v>
      </c>
      <c r="C149" t="s">
        <v>5500</v>
      </c>
      <c r="D149">
        <v>42010</v>
      </c>
      <c r="E149">
        <v>110915</v>
      </c>
      <c r="F149" t="s">
        <v>1383</v>
      </c>
      <c r="G149" t="s">
        <v>7027</v>
      </c>
      <c r="H149" t="s">
        <v>6590</v>
      </c>
      <c r="I149" t="s">
        <v>5510</v>
      </c>
      <c r="J149" s="5" t="str">
        <f t="shared" si="2"/>
        <v>Edurne MAÑÚ GONZÁLEZ</v>
      </c>
      <c r="K149" t="s">
        <v>5504</v>
      </c>
      <c r="L149">
        <v>302</v>
      </c>
      <c r="M149" t="s">
        <v>5505</v>
      </c>
      <c r="N149" t="s">
        <v>5506</v>
      </c>
      <c r="O149">
        <v>2547</v>
      </c>
      <c r="P149" t="s">
        <v>7028</v>
      </c>
      <c r="Q149" t="s">
        <v>231</v>
      </c>
      <c r="R149" t="s">
        <v>3422</v>
      </c>
      <c r="S149" t="s">
        <v>56</v>
      </c>
      <c r="T149" t="s">
        <v>47</v>
      </c>
      <c r="U149" s="4">
        <v>45279.572175925925</v>
      </c>
      <c r="W149" s="4">
        <v>36722</v>
      </c>
      <c r="Y149">
        <v>34</v>
      </c>
      <c r="AA149" t="s">
        <v>7029</v>
      </c>
      <c r="AB149" t="s">
        <v>1357</v>
      </c>
      <c r="AC149" t="s">
        <v>5509</v>
      </c>
      <c r="AD149">
        <v>5</v>
      </c>
      <c r="AE149">
        <v>16</v>
      </c>
      <c r="AF149" t="s">
        <v>6406</v>
      </c>
      <c r="AG149" t="s">
        <v>7030</v>
      </c>
      <c r="AH149" t="s">
        <v>7031</v>
      </c>
      <c r="AI149" t="s">
        <v>7032</v>
      </c>
      <c r="AJ149" t="s">
        <v>7033</v>
      </c>
      <c r="AK149" t="s">
        <v>7034</v>
      </c>
      <c r="AL149" t="s">
        <v>6117</v>
      </c>
      <c r="AM149" t="s">
        <v>7035</v>
      </c>
      <c r="AN149" t="s">
        <v>7036</v>
      </c>
      <c r="AO149" t="s">
        <v>7037</v>
      </c>
      <c r="AP149" t="s">
        <v>5519</v>
      </c>
      <c r="AQ149" t="s">
        <v>4177</v>
      </c>
      <c r="AT149">
        <v>2</v>
      </c>
      <c r="AU149" t="s">
        <v>5520</v>
      </c>
      <c r="AV149">
        <v>1</v>
      </c>
      <c r="AW149" t="s">
        <v>5521</v>
      </c>
      <c r="AX149" t="s">
        <v>5522</v>
      </c>
      <c r="AY149" t="s">
        <v>5523</v>
      </c>
      <c r="AZ149">
        <v>5</v>
      </c>
    </row>
    <row r="150" spans="1:52" ht="30">
      <c r="A150">
        <v>2024</v>
      </c>
      <c r="B150" t="s">
        <v>5499</v>
      </c>
      <c r="C150" t="s">
        <v>5500</v>
      </c>
      <c r="D150">
        <v>42124</v>
      </c>
      <c r="E150">
        <v>110939</v>
      </c>
      <c r="F150" t="s">
        <v>1357</v>
      </c>
      <c r="G150" t="s">
        <v>7038</v>
      </c>
      <c r="I150" t="s">
        <v>7039</v>
      </c>
      <c r="J150" s="5" t="str">
        <f t="shared" si="2"/>
        <v xml:space="preserve">Soline MAQUAIRE </v>
      </c>
      <c r="K150" t="s">
        <v>5504</v>
      </c>
      <c r="L150">
        <v>302</v>
      </c>
      <c r="M150" t="s">
        <v>5505</v>
      </c>
      <c r="N150" t="s">
        <v>5506</v>
      </c>
      <c r="O150">
        <v>407</v>
      </c>
      <c r="P150" t="s">
        <v>5819</v>
      </c>
      <c r="Q150" t="s">
        <v>249</v>
      </c>
      <c r="R150" t="s">
        <v>7040</v>
      </c>
      <c r="S150" t="s">
        <v>56</v>
      </c>
      <c r="T150" t="s">
        <v>47</v>
      </c>
      <c r="U150" s="4">
        <v>45279.572337962964</v>
      </c>
      <c r="W150" s="4">
        <v>38283</v>
      </c>
      <c r="Y150">
        <v>33</v>
      </c>
      <c r="AA150" t="s">
        <v>7041</v>
      </c>
      <c r="AB150" t="s">
        <v>1357</v>
      </c>
      <c r="AC150" t="s">
        <v>5509</v>
      </c>
      <c r="AD150">
        <v>1</v>
      </c>
      <c r="AE150">
        <v>5</v>
      </c>
      <c r="AF150" t="s">
        <v>4846</v>
      </c>
      <c r="AG150" t="s">
        <v>5821</v>
      </c>
      <c r="AH150" t="s">
        <v>7042</v>
      </c>
      <c r="AI150" t="s">
        <v>7043</v>
      </c>
      <c r="AJ150" t="s">
        <v>5824</v>
      </c>
      <c r="AK150" t="s">
        <v>5825</v>
      </c>
      <c r="AL150" t="s">
        <v>6848</v>
      </c>
      <c r="AM150" t="s">
        <v>7044</v>
      </c>
      <c r="AN150" t="s">
        <v>7045</v>
      </c>
      <c r="AO150" t="s">
        <v>7046</v>
      </c>
      <c r="AP150" t="s">
        <v>5580</v>
      </c>
      <c r="AQ150" t="s">
        <v>5581</v>
      </c>
      <c r="AT150">
        <v>2</v>
      </c>
      <c r="AU150" t="s">
        <v>5520</v>
      </c>
      <c r="AV150">
        <v>1</v>
      </c>
      <c r="AW150" t="s">
        <v>5521</v>
      </c>
      <c r="AX150" t="s">
        <v>5522</v>
      </c>
      <c r="AY150" t="s">
        <v>5523</v>
      </c>
      <c r="AZ150">
        <v>5</v>
      </c>
    </row>
    <row r="151" spans="1:52" ht="45">
      <c r="A151">
        <v>2024</v>
      </c>
      <c r="B151" t="s">
        <v>5499</v>
      </c>
      <c r="C151" t="s">
        <v>5500</v>
      </c>
      <c r="D151">
        <v>42026</v>
      </c>
      <c r="E151">
        <v>110805</v>
      </c>
      <c r="F151" t="s">
        <v>4153</v>
      </c>
      <c r="G151" t="s">
        <v>7047</v>
      </c>
      <c r="H151" t="s">
        <v>7048</v>
      </c>
      <c r="I151" t="s">
        <v>7049</v>
      </c>
      <c r="J151" s="5" t="str">
        <f t="shared" si="2"/>
        <v>Pablo MARIN MARTINEZ</v>
      </c>
      <c r="K151" t="s">
        <v>5569</v>
      </c>
      <c r="L151">
        <v>302</v>
      </c>
      <c r="M151" t="s">
        <v>5505</v>
      </c>
      <c r="N151" t="s">
        <v>5506</v>
      </c>
      <c r="O151">
        <v>303</v>
      </c>
      <c r="P151" t="s">
        <v>1372</v>
      </c>
      <c r="Q151" t="s">
        <v>231</v>
      </c>
      <c r="R151" t="s">
        <v>7050</v>
      </c>
      <c r="S151" t="s">
        <v>56</v>
      </c>
      <c r="T151" t="s">
        <v>47</v>
      </c>
      <c r="U151" s="4">
        <v>45279.571111111109</v>
      </c>
      <c r="W151" s="4">
        <v>37589</v>
      </c>
      <c r="Y151">
        <v>34</v>
      </c>
      <c r="AA151" t="s">
        <v>7051</v>
      </c>
      <c r="AB151" t="s">
        <v>1357</v>
      </c>
      <c r="AC151" t="s">
        <v>5509</v>
      </c>
      <c r="AD151">
        <v>3</v>
      </c>
      <c r="AE151">
        <v>17</v>
      </c>
      <c r="AF151" t="s">
        <v>736</v>
      </c>
      <c r="AG151" t="s">
        <v>7052</v>
      </c>
      <c r="AH151" t="s">
        <v>7053</v>
      </c>
      <c r="AI151" t="s">
        <v>7054</v>
      </c>
      <c r="AJ151" t="s">
        <v>7055</v>
      </c>
      <c r="AK151" t="s">
        <v>7056</v>
      </c>
      <c r="AL151" t="s">
        <v>7057</v>
      </c>
      <c r="AM151" t="s">
        <v>7058</v>
      </c>
      <c r="AN151" t="s">
        <v>7059</v>
      </c>
      <c r="AO151" t="s">
        <v>7060</v>
      </c>
      <c r="AP151" t="s">
        <v>5519</v>
      </c>
      <c r="AQ151" t="s">
        <v>4177</v>
      </c>
      <c r="AT151">
        <v>2</v>
      </c>
      <c r="AU151" t="s">
        <v>5520</v>
      </c>
      <c r="AV151">
        <v>1</v>
      </c>
      <c r="AW151" t="s">
        <v>5521</v>
      </c>
      <c r="AX151" t="s">
        <v>5522</v>
      </c>
      <c r="AY151" t="s">
        <v>5523</v>
      </c>
      <c r="AZ151">
        <v>5</v>
      </c>
    </row>
    <row r="152" spans="1:52" ht="30">
      <c r="A152">
        <v>2024</v>
      </c>
      <c r="B152" t="s">
        <v>5499</v>
      </c>
      <c r="C152" t="s">
        <v>5500</v>
      </c>
      <c r="D152">
        <v>42327</v>
      </c>
      <c r="E152">
        <v>110802</v>
      </c>
      <c r="F152" t="s">
        <v>1390</v>
      </c>
      <c r="G152" t="s">
        <v>7047</v>
      </c>
      <c r="I152" t="s">
        <v>7061</v>
      </c>
      <c r="J152" s="5" t="str">
        <f t="shared" si="2"/>
        <v xml:space="preserve">William MARIN </v>
      </c>
      <c r="K152" t="s">
        <v>5569</v>
      </c>
      <c r="L152">
        <v>301</v>
      </c>
      <c r="M152" t="s">
        <v>5553</v>
      </c>
      <c r="N152" t="s">
        <v>5506</v>
      </c>
      <c r="O152">
        <v>1095</v>
      </c>
      <c r="P152" t="s">
        <v>772</v>
      </c>
      <c r="Q152" t="s">
        <v>43</v>
      </c>
      <c r="R152" t="s">
        <v>2727</v>
      </c>
      <c r="S152" t="s">
        <v>56</v>
      </c>
      <c r="T152" t="s">
        <v>47</v>
      </c>
      <c r="U152" s="4">
        <v>45279.571087962962</v>
      </c>
      <c r="W152" s="4">
        <v>37497</v>
      </c>
      <c r="Y152">
        <v>1</v>
      </c>
      <c r="AA152" t="s">
        <v>5614</v>
      </c>
      <c r="AB152" t="s">
        <v>1357</v>
      </c>
      <c r="AC152" t="s">
        <v>5509</v>
      </c>
      <c r="AD152">
        <v>3</v>
      </c>
      <c r="AE152">
        <v>45</v>
      </c>
      <c r="AF152" t="s">
        <v>742</v>
      </c>
      <c r="AG152" t="s">
        <v>5556</v>
      </c>
      <c r="AH152" t="s">
        <v>5557</v>
      </c>
      <c r="AI152" t="s">
        <v>5558</v>
      </c>
      <c r="AJ152" t="s">
        <v>5559</v>
      </c>
      <c r="AK152" t="s">
        <v>5560</v>
      </c>
      <c r="AL152" t="s">
        <v>5561</v>
      </c>
      <c r="AM152" t="s">
        <v>5562</v>
      </c>
      <c r="AN152" t="s">
        <v>5563</v>
      </c>
      <c r="AO152" t="s">
        <v>5564</v>
      </c>
      <c r="AP152" t="s">
        <v>5565</v>
      </c>
      <c r="AQ152" t="s">
        <v>4337</v>
      </c>
      <c r="AT152">
        <v>1</v>
      </c>
      <c r="AU152" t="s">
        <v>5566</v>
      </c>
      <c r="AV152">
        <v>1</v>
      </c>
      <c r="AW152" t="s">
        <v>5521</v>
      </c>
      <c r="AX152" t="s">
        <v>5522</v>
      </c>
      <c r="AY152" t="s">
        <v>5523</v>
      </c>
      <c r="AZ152">
        <v>5</v>
      </c>
    </row>
    <row r="153" spans="1:52" ht="45">
      <c r="A153">
        <v>2024</v>
      </c>
      <c r="B153" t="s">
        <v>5499</v>
      </c>
      <c r="C153" t="s">
        <v>5500</v>
      </c>
      <c r="D153">
        <v>42391</v>
      </c>
      <c r="E153">
        <v>109182</v>
      </c>
      <c r="F153" t="s">
        <v>1383</v>
      </c>
      <c r="G153" t="s">
        <v>7062</v>
      </c>
      <c r="H153" t="s">
        <v>7063</v>
      </c>
      <c r="I153" t="s">
        <v>7064</v>
      </c>
      <c r="J153" s="5" t="str">
        <f t="shared" si="2"/>
        <v>Àngela MARÍN PUIG</v>
      </c>
      <c r="K153" t="s">
        <v>5504</v>
      </c>
      <c r="L153">
        <v>302</v>
      </c>
      <c r="M153" t="s">
        <v>5505</v>
      </c>
      <c r="N153" t="s">
        <v>5506</v>
      </c>
      <c r="O153">
        <v>2318</v>
      </c>
      <c r="P153" t="s">
        <v>7065</v>
      </c>
      <c r="Q153" t="s">
        <v>231</v>
      </c>
      <c r="R153" t="s">
        <v>3810</v>
      </c>
      <c r="S153" t="s">
        <v>56</v>
      </c>
      <c r="T153" t="s">
        <v>47</v>
      </c>
      <c r="U153" s="4">
        <v>45279.571655092594</v>
      </c>
      <c r="W153" s="4">
        <v>37492</v>
      </c>
      <c r="Y153">
        <v>34</v>
      </c>
      <c r="AA153" t="s">
        <v>7066</v>
      </c>
      <c r="AB153" t="s">
        <v>1357</v>
      </c>
      <c r="AC153" t="s">
        <v>5509</v>
      </c>
      <c r="AD153">
        <v>3</v>
      </c>
      <c r="AE153">
        <v>91</v>
      </c>
      <c r="AF153" t="s">
        <v>921</v>
      </c>
      <c r="AG153" t="s">
        <v>7067</v>
      </c>
      <c r="AH153" t="s">
        <v>7068</v>
      </c>
      <c r="AI153" t="s">
        <v>7069</v>
      </c>
      <c r="AJ153" t="s">
        <v>7070</v>
      </c>
      <c r="AK153" t="s">
        <v>7071</v>
      </c>
      <c r="AL153" t="s">
        <v>7072</v>
      </c>
      <c r="AM153" t="s">
        <v>7073</v>
      </c>
      <c r="AN153" t="s">
        <v>7074</v>
      </c>
      <c r="AO153" t="s">
        <v>7075</v>
      </c>
      <c r="AP153" t="s">
        <v>5519</v>
      </c>
      <c r="AQ153" t="s">
        <v>4177</v>
      </c>
      <c r="AT153">
        <v>2</v>
      </c>
      <c r="AU153" t="s">
        <v>5520</v>
      </c>
      <c r="AV153">
        <v>1</v>
      </c>
      <c r="AW153" t="s">
        <v>5521</v>
      </c>
      <c r="AX153" t="s">
        <v>5522</v>
      </c>
      <c r="AY153" t="s">
        <v>5523</v>
      </c>
      <c r="AZ153">
        <v>5</v>
      </c>
    </row>
    <row r="154" spans="1:52" ht="30">
      <c r="A154">
        <v>2024</v>
      </c>
      <c r="B154" t="s">
        <v>5499</v>
      </c>
      <c r="C154" t="s">
        <v>5500</v>
      </c>
      <c r="D154">
        <v>42350</v>
      </c>
      <c r="E154">
        <v>110962</v>
      </c>
      <c r="F154" t="s">
        <v>1390</v>
      </c>
      <c r="G154" t="s">
        <v>7076</v>
      </c>
      <c r="I154" t="s">
        <v>7077</v>
      </c>
      <c r="J154" s="5" t="str">
        <f t="shared" si="2"/>
        <v xml:space="preserve">Leslie MARTIN </v>
      </c>
      <c r="K154" t="s">
        <v>5504</v>
      </c>
      <c r="L154">
        <v>301</v>
      </c>
      <c r="M154" t="s">
        <v>5553</v>
      </c>
      <c r="N154" t="s">
        <v>5506</v>
      </c>
      <c r="O154">
        <v>616</v>
      </c>
      <c r="P154" t="s">
        <v>505</v>
      </c>
      <c r="Q154" t="s">
        <v>43</v>
      </c>
      <c r="R154" t="s">
        <v>504</v>
      </c>
      <c r="S154" t="s">
        <v>56</v>
      </c>
      <c r="T154" t="s">
        <v>47</v>
      </c>
      <c r="U154" s="4">
        <v>45279.572511574072</v>
      </c>
      <c r="W154" s="4">
        <v>37715</v>
      </c>
      <c r="Y154">
        <v>1</v>
      </c>
      <c r="AA154" t="s">
        <v>7078</v>
      </c>
      <c r="AB154" t="s">
        <v>1357</v>
      </c>
      <c r="AC154" t="s">
        <v>5509</v>
      </c>
      <c r="AD154">
        <v>3</v>
      </c>
      <c r="AE154">
        <v>55</v>
      </c>
      <c r="AF154" t="s">
        <v>5713</v>
      </c>
      <c r="AG154" t="s">
        <v>7079</v>
      </c>
      <c r="AH154" t="s">
        <v>5920</v>
      </c>
      <c r="AI154" t="s">
        <v>7080</v>
      </c>
      <c r="AJ154" t="s">
        <v>5717</v>
      </c>
      <c r="AK154" t="s">
        <v>5718</v>
      </c>
      <c r="AL154" t="s">
        <v>7081</v>
      </c>
      <c r="AM154" t="s">
        <v>7082</v>
      </c>
      <c r="AN154" t="s">
        <v>7083</v>
      </c>
      <c r="AO154" t="s">
        <v>7084</v>
      </c>
      <c r="AP154" t="s">
        <v>5565</v>
      </c>
      <c r="AQ154" t="s">
        <v>4337</v>
      </c>
      <c r="AT154">
        <v>1</v>
      </c>
      <c r="AU154" t="s">
        <v>5566</v>
      </c>
      <c r="AV154">
        <v>1</v>
      </c>
      <c r="AW154" t="s">
        <v>5521</v>
      </c>
      <c r="AX154" t="s">
        <v>5522</v>
      </c>
      <c r="AY154" t="s">
        <v>5523</v>
      </c>
      <c r="AZ154">
        <v>5</v>
      </c>
    </row>
    <row r="155" spans="1:52" ht="45">
      <c r="A155">
        <v>2024</v>
      </c>
      <c r="B155" t="s">
        <v>5499</v>
      </c>
      <c r="C155" t="s">
        <v>5500</v>
      </c>
      <c r="D155">
        <v>42193</v>
      </c>
      <c r="E155">
        <v>110920</v>
      </c>
      <c r="F155" t="s">
        <v>4153</v>
      </c>
      <c r="G155" t="s">
        <v>7048</v>
      </c>
      <c r="H155" t="s">
        <v>5647</v>
      </c>
      <c r="I155" t="s">
        <v>7085</v>
      </c>
      <c r="J155" s="5" t="str">
        <f t="shared" si="2"/>
        <v>Iciar MARTINEZ AYESA</v>
      </c>
      <c r="K155" t="s">
        <v>5504</v>
      </c>
      <c r="L155">
        <v>302</v>
      </c>
      <c r="M155" t="s">
        <v>5505</v>
      </c>
      <c r="N155" t="s">
        <v>5506</v>
      </c>
      <c r="O155">
        <v>2360</v>
      </c>
      <c r="P155" t="s">
        <v>514</v>
      </c>
      <c r="Q155" t="s">
        <v>231</v>
      </c>
      <c r="R155" t="s">
        <v>513</v>
      </c>
      <c r="S155" t="s">
        <v>56</v>
      </c>
      <c r="T155" t="s">
        <v>47</v>
      </c>
      <c r="U155" s="4">
        <v>45279.572210648148</v>
      </c>
      <c r="W155" s="4">
        <v>37712</v>
      </c>
      <c r="Y155">
        <v>34</v>
      </c>
      <c r="AA155" t="s">
        <v>7086</v>
      </c>
      <c r="AB155" t="s">
        <v>1357</v>
      </c>
      <c r="AC155" t="s">
        <v>5509</v>
      </c>
      <c r="AD155">
        <v>2</v>
      </c>
      <c r="AE155">
        <v>59</v>
      </c>
      <c r="AF155" t="s">
        <v>773</v>
      </c>
      <c r="AG155" t="s">
        <v>7087</v>
      </c>
      <c r="AH155" t="s">
        <v>7088</v>
      </c>
      <c r="AI155" t="s">
        <v>7089</v>
      </c>
      <c r="AJ155" t="s">
        <v>7090</v>
      </c>
      <c r="AK155" t="s">
        <v>7091</v>
      </c>
      <c r="AL155" t="s">
        <v>7092</v>
      </c>
      <c r="AM155" t="s">
        <v>7058</v>
      </c>
      <c r="AN155" t="s">
        <v>7093</v>
      </c>
      <c r="AO155" t="s">
        <v>7094</v>
      </c>
      <c r="AP155" t="s">
        <v>5519</v>
      </c>
      <c r="AQ155" t="s">
        <v>4177</v>
      </c>
      <c r="AT155">
        <v>2</v>
      </c>
      <c r="AU155" t="s">
        <v>5520</v>
      </c>
      <c r="AV155">
        <v>1</v>
      </c>
      <c r="AW155" t="s">
        <v>5521</v>
      </c>
      <c r="AX155" t="s">
        <v>5522</v>
      </c>
      <c r="AY155" t="s">
        <v>5523</v>
      </c>
      <c r="AZ155">
        <v>5</v>
      </c>
    </row>
    <row r="156" spans="1:52" ht="45">
      <c r="A156">
        <v>2024</v>
      </c>
      <c r="B156" t="s">
        <v>5499</v>
      </c>
      <c r="C156" t="s">
        <v>5500</v>
      </c>
      <c r="D156">
        <v>42392</v>
      </c>
      <c r="E156">
        <v>109101</v>
      </c>
      <c r="F156" t="s">
        <v>1397</v>
      </c>
      <c r="G156" t="s">
        <v>6297</v>
      </c>
      <c r="H156" t="s">
        <v>7095</v>
      </c>
      <c r="I156" t="s">
        <v>6298</v>
      </c>
      <c r="J156" s="5" t="str">
        <f t="shared" si="2"/>
        <v>Pedro MARTÍNEZ PATÓN</v>
      </c>
      <c r="K156" t="s">
        <v>5569</v>
      </c>
      <c r="L156">
        <v>302</v>
      </c>
      <c r="M156" t="s">
        <v>5505</v>
      </c>
      <c r="N156" t="s">
        <v>5506</v>
      </c>
      <c r="O156">
        <v>1605</v>
      </c>
      <c r="P156" t="s">
        <v>7096</v>
      </c>
      <c r="Q156" t="s">
        <v>231</v>
      </c>
      <c r="R156" t="s">
        <v>7097</v>
      </c>
      <c r="S156" t="s">
        <v>56</v>
      </c>
      <c r="T156" t="s">
        <v>47</v>
      </c>
      <c r="U156" s="4">
        <v>45279.571666666663</v>
      </c>
      <c r="W156" s="4">
        <v>36564</v>
      </c>
      <c r="Y156">
        <v>34</v>
      </c>
      <c r="AA156" t="s">
        <v>7098</v>
      </c>
      <c r="AB156" t="s">
        <v>1377</v>
      </c>
      <c r="AC156" t="s">
        <v>5891</v>
      </c>
      <c r="AD156">
        <v>1</v>
      </c>
      <c r="AE156">
        <v>4</v>
      </c>
      <c r="AF156" t="s">
        <v>897</v>
      </c>
      <c r="AG156" t="s">
        <v>7099</v>
      </c>
      <c r="AH156" t="s">
        <v>7100</v>
      </c>
      <c r="AI156" t="s">
        <v>7101</v>
      </c>
      <c r="AJ156" t="s">
        <v>7102</v>
      </c>
      <c r="AK156" t="s">
        <v>7103</v>
      </c>
      <c r="AL156" t="s">
        <v>7104</v>
      </c>
      <c r="AM156" t="s">
        <v>7105</v>
      </c>
      <c r="AN156" t="s">
        <v>7106</v>
      </c>
      <c r="AO156" t="s">
        <v>7107</v>
      </c>
      <c r="AP156" t="s">
        <v>5519</v>
      </c>
      <c r="AQ156" t="s">
        <v>4177</v>
      </c>
      <c r="AT156">
        <v>2</v>
      </c>
      <c r="AU156" t="s">
        <v>5520</v>
      </c>
      <c r="AV156">
        <v>1</v>
      </c>
      <c r="AW156" t="s">
        <v>5521</v>
      </c>
      <c r="AX156" t="s">
        <v>5522</v>
      </c>
      <c r="AY156" t="s">
        <v>5523</v>
      </c>
      <c r="AZ156">
        <v>5</v>
      </c>
    </row>
    <row r="157" spans="1:52" ht="45">
      <c r="A157">
        <v>2024</v>
      </c>
      <c r="B157" t="s">
        <v>5499</v>
      </c>
      <c r="C157" t="s">
        <v>5500</v>
      </c>
      <c r="D157">
        <v>42349</v>
      </c>
      <c r="E157">
        <v>110851</v>
      </c>
      <c r="F157" t="s">
        <v>1383</v>
      </c>
      <c r="G157" t="s">
        <v>7108</v>
      </c>
      <c r="H157" t="s">
        <v>7109</v>
      </c>
      <c r="I157" t="s">
        <v>7049</v>
      </c>
      <c r="J157" s="5" t="str">
        <f t="shared" si="2"/>
        <v>Pablo MATEO YAGÜE</v>
      </c>
      <c r="K157" t="s">
        <v>5569</v>
      </c>
      <c r="L157">
        <v>302</v>
      </c>
      <c r="M157" t="s">
        <v>5505</v>
      </c>
      <c r="N157" t="s">
        <v>5506</v>
      </c>
      <c r="O157">
        <v>1642</v>
      </c>
      <c r="P157" t="s">
        <v>6299</v>
      </c>
      <c r="Q157" t="s">
        <v>231</v>
      </c>
      <c r="R157" t="s">
        <v>7110</v>
      </c>
      <c r="S157" t="s">
        <v>56</v>
      </c>
      <c r="T157" t="s">
        <v>47</v>
      </c>
      <c r="U157" s="4">
        <v>45279.571458333332</v>
      </c>
      <c r="W157" s="4">
        <v>36399</v>
      </c>
      <c r="Y157">
        <v>34</v>
      </c>
      <c r="AA157" t="s">
        <v>7111</v>
      </c>
      <c r="AB157" t="s">
        <v>1357</v>
      </c>
      <c r="AC157" t="s">
        <v>5509</v>
      </c>
      <c r="AD157">
        <v>4</v>
      </c>
      <c r="AE157">
        <v>56</v>
      </c>
      <c r="AF157" t="s">
        <v>178</v>
      </c>
      <c r="AG157" t="s">
        <v>7112</v>
      </c>
      <c r="AH157" t="s">
        <v>7113</v>
      </c>
      <c r="AI157" t="s">
        <v>7114</v>
      </c>
      <c r="AJ157" t="s">
        <v>7115</v>
      </c>
      <c r="AK157" t="s">
        <v>7116</v>
      </c>
      <c r="AL157" t="s">
        <v>7117</v>
      </c>
      <c r="AM157" t="s">
        <v>7118</v>
      </c>
      <c r="AN157" t="s">
        <v>7119</v>
      </c>
      <c r="AO157" t="s">
        <v>7120</v>
      </c>
      <c r="AP157" t="s">
        <v>5519</v>
      </c>
      <c r="AQ157" t="s">
        <v>4177</v>
      </c>
      <c r="AT157">
        <v>2</v>
      </c>
      <c r="AU157" t="s">
        <v>5520</v>
      </c>
      <c r="AV157">
        <v>1</v>
      </c>
      <c r="AW157" t="s">
        <v>5521</v>
      </c>
      <c r="AX157" t="s">
        <v>5522</v>
      </c>
      <c r="AY157" t="s">
        <v>5523</v>
      </c>
      <c r="AZ157">
        <v>5</v>
      </c>
    </row>
    <row r="158" spans="1:52" ht="45">
      <c r="A158">
        <v>2024</v>
      </c>
      <c r="B158" t="s">
        <v>5499</v>
      </c>
      <c r="C158" t="s">
        <v>5500</v>
      </c>
      <c r="D158">
        <v>42130</v>
      </c>
      <c r="E158">
        <v>110787</v>
      </c>
      <c r="F158" t="s">
        <v>2262</v>
      </c>
      <c r="G158" t="s">
        <v>7121</v>
      </c>
      <c r="I158" t="s">
        <v>7122</v>
      </c>
      <c r="J158" s="5" t="str">
        <f t="shared" si="2"/>
        <v xml:space="preserve">George James MATTHEWS </v>
      </c>
      <c r="K158" t="s">
        <v>5569</v>
      </c>
      <c r="L158">
        <v>302</v>
      </c>
      <c r="M158" t="s">
        <v>5505</v>
      </c>
      <c r="N158" t="s">
        <v>5506</v>
      </c>
      <c r="O158">
        <v>2188</v>
      </c>
      <c r="P158" t="s">
        <v>358</v>
      </c>
      <c r="Q158" t="s">
        <v>170</v>
      </c>
      <c r="R158" t="s">
        <v>357</v>
      </c>
      <c r="S158" t="s">
        <v>56</v>
      </c>
      <c r="T158" t="s">
        <v>47</v>
      </c>
      <c r="U158" s="4">
        <v>45279.570914351854</v>
      </c>
      <c r="W158" s="4">
        <v>37519</v>
      </c>
      <c r="Y158">
        <v>44</v>
      </c>
      <c r="AA158" t="s">
        <v>7123</v>
      </c>
      <c r="AB158" t="s">
        <v>1357</v>
      </c>
      <c r="AC158" t="s">
        <v>5509</v>
      </c>
      <c r="AD158">
        <v>3</v>
      </c>
      <c r="AE158">
        <v>96</v>
      </c>
      <c r="AF158" t="s">
        <v>7124</v>
      </c>
      <c r="AG158" t="s">
        <v>7125</v>
      </c>
      <c r="AH158" t="s">
        <v>7126</v>
      </c>
      <c r="AI158" t="s">
        <v>7127</v>
      </c>
      <c r="AJ158" t="s">
        <v>7128</v>
      </c>
      <c r="AK158" t="s">
        <v>7129</v>
      </c>
      <c r="AL158" t="s">
        <v>7130</v>
      </c>
      <c r="AM158" t="s">
        <v>7131</v>
      </c>
      <c r="AN158" t="s">
        <v>7132</v>
      </c>
      <c r="AO158" t="s">
        <v>7133</v>
      </c>
      <c r="AP158" t="s">
        <v>5565</v>
      </c>
      <c r="AQ158" t="s">
        <v>4337</v>
      </c>
      <c r="AT158">
        <v>2</v>
      </c>
      <c r="AU158" t="s">
        <v>5520</v>
      </c>
      <c r="AV158">
        <v>1</v>
      </c>
      <c r="AW158" t="s">
        <v>5521</v>
      </c>
      <c r="AX158" t="s">
        <v>5522</v>
      </c>
      <c r="AY158" t="s">
        <v>5523</v>
      </c>
      <c r="AZ158">
        <v>5</v>
      </c>
    </row>
    <row r="159" spans="1:52" ht="30">
      <c r="A159">
        <v>2024</v>
      </c>
      <c r="B159" t="s">
        <v>5499</v>
      </c>
      <c r="C159" t="s">
        <v>5500</v>
      </c>
      <c r="D159">
        <v>41954</v>
      </c>
      <c r="E159">
        <v>110902</v>
      </c>
      <c r="F159" t="s">
        <v>1377</v>
      </c>
      <c r="G159" t="s">
        <v>7134</v>
      </c>
      <c r="I159" t="s">
        <v>7135</v>
      </c>
      <c r="J159" s="5" t="str">
        <f t="shared" si="2"/>
        <v xml:space="preserve">Maxwell MELTON </v>
      </c>
      <c r="K159" t="s">
        <v>5569</v>
      </c>
      <c r="L159">
        <v>301</v>
      </c>
      <c r="M159" t="s">
        <v>5553</v>
      </c>
      <c r="N159" t="s">
        <v>5506</v>
      </c>
      <c r="O159">
        <v>513</v>
      </c>
      <c r="P159" t="s">
        <v>701</v>
      </c>
      <c r="Q159" t="s">
        <v>43</v>
      </c>
      <c r="R159" t="s">
        <v>834</v>
      </c>
      <c r="S159" t="s">
        <v>56</v>
      </c>
      <c r="T159" t="s">
        <v>47</v>
      </c>
      <c r="U159" s="4">
        <v>45279.572071759256</v>
      </c>
      <c r="W159" s="4">
        <v>37595</v>
      </c>
      <c r="Y159">
        <v>1</v>
      </c>
      <c r="AA159" t="s">
        <v>5765</v>
      </c>
      <c r="AB159" t="s">
        <v>1357</v>
      </c>
      <c r="AC159" t="s">
        <v>5509</v>
      </c>
      <c r="AD159">
        <v>2</v>
      </c>
      <c r="AE159">
        <v>5</v>
      </c>
      <c r="AF159" t="s">
        <v>4846</v>
      </c>
      <c r="AG159" t="s">
        <v>6311</v>
      </c>
      <c r="AH159" t="s">
        <v>5767</v>
      </c>
      <c r="AI159" t="s">
        <v>5768</v>
      </c>
      <c r="AJ159" t="s">
        <v>5769</v>
      </c>
      <c r="AK159" t="s">
        <v>5770</v>
      </c>
      <c r="AL159" t="s">
        <v>6311</v>
      </c>
      <c r="AM159" t="s">
        <v>7136</v>
      </c>
      <c r="AN159" t="s">
        <v>7137</v>
      </c>
      <c r="AO159" t="s">
        <v>7138</v>
      </c>
      <c r="AP159" t="s">
        <v>5565</v>
      </c>
      <c r="AQ159" t="s">
        <v>4337</v>
      </c>
      <c r="AT159">
        <v>1</v>
      </c>
      <c r="AU159" t="s">
        <v>5566</v>
      </c>
      <c r="AV159">
        <v>1</v>
      </c>
      <c r="AW159" t="s">
        <v>5521</v>
      </c>
      <c r="AX159" t="s">
        <v>5522</v>
      </c>
      <c r="AY159" t="s">
        <v>5523</v>
      </c>
      <c r="AZ159">
        <v>5</v>
      </c>
    </row>
    <row r="160" spans="1:52" ht="45">
      <c r="A160">
        <v>2024</v>
      </c>
      <c r="B160" t="s">
        <v>5499</v>
      </c>
      <c r="C160" t="s">
        <v>5500</v>
      </c>
      <c r="D160">
        <v>41982</v>
      </c>
      <c r="E160">
        <v>110979</v>
      </c>
      <c r="F160" t="s">
        <v>4153</v>
      </c>
      <c r="G160" t="s">
        <v>7139</v>
      </c>
      <c r="H160" t="s">
        <v>7140</v>
      </c>
      <c r="I160" t="s">
        <v>7141</v>
      </c>
      <c r="J160" s="5" t="str">
        <f t="shared" si="2"/>
        <v>Begoña MIRALLES ARRONDO</v>
      </c>
      <c r="K160" t="s">
        <v>5504</v>
      </c>
      <c r="L160">
        <v>302</v>
      </c>
      <c r="M160" t="s">
        <v>5505</v>
      </c>
      <c r="N160" t="s">
        <v>5506</v>
      </c>
      <c r="O160">
        <v>1059</v>
      </c>
      <c r="P160" t="s">
        <v>2098</v>
      </c>
      <c r="Q160" t="s">
        <v>231</v>
      </c>
      <c r="R160" t="s">
        <v>2097</v>
      </c>
      <c r="S160" t="s">
        <v>56</v>
      </c>
      <c r="T160" t="s">
        <v>47</v>
      </c>
      <c r="U160" s="4">
        <v>45279.572627314818</v>
      </c>
      <c r="W160" s="4">
        <v>37784</v>
      </c>
      <c r="Y160">
        <v>34</v>
      </c>
      <c r="AA160" t="s">
        <v>7142</v>
      </c>
      <c r="AB160" t="s">
        <v>1357</v>
      </c>
      <c r="AC160" t="s">
        <v>5509</v>
      </c>
      <c r="AD160">
        <v>2</v>
      </c>
      <c r="AE160">
        <v>67</v>
      </c>
      <c r="AF160" t="s">
        <v>1035</v>
      </c>
      <c r="AG160" t="s">
        <v>7143</v>
      </c>
      <c r="AH160" t="s">
        <v>7144</v>
      </c>
      <c r="AI160" t="s">
        <v>7145</v>
      </c>
      <c r="AJ160" t="s">
        <v>7146</v>
      </c>
      <c r="AK160" t="s">
        <v>7147</v>
      </c>
      <c r="AL160" t="s">
        <v>7148</v>
      </c>
      <c r="AM160" t="s">
        <v>7149</v>
      </c>
      <c r="AN160" t="s">
        <v>7150</v>
      </c>
      <c r="AO160" t="s">
        <v>7151</v>
      </c>
      <c r="AP160" t="s">
        <v>5519</v>
      </c>
      <c r="AQ160" t="s">
        <v>4177</v>
      </c>
      <c r="AT160">
        <v>2</v>
      </c>
      <c r="AU160" t="s">
        <v>5520</v>
      </c>
      <c r="AV160">
        <v>1</v>
      </c>
      <c r="AW160" t="s">
        <v>5521</v>
      </c>
      <c r="AX160" t="s">
        <v>5522</v>
      </c>
      <c r="AY160" t="s">
        <v>5523</v>
      </c>
      <c r="AZ160">
        <v>5</v>
      </c>
    </row>
    <row r="161" spans="1:52" ht="30">
      <c r="A161">
        <v>2024</v>
      </c>
      <c r="B161" t="s">
        <v>5499</v>
      </c>
      <c r="C161" t="s">
        <v>5500</v>
      </c>
      <c r="D161">
        <v>42118</v>
      </c>
      <c r="E161">
        <v>110773</v>
      </c>
      <c r="F161" t="s">
        <v>2262</v>
      </c>
      <c r="G161" t="s">
        <v>7152</v>
      </c>
      <c r="I161" t="s">
        <v>5985</v>
      </c>
      <c r="J161" s="5" t="str">
        <f t="shared" si="2"/>
        <v xml:space="preserve">Gabriel MOLNAR </v>
      </c>
      <c r="K161" t="s">
        <v>5569</v>
      </c>
      <c r="L161">
        <v>301</v>
      </c>
      <c r="M161" t="s">
        <v>5553</v>
      </c>
      <c r="N161" t="s">
        <v>5506</v>
      </c>
      <c r="O161">
        <v>414</v>
      </c>
      <c r="P161" t="s">
        <v>429</v>
      </c>
      <c r="Q161" t="s">
        <v>43</v>
      </c>
      <c r="R161" t="s">
        <v>7153</v>
      </c>
      <c r="S161" t="s">
        <v>56</v>
      </c>
      <c r="T161" t="s">
        <v>47</v>
      </c>
      <c r="U161" s="4">
        <v>45279.570787037039</v>
      </c>
      <c r="W161" s="4">
        <v>37644</v>
      </c>
      <c r="Y161">
        <v>1</v>
      </c>
      <c r="AA161" t="s">
        <v>6874</v>
      </c>
      <c r="AB161" t="s">
        <v>1357</v>
      </c>
      <c r="AC161" t="s">
        <v>5509</v>
      </c>
      <c r="AD161">
        <v>2</v>
      </c>
      <c r="AE161">
        <v>64</v>
      </c>
      <c r="AF161" t="s">
        <v>728</v>
      </c>
      <c r="AG161" t="s">
        <v>5929</v>
      </c>
      <c r="AH161" t="s">
        <v>5930</v>
      </c>
      <c r="AI161" t="s">
        <v>5931</v>
      </c>
      <c r="AJ161" t="s">
        <v>5932</v>
      </c>
      <c r="AK161" t="s">
        <v>5933</v>
      </c>
      <c r="AL161" t="s">
        <v>5934</v>
      </c>
      <c r="AM161" t="s">
        <v>5935</v>
      </c>
      <c r="AN161" t="s">
        <v>5936</v>
      </c>
      <c r="AO161" t="s">
        <v>5937</v>
      </c>
      <c r="AP161" t="s">
        <v>5565</v>
      </c>
      <c r="AQ161" t="s">
        <v>4337</v>
      </c>
      <c r="AT161">
        <v>1</v>
      </c>
      <c r="AU161" t="s">
        <v>5566</v>
      </c>
      <c r="AV161">
        <v>1</v>
      </c>
      <c r="AW161" t="s">
        <v>5521</v>
      </c>
      <c r="AX161" t="s">
        <v>5522</v>
      </c>
      <c r="AY161" t="s">
        <v>5523</v>
      </c>
      <c r="AZ161">
        <v>5</v>
      </c>
    </row>
    <row r="162" spans="1:52" ht="30">
      <c r="A162">
        <v>2024</v>
      </c>
      <c r="B162" t="s">
        <v>5499</v>
      </c>
      <c r="C162" t="s">
        <v>5500</v>
      </c>
      <c r="D162">
        <v>42162</v>
      </c>
      <c r="E162">
        <v>110818</v>
      </c>
      <c r="F162" t="s">
        <v>1377</v>
      </c>
      <c r="G162" t="s">
        <v>7154</v>
      </c>
      <c r="I162" t="s">
        <v>7155</v>
      </c>
      <c r="J162" s="5" t="str">
        <f t="shared" si="2"/>
        <v xml:space="preserve">Colin MONAHAN </v>
      </c>
      <c r="K162" t="s">
        <v>5569</v>
      </c>
      <c r="L162">
        <v>302</v>
      </c>
      <c r="M162" t="s">
        <v>5505</v>
      </c>
      <c r="N162" t="s">
        <v>5506</v>
      </c>
      <c r="O162">
        <v>1983</v>
      </c>
      <c r="P162" t="s">
        <v>2446</v>
      </c>
      <c r="Q162" t="s">
        <v>399</v>
      </c>
      <c r="R162" t="s">
        <v>2445</v>
      </c>
      <c r="S162" t="s">
        <v>56</v>
      </c>
      <c r="T162" t="s">
        <v>47</v>
      </c>
      <c r="U162" s="4">
        <v>45279.571215277778</v>
      </c>
      <c r="W162" s="4">
        <v>35293</v>
      </c>
      <c r="Y162">
        <v>1</v>
      </c>
      <c r="AA162" t="s">
        <v>7156</v>
      </c>
      <c r="AB162" t="s">
        <v>1377</v>
      </c>
      <c r="AC162" t="s">
        <v>5891</v>
      </c>
      <c r="AD162">
        <v>2</v>
      </c>
      <c r="AE162">
        <v>28</v>
      </c>
      <c r="AF162" t="s">
        <v>890</v>
      </c>
      <c r="AG162" t="s">
        <v>7157</v>
      </c>
      <c r="AH162" t="s">
        <v>7158</v>
      </c>
      <c r="AI162" t="s">
        <v>7159</v>
      </c>
      <c r="AJ162" t="s">
        <v>7160</v>
      </c>
      <c r="AK162" t="s">
        <v>7161</v>
      </c>
      <c r="AL162" t="s">
        <v>7162</v>
      </c>
      <c r="AM162" t="s">
        <v>7163</v>
      </c>
      <c r="AN162" t="s">
        <v>7164</v>
      </c>
      <c r="AO162" t="s">
        <v>7165</v>
      </c>
      <c r="AP162" t="s">
        <v>5565</v>
      </c>
      <c r="AQ162" t="s">
        <v>4337</v>
      </c>
      <c r="AT162">
        <v>2</v>
      </c>
      <c r="AU162" t="s">
        <v>5520</v>
      </c>
      <c r="AV162">
        <v>1</v>
      </c>
      <c r="AW162" t="s">
        <v>5521</v>
      </c>
      <c r="AX162" t="s">
        <v>5522</v>
      </c>
      <c r="AY162" t="s">
        <v>5523</v>
      </c>
      <c r="AZ162">
        <v>5</v>
      </c>
    </row>
    <row r="163" spans="1:52" ht="45">
      <c r="A163">
        <v>2024</v>
      </c>
      <c r="B163" t="s">
        <v>5499</v>
      </c>
      <c r="C163" t="s">
        <v>5500</v>
      </c>
      <c r="D163">
        <v>42402</v>
      </c>
      <c r="E163">
        <v>108946</v>
      </c>
      <c r="F163" t="s">
        <v>1380</v>
      </c>
      <c r="G163" t="s">
        <v>7166</v>
      </c>
      <c r="I163" t="s">
        <v>7167</v>
      </c>
      <c r="J163" s="5" t="str">
        <f t="shared" si="2"/>
        <v xml:space="preserve">Adrien Baptiste MORICHON </v>
      </c>
      <c r="K163" t="s">
        <v>5569</v>
      </c>
      <c r="L163">
        <v>302</v>
      </c>
      <c r="M163" t="s">
        <v>5505</v>
      </c>
      <c r="N163" t="s">
        <v>5506</v>
      </c>
      <c r="O163">
        <v>1804</v>
      </c>
      <c r="P163" t="s">
        <v>303</v>
      </c>
      <c r="Q163" t="s">
        <v>114</v>
      </c>
      <c r="R163" t="s">
        <v>7168</v>
      </c>
      <c r="S163" t="s">
        <v>56</v>
      </c>
      <c r="T163" t="s">
        <v>47</v>
      </c>
      <c r="U163" s="4">
        <v>45279.570960648147</v>
      </c>
      <c r="W163" s="4">
        <v>37718</v>
      </c>
      <c r="Y163">
        <v>33</v>
      </c>
      <c r="AA163" t="s">
        <v>7169</v>
      </c>
      <c r="AB163" t="s">
        <v>1357</v>
      </c>
      <c r="AC163" t="s">
        <v>5509</v>
      </c>
      <c r="AD163">
        <v>2</v>
      </c>
      <c r="AE163">
        <v>94</v>
      </c>
      <c r="AF163" t="s">
        <v>862</v>
      </c>
      <c r="AG163" t="s">
        <v>7170</v>
      </c>
      <c r="AH163" t="s">
        <v>7171</v>
      </c>
      <c r="AI163" t="s">
        <v>7172</v>
      </c>
      <c r="AJ163" t="s">
        <v>7173</v>
      </c>
      <c r="AK163" t="s">
        <v>7174</v>
      </c>
      <c r="AL163" t="s">
        <v>7175</v>
      </c>
      <c r="AM163" t="s">
        <v>7166</v>
      </c>
      <c r="AN163" t="s">
        <v>7176</v>
      </c>
      <c r="AO163" t="s">
        <v>7177</v>
      </c>
      <c r="AP163" t="s">
        <v>5580</v>
      </c>
      <c r="AQ163" t="s">
        <v>5581</v>
      </c>
      <c r="AT163">
        <v>2</v>
      </c>
      <c r="AU163" t="s">
        <v>5520</v>
      </c>
      <c r="AV163">
        <v>1</v>
      </c>
      <c r="AW163" t="s">
        <v>5521</v>
      </c>
      <c r="AX163" t="s">
        <v>5522</v>
      </c>
      <c r="AY163" t="s">
        <v>5523</v>
      </c>
      <c r="AZ163">
        <v>5</v>
      </c>
    </row>
    <row r="164" spans="1:52" ht="30">
      <c r="A164">
        <v>2024</v>
      </c>
      <c r="B164" t="s">
        <v>5499</v>
      </c>
      <c r="C164" t="s">
        <v>5500</v>
      </c>
      <c r="D164">
        <v>42298</v>
      </c>
      <c r="E164">
        <v>110822</v>
      </c>
      <c r="F164" t="s">
        <v>4153</v>
      </c>
      <c r="G164" t="s">
        <v>7178</v>
      </c>
      <c r="I164" t="s">
        <v>7179</v>
      </c>
      <c r="J164" s="5" t="str">
        <f t="shared" si="2"/>
        <v xml:space="preserve">Michael MORINI </v>
      </c>
      <c r="K164" t="s">
        <v>5569</v>
      </c>
      <c r="L164">
        <v>301</v>
      </c>
      <c r="M164" t="s">
        <v>5553</v>
      </c>
      <c r="N164" t="s">
        <v>5506</v>
      </c>
      <c r="O164">
        <v>1802</v>
      </c>
      <c r="P164" t="s">
        <v>735</v>
      </c>
      <c r="Q164" t="s">
        <v>43</v>
      </c>
      <c r="R164" t="s">
        <v>2492</v>
      </c>
      <c r="S164" t="s">
        <v>56</v>
      </c>
      <c r="T164" t="s">
        <v>47</v>
      </c>
      <c r="U164" s="4">
        <v>45279.571238425924</v>
      </c>
      <c r="W164" s="4">
        <v>37833</v>
      </c>
      <c r="Y164">
        <v>1</v>
      </c>
      <c r="AA164" t="s">
        <v>5677</v>
      </c>
      <c r="AB164" t="s">
        <v>1357</v>
      </c>
      <c r="AC164" t="s">
        <v>5509</v>
      </c>
      <c r="AD164">
        <v>2</v>
      </c>
      <c r="AE164">
        <v>45</v>
      </c>
      <c r="AF164" t="s">
        <v>742</v>
      </c>
      <c r="AG164" t="s">
        <v>5678</v>
      </c>
      <c r="AH164" t="s">
        <v>5679</v>
      </c>
      <c r="AI164" t="s">
        <v>5680</v>
      </c>
      <c r="AJ164" t="s">
        <v>5681</v>
      </c>
      <c r="AK164" t="s">
        <v>5682</v>
      </c>
      <c r="AL164" t="s">
        <v>5683</v>
      </c>
      <c r="AM164" t="s">
        <v>5684</v>
      </c>
      <c r="AN164" t="s">
        <v>5685</v>
      </c>
      <c r="AO164" t="s">
        <v>5686</v>
      </c>
      <c r="AP164" t="s">
        <v>5565</v>
      </c>
      <c r="AQ164" t="s">
        <v>4337</v>
      </c>
      <c r="AT164">
        <v>1</v>
      </c>
      <c r="AU164" t="s">
        <v>5566</v>
      </c>
      <c r="AV164">
        <v>1</v>
      </c>
      <c r="AW164" t="s">
        <v>5521</v>
      </c>
      <c r="AX164" t="s">
        <v>5522</v>
      </c>
      <c r="AY164" t="s">
        <v>5523</v>
      </c>
      <c r="AZ164">
        <v>5</v>
      </c>
    </row>
    <row r="165" spans="1:52" ht="30">
      <c r="A165">
        <v>2024</v>
      </c>
      <c r="B165" t="s">
        <v>5499</v>
      </c>
      <c r="C165" t="s">
        <v>5500</v>
      </c>
      <c r="D165">
        <v>42220</v>
      </c>
      <c r="E165">
        <v>111033</v>
      </c>
      <c r="F165" t="s">
        <v>4153</v>
      </c>
      <c r="G165" t="s">
        <v>7180</v>
      </c>
      <c r="I165" t="s">
        <v>5876</v>
      </c>
      <c r="J165" s="5" t="str">
        <f t="shared" si="2"/>
        <v xml:space="preserve">Arianna MOSQUEDA </v>
      </c>
      <c r="K165" t="s">
        <v>5504</v>
      </c>
      <c r="L165">
        <v>301</v>
      </c>
      <c r="M165" t="s">
        <v>5553</v>
      </c>
      <c r="N165" t="s">
        <v>5506</v>
      </c>
      <c r="O165">
        <v>2364</v>
      </c>
      <c r="P165" t="s">
        <v>1540</v>
      </c>
      <c r="Q165" t="s">
        <v>43</v>
      </c>
      <c r="R165" t="s">
        <v>7181</v>
      </c>
      <c r="S165" t="s">
        <v>56</v>
      </c>
      <c r="T165" t="s">
        <v>47</v>
      </c>
      <c r="U165" s="4">
        <v>45279.57303240741</v>
      </c>
      <c r="W165" s="4">
        <v>37788</v>
      </c>
      <c r="Y165">
        <v>1</v>
      </c>
      <c r="AA165" t="s">
        <v>6105</v>
      </c>
      <c r="AB165" t="s">
        <v>1357</v>
      </c>
      <c r="AC165" t="s">
        <v>5509</v>
      </c>
      <c r="AD165">
        <v>3</v>
      </c>
      <c r="AE165">
        <v>64</v>
      </c>
      <c r="AF165" t="s">
        <v>728</v>
      </c>
      <c r="AG165" t="s">
        <v>5615</v>
      </c>
      <c r="AH165" t="s">
        <v>5616</v>
      </c>
      <c r="AI165" t="s">
        <v>5617</v>
      </c>
      <c r="AJ165" t="s">
        <v>5618</v>
      </c>
      <c r="AK165" t="s">
        <v>5619</v>
      </c>
      <c r="AL165" t="s">
        <v>5615</v>
      </c>
      <c r="AM165" t="s">
        <v>5616</v>
      </c>
      <c r="AN165" t="s">
        <v>5617</v>
      </c>
      <c r="AO165" t="s">
        <v>5618</v>
      </c>
      <c r="AP165" t="s">
        <v>5565</v>
      </c>
      <c r="AQ165" t="s">
        <v>4337</v>
      </c>
      <c r="AT165">
        <v>1</v>
      </c>
      <c r="AU165" t="s">
        <v>5566</v>
      </c>
      <c r="AV165">
        <v>1</v>
      </c>
      <c r="AW165" t="s">
        <v>5521</v>
      </c>
      <c r="AX165" t="s">
        <v>5522</v>
      </c>
      <c r="AY165" t="s">
        <v>5523</v>
      </c>
      <c r="AZ165">
        <v>5</v>
      </c>
    </row>
    <row r="166" spans="1:52" ht="60">
      <c r="A166">
        <v>2024</v>
      </c>
      <c r="B166" t="s">
        <v>5499</v>
      </c>
      <c r="C166" t="s">
        <v>5500</v>
      </c>
      <c r="D166">
        <v>41880</v>
      </c>
      <c r="E166">
        <v>110935</v>
      </c>
      <c r="F166" t="s">
        <v>2262</v>
      </c>
      <c r="G166" t="s">
        <v>7182</v>
      </c>
      <c r="H166" t="s">
        <v>7183</v>
      </c>
      <c r="I166" t="s">
        <v>7184</v>
      </c>
      <c r="J166" s="5" t="str">
        <f t="shared" si="2"/>
        <v>Flavia Alexandra MOYA MICHE</v>
      </c>
      <c r="K166" t="s">
        <v>5504</v>
      </c>
      <c r="L166">
        <v>302</v>
      </c>
      <c r="M166" t="s">
        <v>5505</v>
      </c>
      <c r="N166" t="s">
        <v>5506</v>
      </c>
      <c r="O166">
        <v>2369</v>
      </c>
      <c r="P166" t="s">
        <v>1760</v>
      </c>
      <c r="Q166" t="s">
        <v>231</v>
      </c>
      <c r="R166" t="s">
        <v>1759</v>
      </c>
      <c r="S166" t="s">
        <v>56</v>
      </c>
      <c r="T166" t="s">
        <v>47</v>
      </c>
      <c r="U166" s="4">
        <v>45279.572314814817</v>
      </c>
      <c r="W166" s="4">
        <v>36943</v>
      </c>
      <c r="Y166">
        <v>34</v>
      </c>
      <c r="AA166" t="s">
        <v>7185</v>
      </c>
      <c r="AB166" t="s">
        <v>1357</v>
      </c>
      <c r="AC166" t="s">
        <v>5509</v>
      </c>
      <c r="AD166">
        <v>4</v>
      </c>
      <c r="AE166">
        <v>45</v>
      </c>
      <c r="AF166" t="s">
        <v>742</v>
      </c>
      <c r="AG166" t="s">
        <v>6040</v>
      </c>
      <c r="AH166" t="s">
        <v>7186</v>
      </c>
      <c r="AI166" t="s">
        <v>7187</v>
      </c>
      <c r="AJ166" t="s">
        <v>7188</v>
      </c>
      <c r="AK166" t="s">
        <v>7189</v>
      </c>
      <c r="AL166" t="s">
        <v>7190</v>
      </c>
      <c r="AM166" t="s">
        <v>7191</v>
      </c>
      <c r="AN166" t="s">
        <v>7192</v>
      </c>
      <c r="AO166" t="s">
        <v>7193</v>
      </c>
      <c r="AP166" t="s">
        <v>5519</v>
      </c>
      <c r="AQ166" t="s">
        <v>4177</v>
      </c>
      <c r="AT166">
        <v>2</v>
      </c>
      <c r="AU166" t="s">
        <v>5520</v>
      </c>
      <c r="AV166">
        <v>1</v>
      </c>
      <c r="AW166" t="s">
        <v>5521</v>
      </c>
      <c r="AX166" t="s">
        <v>5522</v>
      </c>
      <c r="AY166" t="s">
        <v>5523</v>
      </c>
      <c r="AZ166">
        <v>5</v>
      </c>
    </row>
    <row r="167" spans="1:52" ht="45">
      <c r="A167">
        <v>2024</v>
      </c>
      <c r="B167" t="s">
        <v>5499</v>
      </c>
      <c r="C167" t="s">
        <v>5500</v>
      </c>
      <c r="D167">
        <v>42393</v>
      </c>
      <c r="E167">
        <v>109036</v>
      </c>
      <c r="F167" t="s">
        <v>1383</v>
      </c>
      <c r="G167" t="s">
        <v>7194</v>
      </c>
      <c r="H167" t="s">
        <v>7048</v>
      </c>
      <c r="I167" t="s">
        <v>6650</v>
      </c>
      <c r="J167" s="5" t="str">
        <f t="shared" si="2"/>
        <v>José MUGUIRO MARTINEZ</v>
      </c>
      <c r="K167" t="s">
        <v>5569</v>
      </c>
      <c r="L167">
        <v>302</v>
      </c>
      <c r="M167" t="s">
        <v>5505</v>
      </c>
      <c r="N167" t="s">
        <v>5506</v>
      </c>
      <c r="O167">
        <v>2325</v>
      </c>
      <c r="P167" t="s">
        <v>7195</v>
      </c>
      <c r="Q167" t="s">
        <v>231</v>
      </c>
      <c r="R167" t="s">
        <v>7196</v>
      </c>
      <c r="S167" t="s">
        <v>56</v>
      </c>
      <c r="T167" t="s">
        <v>47</v>
      </c>
      <c r="U167" s="4">
        <v>45279.57167824074</v>
      </c>
      <c r="W167" s="4">
        <v>36630</v>
      </c>
      <c r="Y167">
        <v>34</v>
      </c>
      <c r="AA167" t="s">
        <v>7197</v>
      </c>
      <c r="AB167" t="s">
        <v>1357</v>
      </c>
      <c r="AC167" t="s">
        <v>5509</v>
      </c>
      <c r="AD167">
        <v>3</v>
      </c>
      <c r="AE167">
        <v>4</v>
      </c>
      <c r="AF167" t="s">
        <v>897</v>
      </c>
      <c r="AG167" t="s">
        <v>6140</v>
      </c>
      <c r="AH167" t="s">
        <v>7198</v>
      </c>
      <c r="AI167" t="s">
        <v>7199</v>
      </c>
      <c r="AJ167" t="s">
        <v>7200</v>
      </c>
      <c r="AK167" t="s">
        <v>6622</v>
      </c>
      <c r="AL167" t="s">
        <v>6320</v>
      </c>
      <c r="AM167" t="s">
        <v>7201</v>
      </c>
      <c r="AN167" t="s">
        <v>7202</v>
      </c>
      <c r="AO167" t="s">
        <v>7203</v>
      </c>
      <c r="AP167" t="s">
        <v>5519</v>
      </c>
      <c r="AQ167" t="s">
        <v>4177</v>
      </c>
      <c r="AT167">
        <v>2</v>
      </c>
      <c r="AU167" t="s">
        <v>5520</v>
      </c>
      <c r="AV167">
        <v>1</v>
      </c>
      <c r="AW167" t="s">
        <v>5521</v>
      </c>
      <c r="AX167" t="s">
        <v>5522</v>
      </c>
      <c r="AY167" t="s">
        <v>5523</v>
      </c>
      <c r="AZ167">
        <v>5</v>
      </c>
    </row>
    <row r="168" spans="1:52" ht="30">
      <c r="A168">
        <v>2024</v>
      </c>
      <c r="B168" t="s">
        <v>5499</v>
      </c>
      <c r="C168" t="s">
        <v>5500</v>
      </c>
      <c r="D168">
        <v>42305</v>
      </c>
      <c r="E168">
        <v>110778</v>
      </c>
      <c r="F168" t="s">
        <v>40</v>
      </c>
      <c r="G168" t="s">
        <v>7204</v>
      </c>
      <c r="I168" t="s">
        <v>5678</v>
      </c>
      <c r="J168" s="5" t="str">
        <f t="shared" si="2"/>
        <v xml:space="preserve">Daniel MUNCH </v>
      </c>
      <c r="K168" t="s">
        <v>5569</v>
      </c>
      <c r="L168">
        <v>301</v>
      </c>
      <c r="M168" t="s">
        <v>5553</v>
      </c>
      <c r="N168" t="s">
        <v>5506</v>
      </c>
      <c r="O168">
        <v>1802</v>
      </c>
      <c r="P168" t="s">
        <v>735</v>
      </c>
      <c r="Q168" t="s">
        <v>43</v>
      </c>
      <c r="R168" t="s">
        <v>7205</v>
      </c>
      <c r="S168" t="s">
        <v>56</v>
      </c>
      <c r="T168" t="s">
        <v>47</v>
      </c>
      <c r="U168" s="4">
        <v>45279.570821759262</v>
      </c>
      <c r="W168" s="4">
        <v>37770</v>
      </c>
      <c r="Y168">
        <v>1</v>
      </c>
      <c r="AA168" t="s">
        <v>5677</v>
      </c>
      <c r="AB168" t="s">
        <v>1357</v>
      </c>
      <c r="AC168" t="s">
        <v>5509</v>
      </c>
      <c r="AD168">
        <v>2</v>
      </c>
      <c r="AE168">
        <v>45</v>
      </c>
      <c r="AF168" t="s">
        <v>742</v>
      </c>
      <c r="AG168" t="s">
        <v>5678</v>
      </c>
      <c r="AH168" t="s">
        <v>5679</v>
      </c>
      <c r="AI168" t="s">
        <v>5680</v>
      </c>
      <c r="AJ168" t="s">
        <v>5681</v>
      </c>
      <c r="AK168" t="s">
        <v>5682</v>
      </c>
      <c r="AL168" t="s">
        <v>5683</v>
      </c>
      <c r="AM168" t="s">
        <v>5684</v>
      </c>
      <c r="AN168" t="s">
        <v>5685</v>
      </c>
      <c r="AO168" t="s">
        <v>5686</v>
      </c>
      <c r="AP168" t="s">
        <v>5565</v>
      </c>
      <c r="AQ168" t="s">
        <v>4337</v>
      </c>
      <c r="AT168">
        <v>1</v>
      </c>
      <c r="AU168" t="s">
        <v>5566</v>
      </c>
      <c r="AV168">
        <v>1</v>
      </c>
      <c r="AW168" t="s">
        <v>5521</v>
      </c>
      <c r="AX168" t="s">
        <v>5522</v>
      </c>
      <c r="AY168" t="s">
        <v>5523</v>
      </c>
      <c r="AZ168">
        <v>5</v>
      </c>
    </row>
    <row r="169" spans="1:52" ht="45">
      <c r="A169">
        <v>2024</v>
      </c>
      <c r="B169" t="s">
        <v>5499</v>
      </c>
      <c r="C169" t="s">
        <v>5500</v>
      </c>
      <c r="D169">
        <v>42047</v>
      </c>
      <c r="E169">
        <v>110897</v>
      </c>
      <c r="F169" t="s">
        <v>1377</v>
      </c>
      <c r="G169" t="s">
        <v>7206</v>
      </c>
      <c r="H169" t="s">
        <v>7207</v>
      </c>
      <c r="I169" t="s">
        <v>7208</v>
      </c>
      <c r="J169" s="5" t="str">
        <f t="shared" si="2"/>
        <v>Raul MUÑOZ BAUTISTA</v>
      </c>
      <c r="K169" t="s">
        <v>5569</v>
      </c>
      <c r="L169">
        <v>302</v>
      </c>
      <c r="M169" t="s">
        <v>5505</v>
      </c>
      <c r="N169" t="s">
        <v>5506</v>
      </c>
      <c r="O169">
        <v>1745</v>
      </c>
      <c r="P169" t="s">
        <v>232</v>
      </c>
      <c r="Q169" t="s">
        <v>231</v>
      </c>
      <c r="R169" t="s">
        <v>7209</v>
      </c>
      <c r="S169" t="s">
        <v>56</v>
      </c>
      <c r="T169" t="s">
        <v>47</v>
      </c>
      <c r="U169" s="4">
        <v>45279.57203703704</v>
      </c>
      <c r="W169" s="4">
        <v>36571</v>
      </c>
      <c r="Y169">
        <v>34</v>
      </c>
      <c r="AA169" t="s">
        <v>7210</v>
      </c>
      <c r="AB169" t="s">
        <v>1377</v>
      </c>
      <c r="AC169" t="s">
        <v>5891</v>
      </c>
      <c r="AD169">
        <v>1</v>
      </c>
      <c r="AE169">
        <v>11</v>
      </c>
      <c r="AF169" t="s">
        <v>4845</v>
      </c>
      <c r="AG169" t="s">
        <v>7211</v>
      </c>
      <c r="AH169" t="s">
        <v>7212</v>
      </c>
      <c r="AI169" t="s">
        <v>7213</v>
      </c>
      <c r="AJ169" t="s">
        <v>7214</v>
      </c>
      <c r="AK169" t="s">
        <v>7215</v>
      </c>
      <c r="AL169" t="s">
        <v>7072</v>
      </c>
      <c r="AM169" t="s">
        <v>7216</v>
      </c>
      <c r="AN169" t="s">
        <v>7217</v>
      </c>
      <c r="AO169" t="s">
        <v>7218</v>
      </c>
      <c r="AP169" t="s">
        <v>5519</v>
      </c>
      <c r="AQ169" t="s">
        <v>4177</v>
      </c>
      <c r="AT169">
        <v>2</v>
      </c>
      <c r="AU169" t="s">
        <v>5520</v>
      </c>
      <c r="AV169">
        <v>1</v>
      </c>
      <c r="AW169" t="s">
        <v>5521</v>
      </c>
      <c r="AX169" t="s">
        <v>5522</v>
      </c>
      <c r="AY169" t="s">
        <v>5523</v>
      </c>
      <c r="AZ169">
        <v>5</v>
      </c>
    </row>
    <row r="170" spans="1:52" ht="60">
      <c r="A170">
        <v>2024</v>
      </c>
      <c r="B170" t="s">
        <v>5499</v>
      </c>
      <c r="C170" t="s">
        <v>5500</v>
      </c>
      <c r="D170">
        <v>42159</v>
      </c>
      <c r="E170">
        <v>110987</v>
      </c>
      <c r="F170" t="s">
        <v>1357</v>
      </c>
      <c r="G170" t="s">
        <v>7219</v>
      </c>
      <c r="H170" t="s">
        <v>7220</v>
      </c>
      <c r="I170" t="s">
        <v>7221</v>
      </c>
      <c r="J170" s="5" t="str">
        <f t="shared" si="2"/>
        <v>Ángela Carlota MURO ITURÁIN</v>
      </c>
      <c r="K170" t="s">
        <v>5504</v>
      </c>
      <c r="L170">
        <v>302</v>
      </c>
      <c r="M170" t="s">
        <v>5505</v>
      </c>
      <c r="N170" t="s">
        <v>5506</v>
      </c>
      <c r="O170">
        <v>2546</v>
      </c>
      <c r="P170" t="s">
        <v>1233</v>
      </c>
      <c r="Q170" t="s">
        <v>231</v>
      </c>
      <c r="R170" t="s">
        <v>1266</v>
      </c>
      <c r="S170" t="s">
        <v>56</v>
      </c>
      <c r="T170" t="s">
        <v>47</v>
      </c>
      <c r="U170" s="4">
        <v>45279.572696759256</v>
      </c>
      <c r="W170" s="4">
        <v>37885</v>
      </c>
      <c r="Y170">
        <v>34</v>
      </c>
      <c r="AA170" t="s">
        <v>5650</v>
      </c>
      <c r="AB170" t="s">
        <v>1357</v>
      </c>
      <c r="AC170" t="s">
        <v>5509</v>
      </c>
      <c r="AD170">
        <v>2</v>
      </c>
      <c r="AE170">
        <v>13</v>
      </c>
      <c r="AF170" t="s">
        <v>1234</v>
      </c>
      <c r="AG170" t="s">
        <v>5651</v>
      </c>
      <c r="AH170" t="s">
        <v>5652</v>
      </c>
      <c r="AI170" t="s">
        <v>5653</v>
      </c>
      <c r="AJ170" t="s">
        <v>5654</v>
      </c>
      <c r="AK170" t="s">
        <v>5655</v>
      </c>
      <c r="AL170" t="s">
        <v>5523</v>
      </c>
      <c r="AM170" t="s">
        <v>7222</v>
      </c>
      <c r="AN170" t="s">
        <v>7223</v>
      </c>
      <c r="AO170" t="s">
        <v>7224</v>
      </c>
      <c r="AP170" t="s">
        <v>5519</v>
      </c>
      <c r="AQ170" t="s">
        <v>4177</v>
      </c>
      <c r="AT170">
        <v>2</v>
      </c>
      <c r="AU170" t="s">
        <v>5520</v>
      </c>
      <c r="AV170">
        <v>1</v>
      </c>
      <c r="AW170" t="s">
        <v>5521</v>
      </c>
      <c r="AX170" t="s">
        <v>5522</v>
      </c>
      <c r="AY170" t="s">
        <v>5523</v>
      </c>
      <c r="AZ170">
        <v>5</v>
      </c>
    </row>
    <row r="171" spans="1:52" ht="45">
      <c r="A171">
        <v>2024</v>
      </c>
      <c r="B171" t="s">
        <v>5499</v>
      </c>
      <c r="C171" t="s">
        <v>5500</v>
      </c>
      <c r="D171">
        <v>41920</v>
      </c>
      <c r="E171">
        <v>110966</v>
      </c>
      <c r="F171" t="s">
        <v>2262</v>
      </c>
      <c r="G171" t="s">
        <v>7225</v>
      </c>
      <c r="H171" t="s">
        <v>7226</v>
      </c>
      <c r="I171" t="s">
        <v>7227</v>
      </c>
      <c r="J171" s="5" t="str">
        <f t="shared" si="2"/>
        <v>Arnau MUSSONS ARGEMÍ</v>
      </c>
      <c r="K171" t="s">
        <v>5569</v>
      </c>
      <c r="L171">
        <v>302</v>
      </c>
      <c r="M171" t="s">
        <v>5505</v>
      </c>
      <c r="N171" t="s">
        <v>5506</v>
      </c>
      <c r="O171">
        <v>2317</v>
      </c>
      <c r="P171" t="s">
        <v>1021</v>
      </c>
      <c r="Q171" t="s">
        <v>231</v>
      </c>
      <c r="R171" t="s">
        <v>7228</v>
      </c>
      <c r="S171" t="s">
        <v>56</v>
      </c>
      <c r="T171" t="s">
        <v>47</v>
      </c>
      <c r="U171" s="4">
        <v>45279.572534722225</v>
      </c>
      <c r="W171" s="4">
        <v>37504</v>
      </c>
      <c r="Y171">
        <v>34</v>
      </c>
      <c r="AA171" t="s">
        <v>7229</v>
      </c>
      <c r="AB171" t="s">
        <v>1357</v>
      </c>
      <c r="AC171" t="s">
        <v>5509</v>
      </c>
      <c r="AD171">
        <v>3</v>
      </c>
      <c r="AE171">
        <v>12</v>
      </c>
      <c r="AF171" t="s">
        <v>724</v>
      </c>
      <c r="AG171" t="s">
        <v>7230</v>
      </c>
      <c r="AH171" t="s">
        <v>7231</v>
      </c>
      <c r="AI171" t="s">
        <v>7232</v>
      </c>
      <c r="AJ171" t="s">
        <v>7233</v>
      </c>
      <c r="AK171" t="s">
        <v>7234</v>
      </c>
      <c r="AL171" t="s">
        <v>7235</v>
      </c>
      <c r="AM171" t="s">
        <v>7236</v>
      </c>
      <c r="AN171" t="s">
        <v>7237</v>
      </c>
      <c r="AO171" t="s">
        <v>7238</v>
      </c>
      <c r="AP171" t="s">
        <v>5519</v>
      </c>
      <c r="AQ171" t="s">
        <v>4177</v>
      </c>
      <c r="AT171">
        <v>2</v>
      </c>
      <c r="AU171" t="s">
        <v>5520</v>
      </c>
      <c r="AV171">
        <v>1</v>
      </c>
      <c r="AW171" t="s">
        <v>5521</v>
      </c>
      <c r="AX171" t="s">
        <v>5522</v>
      </c>
      <c r="AY171" t="s">
        <v>5523</v>
      </c>
      <c r="AZ171">
        <v>5</v>
      </c>
    </row>
    <row r="172" spans="1:52" ht="30">
      <c r="A172">
        <v>2024</v>
      </c>
      <c r="B172" t="s">
        <v>5499</v>
      </c>
      <c r="C172" t="s">
        <v>5500</v>
      </c>
      <c r="D172">
        <v>42260</v>
      </c>
      <c r="E172">
        <v>110866</v>
      </c>
      <c r="F172" t="s">
        <v>1377</v>
      </c>
      <c r="G172" t="s">
        <v>7239</v>
      </c>
      <c r="I172" t="s">
        <v>7240</v>
      </c>
      <c r="J172" s="5" t="str">
        <f t="shared" si="2"/>
        <v xml:space="preserve">Kate NAESSENS </v>
      </c>
      <c r="K172" t="s">
        <v>5504</v>
      </c>
      <c r="L172">
        <v>301</v>
      </c>
      <c r="M172" t="s">
        <v>5553</v>
      </c>
      <c r="N172" t="s">
        <v>5506</v>
      </c>
      <c r="O172">
        <v>616</v>
      </c>
      <c r="P172" t="s">
        <v>505</v>
      </c>
      <c r="Q172" t="s">
        <v>43</v>
      </c>
      <c r="R172" t="s">
        <v>7241</v>
      </c>
      <c r="S172" t="s">
        <v>56</v>
      </c>
      <c r="T172" t="s">
        <v>47</v>
      </c>
      <c r="U172" s="4">
        <v>45279.571759259263</v>
      </c>
      <c r="W172" s="4">
        <v>37674</v>
      </c>
      <c r="Y172">
        <v>353</v>
      </c>
      <c r="AA172" t="s">
        <v>7242</v>
      </c>
      <c r="AB172" t="s">
        <v>1357</v>
      </c>
      <c r="AC172" t="s">
        <v>5509</v>
      </c>
      <c r="AD172">
        <v>2</v>
      </c>
      <c r="AE172">
        <v>29</v>
      </c>
      <c r="AF172" t="s">
        <v>1183</v>
      </c>
      <c r="AG172" t="s">
        <v>5714</v>
      </c>
      <c r="AH172" t="s">
        <v>5920</v>
      </c>
      <c r="AI172" t="s">
        <v>5716</v>
      </c>
      <c r="AJ172" t="s">
        <v>5717</v>
      </c>
      <c r="AK172" t="s">
        <v>5718</v>
      </c>
      <c r="AL172" t="s">
        <v>7243</v>
      </c>
      <c r="AM172" t="s">
        <v>7244</v>
      </c>
      <c r="AN172" t="s">
        <v>7245</v>
      </c>
      <c r="AO172" t="s">
        <v>7246</v>
      </c>
      <c r="AP172" t="s">
        <v>5565</v>
      </c>
      <c r="AQ172" t="s">
        <v>4337</v>
      </c>
      <c r="AT172">
        <v>1</v>
      </c>
      <c r="AU172" t="s">
        <v>5566</v>
      </c>
      <c r="AV172">
        <v>1</v>
      </c>
      <c r="AW172" t="s">
        <v>5521</v>
      </c>
      <c r="AX172" t="s">
        <v>5522</v>
      </c>
      <c r="AY172" t="s">
        <v>5523</v>
      </c>
      <c r="AZ172">
        <v>5</v>
      </c>
    </row>
    <row r="173" spans="1:52" ht="30">
      <c r="A173">
        <v>2024</v>
      </c>
      <c r="B173" t="s">
        <v>5499</v>
      </c>
      <c r="C173" t="s">
        <v>5500</v>
      </c>
      <c r="D173">
        <v>42272</v>
      </c>
      <c r="E173">
        <v>110850</v>
      </c>
      <c r="F173" t="s">
        <v>1390</v>
      </c>
      <c r="G173" t="s">
        <v>7247</v>
      </c>
      <c r="I173" t="s">
        <v>6122</v>
      </c>
      <c r="J173" s="5" t="str">
        <f t="shared" si="2"/>
        <v xml:space="preserve">Emma NUNEZ </v>
      </c>
      <c r="K173" t="s">
        <v>5504</v>
      </c>
      <c r="L173">
        <v>301</v>
      </c>
      <c r="M173" t="s">
        <v>5553</v>
      </c>
      <c r="N173" t="s">
        <v>5506</v>
      </c>
      <c r="O173">
        <v>616</v>
      </c>
      <c r="P173" t="s">
        <v>505</v>
      </c>
      <c r="Q173" t="s">
        <v>43</v>
      </c>
      <c r="R173" t="s">
        <v>7248</v>
      </c>
      <c r="S173" t="s">
        <v>56</v>
      </c>
      <c r="T173" t="s">
        <v>47</v>
      </c>
      <c r="U173" s="4">
        <v>45279.571446759262</v>
      </c>
      <c r="W173" s="4">
        <v>37720</v>
      </c>
      <c r="Y173">
        <v>1</v>
      </c>
      <c r="AA173" t="s">
        <v>7249</v>
      </c>
      <c r="AB173" t="s">
        <v>1357</v>
      </c>
      <c r="AC173" t="s">
        <v>5509</v>
      </c>
      <c r="AD173">
        <v>2</v>
      </c>
      <c r="AE173">
        <v>45</v>
      </c>
      <c r="AF173" t="s">
        <v>742</v>
      </c>
      <c r="AG173" t="s">
        <v>7250</v>
      </c>
      <c r="AH173" t="s">
        <v>7251</v>
      </c>
      <c r="AI173" t="s">
        <v>7252</v>
      </c>
      <c r="AJ173" t="s">
        <v>7253</v>
      </c>
      <c r="AK173" t="s">
        <v>7254</v>
      </c>
      <c r="AL173" t="s">
        <v>7255</v>
      </c>
      <c r="AM173" t="s">
        <v>7251</v>
      </c>
      <c r="AN173" t="s">
        <v>7256</v>
      </c>
      <c r="AO173" t="s">
        <v>7257</v>
      </c>
      <c r="AP173" t="s">
        <v>5565</v>
      </c>
      <c r="AQ173" t="s">
        <v>4337</v>
      </c>
      <c r="AT173">
        <v>1</v>
      </c>
      <c r="AU173" t="s">
        <v>5566</v>
      </c>
      <c r="AV173">
        <v>1</v>
      </c>
      <c r="AW173" t="s">
        <v>5521</v>
      </c>
      <c r="AX173" t="s">
        <v>5522</v>
      </c>
      <c r="AY173" t="s">
        <v>5523</v>
      </c>
      <c r="AZ173">
        <v>5</v>
      </c>
    </row>
    <row r="174" spans="1:52" ht="45">
      <c r="A174">
        <v>2024</v>
      </c>
      <c r="B174" t="s">
        <v>5499</v>
      </c>
      <c r="C174" t="s">
        <v>5500</v>
      </c>
      <c r="D174">
        <v>42147</v>
      </c>
      <c r="E174">
        <v>111020</v>
      </c>
      <c r="F174" t="s">
        <v>2262</v>
      </c>
      <c r="G174" t="s">
        <v>7258</v>
      </c>
      <c r="H174" t="s">
        <v>7259</v>
      </c>
      <c r="I174" t="s">
        <v>7260</v>
      </c>
      <c r="J174" s="5" t="str">
        <f t="shared" si="2"/>
        <v>Silvia NUÑO TEJADA</v>
      </c>
      <c r="K174" t="s">
        <v>5504</v>
      </c>
      <c r="L174">
        <v>302</v>
      </c>
      <c r="M174" t="s">
        <v>5505</v>
      </c>
      <c r="N174" t="s">
        <v>5506</v>
      </c>
      <c r="O174">
        <v>1264</v>
      </c>
      <c r="P174" t="s">
        <v>2293</v>
      </c>
      <c r="Q174" t="s">
        <v>231</v>
      </c>
      <c r="R174" t="s">
        <v>2292</v>
      </c>
      <c r="S174" t="s">
        <v>56</v>
      </c>
      <c r="T174" t="s">
        <v>47</v>
      </c>
      <c r="U174" s="4">
        <v>45279.572939814818</v>
      </c>
      <c r="W174" s="4">
        <v>37064</v>
      </c>
      <c r="Y174">
        <v>34</v>
      </c>
      <c r="AA174" t="s">
        <v>7261</v>
      </c>
      <c r="AB174" t="s">
        <v>1357</v>
      </c>
      <c r="AC174" t="s">
        <v>5509</v>
      </c>
      <c r="AD174">
        <v>3</v>
      </c>
      <c r="AE174">
        <v>20</v>
      </c>
      <c r="AF174" t="s">
        <v>878</v>
      </c>
      <c r="AG174" t="s">
        <v>7262</v>
      </c>
      <c r="AH174" t="s">
        <v>7263</v>
      </c>
      <c r="AI174" t="s">
        <v>7264</v>
      </c>
      <c r="AJ174" t="s">
        <v>7265</v>
      </c>
      <c r="AK174" t="s">
        <v>7266</v>
      </c>
      <c r="AL174" t="s">
        <v>7267</v>
      </c>
      <c r="AM174" t="s">
        <v>7268</v>
      </c>
      <c r="AN174" t="s">
        <v>7269</v>
      </c>
      <c r="AO174" t="s">
        <v>7270</v>
      </c>
      <c r="AP174" t="s">
        <v>5519</v>
      </c>
      <c r="AQ174" t="s">
        <v>4177</v>
      </c>
      <c r="AT174">
        <v>2</v>
      </c>
      <c r="AU174" t="s">
        <v>5520</v>
      </c>
      <c r="AV174">
        <v>1</v>
      </c>
      <c r="AW174" t="s">
        <v>5521</v>
      </c>
      <c r="AX174" t="s">
        <v>5522</v>
      </c>
      <c r="AY174" t="s">
        <v>5523</v>
      </c>
      <c r="AZ174">
        <v>5</v>
      </c>
    </row>
    <row r="175" spans="1:52" ht="45">
      <c r="A175">
        <v>2024</v>
      </c>
      <c r="B175" t="s">
        <v>5499</v>
      </c>
      <c r="C175" t="s">
        <v>5500</v>
      </c>
      <c r="D175">
        <v>42380</v>
      </c>
      <c r="E175">
        <v>109256</v>
      </c>
      <c r="F175" t="s">
        <v>1357</v>
      </c>
      <c r="G175" t="s">
        <v>7271</v>
      </c>
      <c r="I175" t="s">
        <v>7272</v>
      </c>
      <c r="J175" s="5" t="str">
        <f t="shared" si="2"/>
        <v xml:space="preserve">Drake OBERPRILLER </v>
      </c>
      <c r="K175" t="s">
        <v>5569</v>
      </c>
      <c r="L175">
        <v>301</v>
      </c>
      <c r="M175" t="s">
        <v>5553</v>
      </c>
      <c r="N175" t="s">
        <v>5506</v>
      </c>
      <c r="O175">
        <v>1111</v>
      </c>
      <c r="P175" t="s">
        <v>7273</v>
      </c>
      <c r="Q175" t="s">
        <v>43</v>
      </c>
      <c r="R175" t="s">
        <v>7274</v>
      </c>
      <c r="S175" t="s">
        <v>56</v>
      </c>
      <c r="T175" t="s">
        <v>47</v>
      </c>
      <c r="U175" s="4">
        <v>45279.571574074071</v>
      </c>
      <c r="W175" s="4">
        <v>37122</v>
      </c>
      <c r="Y175">
        <v>1</v>
      </c>
      <c r="AA175" t="s">
        <v>7275</v>
      </c>
      <c r="AB175" t="s">
        <v>1357</v>
      </c>
      <c r="AC175" t="s">
        <v>5509</v>
      </c>
      <c r="AD175">
        <v>3</v>
      </c>
      <c r="AE175">
        <v>5</v>
      </c>
      <c r="AF175" t="s">
        <v>4846</v>
      </c>
      <c r="AG175" t="s">
        <v>7276</v>
      </c>
      <c r="AH175" t="s">
        <v>7277</v>
      </c>
      <c r="AI175" t="s">
        <v>7278</v>
      </c>
      <c r="AJ175" t="s">
        <v>7279</v>
      </c>
      <c r="AK175" t="s">
        <v>7280</v>
      </c>
      <c r="AL175" t="s">
        <v>7281</v>
      </c>
      <c r="AM175" t="s">
        <v>7282</v>
      </c>
      <c r="AN175" t="s">
        <v>7283</v>
      </c>
      <c r="AO175" t="s">
        <v>7284</v>
      </c>
      <c r="AP175" t="s">
        <v>5565</v>
      </c>
      <c r="AQ175" t="s">
        <v>4337</v>
      </c>
      <c r="AT175">
        <v>1</v>
      </c>
      <c r="AU175" t="s">
        <v>5566</v>
      </c>
      <c r="AV175">
        <v>1</v>
      </c>
      <c r="AW175" t="s">
        <v>5521</v>
      </c>
      <c r="AX175" t="s">
        <v>5522</v>
      </c>
      <c r="AY175" t="s">
        <v>5523</v>
      </c>
      <c r="AZ175">
        <v>5</v>
      </c>
    </row>
    <row r="176" spans="1:52" ht="45">
      <c r="A176">
        <v>2024</v>
      </c>
      <c r="B176" t="s">
        <v>5499</v>
      </c>
      <c r="C176" t="s">
        <v>5500</v>
      </c>
      <c r="D176">
        <v>42352</v>
      </c>
      <c r="E176">
        <v>111004</v>
      </c>
      <c r="F176" t="s">
        <v>1393</v>
      </c>
      <c r="G176" t="s">
        <v>7285</v>
      </c>
      <c r="I176" t="s">
        <v>7286</v>
      </c>
      <c r="J176" s="5" t="str">
        <f t="shared" si="2"/>
        <v xml:space="preserve">Xochitl OBISPO CASTRO </v>
      </c>
      <c r="K176" t="s">
        <v>5504</v>
      </c>
      <c r="L176">
        <v>301</v>
      </c>
      <c r="M176" t="s">
        <v>5553</v>
      </c>
      <c r="N176" t="s">
        <v>5506</v>
      </c>
      <c r="O176">
        <v>616</v>
      </c>
      <c r="P176" t="s">
        <v>505</v>
      </c>
      <c r="Q176" t="s">
        <v>43</v>
      </c>
      <c r="R176" t="s">
        <v>2660</v>
      </c>
      <c r="S176" t="s">
        <v>56</v>
      </c>
      <c r="T176" t="s">
        <v>47</v>
      </c>
      <c r="U176" s="4">
        <v>45279.572812500002</v>
      </c>
      <c r="W176" s="4">
        <v>37595</v>
      </c>
      <c r="Y176">
        <v>1</v>
      </c>
      <c r="AA176" t="s">
        <v>5614</v>
      </c>
      <c r="AB176" t="s">
        <v>1357</v>
      </c>
      <c r="AC176" t="s">
        <v>5509</v>
      </c>
      <c r="AD176">
        <v>2</v>
      </c>
      <c r="AE176">
        <v>55</v>
      </c>
      <c r="AF176" t="s">
        <v>5713</v>
      </c>
      <c r="AG176" t="s">
        <v>5714</v>
      </c>
      <c r="AH176" t="s">
        <v>5920</v>
      </c>
      <c r="AI176" t="s">
        <v>7287</v>
      </c>
      <c r="AJ176" t="s">
        <v>5717</v>
      </c>
      <c r="AK176" t="s">
        <v>5896</v>
      </c>
      <c r="AL176" t="s">
        <v>7288</v>
      </c>
      <c r="AM176" t="s">
        <v>7289</v>
      </c>
      <c r="AN176" t="s">
        <v>7290</v>
      </c>
      <c r="AO176" t="s">
        <v>7291</v>
      </c>
      <c r="AP176" t="s">
        <v>5519</v>
      </c>
      <c r="AQ176" t="s">
        <v>4177</v>
      </c>
      <c r="AT176">
        <v>1</v>
      </c>
      <c r="AU176" t="s">
        <v>5566</v>
      </c>
      <c r="AV176">
        <v>1</v>
      </c>
      <c r="AW176" t="s">
        <v>5521</v>
      </c>
      <c r="AX176" t="s">
        <v>5522</v>
      </c>
      <c r="AY176" t="s">
        <v>5523</v>
      </c>
      <c r="AZ176">
        <v>5</v>
      </c>
    </row>
    <row r="177" spans="1:52" ht="30">
      <c r="A177">
        <v>2024</v>
      </c>
      <c r="B177" t="s">
        <v>5499</v>
      </c>
      <c r="C177" t="s">
        <v>5500</v>
      </c>
      <c r="D177">
        <v>42201</v>
      </c>
      <c r="E177">
        <v>111046</v>
      </c>
      <c r="F177" t="s">
        <v>1377</v>
      </c>
      <c r="G177" t="s">
        <v>7292</v>
      </c>
      <c r="I177" t="s">
        <v>7293</v>
      </c>
      <c r="J177" s="5" t="str">
        <f t="shared" si="2"/>
        <v xml:space="preserve">Maëlle OLIVIER </v>
      </c>
      <c r="K177" t="s">
        <v>5504</v>
      </c>
      <c r="L177">
        <v>302</v>
      </c>
      <c r="M177" t="s">
        <v>5505</v>
      </c>
      <c r="N177" t="s">
        <v>5506</v>
      </c>
      <c r="O177">
        <v>1510</v>
      </c>
      <c r="P177" t="s">
        <v>2041</v>
      </c>
      <c r="Q177" t="s">
        <v>399</v>
      </c>
      <c r="R177" t="s">
        <v>7294</v>
      </c>
      <c r="S177" t="s">
        <v>56</v>
      </c>
      <c r="T177" t="s">
        <v>47</v>
      </c>
      <c r="U177" s="4">
        <v>45279.573148148149</v>
      </c>
      <c r="W177" s="4">
        <v>36846</v>
      </c>
      <c r="Y177">
        <v>33</v>
      </c>
      <c r="AA177" t="s">
        <v>7295</v>
      </c>
      <c r="AB177" t="s">
        <v>1357</v>
      </c>
      <c r="AC177" t="s">
        <v>5509</v>
      </c>
      <c r="AD177">
        <v>2</v>
      </c>
      <c r="AE177">
        <v>4</v>
      </c>
      <c r="AF177" t="s">
        <v>897</v>
      </c>
      <c r="AG177" t="s">
        <v>7296</v>
      </c>
      <c r="AH177" t="s">
        <v>7297</v>
      </c>
      <c r="AI177" t="s">
        <v>7298</v>
      </c>
      <c r="AJ177" t="s">
        <v>7299</v>
      </c>
      <c r="AK177" t="s">
        <v>7300</v>
      </c>
      <c r="AL177" t="s">
        <v>7301</v>
      </c>
      <c r="AM177" t="s">
        <v>7302</v>
      </c>
      <c r="AN177" t="s">
        <v>7303</v>
      </c>
      <c r="AO177" t="s">
        <v>7304</v>
      </c>
      <c r="AP177" t="s">
        <v>5580</v>
      </c>
      <c r="AQ177" t="s">
        <v>5581</v>
      </c>
      <c r="AT177">
        <v>2</v>
      </c>
      <c r="AU177" t="s">
        <v>5520</v>
      </c>
      <c r="AV177">
        <v>1</v>
      </c>
      <c r="AW177" t="s">
        <v>5521</v>
      </c>
      <c r="AX177" t="s">
        <v>5522</v>
      </c>
      <c r="AY177" t="s">
        <v>5523</v>
      </c>
      <c r="AZ177">
        <v>5</v>
      </c>
    </row>
    <row r="178" spans="1:52" ht="45">
      <c r="A178">
        <v>2024</v>
      </c>
      <c r="B178" t="s">
        <v>5499</v>
      </c>
      <c r="C178" t="s">
        <v>5500</v>
      </c>
      <c r="D178">
        <v>42097</v>
      </c>
      <c r="E178">
        <v>110878</v>
      </c>
      <c r="F178" t="s">
        <v>1390</v>
      </c>
      <c r="G178" t="s">
        <v>7305</v>
      </c>
      <c r="I178" t="s">
        <v>7306</v>
      </c>
      <c r="J178" s="5" t="str">
        <f t="shared" si="2"/>
        <v xml:space="preserve">Astrid Berg ØSTERGAARD </v>
      </c>
      <c r="K178" t="s">
        <v>5504</v>
      </c>
      <c r="L178">
        <v>302</v>
      </c>
      <c r="M178" t="s">
        <v>5505</v>
      </c>
      <c r="N178" t="s">
        <v>5506</v>
      </c>
      <c r="O178">
        <v>2609</v>
      </c>
      <c r="P178" t="s">
        <v>4017</v>
      </c>
      <c r="Q178" t="s">
        <v>399</v>
      </c>
      <c r="R178" t="s">
        <v>456</v>
      </c>
      <c r="S178" t="s">
        <v>56</v>
      </c>
      <c r="T178" t="s">
        <v>47</v>
      </c>
      <c r="U178" s="4">
        <v>45279.571863425925</v>
      </c>
      <c r="W178" s="4">
        <v>36459</v>
      </c>
      <c r="Y178">
        <v>45</v>
      </c>
      <c r="AA178" t="s">
        <v>7307</v>
      </c>
      <c r="AB178" t="s">
        <v>1357</v>
      </c>
      <c r="AC178" t="s">
        <v>5509</v>
      </c>
      <c r="AD178">
        <v>2</v>
      </c>
      <c r="AE178">
        <v>91</v>
      </c>
      <c r="AF178" t="s">
        <v>921</v>
      </c>
      <c r="AG178" t="s">
        <v>7308</v>
      </c>
      <c r="AH178" t="s">
        <v>7309</v>
      </c>
      <c r="AI178" t="s">
        <v>7310</v>
      </c>
      <c r="AJ178" t="s">
        <v>6736</v>
      </c>
      <c r="AK178" t="s">
        <v>6622</v>
      </c>
      <c r="AL178" t="s">
        <v>7311</v>
      </c>
      <c r="AM178" t="s">
        <v>7312</v>
      </c>
      <c r="AN178" t="s">
        <v>7313</v>
      </c>
      <c r="AO178" t="s">
        <v>7314</v>
      </c>
      <c r="AP178" t="s">
        <v>6198</v>
      </c>
      <c r="AQ178" t="s">
        <v>6199</v>
      </c>
      <c r="AT178">
        <v>2</v>
      </c>
      <c r="AU178" t="s">
        <v>5520</v>
      </c>
      <c r="AV178">
        <v>1</v>
      </c>
      <c r="AW178" t="s">
        <v>5521</v>
      </c>
      <c r="AX178" t="s">
        <v>5522</v>
      </c>
      <c r="AY178" t="s">
        <v>5523</v>
      </c>
      <c r="AZ178">
        <v>5</v>
      </c>
    </row>
    <row r="179" spans="1:52" ht="45">
      <c r="A179">
        <v>2024</v>
      </c>
      <c r="B179" t="s">
        <v>5499</v>
      </c>
      <c r="C179" t="s">
        <v>5500</v>
      </c>
      <c r="D179">
        <v>42394</v>
      </c>
      <c r="E179">
        <v>109098</v>
      </c>
      <c r="F179" t="s">
        <v>1383</v>
      </c>
      <c r="G179" t="s">
        <v>7315</v>
      </c>
      <c r="H179" t="s">
        <v>6525</v>
      </c>
      <c r="I179" t="s">
        <v>6609</v>
      </c>
      <c r="J179" s="5" t="str">
        <f t="shared" si="2"/>
        <v>Laura PADILLA GARCIA</v>
      </c>
      <c r="K179" t="s">
        <v>5504</v>
      </c>
      <c r="L179">
        <v>302</v>
      </c>
      <c r="M179" t="s">
        <v>5505</v>
      </c>
      <c r="N179" t="s">
        <v>5506</v>
      </c>
      <c r="O179">
        <v>1264</v>
      </c>
      <c r="P179" t="s">
        <v>2293</v>
      </c>
      <c r="Q179" t="s">
        <v>231</v>
      </c>
      <c r="R179" t="s">
        <v>7316</v>
      </c>
      <c r="S179" t="s">
        <v>56</v>
      </c>
      <c r="T179" t="s">
        <v>47</v>
      </c>
      <c r="U179" s="4">
        <v>45279.57167824074</v>
      </c>
      <c r="W179" s="4">
        <v>37384</v>
      </c>
      <c r="Y179">
        <v>34</v>
      </c>
      <c r="AA179" t="s">
        <v>5508</v>
      </c>
      <c r="AB179" t="s">
        <v>1357</v>
      </c>
      <c r="AC179" t="s">
        <v>5509</v>
      </c>
      <c r="AD179">
        <v>2</v>
      </c>
      <c r="AE179">
        <v>29</v>
      </c>
      <c r="AF179" t="s">
        <v>1183</v>
      </c>
      <c r="AG179" t="s">
        <v>5510</v>
      </c>
      <c r="AH179" t="s">
        <v>7317</v>
      </c>
      <c r="AI179" t="s">
        <v>5512</v>
      </c>
      <c r="AJ179" t="s">
        <v>5513</v>
      </c>
      <c r="AK179" t="s">
        <v>7318</v>
      </c>
      <c r="AL179" t="s">
        <v>7319</v>
      </c>
      <c r="AM179" t="s">
        <v>7320</v>
      </c>
      <c r="AN179" t="s">
        <v>7321</v>
      </c>
      <c r="AO179" t="s">
        <v>7322</v>
      </c>
      <c r="AP179" t="s">
        <v>5519</v>
      </c>
      <c r="AQ179" t="s">
        <v>4177</v>
      </c>
      <c r="AT179">
        <v>2</v>
      </c>
      <c r="AU179" t="s">
        <v>5520</v>
      </c>
      <c r="AV179">
        <v>1</v>
      </c>
      <c r="AW179" t="s">
        <v>5521</v>
      </c>
      <c r="AX179" t="s">
        <v>5522</v>
      </c>
      <c r="AY179" t="s">
        <v>5523</v>
      </c>
      <c r="AZ179">
        <v>5</v>
      </c>
    </row>
    <row r="180" spans="1:52" ht="30">
      <c r="A180">
        <v>2024</v>
      </c>
      <c r="B180" t="s">
        <v>5499</v>
      </c>
      <c r="C180" t="s">
        <v>5500</v>
      </c>
      <c r="D180">
        <v>42223</v>
      </c>
      <c r="E180">
        <v>111036</v>
      </c>
      <c r="F180" t="s">
        <v>1386</v>
      </c>
      <c r="G180" t="s">
        <v>7323</v>
      </c>
      <c r="I180" t="s">
        <v>6643</v>
      </c>
      <c r="J180" s="5" t="str">
        <f t="shared" si="2"/>
        <v xml:space="preserve">Nicole PADRON </v>
      </c>
      <c r="K180" t="s">
        <v>5504</v>
      </c>
      <c r="L180">
        <v>301</v>
      </c>
      <c r="M180" t="s">
        <v>5553</v>
      </c>
      <c r="N180" t="s">
        <v>5506</v>
      </c>
      <c r="O180">
        <v>2364</v>
      </c>
      <c r="P180" t="s">
        <v>1540</v>
      </c>
      <c r="Q180" t="s">
        <v>43</v>
      </c>
      <c r="R180" t="s">
        <v>1539</v>
      </c>
      <c r="S180" t="s">
        <v>56</v>
      </c>
      <c r="T180" t="s">
        <v>47</v>
      </c>
      <c r="U180" s="4">
        <v>45279.573055555556</v>
      </c>
      <c r="W180" s="4">
        <v>37661</v>
      </c>
      <c r="Y180">
        <v>1</v>
      </c>
      <c r="AA180" t="s">
        <v>7324</v>
      </c>
      <c r="AB180" t="s">
        <v>1357</v>
      </c>
      <c r="AC180" t="s">
        <v>5509</v>
      </c>
      <c r="AD180">
        <v>3</v>
      </c>
      <c r="AE180">
        <v>5</v>
      </c>
      <c r="AF180" t="s">
        <v>4846</v>
      </c>
      <c r="AG180" t="s">
        <v>5615</v>
      </c>
      <c r="AH180" t="s">
        <v>5616</v>
      </c>
      <c r="AI180" t="s">
        <v>5617</v>
      </c>
      <c r="AJ180" t="s">
        <v>5618</v>
      </c>
      <c r="AK180" t="s">
        <v>5619</v>
      </c>
      <c r="AL180" t="s">
        <v>5615</v>
      </c>
      <c r="AM180" t="s">
        <v>5616</v>
      </c>
      <c r="AN180" t="s">
        <v>5617</v>
      </c>
      <c r="AO180" t="s">
        <v>5618</v>
      </c>
      <c r="AP180" t="s">
        <v>5565</v>
      </c>
      <c r="AQ180" t="s">
        <v>4337</v>
      </c>
      <c r="AT180">
        <v>1</v>
      </c>
      <c r="AU180" t="s">
        <v>5566</v>
      </c>
      <c r="AV180">
        <v>1</v>
      </c>
      <c r="AW180" t="s">
        <v>5521</v>
      </c>
      <c r="AX180" t="s">
        <v>5522</v>
      </c>
      <c r="AY180" t="s">
        <v>5523</v>
      </c>
      <c r="AZ180">
        <v>5</v>
      </c>
    </row>
    <row r="181" spans="1:52" ht="30">
      <c r="A181">
        <v>2024</v>
      </c>
      <c r="B181" t="s">
        <v>5499</v>
      </c>
      <c r="C181" t="s">
        <v>5500</v>
      </c>
      <c r="D181">
        <v>42169</v>
      </c>
      <c r="E181">
        <v>110880</v>
      </c>
      <c r="F181" t="s">
        <v>1397</v>
      </c>
      <c r="G181" t="s">
        <v>7325</v>
      </c>
      <c r="I181" t="s">
        <v>7326</v>
      </c>
      <c r="J181" s="5" t="str">
        <f t="shared" si="2"/>
        <v xml:space="preserve">Matteo PAGLIA </v>
      </c>
      <c r="K181" t="s">
        <v>5569</v>
      </c>
      <c r="L181">
        <v>302</v>
      </c>
      <c r="M181" t="s">
        <v>5505</v>
      </c>
      <c r="N181" t="s">
        <v>5506</v>
      </c>
      <c r="O181">
        <v>696</v>
      </c>
      <c r="P181" t="s">
        <v>131</v>
      </c>
      <c r="Q181" t="s">
        <v>130</v>
      </c>
      <c r="R181" t="s">
        <v>7327</v>
      </c>
      <c r="S181" t="s">
        <v>56</v>
      </c>
      <c r="T181" t="s">
        <v>47</v>
      </c>
      <c r="U181" s="4">
        <v>45279.571875000001</v>
      </c>
      <c r="W181" s="4">
        <v>37537</v>
      </c>
      <c r="Y181">
        <v>39</v>
      </c>
      <c r="AA181" t="s">
        <v>7328</v>
      </c>
      <c r="AB181" t="s">
        <v>1357</v>
      </c>
      <c r="AC181" t="s">
        <v>5509</v>
      </c>
      <c r="AD181">
        <v>3</v>
      </c>
      <c r="AE181">
        <v>5</v>
      </c>
      <c r="AF181" t="s">
        <v>4846</v>
      </c>
      <c r="AG181" t="s">
        <v>5975</v>
      </c>
      <c r="AH181" t="s">
        <v>5976</v>
      </c>
      <c r="AI181" t="s">
        <v>7329</v>
      </c>
      <c r="AJ181" t="s">
        <v>5978</v>
      </c>
      <c r="AK181" t="s">
        <v>7330</v>
      </c>
      <c r="AL181" t="s">
        <v>7331</v>
      </c>
      <c r="AM181" t="s">
        <v>7332</v>
      </c>
      <c r="AN181" t="s">
        <v>7333</v>
      </c>
      <c r="AO181" t="s">
        <v>7334</v>
      </c>
      <c r="AP181" t="s">
        <v>5609</v>
      </c>
      <c r="AQ181" t="s">
        <v>5610</v>
      </c>
      <c r="AT181">
        <v>2</v>
      </c>
      <c r="AU181" t="s">
        <v>5520</v>
      </c>
      <c r="AV181">
        <v>1</v>
      </c>
      <c r="AW181" t="s">
        <v>5521</v>
      </c>
      <c r="AX181" t="s">
        <v>5522</v>
      </c>
      <c r="AY181" t="s">
        <v>5523</v>
      </c>
      <c r="AZ181">
        <v>5</v>
      </c>
    </row>
    <row r="182" spans="1:52" ht="45">
      <c r="A182">
        <v>2024</v>
      </c>
      <c r="B182" t="s">
        <v>5499</v>
      </c>
      <c r="C182" t="s">
        <v>5500</v>
      </c>
      <c r="D182">
        <v>42135</v>
      </c>
      <c r="E182">
        <v>111043</v>
      </c>
      <c r="F182" t="s">
        <v>1397</v>
      </c>
      <c r="G182" t="s">
        <v>7335</v>
      </c>
      <c r="H182" t="s">
        <v>7336</v>
      </c>
      <c r="I182" t="s">
        <v>7337</v>
      </c>
      <c r="J182" s="5" t="str">
        <f t="shared" si="2"/>
        <v>Côme PARENT CORVIOLE</v>
      </c>
      <c r="K182" t="s">
        <v>5569</v>
      </c>
      <c r="L182">
        <v>302</v>
      </c>
      <c r="M182" t="s">
        <v>5505</v>
      </c>
      <c r="N182" t="s">
        <v>5506</v>
      </c>
      <c r="O182">
        <v>2571</v>
      </c>
      <c r="P182" t="s">
        <v>3193</v>
      </c>
      <c r="Q182" t="s">
        <v>114</v>
      </c>
      <c r="R182" t="s">
        <v>7338</v>
      </c>
      <c r="S182" t="s">
        <v>56</v>
      </c>
      <c r="T182" t="s">
        <v>47</v>
      </c>
      <c r="U182" s="4">
        <v>45279.573113425926</v>
      </c>
      <c r="W182" s="4">
        <v>37123</v>
      </c>
      <c r="Y182">
        <v>33</v>
      </c>
      <c r="AA182" t="s">
        <v>7339</v>
      </c>
      <c r="AB182" t="s">
        <v>1357</v>
      </c>
      <c r="AC182" t="s">
        <v>5509</v>
      </c>
      <c r="AD182">
        <v>3</v>
      </c>
      <c r="AE182">
        <v>28</v>
      </c>
      <c r="AF182" t="s">
        <v>890</v>
      </c>
      <c r="AG182" t="s">
        <v>6332</v>
      </c>
      <c r="AH182" t="s">
        <v>6333</v>
      </c>
      <c r="AI182" t="s">
        <v>7340</v>
      </c>
      <c r="AJ182" t="s">
        <v>6335</v>
      </c>
      <c r="AK182" t="s">
        <v>7341</v>
      </c>
      <c r="AL182" t="s">
        <v>7130</v>
      </c>
      <c r="AM182" t="s">
        <v>7342</v>
      </c>
      <c r="AN182" t="s">
        <v>7343</v>
      </c>
      <c r="AO182" t="s">
        <v>7344</v>
      </c>
      <c r="AP182" t="s">
        <v>5580</v>
      </c>
      <c r="AQ182" t="s">
        <v>5581</v>
      </c>
      <c r="AT182">
        <v>2</v>
      </c>
      <c r="AU182" t="s">
        <v>5520</v>
      </c>
      <c r="AV182">
        <v>1</v>
      </c>
      <c r="AW182" t="s">
        <v>5521</v>
      </c>
      <c r="AX182" t="s">
        <v>5522</v>
      </c>
      <c r="AY182" t="s">
        <v>5523</v>
      </c>
      <c r="AZ182">
        <v>5</v>
      </c>
    </row>
    <row r="183" spans="1:52" ht="45">
      <c r="A183">
        <v>2024</v>
      </c>
      <c r="B183" t="s">
        <v>5499</v>
      </c>
      <c r="C183" t="s">
        <v>5500</v>
      </c>
      <c r="D183">
        <v>42086</v>
      </c>
      <c r="E183">
        <v>110931</v>
      </c>
      <c r="F183" t="s">
        <v>1390</v>
      </c>
      <c r="G183" t="s">
        <v>7345</v>
      </c>
      <c r="H183" t="s">
        <v>7346</v>
      </c>
      <c r="I183" t="s">
        <v>7347</v>
      </c>
      <c r="J183" s="5" t="str">
        <f t="shared" si="2"/>
        <v>Alex PASCUAL ROMERO</v>
      </c>
      <c r="K183" t="s">
        <v>5569</v>
      </c>
      <c r="L183">
        <v>302</v>
      </c>
      <c r="M183" t="s">
        <v>5505</v>
      </c>
      <c r="N183" t="s">
        <v>5506</v>
      </c>
      <c r="O183">
        <v>2317</v>
      </c>
      <c r="P183" t="s">
        <v>1021</v>
      </c>
      <c r="Q183" t="s">
        <v>231</v>
      </c>
      <c r="R183" t="s">
        <v>7348</v>
      </c>
      <c r="S183" t="s">
        <v>56</v>
      </c>
      <c r="T183" t="s">
        <v>47</v>
      </c>
      <c r="U183" s="4">
        <v>45279.572280092594</v>
      </c>
      <c r="W183" s="4">
        <v>37565</v>
      </c>
      <c r="Y183">
        <v>34</v>
      </c>
      <c r="AA183" t="s">
        <v>7349</v>
      </c>
      <c r="AB183" t="s">
        <v>1357</v>
      </c>
      <c r="AC183" t="s">
        <v>5509</v>
      </c>
      <c r="AD183">
        <v>3</v>
      </c>
      <c r="AE183">
        <v>12</v>
      </c>
      <c r="AF183" t="s">
        <v>724</v>
      </c>
      <c r="AG183" t="s">
        <v>7067</v>
      </c>
      <c r="AH183" t="s">
        <v>7350</v>
      </c>
      <c r="AI183" t="s">
        <v>7351</v>
      </c>
      <c r="AJ183" t="s">
        <v>7352</v>
      </c>
      <c r="AK183" t="s">
        <v>7353</v>
      </c>
      <c r="AL183" t="s">
        <v>5889</v>
      </c>
      <c r="AM183" t="s">
        <v>7354</v>
      </c>
      <c r="AN183" t="s">
        <v>7355</v>
      </c>
      <c r="AO183" t="s">
        <v>7356</v>
      </c>
      <c r="AP183" t="s">
        <v>5519</v>
      </c>
      <c r="AQ183" t="s">
        <v>4177</v>
      </c>
      <c r="AT183">
        <v>2</v>
      </c>
      <c r="AU183" t="s">
        <v>5520</v>
      </c>
      <c r="AV183">
        <v>1</v>
      </c>
      <c r="AW183" t="s">
        <v>5521</v>
      </c>
      <c r="AX183" t="s">
        <v>5522</v>
      </c>
      <c r="AY183" t="s">
        <v>5523</v>
      </c>
      <c r="AZ183">
        <v>5</v>
      </c>
    </row>
    <row r="184" spans="1:52" ht="45">
      <c r="A184">
        <v>2024</v>
      </c>
      <c r="B184" t="s">
        <v>5499</v>
      </c>
      <c r="C184" t="s">
        <v>5500</v>
      </c>
      <c r="D184">
        <v>42093</v>
      </c>
      <c r="E184">
        <v>110967</v>
      </c>
      <c r="F184" t="s">
        <v>1393</v>
      </c>
      <c r="G184" t="s">
        <v>7357</v>
      </c>
      <c r="I184" t="s">
        <v>7358</v>
      </c>
      <c r="J184" s="5" t="str">
        <f t="shared" si="2"/>
        <v xml:space="preserve">Hugo Alexandre PAVY </v>
      </c>
      <c r="K184" t="s">
        <v>5569</v>
      </c>
      <c r="L184">
        <v>302</v>
      </c>
      <c r="M184" t="s">
        <v>5505</v>
      </c>
      <c r="N184" t="s">
        <v>5506</v>
      </c>
      <c r="O184">
        <v>2097</v>
      </c>
      <c r="P184" t="s">
        <v>1203</v>
      </c>
      <c r="Q184" t="s">
        <v>114</v>
      </c>
      <c r="R184" t="s">
        <v>1202</v>
      </c>
      <c r="S184" t="s">
        <v>56</v>
      </c>
      <c r="T184" t="s">
        <v>47</v>
      </c>
      <c r="U184" s="4">
        <v>45279.572546296295</v>
      </c>
      <c r="W184" s="4">
        <v>37516</v>
      </c>
      <c r="Y184">
        <v>33</v>
      </c>
      <c r="AA184" t="s">
        <v>7359</v>
      </c>
      <c r="AB184" t="s">
        <v>1357</v>
      </c>
      <c r="AC184" t="s">
        <v>5509</v>
      </c>
      <c r="AD184">
        <v>3</v>
      </c>
      <c r="AE184">
        <v>4</v>
      </c>
      <c r="AF184" t="s">
        <v>897</v>
      </c>
      <c r="AG184" t="s">
        <v>5854</v>
      </c>
      <c r="AH184" t="s">
        <v>7360</v>
      </c>
      <c r="AI184" t="s">
        <v>7361</v>
      </c>
      <c r="AJ184" t="s">
        <v>5857</v>
      </c>
      <c r="AK184" t="s">
        <v>7362</v>
      </c>
      <c r="AL184" t="s">
        <v>6129</v>
      </c>
      <c r="AM184" t="s">
        <v>7363</v>
      </c>
      <c r="AN184" t="s">
        <v>7364</v>
      </c>
      <c r="AO184" t="s">
        <v>7365</v>
      </c>
      <c r="AP184" t="s">
        <v>5580</v>
      </c>
      <c r="AQ184" t="s">
        <v>5581</v>
      </c>
      <c r="AT184">
        <v>2</v>
      </c>
      <c r="AU184" t="s">
        <v>5520</v>
      </c>
      <c r="AV184">
        <v>1</v>
      </c>
      <c r="AW184" t="s">
        <v>5521</v>
      </c>
      <c r="AX184" t="s">
        <v>5522</v>
      </c>
      <c r="AY184" t="s">
        <v>5523</v>
      </c>
      <c r="AZ184">
        <v>5</v>
      </c>
    </row>
    <row r="185" spans="1:52" ht="30">
      <c r="A185">
        <v>2024</v>
      </c>
      <c r="B185" t="s">
        <v>5499</v>
      </c>
      <c r="C185" t="s">
        <v>5500</v>
      </c>
      <c r="D185">
        <v>42240</v>
      </c>
      <c r="E185">
        <v>110789</v>
      </c>
      <c r="F185" t="s">
        <v>1386</v>
      </c>
      <c r="G185" t="s">
        <v>7366</v>
      </c>
      <c r="I185" t="s">
        <v>7367</v>
      </c>
      <c r="J185" s="5" t="str">
        <f t="shared" si="2"/>
        <v xml:space="preserve">Jaqueline PEREZ </v>
      </c>
      <c r="K185" t="s">
        <v>5504</v>
      </c>
      <c r="L185">
        <v>301</v>
      </c>
      <c r="M185" t="s">
        <v>5553</v>
      </c>
      <c r="N185" t="s">
        <v>5506</v>
      </c>
      <c r="O185">
        <v>616</v>
      </c>
      <c r="P185" t="s">
        <v>505</v>
      </c>
      <c r="Q185" t="s">
        <v>43</v>
      </c>
      <c r="R185" t="s">
        <v>534</v>
      </c>
      <c r="S185" t="s">
        <v>56</v>
      </c>
      <c r="T185" t="s">
        <v>47</v>
      </c>
      <c r="U185" s="4">
        <v>45279.570925925924</v>
      </c>
      <c r="W185" s="4">
        <v>37608</v>
      </c>
      <c r="Y185">
        <v>1</v>
      </c>
      <c r="AA185" t="s">
        <v>7368</v>
      </c>
      <c r="AB185" t="s">
        <v>1357</v>
      </c>
      <c r="AC185" t="s">
        <v>5509</v>
      </c>
      <c r="AD185">
        <v>3</v>
      </c>
      <c r="AE185">
        <v>29</v>
      </c>
      <c r="AF185" t="s">
        <v>1183</v>
      </c>
      <c r="AG185" t="s">
        <v>7079</v>
      </c>
      <c r="AH185" t="s">
        <v>7369</v>
      </c>
      <c r="AI185" t="s">
        <v>7370</v>
      </c>
      <c r="AJ185" t="s">
        <v>5717</v>
      </c>
      <c r="AK185" t="s">
        <v>7371</v>
      </c>
      <c r="AL185" t="s">
        <v>5845</v>
      </c>
      <c r="AM185" t="s">
        <v>7372</v>
      </c>
      <c r="AN185" t="s">
        <v>7373</v>
      </c>
      <c r="AO185" t="s">
        <v>7374</v>
      </c>
      <c r="AP185" t="s">
        <v>5519</v>
      </c>
      <c r="AQ185" t="s">
        <v>4177</v>
      </c>
      <c r="AT185">
        <v>1</v>
      </c>
      <c r="AU185" t="s">
        <v>5566</v>
      </c>
      <c r="AV185">
        <v>1</v>
      </c>
      <c r="AW185" t="s">
        <v>5521</v>
      </c>
      <c r="AX185" t="s">
        <v>5522</v>
      </c>
      <c r="AY185" t="s">
        <v>5523</v>
      </c>
      <c r="AZ185">
        <v>5</v>
      </c>
    </row>
    <row r="186" spans="1:52" ht="30">
      <c r="A186">
        <v>2024</v>
      </c>
      <c r="B186" t="s">
        <v>5499</v>
      </c>
      <c r="C186" t="s">
        <v>5500</v>
      </c>
      <c r="D186">
        <v>42020</v>
      </c>
      <c r="E186">
        <v>110785</v>
      </c>
      <c r="F186" t="s">
        <v>1377</v>
      </c>
      <c r="G186" t="s">
        <v>7375</v>
      </c>
      <c r="I186" t="s">
        <v>7376</v>
      </c>
      <c r="J186" s="5" t="str">
        <f t="shared" si="2"/>
        <v xml:space="preserve">Fleur PERNEY </v>
      </c>
      <c r="K186" t="s">
        <v>5504</v>
      </c>
      <c r="L186">
        <v>302</v>
      </c>
      <c r="M186" t="s">
        <v>5505</v>
      </c>
      <c r="N186" t="s">
        <v>5506</v>
      </c>
      <c r="O186">
        <v>1732</v>
      </c>
      <c r="P186" t="s">
        <v>2328</v>
      </c>
      <c r="Q186" t="s">
        <v>114</v>
      </c>
      <c r="R186" t="s">
        <v>7377</v>
      </c>
      <c r="S186" t="s">
        <v>56</v>
      </c>
      <c r="T186" t="s">
        <v>47</v>
      </c>
      <c r="U186" s="4">
        <v>45279.570902777778</v>
      </c>
      <c r="W186" s="4">
        <v>37884</v>
      </c>
      <c r="Y186">
        <v>33</v>
      </c>
      <c r="AA186" t="s">
        <v>7378</v>
      </c>
      <c r="AB186" t="s">
        <v>1357</v>
      </c>
      <c r="AC186" t="s">
        <v>5509</v>
      </c>
      <c r="AD186">
        <v>2</v>
      </c>
      <c r="AE186">
        <v>17</v>
      </c>
      <c r="AF186" t="s">
        <v>736</v>
      </c>
      <c r="AG186" t="s">
        <v>6381</v>
      </c>
      <c r="AH186" t="s">
        <v>6382</v>
      </c>
      <c r="AI186" t="s">
        <v>6383</v>
      </c>
      <c r="AJ186" t="s">
        <v>6384</v>
      </c>
      <c r="AK186" t="s">
        <v>6385</v>
      </c>
      <c r="AL186" t="s">
        <v>7379</v>
      </c>
      <c r="AM186" t="s">
        <v>7375</v>
      </c>
      <c r="AN186" t="s">
        <v>7380</v>
      </c>
      <c r="AO186" t="s">
        <v>7381</v>
      </c>
      <c r="AP186" t="s">
        <v>5580</v>
      </c>
      <c r="AQ186" t="s">
        <v>5581</v>
      </c>
      <c r="AT186">
        <v>2</v>
      </c>
      <c r="AU186" t="s">
        <v>5520</v>
      </c>
      <c r="AV186">
        <v>1</v>
      </c>
      <c r="AW186" t="s">
        <v>5521</v>
      </c>
      <c r="AX186" t="s">
        <v>5522</v>
      </c>
      <c r="AY186" t="s">
        <v>5523</v>
      </c>
      <c r="AZ186">
        <v>5</v>
      </c>
    </row>
    <row r="187" spans="1:52" ht="30">
      <c r="A187">
        <v>2024</v>
      </c>
      <c r="B187" t="s">
        <v>5499</v>
      </c>
      <c r="C187" t="s">
        <v>5500</v>
      </c>
      <c r="D187">
        <v>42284</v>
      </c>
      <c r="E187">
        <v>110942</v>
      </c>
      <c r="F187" t="s">
        <v>1357</v>
      </c>
      <c r="G187" t="s">
        <v>7382</v>
      </c>
      <c r="I187" t="s">
        <v>7179</v>
      </c>
      <c r="J187" s="5" t="str">
        <f t="shared" si="2"/>
        <v xml:space="preserve">Michael PILGER </v>
      </c>
      <c r="K187" t="s">
        <v>5569</v>
      </c>
      <c r="L187">
        <v>301</v>
      </c>
      <c r="M187" t="s">
        <v>5553</v>
      </c>
      <c r="N187" t="s">
        <v>5506</v>
      </c>
      <c r="O187">
        <v>616</v>
      </c>
      <c r="P187" t="s">
        <v>505</v>
      </c>
      <c r="Q187" t="s">
        <v>43</v>
      </c>
      <c r="R187" t="s">
        <v>7383</v>
      </c>
      <c r="S187" t="s">
        <v>56</v>
      </c>
      <c r="T187" t="s">
        <v>47</v>
      </c>
      <c r="U187" s="4">
        <v>45279.57236111111</v>
      </c>
      <c r="W187" s="4">
        <v>37962</v>
      </c>
      <c r="Y187">
        <v>1</v>
      </c>
      <c r="AA187" t="s">
        <v>7384</v>
      </c>
      <c r="AB187" t="s">
        <v>1357</v>
      </c>
      <c r="AC187" t="s">
        <v>5509</v>
      </c>
      <c r="AD187">
        <v>3</v>
      </c>
      <c r="AE187">
        <v>55</v>
      </c>
      <c r="AF187" t="s">
        <v>5713</v>
      </c>
      <c r="AG187" t="s">
        <v>7385</v>
      </c>
      <c r="AH187" t="s">
        <v>7386</v>
      </c>
      <c r="AI187" t="s">
        <v>7387</v>
      </c>
      <c r="AJ187" t="s">
        <v>7388</v>
      </c>
      <c r="AK187" t="s">
        <v>7389</v>
      </c>
      <c r="AL187" t="s">
        <v>7390</v>
      </c>
      <c r="AM187" t="s">
        <v>7386</v>
      </c>
      <c r="AN187" t="s">
        <v>7391</v>
      </c>
      <c r="AO187" t="s">
        <v>7392</v>
      </c>
      <c r="AP187" t="s">
        <v>5673</v>
      </c>
      <c r="AQ187" t="s">
        <v>5674</v>
      </c>
      <c r="AT187">
        <v>1</v>
      </c>
      <c r="AU187" t="s">
        <v>5566</v>
      </c>
      <c r="AV187">
        <v>1</v>
      </c>
      <c r="AW187" t="s">
        <v>5521</v>
      </c>
      <c r="AX187" t="s">
        <v>5522</v>
      </c>
      <c r="AY187" t="s">
        <v>5523</v>
      </c>
      <c r="AZ187">
        <v>5</v>
      </c>
    </row>
    <row r="188" spans="1:52" ht="45">
      <c r="A188">
        <v>2024</v>
      </c>
      <c r="B188" t="s">
        <v>5499</v>
      </c>
      <c r="C188" t="s">
        <v>5500</v>
      </c>
      <c r="D188">
        <v>42381</v>
      </c>
      <c r="E188">
        <v>109099</v>
      </c>
      <c r="F188" t="s">
        <v>1377</v>
      </c>
      <c r="G188" t="s">
        <v>7393</v>
      </c>
      <c r="I188" t="s">
        <v>7394</v>
      </c>
      <c r="J188" s="5" t="str">
        <f t="shared" si="2"/>
        <v xml:space="preserve">Florence Abigail PIPER </v>
      </c>
      <c r="K188" t="s">
        <v>5504</v>
      </c>
      <c r="L188">
        <v>302</v>
      </c>
      <c r="M188" t="s">
        <v>5505</v>
      </c>
      <c r="N188" t="s">
        <v>5506</v>
      </c>
      <c r="O188">
        <v>413</v>
      </c>
      <c r="P188" t="s">
        <v>6831</v>
      </c>
      <c r="Q188" t="s">
        <v>170</v>
      </c>
      <c r="R188" t="s">
        <v>7395</v>
      </c>
      <c r="S188" t="s">
        <v>56</v>
      </c>
      <c r="T188" t="s">
        <v>47</v>
      </c>
      <c r="U188" s="4">
        <v>45279.571585648147</v>
      </c>
      <c r="W188" s="4">
        <v>37247</v>
      </c>
      <c r="Y188">
        <v>44</v>
      </c>
      <c r="AA188" t="s">
        <v>7396</v>
      </c>
      <c r="AB188" t="s">
        <v>1357</v>
      </c>
      <c r="AC188" t="s">
        <v>5509</v>
      </c>
      <c r="AD188">
        <v>4</v>
      </c>
      <c r="AE188">
        <v>64</v>
      </c>
      <c r="AF188" t="s">
        <v>728</v>
      </c>
      <c r="AG188" t="s">
        <v>7276</v>
      </c>
      <c r="AH188" t="s">
        <v>7397</v>
      </c>
      <c r="AI188" t="s">
        <v>7398</v>
      </c>
      <c r="AJ188" t="s">
        <v>6837</v>
      </c>
      <c r="AK188" t="s">
        <v>7399</v>
      </c>
      <c r="AL188" t="s">
        <v>6521</v>
      </c>
      <c r="AM188" t="s">
        <v>7400</v>
      </c>
      <c r="AN188" t="s">
        <v>7401</v>
      </c>
      <c r="AO188" t="s">
        <v>7402</v>
      </c>
      <c r="AP188" t="s">
        <v>5565</v>
      </c>
      <c r="AQ188" t="s">
        <v>4337</v>
      </c>
      <c r="AT188">
        <v>2</v>
      </c>
      <c r="AU188" t="s">
        <v>5520</v>
      </c>
      <c r="AV188">
        <v>1</v>
      </c>
      <c r="AW188" t="s">
        <v>5521</v>
      </c>
      <c r="AX188" t="s">
        <v>5522</v>
      </c>
      <c r="AY188" t="s">
        <v>5523</v>
      </c>
      <c r="AZ188">
        <v>5</v>
      </c>
    </row>
    <row r="189" spans="1:52" ht="45">
      <c r="A189">
        <v>2024</v>
      </c>
      <c r="B189" t="s">
        <v>5499</v>
      </c>
      <c r="C189" t="s">
        <v>5500</v>
      </c>
      <c r="D189">
        <v>42320</v>
      </c>
      <c r="E189">
        <v>111014</v>
      </c>
      <c r="F189" t="s">
        <v>1383</v>
      </c>
      <c r="G189" t="s">
        <v>7403</v>
      </c>
      <c r="I189" t="s">
        <v>7404</v>
      </c>
      <c r="J189" s="5" t="str">
        <f t="shared" si="2"/>
        <v xml:space="preserve">Dorothy PISULA-LITOFF </v>
      </c>
      <c r="K189" t="s">
        <v>5504</v>
      </c>
      <c r="L189">
        <v>301</v>
      </c>
      <c r="M189" t="s">
        <v>5553</v>
      </c>
      <c r="N189" t="s">
        <v>5506</v>
      </c>
      <c r="O189">
        <v>1095</v>
      </c>
      <c r="P189" t="s">
        <v>772</v>
      </c>
      <c r="Q189" t="s">
        <v>43</v>
      </c>
      <c r="R189" t="s">
        <v>1513</v>
      </c>
      <c r="S189" t="s">
        <v>56</v>
      </c>
      <c r="T189" t="s">
        <v>47</v>
      </c>
      <c r="U189" s="4">
        <v>45279.572893518518</v>
      </c>
      <c r="W189" s="4">
        <v>37853</v>
      </c>
      <c r="Y189">
        <v>1</v>
      </c>
      <c r="AA189" t="s">
        <v>7349</v>
      </c>
      <c r="AB189" t="s">
        <v>1357</v>
      </c>
      <c r="AC189" t="s">
        <v>5509</v>
      </c>
      <c r="AD189">
        <v>3</v>
      </c>
      <c r="AE189">
        <v>12</v>
      </c>
      <c r="AF189" t="s">
        <v>724</v>
      </c>
      <c r="AG189" t="s">
        <v>5556</v>
      </c>
      <c r="AH189" t="s">
        <v>5557</v>
      </c>
      <c r="AI189" t="s">
        <v>5558</v>
      </c>
      <c r="AJ189" t="s">
        <v>5559</v>
      </c>
      <c r="AK189" t="s">
        <v>5560</v>
      </c>
      <c r="AL189" t="s">
        <v>5561</v>
      </c>
      <c r="AM189" t="s">
        <v>5562</v>
      </c>
      <c r="AN189" t="s">
        <v>5563</v>
      </c>
      <c r="AO189" t="s">
        <v>5564</v>
      </c>
      <c r="AP189" t="s">
        <v>5565</v>
      </c>
      <c r="AQ189" t="s">
        <v>4337</v>
      </c>
      <c r="AT189">
        <v>1</v>
      </c>
      <c r="AU189" t="s">
        <v>5566</v>
      </c>
      <c r="AV189">
        <v>1</v>
      </c>
      <c r="AW189" t="s">
        <v>5521</v>
      </c>
      <c r="AX189" t="s">
        <v>5522</v>
      </c>
      <c r="AY189" t="s">
        <v>5523</v>
      </c>
      <c r="AZ189">
        <v>5</v>
      </c>
    </row>
    <row r="190" spans="1:52">
      <c r="A190">
        <v>2024</v>
      </c>
      <c r="B190" t="s">
        <v>5499</v>
      </c>
      <c r="C190" t="s">
        <v>5500</v>
      </c>
      <c r="D190">
        <v>41983</v>
      </c>
      <c r="E190">
        <v>111029</v>
      </c>
      <c r="F190" t="s">
        <v>1377</v>
      </c>
      <c r="G190" t="s">
        <v>7405</v>
      </c>
      <c r="I190" t="s">
        <v>7406</v>
      </c>
      <c r="J190" s="5" t="str">
        <f t="shared" si="2"/>
        <v xml:space="preserve">Jade PITA </v>
      </c>
      <c r="K190" t="s">
        <v>5504</v>
      </c>
      <c r="L190">
        <v>301</v>
      </c>
      <c r="M190" t="s">
        <v>5553</v>
      </c>
      <c r="N190" t="s">
        <v>5506</v>
      </c>
      <c r="O190">
        <v>513</v>
      </c>
      <c r="P190" t="s">
        <v>701</v>
      </c>
      <c r="Q190" t="s">
        <v>43</v>
      </c>
      <c r="R190" t="s">
        <v>2458</v>
      </c>
      <c r="S190" t="s">
        <v>56</v>
      </c>
      <c r="T190" t="s">
        <v>47</v>
      </c>
      <c r="U190" s="4">
        <v>45279.573009259257</v>
      </c>
      <c r="W190" s="4">
        <v>37779</v>
      </c>
      <c r="Y190">
        <v>1</v>
      </c>
      <c r="AA190" t="s">
        <v>7407</v>
      </c>
      <c r="AB190" t="s">
        <v>1357</v>
      </c>
      <c r="AC190" t="s">
        <v>5509</v>
      </c>
      <c r="AD190">
        <v>2</v>
      </c>
      <c r="AE190">
        <v>64</v>
      </c>
      <c r="AF190" t="s">
        <v>728</v>
      </c>
      <c r="AG190" t="s">
        <v>6311</v>
      </c>
      <c r="AH190" t="s">
        <v>5767</v>
      </c>
      <c r="AI190" t="s">
        <v>7408</v>
      </c>
      <c r="AJ190" t="s">
        <v>5769</v>
      </c>
      <c r="AK190" t="s">
        <v>7409</v>
      </c>
      <c r="AL190" t="s">
        <v>7410</v>
      </c>
      <c r="AM190" t="s">
        <v>7411</v>
      </c>
      <c r="AN190" t="s">
        <v>7412</v>
      </c>
      <c r="AO190" t="s">
        <v>7413</v>
      </c>
      <c r="AP190" t="s">
        <v>5565</v>
      </c>
      <c r="AQ190" t="s">
        <v>4337</v>
      </c>
      <c r="AT190">
        <v>1</v>
      </c>
      <c r="AU190" t="s">
        <v>5566</v>
      </c>
      <c r="AV190">
        <v>1</v>
      </c>
      <c r="AW190" t="s">
        <v>5521</v>
      </c>
      <c r="AX190" t="s">
        <v>5522</v>
      </c>
      <c r="AY190" t="s">
        <v>5523</v>
      </c>
      <c r="AZ190">
        <v>5</v>
      </c>
    </row>
    <row r="191" spans="1:52" ht="45">
      <c r="A191">
        <v>2024</v>
      </c>
      <c r="B191" t="s">
        <v>5499</v>
      </c>
      <c r="C191" t="s">
        <v>5500</v>
      </c>
      <c r="D191">
        <v>42031</v>
      </c>
      <c r="E191">
        <v>110873</v>
      </c>
      <c r="F191" t="s">
        <v>1386</v>
      </c>
      <c r="G191" t="s">
        <v>7414</v>
      </c>
      <c r="I191" t="s">
        <v>7415</v>
      </c>
      <c r="J191" s="5" t="str">
        <f t="shared" si="2"/>
        <v xml:space="preserve">Emy POMMERAUD </v>
      </c>
      <c r="K191" t="s">
        <v>5504</v>
      </c>
      <c r="L191">
        <v>302</v>
      </c>
      <c r="M191" t="s">
        <v>5505</v>
      </c>
      <c r="N191" t="s">
        <v>5506</v>
      </c>
      <c r="O191">
        <v>2367</v>
      </c>
      <c r="P191" t="s">
        <v>886</v>
      </c>
      <c r="Q191" t="s">
        <v>114</v>
      </c>
      <c r="R191" t="s">
        <v>885</v>
      </c>
      <c r="S191" t="s">
        <v>56</v>
      </c>
      <c r="T191" t="s">
        <v>47</v>
      </c>
      <c r="U191" s="4">
        <v>45279.571817129632</v>
      </c>
      <c r="W191" s="4">
        <v>37613</v>
      </c>
      <c r="Y191">
        <v>33</v>
      </c>
      <c r="AA191" t="s">
        <v>7416</v>
      </c>
      <c r="AB191" t="s">
        <v>1377</v>
      </c>
      <c r="AC191" t="s">
        <v>5891</v>
      </c>
      <c r="AD191">
        <v>3</v>
      </c>
      <c r="AE191">
        <v>11</v>
      </c>
      <c r="AF191" t="s">
        <v>4845</v>
      </c>
      <c r="AG191" t="s">
        <v>6094</v>
      </c>
      <c r="AH191" t="s">
        <v>6093</v>
      </c>
      <c r="AI191" t="s">
        <v>7417</v>
      </c>
      <c r="AJ191" t="s">
        <v>6096</v>
      </c>
      <c r="AK191" t="s">
        <v>7418</v>
      </c>
      <c r="AL191" t="s">
        <v>7419</v>
      </c>
      <c r="AM191" t="s">
        <v>7420</v>
      </c>
      <c r="AN191" t="s">
        <v>7421</v>
      </c>
      <c r="AO191" t="s">
        <v>7422</v>
      </c>
      <c r="AP191" t="s">
        <v>5580</v>
      </c>
      <c r="AQ191" t="s">
        <v>5581</v>
      </c>
      <c r="AT191">
        <v>2</v>
      </c>
      <c r="AU191" t="s">
        <v>5520</v>
      </c>
      <c r="AV191">
        <v>1</v>
      </c>
      <c r="AW191" t="s">
        <v>5521</v>
      </c>
      <c r="AX191" t="s">
        <v>5522</v>
      </c>
      <c r="AY191" t="s">
        <v>5523</v>
      </c>
      <c r="AZ191">
        <v>5</v>
      </c>
    </row>
    <row r="192" spans="1:52" ht="30">
      <c r="A192">
        <v>2024</v>
      </c>
      <c r="B192" t="s">
        <v>5499</v>
      </c>
      <c r="C192" t="s">
        <v>5500</v>
      </c>
      <c r="D192">
        <v>42291</v>
      </c>
      <c r="E192">
        <v>110891</v>
      </c>
      <c r="F192" t="s">
        <v>1380</v>
      </c>
      <c r="G192" t="s">
        <v>7423</v>
      </c>
      <c r="I192" t="s">
        <v>7424</v>
      </c>
      <c r="J192" s="5" t="str">
        <f t="shared" si="2"/>
        <v xml:space="preserve">Jonah PRESSER </v>
      </c>
      <c r="K192" t="s">
        <v>5569</v>
      </c>
      <c r="L192">
        <v>301</v>
      </c>
      <c r="M192" t="s">
        <v>5553</v>
      </c>
      <c r="N192" t="s">
        <v>5506</v>
      </c>
      <c r="O192">
        <v>1095</v>
      </c>
      <c r="P192" t="s">
        <v>772</v>
      </c>
      <c r="Q192" t="s">
        <v>43</v>
      </c>
      <c r="R192" t="s">
        <v>821</v>
      </c>
      <c r="S192" t="s">
        <v>56</v>
      </c>
      <c r="T192" t="s">
        <v>47</v>
      </c>
      <c r="U192" s="4">
        <v>45279.571956018517</v>
      </c>
      <c r="W192" s="4">
        <v>37509</v>
      </c>
      <c r="Y192">
        <v>1</v>
      </c>
      <c r="AA192" t="s">
        <v>7425</v>
      </c>
      <c r="AB192" t="s">
        <v>1357</v>
      </c>
      <c r="AC192" t="s">
        <v>5509</v>
      </c>
      <c r="AD192">
        <v>3</v>
      </c>
      <c r="AE192">
        <v>45</v>
      </c>
      <c r="AF192" t="s">
        <v>742</v>
      </c>
      <c r="AG192" t="s">
        <v>5556</v>
      </c>
      <c r="AH192" t="s">
        <v>5557</v>
      </c>
      <c r="AI192" t="s">
        <v>5558</v>
      </c>
      <c r="AJ192" t="s">
        <v>5559</v>
      </c>
      <c r="AK192" t="s">
        <v>5560</v>
      </c>
      <c r="AL192" t="s">
        <v>5561</v>
      </c>
      <c r="AM192" t="s">
        <v>5562</v>
      </c>
      <c r="AN192" t="s">
        <v>5563</v>
      </c>
      <c r="AO192" t="s">
        <v>5564</v>
      </c>
      <c r="AP192" t="s">
        <v>5565</v>
      </c>
      <c r="AQ192" t="s">
        <v>4337</v>
      </c>
      <c r="AT192">
        <v>1</v>
      </c>
      <c r="AU192" t="s">
        <v>5566</v>
      </c>
      <c r="AV192">
        <v>1</v>
      </c>
      <c r="AW192" t="s">
        <v>5521</v>
      </c>
      <c r="AX192" t="s">
        <v>5522</v>
      </c>
      <c r="AY192" t="s">
        <v>5523</v>
      </c>
      <c r="AZ192">
        <v>5</v>
      </c>
    </row>
    <row r="193" spans="1:52" ht="30">
      <c r="A193">
        <v>2024</v>
      </c>
      <c r="B193" t="s">
        <v>5499</v>
      </c>
      <c r="C193" t="s">
        <v>5500</v>
      </c>
      <c r="D193">
        <v>42216</v>
      </c>
      <c r="E193">
        <v>110951</v>
      </c>
      <c r="F193" t="s">
        <v>4153</v>
      </c>
      <c r="G193" t="s">
        <v>7426</v>
      </c>
      <c r="I193" t="s">
        <v>7427</v>
      </c>
      <c r="J193" s="5" t="str">
        <f t="shared" si="2"/>
        <v xml:space="preserve">Duccio PROFETI </v>
      </c>
      <c r="K193" t="s">
        <v>5569</v>
      </c>
      <c r="L193">
        <v>302</v>
      </c>
      <c r="M193" t="s">
        <v>5505</v>
      </c>
      <c r="N193" t="s">
        <v>5506</v>
      </c>
      <c r="O193">
        <v>1448</v>
      </c>
      <c r="P193" t="s">
        <v>620</v>
      </c>
      <c r="Q193" t="s">
        <v>130</v>
      </c>
      <c r="R193" t="s">
        <v>619</v>
      </c>
      <c r="S193" t="s">
        <v>56</v>
      </c>
      <c r="T193" t="s">
        <v>47</v>
      </c>
      <c r="U193" s="4">
        <v>45279.572430555556</v>
      </c>
      <c r="W193" s="4">
        <v>37049</v>
      </c>
      <c r="Y193">
        <v>39</v>
      </c>
      <c r="AA193" t="s">
        <v>7428</v>
      </c>
      <c r="AB193" t="s">
        <v>1377</v>
      </c>
      <c r="AC193" t="s">
        <v>5891</v>
      </c>
      <c r="AD193">
        <v>4</v>
      </c>
      <c r="AE193">
        <v>4</v>
      </c>
      <c r="AF193" t="s">
        <v>897</v>
      </c>
      <c r="AG193" t="s">
        <v>6254</v>
      </c>
      <c r="AH193" t="s">
        <v>7429</v>
      </c>
      <c r="AI193" t="s">
        <v>7430</v>
      </c>
      <c r="AJ193" t="s">
        <v>7431</v>
      </c>
      <c r="AK193" t="s">
        <v>7432</v>
      </c>
      <c r="AL193" t="s">
        <v>7433</v>
      </c>
      <c r="AM193" t="s">
        <v>7434</v>
      </c>
      <c r="AN193" t="s">
        <v>7435</v>
      </c>
      <c r="AO193" t="s">
        <v>7436</v>
      </c>
      <c r="AP193" t="s">
        <v>5609</v>
      </c>
      <c r="AQ193" t="s">
        <v>5610</v>
      </c>
      <c r="AT193">
        <v>2</v>
      </c>
      <c r="AU193" t="s">
        <v>5520</v>
      </c>
      <c r="AV193">
        <v>1</v>
      </c>
      <c r="AW193" t="s">
        <v>5521</v>
      </c>
      <c r="AX193" t="s">
        <v>5522</v>
      </c>
      <c r="AY193" t="s">
        <v>5523</v>
      </c>
      <c r="AZ193">
        <v>5</v>
      </c>
    </row>
    <row r="194" spans="1:52" ht="30">
      <c r="A194">
        <v>2024</v>
      </c>
      <c r="B194" t="s">
        <v>5499</v>
      </c>
      <c r="C194" t="s">
        <v>5500</v>
      </c>
      <c r="D194">
        <v>42317</v>
      </c>
      <c r="E194">
        <v>110928</v>
      </c>
      <c r="F194" t="s">
        <v>1390</v>
      </c>
      <c r="G194" t="s">
        <v>7437</v>
      </c>
      <c r="I194" t="s">
        <v>7438</v>
      </c>
      <c r="J194" s="5" t="str">
        <f t="shared" si="2"/>
        <v xml:space="preserve">Eli Foss PROTAS </v>
      </c>
      <c r="K194" t="s">
        <v>5569</v>
      </c>
      <c r="L194">
        <v>301</v>
      </c>
      <c r="M194" t="s">
        <v>5553</v>
      </c>
      <c r="N194" t="s">
        <v>5506</v>
      </c>
      <c r="O194">
        <v>486</v>
      </c>
      <c r="P194" t="s">
        <v>4060</v>
      </c>
      <c r="Q194" t="s">
        <v>43</v>
      </c>
      <c r="R194" t="s">
        <v>7439</v>
      </c>
      <c r="S194" t="s">
        <v>56</v>
      </c>
      <c r="T194" t="s">
        <v>47</v>
      </c>
      <c r="U194" s="4">
        <v>45279.572256944448</v>
      </c>
      <c r="W194" s="4">
        <v>37396</v>
      </c>
      <c r="Y194">
        <v>1</v>
      </c>
      <c r="AA194" t="s">
        <v>7440</v>
      </c>
      <c r="AB194" t="s">
        <v>1357</v>
      </c>
      <c r="AC194" t="s">
        <v>5509</v>
      </c>
      <c r="AD194">
        <v>3</v>
      </c>
      <c r="AE194">
        <v>64</v>
      </c>
      <c r="AF194" t="s">
        <v>728</v>
      </c>
      <c r="AG194" t="s">
        <v>5629</v>
      </c>
      <c r="AH194" t="s">
        <v>5727</v>
      </c>
      <c r="AI194" t="s">
        <v>5728</v>
      </c>
      <c r="AJ194" t="s">
        <v>5729</v>
      </c>
      <c r="AK194" t="s">
        <v>5730</v>
      </c>
      <c r="AL194" t="s">
        <v>5731</v>
      </c>
      <c r="AM194" t="s">
        <v>5732</v>
      </c>
      <c r="AN194" t="s">
        <v>5733</v>
      </c>
      <c r="AO194" t="s">
        <v>5734</v>
      </c>
      <c r="AP194" t="s">
        <v>5565</v>
      </c>
      <c r="AQ194" t="s">
        <v>4337</v>
      </c>
      <c r="AT194">
        <v>1</v>
      </c>
      <c r="AU194" t="s">
        <v>5566</v>
      </c>
      <c r="AV194">
        <v>1</v>
      </c>
      <c r="AW194" t="s">
        <v>5521</v>
      </c>
      <c r="AX194" t="s">
        <v>5522</v>
      </c>
      <c r="AY194" t="s">
        <v>5523</v>
      </c>
      <c r="AZ194">
        <v>5</v>
      </c>
    </row>
    <row r="195" spans="1:52" ht="45">
      <c r="A195">
        <v>2024</v>
      </c>
      <c r="B195" t="s">
        <v>5499</v>
      </c>
      <c r="C195" t="s">
        <v>5500</v>
      </c>
      <c r="D195">
        <v>41969</v>
      </c>
      <c r="E195">
        <v>110924</v>
      </c>
      <c r="F195" t="s">
        <v>1380</v>
      </c>
      <c r="G195" t="s">
        <v>7441</v>
      </c>
      <c r="I195" t="s">
        <v>6751</v>
      </c>
      <c r="J195" s="5" t="str">
        <f t="shared" ref="J195:J258" si="3">CONCATENATE(I195, " ", G195, " ", H195)</f>
        <v xml:space="preserve">Mary PSYHOGEOS </v>
      </c>
      <c r="K195" t="s">
        <v>5504</v>
      </c>
      <c r="L195">
        <v>301</v>
      </c>
      <c r="M195" t="s">
        <v>5553</v>
      </c>
      <c r="N195" t="s">
        <v>5506</v>
      </c>
      <c r="O195">
        <v>513</v>
      </c>
      <c r="P195" t="s">
        <v>701</v>
      </c>
      <c r="Q195" t="s">
        <v>43</v>
      </c>
      <c r="R195" t="s">
        <v>2089</v>
      </c>
      <c r="S195" t="s">
        <v>56</v>
      </c>
      <c r="T195" t="s">
        <v>47</v>
      </c>
      <c r="U195" s="4">
        <v>45279.572233796294</v>
      </c>
      <c r="W195" s="4">
        <v>37603</v>
      </c>
      <c r="Y195">
        <v>1</v>
      </c>
      <c r="AA195" t="s">
        <v>5765</v>
      </c>
      <c r="AB195" t="s">
        <v>1357</v>
      </c>
      <c r="AC195" t="s">
        <v>5509</v>
      </c>
      <c r="AD195">
        <v>2</v>
      </c>
      <c r="AE195">
        <v>64</v>
      </c>
      <c r="AF195" t="s">
        <v>728</v>
      </c>
      <c r="AG195" t="s">
        <v>6311</v>
      </c>
      <c r="AH195" t="s">
        <v>5767</v>
      </c>
      <c r="AI195" t="s">
        <v>5768</v>
      </c>
      <c r="AJ195" t="s">
        <v>5769</v>
      </c>
      <c r="AK195" t="s">
        <v>5770</v>
      </c>
      <c r="AL195" t="s">
        <v>7442</v>
      </c>
      <c r="AM195" t="s">
        <v>7443</v>
      </c>
      <c r="AN195" t="s">
        <v>7444</v>
      </c>
      <c r="AO195" t="s">
        <v>7445</v>
      </c>
      <c r="AP195" t="s">
        <v>5565</v>
      </c>
      <c r="AQ195" t="s">
        <v>4337</v>
      </c>
      <c r="AT195">
        <v>1</v>
      </c>
      <c r="AU195" t="s">
        <v>5566</v>
      </c>
      <c r="AV195">
        <v>1</v>
      </c>
      <c r="AW195" t="s">
        <v>5521</v>
      </c>
      <c r="AX195" t="s">
        <v>5522</v>
      </c>
      <c r="AY195" t="s">
        <v>5523</v>
      </c>
      <c r="AZ195">
        <v>5</v>
      </c>
    </row>
    <row r="196" spans="1:52" ht="60">
      <c r="A196">
        <v>2024</v>
      </c>
      <c r="B196" t="s">
        <v>5499</v>
      </c>
      <c r="C196" t="s">
        <v>5500</v>
      </c>
      <c r="D196">
        <v>42348</v>
      </c>
      <c r="E196">
        <v>110783</v>
      </c>
      <c r="F196" t="s">
        <v>1390</v>
      </c>
      <c r="G196" t="s">
        <v>7446</v>
      </c>
      <c r="H196" t="s">
        <v>7447</v>
      </c>
      <c r="I196" t="s">
        <v>3547</v>
      </c>
      <c r="J196" s="5" t="str">
        <f t="shared" si="3"/>
        <v>Angel Samir PUCHO QUISPE</v>
      </c>
      <c r="K196" t="s">
        <v>5569</v>
      </c>
      <c r="L196">
        <v>302</v>
      </c>
      <c r="M196" t="s">
        <v>5505</v>
      </c>
      <c r="N196" t="s">
        <v>5506</v>
      </c>
      <c r="O196">
        <v>437</v>
      </c>
      <c r="P196" t="s">
        <v>5585</v>
      </c>
      <c r="Q196" t="s">
        <v>5586</v>
      </c>
      <c r="R196" t="s">
        <v>3550</v>
      </c>
      <c r="S196" t="s">
        <v>56</v>
      </c>
      <c r="T196" t="s">
        <v>47</v>
      </c>
      <c r="U196" s="4">
        <v>45279.570879629631</v>
      </c>
      <c r="W196" s="4">
        <v>37633</v>
      </c>
      <c r="Y196">
        <v>51</v>
      </c>
      <c r="AA196" t="s">
        <v>7448</v>
      </c>
      <c r="AB196" t="s">
        <v>1357</v>
      </c>
      <c r="AC196" t="s">
        <v>5509</v>
      </c>
      <c r="AD196">
        <v>4</v>
      </c>
      <c r="AE196">
        <v>4</v>
      </c>
      <c r="AF196" t="s">
        <v>897</v>
      </c>
      <c r="AG196" t="s">
        <v>7449</v>
      </c>
      <c r="AH196" t="s">
        <v>7450</v>
      </c>
      <c r="AI196" t="s">
        <v>7451</v>
      </c>
      <c r="AJ196" t="s">
        <v>6282</v>
      </c>
      <c r="AK196" t="s">
        <v>7452</v>
      </c>
      <c r="AL196" t="s">
        <v>7453</v>
      </c>
      <c r="AM196" t="s">
        <v>7454</v>
      </c>
      <c r="AN196" t="s">
        <v>7455</v>
      </c>
      <c r="AO196" t="s">
        <v>7456</v>
      </c>
      <c r="AP196" t="s">
        <v>5519</v>
      </c>
      <c r="AQ196" t="s">
        <v>4177</v>
      </c>
      <c r="AT196">
        <v>2</v>
      </c>
      <c r="AU196" t="s">
        <v>5520</v>
      </c>
      <c r="AV196">
        <v>1</v>
      </c>
      <c r="AW196" t="s">
        <v>5521</v>
      </c>
      <c r="AX196" t="s">
        <v>5522</v>
      </c>
      <c r="AY196" t="s">
        <v>5523</v>
      </c>
      <c r="AZ196">
        <v>5</v>
      </c>
    </row>
    <row r="197" spans="1:52" ht="45">
      <c r="A197">
        <v>2024</v>
      </c>
      <c r="B197" t="s">
        <v>5499</v>
      </c>
      <c r="C197" t="s">
        <v>5500</v>
      </c>
      <c r="D197">
        <v>41994</v>
      </c>
      <c r="E197">
        <v>110817</v>
      </c>
      <c r="F197" t="s">
        <v>1383</v>
      </c>
      <c r="G197" t="s">
        <v>7063</v>
      </c>
      <c r="H197" t="s">
        <v>7457</v>
      </c>
      <c r="I197" t="s">
        <v>7458</v>
      </c>
      <c r="J197" s="5" t="str">
        <f t="shared" si="3"/>
        <v>Helena PUIG BOADA</v>
      </c>
      <c r="K197" t="s">
        <v>5504</v>
      </c>
      <c r="L197">
        <v>302</v>
      </c>
      <c r="M197" t="s">
        <v>5505</v>
      </c>
      <c r="N197" t="s">
        <v>5506</v>
      </c>
      <c r="O197">
        <v>355</v>
      </c>
      <c r="P197" t="s">
        <v>550</v>
      </c>
      <c r="Q197" t="s">
        <v>231</v>
      </c>
      <c r="R197" t="s">
        <v>7459</v>
      </c>
      <c r="S197" t="s">
        <v>56</v>
      </c>
      <c r="T197" t="s">
        <v>47</v>
      </c>
      <c r="U197" s="4">
        <v>45279.571203703701</v>
      </c>
      <c r="W197" s="4">
        <v>37571</v>
      </c>
      <c r="Y197">
        <v>34</v>
      </c>
      <c r="AA197" t="s">
        <v>7460</v>
      </c>
      <c r="AB197" t="s">
        <v>1357</v>
      </c>
      <c r="AC197" t="s">
        <v>5509</v>
      </c>
      <c r="AD197">
        <v>3</v>
      </c>
      <c r="AE197">
        <v>5</v>
      </c>
      <c r="AF197" t="s">
        <v>4846</v>
      </c>
      <c r="AG197" t="s">
        <v>7461</v>
      </c>
      <c r="AH197" t="s">
        <v>7462</v>
      </c>
      <c r="AI197" t="s">
        <v>7463</v>
      </c>
      <c r="AJ197" t="s">
        <v>7464</v>
      </c>
      <c r="AK197" t="s">
        <v>7465</v>
      </c>
      <c r="AL197" t="s">
        <v>7466</v>
      </c>
      <c r="AM197" t="s">
        <v>7467</v>
      </c>
      <c r="AN197" t="s">
        <v>7468</v>
      </c>
      <c r="AO197" t="s">
        <v>7469</v>
      </c>
      <c r="AP197" t="s">
        <v>5519</v>
      </c>
      <c r="AQ197" t="s">
        <v>4177</v>
      </c>
      <c r="AT197">
        <v>2</v>
      </c>
      <c r="AU197" t="s">
        <v>5520</v>
      </c>
      <c r="AV197">
        <v>1</v>
      </c>
      <c r="AW197" t="s">
        <v>5521</v>
      </c>
      <c r="AX197" t="s">
        <v>5522</v>
      </c>
      <c r="AY197" t="s">
        <v>5523</v>
      </c>
      <c r="AZ197">
        <v>5</v>
      </c>
    </row>
    <row r="198" spans="1:52">
      <c r="A198">
        <v>2024</v>
      </c>
      <c r="B198" t="s">
        <v>5499</v>
      </c>
      <c r="C198" t="s">
        <v>5500</v>
      </c>
      <c r="D198">
        <v>41965</v>
      </c>
      <c r="E198">
        <v>110999</v>
      </c>
      <c r="F198" t="s">
        <v>1386</v>
      </c>
      <c r="G198" t="s">
        <v>7470</v>
      </c>
      <c r="I198" t="s">
        <v>6037</v>
      </c>
      <c r="J198" s="5" t="str">
        <f t="shared" si="3"/>
        <v xml:space="preserve">David QIN </v>
      </c>
      <c r="K198" t="s">
        <v>5569</v>
      </c>
      <c r="L198">
        <v>301</v>
      </c>
      <c r="M198" t="s">
        <v>5553</v>
      </c>
      <c r="N198" t="s">
        <v>5506</v>
      </c>
      <c r="O198">
        <v>513</v>
      </c>
      <c r="P198" t="s">
        <v>701</v>
      </c>
      <c r="Q198" t="s">
        <v>43</v>
      </c>
      <c r="R198" t="s">
        <v>2713</v>
      </c>
      <c r="S198" t="s">
        <v>56</v>
      </c>
      <c r="T198" t="s">
        <v>47</v>
      </c>
      <c r="U198" s="4">
        <v>45279.572777777779</v>
      </c>
      <c r="W198" s="4">
        <v>37556</v>
      </c>
      <c r="Y198">
        <v>1</v>
      </c>
      <c r="AA198" t="s">
        <v>5765</v>
      </c>
      <c r="AB198" t="s">
        <v>1357</v>
      </c>
      <c r="AC198" t="s">
        <v>5509</v>
      </c>
      <c r="AD198">
        <v>3</v>
      </c>
      <c r="AE198">
        <v>64</v>
      </c>
      <c r="AF198" t="s">
        <v>728</v>
      </c>
      <c r="AG198" t="s">
        <v>6311</v>
      </c>
      <c r="AH198" t="s">
        <v>5767</v>
      </c>
      <c r="AI198" t="s">
        <v>5768</v>
      </c>
      <c r="AJ198" t="s">
        <v>5769</v>
      </c>
      <c r="AK198" t="s">
        <v>5770</v>
      </c>
      <c r="AL198" t="s">
        <v>7471</v>
      </c>
      <c r="AM198" t="s">
        <v>7472</v>
      </c>
      <c r="AN198" t="s">
        <v>7473</v>
      </c>
      <c r="AO198" t="s">
        <v>7474</v>
      </c>
      <c r="AP198" t="s">
        <v>5565</v>
      </c>
      <c r="AQ198" t="s">
        <v>4337</v>
      </c>
      <c r="AT198">
        <v>1</v>
      </c>
      <c r="AU198" t="s">
        <v>5566</v>
      </c>
      <c r="AV198">
        <v>1</v>
      </c>
      <c r="AW198" t="s">
        <v>5521</v>
      </c>
      <c r="AX198" t="s">
        <v>5522</v>
      </c>
      <c r="AY198" t="s">
        <v>5523</v>
      </c>
      <c r="AZ198">
        <v>5</v>
      </c>
    </row>
    <row r="199" spans="1:52" ht="30">
      <c r="A199">
        <v>2024</v>
      </c>
      <c r="B199" t="s">
        <v>5499</v>
      </c>
      <c r="C199" t="s">
        <v>5500</v>
      </c>
      <c r="D199">
        <v>42042</v>
      </c>
      <c r="E199">
        <v>110804</v>
      </c>
      <c r="F199" t="s">
        <v>1377</v>
      </c>
      <c r="G199" t="s">
        <v>7475</v>
      </c>
      <c r="I199" t="s">
        <v>7476</v>
      </c>
      <c r="J199" s="5" t="str">
        <f t="shared" si="3"/>
        <v xml:space="preserve">Evan QUIGLEY </v>
      </c>
      <c r="K199" t="s">
        <v>5569</v>
      </c>
      <c r="L199">
        <v>301</v>
      </c>
      <c r="M199" t="s">
        <v>5553</v>
      </c>
      <c r="N199" t="s">
        <v>5506</v>
      </c>
      <c r="O199">
        <v>513</v>
      </c>
      <c r="P199" t="s">
        <v>701</v>
      </c>
      <c r="Q199" t="s">
        <v>43</v>
      </c>
      <c r="R199" t="s">
        <v>7477</v>
      </c>
      <c r="S199" t="s">
        <v>56</v>
      </c>
      <c r="T199" t="s">
        <v>47</v>
      </c>
      <c r="U199" s="4">
        <v>45279.571099537039</v>
      </c>
      <c r="W199" s="4">
        <v>37207</v>
      </c>
      <c r="Y199">
        <v>1</v>
      </c>
      <c r="AA199" t="s">
        <v>6420</v>
      </c>
      <c r="AB199" t="s">
        <v>1357</v>
      </c>
      <c r="AC199" t="s">
        <v>5509</v>
      </c>
      <c r="AD199">
        <v>2</v>
      </c>
      <c r="AE199">
        <v>29</v>
      </c>
      <c r="AF199" t="s">
        <v>1183</v>
      </c>
      <c r="AG199" t="s">
        <v>6311</v>
      </c>
      <c r="AH199" t="s">
        <v>5767</v>
      </c>
      <c r="AI199" t="s">
        <v>5768</v>
      </c>
      <c r="AJ199" t="s">
        <v>5769</v>
      </c>
      <c r="AK199" t="s">
        <v>7478</v>
      </c>
      <c r="AL199" t="s">
        <v>7479</v>
      </c>
      <c r="AM199" t="s">
        <v>7480</v>
      </c>
      <c r="AN199" t="s">
        <v>7481</v>
      </c>
      <c r="AO199" t="s">
        <v>7482</v>
      </c>
      <c r="AP199" t="s">
        <v>5565</v>
      </c>
      <c r="AQ199" t="s">
        <v>4337</v>
      </c>
      <c r="AT199">
        <v>1</v>
      </c>
      <c r="AU199" t="s">
        <v>5566</v>
      </c>
      <c r="AV199">
        <v>1</v>
      </c>
      <c r="AW199" t="s">
        <v>5521</v>
      </c>
      <c r="AX199" t="s">
        <v>5522</v>
      </c>
      <c r="AY199" t="s">
        <v>5523</v>
      </c>
      <c r="AZ199">
        <v>5</v>
      </c>
    </row>
    <row r="200" spans="1:52" ht="45">
      <c r="A200">
        <v>2024</v>
      </c>
      <c r="B200" t="s">
        <v>5499</v>
      </c>
      <c r="C200" t="s">
        <v>5500</v>
      </c>
      <c r="D200">
        <v>42321</v>
      </c>
      <c r="E200">
        <v>111015</v>
      </c>
      <c r="F200" t="s">
        <v>1377</v>
      </c>
      <c r="G200" t="s">
        <v>7483</v>
      </c>
      <c r="I200" t="s">
        <v>7484</v>
      </c>
      <c r="J200" s="5" t="str">
        <f t="shared" si="3"/>
        <v xml:space="preserve">Maria Verónica QUINTERO </v>
      </c>
      <c r="K200" t="s">
        <v>5504</v>
      </c>
      <c r="L200">
        <v>301</v>
      </c>
      <c r="M200" t="s">
        <v>5553</v>
      </c>
      <c r="N200" t="s">
        <v>5506</v>
      </c>
      <c r="O200">
        <v>1095</v>
      </c>
      <c r="P200" t="s">
        <v>772</v>
      </c>
      <c r="Q200" t="s">
        <v>43</v>
      </c>
      <c r="R200" t="s">
        <v>1294</v>
      </c>
      <c r="S200" t="s">
        <v>56</v>
      </c>
      <c r="T200" t="s">
        <v>47</v>
      </c>
      <c r="U200" s="4">
        <v>45279.572905092595</v>
      </c>
      <c r="W200" s="4">
        <v>37664</v>
      </c>
      <c r="Y200">
        <v>1</v>
      </c>
      <c r="AA200" t="s">
        <v>7485</v>
      </c>
      <c r="AB200" t="s">
        <v>1357</v>
      </c>
      <c r="AC200" t="s">
        <v>5509</v>
      </c>
      <c r="AD200">
        <v>3</v>
      </c>
      <c r="AE200">
        <v>64</v>
      </c>
      <c r="AF200" t="s">
        <v>728</v>
      </c>
      <c r="AG200" t="s">
        <v>5556</v>
      </c>
      <c r="AH200" t="s">
        <v>5557</v>
      </c>
      <c r="AI200" t="s">
        <v>5558</v>
      </c>
      <c r="AJ200" t="s">
        <v>5559</v>
      </c>
      <c r="AK200" t="s">
        <v>5560</v>
      </c>
      <c r="AL200" t="s">
        <v>5561</v>
      </c>
      <c r="AM200" t="s">
        <v>5562</v>
      </c>
      <c r="AN200" t="s">
        <v>5563</v>
      </c>
      <c r="AO200" t="s">
        <v>5564</v>
      </c>
      <c r="AP200" t="s">
        <v>5565</v>
      </c>
      <c r="AQ200" t="s">
        <v>4337</v>
      </c>
      <c r="AT200">
        <v>1</v>
      </c>
      <c r="AU200" t="s">
        <v>5566</v>
      </c>
      <c r="AV200">
        <v>1</v>
      </c>
      <c r="AW200" t="s">
        <v>5521</v>
      </c>
      <c r="AX200" t="s">
        <v>5522</v>
      </c>
      <c r="AY200" t="s">
        <v>5523</v>
      </c>
      <c r="AZ200">
        <v>5</v>
      </c>
    </row>
    <row r="201" spans="1:52" ht="30">
      <c r="A201">
        <v>2024</v>
      </c>
      <c r="B201" t="s">
        <v>5499</v>
      </c>
      <c r="C201" t="s">
        <v>5500</v>
      </c>
      <c r="D201">
        <v>42403</v>
      </c>
      <c r="E201">
        <v>109184</v>
      </c>
      <c r="F201" t="s">
        <v>4153</v>
      </c>
      <c r="G201" t="s">
        <v>7486</v>
      </c>
      <c r="I201" t="s">
        <v>7487</v>
      </c>
      <c r="J201" s="5" t="str">
        <f t="shared" si="3"/>
        <v xml:space="preserve">Sokeïna Hajar RABIH </v>
      </c>
      <c r="K201" t="s">
        <v>5504</v>
      </c>
      <c r="L201">
        <v>302</v>
      </c>
      <c r="M201" t="s">
        <v>5505</v>
      </c>
      <c r="N201" t="s">
        <v>5506</v>
      </c>
      <c r="O201">
        <v>1303</v>
      </c>
      <c r="P201" t="s">
        <v>7488</v>
      </c>
      <c r="Q201" t="s">
        <v>114</v>
      </c>
      <c r="R201" t="s">
        <v>7489</v>
      </c>
      <c r="S201" t="s">
        <v>56</v>
      </c>
      <c r="T201" t="s">
        <v>47</v>
      </c>
      <c r="U201" s="4">
        <v>45279.570972222224</v>
      </c>
      <c r="W201" s="4">
        <v>37838</v>
      </c>
      <c r="Y201">
        <v>33</v>
      </c>
      <c r="AA201" t="s">
        <v>7490</v>
      </c>
      <c r="AB201" t="s">
        <v>1357</v>
      </c>
      <c r="AC201" t="s">
        <v>5509</v>
      </c>
      <c r="AD201">
        <v>2</v>
      </c>
      <c r="AE201">
        <v>28</v>
      </c>
      <c r="AF201" t="s">
        <v>890</v>
      </c>
      <c r="AG201" t="s">
        <v>7491</v>
      </c>
      <c r="AH201" t="s">
        <v>7492</v>
      </c>
      <c r="AI201" t="s">
        <v>7493</v>
      </c>
      <c r="AJ201" t="s">
        <v>7494</v>
      </c>
      <c r="AK201" t="s">
        <v>7215</v>
      </c>
      <c r="AL201" t="s">
        <v>7495</v>
      </c>
      <c r="AM201" t="s">
        <v>7496</v>
      </c>
      <c r="AN201" t="s">
        <v>7497</v>
      </c>
      <c r="AO201" t="s">
        <v>7498</v>
      </c>
      <c r="AP201" t="s">
        <v>5580</v>
      </c>
      <c r="AQ201" t="s">
        <v>5581</v>
      </c>
      <c r="AT201">
        <v>2</v>
      </c>
      <c r="AU201" t="s">
        <v>5520</v>
      </c>
      <c r="AV201">
        <v>1</v>
      </c>
      <c r="AW201" t="s">
        <v>5521</v>
      </c>
      <c r="AX201" t="s">
        <v>5522</v>
      </c>
      <c r="AY201" t="s">
        <v>5523</v>
      </c>
      <c r="AZ201">
        <v>5</v>
      </c>
    </row>
    <row r="202" spans="1:52">
      <c r="A202">
        <v>2024</v>
      </c>
      <c r="B202" t="s">
        <v>5499</v>
      </c>
      <c r="C202" t="s">
        <v>5500</v>
      </c>
      <c r="D202">
        <v>41972</v>
      </c>
      <c r="E202">
        <v>110858</v>
      </c>
      <c r="F202" t="s">
        <v>1357</v>
      </c>
      <c r="G202" t="s">
        <v>7499</v>
      </c>
      <c r="I202" t="s">
        <v>7500</v>
      </c>
      <c r="J202" s="5" t="str">
        <f t="shared" si="3"/>
        <v xml:space="preserve">Leena RAI </v>
      </c>
      <c r="K202" t="s">
        <v>5504</v>
      </c>
      <c r="L202">
        <v>301</v>
      </c>
      <c r="M202" t="s">
        <v>5553</v>
      </c>
      <c r="N202" t="s">
        <v>5506</v>
      </c>
      <c r="O202">
        <v>513</v>
      </c>
      <c r="P202" t="s">
        <v>701</v>
      </c>
      <c r="Q202" t="s">
        <v>43</v>
      </c>
      <c r="R202" t="s">
        <v>2082</v>
      </c>
      <c r="S202" t="s">
        <v>56</v>
      </c>
      <c r="T202" t="s">
        <v>47</v>
      </c>
      <c r="U202" s="4">
        <v>45279.571689814817</v>
      </c>
      <c r="W202" s="4">
        <v>37824</v>
      </c>
      <c r="Y202">
        <v>1</v>
      </c>
      <c r="AA202" t="s">
        <v>5765</v>
      </c>
      <c r="AB202" t="s">
        <v>1357</v>
      </c>
      <c r="AC202" t="s">
        <v>5509</v>
      </c>
      <c r="AD202">
        <v>2</v>
      </c>
      <c r="AE202">
        <v>5</v>
      </c>
      <c r="AF202" t="s">
        <v>4846</v>
      </c>
      <c r="AG202" t="s">
        <v>6311</v>
      </c>
      <c r="AH202" t="s">
        <v>5767</v>
      </c>
      <c r="AI202" t="s">
        <v>5768</v>
      </c>
      <c r="AJ202" t="s">
        <v>5769</v>
      </c>
      <c r="AK202" t="s">
        <v>5770</v>
      </c>
      <c r="AL202" t="s">
        <v>7501</v>
      </c>
      <c r="AM202" t="s">
        <v>7502</v>
      </c>
      <c r="AN202" t="s">
        <v>7503</v>
      </c>
      <c r="AO202" t="s">
        <v>7504</v>
      </c>
      <c r="AP202" t="s">
        <v>5565</v>
      </c>
      <c r="AQ202" t="s">
        <v>4337</v>
      </c>
      <c r="AT202">
        <v>1</v>
      </c>
      <c r="AU202" t="s">
        <v>5566</v>
      </c>
      <c r="AV202">
        <v>1</v>
      </c>
      <c r="AW202" t="s">
        <v>5521</v>
      </c>
      <c r="AX202" t="s">
        <v>5522</v>
      </c>
      <c r="AY202" t="s">
        <v>5523</v>
      </c>
      <c r="AZ202">
        <v>5</v>
      </c>
    </row>
    <row r="203" spans="1:52" ht="30">
      <c r="A203">
        <v>2024</v>
      </c>
      <c r="B203" t="s">
        <v>5499</v>
      </c>
      <c r="C203" t="s">
        <v>5500</v>
      </c>
      <c r="D203">
        <v>42177</v>
      </c>
      <c r="E203">
        <v>110843</v>
      </c>
      <c r="F203" t="s">
        <v>1380</v>
      </c>
      <c r="G203" t="s">
        <v>7505</v>
      </c>
      <c r="I203" t="s">
        <v>6460</v>
      </c>
      <c r="J203" s="5" t="str">
        <f t="shared" si="3"/>
        <v xml:space="preserve">Paolo RAIMONDI </v>
      </c>
      <c r="K203" t="s">
        <v>5569</v>
      </c>
      <c r="L203">
        <v>302</v>
      </c>
      <c r="M203" t="s">
        <v>5505</v>
      </c>
      <c r="N203" t="s">
        <v>5506</v>
      </c>
      <c r="O203">
        <v>696</v>
      </c>
      <c r="P203" t="s">
        <v>131</v>
      </c>
      <c r="Q203" t="s">
        <v>130</v>
      </c>
      <c r="R203" t="s">
        <v>129</v>
      </c>
      <c r="S203" t="s">
        <v>56</v>
      </c>
      <c r="T203" t="s">
        <v>47</v>
      </c>
      <c r="U203" s="4">
        <v>45279.571388888886</v>
      </c>
      <c r="W203" s="4">
        <v>37510</v>
      </c>
      <c r="Y203">
        <v>39</v>
      </c>
      <c r="AA203" t="s">
        <v>7506</v>
      </c>
      <c r="AB203" t="s">
        <v>1357</v>
      </c>
      <c r="AC203" t="s">
        <v>5509</v>
      </c>
      <c r="AD203">
        <v>3</v>
      </c>
      <c r="AE203">
        <v>5</v>
      </c>
      <c r="AF203" t="s">
        <v>4846</v>
      </c>
      <c r="AG203" t="s">
        <v>5975</v>
      </c>
      <c r="AH203" t="s">
        <v>5976</v>
      </c>
      <c r="AI203" t="s">
        <v>7329</v>
      </c>
      <c r="AJ203" t="s">
        <v>5978</v>
      </c>
      <c r="AK203" t="s">
        <v>5979</v>
      </c>
      <c r="AL203" t="s">
        <v>7072</v>
      </c>
      <c r="AM203" t="s">
        <v>7507</v>
      </c>
      <c r="AN203" t="s">
        <v>7508</v>
      </c>
      <c r="AO203" t="s">
        <v>7509</v>
      </c>
      <c r="AP203" t="s">
        <v>5609</v>
      </c>
      <c r="AQ203" t="s">
        <v>5610</v>
      </c>
      <c r="AT203">
        <v>2</v>
      </c>
      <c r="AU203" t="s">
        <v>5520</v>
      </c>
      <c r="AV203">
        <v>1</v>
      </c>
      <c r="AW203" t="s">
        <v>5521</v>
      </c>
      <c r="AX203" t="s">
        <v>5522</v>
      </c>
      <c r="AY203" t="s">
        <v>5523</v>
      </c>
      <c r="AZ203">
        <v>5</v>
      </c>
    </row>
    <row r="204" spans="1:52" ht="30">
      <c r="A204">
        <v>2024</v>
      </c>
      <c r="B204" t="s">
        <v>5499</v>
      </c>
      <c r="C204" t="s">
        <v>5500</v>
      </c>
      <c r="D204">
        <v>42119</v>
      </c>
      <c r="E204">
        <v>110774</v>
      </c>
      <c r="F204" t="s">
        <v>1393</v>
      </c>
      <c r="G204" t="s">
        <v>7510</v>
      </c>
      <c r="I204" t="s">
        <v>7511</v>
      </c>
      <c r="J204" s="5" t="str">
        <f t="shared" si="3"/>
        <v xml:space="preserve">Simon RANDS </v>
      </c>
      <c r="K204" t="s">
        <v>5569</v>
      </c>
      <c r="L204">
        <v>301</v>
      </c>
      <c r="M204" t="s">
        <v>5553</v>
      </c>
      <c r="N204" t="s">
        <v>5506</v>
      </c>
      <c r="O204">
        <v>414</v>
      </c>
      <c r="P204" t="s">
        <v>429</v>
      </c>
      <c r="Q204" t="s">
        <v>43</v>
      </c>
      <c r="R204" t="s">
        <v>428</v>
      </c>
      <c r="S204" t="s">
        <v>56</v>
      </c>
      <c r="T204" t="s">
        <v>47</v>
      </c>
      <c r="U204" s="4">
        <v>45279.570798611108</v>
      </c>
      <c r="W204" s="4">
        <v>37627</v>
      </c>
      <c r="Y204">
        <v>1</v>
      </c>
      <c r="AA204" t="s">
        <v>7512</v>
      </c>
      <c r="AB204" t="s">
        <v>1357</v>
      </c>
      <c r="AC204" t="s">
        <v>5509</v>
      </c>
      <c r="AD204">
        <v>2</v>
      </c>
      <c r="AE204">
        <v>64</v>
      </c>
      <c r="AF204" t="s">
        <v>728</v>
      </c>
      <c r="AG204" t="s">
        <v>5929</v>
      </c>
      <c r="AH204" t="s">
        <v>5930</v>
      </c>
      <c r="AI204" t="s">
        <v>5931</v>
      </c>
      <c r="AJ204" t="s">
        <v>5932</v>
      </c>
      <c r="AK204" t="s">
        <v>5933</v>
      </c>
      <c r="AL204" t="s">
        <v>5934</v>
      </c>
      <c r="AM204" t="s">
        <v>5935</v>
      </c>
      <c r="AN204" t="s">
        <v>5936</v>
      </c>
      <c r="AO204" t="s">
        <v>5937</v>
      </c>
      <c r="AP204" t="s">
        <v>5565</v>
      </c>
      <c r="AQ204" t="s">
        <v>4337</v>
      </c>
      <c r="AT204">
        <v>1</v>
      </c>
      <c r="AU204" t="s">
        <v>5566</v>
      </c>
      <c r="AV204">
        <v>1</v>
      </c>
      <c r="AW204" t="s">
        <v>5521</v>
      </c>
      <c r="AX204" t="s">
        <v>5522</v>
      </c>
      <c r="AY204" t="s">
        <v>5523</v>
      </c>
      <c r="AZ204">
        <v>5</v>
      </c>
    </row>
    <row r="205" spans="1:52" ht="30">
      <c r="A205">
        <v>2024</v>
      </c>
      <c r="B205" t="s">
        <v>5499</v>
      </c>
      <c r="C205" t="s">
        <v>5500</v>
      </c>
      <c r="D205">
        <v>42160</v>
      </c>
      <c r="E205">
        <v>110775</v>
      </c>
      <c r="F205" t="s">
        <v>1386</v>
      </c>
      <c r="G205" t="s">
        <v>7513</v>
      </c>
      <c r="I205" t="s">
        <v>7514</v>
      </c>
      <c r="J205" s="5" t="str">
        <f t="shared" si="3"/>
        <v xml:space="preserve">Lucy Emma REEVES </v>
      </c>
      <c r="K205" t="s">
        <v>5504</v>
      </c>
      <c r="L205">
        <v>302</v>
      </c>
      <c r="M205" t="s">
        <v>5505</v>
      </c>
      <c r="N205" t="s">
        <v>5506</v>
      </c>
      <c r="O205">
        <v>1623</v>
      </c>
      <c r="P205" t="s">
        <v>916</v>
      </c>
      <c r="Q205" t="s">
        <v>170</v>
      </c>
      <c r="R205" t="s">
        <v>1170</v>
      </c>
      <c r="S205" t="s">
        <v>56</v>
      </c>
      <c r="T205" t="s">
        <v>47</v>
      </c>
      <c r="U205" s="4">
        <v>45279.570798611108</v>
      </c>
      <c r="W205" s="4">
        <v>37205</v>
      </c>
      <c r="Y205">
        <v>44</v>
      </c>
      <c r="AA205" t="s">
        <v>7515</v>
      </c>
      <c r="AB205" t="s">
        <v>1357</v>
      </c>
      <c r="AC205" t="s">
        <v>5509</v>
      </c>
      <c r="AD205">
        <v>2</v>
      </c>
      <c r="AE205">
        <v>91</v>
      </c>
      <c r="AF205" t="s">
        <v>921</v>
      </c>
      <c r="AG205" t="s">
        <v>6486</v>
      </c>
      <c r="AH205" t="s">
        <v>7516</v>
      </c>
      <c r="AI205" t="s">
        <v>7517</v>
      </c>
      <c r="AJ205" t="s">
        <v>7518</v>
      </c>
      <c r="AK205" t="s">
        <v>7519</v>
      </c>
      <c r="AL205" t="s">
        <v>7520</v>
      </c>
      <c r="AM205" t="s">
        <v>7521</v>
      </c>
      <c r="AN205" t="s">
        <v>7522</v>
      </c>
      <c r="AO205" t="s">
        <v>7523</v>
      </c>
      <c r="AP205" t="s">
        <v>5565</v>
      </c>
      <c r="AQ205" t="s">
        <v>4337</v>
      </c>
      <c r="AT205">
        <v>2</v>
      </c>
      <c r="AU205" t="s">
        <v>5520</v>
      </c>
      <c r="AV205">
        <v>1</v>
      </c>
      <c r="AW205" t="s">
        <v>5521</v>
      </c>
      <c r="AX205" t="s">
        <v>5522</v>
      </c>
      <c r="AY205" t="s">
        <v>5523</v>
      </c>
      <c r="AZ205">
        <v>5</v>
      </c>
    </row>
    <row r="206" spans="1:52" ht="30">
      <c r="A206">
        <v>2024</v>
      </c>
      <c r="B206" t="s">
        <v>5499</v>
      </c>
      <c r="C206" t="s">
        <v>5500</v>
      </c>
      <c r="D206">
        <v>42274</v>
      </c>
      <c r="E206">
        <v>110955</v>
      </c>
      <c r="F206" t="s">
        <v>1380</v>
      </c>
      <c r="G206" t="s">
        <v>7524</v>
      </c>
      <c r="I206" t="s">
        <v>7525</v>
      </c>
      <c r="J206" s="5" t="str">
        <f t="shared" si="3"/>
        <v xml:space="preserve">Kathryn REGALA </v>
      </c>
      <c r="K206" t="s">
        <v>5504</v>
      </c>
      <c r="L206">
        <v>301</v>
      </c>
      <c r="M206" t="s">
        <v>5553</v>
      </c>
      <c r="N206" t="s">
        <v>5506</v>
      </c>
      <c r="O206">
        <v>616</v>
      </c>
      <c r="P206" t="s">
        <v>505</v>
      </c>
      <c r="Q206" t="s">
        <v>43</v>
      </c>
      <c r="R206" t="s">
        <v>3698</v>
      </c>
      <c r="S206" t="s">
        <v>56</v>
      </c>
      <c r="T206" t="s">
        <v>47</v>
      </c>
      <c r="U206" s="4">
        <v>45279.572453703702</v>
      </c>
      <c r="W206" s="4">
        <v>37589</v>
      </c>
      <c r="Y206">
        <v>1</v>
      </c>
      <c r="AA206" t="s">
        <v>7526</v>
      </c>
      <c r="AB206" t="s">
        <v>1357</v>
      </c>
      <c r="AC206" t="s">
        <v>5509</v>
      </c>
      <c r="AD206">
        <v>3</v>
      </c>
      <c r="AE206">
        <v>64</v>
      </c>
      <c r="AF206" t="s">
        <v>728</v>
      </c>
      <c r="AG206" t="s">
        <v>6769</v>
      </c>
      <c r="AH206" t="s">
        <v>6770</v>
      </c>
      <c r="AI206" t="s">
        <v>6946</v>
      </c>
      <c r="AJ206" t="s">
        <v>5717</v>
      </c>
      <c r="AK206" t="s">
        <v>6947</v>
      </c>
      <c r="AL206" t="s">
        <v>7525</v>
      </c>
      <c r="AM206" t="s">
        <v>7527</v>
      </c>
      <c r="AN206" t="s">
        <v>7528</v>
      </c>
      <c r="AO206" t="s">
        <v>3698</v>
      </c>
      <c r="AP206" t="s">
        <v>5565</v>
      </c>
      <c r="AQ206" t="s">
        <v>4337</v>
      </c>
      <c r="AT206">
        <v>1</v>
      </c>
      <c r="AU206" t="s">
        <v>5566</v>
      </c>
      <c r="AV206">
        <v>1</v>
      </c>
      <c r="AW206" t="s">
        <v>5521</v>
      </c>
      <c r="AX206" t="s">
        <v>5522</v>
      </c>
      <c r="AY206" t="s">
        <v>5523</v>
      </c>
      <c r="AZ206">
        <v>5</v>
      </c>
    </row>
    <row r="207" spans="1:52" ht="45">
      <c r="A207">
        <v>2024</v>
      </c>
      <c r="B207" t="s">
        <v>5499</v>
      </c>
      <c r="C207" t="s">
        <v>5500</v>
      </c>
      <c r="D207">
        <v>42174</v>
      </c>
      <c r="E207">
        <v>110900</v>
      </c>
      <c r="F207" t="s">
        <v>1390</v>
      </c>
      <c r="G207" t="s">
        <v>7529</v>
      </c>
      <c r="I207" t="s">
        <v>7530</v>
      </c>
      <c r="J207" s="5" t="str">
        <f t="shared" si="3"/>
        <v xml:space="preserve">Eleonora Anita REGGIOLI </v>
      </c>
      <c r="K207" t="s">
        <v>5504</v>
      </c>
      <c r="L207">
        <v>302</v>
      </c>
      <c r="M207" t="s">
        <v>5505</v>
      </c>
      <c r="N207" t="s">
        <v>5506</v>
      </c>
      <c r="O207">
        <v>1645</v>
      </c>
      <c r="P207" t="s">
        <v>384</v>
      </c>
      <c r="Q207" t="s">
        <v>383</v>
      </c>
      <c r="R207" t="s">
        <v>934</v>
      </c>
      <c r="S207" t="s">
        <v>56</v>
      </c>
      <c r="T207" t="s">
        <v>47</v>
      </c>
      <c r="U207" s="4">
        <v>45279.572048611109</v>
      </c>
      <c r="W207" s="4">
        <v>37594</v>
      </c>
      <c r="Y207">
        <v>39</v>
      </c>
      <c r="AA207" t="s">
        <v>7531</v>
      </c>
      <c r="AB207" t="s">
        <v>1357</v>
      </c>
      <c r="AC207" t="s">
        <v>5509</v>
      </c>
      <c r="AD207">
        <v>2</v>
      </c>
      <c r="AE207">
        <v>45</v>
      </c>
      <c r="AF207" t="s">
        <v>742</v>
      </c>
      <c r="AG207" t="s">
        <v>7532</v>
      </c>
      <c r="AH207" t="s">
        <v>7533</v>
      </c>
      <c r="AI207" t="s">
        <v>7534</v>
      </c>
      <c r="AJ207" t="s">
        <v>7535</v>
      </c>
      <c r="AK207" t="s">
        <v>7536</v>
      </c>
      <c r="AL207" t="s">
        <v>7537</v>
      </c>
      <c r="AM207" t="s">
        <v>7538</v>
      </c>
      <c r="AN207" t="s">
        <v>7539</v>
      </c>
      <c r="AO207" t="s">
        <v>7540</v>
      </c>
      <c r="AP207" t="s">
        <v>5609</v>
      </c>
      <c r="AQ207" t="s">
        <v>5610</v>
      </c>
      <c r="AT207">
        <v>2</v>
      </c>
      <c r="AU207" t="s">
        <v>5520</v>
      </c>
      <c r="AV207">
        <v>1</v>
      </c>
      <c r="AW207" t="s">
        <v>5521</v>
      </c>
      <c r="AX207" t="s">
        <v>5522</v>
      </c>
      <c r="AY207" t="s">
        <v>5523</v>
      </c>
      <c r="AZ207">
        <v>5</v>
      </c>
    </row>
    <row r="208" spans="1:52" ht="30">
      <c r="A208">
        <v>2024</v>
      </c>
      <c r="B208" t="s">
        <v>5499</v>
      </c>
      <c r="C208" t="s">
        <v>5500</v>
      </c>
      <c r="D208">
        <v>42258</v>
      </c>
      <c r="E208">
        <v>110854</v>
      </c>
      <c r="F208" t="s">
        <v>2262</v>
      </c>
      <c r="G208" t="s">
        <v>7541</v>
      </c>
      <c r="I208" t="s">
        <v>7542</v>
      </c>
      <c r="J208" s="5" t="str">
        <f t="shared" si="3"/>
        <v xml:space="preserve">Mehwish REHMAN </v>
      </c>
      <c r="K208" t="s">
        <v>5504</v>
      </c>
      <c r="L208">
        <v>301</v>
      </c>
      <c r="M208" t="s">
        <v>5553</v>
      </c>
      <c r="N208" t="s">
        <v>5506</v>
      </c>
      <c r="O208">
        <v>616</v>
      </c>
      <c r="P208" t="s">
        <v>505</v>
      </c>
      <c r="Q208" t="s">
        <v>43</v>
      </c>
      <c r="R208" t="s">
        <v>3726</v>
      </c>
      <c r="S208" t="s">
        <v>56</v>
      </c>
      <c r="T208" t="s">
        <v>47</v>
      </c>
      <c r="U208" s="4">
        <v>45279.571481481478</v>
      </c>
      <c r="W208" s="4">
        <v>37592</v>
      </c>
      <c r="Y208">
        <v>1</v>
      </c>
      <c r="AA208" t="s">
        <v>7543</v>
      </c>
      <c r="AB208" t="s">
        <v>1357</v>
      </c>
      <c r="AC208" t="s">
        <v>5509</v>
      </c>
      <c r="AD208">
        <v>3</v>
      </c>
      <c r="AE208">
        <v>64</v>
      </c>
      <c r="AF208" t="s">
        <v>728</v>
      </c>
      <c r="AG208" t="s">
        <v>7079</v>
      </c>
      <c r="AH208" t="s">
        <v>5920</v>
      </c>
      <c r="AI208" t="s">
        <v>7544</v>
      </c>
      <c r="AJ208" t="s">
        <v>5717</v>
      </c>
      <c r="AK208" t="s">
        <v>5718</v>
      </c>
      <c r="AL208" t="s">
        <v>7545</v>
      </c>
      <c r="AM208" t="s">
        <v>7546</v>
      </c>
      <c r="AN208" t="s">
        <v>7547</v>
      </c>
      <c r="AO208" t="s">
        <v>7548</v>
      </c>
      <c r="AP208" t="s">
        <v>5565</v>
      </c>
      <c r="AQ208" t="s">
        <v>4337</v>
      </c>
      <c r="AT208">
        <v>1</v>
      </c>
      <c r="AU208" t="s">
        <v>5566</v>
      </c>
      <c r="AV208">
        <v>1</v>
      </c>
      <c r="AW208" t="s">
        <v>5521</v>
      </c>
      <c r="AX208" t="s">
        <v>5522</v>
      </c>
      <c r="AY208" t="s">
        <v>5523</v>
      </c>
      <c r="AZ208">
        <v>5</v>
      </c>
    </row>
    <row r="209" spans="1:52" ht="30">
      <c r="A209">
        <v>2024</v>
      </c>
      <c r="B209" t="s">
        <v>5499</v>
      </c>
      <c r="C209" t="s">
        <v>5500</v>
      </c>
      <c r="D209">
        <v>42114</v>
      </c>
      <c r="E209">
        <v>110769</v>
      </c>
      <c r="F209" t="s">
        <v>4153</v>
      </c>
      <c r="G209" t="s">
        <v>7549</v>
      </c>
      <c r="I209" t="s">
        <v>7550</v>
      </c>
      <c r="J209" s="5" t="str">
        <f t="shared" si="3"/>
        <v xml:space="preserve">Graciela REINHARDT </v>
      </c>
      <c r="K209" t="s">
        <v>5504</v>
      </c>
      <c r="L209">
        <v>301</v>
      </c>
      <c r="M209" t="s">
        <v>5553</v>
      </c>
      <c r="N209" t="s">
        <v>5506</v>
      </c>
      <c r="O209">
        <v>414</v>
      </c>
      <c r="P209" t="s">
        <v>429</v>
      </c>
      <c r="Q209" t="s">
        <v>43</v>
      </c>
      <c r="R209" t="s">
        <v>7551</v>
      </c>
      <c r="S209" t="s">
        <v>56</v>
      </c>
      <c r="T209" t="s">
        <v>47</v>
      </c>
      <c r="U209" s="4">
        <v>45279.570752314816</v>
      </c>
      <c r="W209" s="4">
        <v>37498</v>
      </c>
      <c r="Y209">
        <v>1</v>
      </c>
      <c r="AA209" t="s">
        <v>7552</v>
      </c>
      <c r="AB209" t="s">
        <v>1357</v>
      </c>
      <c r="AC209" t="s">
        <v>5509</v>
      </c>
      <c r="AD209">
        <v>2</v>
      </c>
      <c r="AE209">
        <v>64</v>
      </c>
      <c r="AF209" t="s">
        <v>728</v>
      </c>
      <c r="AG209" t="s">
        <v>5929</v>
      </c>
      <c r="AH209" t="s">
        <v>5930</v>
      </c>
      <c r="AI209" t="s">
        <v>5931</v>
      </c>
      <c r="AJ209" t="s">
        <v>5932</v>
      </c>
      <c r="AK209" t="s">
        <v>5933</v>
      </c>
      <c r="AL209" t="s">
        <v>5934</v>
      </c>
      <c r="AM209" t="s">
        <v>5935</v>
      </c>
      <c r="AN209" t="s">
        <v>5936</v>
      </c>
      <c r="AO209" t="s">
        <v>5937</v>
      </c>
      <c r="AP209" t="s">
        <v>5565</v>
      </c>
      <c r="AQ209" t="s">
        <v>4337</v>
      </c>
      <c r="AT209">
        <v>1</v>
      </c>
      <c r="AU209" t="s">
        <v>5566</v>
      </c>
      <c r="AV209">
        <v>1</v>
      </c>
      <c r="AW209" t="s">
        <v>5521</v>
      </c>
      <c r="AX209" t="s">
        <v>5522</v>
      </c>
      <c r="AY209" t="s">
        <v>5523</v>
      </c>
      <c r="AZ209">
        <v>5</v>
      </c>
    </row>
    <row r="210" spans="1:52" ht="45">
      <c r="A210">
        <v>2024</v>
      </c>
      <c r="B210" t="s">
        <v>5499</v>
      </c>
      <c r="C210" t="s">
        <v>5500</v>
      </c>
      <c r="D210">
        <v>42188</v>
      </c>
      <c r="E210">
        <v>110950</v>
      </c>
      <c r="F210" t="s">
        <v>1377</v>
      </c>
      <c r="G210" t="s">
        <v>7553</v>
      </c>
      <c r="I210" t="s">
        <v>7554</v>
      </c>
      <c r="J210" s="5" t="str">
        <f t="shared" si="3"/>
        <v xml:space="preserve">Léa Julie Estelle RENAULT </v>
      </c>
      <c r="K210" t="s">
        <v>5504</v>
      </c>
      <c r="L210">
        <v>302</v>
      </c>
      <c r="M210" t="s">
        <v>5505</v>
      </c>
      <c r="N210" t="s">
        <v>5506</v>
      </c>
      <c r="O210">
        <v>1425</v>
      </c>
      <c r="P210" t="s">
        <v>1095</v>
      </c>
      <c r="Q210" t="s">
        <v>114</v>
      </c>
      <c r="R210" t="s">
        <v>1094</v>
      </c>
      <c r="S210" t="s">
        <v>56</v>
      </c>
      <c r="T210" t="s">
        <v>47</v>
      </c>
      <c r="U210" s="4">
        <v>45279.572418981479</v>
      </c>
      <c r="W210" s="4">
        <v>37521</v>
      </c>
      <c r="Y210">
        <v>33</v>
      </c>
      <c r="AA210" t="s">
        <v>6139</v>
      </c>
      <c r="AB210" t="s">
        <v>1357</v>
      </c>
      <c r="AC210" t="s">
        <v>5509</v>
      </c>
      <c r="AD210">
        <v>1</v>
      </c>
      <c r="AE210">
        <v>4</v>
      </c>
      <c r="AF210" t="s">
        <v>897</v>
      </c>
      <c r="AG210" t="s">
        <v>6140</v>
      </c>
      <c r="AH210" t="s">
        <v>7555</v>
      </c>
      <c r="AI210" t="s">
        <v>6142</v>
      </c>
      <c r="AJ210" t="s">
        <v>6143</v>
      </c>
      <c r="AK210" t="s">
        <v>7556</v>
      </c>
      <c r="AL210" t="s">
        <v>7557</v>
      </c>
      <c r="AM210" t="s">
        <v>7553</v>
      </c>
      <c r="AN210" t="s">
        <v>7558</v>
      </c>
      <c r="AO210" t="s">
        <v>7559</v>
      </c>
      <c r="AP210" t="s">
        <v>5580</v>
      </c>
      <c r="AQ210" t="s">
        <v>5581</v>
      </c>
      <c r="AT210">
        <v>2</v>
      </c>
      <c r="AU210" t="s">
        <v>5520</v>
      </c>
      <c r="AV210">
        <v>1</v>
      </c>
      <c r="AW210" t="s">
        <v>5521</v>
      </c>
      <c r="AX210" t="s">
        <v>5522</v>
      </c>
      <c r="AY210" t="s">
        <v>5523</v>
      </c>
      <c r="AZ210">
        <v>5</v>
      </c>
    </row>
    <row r="211" spans="1:52" ht="30">
      <c r="A211">
        <v>2024</v>
      </c>
      <c r="B211" t="s">
        <v>5499</v>
      </c>
      <c r="C211" t="s">
        <v>5500</v>
      </c>
      <c r="D211">
        <v>42306</v>
      </c>
      <c r="E211">
        <v>110779</v>
      </c>
      <c r="F211" t="s">
        <v>1397</v>
      </c>
      <c r="G211" t="s">
        <v>7560</v>
      </c>
      <c r="I211" t="s">
        <v>7561</v>
      </c>
      <c r="J211" s="5" t="str">
        <f t="shared" si="3"/>
        <v xml:space="preserve">Mills RENTZ-BAKER </v>
      </c>
      <c r="K211" t="s">
        <v>5569</v>
      </c>
      <c r="L211">
        <v>301</v>
      </c>
      <c r="M211" t="s">
        <v>5553</v>
      </c>
      <c r="N211" t="s">
        <v>5506</v>
      </c>
      <c r="O211">
        <v>1802</v>
      </c>
      <c r="P211" t="s">
        <v>735</v>
      </c>
      <c r="Q211" t="s">
        <v>43</v>
      </c>
      <c r="R211" t="s">
        <v>734</v>
      </c>
      <c r="S211" t="s">
        <v>56</v>
      </c>
      <c r="T211" t="s">
        <v>47</v>
      </c>
      <c r="U211" s="4">
        <v>45279.570833333331</v>
      </c>
      <c r="W211" s="4">
        <v>37185</v>
      </c>
      <c r="Y211">
        <v>1</v>
      </c>
      <c r="AA211" t="s">
        <v>5614</v>
      </c>
      <c r="AB211" t="s">
        <v>1357</v>
      </c>
      <c r="AC211" t="s">
        <v>5509</v>
      </c>
      <c r="AD211">
        <v>2</v>
      </c>
      <c r="AE211">
        <v>45</v>
      </c>
      <c r="AF211" t="s">
        <v>742</v>
      </c>
      <c r="AG211" t="s">
        <v>5678</v>
      </c>
      <c r="AH211" t="s">
        <v>5679</v>
      </c>
      <c r="AI211" t="s">
        <v>5680</v>
      </c>
      <c r="AJ211" t="s">
        <v>5681</v>
      </c>
      <c r="AK211" t="s">
        <v>5682</v>
      </c>
      <c r="AL211" t="s">
        <v>5683</v>
      </c>
      <c r="AM211" t="s">
        <v>5684</v>
      </c>
      <c r="AN211" t="s">
        <v>5685</v>
      </c>
      <c r="AO211" t="s">
        <v>5686</v>
      </c>
      <c r="AP211" t="s">
        <v>5565</v>
      </c>
      <c r="AQ211" t="s">
        <v>4337</v>
      </c>
      <c r="AT211">
        <v>1</v>
      </c>
      <c r="AU211" t="s">
        <v>5566</v>
      </c>
      <c r="AV211">
        <v>1</v>
      </c>
      <c r="AW211" t="s">
        <v>5521</v>
      </c>
      <c r="AX211" t="s">
        <v>5522</v>
      </c>
      <c r="AY211" t="s">
        <v>5523</v>
      </c>
      <c r="AZ211">
        <v>5</v>
      </c>
    </row>
    <row r="212" spans="1:52" ht="45">
      <c r="A212">
        <v>2024</v>
      </c>
      <c r="B212" t="s">
        <v>5499</v>
      </c>
      <c r="C212" t="s">
        <v>5500</v>
      </c>
      <c r="D212">
        <v>42197</v>
      </c>
      <c r="E212">
        <v>110877</v>
      </c>
      <c r="F212" t="s">
        <v>1397</v>
      </c>
      <c r="G212" t="s">
        <v>7562</v>
      </c>
      <c r="H212" t="s">
        <v>7563</v>
      </c>
      <c r="I212" t="s">
        <v>7564</v>
      </c>
      <c r="J212" s="5" t="str">
        <f t="shared" si="3"/>
        <v>Alexandra REYNÉS MUNAR</v>
      </c>
      <c r="K212" t="s">
        <v>5504</v>
      </c>
      <c r="L212">
        <v>302</v>
      </c>
      <c r="M212" t="s">
        <v>5505</v>
      </c>
      <c r="N212" t="s">
        <v>5506</v>
      </c>
      <c r="O212">
        <v>355</v>
      </c>
      <c r="P212" t="s">
        <v>550</v>
      </c>
      <c r="Q212" t="s">
        <v>231</v>
      </c>
      <c r="R212" t="s">
        <v>7565</v>
      </c>
      <c r="S212" t="s">
        <v>56</v>
      </c>
      <c r="T212" t="s">
        <v>47</v>
      </c>
      <c r="U212" s="4">
        <v>45279.571851851855</v>
      </c>
      <c r="W212" s="4">
        <v>37956</v>
      </c>
      <c r="Y212">
        <v>34</v>
      </c>
      <c r="AA212" t="s">
        <v>6604</v>
      </c>
      <c r="AB212" t="s">
        <v>1357</v>
      </c>
      <c r="AC212" t="s">
        <v>5509</v>
      </c>
      <c r="AD212">
        <v>2</v>
      </c>
      <c r="AE212">
        <v>28</v>
      </c>
      <c r="AF212" t="s">
        <v>890</v>
      </c>
      <c r="AG212" t="s">
        <v>6099</v>
      </c>
      <c r="AH212" t="s">
        <v>7566</v>
      </c>
      <c r="AI212" t="s">
        <v>7567</v>
      </c>
      <c r="AJ212" t="s">
        <v>7568</v>
      </c>
      <c r="AK212" t="s">
        <v>7569</v>
      </c>
      <c r="AL212" t="s">
        <v>7570</v>
      </c>
      <c r="AM212" t="s">
        <v>7571</v>
      </c>
      <c r="AN212" t="s">
        <v>7572</v>
      </c>
      <c r="AO212" t="s">
        <v>7573</v>
      </c>
      <c r="AP212" t="s">
        <v>5519</v>
      </c>
      <c r="AQ212" t="s">
        <v>4177</v>
      </c>
      <c r="AT212">
        <v>2</v>
      </c>
      <c r="AU212" t="s">
        <v>5520</v>
      </c>
      <c r="AV212">
        <v>1</v>
      </c>
      <c r="AW212" t="s">
        <v>5521</v>
      </c>
      <c r="AX212" t="s">
        <v>5522</v>
      </c>
      <c r="AY212" t="s">
        <v>5523</v>
      </c>
      <c r="AZ212">
        <v>5</v>
      </c>
    </row>
    <row r="213" spans="1:52" ht="30">
      <c r="A213">
        <v>2024</v>
      </c>
      <c r="B213" t="s">
        <v>5499</v>
      </c>
      <c r="C213" t="s">
        <v>5500</v>
      </c>
      <c r="D213">
        <v>42023</v>
      </c>
      <c r="E213">
        <v>110925</v>
      </c>
      <c r="F213" t="s">
        <v>1357</v>
      </c>
      <c r="G213" t="s">
        <v>7574</v>
      </c>
      <c r="H213" t="s">
        <v>7575</v>
      </c>
      <c r="I213" t="s">
        <v>7576</v>
      </c>
      <c r="J213" s="5" t="str">
        <f t="shared" si="3"/>
        <v>Èlia RIBAS LIZANO</v>
      </c>
      <c r="K213" t="s">
        <v>5504</v>
      </c>
      <c r="L213">
        <v>302</v>
      </c>
      <c r="M213" t="s">
        <v>5505</v>
      </c>
      <c r="N213" t="s">
        <v>5506</v>
      </c>
      <c r="O213">
        <v>2317</v>
      </c>
      <c r="P213" t="s">
        <v>1021</v>
      </c>
      <c r="Q213" t="s">
        <v>231</v>
      </c>
      <c r="R213" t="s">
        <v>2071</v>
      </c>
      <c r="S213" t="s">
        <v>56</v>
      </c>
      <c r="T213" t="s">
        <v>47</v>
      </c>
      <c r="U213" s="4">
        <v>45279.572245370371</v>
      </c>
      <c r="W213" s="4">
        <v>36340</v>
      </c>
      <c r="Y213">
        <v>34</v>
      </c>
      <c r="AA213" t="s">
        <v>7577</v>
      </c>
      <c r="AB213" t="s">
        <v>1357</v>
      </c>
      <c r="AC213" t="s">
        <v>5509</v>
      </c>
      <c r="AD213">
        <v>3</v>
      </c>
      <c r="AE213">
        <v>11</v>
      </c>
      <c r="AF213" t="s">
        <v>4845</v>
      </c>
      <c r="AG213" t="s">
        <v>7578</v>
      </c>
      <c r="AH213" t="s">
        <v>7579</v>
      </c>
      <c r="AI213" t="s">
        <v>7580</v>
      </c>
      <c r="AJ213" t="s">
        <v>7581</v>
      </c>
      <c r="AK213" t="s">
        <v>7582</v>
      </c>
      <c r="AL213" t="s">
        <v>7583</v>
      </c>
      <c r="AM213" t="s">
        <v>7584</v>
      </c>
      <c r="AN213" t="s">
        <v>7585</v>
      </c>
      <c r="AO213" t="s">
        <v>7586</v>
      </c>
      <c r="AP213" t="s">
        <v>7587</v>
      </c>
      <c r="AQ213" t="s">
        <v>7588</v>
      </c>
      <c r="AT213">
        <v>2</v>
      </c>
      <c r="AU213" t="s">
        <v>5520</v>
      </c>
      <c r="AV213">
        <v>1</v>
      </c>
      <c r="AW213" t="s">
        <v>5521</v>
      </c>
      <c r="AX213" t="s">
        <v>5522</v>
      </c>
      <c r="AY213" t="s">
        <v>5523</v>
      </c>
      <c r="AZ213">
        <v>5</v>
      </c>
    </row>
    <row r="214" spans="1:52">
      <c r="A214">
        <v>2024</v>
      </c>
      <c r="B214" t="s">
        <v>5499</v>
      </c>
      <c r="C214" t="s">
        <v>5500</v>
      </c>
      <c r="D214">
        <v>42110</v>
      </c>
      <c r="E214">
        <v>111012</v>
      </c>
      <c r="F214" t="s">
        <v>1397</v>
      </c>
      <c r="G214" t="s">
        <v>7589</v>
      </c>
      <c r="I214" t="s">
        <v>7590</v>
      </c>
      <c r="J214" s="5" t="str">
        <f t="shared" si="3"/>
        <v xml:space="preserve">Lucia RIEGE </v>
      </c>
      <c r="K214" t="s">
        <v>5504</v>
      </c>
      <c r="L214">
        <v>302</v>
      </c>
      <c r="M214" t="s">
        <v>5505</v>
      </c>
      <c r="N214" t="s">
        <v>5506</v>
      </c>
      <c r="O214">
        <v>582</v>
      </c>
      <c r="P214" t="s">
        <v>270</v>
      </c>
      <c r="Q214" t="s">
        <v>170</v>
      </c>
      <c r="R214" t="s">
        <v>269</v>
      </c>
      <c r="S214" t="s">
        <v>56</v>
      </c>
      <c r="T214" t="s">
        <v>47</v>
      </c>
      <c r="U214" s="4">
        <v>45279.572881944441</v>
      </c>
      <c r="W214" s="4">
        <v>37887</v>
      </c>
      <c r="Y214">
        <v>41</v>
      </c>
      <c r="AA214" t="s">
        <v>7591</v>
      </c>
      <c r="AB214" t="s">
        <v>1357</v>
      </c>
      <c r="AC214" t="s">
        <v>5509</v>
      </c>
      <c r="AD214">
        <v>3</v>
      </c>
      <c r="AE214">
        <v>94</v>
      </c>
      <c r="AF214" t="s">
        <v>862</v>
      </c>
      <c r="AG214" t="s">
        <v>7592</v>
      </c>
      <c r="AH214" t="s">
        <v>7593</v>
      </c>
      <c r="AI214" t="s">
        <v>7594</v>
      </c>
      <c r="AJ214" t="s">
        <v>6489</v>
      </c>
      <c r="AK214" t="s">
        <v>6490</v>
      </c>
      <c r="AL214" t="s">
        <v>7595</v>
      </c>
      <c r="AM214" t="s">
        <v>7596</v>
      </c>
      <c r="AN214" t="s">
        <v>7597</v>
      </c>
      <c r="AO214" t="s">
        <v>7598</v>
      </c>
      <c r="AP214" t="s">
        <v>5519</v>
      </c>
      <c r="AQ214" t="s">
        <v>4177</v>
      </c>
      <c r="AT214">
        <v>2</v>
      </c>
      <c r="AU214" t="s">
        <v>5520</v>
      </c>
      <c r="AV214">
        <v>1</v>
      </c>
      <c r="AW214" t="s">
        <v>5521</v>
      </c>
      <c r="AX214" t="s">
        <v>5522</v>
      </c>
      <c r="AY214" t="s">
        <v>5523</v>
      </c>
      <c r="AZ214">
        <v>5</v>
      </c>
    </row>
    <row r="215" spans="1:52" ht="60">
      <c r="A215">
        <v>2024</v>
      </c>
      <c r="B215" t="s">
        <v>5499</v>
      </c>
      <c r="C215" t="s">
        <v>5500</v>
      </c>
      <c r="D215">
        <v>42265</v>
      </c>
      <c r="E215">
        <v>110996</v>
      </c>
      <c r="F215" t="s">
        <v>4153</v>
      </c>
      <c r="G215" t="s">
        <v>7599</v>
      </c>
      <c r="H215" t="s">
        <v>7600</v>
      </c>
      <c r="I215" t="s">
        <v>7601</v>
      </c>
      <c r="J215" s="5" t="str">
        <f t="shared" si="3"/>
        <v>Hipolito Arturo RIVEROS GUEVARA</v>
      </c>
      <c r="K215" t="s">
        <v>5569</v>
      </c>
      <c r="L215">
        <v>302</v>
      </c>
      <c r="M215" t="s">
        <v>5505</v>
      </c>
      <c r="N215" t="s">
        <v>5506</v>
      </c>
      <c r="O215">
        <v>437</v>
      </c>
      <c r="P215" t="s">
        <v>5585</v>
      </c>
      <c r="Q215" t="s">
        <v>5586</v>
      </c>
      <c r="R215" t="s">
        <v>7602</v>
      </c>
      <c r="S215" t="s">
        <v>56</v>
      </c>
      <c r="T215" t="s">
        <v>47</v>
      </c>
      <c r="U215" s="4">
        <v>45279.572754629633</v>
      </c>
      <c r="W215" s="4">
        <v>37782</v>
      </c>
      <c r="Y215">
        <v>51</v>
      </c>
      <c r="AA215" t="s">
        <v>7603</v>
      </c>
      <c r="AB215" t="s">
        <v>1357</v>
      </c>
      <c r="AC215" t="s">
        <v>5509</v>
      </c>
      <c r="AD215">
        <v>4</v>
      </c>
      <c r="AE215">
        <v>3</v>
      </c>
      <c r="AF215" t="s">
        <v>1210</v>
      </c>
      <c r="AG215" t="s">
        <v>7604</v>
      </c>
      <c r="AH215" t="s">
        <v>7450</v>
      </c>
      <c r="AI215" t="s">
        <v>7605</v>
      </c>
      <c r="AJ215" t="s">
        <v>6282</v>
      </c>
      <c r="AK215" t="s">
        <v>7606</v>
      </c>
      <c r="AL215" t="s">
        <v>7607</v>
      </c>
      <c r="AM215" t="s">
        <v>7608</v>
      </c>
      <c r="AN215" t="s">
        <v>7609</v>
      </c>
      <c r="AO215" t="s">
        <v>7610</v>
      </c>
      <c r="AP215" t="s">
        <v>5519</v>
      </c>
      <c r="AQ215" t="s">
        <v>4177</v>
      </c>
      <c r="AT215">
        <v>2</v>
      </c>
      <c r="AU215" t="s">
        <v>5520</v>
      </c>
      <c r="AV215">
        <v>1</v>
      </c>
      <c r="AW215" t="s">
        <v>5521</v>
      </c>
      <c r="AX215" t="s">
        <v>5522</v>
      </c>
      <c r="AY215" t="s">
        <v>5523</v>
      </c>
      <c r="AZ215">
        <v>5</v>
      </c>
    </row>
    <row r="216" spans="1:52" ht="30">
      <c r="A216">
        <v>2024</v>
      </c>
      <c r="B216" t="s">
        <v>5499</v>
      </c>
      <c r="C216" t="s">
        <v>5500</v>
      </c>
      <c r="D216">
        <v>42307</v>
      </c>
      <c r="E216">
        <v>110780</v>
      </c>
      <c r="F216" t="s">
        <v>1357</v>
      </c>
      <c r="G216" t="s">
        <v>7611</v>
      </c>
      <c r="I216" t="s">
        <v>5661</v>
      </c>
      <c r="J216" s="5" t="str">
        <f t="shared" si="3"/>
        <v xml:space="preserve">Isabella RIZZO </v>
      </c>
      <c r="K216" t="s">
        <v>5504</v>
      </c>
      <c r="L216">
        <v>301</v>
      </c>
      <c r="M216" t="s">
        <v>5553</v>
      </c>
      <c r="N216" t="s">
        <v>5506</v>
      </c>
      <c r="O216">
        <v>1802</v>
      </c>
      <c r="P216" t="s">
        <v>735</v>
      </c>
      <c r="Q216" t="s">
        <v>43</v>
      </c>
      <c r="R216" t="s">
        <v>1747</v>
      </c>
      <c r="S216" t="s">
        <v>56</v>
      </c>
      <c r="T216" t="s">
        <v>47</v>
      </c>
      <c r="U216" s="4">
        <v>45279.570833333331</v>
      </c>
      <c r="W216" s="4">
        <v>37660</v>
      </c>
      <c r="Y216">
        <v>1</v>
      </c>
      <c r="AA216" t="s">
        <v>5677</v>
      </c>
      <c r="AB216" t="s">
        <v>1357</v>
      </c>
      <c r="AC216" t="s">
        <v>5509</v>
      </c>
      <c r="AD216">
        <v>2</v>
      </c>
      <c r="AE216">
        <v>45</v>
      </c>
      <c r="AF216" t="s">
        <v>742</v>
      </c>
      <c r="AG216" t="s">
        <v>5678</v>
      </c>
      <c r="AH216" t="s">
        <v>5679</v>
      </c>
      <c r="AI216" t="s">
        <v>5680</v>
      </c>
      <c r="AJ216" t="s">
        <v>5681</v>
      </c>
      <c r="AK216" t="s">
        <v>5682</v>
      </c>
      <c r="AL216" t="s">
        <v>5683</v>
      </c>
      <c r="AM216" t="s">
        <v>5684</v>
      </c>
      <c r="AN216" t="s">
        <v>5685</v>
      </c>
      <c r="AO216" t="s">
        <v>5686</v>
      </c>
      <c r="AP216" t="s">
        <v>5565</v>
      </c>
      <c r="AQ216" t="s">
        <v>4337</v>
      </c>
      <c r="AT216">
        <v>1</v>
      </c>
      <c r="AU216" t="s">
        <v>5566</v>
      </c>
      <c r="AV216">
        <v>1</v>
      </c>
      <c r="AW216" t="s">
        <v>5521</v>
      </c>
      <c r="AX216" t="s">
        <v>5522</v>
      </c>
      <c r="AY216" t="s">
        <v>5523</v>
      </c>
      <c r="AZ216">
        <v>5</v>
      </c>
    </row>
    <row r="217" spans="1:52" ht="45">
      <c r="A217">
        <v>2024</v>
      </c>
      <c r="B217" t="s">
        <v>5499</v>
      </c>
      <c r="C217" t="s">
        <v>5500</v>
      </c>
      <c r="D217">
        <v>42192</v>
      </c>
      <c r="E217">
        <v>110828</v>
      </c>
      <c r="F217" t="s">
        <v>40</v>
      </c>
      <c r="G217" t="s">
        <v>7612</v>
      </c>
      <c r="I217" t="s">
        <v>7613</v>
      </c>
      <c r="J217" s="5" t="str">
        <f t="shared" si="3"/>
        <v xml:space="preserve">Saskia Baron ROBBINS </v>
      </c>
      <c r="K217" t="s">
        <v>5504</v>
      </c>
      <c r="L217">
        <v>302</v>
      </c>
      <c r="M217" t="s">
        <v>5505</v>
      </c>
      <c r="N217" t="s">
        <v>5506</v>
      </c>
      <c r="O217">
        <v>1623</v>
      </c>
      <c r="P217" t="s">
        <v>916</v>
      </c>
      <c r="Q217" t="s">
        <v>170</v>
      </c>
      <c r="R217" t="s">
        <v>3778</v>
      </c>
      <c r="S217" t="s">
        <v>56</v>
      </c>
      <c r="T217" t="s">
        <v>47</v>
      </c>
      <c r="U217" s="4">
        <v>45279.571284722224</v>
      </c>
      <c r="W217" s="4">
        <v>37545</v>
      </c>
      <c r="Y217">
        <v>44</v>
      </c>
      <c r="AA217" t="s">
        <v>7614</v>
      </c>
      <c r="AB217" t="s">
        <v>1357</v>
      </c>
      <c r="AC217" t="s">
        <v>5509</v>
      </c>
      <c r="AD217">
        <v>2</v>
      </c>
      <c r="AE217">
        <v>64</v>
      </c>
      <c r="AF217" t="s">
        <v>728</v>
      </c>
      <c r="AG217" t="s">
        <v>6153</v>
      </c>
      <c r="AH217" t="s">
        <v>6154</v>
      </c>
      <c r="AI217" t="s">
        <v>6155</v>
      </c>
      <c r="AJ217" t="s">
        <v>7615</v>
      </c>
      <c r="AK217" t="s">
        <v>7616</v>
      </c>
      <c r="AL217" t="s">
        <v>6124</v>
      </c>
      <c r="AM217" t="s">
        <v>7617</v>
      </c>
      <c r="AN217" t="s">
        <v>7618</v>
      </c>
      <c r="AO217" t="s">
        <v>7619</v>
      </c>
      <c r="AP217" t="s">
        <v>5565</v>
      </c>
      <c r="AQ217" t="s">
        <v>4337</v>
      </c>
      <c r="AT217">
        <v>2</v>
      </c>
      <c r="AU217" t="s">
        <v>5520</v>
      </c>
      <c r="AV217">
        <v>1</v>
      </c>
      <c r="AW217" t="s">
        <v>5521</v>
      </c>
      <c r="AX217" t="s">
        <v>5522</v>
      </c>
      <c r="AY217" t="s">
        <v>5523</v>
      </c>
      <c r="AZ217">
        <v>5</v>
      </c>
    </row>
    <row r="218" spans="1:52" ht="30">
      <c r="A218">
        <v>2024</v>
      </c>
      <c r="B218" t="s">
        <v>5499</v>
      </c>
      <c r="C218" t="s">
        <v>5500</v>
      </c>
      <c r="D218">
        <v>42229</v>
      </c>
      <c r="E218">
        <v>111023</v>
      </c>
      <c r="F218" t="s">
        <v>1380</v>
      </c>
      <c r="G218" t="s">
        <v>7620</v>
      </c>
      <c r="I218" t="s">
        <v>6970</v>
      </c>
      <c r="J218" s="5" t="str">
        <f t="shared" si="3"/>
        <v xml:space="preserve">Davis ROBERTS </v>
      </c>
      <c r="K218" t="s">
        <v>5569</v>
      </c>
      <c r="L218">
        <v>301</v>
      </c>
      <c r="M218" t="s">
        <v>5553</v>
      </c>
      <c r="N218" t="s">
        <v>5506</v>
      </c>
      <c r="O218">
        <v>2364</v>
      </c>
      <c r="P218" t="s">
        <v>1540</v>
      </c>
      <c r="Q218" t="s">
        <v>43</v>
      </c>
      <c r="R218" t="s">
        <v>2599</v>
      </c>
      <c r="S218" t="s">
        <v>56</v>
      </c>
      <c r="T218" t="s">
        <v>47</v>
      </c>
      <c r="U218" s="4">
        <v>45279.572962962964</v>
      </c>
      <c r="W218" s="4">
        <v>37571</v>
      </c>
      <c r="Y218">
        <v>1</v>
      </c>
      <c r="AA218" t="s">
        <v>6791</v>
      </c>
      <c r="AB218" t="s">
        <v>1357</v>
      </c>
      <c r="AC218" t="s">
        <v>5509</v>
      </c>
      <c r="AD218">
        <v>3</v>
      </c>
      <c r="AE218">
        <v>45</v>
      </c>
      <c r="AF218" t="s">
        <v>742</v>
      </c>
      <c r="AG218" t="s">
        <v>5615</v>
      </c>
      <c r="AH218" t="s">
        <v>5616</v>
      </c>
      <c r="AI218" t="s">
        <v>5617</v>
      </c>
      <c r="AJ218" t="s">
        <v>5618</v>
      </c>
      <c r="AK218" t="s">
        <v>5619</v>
      </c>
      <c r="AL218" t="s">
        <v>5615</v>
      </c>
      <c r="AM218" t="s">
        <v>5616</v>
      </c>
      <c r="AN218" t="s">
        <v>5617</v>
      </c>
      <c r="AO218" t="s">
        <v>5618</v>
      </c>
      <c r="AP218" t="s">
        <v>5565</v>
      </c>
      <c r="AQ218" t="s">
        <v>4337</v>
      </c>
      <c r="AT218">
        <v>1</v>
      </c>
      <c r="AU218" t="s">
        <v>5566</v>
      </c>
      <c r="AV218">
        <v>1</v>
      </c>
      <c r="AW218" t="s">
        <v>5521</v>
      </c>
      <c r="AX218" t="s">
        <v>5522</v>
      </c>
      <c r="AY218" t="s">
        <v>5523</v>
      </c>
      <c r="AZ218">
        <v>5</v>
      </c>
    </row>
    <row r="219" spans="1:52" ht="30">
      <c r="A219">
        <v>2024</v>
      </c>
      <c r="B219" t="s">
        <v>5499</v>
      </c>
      <c r="C219" t="s">
        <v>5500</v>
      </c>
      <c r="D219">
        <v>41984</v>
      </c>
      <c r="E219">
        <v>110914</v>
      </c>
      <c r="F219" t="s">
        <v>1390</v>
      </c>
      <c r="G219" t="s">
        <v>7621</v>
      </c>
      <c r="I219" t="s">
        <v>1118</v>
      </c>
      <c r="J219" s="5" t="str">
        <f t="shared" si="3"/>
        <v xml:space="preserve">Cecilia ROGERS </v>
      </c>
      <c r="K219" t="s">
        <v>5504</v>
      </c>
      <c r="L219">
        <v>301</v>
      </c>
      <c r="M219" t="s">
        <v>5553</v>
      </c>
      <c r="N219" t="s">
        <v>5506</v>
      </c>
      <c r="O219">
        <v>513</v>
      </c>
      <c r="P219" t="s">
        <v>701</v>
      </c>
      <c r="Q219" t="s">
        <v>43</v>
      </c>
      <c r="R219" t="s">
        <v>1120</v>
      </c>
      <c r="S219" t="s">
        <v>56</v>
      </c>
      <c r="T219" t="s">
        <v>47</v>
      </c>
      <c r="U219" s="4">
        <v>45279.572164351855</v>
      </c>
      <c r="W219" s="4">
        <v>37629</v>
      </c>
      <c r="Y219">
        <v>1</v>
      </c>
      <c r="AA219" t="s">
        <v>7622</v>
      </c>
      <c r="AB219" t="s">
        <v>1357</v>
      </c>
      <c r="AC219" t="s">
        <v>5509</v>
      </c>
      <c r="AD219">
        <v>2</v>
      </c>
      <c r="AE219">
        <v>56</v>
      </c>
      <c r="AF219" t="s">
        <v>178</v>
      </c>
      <c r="AG219" t="s">
        <v>6311</v>
      </c>
      <c r="AH219" t="s">
        <v>5767</v>
      </c>
      <c r="AI219" t="s">
        <v>5768</v>
      </c>
      <c r="AJ219" t="s">
        <v>5769</v>
      </c>
      <c r="AK219" t="s">
        <v>5770</v>
      </c>
      <c r="AL219" t="s">
        <v>7623</v>
      </c>
      <c r="AM219" t="s">
        <v>7624</v>
      </c>
      <c r="AN219" t="s">
        <v>7625</v>
      </c>
      <c r="AO219" t="s">
        <v>7626</v>
      </c>
      <c r="AP219" t="s">
        <v>5565</v>
      </c>
      <c r="AQ219" t="s">
        <v>4337</v>
      </c>
      <c r="AT219">
        <v>1</v>
      </c>
      <c r="AU219" t="s">
        <v>5566</v>
      </c>
      <c r="AV219">
        <v>1</v>
      </c>
      <c r="AW219" t="s">
        <v>5521</v>
      </c>
      <c r="AX219" t="s">
        <v>5522</v>
      </c>
      <c r="AY219" t="s">
        <v>5523</v>
      </c>
      <c r="AZ219">
        <v>5</v>
      </c>
    </row>
    <row r="220" spans="1:52" ht="45">
      <c r="A220">
        <v>2024</v>
      </c>
      <c r="B220" t="s">
        <v>5499</v>
      </c>
      <c r="C220" t="s">
        <v>5500</v>
      </c>
      <c r="D220">
        <v>42219</v>
      </c>
      <c r="E220">
        <v>111032</v>
      </c>
      <c r="F220" t="s">
        <v>1377</v>
      </c>
      <c r="G220" t="s">
        <v>7627</v>
      </c>
      <c r="I220" t="s">
        <v>7628</v>
      </c>
      <c r="J220" s="5" t="str">
        <f t="shared" si="3"/>
        <v xml:space="preserve">Mairene ROJAS-TINEO </v>
      </c>
      <c r="K220" t="s">
        <v>5504</v>
      </c>
      <c r="L220">
        <v>301</v>
      </c>
      <c r="M220" t="s">
        <v>5553</v>
      </c>
      <c r="N220" t="s">
        <v>5506</v>
      </c>
      <c r="O220">
        <v>2364</v>
      </c>
      <c r="P220" t="s">
        <v>1540</v>
      </c>
      <c r="Q220" t="s">
        <v>43</v>
      </c>
      <c r="R220" t="s">
        <v>2225</v>
      </c>
      <c r="S220" t="s">
        <v>56</v>
      </c>
      <c r="T220" t="s">
        <v>47</v>
      </c>
      <c r="U220" s="4">
        <v>45279.57303240741</v>
      </c>
      <c r="W220" s="4">
        <v>37799</v>
      </c>
      <c r="Y220">
        <v>1</v>
      </c>
      <c r="AA220" t="s">
        <v>7629</v>
      </c>
      <c r="AB220" t="s">
        <v>1357</v>
      </c>
      <c r="AC220" t="s">
        <v>5509</v>
      </c>
      <c r="AD220">
        <v>3</v>
      </c>
      <c r="AE220">
        <v>4</v>
      </c>
      <c r="AF220" t="s">
        <v>897</v>
      </c>
      <c r="AG220" t="s">
        <v>5615</v>
      </c>
      <c r="AH220" t="s">
        <v>5616</v>
      </c>
      <c r="AI220" t="s">
        <v>5617</v>
      </c>
      <c r="AJ220" t="s">
        <v>5618</v>
      </c>
      <c r="AK220" t="s">
        <v>5619</v>
      </c>
      <c r="AL220" t="s">
        <v>5615</v>
      </c>
      <c r="AM220" t="s">
        <v>5616</v>
      </c>
      <c r="AN220" t="s">
        <v>5617</v>
      </c>
      <c r="AO220" t="s">
        <v>5618</v>
      </c>
      <c r="AP220" t="s">
        <v>5565</v>
      </c>
      <c r="AQ220" t="s">
        <v>4337</v>
      </c>
      <c r="AT220">
        <v>1</v>
      </c>
      <c r="AU220" t="s">
        <v>5566</v>
      </c>
      <c r="AV220">
        <v>1</v>
      </c>
      <c r="AW220" t="s">
        <v>5521</v>
      </c>
      <c r="AX220" t="s">
        <v>5522</v>
      </c>
      <c r="AY220" t="s">
        <v>5523</v>
      </c>
      <c r="AZ220">
        <v>5</v>
      </c>
    </row>
    <row r="221" spans="1:52" ht="30">
      <c r="A221">
        <v>2024</v>
      </c>
      <c r="B221" t="s">
        <v>5499</v>
      </c>
      <c r="C221" t="s">
        <v>5500</v>
      </c>
      <c r="D221">
        <v>42256</v>
      </c>
      <c r="E221">
        <v>110929</v>
      </c>
      <c r="F221" t="s">
        <v>1383</v>
      </c>
      <c r="G221" t="s">
        <v>7630</v>
      </c>
      <c r="I221" t="s">
        <v>7631</v>
      </c>
      <c r="J221" s="5" t="str">
        <f t="shared" si="3"/>
        <v xml:space="preserve">Annette ROONEY </v>
      </c>
      <c r="K221" t="s">
        <v>5504</v>
      </c>
      <c r="L221">
        <v>301</v>
      </c>
      <c r="M221" t="s">
        <v>5553</v>
      </c>
      <c r="N221" t="s">
        <v>5506</v>
      </c>
      <c r="O221">
        <v>616</v>
      </c>
      <c r="P221" t="s">
        <v>505</v>
      </c>
      <c r="Q221" t="s">
        <v>43</v>
      </c>
      <c r="R221" t="s">
        <v>7632</v>
      </c>
      <c r="S221" t="s">
        <v>56</v>
      </c>
      <c r="T221" t="s">
        <v>47</v>
      </c>
      <c r="U221" s="4">
        <v>45279.572268518517</v>
      </c>
      <c r="W221" s="4">
        <v>37631</v>
      </c>
      <c r="Y221">
        <v>1</v>
      </c>
      <c r="AA221" t="s">
        <v>7633</v>
      </c>
      <c r="AB221" t="s">
        <v>1357</v>
      </c>
      <c r="AC221" t="s">
        <v>5509</v>
      </c>
      <c r="AD221">
        <v>3</v>
      </c>
      <c r="AE221">
        <v>33</v>
      </c>
      <c r="AF221" t="s">
        <v>776</v>
      </c>
      <c r="AG221" t="s">
        <v>7634</v>
      </c>
      <c r="AH221" t="s">
        <v>7635</v>
      </c>
      <c r="AI221" t="s">
        <v>7636</v>
      </c>
      <c r="AJ221" t="s">
        <v>7637</v>
      </c>
      <c r="AK221" t="s">
        <v>7638</v>
      </c>
      <c r="AL221" t="s">
        <v>7018</v>
      </c>
      <c r="AM221" t="s">
        <v>7639</v>
      </c>
      <c r="AN221" t="s">
        <v>7640</v>
      </c>
      <c r="AO221" t="s">
        <v>7641</v>
      </c>
      <c r="AP221" t="s">
        <v>5565</v>
      </c>
      <c r="AQ221" t="s">
        <v>4337</v>
      </c>
      <c r="AT221">
        <v>1</v>
      </c>
      <c r="AU221" t="s">
        <v>5566</v>
      </c>
      <c r="AV221">
        <v>1</v>
      </c>
      <c r="AW221" t="s">
        <v>5521</v>
      </c>
      <c r="AX221" t="s">
        <v>5522</v>
      </c>
      <c r="AY221" t="s">
        <v>5523</v>
      </c>
      <c r="AZ221">
        <v>5</v>
      </c>
    </row>
    <row r="222" spans="1:52" ht="30">
      <c r="A222">
        <v>2024</v>
      </c>
      <c r="B222" t="s">
        <v>5499</v>
      </c>
      <c r="C222" t="s">
        <v>5500</v>
      </c>
      <c r="D222">
        <v>42148</v>
      </c>
      <c r="E222">
        <v>111001</v>
      </c>
      <c r="F222" t="s">
        <v>1377</v>
      </c>
      <c r="G222" t="s">
        <v>7630</v>
      </c>
      <c r="I222" t="s">
        <v>7642</v>
      </c>
      <c r="J222" s="5" t="str">
        <f t="shared" si="3"/>
        <v xml:space="preserve">Joshua ROONEY </v>
      </c>
      <c r="K222" t="s">
        <v>5569</v>
      </c>
      <c r="L222">
        <v>301</v>
      </c>
      <c r="M222" t="s">
        <v>5553</v>
      </c>
      <c r="N222" t="s">
        <v>5506</v>
      </c>
      <c r="O222">
        <v>414</v>
      </c>
      <c r="P222" t="s">
        <v>429</v>
      </c>
      <c r="Q222" t="s">
        <v>43</v>
      </c>
      <c r="R222" t="s">
        <v>1629</v>
      </c>
      <c r="S222" t="s">
        <v>56</v>
      </c>
      <c r="T222" t="s">
        <v>47</v>
      </c>
      <c r="U222" s="4">
        <v>45279.572789351849</v>
      </c>
      <c r="W222" s="4">
        <v>37780</v>
      </c>
      <c r="Y222">
        <v>1</v>
      </c>
      <c r="AA222" t="s">
        <v>5928</v>
      </c>
      <c r="AB222" t="s">
        <v>1357</v>
      </c>
      <c r="AC222" t="s">
        <v>5509</v>
      </c>
      <c r="AD222">
        <v>2</v>
      </c>
      <c r="AE222">
        <v>64</v>
      </c>
      <c r="AF222" t="s">
        <v>728</v>
      </c>
      <c r="AG222" t="s">
        <v>5929</v>
      </c>
      <c r="AH222" t="s">
        <v>5930</v>
      </c>
      <c r="AI222" t="s">
        <v>5931</v>
      </c>
      <c r="AJ222" t="s">
        <v>5932</v>
      </c>
      <c r="AK222" t="s">
        <v>5933</v>
      </c>
      <c r="AL222" t="s">
        <v>5934</v>
      </c>
      <c r="AM222" t="s">
        <v>5935</v>
      </c>
      <c r="AN222" t="s">
        <v>5936</v>
      </c>
      <c r="AO222" t="s">
        <v>5937</v>
      </c>
      <c r="AP222" t="s">
        <v>5565</v>
      </c>
      <c r="AQ222" t="s">
        <v>4337</v>
      </c>
      <c r="AT222">
        <v>1</v>
      </c>
      <c r="AU222" t="s">
        <v>5566</v>
      </c>
      <c r="AV222">
        <v>1</v>
      </c>
      <c r="AW222" t="s">
        <v>5521</v>
      </c>
      <c r="AX222" t="s">
        <v>5522</v>
      </c>
      <c r="AY222" t="s">
        <v>5523</v>
      </c>
      <c r="AZ222">
        <v>5</v>
      </c>
    </row>
    <row r="223" spans="1:52">
      <c r="A223">
        <v>2024</v>
      </c>
      <c r="B223" t="s">
        <v>5499</v>
      </c>
      <c r="C223" t="s">
        <v>5500</v>
      </c>
      <c r="D223">
        <v>42217</v>
      </c>
      <c r="E223">
        <v>111031</v>
      </c>
      <c r="F223" t="s">
        <v>1383</v>
      </c>
      <c r="G223" t="s">
        <v>7643</v>
      </c>
      <c r="I223" t="s">
        <v>6040</v>
      </c>
      <c r="J223" s="5" t="str">
        <f t="shared" si="3"/>
        <v xml:space="preserve">Anna ROTH </v>
      </c>
      <c r="K223" t="s">
        <v>5504</v>
      </c>
      <c r="L223">
        <v>301</v>
      </c>
      <c r="M223" t="s">
        <v>5553</v>
      </c>
      <c r="N223" t="s">
        <v>5506</v>
      </c>
      <c r="O223">
        <v>2364</v>
      </c>
      <c r="P223" t="s">
        <v>1540</v>
      </c>
      <c r="Q223" t="s">
        <v>43</v>
      </c>
      <c r="R223" t="s">
        <v>2605</v>
      </c>
      <c r="S223" t="s">
        <v>56</v>
      </c>
      <c r="T223" t="s">
        <v>47</v>
      </c>
      <c r="U223" s="4">
        <v>45279.573020833333</v>
      </c>
      <c r="W223" s="4">
        <v>37754</v>
      </c>
      <c r="Y223">
        <v>1</v>
      </c>
      <c r="AA223" t="s">
        <v>7644</v>
      </c>
      <c r="AB223" t="s">
        <v>1357</v>
      </c>
      <c r="AC223" t="s">
        <v>5509</v>
      </c>
      <c r="AD223">
        <v>3</v>
      </c>
      <c r="AE223">
        <v>64</v>
      </c>
      <c r="AF223" t="s">
        <v>728</v>
      </c>
      <c r="AG223" t="s">
        <v>5615</v>
      </c>
      <c r="AH223" t="s">
        <v>5616</v>
      </c>
      <c r="AI223" t="s">
        <v>5617</v>
      </c>
      <c r="AJ223" t="s">
        <v>5618</v>
      </c>
      <c r="AK223" t="s">
        <v>5619</v>
      </c>
      <c r="AL223" t="s">
        <v>5615</v>
      </c>
      <c r="AM223" t="s">
        <v>5616</v>
      </c>
      <c r="AN223" t="s">
        <v>5617</v>
      </c>
      <c r="AO223" t="s">
        <v>5618</v>
      </c>
      <c r="AP223" t="s">
        <v>5565</v>
      </c>
      <c r="AQ223" t="s">
        <v>4337</v>
      </c>
      <c r="AT223">
        <v>1</v>
      </c>
      <c r="AU223" t="s">
        <v>5566</v>
      </c>
      <c r="AV223">
        <v>1</v>
      </c>
      <c r="AW223" t="s">
        <v>5521</v>
      </c>
      <c r="AX223" t="s">
        <v>5522</v>
      </c>
      <c r="AY223" t="s">
        <v>5523</v>
      </c>
      <c r="AZ223">
        <v>5</v>
      </c>
    </row>
    <row r="224" spans="1:52" ht="30">
      <c r="A224">
        <v>2024</v>
      </c>
      <c r="B224" t="s">
        <v>5499</v>
      </c>
      <c r="C224" t="s">
        <v>5500</v>
      </c>
      <c r="D224">
        <v>42239</v>
      </c>
      <c r="E224">
        <v>110936</v>
      </c>
      <c r="F224" t="s">
        <v>1393</v>
      </c>
      <c r="G224" t="s">
        <v>7645</v>
      </c>
      <c r="I224" t="s">
        <v>7646</v>
      </c>
      <c r="J224" s="5" t="str">
        <f t="shared" si="3"/>
        <v xml:space="preserve">Roméo ROUDEIX </v>
      </c>
      <c r="K224" t="s">
        <v>5569</v>
      </c>
      <c r="L224">
        <v>302</v>
      </c>
      <c r="M224" t="s">
        <v>5505</v>
      </c>
      <c r="N224" t="s">
        <v>5506</v>
      </c>
      <c r="O224">
        <v>2097</v>
      </c>
      <c r="P224" t="s">
        <v>1203</v>
      </c>
      <c r="Q224" t="s">
        <v>114</v>
      </c>
      <c r="R224" t="s">
        <v>1682</v>
      </c>
      <c r="S224" t="s">
        <v>56</v>
      </c>
      <c r="T224" t="s">
        <v>47</v>
      </c>
      <c r="U224" s="4">
        <v>45279.572314814817</v>
      </c>
      <c r="W224" s="4">
        <v>37450</v>
      </c>
      <c r="Y224">
        <v>33</v>
      </c>
      <c r="AA224" t="s">
        <v>7647</v>
      </c>
      <c r="AB224" t="s">
        <v>1357</v>
      </c>
      <c r="AC224" t="s">
        <v>5509</v>
      </c>
      <c r="AD224">
        <v>2</v>
      </c>
      <c r="AE224">
        <v>2</v>
      </c>
      <c r="AF224" t="s">
        <v>1683</v>
      </c>
      <c r="AG224" t="s">
        <v>5854</v>
      </c>
      <c r="AH224" t="s">
        <v>7648</v>
      </c>
      <c r="AI224" t="s">
        <v>7649</v>
      </c>
      <c r="AJ224" t="s">
        <v>5857</v>
      </c>
      <c r="AK224" t="s">
        <v>7650</v>
      </c>
      <c r="AL224" t="s">
        <v>7651</v>
      </c>
      <c r="AM224" t="s">
        <v>7652</v>
      </c>
      <c r="AN224" t="s">
        <v>7653</v>
      </c>
      <c r="AO224" t="s">
        <v>7654</v>
      </c>
      <c r="AP224" t="s">
        <v>5580</v>
      </c>
      <c r="AQ224" t="s">
        <v>5581</v>
      </c>
      <c r="AT224">
        <v>2</v>
      </c>
      <c r="AU224" t="s">
        <v>5520</v>
      </c>
      <c r="AV224">
        <v>1</v>
      </c>
      <c r="AW224" t="s">
        <v>5521</v>
      </c>
      <c r="AX224" t="s">
        <v>5522</v>
      </c>
      <c r="AY224" t="s">
        <v>5523</v>
      </c>
      <c r="AZ224">
        <v>5</v>
      </c>
    </row>
    <row r="225" spans="1:52" ht="60">
      <c r="A225">
        <v>2024</v>
      </c>
      <c r="B225" t="s">
        <v>5499</v>
      </c>
      <c r="C225" t="s">
        <v>5500</v>
      </c>
      <c r="D225">
        <v>42382</v>
      </c>
      <c r="E225">
        <v>109183</v>
      </c>
      <c r="F225" t="s">
        <v>1377</v>
      </c>
      <c r="G225" t="s">
        <v>7655</v>
      </c>
      <c r="I225" t="s">
        <v>7656</v>
      </c>
      <c r="J225" s="5" t="str">
        <f t="shared" si="3"/>
        <v xml:space="preserve">Adalais Beatrice RUBIÉS I CALARESU </v>
      </c>
      <c r="K225" t="s">
        <v>5504</v>
      </c>
      <c r="L225">
        <v>302</v>
      </c>
      <c r="M225" t="s">
        <v>5505</v>
      </c>
      <c r="N225" t="s">
        <v>5506</v>
      </c>
      <c r="O225">
        <v>582</v>
      </c>
      <c r="P225" t="s">
        <v>270</v>
      </c>
      <c r="Q225" t="s">
        <v>170</v>
      </c>
      <c r="R225" t="s">
        <v>3217</v>
      </c>
      <c r="S225" t="s">
        <v>56</v>
      </c>
      <c r="T225" t="s">
        <v>47</v>
      </c>
      <c r="U225" s="4">
        <v>45279.571597222224</v>
      </c>
      <c r="W225" s="4">
        <v>37345</v>
      </c>
      <c r="Y225">
        <v>34</v>
      </c>
      <c r="AA225" t="s">
        <v>7657</v>
      </c>
      <c r="AB225" t="s">
        <v>1357</v>
      </c>
      <c r="AC225" t="s">
        <v>5509</v>
      </c>
      <c r="AD225">
        <v>2</v>
      </c>
      <c r="AE225">
        <v>45</v>
      </c>
      <c r="AF225" t="s">
        <v>742</v>
      </c>
      <c r="AG225" t="s">
        <v>6631</v>
      </c>
      <c r="AH225" t="s">
        <v>6632</v>
      </c>
      <c r="AI225" t="s">
        <v>7658</v>
      </c>
      <c r="AJ225" t="s">
        <v>6634</v>
      </c>
      <c r="AK225" t="s">
        <v>7659</v>
      </c>
      <c r="AL225" t="s">
        <v>6332</v>
      </c>
      <c r="AM225" t="s">
        <v>7660</v>
      </c>
      <c r="AN225" t="s">
        <v>7661</v>
      </c>
      <c r="AO225" t="s">
        <v>7662</v>
      </c>
      <c r="AP225" t="s">
        <v>5565</v>
      </c>
      <c r="AQ225" t="s">
        <v>4337</v>
      </c>
      <c r="AT225">
        <v>2</v>
      </c>
      <c r="AU225" t="s">
        <v>5520</v>
      </c>
      <c r="AV225">
        <v>1</v>
      </c>
      <c r="AW225" t="s">
        <v>5521</v>
      </c>
      <c r="AX225" t="s">
        <v>5522</v>
      </c>
      <c r="AY225" t="s">
        <v>5523</v>
      </c>
      <c r="AZ225">
        <v>5</v>
      </c>
    </row>
    <row r="226" spans="1:52" ht="45">
      <c r="A226">
        <v>2024</v>
      </c>
      <c r="B226" t="s">
        <v>5499</v>
      </c>
      <c r="C226" t="s">
        <v>5500</v>
      </c>
      <c r="D226">
        <v>42045</v>
      </c>
      <c r="E226">
        <v>110895</v>
      </c>
      <c r="F226" t="s">
        <v>1390</v>
      </c>
      <c r="G226" t="s">
        <v>7663</v>
      </c>
      <c r="I226" t="s">
        <v>7664</v>
      </c>
      <c r="J226" s="5" t="str">
        <f t="shared" si="3"/>
        <v xml:space="preserve">Amirah Ranaputri SADELI </v>
      </c>
      <c r="K226" t="s">
        <v>5504</v>
      </c>
      <c r="L226">
        <v>301</v>
      </c>
      <c r="M226" t="s">
        <v>5553</v>
      </c>
      <c r="N226" t="s">
        <v>5506</v>
      </c>
      <c r="O226">
        <v>509</v>
      </c>
      <c r="P226" t="s">
        <v>1161</v>
      </c>
      <c r="Q226" t="s">
        <v>170</v>
      </c>
      <c r="R226" t="s">
        <v>2567</v>
      </c>
      <c r="S226" t="s">
        <v>56</v>
      </c>
      <c r="T226" t="s">
        <v>47</v>
      </c>
      <c r="U226" s="4">
        <v>45279.572013888886</v>
      </c>
      <c r="W226" s="4">
        <v>37532</v>
      </c>
      <c r="Y226">
        <v>44</v>
      </c>
      <c r="AA226" t="s">
        <v>7665</v>
      </c>
      <c r="AB226" t="s">
        <v>1357</v>
      </c>
      <c r="AC226" t="s">
        <v>5509</v>
      </c>
      <c r="AD226">
        <v>2</v>
      </c>
      <c r="AE226">
        <v>64</v>
      </c>
      <c r="AF226" t="s">
        <v>728</v>
      </c>
      <c r="AG226" t="s">
        <v>7666</v>
      </c>
      <c r="AH226" t="s">
        <v>7667</v>
      </c>
      <c r="AI226" t="s">
        <v>6511</v>
      </c>
      <c r="AJ226" t="s">
        <v>6512</v>
      </c>
      <c r="AK226" t="s">
        <v>7668</v>
      </c>
      <c r="AL226" t="s">
        <v>6486</v>
      </c>
      <c r="AM226" t="s">
        <v>7669</v>
      </c>
      <c r="AN226" t="s">
        <v>7670</v>
      </c>
      <c r="AO226" t="s">
        <v>7671</v>
      </c>
      <c r="AP226" t="s">
        <v>5565</v>
      </c>
      <c r="AQ226" t="s">
        <v>4337</v>
      </c>
      <c r="AT226">
        <v>1</v>
      </c>
      <c r="AU226" t="s">
        <v>5566</v>
      </c>
      <c r="AV226">
        <v>1</v>
      </c>
      <c r="AW226" t="s">
        <v>5521</v>
      </c>
      <c r="AX226" t="s">
        <v>5522</v>
      </c>
      <c r="AY226" t="s">
        <v>5523</v>
      </c>
      <c r="AZ226">
        <v>5</v>
      </c>
    </row>
    <row r="227" spans="1:52" ht="75">
      <c r="A227">
        <v>2024</v>
      </c>
      <c r="B227" t="s">
        <v>5499</v>
      </c>
      <c r="C227" t="s">
        <v>5500</v>
      </c>
      <c r="D227">
        <v>42404</v>
      </c>
      <c r="E227">
        <v>109193</v>
      </c>
      <c r="F227" t="s">
        <v>40</v>
      </c>
      <c r="G227" t="s">
        <v>7672</v>
      </c>
      <c r="I227" t="s">
        <v>7673</v>
      </c>
      <c r="J227" s="5" t="str">
        <f t="shared" si="3"/>
        <v xml:space="preserve">Salomé Angéle SAINT-ANDRÉ-SUDRET </v>
      </c>
      <c r="K227" t="s">
        <v>5504</v>
      </c>
      <c r="L227">
        <v>302</v>
      </c>
      <c r="M227" t="s">
        <v>5505</v>
      </c>
      <c r="N227" t="s">
        <v>5506</v>
      </c>
      <c r="O227">
        <v>521</v>
      </c>
      <c r="P227" t="s">
        <v>6264</v>
      </c>
      <c r="Q227" t="s">
        <v>114</v>
      </c>
      <c r="R227" t="s">
        <v>7674</v>
      </c>
      <c r="S227" t="s">
        <v>56</v>
      </c>
      <c r="T227" t="s">
        <v>47</v>
      </c>
      <c r="U227" s="4">
        <v>45279.570972222224</v>
      </c>
      <c r="W227" s="4">
        <v>37523</v>
      </c>
      <c r="Y227">
        <v>33</v>
      </c>
      <c r="AA227" t="s">
        <v>7675</v>
      </c>
      <c r="AB227" t="s">
        <v>1357</v>
      </c>
      <c r="AC227" t="s">
        <v>5509</v>
      </c>
      <c r="AD227">
        <v>2</v>
      </c>
      <c r="AE227">
        <v>91</v>
      </c>
      <c r="AF227" t="s">
        <v>921</v>
      </c>
      <c r="AG227" t="s">
        <v>6471</v>
      </c>
      <c r="AH227" t="s">
        <v>6472</v>
      </c>
      <c r="AI227" t="s">
        <v>7676</v>
      </c>
      <c r="AJ227" t="s">
        <v>6269</v>
      </c>
      <c r="AK227" t="s">
        <v>7677</v>
      </c>
      <c r="AL227" t="s">
        <v>6474</v>
      </c>
      <c r="AM227" t="s">
        <v>7678</v>
      </c>
      <c r="AN227" t="s">
        <v>7679</v>
      </c>
      <c r="AO227" t="s">
        <v>7680</v>
      </c>
      <c r="AP227" t="s">
        <v>5580</v>
      </c>
      <c r="AQ227" t="s">
        <v>5581</v>
      </c>
      <c r="AT227">
        <v>2</v>
      </c>
      <c r="AU227" t="s">
        <v>5520</v>
      </c>
      <c r="AV227">
        <v>1</v>
      </c>
      <c r="AW227" t="s">
        <v>5521</v>
      </c>
      <c r="AX227" t="s">
        <v>5522</v>
      </c>
      <c r="AY227" t="s">
        <v>5523</v>
      </c>
      <c r="AZ227">
        <v>5</v>
      </c>
    </row>
    <row r="228" spans="1:52" ht="60">
      <c r="A228">
        <v>2024</v>
      </c>
      <c r="B228" t="s">
        <v>5499</v>
      </c>
      <c r="C228" t="s">
        <v>5500</v>
      </c>
      <c r="D228">
        <v>42058</v>
      </c>
      <c r="E228">
        <v>110809</v>
      </c>
      <c r="F228" t="s">
        <v>1380</v>
      </c>
      <c r="G228" t="s">
        <v>7681</v>
      </c>
      <c r="H228" t="s">
        <v>7682</v>
      </c>
      <c r="I228" t="s">
        <v>7683</v>
      </c>
      <c r="J228" s="5" t="str">
        <f t="shared" si="3"/>
        <v>Adriana Fernanda SALGUEIRO APAZA</v>
      </c>
      <c r="K228" t="s">
        <v>5504</v>
      </c>
      <c r="L228">
        <v>302</v>
      </c>
      <c r="M228" t="s">
        <v>5505</v>
      </c>
      <c r="N228" t="s">
        <v>5506</v>
      </c>
      <c r="O228">
        <v>1558</v>
      </c>
      <c r="P228" t="s">
        <v>201</v>
      </c>
      <c r="Q228" t="s">
        <v>200</v>
      </c>
      <c r="R228" t="s">
        <v>199</v>
      </c>
      <c r="S228" t="s">
        <v>56</v>
      </c>
      <c r="T228" t="s">
        <v>47</v>
      </c>
      <c r="U228" s="4">
        <v>45279.571134259262</v>
      </c>
      <c r="W228" s="4">
        <v>37287</v>
      </c>
      <c r="Y228">
        <v>591</v>
      </c>
      <c r="AA228" t="s">
        <v>7684</v>
      </c>
      <c r="AB228" t="s">
        <v>1357</v>
      </c>
      <c r="AC228" t="s">
        <v>5509</v>
      </c>
      <c r="AD228">
        <v>3</v>
      </c>
      <c r="AE228">
        <v>4</v>
      </c>
      <c r="AF228" t="s">
        <v>897</v>
      </c>
      <c r="AG228" t="s">
        <v>7685</v>
      </c>
      <c r="AH228" t="s">
        <v>7686</v>
      </c>
      <c r="AI228" t="s">
        <v>7687</v>
      </c>
      <c r="AJ228" t="s">
        <v>6882</v>
      </c>
      <c r="AK228" t="s">
        <v>7688</v>
      </c>
      <c r="AL228" t="s">
        <v>6117</v>
      </c>
      <c r="AM228" t="s">
        <v>7689</v>
      </c>
      <c r="AN228" t="s">
        <v>7690</v>
      </c>
      <c r="AO228" t="s">
        <v>7691</v>
      </c>
      <c r="AP228" t="s">
        <v>5519</v>
      </c>
      <c r="AQ228" t="s">
        <v>4177</v>
      </c>
      <c r="AT228">
        <v>2</v>
      </c>
      <c r="AU228" t="s">
        <v>5520</v>
      </c>
      <c r="AV228">
        <v>1</v>
      </c>
      <c r="AW228" t="s">
        <v>5521</v>
      </c>
      <c r="AX228" t="s">
        <v>5522</v>
      </c>
      <c r="AY228" t="s">
        <v>5523</v>
      </c>
      <c r="AZ228">
        <v>5</v>
      </c>
    </row>
    <row r="229" spans="1:52" ht="30">
      <c r="A229">
        <v>2024</v>
      </c>
      <c r="B229" t="s">
        <v>5499</v>
      </c>
      <c r="C229" t="s">
        <v>5500</v>
      </c>
      <c r="D229">
        <v>42166</v>
      </c>
      <c r="E229">
        <v>110904</v>
      </c>
      <c r="F229" t="s">
        <v>2262</v>
      </c>
      <c r="G229" t="s">
        <v>7692</v>
      </c>
      <c r="I229" t="s">
        <v>7693</v>
      </c>
      <c r="J229" s="5" t="str">
        <f t="shared" si="3"/>
        <v xml:space="preserve">Alessandro SALINI </v>
      </c>
      <c r="K229" t="s">
        <v>5569</v>
      </c>
      <c r="L229">
        <v>302</v>
      </c>
      <c r="M229" t="s">
        <v>5505</v>
      </c>
      <c r="N229" t="s">
        <v>5506</v>
      </c>
      <c r="O229">
        <v>1448</v>
      </c>
      <c r="P229" t="s">
        <v>620</v>
      </c>
      <c r="Q229" t="s">
        <v>130</v>
      </c>
      <c r="R229" t="s">
        <v>896</v>
      </c>
      <c r="S229" t="s">
        <v>56</v>
      </c>
      <c r="T229" t="s">
        <v>47</v>
      </c>
      <c r="U229" s="4">
        <v>45279.572083333333</v>
      </c>
      <c r="W229" s="4">
        <v>35868</v>
      </c>
      <c r="Y229">
        <v>39</v>
      </c>
      <c r="AA229" t="s">
        <v>7694</v>
      </c>
      <c r="AB229" t="s">
        <v>1377</v>
      </c>
      <c r="AC229" t="s">
        <v>5891</v>
      </c>
      <c r="AD229">
        <v>2</v>
      </c>
      <c r="AE229">
        <v>4</v>
      </c>
      <c r="AF229" t="s">
        <v>897</v>
      </c>
      <c r="AG229" t="s">
        <v>7695</v>
      </c>
      <c r="AH229" t="s">
        <v>5964</v>
      </c>
      <c r="AI229" t="s">
        <v>7696</v>
      </c>
      <c r="AJ229" t="s">
        <v>5966</v>
      </c>
      <c r="AK229" t="s">
        <v>7697</v>
      </c>
      <c r="AL229" t="s">
        <v>6254</v>
      </c>
      <c r="AM229" t="s">
        <v>7698</v>
      </c>
      <c r="AN229" t="s">
        <v>7699</v>
      </c>
      <c r="AO229" t="s">
        <v>7700</v>
      </c>
      <c r="AP229" t="s">
        <v>5609</v>
      </c>
      <c r="AQ229" t="s">
        <v>5610</v>
      </c>
      <c r="AT229">
        <v>2</v>
      </c>
      <c r="AU229" t="s">
        <v>5520</v>
      </c>
      <c r="AV229">
        <v>1</v>
      </c>
      <c r="AW229" t="s">
        <v>5521</v>
      </c>
      <c r="AX229" t="s">
        <v>5522</v>
      </c>
      <c r="AY229" t="s">
        <v>5523</v>
      </c>
      <c r="AZ229">
        <v>5</v>
      </c>
    </row>
    <row r="230" spans="1:52" ht="45">
      <c r="A230">
        <v>2024</v>
      </c>
      <c r="B230" t="s">
        <v>5499</v>
      </c>
      <c r="C230" t="s">
        <v>5500</v>
      </c>
      <c r="D230">
        <v>42168</v>
      </c>
      <c r="E230">
        <v>110984</v>
      </c>
      <c r="F230" t="s">
        <v>1393</v>
      </c>
      <c r="G230" t="s">
        <v>7701</v>
      </c>
      <c r="I230" t="s">
        <v>7702</v>
      </c>
      <c r="J230" s="5" t="str">
        <f t="shared" si="3"/>
        <v xml:space="preserve">Lena Marie Elise SAMAK </v>
      </c>
      <c r="K230" t="s">
        <v>5504</v>
      </c>
      <c r="L230">
        <v>302</v>
      </c>
      <c r="M230" t="s">
        <v>5505</v>
      </c>
      <c r="N230" t="s">
        <v>5506</v>
      </c>
      <c r="O230">
        <v>2113</v>
      </c>
      <c r="P230" t="s">
        <v>443</v>
      </c>
      <c r="Q230" t="s">
        <v>249</v>
      </c>
      <c r="R230" t="s">
        <v>2126</v>
      </c>
      <c r="S230" t="s">
        <v>56</v>
      </c>
      <c r="T230" t="s">
        <v>47</v>
      </c>
      <c r="U230" s="4">
        <v>45279.572662037041</v>
      </c>
      <c r="W230" s="4">
        <v>37809</v>
      </c>
      <c r="Y230">
        <v>33</v>
      </c>
      <c r="AA230" t="s">
        <v>7703</v>
      </c>
      <c r="AB230" t="s">
        <v>1357</v>
      </c>
      <c r="AC230" t="s">
        <v>5509</v>
      </c>
      <c r="AD230">
        <v>4</v>
      </c>
      <c r="AE230">
        <v>5</v>
      </c>
      <c r="AF230" t="s">
        <v>4846</v>
      </c>
      <c r="AG230" t="s">
        <v>5821</v>
      </c>
      <c r="AH230" t="s">
        <v>7042</v>
      </c>
      <c r="AI230" t="s">
        <v>5823</v>
      </c>
      <c r="AJ230" t="s">
        <v>5824</v>
      </c>
      <c r="AK230" t="s">
        <v>5825</v>
      </c>
      <c r="AL230" t="s">
        <v>6474</v>
      </c>
      <c r="AM230" t="s">
        <v>7704</v>
      </c>
      <c r="AN230" t="s">
        <v>7705</v>
      </c>
      <c r="AO230" t="s">
        <v>7706</v>
      </c>
      <c r="AP230" t="s">
        <v>5580</v>
      </c>
      <c r="AQ230" t="s">
        <v>5581</v>
      </c>
      <c r="AT230">
        <v>2</v>
      </c>
      <c r="AU230" t="s">
        <v>5520</v>
      </c>
      <c r="AV230">
        <v>1</v>
      </c>
      <c r="AW230" t="s">
        <v>5521</v>
      </c>
      <c r="AX230" t="s">
        <v>5522</v>
      </c>
      <c r="AY230" t="s">
        <v>5523</v>
      </c>
      <c r="AZ230">
        <v>5</v>
      </c>
    </row>
    <row r="231" spans="1:52" ht="60">
      <c r="A231">
        <v>2024</v>
      </c>
      <c r="B231" t="s">
        <v>5499</v>
      </c>
      <c r="C231" t="s">
        <v>5500</v>
      </c>
      <c r="D231">
        <v>42395</v>
      </c>
      <c r="E231">
        <v>109090</v>
      </c>
      <c r="F231" t="s">
        <v>2262</v>
      </c>
      <c r="G231" t="s">
        <v>7707</v>
      </c>
      <c r="H231" t="s">
        <v>7708</v>
      </c>
      <c r="I231" t="s">
        <v>7709</v>
      </c>
      <c r="J231" s="5" t="str">
        <f t="shared" si="3"/>
        <v>Joana SÁNCHEZ FERNÁNDEZ</v>
      </c>
      <c r="K231" t="s">
        <v>5504</v>
      </c>
      <c r="L231">
        <v>302</v>
      </c>
      <c r="M231" t="s">
        <v>5505</v>
      </c>
      <c r="N231" t="s">
        <v>5506</v>
      </c>
      <c r="O231">
        <v>2318</v>
      </c>
      <c r="P231" t="s">
        <v>7065</v>
      </c>
      <c r="Q231" t="s">
        <v>231</v>
      </c>
      <c r="R231" t="s">
        <v>7710</v>
      </c>
      <c r="S231" t="s">
        <v>56</v>
      </c>
      <c r="T231" t="s">
        <v>47</v>
      </c>
      <c r="U231" s="4">
        <v>45279.57199074074</v>
      </c>
      <c r="W231" s="4">
        <v>37357</v>
      </c>
      <c r="Y231">
        <v>34</v>
      </c>
      <c r="AA231" t="s">
        <v>7066</v>
      </c>
      <c r="AB231" t="s">
        <v>1357</v>
      </c>
      <c r="AC231" t="s">
        <v>5509</v>
      </c>
      <c r="AD231">
        <v>3</v>
      </c>
      <c r="AE231">
        <v>28</v>
      </c>
      <c r="AF231" t="s">
        <v>890</v>
      </c>
      <c r="AG231" t="s">
        <v>7067</v>
      </c>
      <c r="AH231" t="s">
        <v>7068</v>
      </c>
      <c r="AI231" t="s">
        <v>7069</v>
      </c>
      <c r="AJ231" t="s">
        <v>7070</v>
      </c>
      <c r="AK231" t="s">
        <v>7711</v>
      </c>
      <c r="AL231" t="s">
        <v>5731</v>
      </c>
      <c r="AM231" t="s">
        <v>7712</v>
      </c>
      <c r="AN231" t="s">
        <v>7713</v>
      </c>
      <c r="AO231" t="s">
        <v>7714</v>
      </c>
      <c r="AP231" t="s">
        <v>5519</v>
      </c>
      <c r="AQ231" t="s">
        <v>4177</v>
      </c>
      <c r="AT231">
        <v>2</v>
      </c>
      <c r="AU231" t="s">
        <v>5520</v>
      </c>
      <c r="AV231">
        <v>1</v>
      </c>
      <c r="AW231" t="s">
        <v>5521</v>
      </c>
      <c r="AX231" t="s">
        <v>5522</v>
      </c>
      <c r="AY231" t="s">
        <v>5523</v>
      </c>
      <c r="AZ231">
        <v>5</v>
      </c>
    </row>
    <row r="232" spans="1:52" ht="30">
      <c r="A232">
        <v>2024</v>
      </c>
      <c r="B232" t="s">
        <v>5499</v>
      </c>
      <c r="C232" t="s">
        <v>5500</v>
      </c>
      <c r="D232">
        <v>42081</v>
      </c>
      <c r="E232">
        <v>110909</v>
      </c>
      <c r="F232" t="s">
        <v>40</v>
      </c>
      <c r="G232" t="s">
        <v>7715</v>
      </c>
      <c r="I232" t="s">
        <v>7716</v>
      </c>
      <c r="J232" s="5" t="str">
        <f t="shared" si="3"/>
        <v xml:space="preserve">Tommaso SANESE </v>
      </c>
      <c r="K232" t="s">
        <v>5569</v>
      </c>
      <c r="L232">
        <v>302</v>
      </c>
      <c r="M232" t="s">
        <v>5505</v>
      </c>
      <c r="N232" t="s">
        <v>5506</v>
      </c>
      <c r="O232">
        <v>1446</v>
      </c>
      <c r="P232" t="s">
        <v>1837</v>
      </c>
      <c r="Q232" t="s">
        <v>130</v>
      </c>
      <c r="R232" t="s">
        <v>2341</v>
      </c>
      <c r="S232" t="s">
        <v>56</v>
      </c>
      <c r="T232" t="s">
        <v>47</v>
      </c>
      <c r="U232" s="4">
        <v>45279.572129629632</v>
      </c>
      <c r="W232" s="4">
        <v>36764</v>
      </c>
      <c r="Y232">
        <v>39</v>
      </c>
      <c r="AA232" t="s">
        <v>7717</v>
      </c>
      <c r="AB232" t="s">
        <v>1357</v>
      </c>
      <c r="AC232" t="s">
        <v>5509</v>
      </c>
      <c r="AD232">
        <v>4</v>
      </c>
      <c r="AE232">
        <v>94</v>
      </c>
      <c r="AF232" t="s">
        <v>862</v>
      </c>
      <c r="AG232" t="s">
        <v>5601</v>
      </c>
      <c r="AH232" t="s">
        <v>5602</v>
      </c>
      <c r="AI232" t="s">
        <v>1822</v>
      </c>
      <c r="AJ232" t="s">
        <v>5603</v>
      </c>
      <c r="AK232" t="s">
        <v>7718</v>
      </c>
      <c r="AL232" t="s">
        <v>6550</v>
      </c>
      <c r="AM232" t="s">
        <v>7719</v>
      </c>
      <c r="AN232" t="s">
        <v>7720</v>
      </c>
      <c r="AO232" t="s">
        <v>7721</v>
      </c>
      <c r="AP232" t="s">
        <v>5609</v>
      </c>
      <c r="AQ232" t="s">
        <v>5610</v>
      </c>
      <c r="AT232">
        <v>2</v>
      </c>
      <c r="AU232" t="s">
        <v>5520</v>
      </c>
      <c r="AV232">
        <v>1</v>
      </c>
      <c r="AW232" t="s">
        <v>5521</v>
      </c>
      <c r="AX232" t="s">
        <v>5522</v>
      </c>
      <c r="AY232" t="s">
        <v>5523</v>
      </c>
      <c r="AZ232">
        <v>5</v>
      </c>
    </row>
    <row r="233" spans="1:52" ht="45">
      <c r="A233">
        <v>2024</v>
      </c>
      <c r="B233" t="s">
        <v>5499</v>
      </c>
      <c r="C233" t="s">
        <v>5500</v>
      </c>
      <c r="D233">
        <v>42269</v>
      </c>
      <c r="E233">
        <v>110927</v>
      </c>
      <c r="F233" t="s">
        <v>1397</v>
      </c>
      <c r="G233" t="s">
        <v>7722</v>
      </c>
      <c r="I233" t="s">
        <v>6312</v>
      </c>
      <c r="J233" s="5" t="str">
        <f t="shared" si="3"/>
        <v xml:space="preserve">Peter SCHILLINGER </v>
      </c>
      <c r="K233" t="s">
        <v>5569</v>
      </c>
      <c r="L233">
        <v>301</v>
      </c>
      <c r="M233" t="s">
        <v>5553</v>
      </c>
      <c r="N233" t="s">
        <v>5506</v>
      </c>
      <c r="O233">
        <v>616</v>
      </c>
      <c r="P233" t="s">
        <v>505</v>
      </c>
      <c r="Q233" t="s">
        <v>43</v>
      </c>
      <c r="R233" t="s">
        <v>1579</v>
      </c>
      <c r="S233" t="s">
        <v>56</v>
      </c>
      <c r="T233" t="s">
        <v>47</v>
      </c>
      <c r="U233" s="4">
        <v>45279.572256944448</v>
      </c>
      <c r="W233" s="4">
        <v>37508</v>
      </c>
      <c r="Y233">
        <v>1</v>
      </c>
      <c r="AA233" t="s">
        <v>7723</v>
      </c>
      <c r="AB233" t="s">
        <v>1357</v>
      </c>
      <c r="AC233" t="s">
        <v>5509</v>
      </c>
      <c r="AD233">
        <v>3</v>
      </c>
      <c r="AE233">
        <v>6</v>
      </c>
      <c r="AF233" t="s">
        <v>715</v>
      </c>
      <c r="AG233" t="s">
        <v>5714</v>
      </c>
      <c r="AH233" t="s">
        <v>5920</v>
      </c>
      <c r="AI233" t="s">
        <v>7724</v>
      </c>
      <c r="AJ233" t="s">
        <v>5717</v>
      </c>
      <c r="AK233" t="s">
        <v>5718</v>
      </c>
      <c r="AL233" t="s">
        <v>7725</v>
      </c>
      <c r="AM233" t="s">
        <v>7726</v>
      </c>
      <c r="AN233" t="s">
        <v>7727</v>
      </c>
      <c r="AO233" t="s">
        <v>7728</v>
      </c>
      <c r="AP233" t="s">
        <v>5565</v>
      </c>
      <c r="AQ233" t="s">
        <v>4337</v>
      </c>
      <c r="AT233">
        <v>1</v>
      </c>
      <c r="AU233" t="s">
        <v>5566</v>
      </c>
      <c r="AV233">
        <v>1</v>
      </c>
      <c r="AW233" t="s">
        <v>5521</v>
      </c>
      <c r="AX233" t="s">
        <v>5522</v>
      </c>
      <c r="AY233" t="s">
        <v>5523</v>
      </c>
      <c r="AZ233">
        <v>5</v>
      </c>
    </row>
    <row r="234" spans="1:52" ht="30">
      <c r="A234">
        <v>2024</v>
      </c>
      <c r="B234" t="s">
        <v>5499</v>
      </c>
      <c r="C234" t="s">
        <v>5500</v>
      </c>
      <c r="D234">
        <v>42164</v>
      </c>
      <c r="E234">
        <v>110855</v>
      </c>
      <c r="F234" t="s">
        <v>1393</v>
      </c>
      <c r="G234" t="s">
        <v>7729</v>
      </c>
      <c r="I234" t="s">
        <v>7730</v>
      </c>
      <c r="J234" s="5" t="str">
        <f t="shared" si="3"/>
        <v xml:space="preserve">Filomena SCIROCCO </v>
      </c>
      <c r="K234" t="s">
        <v>5504</v>
      </c>
      <c r="L234">
        <v>302</v>
      </c>
      <c r="M234" t="s">
        <v>5505</v>
      </c>
      <c r="N234" t="s">
        <v>5506</v>
      </c>
      <c r="O234">
        <v>1253</v>
      </c>
      <c r="P234" t="s">
        <v>1606</v>
      </c>
      <c r="Q234" t="s">
        <v>130</v>
      </c>
      <c r="R234" t="s">
        <v>1605</v>
      </c>
      <c r="S234" t="s">
        <v>56</v>
      </c>
      <c r="T234" t="s">
        <v>47</v>
      </c>
      <c r="U234" s="4">
        <v>45279.571493055555</v>
      </c>
      <c r="W234" s="4">
        <v>37760</v>
      </c>
      <c r="Y234">
        <v>39</v>
      </c>
      <c r="AA234" t="s">
        <v>7731</v>
      </c>
      <c r="AB234" t="s">
        <v>1357</v>
      </c>
      <c r="AC234" t="s">
        <v>5509</v>
      </c>
      <c r="AD234">
        <v>2</v>
      </c>
      <c r="AE234">
        <v>5</v>
      </c>
      <c r="AF234" t="s">
        <v>4846</v>
      </c>
      <c r="AG234" t="s">
        <v>7732</v>
      </c>
      <c r="AH234" t="s">
        <v>7733</v>
      </c>
      <c r="AI234" t="s">
        <v>7734</v>
      </c>
      <c r="AJ234" t="s">
        <v>7735</v>
      </c>
      <c r="AK234" t="s">
        <v>7736</v>
      </c>
      <c r="AL234" t="s">
        <v>5599</v>
      </c>
      <c r="AM234" t="s">
        <v>7737</v>
      </c>
      <c r="AN234" t="s">
        <v>7738</v>
      </c>
      <c r="AO234" t="s">
        <v>7739</v>
      </c>
      <c r="AP234" t="s">
        <v>5609</v>
      </c>
      <c r="AQ234" t="s">
        <v>5610</v>
      </c>
      <c r="AT234">
        <v>2</v>
      </c>
      <c r="AU234" t="s">
        <v>5520</v>
      </c>
      <c r="AV234">
        <v>1</v>
      </c>
      <c r="AW234" t="s">
        <v>5521</v>
      </c>
      <c r="AX234" t="s">
        <v>5522</v>
      </c>
      <c r="AY234" t="s">
        <v>5523</v>
      </c>
      <c r="AZ234">
        <v>5</v>
      </c>
    </row>
    <row r="235" spans="1:52" ht="45">
      <c r="A235">
        <v>2024</v>
      </c>
      <c r="B235" t="s">
        <v>5499</v>
      </c>
      <c r="C235" t="s">
        <v>5500</v>
      </c>
      <c r="D235">
        <v>42122</v>
      </c>
      <c r="E235">
        <v>110911</v>
      </c>
      <c r="F235" t="s">
        <v>1357</v>
      </c>
      <c r="G235" t="s">
        <v>7740</v>
      </c>
      <c r="H235" t="s">
        <v>7741</v>
      </c>
      <c r="I235" t="s">
        <v>5605</v>
      </c>
      <c r="J235" s="5" t="str">
        <f t="shared" si="3"/>
        <v>Daniela SCOTT BOLÍVAR</v>
      </c>
      <c r="K235" t="s">
        <v>5504</v>
      </c>
      <c r="L235">
        <v>302</v>
      </c>
      <c r="M235" t="s">
        <v>5505</v>
      </c>
      <c r="N235" t="s">
        <v>5506</v>
      </c>
      <c r="O235">
        <v>409</v>
      </c>
      <c r="P235" t="s">
        <v>68</v>
      </c>
      <c r="Q235" t="s">
        <v>67</v>
      </c>
      <c r="R235" t="s">
        <v>1659</v>
      </c>
      <c r="S235" t="s">
        <v>56</v>
      </c>
      <c r="T235" t="s">
        <v>47</v>
      </c>
      <c r="U235" s="4">
        <v>45279.572141203702</v>
      </c>
      <c r="W235" s="4">
        <v>37519</v>
      </c>
      <c r="Y235">
        <v>506</v>
      </c>
      <c r="AA235" t="s">
        <v>7742</v>
      </c>
      <c r="AB235" t="s">
        <v>1357</v>
      </c>
      <c r="AC235" t="s">
        <v>5509</v>
      </c>
      <c r="AD235">
        <v>3</v>
      </c>
      <c r="AE235">
        <v>4</v>
      </c>
      <c r="AF235" t="s">
        <v>897</v>
      </c>
      <c r="AG235" t="s">
        <v>5624</v>
      </c>
      <c r="AH235" t="s">
        <v>5625</v>
      </c>
      <c r="AI235" t="s">
        <v>7743</v>
      </c>
      <c r="AJ235" t="s">
        <v>5627</v>
      </c>
      <c r="AK235" t="s">
        <v>7744</v>
      </c>
      <c r="AL235" t="s">
        <v>7745</v>
      </c>
      <c r="AM235" t="s">
        <v>7746</v>
      </c>
      <c r="AN235" t="s">
        <v>7747</v>
      </c>
      <c r="AO235" t="s">
        <v>7748</v>
      </c>
      <c r="AP235" t="s">
        <v>5519</v>
      </c>
      <c r="AQ235" t="s">
        <v>4177</v>
      </c>
      <c r="AT235">
        <v>2</v>
      </c>
      <c r="AU235" t="s">
        <v>5520</v>
      </c>
      <c r="AV235">
        <v>1</v>
      </c>
      <c r="AW235" t="s">
        <v>5521</v>
      </c>
      <c r="AX235" t="s">
        <v>5522</v>
      </c>
      <c r="AY235" t="s">
        <v>5523</v>
      </c>
      <c r="AZ235">
        <v>5</v>
      </c>
    </row>
    <row r="236" spans="1:52" ht="45">
      <c r="A236">
        <v>2024</v>
      </c>
      <c r="B236" t="s">
        <v>5499</v>
      </c>
      <c r="C236" t="s">
        <v>5500</v>
      </c>
      <c r="D236">
        <v>42134</v>
      </c>
      <c r="E236">
        <v>110993</v>
      </c>
      <c r="F236" t="s">
        <v>1390</v>
      </c>
      <c r="G236" t="s">
        <v>7749</v>
      </c>
      <c r="H236" t="s">
        <v>7750</v>
      </c>
      <c r="I236" t="s">
        <v>7751</v>
      </c>
      <c r="J236" s="5" t="str">
        <f t="shared" si="3"/>
        <v>Irene SEVILLA BASCONES</v>
      </c>
      <c r="K236" t="s">
        <v>5504</v>
      </c>
      <c r="L236">
        <v>302</v>
      </c>
      <c r="M236" t="s">
        <v>5505</v>
      </c>
      <c r="N236" t="s">
        <v>5506</v>
      </c>
      <c r="O236">
        <v>303</v>
      </c>
      <c r="P236" t="s">
        <v>1372</v>
      </c>
      <c r="Q236" t="s">
        <v>231</v>
      </c>
      <c r="R236" t="s">
        <v>1371</v>
      </c>
      <c r="S236" t="s">
        <v>56</v>
      </c>
      <c r="T236" t="s">
        <v>47</v>
      </c>
      <c r="U236" s="4">
        <v>45279.572731481479</v>
      </c>
      <c r="W236" s="4">
        <v>37282</v>
      </c>
      <c r="Y236">
        <v>34</v>
      </c>
      <c r="AA236" t="s">
        <v>7752</v>
      </c>
      <c r="AB236" t="s">
        <v>1357</v>
      </c>
      <c r="AC236" t="s">
        <v>5509</v>
      </c>
      <c r="AD236">
        <v>3</v>
      </c>
      <c r="AE236">
        <v>28</v>
      </c>
      <c r="AF236" t="s">
        <v>890</v>
      </c>
      <c r="AG236" t="s">
        <v>7753</v>
      </c>
      <c r="AH236" t="s">
        <v>7754</v>
      </c>
      <c r="AI236" t="s">
        <v>7755</v>
      </c>
      <c r="AJ236" t="s">
        <v>7055</v>
      </c>
      <c r="AK236" t="s">
        <v>7756</v>
      </c>
      <c r="AL236" t="s">
        <v>7757</v>
      </c>
      <c r="AM236" t="s">
        <v>7758</v>
      </c>
      <c r="AN236" t="s">
        <v>7759</v>
      </c>
      <c r="AO236" t="s">
        <v>7760</v>
      </c>
      <c r="AP236" t="s">
        <v>5519</v>
      </c>
      <c r="AQ236" t="s">
        <v>4177</v>
      </c>
      <c r="AT236">
        <v>2</v>
      </c>
      <c r="AU236" t="s">
        <v>5520</v>
      </c>
      <c r="AV236">
        <v>1</v>
      </c>
      <c r="AW236" t="s">
        <v>5521</v>
      </c>
      <c r="AX236" t="s">
        <v>5522</v>
      </c>
      <c r="AY236" t="s">
        <v>5523</v>
      </c>
      <c r="AZ236">
        <v>5</v>
      </c>
    </row>
    <row r="237" spans="1:52" ht="30">
      <c r="A237">
        <v>2024</v>
      </c>
      <c r="B237" t="s">
        <v>5499</v>
      </c>
      <c r="C237" t="s">
        <v>5500</v>
      </c>
      <c r="D237">
        <v>42194</v>
      </c>
      <c r="E237">
        <v>110838</v>
      </c>
      <c r="F237" t="s">
        <v>1393</v>
      </c>
      <c r="G237" t="s">
        <v>7761</v>
      </c>
      <c r="I237" t="s">
        <v>7762</v>
      </c>
      <c r="J237" s="5" t="str">
        <f t="shared" si="3"/>
        <v xml:space="preserve">Rhia Snehal SHAH </v>
      </c>
      <c r="K237" t="s">
        <v>5504</v>
      </c>
      <c r="L237">
        <v>302</v>
      </c>
      <c r="M237" t="s">
        <v>5505</v>
      </c>
      <c r="N237" t="s">
        <v>5506</v>
      </c>
      <c r="O237">
        <v>670</v>
      </c>
      <c r="P237" t="s">
        <v>802</v>
      </c>
      <c r="Q237" t="s">
        <v>170</v>
      </c>
      <c r="R237" t="s">
        <v>2354</v>
      </c>
      <c r="S237" t="s">
        <v>56</v>
      </c>
      <c r="T237" t="s">
        <v>47</v>
      </c>
      <c r="U237" s="4">
        <v>45279.57135416667</v>
      </c>
      <c r="W237" s="4">
        <v>37721</v>
      </c>
      <c r="Y237">
        <v>44</v>
      </c>
      <c r="AA237" t="s">
        <v>7763</v>
      </c>
      <c r="AB237" t="s">
        <v>1357</v>
      </c>
      <c r="AC237" t="s">
        <v>5509</v>
      </c>
      <c r="AD237">
        <v>4</v>
      </c>
      <c r="AE237">
        <v>56</v>
      </c>
      <c r="AF237" t="s">
        <v>178</v>
      </c>
      <c r="AG237" t="s">
        <v>7764</v>
      </c>
      <c r="AH237" t="s">
        <v>7765</v>
      </c>
      <c r="AI237" t="s">
        <v>7766</v>
      </c>
      <c r="AJ237" t="s">
        <v>7767</v>
      </c>
      <c r="AK237" t="s">
        <v>7768</v>
      </c>
      <c r="AL237" t="s">
        <v>7769</v>
      </c>
      <c r="AM237" t="s">
        <v>7770</v>
      </c>
      <c r="AN237" t="s">
        <v>7771</v>
      </c>
      <c r="AO237" t="s">
        <v>7772</v>
      </c>
      <c r="AP237" t="s">
        <v>5565</v>
      </c>
      <c r="AQ237" t="s">
        <v>4337</v>
      </c>
      <c r="AT237">
        <v>2</v>
      </c>
      <c r="AU237" t="s">
        <v>5520</v>
      </c>
      <c r="AV237">
        <v>1</v>
      </c>
      <c r="AW237" t="s">
        <v>5521</v>
      </c>
      <c r="AX237" t="s">
        <v>5522</v>
      </c>
      <c r="AY237" t="s">
        <v>5523</v>
      </c>
      <c r="AZ237">
        <v>5</v>
      </c>
    </row>
    <row r="238" spans="1:52" ht="30">
      <c r="A238">
        <v>2024</v>
      </c>
      <c r="B238" t="s">
        <v>5499</v>
      </c>
      <c r="C238" t="s">
        <v>5500</v>
      </c>
      <c r="D238">
        <v>42383</v>
      </c>
      <c r="E238">
        <v>109242</v>
      </c>
      <c r="F238" t="s">
        <v>1357</v>
      </c>
      <c r="G238" t="s">
        <v>7773</v>
      </c>
      <c r="I238" t="s">
        <v>6785</v>
      </c>
      <c r="J238" s="5" t="str">
        <f t="shared" si="3"/>
        <v xml:space="preserve">Meg SHEPPARD </v>
      </c>
      <c r="K238" t="s">
        <v>5504</v>
      </c>
      <c r="L238">
        <v>302</v>
      </c>
      <c r="M238" t="s">
        <v>5505</v>
      </c>
      <c r="N238" t="s">
        <v>5506</v>
      </c>
      <c r="O238">
        <v>1218</v>
      </c>
      <c r="P238" t="s">
        <v>3129</v>
      </c>
      <c r="Q238" t="s">
        <v>170</v>
      </c>
      <c r="R238" t="s">
        <v>7774</v>
      </c>
      <c r="S238" t="s">
        <v>56</v>
      </c>
      <c r="T238" t="s">
        <v>47</v>
      </c>
      <c r="U238" s="4">
        <v>45279.571759259263</v>
      </c>
      <c r="W238" s="4">
        <v>37474</v>
      </c>
      <c r="Y238">
        <v>44</v>
      </c>
      <c r="AA238" t="s">
        <v>7775</v>
      </c>
      <c r="AB238" t="s">
        <v>1357</v>
      </c>
      <c r="AC238" t="s">
        <v>5509</v>
      </c>
      <c r="AD238">
        <v>2</v>
      </c>
      <c r="AE238">
        <v>28</v>
      </c>
      <c r="AF238" t="s">
        <v>890</v>
      </c>
      <c r="AG238" t="s">
        <v>5879</v>
      </c>
      <c r="AH238" t="s">
        <v>5880</v>
      </c>
      <c r="AI238" t="s">
        <v>7776</v>
      </c>
      <c r="AJ238" t="s">
        <v>5882</v>
      </c>
      <c r="AK238" t="s">
        <v>7777</v>
      </c>
      <c r="AL238" t="s">
        <v>6124</v>
      </c>
      <c r="AM238" t="s">
        <v>7778</v>
      </c>
      <c r="AN238" t="s">
        <v>7779</v>
      </c>
      <c r="AO238" t="s">
        <v>7780</v>
      </c>
      <c r="AP238" t="s">
        <v>5565</v>
      </c>
      <c r="AQ238" t="s">
        <v>4337</v>
      </c>
      <c r="AT238">
        <v>2</v>
      </c>
      <c r="AU238" t="s">
        <v>5520</v>
      </c>
      <c r="AV238">
        <v>1</v>
      </c>
      <c r="AW238" t="s">
        <v>5521</v>
      </c>
      <c r="AX238" t="s">
        <v>5522</v>
      </c>
      <c r="AY238" t="s">
        <v>5523</v>
      </c>
      <c r="AZ238">
        <v>5</v>
      </c>
    </row>
    <row r="239" spans="1:52" ht="45">
      <c r="A239">
        <v>2024</v>
      </c>
      <c r="B239" t="s">
        <v>5499</v>
      </c>
      <c r="C239" t="s">
        <v>5500</v>
      </c>
      <c r="D239">
        <v>42143</v>
      </c>
      <c r="E239">
        <v>110994</v>
      </c>
      <c r="F239" t="s">
        <v>1383</v>
      </c>
      <c r="G239" t="s">
        <v>7781</v>
      </c>
      <c r="I239" t="s">
        <v>7782</v>
      </c>
      <c r="J239" s="5" t="str">
        <f t="shared" si="3"/>
        <v xml:space="preserve">Christina J.A. SHOMALI </v>
      </c>
      <c r="K239" t="s">
        <v>5504</v>
      </c>
      <c r="L239">
        <v>302</v>
      </c>
      <c r="M239" t="s">
        <v>5505</v>
      </c>
      <c r="N239" t="s">
        <v>5506</v>
      </c>
      <c r="O239">
        <v>1379</v>
      </c>
      <c r="P239" t="s">
        <v>7783</v>
      </c>
      <c r="Q239" t="s">
        <v>231</v>
      </c>
      <c r="R239" t="s">
        <v>7784</v>
      </c>
      <c r="S239" t="s">
        <v>56</v>
      </c>
      <c r="T239" t="s">
        <v>47</v>
      </c>
      <c r="U239" s="4">
        <v>45279.572743055556</v>
      </c>
      <c r="W239" s="4">
        <v>36851</v>
      </c>
      <c r="Y239">
        <v>970</v>
      </c>
      <c r="AA239" t="s">
        <v>7785</v>
      </c>
      <c r="AB239" t="s">
        <v>1357</v>
      </c>
      <c r="AC239" t="s">
        <v>5509</v>
      </c>
      <c r="AD239">
        <v>2</v>
      </c>
      <c r="AE239">
        <v>5</v>
      </c>
      <c r="AF239" t="s">
        <v>4846</v>
      </c>
      <c r="AG239" t="s">
        <v>7786</v>
      </c>
      <c r="AH239" t="s">
        <v>7787</v>
      </c>
      <c r="AI239" t="s">
        <v>7788</v>
      </c>
      <c r="AJ239" t="s">
        <v>7789</v>
      </c>
      <c r="AK239" t="s">
        <v>7790</v>
      </c>
      <c r="AL239" t="s">
        <v>7791</v>
      </c>
      <c r="AM239" t="s">
        <v>7792</v>
      </c>
      <c r="AN239" t="s">
        <v>7793</v>
      </c>
      <c r="AO239" t="s">
        <v>7794</v>
      </c>
      <c r="AP239" t="s">
        <v>7795</v>
      </c>
      <c r="AQ239" t="s">
        <v>7796</v>
      </c>
      <c r="AT239">
        <v>2</v>
      </c>
      <c r="AU239" t="s">
        <v>5520</v>
      </c>
      <c r="AV239">
        <v>1</v>
      </c>
      <c r="AW239" t="s">
        <v>5521</v>
      </c>
      <c r="AX239" t="s">
        <v>5522</v>
      </c>
      <c r="AY239" t="s">
        <v>5523</v>
      </c>
      <c r="AZ239">
        <v>5</v>
      </c>
    </row>
    <row r="240" spans="1:52">
      <c r="A240">
        <v>2024</v>
      </c>
      <c r="B240" t="s">
        <v>5499</v>
      </c>
      <c r="C240" t="s">
        <v>5500</v>
      </c>
      <c r="D240">
        <v>42222</v>
      </c>
      <c r="E240">
        <v>111035</v>
      </c>
      <c r="F240" t="s">
        <v>1393</v>
      </c>
      <c r="G240" t="s">
        <v>7797</v>
      </c>
      <c r="I240" t="s">
        <v>5919</v>
      </c>
      <c r="J240" s="5" t="str">
        <f t="shared" si="3"/>
        <v xml:space="preserve">Sophia SIPE </v>
      </c>
      <c r="K240" t="s">
        <v>5504</v>
      </c>
      <c r="L240">
        <v>301</v>
      </c>
      <c r="M240" t="s">
        <v>5553</v>
      </c>
      <c r="N240" t="s">
        <v>5506</v>
      </c>
      <c r="O240">
        <v>2364</v>
      </c>
      <c r="P240" t="s">
        <v>1540</v>
      </c>
      <c r="Q240" t="s">
        <v>43</v>
      </c>
      <c r="R240" t="s">
        <v>7798</v>
      </c>
      <c r="S240" t="s">
        <v>56</v>
      </c>
      <c r="T240" t="s">
        <v>47</v>
      </c>
      <c r="U240" s="4">
        <v>45279.573055555556</v>
      </c>
      <c r="W240" s="4">
        <v>37831</v>
      </c>
      <c r="Y240">
        <v>1</v>
      </c>
      <c r="AA240" t="s">
        <v>7799</v>
      </c>
      <c r="AB240" t="s">
        <v>1357</v>
      </c>
      <c r="AC240" t="s">
        <v>5509</v>
      </c>
      <c r="AD240">
        <v>3</v>
      </c>
      <c r="AE240">
        <v>33</v>
      </c>
      <c r="AF240" t="s">
        <v>776</v>
      </c>
      <c r="AG240" t="s">
        <v>5615</v>
      </c>
      <c r="AH240" t="s">
        <v>5616</v>
      </c>
      <c r="AI240" t="s">
        <v>5617</v>
      </c>
      <c r="AJ240" t="s">
        <v>5618</v>
      </c>
      <c r="AK240" t="s">
        <v>5619</v>
      </c>
      <c r="AL240" t="s">
        <v>5615</v>
      </c>
      <c r="AM240" t="s">
        <v>5616</v>
      </c>
      <c r="AN240" t="s">
        <v>5617</v>
      </c>
      <c r="AO240" t="s">
        <v>5618</v>
      </c>
      <c r="AP240" t="s">
        <v>5565</v>
      </c>
      <c r="AQ240" t="s">
        <v>4337</v>
      </c>
      <c r="AT240">
        <v>1</v>
      </c>
      <c r="AU240" t="s">
        <v>5566</v>
      </c>
      <c r="AV240">
        <v>1</v>
      </c>
      <c r="AW240" t="s">
        <v>5521</v>
      </c>
      <c r="AX240" t="s">
        <v>5522</v>
      </c>
      <c r="AY240" t="s">
        <v>5523</v>
      </c>
      <c r="AZ240">
        <v>5</v>
      </c>
    </row>
    <row r="241" spans="1:52" ht="30">
      <c r="A241">
        <v>2024</v>
      </c>
      <c r="B241" t="s">
        <v>5499</v>
      </c>
      <c r="C241" t="s">
        <v>5500</v>
      </c>
      <c r="D241">
        <v>42315</v>
      </c>
      <c r="E241">
        <v>110884</v>
      </c>
      <c r="F241" t="s">
        <v>4153</v>
      </c>
      <c r="G241" t="s">
        <v>7800</v>
      </c>
      <c r="I241" t="s">
        <v>7801</v>
      </c>
      <c r="J241" s="5" t="str">
        <f t="shared" si="3"/>
        <v xml:space="preserve">Seth James SLADE </v>
      </c>
      <c r="K241" t="s">
        <v>5569</v>
      </c>
      <c r="L241">
        <v>301</v>
      </c>
      <c r="M241" t="s">
        <v>5553</v>
      </c>
      <c r="N241" t="s">
        <v>5506</v>
      </c>
      <c r="O241">
        <v>486</v>
      </c>
      <c r="P241" t="s">
        <v>4060</v>
      </c>
      <c r="Q241" t="s">
        <v>43</v>
      </c>
      <c r="R241" t="s">
        <v>607</v>
      </c>
      <c r="S241" t="s">
        <v>56</v>
      </c>
      <c r="T241" t="s">
        <v>47</v>
      </c>
      <c r="U241" s="4">
        <v>45279.571898148148</v>
      </c>
      <c r="W241" s="4">
        <v>36984</v>
      </c>
      <c r="Y241">
        <v>1</v>
      </c>
      <c r="AA241" t="s">
        <v>7802</v>
      </c>
      <c r="AB241" t="s">
        <v>1357</v>
      </c>
      <c r="AC241" t="s">
        <v>5509</v>
      </c>
      <c r="AD241">
        <v>3</v>
      </c>
      <c r="AE241">
        <v>1</v>
      </c>
      <c r="AF241" t="s">
        <v>3294</v>
      </c>
      <c r="AG241" t="s">
        <v>5629</v>
      </c>
      <c r="AH241" t="s">
        <v>5727</v>
      </c>
      <c r="AI241" t="s">
        <v>5728</v>
      </c>
      <c r="AJ241" t="s">
        <v>5729</v>
      </c>
      <c r="AK241" t="s">
        <v>5730</v>
      </c>
      <c r="AL241" t="s">
        <v>5731</v>
      </c>
      <c r="AM241" t="s">
        <v>5732</v>
      </c>
      <c r="AN241" t="s">
        <v>5733</v>
      </c>
      <c r="AO241" t="s">
        <v>5734</v>
      </c>
      <c r="AP241" t="s">
        <v>5565</v>
      </c>
      <c r="AQ241" t="s">
        <v>4337</v>
      </c>
      <c r="AT241">
        <v>1</v>
      </c>
      <c r="AU241" t="s">
        <v>5566</v>
      </c>
      <c r="AV241">
        <v>1</v>
      </c>
      <c r="AW241" t="s">
        <v>5521</v>
      </c>
      <c r="AX241" t="s">
        <v>5522</v>
      </c>
      <c r="AY241" t="s">
        <v>5523</v>
      </c>
      <c r="AZ241">
        <v>5</v>
      </c>
    </row>
    <row r="242" spans="1:52" ht="30">
      <c r="A242">
        <v>2024</v>
      </c>
      <c r="B242" t="s">
        <v>5499</v>
      </c>
      <c r="C242" t="s">
        <v>5500</v>
      </c>
      <c r="D242">
        <v>42384</v>
      </c>
      <c r="E242">
        <v>109278</v>
      </c>
      <c r="F242" t="s">
        <v>1377</v>
      </c>
      <c r="G242" t="s">
        <v>7803</v>
      </c>
      <c r="I242" t="s">
        <v>7804</v>
      </c>
      <c r="J242" s="5" t="str">
        <f t="shared" si="3"/>
        <v xml:space="preserve">An-Lin SLOAN </v>
      </c>
      <c r="K242" t="s">
        <v>5504</v>
      </c>
      <c r="L242">
        <v>301</v>
      </c>
      <c r="M242" t="s">
        <v>5553</v>
      </c>
      <c r="N242" t="s">
        <v>5506</v>
      </c>
      <c r="O242">
        <v>414</v>
      </c>
      <c r="P242" t="s">
        <v>429</v>
      </c>
      <c r="Q242" t="s">
        <v>43</v>
      </c>
      <c r="R242" t="s">
        <v>784</v>
      </c>
      <c r="S242" t="s">
        <v>56</v>
      </c>
      <c r="T242" t="s">
        <v>47</v>
      </c>
      <c r="U242" s="4">
        <v>45279.571770833332</v>
      </c>
      <c r="W242" s="4">
        <v>37834</v>
      </c>
      <c r="Y242">
        <v>1</v>
      </c>
      <c r="AA242" t="s">
        <v>7805</v>
      </c>
      <c r="AB242" t="s">
        <v>1357</v>
      </c>
      <c r="AC242" t="s">
        <v>5509</v>
      </c>
      <c r="AD242">
        <v>2</v>
      </c>
      <c r="AE242">
        <v>64</v>
      </c>
      <c r="AF242" t="s">
        <v>728</v>
      </c>
      <c r="AG242" t="s">
        <v>7806</v>
      </c>
      <c r="AH242" t="s">
        <v>5930</v>
      </c>
      <c r="AI242" t="s">
        <v>5931</v>
      </c>
      <c r="AJ242" t="s">
        <v>5932</v>
      </c>
      <c r="AK242" t="s">
        <v>5933</v>
      </c>
      <c r="AL242" t="s">
        <v>5934</v>
      </c>
      <c r="AM242" t="s">
        <v>5935</v>
      </c>
      <c r="AN242" t="s">
        <v>5936</v>
      </c>
      <c r="AO242" t="s">
        <v>5937</v>
      </c>
      <c r="AP242" t="s">
        <v>5565</v>
      </c>
      <c r="AQ242" t="s">
        <v>4337</v>
      </c>
      <c r="AT242">
        <v>1</v>
      </c>
      <c r="AU242" t="s">
        <v>5566</v>
      </c>
      <c r="AV242">
        <v>1</v>
      </c>
      <c r="AW242" t="s">
        <v>5521</v>
      </c>
      <c r="AX242" t="s">
        <v>5522</v>
      </c>
      <c r="AY242" t="s">
        <v>5523</v>
      </c>
      <c r="AZ242">
        <v>5</v>
      </c>
    </row>
    <row r="243" spans="1:52" ht="30">
      <c r="A243">
        <v>2024</v>
      </c>
      <c r="B243" t="s">
        <v>5499</v>
      </c>
      <c r="C243" t="s">
        <v>5500</v>
      </c>
      <c r="D243">
        <v>42080</v>
      </c>
      <c r="E243">
        <v>110870</v>
      </c>
      <c r="F243" t="s">
        <v>4153</v>
      </c>
      <c r="G243" t="s">
        <v>7807</v>
      </c>
      <c r="I243" t="s">
        <v>7808</v>
      </c>
      <c r="J243" s="5" t="str">
        <f t="shared" si="3"/>
        <v xml:space="preserve">Emily SMITH </v>
      </c>
      <c r="K243" t="s">
        <v>5504</v>
      </c>
      <c r="L243">
        <v>302</v>
      </c>
      <c r="M243" t="s">
        <v>5505</v>
      </c>
      <c r="N243" t="s">
        <v>5506</v>
      </c>
      <c r="O243">
        <v>1799</v>
      </c>
      <c r="P243" t="s">
        <v>946</v>
      </c>
      <c r="Q243" t="s">
        <v>170</v>
      </c>
      <c r="R243" t="s">
        <v>945</v>
      </c>
      <c r="S243" t="s">
        <v>56</v>
      </c>
      <c r="T243" t="s">
        <v>47</v>
      </c>
      <c r="U243" s="4">
        <v>45279.571793981479</v>
      </c>
      <c r="W243" s="4">
        <v>37832</v>
      </c>
      <c r="Y243">
        <v>353</v>
      </c>
      <c r="AA243" t="s">
        <v>7809</v>
      </c>
      <c r="AB243" t="s">
        <v>1357</v>
      </c>
      <c r="AC243" t="s">
        <v>5509</v>
      </c>
      <c r="AD243">
        <v>2</v>
      </c>
      <c r="AE243">
        <v>70</v>
      </c>
      <c r="AF243" t="s">
        <v>867</v>
      </c>
      <c r="AG243" t="s">
        <v>6350</v>
      </c>
      <c r="AH243" t="s">
        <v>6673</v>
      </c>
      <c r="AI243" t="s">
        <v>7810</v>
      </c>
      <c r="AJ243" t="s">
        <v>6675</v>
      </c>
      <c r="AK243" t="s">
        <v>7811</v>
      </c>
      <c r="AL243" t="s">
        <v>7812</v>
      </c>
      <c r="AM243" t="s">
        <v>7813</v>
      </c>
      <c r="AN243" t="s">
        <v>7814</v>
      </c>
      <c r="AO243" t="s">
        <v>7815</v>
      </c>
      <c r="AP243" t="s">
        <v>5565</v>
      </c>
      <c r="AQ243" t="s">
        <v>4337</v>
      </c>
      <c r="AT243">
        <v>2</v>
      </c>
      <c r="AU243" t="s">
        <v>5520</v>
      </c>
      <c r="AV243">
        <v>1</v>
      </c>
      <c r="AW243" t="s">
        <v>5521</v>
      </c>
      <c r="AX243" t="s">
        <v>5522</v>
      </c>
      <c r="AY243" t="s">
        <v>5523</v>
      </c>
      <c r="AZ243">
        <v>5</v>
      </c>
    </row>
    <row r="244" spans="1:52" ht="45">
      <c r="A244">
        <v>2024</v>
      </c>
      <c r="B244" t="s">
        <v>5499</v>
      </c>
      <c r="C244" t="s">
        <v>5500</v>
      </c>
      <c r="D244">
        <v>42182</v>
      </c>
      <c r="E244">
        <v>110968</v>
      </c>
      <c r="F244" t="s">
        <v>1386</v>
      </c>
      <c r="G244" t="s">
        <v>7807</v>
      </c>
      <c r="I244" t="s">
        <v>7816</v>
      </c>
      <c r="J244" s="5" t="str">
        <f t="shared" si="3"/>
        <v xml:space="preserve">Emily Lauren SMITH </v>
      </c>
      <c r="K244" t="s">
        <v>5504</v>
      </c>
      <c r="L244">
        <v>302</v>
      </c>
      <c r="M244" t="s">
        <v>5505</v>
      </c>
      <c r="N244" t="s">
        <v>5506</v>
      </c>
      <c r="O244">
        <v>670</v>
      </c>
      <c r="P244" t="s">
        <v>802</v>
      </c>
      <c r="Q244" t="s">
        <v>170</v>
      </c>
      <c r="R244" t="s">
        <v>801</v>
      </c>
      <c r="S244" t="s">
        <v>56</v>
      </c>
      <c r="T244" t="s">
        <v>47</v>
      </c>
      <c r="U244" s="4">
        <v>45279.572546296295</v>
      </c>
      <c r="W244" s="4">
        <v>37230</v>
      </c>
      <c r="Y244">
        <v>44</v>
      </c>
      <c r="AA244" t="s">
        <v>7817</v>
      </c>
      <c r="AB244" t="s">
        <v>1357</v>
      </c>
      <c r="AC244" t="s">
        <v>5509</v>
      </c>
      <c r="AD244">
        <v>2</v>
      </c>
      <c r="AE244">
        <v>64</v>
      </c>
      <c r="AF244" t="s">
        <v>728</v>
      </c>
      <c r="AG244" t="s">
        <v>7764</v>
      </c>
      <c r="AH244" t="s">
        <v>7765</v>
      </c>
      <c r="AI244" t="s">
        <v>7818</v>
      </c>
      <c r="AJ244" t="s">
        <v>7767</v>
      </c>
      <c r="AK244" t="s">
        <v>7819</v>
      </c>
      <c r="AL244" t="s">
        <v>7820</v>
      </c>
      <c r="AM244" t="s">
        <v>7813</v>
      </c>
      <c r="AN244" t="s">
        <v>7821</v>
      </c>
      <c r="AO244" t="s">
        <v>7822</v>
      </c>
      <c r="AP244" t="s">
        <v>5565</v>
      </c>
      <c r="AQ244" t="s">
        <v>4337</v>
      </c>
      <c r="AT244">
        <v>2</v>
      </c>
      <c r="AU244" t="s">
        <v>5520</v>
      </c>
      <c r="AV244">
        <v>1</v>
      </c>
      <c r="AW244" t="s">
        <v>5521</v>
      </c>
      <c r="AX244" t="s">
        <v>5522</v>
      </c>
      <c r="AY244" t="s">
        <v>5523</v>
      </c>
      <c r="AZ244">
        <v>5</v>
      </c>
    </row>
    <row r="245" spans="1:52" ht="60">
      <c r="A245">
        <v>2024</v>
      </c>
      <c r="B245" t="s">
        <v>5499</v>
      </c>
      <c r="C245" t="s">
        <v>5500</v>
      </c>
      <c r="D245">
        <v>42396</v>
      </c>
      <c r="E245">
        <v>28207889</v>
      </c>
      <c r="F245" t="s">
        <v>2262</v>
      </c>
      <c r="G245" t="s">
        <v>7823</v>
      </c>
      <c r="H245" t="s">
        <v>6239</v>
      </c>
      <c r="I245" t="s">
        <v>6140</v>
      </c>
      <c r="J245" s="5" t="str">
        <f t="shared" si="3"/>
        <v>Alberto SOCORRO DE LA FUENTE</v>
      </c>
      <c r="K245" t="s">
        <v>5569</v>
      </c>
      <c r="L245">
        <v>302</v>
      </c>
      <c r="M245" t="s">
        <v>5505</v>
      </c>
      <c r="N245" t="s">
        <v>5506</v>
      </c>
      <c r="O245">
        <v>587</v>
      </c>
      <c r="P245" t="s">
        <v>7824</v>
      </c>
      <c r="Q245" t="s">
        <v>231</v>
      </c>
      <c r="R245" t="s">
        <v>7825</v>
      </c>
      <c r="S245" t="s">
        <v>56</v>
      </c>
      <c r="T245" t="s">
        <v>47</v>
      </c>
      <c r="U245" s="4">
        <v>45279.57199074074</v>
      </c>
      <c r="W245" s="4">
        <v>37675</v>
      </c>
      <c r="Y245">
        <v>34</v>
      </c>
      <c r="AA245" t="s">
        <v>7826</v>
      </c>
      <c r="AB245" t="s">
        <v>1357</v>
      </c>
      <c r="AC245" t="s">
        <v>5509</v>
      </c>
      <c r="AD245">
        <v>2</v>
      </c>
      <c r="AE245">
        <v>64</v>
      </c>
      <c r="AF245" t="s">
        <v>728</v>
      </c>
      <c r="AG245" t="s">
        <v>7827</v>
      </c>
      <c r="AH245" t="s">
        <v>7828</v>
      </c>
      <c r="AI245" t="s">
        <v>7829</v>
      </c>
      <c r="AJ245" t="s">
        <v>7830</v>
      </c>
      <c r="AK245" t="s">
        <v>7831</v>
      </c>
      <c r="AL245" t="s">
        <v>7832</v>
      </c>
      <c r="AM245" t="s">
        <v>7833</v>
      </c>
      <c r="AN245" t="s">
        <v>7834</v>
      </c>
      <c r="AO245" t="s">
        <v>7835</v>
      </c>
      <c r="AP245" t="s">
        <v>5519</v>
      </c>
      <c r="AQ245" t="s">
        <v>4177</v>
      </c>
      <c r="AT245">
        <v>2</v>
      </c>
      <c r="AU245" t="s">
        <v>5520</v>
      </c>
      <c r="AV245">
        <v>1</v>
      </c>
      <c r="AW245" t="s">
        <v>5521</v>
      </c>
      <c r="AX245" t="s">
        <v>5522</v>
      </c>
      <c r="AY245" t="s">
        <v>5523</v>
      </c>
      <c r="AZ245">
        <v>5</v>
      </c>
    </row>
    <row r="246" spans="1:52" ht="60">
      <c r="A246">
        <v>2024</v>
      </c>
      <c r="B246" t="s">
        <v>5499</v>
      </c>
      <c r="C246" t="s">
        <v>5500</v>
      </c>
      <c r="D246">
        <v>42106</v>
      </c>
      <c r="E246">
        <v>111009</v>
      </c>
      <c r="F246" t="s">
        <v>1397</v>
      </c>
      <c r="G246" t="s">
        <v>7836</v>
      </c>
      <c r="I246" t="s">
        <v>7837</v>
      </c>
      <c r="J246" s="5" t="str">
        <f t="shared" si="3"/>
        <v xml:space="preserve">Lauren Jessica SOMERVILLE </v>
      </c>
      <c r="K246" t="s">
        <v>5504</v>
      </c>
      <c r="L246">
        <v>302</v>
      </c>
      <c r="M246" t="s">
        <v>5505</v>
      </c>
      <c r="N246" t="s">
        <v>5506</v>
      </c>
      <c r="O246">
        <v>1967</v>
      </c>
      <c r="P246" t="s">
        <v>171</v>
      </c>
      <c r="Q246" t="s">
        <v>170</v>
      </c>
      <c r="R246" t="s">
        <v>217</v>
      </c>
      <c r="S246" t="s">
        <v>56</v>
      </c>
      <c r="T246" t="s">
        <v>47</v>
      </c>
      <c r="U246" s="4">
        <v>45279.572847222225</v>
      </c>
      <c r="W246" s="4">
        <v>37633</v>
      </c>
      <c r="Y246">
        <v>44</v>
      </c>
      <c r="AA246" t="s">
        <v>7838</v>
      </c>
      <c r="AB246" t="s">
        <v>1357</v>
      </c>
      <c r="AC246" t="s">
        <v>5509</v>
      </c>
      <c r="AD246">
        <v>3</v>
      </c>
      <c r="AE246">
        <v>64</v>
      </c>
      <c r="AF246" t="s">
        <v>728</v>
      </c>
      <c r="AG246" t="s">
        <v>5754</v>
      </c>
      <c r="AH246" t="s">
        <v>5755</v>
      </c>
      <c r="AI246" t="s">
        <v>7839</v>
      </c>
      <c r="AJ246" t="s">
        <v>6621</v>
      </c>
      <c r="AK246" t="s">
        <v>6622</v>
      </c>
      <c r="AL246" t="s">
        <v>7840</v>
      </c>
      <c r="AM246" t="s">
        <v>7841</v>
      </c>
      <c r="AN246" t="s">
        <v>7842</v>
      </c>
      <c r="AO246" t="s">
        <v>7843</v>
      </c>
      <c r="AP246" t="s">
        <v>5565</v>
      </c>
      <c r="AQ246" t="s">
        <v>4337</v>
      </c>
      <c r="AT246">
        <v>2</v>
      </c>
      <c r="AU246" t="s">
        <v>5520</v>
      </c>
      <c r="AV246">
        <v>1</v>
      </c>
      <c r="AW246" t="s">
        <v>5521</v>
      </c>
      <c r="AX246" t="s">
        <v>5522</v>
      </c>
      <c r="AY246" t="s">
        <v>5523</v>
      </c>
      <c r="AZ246">
        <v>5</v>
      </c>
    </row>
    <row r="247" spans="1:52" ht="45">
      <c r="A247">
        <v>2024</v>
      </c>
      <c r="B247" t="s">
        <v>5499</v>
      </c>
      <c r="C247" t="s">
        <v>5500</v>
      </c>
      <c r="D247">
        <v>42133</v>
      </c>
      <c r="E247">
        <v>111018</v>
      </c>
      <c r="F247" t="s">
        <v>1393</v>
      </c>
      <c r="G247" t="s">
        <v>7844</v>
      </c>
      <c r="H247" t="s">
        <v>7845</v>
      </c>
      <c r="I247" t="s">
        <v>7846</v>
      </c>
      <c r="J247" s="5" t="str">
        <f t="shared" si="3"/>
        <v>Khem Raj SORIA PARERA</v>
      </c>
      <c r="K247" t="s">
        <v>5569</v>
      </c>
      <c r="L247">
        <v>302</v>
      </c>
      <c r="M247" t="s">
        <v>5505</v>
      </c>
      <c r="N247" t="s">
        <v>5506</v>
      </c>
      <c r="O247">
        <v>1260</v>
      </c>
      <c r="P247" t="s">
        <v>7847</v>
      </c>
      <c r="Q247" t="s">
        <v>231</v>
      </c>
      <c r="R247" t="s">
        <v>7848</v>
      </c>
      <c r="S247" t="s">
        <v>56</v>
      </c>
      <c r="T247" t="s">
        <v>47</v>
      </c>
      <c r="U247" s="4">
        <v>45279.572928240741</v>
      </c>
      <c r="W247" s="4">
        <v>35996</v>
      </c>
      <c r="Y247">
        <v>34</v>
      </c>
      <c r="AA247" t="s">
        <v>5508</v>
      </c>
      <c r="AB247" t="s">
        <v>1357</v>
      </c>
      <c r="AC247" t="s">
        <v>5509</v>
      </c>
      <c r="AD247">
        <v>3</v>
      </c>
      <c r="AE247">
        <v>29</v>
      </c>
      <c r="AF247" t="s">
        <v>1183</v>
      </c>
      <c r="AG247" t="s">
        <v>7849</v>
      </c>
      <c r="AH247" t="s">
        <v>7850</v>
      </c>
      <c r="AI247" t="s">
        <v>7851</v>
      </c>
      <c r="AJ247" t="s">
        <v>7852</v>
      </c>
      <c r="AK247" t="s">
        <v>7853</v>
      </c>
      <c r="AL247" t="s">
        <v>7854</v>
      </c>
      <c r="AM247" t="s">
        <v>7855</v>
      </c>
      <c r="AN247" t="s">
        <v>7856</v>
      </c>
      <c r="AO247" t="s">
        <v>7857</v>
      </c>
      <c r="AP247" t="s">
        <v>5519</v>
      </c>
      <c r="AQ247" t="s">
        <v>4177</v>
      </c>
      <c r="AT247">
        <v>2</v>
      </c>
      <c r="AU247" t="s">
        <v>5520</v>
      </c>
      <c r="AV247">
        <v>1</v>
      </c>
      <c r="AW247" t="s">
        <v>5521</v>
      </c>
      <c r="AX247" t="s">
        <v>5522</v>
      </c>
      <c r="AY247" t="s">
        <v>5523</v>
      </c>
      <c r="AZ247">
        <v>5</v>
      </c>
    </row>
    <row r="248" spans="1:52" ht="30">
      <c r="A248">
        <v>2024</v>
      </c>
      <c r="B248" t="s">
        <v>5499</v>
      </c>
      <c r="C248" t="s">
        <v>5500</v>
      </c>
      <c r="D248">
        <v>42200</v>
      </c>
      <c r="E248">
        <v>111045</v>
      </c>
      <c r="F248" t="s">
        <v>1383</v>
      </c>
      <c r="G248" t="s">
        <v>7858</v>
      </c>
      <c r="I248" t="s">
        <v>7859</v>
      </c>
      <c r="J248" s="5" t="str">
        <f t="shared" si="3"/>
        <v xml:space="preserve">Carolin SPITZER </v>
      </c>
      <c r="K248" t="s">
        <v>5504</v>
      </c>
      <c r="L248">
        <v>302</v>
      </c>
      <c r="M248" t="s">
        <v>5505</v>
      </c>
      <c r="N248" t="s">
        <v>5506</v>
      </c>
      <c r="O248">
        <v>1510</v>
      </c>
      <c r="P248" t="s">
        <v>2041</v>
      </c>
      <c r="Q248" t="s">
        <v>399</v>
      </c>
      <c r="R248" t="s">
        <v>7860</v>
      </c>
      <c r="S248" t="s">
        <v>56</v>
      </c>
      <c r="T248" t="s">
        <v>47</v>
      </c>
      <c r="U248" s="4">
        <v>45279.573136574072</v>
      </c>
      <c r="W248" s="4">
        <v>36362</v>
      </c>
      <c r="Y248">
        <v>49</v>
      </c>
      <c r="AA248" t="s">
        <v>7861</v>
      </c>
      <c r="AB248" t="s">
        <v>1377</v>
      </c>
      <c r="AC248" t="s">
        <v>5891</v>
      </c>
      <c r="AD248">
        <v>2</v>
      </c>
      <c r="AE248">
        <v>5</v>
      </c>
      <c r="AF248" t="s">
        <v>4846</v>
      </c>
      <c r="AG248" t="s">
        <v>7296</v>
      </c>
      <c r="AH248" t="s">
        <v>7297</v>
      </c>
      <c r="AI248" t="s">
        <v>7298</v>
      </c>
      <c r="AJ248" t="s">
        <v>7299</v>
      </c>
      <c r="AK248" t="s">
        <v>7862</v>
      </c>
      <c r="AL248" t="s">
        <v>7863</v>
      </c>
      <c r="AM248" t="s">
        <v>7864</v>
      </c>
      <c r="AN248" t="s">
        <v>7865</v>
      </c>
      <c r="AO248" t="s">
        <v>7866</v>
      </c>
      <c r="AP248" t="s">
        <v>5673</v>
      </c>
      <c r="AQ248" t="s">
        <v>5674</v>
      </c>
      <c r="AT248">
        <v>2</v>
      </c>
      <c r="AU248" t="s">
        <v>5520</v>
      </c>
      <c r="AV248">
        <v>1</v>
      </c>
      <c r="AW248" t="s">
        <v>5521</v>
      </c>
      <c r="AX248" t="s">
        <v>5522</v>
      </c>
      <c r="AY248" t="s">
        <v>5523</v>
      </c>
      <c r="AZ248">
        <v>5</v>
      </c>
    </row>
    <row r="249" spans="1:52" ht="60">
      <c r="A249">
        <v>2024</v>
      </c>
      <c r="B249" t="s">
        <v>5499</v>
      </c>
      <c r="C249" t="s">
        <v>5500</v>
      </c>
      <c r="D249">
        <v>42075</v>
      </c>
      <c r="E249">
        <v>110876</v>
      </c>
      <c r="F249" t="s">
        <v>40</v>
      </c>
      <c r="G249" t="s">
        <v>7867</v>
      </c>
      <c r="I249" t="s">
        <v>7868</v>
      </c>
      <c r="J249" s="5" t="str">
        <f t="shared" si="3"/>
        <v xml:space="preserve">Emilie Isabel Grimstad STOREN </v>
      </c>
      <c r="K249" t="s">
        <v>5504</v>
      </c>
      <c r="L249">
        <v>302</v>
      </c>
      <c r="M249" t="s">
        <v>5505</v>
      </c>
      <c r="N249" t="s">
        <v>5506</v>
      </c>
      <c r="O249">
        <v>1964</v>
      </c>
      <c r="P249" t="s">
        <v>758</v>
      </c>
      <c r="Q249" t="s">
        <v>757</v>
      </c>
      <c r="R249" t="s">
        <v>756</v>
      </c>
      <c r="S249" t="s">
        <v>56</v>
      </c>
      <c r="T249" t="s">
        <v>47</v>
      </c>
      <c r="U249" s="4">
        <v>45279.571840277778</v>
      </c>
      <c r="W249" s="4">
        <v>37801</v>
      </c>
      <c r="Y249">
        <v>47</v>
      </c>
      <c r="AA249" t="s">
        <v>7869</v>
      </c>
      <c r="AB249" t="s">
        <v>1357</v>
      </c>
      <c r="AC249" t="s">
        <v>5509</v>
      </c>
      <c r="AD249">
        <v>1</v>
      </c>
      <c r="AE249">
        <v>28</v>
      </c>
      <c r="AF249" t="s">
        <v>890</v>
      </c>
      <c r="AG249" t="s">
        <v>7870</v>
      </c>
      <c r="AH249" t="s">
        <v>7871</v>
      </c>
      <c r="AI249" t="s">
        <v>7872</v>
      </c>
      <c r="AJ249" t="s">
        <v>7873</v>
      </c>
      <c r="AK249" t="s">
        <v>7874</v>
      </c>
      <c r="AL249" t="s">
        <v>7875</v>
      </c>
      <c r="AM249" t="s">
        <v>7876</v>
      </c>
      <c r="AN249" t="s">
        <v>7877</v>
      </c>
      <c r="AO249" t="s">
        <v>7878</v>
      </c>
      <c r="AP249" t="s">
        <v>280</v>
      </c>
      <c r="AQ249" t="s">
        <v>7879</v>
      </c>
      <c r="AT249">
        <v>2</v>
      </c>
      <c r="AU249" t="s">
        <v>5520</v>
      </c>
      <c r="AV249">
        <v>1</v>
      </c>
      <c r="AW249" t="s">
        <v>5521</v>
      </c>
      <c r="AX249" t="s">
        <v>5522</v>
      </c>
      <c r="AY249" t="s">
        <v>5523</v>
      </c>
      <c r="AZ249">
        <v>5</v>
      </c>
    </row>
    <row r="250" spans="1:52" ht="30">
      <c r="A250">
        <v>2024</v>
      </c>
      <c r="B250" t="s">
        <v>5499</v>
      </c>
      <c r="C250" t="s">
        <v>5500</v>
      </c>
      <c r="D250">
        <v>42126</v>
      </c>
      <c r="E250">
        <v>110899</v>
      </c>
      <c r="F250" t="s">
        <v>2262</v>
      </c>
      <c r="G250" t="s">
        <v>7880</v>
      </c>
      <c r="I250" t="s">
        <v>7881</v>
      </c>
      <c r="J250" s="5" t="str">
        <f t="shared" si="3"/>
        <v xml:space="preserve">Eric-Naoki STROTBEK </v>
      </c>
      <c r="K250" t="s">
        <v>5569</v>
      </c>
      <c r="L250">
        <v>302</v>
      </c>
      <c r="M250" t="s">
        <v>5505</v>
      </c>
      <c r="N250" t="s">
        <v>5506</v>
      </c>
      <c r="O250">
        <v>352</v>
      </c>
      <c r="P250" t="s">
        <v>2430</v>
      </c>
      <c r="Q250" t="s">
        <v>1852</v>
      </c>
      <c r="R250" t="s">
        <v>2429</v>
      </c>
      <c r="S250" t="s">
        <v>56</v>
      </c>
      <c r="T250" t="s">
        <v>47</v>
      </c>
      <c r="U250" s="4">
        <v>45279.572048611109</v>
      </c>
      <c r="W250" s="4">
        <v>37536</v>
      </c>
      <c r="Y250">
        <v>49</v>
      </c>
      <c r="AA250" t="s">
        <v>7882</v>
      </c>
      <c r="AB250" t="s">
        <v>1357</v>
      </c>
      <c r="AC250" t="s">
        <v>5509</v>
      </c>
      <c r="AD250">
        <v>2</v>
      </c>
      <c r="AE250">
        <v>5</v>
      </c>
      <c r="AF250" t="s">
        <v>4846</v>
      </c>
      <c r="AG250" t="s">
        <v>7883</v>
      </c>
      <c r="AH250" t="s">
        <v>7884</v>
      </c>
      <c r="AI250" t="s">
        <v>7885</v>
      </c>
      <c r="AJ250" t="s">
        <v>7886</v>
      </c>
      <c r="AK250" t="s">
        <v>7887</v>
      </c>
      <c r="AL250" t="s">
        <v>7888</v>
      </c>
      <c r="AM250" t="s">
        <v>7889</v>
      </c>
      <c r="AN250" t="s">
        <v>7890</v>
      </c>
      <c r="AO250" t="s">
        <v>7891</v>
      </c>
      <c r="AP250" t="s">
        <v>5673</v>
      </c>
      <c r="AQ250" t="s">
        <v>5674</v>
      </c>
      <c r="AT250">
        <v>2</v>
      </c>
      <c r="AU250" t="s">
        <v>5520</v>
      </c>
      <c r="AV250">
        <v>1</v>
      </c>
      <c r="AW250" t="s">
        <v>5521</v>
      </c>
      <c r="AX250" t="s">
        <v>5522</v>
      </c>
      <c r="AY250" t="s">
        <v>5523</v>
      </c>
      <c r="AZ250">
        <v>5</v>
      </c>
    </row>
    <row r="251" spans="1:52" ht="30">
      <c r="A251">
        <v>2024</v>
      </c>
      <c r="B251" t="s">
        <v>5499</v>
      </c>
      <c r="C251" t="s">
        <v>5500</v>
      </c>
      <c r="D251">
        <v>42301</v>
      </c>
      <c r="E251">
        <v>110820</v>
      </c>
      <c r="F251" t="s">
        <v>1383</v>
      </c>
      <c r="G251" t="s">
        <v>7892</v>
      </c>
      <c r="I251" t="s">
        <v>5568</v>
      </c>
      <c r="J251" s="5" t="str">
        <f t="shared" si="3"/>
        <v xml:space="preserve">Robin STUMP </v>
      </c>
      <c r="K251" t="s">
        <v>5569</v>
      </c>
      <c r="L251">
        <v>301</v>
      </c>
      <c r="M251" t="s">
        <v>5553</v>
      </c>
      <c r="N251" t="s">
        <v>5506</v>
      </c>
      <c r="O251">
        <v>1095</v>
      </c>
      <c r="P251" t="s">
        <v>772</v>
      </c>
      <c r="Q251" t="s">
        <v>43</v>
      </c>
      <c r="R251" t="s">
        <v>1132</v>
      </c>
      <c r="S251" t="s">
        <v>56</v>
      </c>
      <c r="T251" t="s">
        <v>47</v>
      </c>
      <c r="U251" s="4">
        <v>45279.571226851855</v>
      </c>
      <c r="W251" s="4">
        <v>37717</v>
      </c>
      <c r="Y251">
        <v>1</v>
      </c>
      <c r="AA251" t="s">
        <v>5555</v>
      </c>
      <c r="AB251" t="s">
        <v>1357</v>
      </c>
      <c r="AC251" t="s">
        <v>5509</v>
      </c>
      <c r="AD251">
        <v>3</v>
      </c>
      <c r="AE251">
        <v>64</v>
      </c>
      <c r="AF251" t="s">
        <v>728</v>
      </c>
      <c r="AG251" t="s">
        <v>5556</v>
      </c>
      <c r="AH251" t="s">
        <v>5557</v>
      </c>
      <c r="AI251" t="s">
        <v>5558</v>
      </c>
      <c r="AJ251" t="s">
        <v>5559</v>
      </c>
      <c r="AK251" t="s">
        <v>5560</v>
      </c>
      <c r="AL251" t="s">
        <v>5561</v>
      </c>
      <c r="AM251" t="s">
        <v>5562</v>
      </c>
      <c r="AN251" t="s">
        <v>5563</v>
      </c>
      <c r="AO251" t="s">
        <v>5564</v>
      </c>
      <c r="AP251" t="s">
        <v>5565</v>
      </c>
      <c r="AQ251" t="s">
        <v>4337</v>
      </c>
      <c r="AT251">
        <v>1</v>
      </c>
      <c r="AU251" t="s">
        <v>5566</v>
      </c>
      <c r="AV251">
        <v>1</v>
      </c>
      <c r="AW251" t="s">
        <v>5521</v>
      </c>
      <c r="AX251" t="s">
        <v>5522</v>
      </c>
      <c r="AY251" t="s">
        <v>5523</v>
      </c>
      <c r="AZ251">
        <v>5</v>
      </c>
    </row>
    <row r="252" spans="1:52" ht="45">
      <c r="A252">
        <v>2024</v>
      </c>
      <c r="B252" t="s">
        <v>5499</v>
      </c>
      <c r="C252" t="s">
        <v>5500</v>
      </c>
      <c r="D252">
        <v>42153</v>
      </c>
      <c r="E252">
        <v>110913</v>
      </c>
      <c r="F252" t="s">
        <v>1397</v>
      </c>
      <c r="G252" t="s">
        <v>7893</v>
      </c>
      <c r="I252" t="s">
        <v>7634</v>
      </c>
      <c r="J252" s="5" t="str">
        <f t="shared" si="3"/>
        <v xml:space="preserve">Matthew TALAMANTES </v>
      </c>
      <c r="K252" t="s">
        <v>5569</v>
      </c>
      <c r="L252">
        <v>301</v>
      </c>
      <c r="M252" t="s">
        <v>5553</v>
      </c>
      <c r="N252" t="s">
        <v>5506</v>
      </c>
      <c r="O252">
        <v>616</v>
      </c>
      <c r="P252" t="s">
        <v>505</v>
      </c>
      <c r="Q252" t="s">
        <v>43</v>
      </c>
      <c r="R252" t="s">
        <v>3715</v>
      </c>
      <c r="S252" t="s">
        <v>56</v>
      </c>
      <c r="T252" t="s">
        <v>47</v>
      </c>
      <c r="U252" s="4">
        <v>45279.572164351855</v>
      </c>
      <c r="W252" s="4">
        <v>33360</v>
      </c>
      <c r="Y252">
        <v>1</v>
      </c>
      <c r="AA252" t="s">
        <v>7894</v>
      </c>
      <c r="AB252" t="s">
        <v>1377</v>
      </c>
      <c r="AC252" t="s">
        <v>5891</v>
      </c>
      <c r="AD252">
        <v>2</v>
      </c>
      <c r="AE252">
        <v>64</v>
      </c>
      <c r="AF252" t="s">
        <v>728</v>
      </c>
      <c r="AG252" t="s">
        <v>7895</v>
      </c>
      <c r="AH252" t="s">
        <v>7896</v>
      </c>
      <c r="AI252" t="s">
        <v>7897</v>
      </c>
      <c r="AJ252" t="s">
        <v>7898</v>
      </c>
      <c r="AK252" t="s">
        <v>7899</v>
      </c>
      <c r="AL252" t="s">
        <v>7179</v>
      </c>
      <c r="AM252" t="s">
        <v>7900</v>
      </c>
      <c r="AN252" t="s">
        <v>7901</v>
      </c>
      <c r="AO252" t="s">
        <v>7902</v>
      </c>
      <c r="AP252" t="s">
        <v>5565</v>
      </c>
      <c r="AQ252" t="s">
        <v>4337</v>
      </c>
      <c r="AT252">
        <v>1</v>
      </c>
      <c r="AU252" t="s">
        <v>5566</v>
      </c>
      <c r="AV252">
        <v>2</v>
      </c>
      <c r="AW252" t="s">
        <v>5815</v>
      </c>
      <c r="AX252" t="s">
        <v>5522</v>
      </c>
      <c r="AY252" t="s">
        <v>5816</v>
      </c>
      <c r="AZ252">
        <v>10</v>
      </c>
    </row>
    <row r="253" spans="1:52" ht="30">
      <c r="A253">
        <v>2024</v>
      </c>
      <c r="B253" t="s">
        <v>5499</v>
      </c>
      <c r="C253" t="s">
        <v>5500</v>
      </c>
      <c r="D253">
        <v>42070</v>
      </c>
      <c r="E253">
        <v>110957</v>
      </c>
      <c r="F253" t="s">
        <v>40</v>
      </c>
      <c r="G253" t="s">
        <v>7903</v>
      </c>
      <c r="H253" t="s">
        <v>6223</v>
      </c>
      <c r="I253" t="s">
        <v>6456</v>
      </c>
      <c r="J253" s="5" t="str">
        <f t="shared" si="3"/>
        <v>Claudia TAPIA CRUZ</v>
      </c>
      <c r="K253" t="s">
        <v>5504</v>
      </c>
      <c r="L253">
        <v>302</v>
      </c>
      <c r="M253" t="s">
        <v>5505</v>
      </c>
      <c r="N253" t="s">
        <v>5506</v>
      </c>
      <c r="O253">
        <v>1558</v>
      </c>
      <c r="P253" t="s">
        <v>201</v>
      </c>
      <c r="Q253" t="s">
        <v>200</v>
      </c>
      <c r="R253" t="s">
        <v>632</v>
      </c>
      <c r="S253" t="s">
        <v>56</v>
      </c>
      <c r="T253" t="s">
        <v>47</v>
      </c>
      <c r="U253" s="4">
        <v>45279.572465277779</v>
      </c>
      <c r="W253" s="4">
        <v>38149</v>
      </c>
      <c r="Y253">
        <v>591</v>
      </c>
      <c r="AA253" t="s">
        <v>7904</v>
      </c>
      <c r="AB253" t="s">
        <v>1357</v>
      </c>
      <c r="AC253" t="s">
        <v>5509</v>
      </c>
      <c r="AD253">
        <v>2</v>
      </c>
      <c r="AE253">
        <v>1</v>
      </c>
      <c r="AF253" t="s">
        <v>3294</v>
      </c>
      <c r="AG253" t="s">
        <v>6907</v>
      </c>
      <c r="AH253" t="s">
        <v>7686</v>
      </c>
      <c r="AI253" t="s">
        <v>7905</v>
      </c>
      <c r="AJ253" t="s">
        <v>7906</v>
      </c>
      <c r="AK253" t="s">
        <v>7907</v>
      </c>
      <c r="AL253" t="s">
        <v>7908</v>
      </c>
      <c r="AM253" t="s">
        <v>7909</v>
      </c>
      <c r="AN253" t="s">
        <v>7910</v>
      </c>
      <c r="AO253" t="s">
        <v>7911</v>
      </c>
      <c r="AP253" t="s">
        <v>5519</v>
      </c>
      <c r="AQ253" t="s">
        <v>4177</v>
      </c>
      <c r="AT253">
        <v>2</v>
      </c>
      <c r="AU253" t="s">
        <v>5520</v>
      </c>
      <c r="AV253">
        <v>1</v>
      </c>
      <c r="AW253" t="s">
        <v>5521</v>
      </c>
      <c r="AX253" t="s">
        <v>5522</v>
      </c>
      <c r="AY253" t="s">
        <v>5523</v>
      </c>
      <c r="AZ253">
        <v>5</v>
      </c>
    </row>
    <row r="254" spans="1:52" ht="45">
      <c r="A254">
        <v>2024</v>
      </c>
      <c r="B254" t="s">
        <v>5499</v>
      </c>
      <c r="C254" t="s">
        <v>5500</v>
      </c>
      <c r="D254">
        <v>42324</v>
      </c>
      <c r="E254">
        <v>110800</v>
      </c>
      <c r="F254" t="s">
        <v>40</v>
      </c>
      <c r="G254" t="s">
        <v>7912</v>
      </c>
      <c r="I254" t="s">
        <v>7913</v>
      </c>
      <c r="J254" s="5" t="str">
        <f t="shared" si="3"/>
        <v xml:space="preserve">Jazmin TAPIA-MILLS </v>
      </c>
      <c r="K254" t="s">
        <v>5504</v>
      </c>
      <c r="L254">
        <v>301</v>
      </c>
      <c r="M254" t="s">
        <v>5553</v>
      </c>
      <c r="N254" t="s">
        <v>5506</v>
      </c>
      <c r="O254">
        <v>1095</v>
      </c>
      <c r="P254" t="s">
        <v>772</v>
      </c>
      <c r="Q254" t="s">
        <v>43</v>
      </c>
      <c r="R254" t="s">
        <v>7914</v>
      </c>
      <c r="S254" t="s">
        <v>56</v>
      </c>
      <c r="T254" t="s">
        <v>47</v>
      </c>
      <c r="U254" s="4">
        <v>45279.571076388886</v>
      </c>
      <c r="W254" s="4">
        <v>37790</v>
      </c>
      <c r="Y254">
        <v>1</v>
      </c>
      <c r="AA254" t="s">
        <v>6105</v>
      </c>
      <c r="AB254" t="s">
        <v>1357</v>
      </c>
      <c r="AC254" t="s">
        <v>5509</v>
      </c>
      <c r="AD254">
        <v>3</v>
      </c>
      <c r="AE254">
        <v>45</v>
      </c>
      <c r="AF254" t="s">
        <v>742</v>
      </c>
      <c r="AG254" t="s">
        <v>5556</v>
      </c>
      <c r="AH254" t="s">
        <v>5557</v>
      </c>
      <c r="AI254" t="s">
        <v>5558</v>
      </c>
      <c r="AJ254" t="s">
        <v>5559</v>
      </c>
      <c r="AK254" t="s">
        <v>5560</v>
      </c>
      <c r="AL254" t="s">
        <v>5561</v>
      </c>
      <c r="AM254" t="s">
        <v>5562</v>
      </c>
      <c r="AN254" t="s">
        <v>5563</v>
      </c>
      <c r="AO254" t="s">
        <v>5564</v>
      </c>
      <c r="AP254" t="s">
        <v>5565</v>
      </c>
      <c r="AQ254" t="s">
        <v>4337</v>
      </c>
      <c r="AT254">
        <v>1</v>
      </c>
      <c r="AU254" t="s">
        <v>5566</v>
      </c>
      <c r="AV254">
        <v>1</v>
      </c>
      <c r="AW254" t="s">
        <v>5521</v>
      </c>
      <c r="AX254" t="s">
        <v>5522</v>
      </c>
      <c r="AY254" t="s">
        <v>5523</v>
      </c>
      <c r="AZ254">
        <v>5</v>
      </c>
    </row>
    <row r="255" spans="1:52" ht="30">
      <c r="A255">
        <v>2024</v>
      </c>
      <c r="B255" t="s">
        <v>5499</v>
      </c>
      <c r="C255" t="s">
        <v>5500</v>
      </c>
      <c r="D255">
        <v>42149</v>
      </c>
      <c r="E255">
        <v>111002</v>
      </c>
      <c r="F255" t="s">
        <v>4153</v>
      </c>
      <c r="G255" t="s">
        <v>7915</v>
      </c>
      <c r="I255" t="s">
        <v>7916</v>
      </c>
      <c r="J255" s="5" t="str">
        <f t="shared" si="3"/>
        <v xml:space="preserve">Cooke TARLTON </v>
      </c>
      <c r="K255" t="s">
        <v>5569</v>
      </c>
      <c r="L255">
        <v>301</v>
      </c>
      <c r="M255" t="s">
        <v>5553</v>
      </c>
      <c r="N255" t="s">
        <v>5506</v>
      </c>
      <c r="O255">
        <v>414</v>
      </c>
      <c r="P255" t="s">
        <v>429</v>
      </c>
      <c r="Q255" t="s">
        <v>43</v>
      </c>
      <c r="R255" t="s">
        <v>1880</v>
      </c>
      <c r="S255" t="s">
        <v>56</v>
      </c>
      <c r="T255" t="s">
        <v>47</v>
      </c>
      <c r="U255" s="4">
        <v>45279.572800925926</v>
      </c>
      <c r="W255" s="4">
        <v>37797</v>
      </c>
      <c r="Y255">
        <v>1</v>
      </c>
      <c r="AA255" t="s">
        <v>7917</v>
      </c>
      <c r="AB255" t="s">
        <v>1357</v>
      </c>
      <c r="AC255" t="s">
        <v>5509</v>
      </c>
      <c r="AD255">
        <v>2</v>
      </c>
      <c r="AE255">
        <v>64</v>
      </c>
      <c r="AF255" t="s">
        <v>728</v>
      </c>
      <c r="AG255" t="s">
        <v>5929</v>
      </c>
      <c r="AH255" t="s">
        <v>5930</v>
      </c>
      <c r="AI255" t="s">
        <v>5931</v>
      </c>
      <c r="AJ255" t="s">
        <v>5932</v>
      </c>
      <c r="AK255" t="s">
        <v>5933</v>
      </c>
      <c r="AL255" t="s">
        <v>5934</v>
      </c>
      <c r="AM255" t="s">
        <v>5935</v>
      </c>
      <c r="AN255" t="s">
        <v>5936</v>
      </c>
      <c r="AO255" t="s">
        <v>5937</v>
      </c>
      <c r="AP255" t="s">
        <v>5565</v>
      </c>
      <c r="AQ255" t="s">
        <v>4337</v>
      </c>
      <c r="AT255">
        <v>1</v>
      </c>
      <c r="AU255" t="s">
        <v>5566</v>
      </c>
      <c r="AV255">
        <v>1</v>
      </c>
      <c r="AW255" t="s">
        <v>5521</v>
      </c>
      <c r="AX255" t="s">
        <v>5522</v>
      </c>
      <c r="AY255" t="s">
        <v>5523</v>
      </c>
      <c r="AZ255">
        <v>5</v>
      </c>
    </row>
    <row r="256" spans="1:52" ht="90">
      <c r="A256">
        <v>2024</v>
      </c>
      <c r="B256" t="s">
        <v>5499</v>
      </c>
      <c r="C256" t="s">
        <v>5500</v>
      </c>
      <c r="D256">
        <v>42405</v>
      </c>
      <c r="E256">
        <v>108934</v>
      </c>
      <c r="F256" t="s">
        <v>40</v>
      </c>
      <c r="G256" t="s">
        <v>7918</v>
      </c>
      <c r="I256" t="s">
        <v>7919</v>
      </c>
      <c r="J256" s="5" t="str">
        <f t="shared" si="3"/>
        <v xml:space="preserve">Zoé Stéphanie Laetitia Marie THOUVENIN </v>
      </c>
      <c r="K256" t="s">
        <v>5504</v>
      </c>
      <c r="L256">
        <v>302</v>
      </c>
      <c r="M256" t="s">
        <v>5505</v>
      </c>
      <c r="N256" t="s">
        <v>5506</v>
      </c>
      <c r="O256">
        <v>521</v>
      </c>
      <c r="P256" t="s">
        <v>6264</v>
      </c>
      <c r="Q256" t="s">
        <v>114</v>
      </c>
      <c r="R256" t="s">
        <v>7920</v>
      </c>
      <c r="S256" t="s">
        <v>56</v>
      </c>
      <c r="T256" t="s">
        <v>47</v>
      </c>
      <c r="U256" s="4">
        <v>45279.570983796293</v>
      </c>
      <c r="W256" s="4">
        <v>37888</v>
      </c>
      <c r="Y256">
        <v>33</v>
      </c>
      <c r="AA256" t="s">
        <v>7921</v>
      </c>
      <c r="AB256" t="s">
        <v>1357</v>
      </c>
      <c r="AC256" t="s">
        <v>5509</v>
      </c>
      <c r="AD256">
        <v>2</v>
      </c>
      <c r="AE256">
        <v>5</v>
      </c>
      <c r="AF256" t="s">
        <v>4846</v>
      </c>
      <c r="AG256" t="s">
        <v>6471</v>
      </c>
      <c r="AH256" t="s">
        <v>7922</v>
      </c>
      <c r="AI256" t="s">
        <v>7923</v>
      </c>
      <c r="AJ256" t="s">
        <v>6269</v>
      </c>
      <c r="AK256" t="s">
        <v>7924</v>
      </c>
      <c r="AL256" t="s">
        <v>7925</v>
      </c>
      <c r="AM256" t="s">
        <v>7926</v>
      </c>
      <c r="AN256" t="s">
        <v>7927</v>
      </c>
      <c r="AO256" t="s">
        <v>7927</v>
      </c>
      <c r="AP256" t="s">
        <v>5580</v>
      </c>
      <c r="AQ256" t="s">
        <v>5581</v>
      </c>
      <c r="AT256">
        <v>2</v>
      </c>
      <c r="AU256" t="s">
        <v>5520</v>
      </c>
      <c r="AV256">
        <v>1</v>
      </c>
      <c r="AW256" t="s">
        <v>5521</v>
      </c>
      <c r="AX256" t="s">
        <v>5522</v>
      </c>
      <c r="AY256" t="s">
        <v>5523</v>
      </c>
      <c r="AZ256">
        <v>5</v>
      </c>
    </row>
    <row r="257" spans="1:52" ht="30">
      <c r="A257">
        <v>2024</v>
      </c>
      <c r="B257" t="s">
        <v>5499</v>
      </c>
      <c r="C257" t="s">
        <v>5500</v>
      </c>
      <c r="D257">
        <v>42204</v>
      </c>
      <c r="E257">
        <v>110947</v>
      </c>
      <c r="F257" t="s">
        <v>1377</v>
      </c>
      <c r="G257" t="s">
        <v>7928</v>
      </c>
      <c r="I257" t="s">
        <v>7067</v>
      </c>
      <c r="J257" s="5" t="str">
        <f t="shared" si="3"/>
        <v xml:space="preserve">Isabel TREMINIO </v>
      </c>
      <c r="K257" t="s">
        <v>5504</v>
      </c>
      <c r="L257">
        <v>302</v>
      </c>
      <c r="M257" t="s">
        <v>5505</v>
      </c>
      <c r="N257" t="s">
        <v>5506</v>
      </c>
      <c r="O257">
        <v>1253</v>
      </c>
      <c r="P257" t="s">
        <v>1606</v>
      </c>
      <c r="Q257" t="s">
        <v>130</v>
      </c>
      <c r="R257" t="s">
        <v>1990</v>
      </c>
      <c r="S257" t="s">
        <v>56</v>
      </c>
      <c r="T257" t="s">
        <v>47</v>
      </c>
      <c r="U257" s="4">
        <v>45279.572395833333</v>
      </c>
      <c r="W257" s="4">
        <v>37418</v>
      </c>
      <c r="Y257">
        <v>39</v>
      </c>
      <c r="AA257" t="s">
        <v>7929</v>
      </c>
      <c r="AB257" t="s">
        <v>1357</v>
      </c>
      <c r="AC257" t="s">
        <v>5509</v>
      </c>
      <c r="AD257">
        <v>3</v>
      </c>
      <c r="AE257">
        <v>45</v>
      </c>
      <c r="AF257" t="s">
        <v>742</v>
      </c>
      <c r="AG257" t="s">
        <v>7732</v>
      </c>
      <c r="AH257" t="s">
        <v>7733</v>
      </c>
      <c r="AI257" t="s">
        <v>7930</v>
      </c>
      <c r="AJ257" t="s">
        <v>7735</v>
      </c>
      <c r="AK257" t="s">
        <v>7931</v>
      </c>
      <c r="AL257" t="s">
        <v>7932</v>
      </c>
      <c r="AM257" t="s">
        <v>7933</v>
      </c>
      <c r="AN257" t="s">
        <v>7934</v>
      </c>
      <c r="AO257" t="s">
        <v>7935</v>
      </c>
      <c r="AP257" t="s">
        <v>5609</v>
      </c>
      <c r="AQ257" t="s">
        <v>5610</v>
      </c>
      <c r="AT257">
        <v>2</v>
      </c>
      <c r="AU257" t="s">
        <v>5520</v>
      </c>
      <c r="AV257">
        <v>1</v>
      </c>
      <c r="AW257" t="s">
        <v>5521</v>
      </c>
      <c r="AX257" t="s">
        <v>5522</v>
      </c>
      <c r="AY257" t="s">
        <v>5523</v>
      </c>
      <c r="AZ257">
        <v>5</v>
      </c>
    </row>
    <row r="258" spans="1:52" ht="30">
      <c r="A258">
        <v>2024</v>
      </c>
      <c r="B258" t="s">
        <v>5499</v>
      </c>
      <c r="C258" t="s">
        <v>5500</v>
      </c>
      <c r="D258">
        <v>42150</v>
      </c>
      <c r="E258">
        <v>111003</v>
      </c>
      <c r="F258" t="s">
        <v>2262</v>
      </c>
      <c r="G258" t="s">
        <v>7936</v>
      </c>
      <c r="I258" t="s">
        <v>5919</v>
      </c>
      <c r="J258" s="5" t="str">
        <f t="shared" si="3"/>
        <v xml:space="preserve">Sophia TRUEX </v>
      </c>
      <c r="K258" t="s">
        <v>5504</v>
      </c>
      <c r="L258">
        <v>301</v>
      </c>
      <c r="M258" t="s">
        <v>5553</v>
      </c>
      <c r="N258" t="s">
        <v>5506</v>
      </c>
      <c r="O258">
        <v>414</v>
      </c>
      <c r="P258" t="s">
        <v>429</v>
      </c>
      <c r="Q258" t="s">
        <v>43</v>
      </c>
      <c r="R258" t="s">
        <v>670</v>
      </c>
      <c r="S258" t="s">
        <v>56</v>
      </c>
      <c r="T258" t="s">
        <v>47</v>
      </c>
      <c r="U258" s="4">
        <v>45279.572812500002</v>
      </c>
      <c r="W258" s="4">
        <v>37541</v>
      </c>
      <c r="Y258">
        <v>1</v>
      </c>
      <c r="AA258" t="s">
        <v>7937</v>
      </c>
      <c r="AB258" t="s">
        <v>1357</v>
      </c>
      <c r="AC258" t="s">
        <v>5509</v>
      </c>
      <c r="AD258">
        <v>2</v>
      </c>
      <c r="AE258">
        <v>64</v>
      </c>
      <c r="AF258" t="s">
        <v>728</v>
      </c>
      <c r="AG258" t="s">
        <v>5929</v>
      </c>
      <c r="AH258" t="s">
        <v>5930</v>
      </c>
      <c r="AI258" t="s">
        <v>5931</v>
      </c>
      <c r="AJ258" t="s">
        <v>5932</v>
      </c>
      <c r="AK258" t="s">
        <v>5933</v>
      </c>
      <c r="AL258" t="s">
        <v>5934</v>
      </c>
      <c r="AM258" t="s">
        <v>5935</v>
      </c>
      <c r="AN258" t="s">
        <v>5936</v>
      </c>
      <c r="AO258" t="s">
        <v>5937</v>
      </c>
      <c r="AP258" t="s">
        <v>5565</v>
      </c>
      <c r="AQ258" t="s">
        <v>4337</v>
      </c>
      <c r="AT258">
        <v>1</v>
      </c>
      <c r="AU258" t="s">
        <v>5566</v>
      </c>
      <c r="AV258">
        <v>1</v>
      </c>
      <c r="AW258" t="s">
        <v>5521</v>
      </c>
      <c r="AX258" t="s">
        <v>5522</v>
      </c>
      <c r="AY258" t="s">
        <v>5523</v>
      </c>
      <c r="AZ258">
        <v>5</v>
      </c>
    </row>
    <row r="259" spans="1:52" ht="60">
      <c r="A259">
        <v>2024</v>
      </c>
      <c r="B259" t="s">
        <v>5499</v>
      </c>
      <c r="C259" t="s">
        <v>5500</v>
      </c>
      <c r="D259">
        <v>42073</v>
      </c>
      <c r="E259">
        <v>111017</v>
      </c>
      <c r="F259" t="s">
        <v>2262</v>
      </c>
      <c r="G259" t="s">
        <v>7938</v>
      </c>
      <c r="H259" t="s">
        <v>7939</v>
      </c>
      <c r="I259" t="s">
        <v>7940</v>
      </c>
      <c r="J259" s="5" t="str">
        <f t="shared" ref="J259:J283" si="4">CONCATENATE(I259, " ", G259, " ", H259)</f>
        <v>Carlota UGUET DE RESAYRE VIÑUALES</v>
      </c>
      <c r="K259" t="s">
        <v>5504</v>
      </c>
      <c r="L259">
        <v>302</v>
      </c>
      <c r="M259" t="s">
        <v>5505</v>
      </c>
      <c r="N259" t="s">
        <v>5506</v>
      </c>
      <c r="O259">
        <v>2327</v>
      </c>
      <c r="P259" t="s">
        <v>1808</v>
      </c>
      <c r="Q259" t="s">
        <v>231</v>
      </c>
      <c r="R259" t="s">
        <v>7941</v>
      </c>
      <c r="S259" t="s">
        <v>56</v>
      </c>
      <c r="T259" t="s">
        <v>47</v>
      </c>
      <c r="U259" s="4">
        <v>45279.572916666664</v>
      </c>
      <c r="W259" s="4">
        <v>37319</v>
      </c>
      <c r="Y259">
        <v>34</v>
      </c>
      <c r="AA259" t="s">
        <v>7942</v>
      </c>
      <c r="AB259" t="s">
        <v>1357</v>
      </c>
      <c r="AC259" t="s">
        <v>5509</v>
      </c>
      <c r="AD259">
        <v>3</v>
      </c>
      <c r="AE259">
        <v>5</v>
      </c>
      <c r="AF259" t="s">
        <v>4846</v>
      </c>
      <c r="AG259" t="s">
        <v>7943</v>
      </c>
      <c r="AH259" t="s">
        <v>7944</v>
      </c>
      <c r="AI259" t="s">
        <v>7945</v>
      </c>
      <c r="AJ259" t="s">
        <v>7946</v>
      </c>
      <c r="AK259" t="s">
        <v>7947</v>
      </c>
      <c r="AL259" t="s">
        <v>7948</v>
      </c>
      <c r="AM259" t="s">
        <v>7949</v>
      </c>
      <c r="AN259" t="s">
        <v>7950</v>
      </c>
      <c r="AO259" t="s">
        <v>7951</v>
      </c>
      <c r="AP259" t="s">
        <v>5519</v>
      </c>
      <c r="AQ259" t="s">
        <v>4177</v>
      </c>
      <c r="AT259">
        <v>2</v>
      </c>
      <c r="AU259" t="s">
        <v>5520</v>
      </c>
      <c r="AV259">
        <v>1</v>
      </c>
      <c r="AW259" t="s">
        <v>5521</v>
      </c>
      <c r="AX259" t="s">
        <v>5522</v>
      </c>
      <c r="AY259" t="s">
        <v>5523</v>
      </c>
      <c r="AZ259">
        <v>5</v>
      </c>
    </row>
    <row r="260" spans="1:52" ht="45">
      <c r="A260">
        <v>2024</v>
      </c>
      <c r="B260" t="s">
        <v>5499</v>
      </c>
      <c r="C260" t="s">
        <v>5500</v>
      </c>
      <c r="D260">
        <v>42008</v>
      </c>
      <c r="E260">
        <v>110841</v>
      </c>
      <c r="F260" t="s">
        <v>1393</v>
      </c>
      <c r="G260" t="s">
        <v>7952</v>
      </c>
      <c r="H260" t="s">
        <v>7953</v>
      </c>
      <c r="I260" t="s">
        <v>7067</v>
      </c>
      <c r="J260" s="5" t="str">
        <f t="shared" si="4"/>
        <v>Isabel UMAÑA ALARCÓN</v>
      </c>
      <c r="K260" t="s">
        <v>5504</v>
      </c>
      <c r="L260">
        <v>302</v>
      </c>
      <c r="M260" t="s">
        <v>5505</v>
      </c>
      <c r="N260" t="s">
        <v>5506</v>
      </c>
      <c r="O260">
        <v>409</v>
      </c>
      <c r="P260" t="s">
        <v>68</v>
      </c>
      <c r="Q260" t="s">
        <v>67</v>
      </c>
      <c r="R260" t="s">
        <v>1784</v>
      </c>
      <c r="S260" t="s">
        <v>56</v>
      </c>
      <c r="T260" t="s">
        <v>47</v>
      </c>
      <c r="U260" s="4">
        <v>45279.571377314816</v>
      </c>
      <c r="W260" s="4">
        <v>38033</v>
      </c>
      <c r="Y260">
        <v>506</v>
      </c>
      <c r="AA260" t="s">
        <v>7954</v>
      </c>
      <c r="AB260" t="s">
        <v>1357</v>
      </c>
      <c r="AC260" t="s">
        <v>5509</v>
      </c>
      <c r="AD260">
        <v>2</v>
      </c>
      <c r="AE260">
        <v>4</v>
      </c>
      <c r="AF260" t="s">
        <v>897</v>
      </c>
      <c r="AG260" t="s">
        <v>6063</v>
      </c>
      <c r="AH260" t="s">
        <v>5625</v>
      </c>
      <c r="AI260" t="s">
        <v>5626</v>
      </c>
      <c r="AJ260" t="s">
        <v>5627</v>
      </c>
      <c r="AK260" t="s">
        <v>7955</v>
      </c>
      <c r="AL260" t="s">
        <v>7956</v>
      </c>
      <c r="AM260" t="s">
        <v>7957</v>
      </c>
      <c r="AN260" t="s">
        <v>7958</v>
      </c>
      <c r="AO260" t="s">
        <v>7959</v>
      </c>
      <c r="AP260" t="s">
        <v>5519</v>
      </c>
      <c r="AQ260" t="s">
        <v>4177</v>
      </c>
      <c r="AT260">
        <v>2</v>
      </c>
      <c r="AU260" t="s">
        <v>5520</v>
      </c>
      <c r="AV260">
        <v>1</v>
      </c>
      <c r="AW260" t="s">
        <v>5521</v>
      </c>
      <c r="AX260" t="s">
        <v>5522</v>
      </c>
      <c r="AY260" t="s">
        <v>5523</v>
      </c>
      <c r="AZ260">
        <v>5</v>
      </c>
    </row>
    <row r="261" spans="1:52">
      <c r="A261">
        <v>2024</v>
      </c>
      <c r="B261" t="s">
        <v>5499</v>
      </c>
      <c r="C261" t="s">
        <v>5500</v>
      </c>
      <c r="D261">
        <v>42259</v>
      </c>
      <c r="E261">
        <v>110976</v>
      </c>
      <c r="F261" t="s">
        <v>1390</v>
      </c>
      <c r="G261" t="s">
        <v>7960</v>
      </c>
      <c r="I261" t="s">
        <v>7961</v>
      </c>
      <c r="J261" s="5" t="str">
        <f t="shared" si="4"/>
        <v xml:space="preserve">Fanny VAIN </v>
      </c>
      <c r="K261" t="s">
        <v>5504</v>
      </c>
      <c r="L261">
        <v>301</v>
      </c>
      <c r="M261" t="s">
        <v>5553</v>
      </c>
      <c r="N261" t="s">
        <v>5506</v>
      </c>
      <c r="O261">
        <v>2640</v>
      </c>
      <c r="P261" t="s">
        <v>2628</v>
      </c>
      <c r="Q261" t="s">
        <v>249</v>
      </c>
      <c r="R261" t="s">
        <v>7962</v>
      </c>
      <c r="S261" t="s">
        <v>56</v>
      </c>
      <c r="T261" t="s">
        <v>47</v>
      </c>
      <c r="U261" s="4">
        <v>45279.572604166664</v>
      </c>
      <c r="W261" s="4">
        <v>37125</v>
      </c>
      <c r="Y261">
        <v>372</v>
      </c>
      <c r="AA261" t="s">
        <v>7963</v>
      </c>
      <c r="AB261" t="s">
        <v>1357</v>
      </c>
      <c r="AC261" t="s">
        <v>5509</v>
      </c>
      <c r="AD261">
        <v>3</v>
      </c>
      <c r="AE261">
        <v>10</v>
      </c>
      <c r="AF261" t="s">
        <v>2073</v>
      </c>
      <c r="AG261" t="s">
        <v>7964</v>
      </c>
      <c r="AH261" t="s">
        <v>7965</v>
      </c>
      <c r="AI261" t="s">
        <v>2770</v>
      </c>
      <c r="AJ261" t="s">
        <v>7966</v>
      </c>
      <c r="AK261" t="s">
        <v>7967</v>
      </c>
      <c r="AL261" t="s">
        <v>7968</v>
      </c>
      <c r="AM261" t="s">
        <v>7969</v>
      </c>
      <c r="AN261" t="s">
        <v>7970</v>
      </c>
      <c r="AO261" t="s">
        <v>7971</v>
      </c>
      <c r="AP261" t="s">
        <v>7972</v>
      </c>
      <c r="AQ261" t="s">
        <v>7973</v>
      </c>
      <c r="AT261">
        <v>1</v>
      </c>
      <c r="AU261" t="s">
        <v>5566</v>
      </c>
      <c r="AV261">
        <v>1</v>
      </c>
      <c r="AW261" t="s">
        <v>5521</v>
      </c>
      <c r="AX261" t="s">
        <v>5522</v>
      </c>
      <c r="AY261" t="s">
        <v>5523</v>
      </c>
      <c r="AZ261">
        <v>5</v>
      </c>
    </row>
    <row r="262" spans="1:52" ht="45">
      <c r="A262">
        <v>2024</v>
      </c>
      <c r="B262" t="s">
        <v>5499</v>
      </c>
      <c r="C262" t="s">
        <v>5500</v>
      </c>
      <c r="D262">
        <v>42406</v>
      </c>
      <c r="E262">
        <v>109093</v>
      </c>
      <c r="F262" t="s">
        <v>1380</v>
      </c>
      <c r="G262" t="s">
        <v>7974</v>
      </c>
      <c r="H262" t="s">
        <v>7975</v>
      </c>
      <c r="I262" t="s">
        <v>6982</v>
      </c>
      <c r="J262" s="5" t="str">
        <f t="shared" si="4"/>
        <v>Paula VALDEANDE RUIZ</v>
      </c>
      <c r="K262" t="s">
        <v>5504</v>
      </c>
      <c r="L262">
        <v>302</v>
      </c>
      <c r="M262" t="s">
        <v>5505</v>
      </c>
      <c r="N262" t="s">
        <v>5506</v>
      </c>
      <c r="O262">
        <v>352</v>
      </c>
      <c r="P262" t="s">
        <v>2430</v>
      </c>
      <c r="Q262" t="s">
        <v>1852</v>
      </c>
      <c r="R262" t="s">
        <v>3054</v>
      </c>
      <c r="S262" t="s">
        <v>56</v>
      </c>
      <c r="T262" t="s">
        <v>47</v>
      </c>
      <c r="U262" s="4">
        <v>45279.57099537037</v>
      </c>
      <c r="W262" s="4">
        <v>37561</v>
      </c>
      <c r="Y262">
        <v>34</v>
      </c>
      <c r="AA262" t="s">
        <v>6935</v>
      </c>
      <c r="AB262" t="s">
        <v>1357</v>
      </c>
      <c r="AC262" t="s">
        <v>5509</v>
      </c>
      <c r="AD262">
        <v>2</v>
      </c>
      <c r="AE262">
        <v>94</v>
      </c>
      <c r="AF262" t="s">
        <v>862</v>
      </c>
      <c r="AG262" t="s">
        <v>7883</v>
      </c>
      <c r="AH262" t="s">
        <v>7884</v>
      </c>
      <c r="AI262" t="s">
        <v>7976</v>
      </c>
      <c r="AJ262" t="s">
        <v>7886</v>
      </c>
      <c r="AK262" t="s">
        <v>7977</v>
      </c>
      <c r="AL262" t="s">
        <v>5693</v>
      </c>
      <c r="AM262" t="s">
        <v>7978</v>
      </c>
      <c r="AN262" t="s">
        <v>7979</v>
      </c>
      <c r="AO262" t="s">
        <v>7980</v>
      </c>
      <c r="AP262" t="s">
        <v>5519</v>
      </c>
      <c r="AQ262" t="s">
        <v>4177</v>
      </c>
      <c r="AT262">
        <v>2</v>
      </c>
      <c r="AU262" t="s">
        <v>5520</v>
      </c>
      <c r="AV262">
        <v>1</v>
      </c>
      <c r="AW262" t="s">
        <v>5521</v>
      </c>
      <c r="AX262" t="s">
        <v>5522</v>
      </c>
      <c r="AY262" t="s">
        <v>5523</v>
      </c>
      <c r="AZ262">
        <v>5</v>
      </c>
    </row>
    <row r="263" spans="1:52" ht="45">
      <c r="A263">
        <v>2024</v>
      </c>
      <c r="B263" t="s">
        <v>5499</v>
      </c>
      <c r="C263" t="s">
        <v>5500</v>
      </c>
      <c r="D263">
        <v>42326</v>
      </c>
      <c r="E263">
        <v>110801</v>
      </c>
      <c r="F263" t="s">
        <v>1397</v>
      </c>
      <c r="G263" t="s">
        <v>7981</v>
      </c>
      <c r="I263" t="s">
        <v>7982</v>
      </c>
      <c r="J263" s="5" t="str">
        <f t="shared" si="4"/>
        <v xml:space="preserve">Maria Alejandra VALLEJOS </v>
      </c>
      <c r="K263" t="s">
        <v>5504</v>
      </c>
      <c r="L263">
        <v>301</v>
      </c>
      <c r="M263" t="s">
        <v>5553</v>
      </c>
      <c r="N263" t="s">
        <v>5506</v>
      </c>
      <c r="O263">
        <v>1095</v>
      </c>
      <c r="P263" t="s">
        <v>772</v>
      </c>
      <c r="Q263" t="s">
        <v>43</v>
      </c>
      <c r="R263" t="s">
        <v>1492</v>
      </c>
      <c r="S263" t="s">
        <v>56</v>
      </c>
      <c r="T263" t="s">
        <v>47</v>
      </c>
      <c r="U263" s="4">
        <v>45279.571087962962</v>
      </c>
      <c r="W263" s="4">
        <v>37656</v>
      </c>
      <c r="Y263">
        <v>1</v>
      </c>
      <c r="AA263" t="s">
        <v>7983</v>
      </c>
      <c r="AB263" t="s">
        <v>1357</v>
      </c>
      <c r="AC263" t="s">
        <v>5509</v>
      </c>
      <c r="AD263">
        <v>3</v>
      </c>
      <c r="AE263">
        <v>45</v>
      </c>
      <c r="AF263" t="s">
        <v>742</v>
      </c>
      <c r="AG263" t="s">
        <v>5556</v>
      </c>
      <c r="AH263" t="s">
        <v>5557</v>
      </c>
      <c r="AI263" t="s">
        <v>5558</v>
      </c>
      <c r="AJ263" t="s">
        <v>5559</v>
      </c>
      <c r="AK263" t="s">
        <v>5560</v>
      </c>
      <c r="AL263" t="s">
        <v>5561</v>
      </c>
      <c r="AM263" t="s">
        <v>5562</v>
      </c>
      <c r="AN263" t="s">
        <v>5563</v>
      </c>
      <c r="AO263" t="s">
        <v>5564</v>
      </c>
      <c r="AP263" t="s">
        <v>5565</v>
      </c>
      <c r="AQ263" t="s">
        <v>4337</v>
      </c>
      <c r="AT263">
        <v>1</v>
      </c>
      <c r="AU263" t="s">
        <v>5566</v>
      </c>
      <c r="AV263">
        <v>1</v>
      </c>
      <c r="AW263" t="s">
        <v>5521</v>
      </c>
      <c r="AX263" t="s">
        <v>5522</v>
      </c>
      <c r="AY263" t="s">
        <v>5523</v>
      </c>
      <c r="AZ263">
        <v>5</v>
      </c>
    </row>
    <row r="264" spans="1:52" ht="45">
      <c r="A264">
        <v>2024</v>
      </c>
      <c r="B264" t="s">
        <v>5499</v>
      </c>
      <c r="C264" t="s">
        <v>5500</v>
      </c>
      <c r="D264">
        <v>41950</v>
      </c>
      <c r="E264">
        <v>110969</v>
      </c>
      <c r="F264" t="s">
        <v>1380</v>
      </c>
      <c r="G264" t="s">
        <v>7984</v>
      </c>
      <c r="I264" t="s">
        <v>7985</v>
      </c>
      <c r="J264" s="5" t="str">
        <f t="shared" si="4"/>
        <v xml:space="preserve">Peter William VAN DYKE </v>
      </c>
      <c r="K264" t="s">
        <v>5569</v>
      </c>
      <c r="L264">
        <v>301</v>
      </c>
      <c r="M264" t="s">
        <v>5553</v>
      </c>
      <c r="N264" t="s">
        <v>5506</v>
      </c>
      <c r="O264">
        <v>513</v>
      </c>
      <c r="P264" t="s">
        <v>701</v>
      </c>
      <c r="Q264" t="s">
        <v>43</v>
      </c>
      <c r="R264" t="s">
        <v>700</v>
      </c>
      <c r="S264" t="s">
        <v>56</v>
      </c>
      <c r="T264" t="s">
        <v>47</v>
      </c>
      <c r="U264" s="4">
        <v>45279.572557870371</v>
      </c>
      <c r="W264" s="4">
        <v>37232</v>
      </c>
      <c r="Y264">
        <v>1</v>
      </c>
      <c r="AA264" t="s">
        <v>5765</v>
      </c>
      <c r="AB264" t="s">
        <v>1357</v>
      </c>
      <c r="AC264" t="s">
        <v>5509</v>
      </c>
      <c r="AD264">
        <v>2</v>
      </c>
      <c r="AE264">
        <v>11</v>
      </c>
      <c r="AF264" t="s">
        <v>4845</v>
      </c>
      <c r="AG264" t="s">
        <v>6311</v>
      </c>
      <c r="AH264" t="s">
        <v>5767</v>
      </c>
      <c r="AI264" t="s">
        <v>5768</v>
      </c>
      <c r="AJ264" t="s">
        <v>5769</v>
      </c>
      <c r="AK264" t="s">
        <v>5770</v>
      </c>
      <c r="AL264" t="s">
        <v>6312</v>
      </c>
      <c r="AM264" t="s">
        <v>7986</v>
      </c>
      <c r="AN264" t="s">
        <v>7987</v>
      </c>
      <c r="AO264" t="s">
        <v>7988</v>
      </c>
      <c r="AP264" t="s">
        <v>5565</v>
      </c>
      <c r="AQ264" t="s">
        <v>4337</v>
      </c>
      <c r="AT264">
        <v>1</v>
      </c>
      <c r="AU264" t="s">
        <v>5566</v>
      </c>
      <c r="AV264">
        <v>1</v>
      </c>
      <c r="AW264" t="s">
        <v>5521</v>
      </c>
      <c r="AX264" t="s">
        <v>5522</v>
      </c>
      <c r="AY264" t="s">
        <v>5523</v>
      </c>
      <c r="AZ264">
        <v>5</v>
      </c>
    </row>
    <row r="265" spans="1:52" ht="30">
      <c r="A265">
        <v>2024</v>
      </c>
      <c r="B265" t="s">
        <v>5499</v>
      </c>
      <c r="C265" t="s">
        <v>5500</v>
      </c>
      <c r="D265">
        <v>42137</v>
      </c>
      <c r="E265">
        <v>110975</v>
      </c>
      <c r="F265" t="s">
        <v>1397</v>
      </c>
      <c r="G265" t="s">
        <v>7989</v>
      </c>
      <c r="I265" t="s">
        <v>7716</v>
      </c>
      <c r="J265" s="5" t="str">
        <f t="shared" si="4"/>
        <v xml:space="preserve">Tommaso VANDONI </v>
      </c>
      <c r="K265" t="s">
        <v>5569</v>
      </c>
      <c r="L265">
        <v>302</v>
      </c>
      <c r="M265" t="s">
        <v>5505</v>
      </c>
      <c r="N265" t="s">
        <v>5506</v>
      </c>
      <c r="O265">
        <v>1446</v>
      </c>
      <c r="P265" t="s">
        <v>1837</v>
      </c>
      <c r="Q265" t="s">
        <v>130</v>
      </c>
      <c r="R265" t="s">
        <v>1836</v>
      </c>
      <c r="S265" t="s">
        <v>56</v>
      </c>
      <c r="T265" t="s">
        <v>47</v>
      </c>
      <c r="U265" s="4">
        <v>45279.572592592594</v>
      </c>
      <c r="W265" s="4">
        <v>36668</v>
      </c>
      <c r="Y265">
        <v>39</v>
      </c>
      <c r="AA265" t="s">
        <v>7990</v>
      </c>
      <c r="AB265" t="s">
        <v>1377</v>
      </c>
      <c r="AC265" t="s">
        <v>5891</v>
      </c>
      <c r="AD265">
        <v>1</v>
      </c>
      <c r="AE265">
        <v>4</v>
      </c>
      <c r="AF265" t="s">
        <v>897</v>
      </c>
      <c r="AG265" t="s">
        <v>7991</v>
      </c>
      <c r="AH265" t="s">
        <v>7992</v>
      </c>
      <c r="AI265" t="s">
        <v>7993</v>
      </c>
      <c r="AJ265" t="s">
        <v>7994</v>
      </c>
      <c r="AK265" t="s">
        <v>7995</v>
      </c>
      <c r="AL265" t="s">
        <v>7996</v>
      </c>
      <c r="AM265" t="s">
        <v>7997</v>
      </c>
      <c r="AN265" t="s">
        <v>7998</v>
      </c>
      <c r="AO265" t="s">
        <v>7999</v>
      </c>
      <c r="AP265" t="s">
        <v>5609</v>
      </c>
      <c r="AQ265" t="s">
        <v>5610</v>
      </c>
      <c r="AT265">
        <v>2</v>
      </c>
      <c r="AU265" t="s">
        <v>5520</v>
      </c>
      <c r="AV265">
        <v>1</v>
      </c>
      <c r="AW265" t="s">
        <v>5521</v>
      </c>
      <c r="AX265" t="s">
        <v>5522</v>
      </c>
      <c r="AY265" t="s">
        <v>5523</v>
      </c>
      <c r="AZ265">
        <v>5</v>
      </c>
    </row>
    <row r="266" spans="1:52" ht="45">
      <c r="A266">
        <v>2024</v>
      </c>
      <c r="B266" t="s">
        <v>5499</v>
      </c>
      <c r="C266" t="s">
        <v>5500</v>
      </c>
      <c r="D266">
        <v>42251</v>
      </c>
      <c r="E266">
        <v>110782</v>
      </c>
      <c r="F266" t="s">
        <v>1397</v>
      </c>
      <c r="G266" t="s">
        <v>8000</v>
      </c>
      <c r="I266" t="s">
        <v>8001</v>
      </c>
      <c r="J266" s="5" t="str">
        <f t="shared" si="4"/>
        <v xml:space="preserve">Maria Fernanda VAQUERO </v>
      </c>
      <c r="K266" t="s">
        <v>5504</v>
      </c>
      <c r="L266">
        <v>301</v>
      </c>
      <c r="M266" t="s">
        <v>5553</v>
      </c>
      <c r="N266" t="s">
        <v>5506</v>
      </c>
      <c r="O266">
        <v>616</v>
      </c>
      <c r="P266" t="s">
        <v>505</v>
      </c>
      <c r="Q266" t="s">
        <v>43</v>
      </c>
      <c r="R266" t="s">
        <v>2242</v>
      </c>
      <c r="S266" t="s">
        <v>56</v>
      </c>
      <c r="T266" t="s">
        <v>47</v>
      </c>
      <c r="U266" s="4">
        <v>45279.570879629631</v>
      </c>
      <c r="W266" s="4">
        <v>37387</v>
      </c>
      <c r="Y266">
        <v>1</v>
      </c>
      <c r="AA266" t="s">
        <v>7242</v>
      </c>
      <c r="AB266" t="s">
        <v>1357</v>
      </c>
      <c r="AC266" t="s">
        <v>5509</v>
      </c>
      <c r="AD266">
        <v>2</v>
      </c>
      <c r="AE266">
        <v>29</v>
      </c>
      <c r="AF266" t="s">
        <v>1183</v>
      </c>
      <c r="AG266" t="s">
        <v>5714</v>
      </c>
      <c r="AH266" t="s">
        <v>8002</v>
      </c>
      <c r="AI266" t="s">
        <v>8003</v>
      </c>
      <c r="AJ266" t="s">
        <v>5717</v>
      </c>
      <c r="AK266" t="s">
        <v>5896</v>
      </c>
      <c r="AL266" t="s">
        <v>5968</v>
      </c>
      <c r="AM266" t="s">
        <v>8004</v>
      </c>
      <c r="AN266" t="s">
        <v>8005</v>
      </c>
      <c r="AO266" t="s">
        <v>8006</v>
      </c>
      <c r="AP266" t="s">
        <v>5519</v>
      </c>
      <c r="AQ266" t="s">
        <v>4177</v>
      </c>
      <c r="AT266">
        <v>1</v>
      </c>
      <c r="AU266" t="s">
        <v>5566</v>
      </c>
      <c r="AV266">
        <v>1</v>
      </c>
      <c r="AW266" t="s">
        <v>5521</v>
      </c>
      <c r="AX266" t="s">
        <v>5522</v>
      </c>
      <c r="AY266" t="s">
        <v>5523</v>
      </c>
      <c r="AZ266">
        <v>5</v>
      </c>
    </row>
    <row r="267" spans="1:52" ht="30">
      <c r="A267">
        <v>2024</v>
      </c>
      <c r="B267" t="s">
        <v>5499</v>
      </c>
      <c r="C267" t="s">
        <v>5500</v>
      </c>
      <c r="D267">
        <v>42183</v>
      </c>
      <c r="E267">
        <v>111010</v>
      </c>
      <c r="F267" t="s">
        <v>1357</v>
      </c>
      <c r="G267" t="s">
        <v>8007</v>
      </c>
      <c r="I267" t="s">
        <v>8008</v>
      </c>
      <c r="J267" s="5" t="str">
        <f t="shared" si="4"/>
        <v xml:space="preserve">Charlotte VÉDÈRE </v>
      </c>
      <c r="K267" t="s">
        <v>5504</v>
      </c>
      <c r="L267">
        <v>302</v>
      </c>
      <c r="M267" t="s">
        <v>5505</v>
      </c>
      <c r="N267" t="s">
        <v>5506</v>
      </c>
      <c r="O267">
        <v>1843</v>
      </c>
      <c r="P267" t="s">
        <v>186</v>
      </c>
      <c r="Q267" t="s">
        <v>114</v>
      </c>
      <c r="R267" t="s">
        <v>185</v>
      </c>
      <c r="S267" t="s">
        <v>56</v>
      </c>
      <c r="T267" t="s">
        <v>47</v>
      </c>
      <c r="U267" s="4">
        <v>45279.572870370372</v>
      </c>
      <c r="W267" s="4">
        <v>37462</v>
      </c>
      <c r="Y267">
        <v>33</v>
      </c>
      <c r="AA267" t="s">
        <v>6123</v>
      </c>
      <c r="AB267" t="s">
        <v>1357</v>
      </c>
      <c r="AC267" t="s">
        <v>5509</v>
      </c>
      <c r="AD267">
        <v>5</v>
      </c>
      <c r="AE267">
        <v>11</v>
      </c>
      <c r="AF267" t="s">
        <v>4845</v>
      </c>
      <c r="AG267" t="s">
        <v>6479</v>
      </c>
      <c r="AH267" t="s">
        <v>8009</v>
      </c>
      <c r="AI267" t="s">
        <v>8010</v>
      </c>
      <c r="AJ267" t="s">
        <v>8011</v>
      </c>
      <c r="AK267" t="s">
        <v>8012</v>
      </c>
      <c r="AL267" t="s">
        <v>8013</v>
      </c>
      <c r="AM267" t="s">
        <v>8014</v>
      </c>
      <c r="AN267" t="s">
        <v>8015</v>
      </c>
      <c r="AO267" t="s">
        <v>8016</v>
      </c>
      <c r="AP267" t="s">
        <v>5580</v>
      </c>
      <c r="AQ267" t="s">
        <v>5581</v>
      </c>
      <c r="AT267">
        <v>2</v>
      </c>
      <c r="AU267" t="s">
        <v>5520</v>
      </c>
      <c r="AV267">
        <v>1</v>
      </c>
      <c r="AW267" t="s">
        <v>5521</v>
      </c>
      <c r="AX267" t="s">
        <v>5522</v>
      </c>
      <c r="AY267" t="s">
        <v>5523</v>
      </c>
      <c r="AZ267">
        <v>5</v>
      </c>
    </row>
    <row r="268" spans="1:52" ht="30">
      <c r="A268">
        <v>2024</v>
      </c>
      <c r="B268" t="s">
        <v>5499</v>
      </c>
      <c r="C268" t="s">
        <v>5500</v>
      </c>
      <c r="D268">
        <v>42167</v>
      </c>
      <c r="E268">
        <v>110834</v>
      </c>
      <c r="F268" t="s">
        <v>1383</v>
      </c>
      <c r="G268" t="s">
        <v>8017</v>
      </c>
      <c r="H268" t="s">
        <v>8018</v>
      </c>
      <c r="I268" t="s">
        <v>8019</v>
      </c>
      <c r="J268" s="5" t="str">
        <f t="shared" si="4"/>
        <v>Josue VEGA VALBUENA</v>
      </c>
      <c r="K268" t="s">
        <v>5569</v>
      </c>
      <c r="L268">
        <v>302</v>
      </c>
      <c r="M268" t="s">
        <v>5505</v>
      </c>
      <c r="N268" t="s">
        <v>5506</v>
      </c>
      <c r="O268">
        <v>475</v>
      </c>
      <c r="P268" t="s">
        <v>8020</v>
      </c>
      <c r="Q268" t="s">
        <v>2503</v>
      </c>
      <c r="R268" t="s">
        <v>8021</v>
      </c>
      <c r="S268" t="s">
        <v>56</v>
      </c>
      <c r="T268" t="s">
        <v>47</v>
      </c>
      <c r="U268" s="4">
        <v>45279.571319444447</v>
      </c>
      <c r="W268" s="4">
        <v>38335</v>
      </c>
      <c r="Y268">
        <v>57</v>
      </c>
      <c r="AA268" t="s">
        <v>8022</v>
      </c>
      <c r="AB268" t="s">
        <v>1357</v>
      </c>
      <c r="AC268" t="s">
        <v>5509</v>
      </c>
      <c r="AD268">
        <v>2</v>
      </c>
      <c r="AE268">
        <v>4</v>
      </c>
      <c r="AF268" t="s">
        <v>897</v>
      </c>
      <c r="AG268" t="s">
        <v>8023</v>
      </c>
      <c r="AH268" t="s">
        <v>8024</v>
      </c>
      <c r="AI268" t="s">
        <v>8025</v>
      </c>
      <c r="AJ268" t="s">
        <v>8026</v>
      </c>
      <c r="AK268" t="s">
        <v>8027</v>
      </c>
      <c r="AL268" t="s">
        <v>8028</v>
      </c>
      <c r="AM268" t="s">
        <v>8029</v>
      </c>
      <c r="AN268" t="s">
        <v>8030</v>
      </c>
      <c r="AO268" t="s">
        <v>8031</v>
      </c>
      <c r="AP268" t="s">
        <v>5519</v>
      </c>
      <c r="AQ268" t="s">
        <v>4177</v>
      </c>
      <c r="AT268">
        <v>2</v>
      </c>
      <c r="AU268" t="s">
        <v>5520</v>
      </c>
      <c r="AV268">
        <v>1</v>
      </c>
      <c r="AW268" t="s">
        <v>5521</v>
      </c>
      <c r="AX268" t="s">
        <v>5522</v>
      </c>
      <c r="AY268" t="s">
        <v>5523</v>
      </c>
      <c r="AZ268">
        <v>5</v>
      </c>
    </row>
    <row r="269" spans="1:52" ht="60">
      <c r="A269">
        <v>2024</v>
      </c>
      <c r="B269" t="s">
        <v>5499</v>
      </c>
      <c r="C269" t="s">
        <v>5500</v>
      </c>
      <c r="D269">
        <v>42140</v>
      </c>
      <c r="E269">
        <v>110848</v>
      </c>
      <c r="F269" t="s">
        <v>1383</v>
      </c>
      <c r="G269" t="s">
        <v>8032</v>
      </c>
      <c r="H269" t="s">
        <v>8033</v>
      </c>
      <c r="I269" t="s">
        <v>8034</v>
      </c>
      <c r="J269" s="5" t="str">
        <f t="shared" si="4"/>
        <v>Andrea Alexandra VELÁSQUEZ PÉREZ</v>
      </c>
      <c r="K269" t="s">
        <v>5504</v>
      </c>
      <c r="L269">
        <v>302</v>
      </c>
      <c r="M269" t="s">
        <v>5505</v>
      </c>
      <c r="N269" t="s">
        <v>5506</v>
      </c>
      <c r="O269">
        <v>1569</v>
      </c>
      <c r="P269" t="s">
        <v>8035</v>
      </c>
      <c r="Q269" t="s">
        <v>5586</v>
      </c>
      <c r="R269" t="s">
        <v>8036</v>
      </c>
      <c r="S269" t="s">
        <v>56</v>
      </c>
      <c r="T269" t="s">
        <v>47</v>
      </c>
      <c r="U269" s="4">
        <v>45279.571423611109</v>
      </c>
      <c r="W269" s="4">
        <v>36776</v>
      </c>
      <c r="Y269">
        <v>51</v>
      </c>
      <c r="AA269" t="s">
        <v>8037</v>
      </c>
      <c r="AB269" t="s">
        <v>1377</v>
      </c>
      <c r="AC269" t="s">
        <v>5891</v>
      </c>
      <c r="AD269">
        <v>1</v>
      </c>
      <c r="AE269">
        <v>94</v>
      </c>
      <c r="AF269" t="s">
        <v>862</v>
      </c>
      <c r="AG269" t="s">
        <v>8038</v>
      </c>
      <c r="AH269" t="s">
        <v>8039</v>
      </c>
      <c r="AI269" t="s">
        <v>8040</v>
      </c>
      <c r="AJ269" t="s">
        <v>8041</v>
      </c>
      <c r="AK269" t="s">
        <v>8042</v>
      </c>
      <c r="AL269" t="s">
        <v>8043</v>
      </c>
      <c r="AM269" t="s">
        <v>8044</v>
      </c>
      <c r="AN269" t="s">
        <v>8045</v>
      </c>
      <c r="AO269" t="s">
        <v>8046</v>
      </c>
      <c r="AP269" t="s">
        <v>5519</v>
      </c>
      <c r="AQ269" t="s">
        <v>4177</v>
      </c>
      <c r="AT269">
        <v>2</v>
      </c>
      <c r="AU269" t="s">
        <v>5520</v>
      </c>
      <c r="AV269">
        <v>1</v>
      </c>
      <c r="AW269" t="s">
        <v>5521</v>
      </c>
      <c r="AX269" t="s">
        <v>5522</v>
      </c>
      <c r="AY269" t="s">
        <v>5523</v>
      </c>
      <c r="AZ269">
        <v>5</v>
      </c>
    </row>
    <row r="270" spans="1:52" ht="30">
      <c r="A270">
        <v>2024</v>
      </c>
      <c r="B270" t="s">
        <v>5499</v>
      </c>
      <c r="C270" t="s">
        <v>5500</v>
      </c>
      <c r="D270">
        <v>41980</v>
      </c>
      <c r="E270">
        <v>110856</v>
      </c>
      <c r="F270" t="s">
        <v>1386</v>
      </c>
      <c r="G270" t="s">
        <v>8047</v>
      </c>
      <c r="I270" t="s">
        <v>8048</v>
      </c>
      <c r="J270" s="5" t="str">
        <f t="shared" si="4"/>
        <v xml:space="preserve">Lillia VEREEN </v>
      </c>
      <c r="K270" t="s">
        <v>5504</v>
      </c>
      <c r="L270">
        <v>301</v>
      </c>
      <c r="M270" t="s">
        <v>5553</v>
      </c>
      <c r="N270" t="s">
        <v>5506</v>
      </c>
      <c r="O270">
        <v>513</v>
      </c>
      <c r="P270" t="s">
        <v>701</v>
      </c>
      <c r="Q270" t="s">
        <v>43</v>
      </c>
      <c r="R270" t="s">
        <v>2695</v>
      </c>
      <c r="S270" t="s">
        <v>56</v>
      </c>
      <c r="T270" t="s">
        <v>47</v>
      </c>
      <c r="U270" s="4">
        <v>45279.571597222224</v>
      </c>
      <c r="W270" s="4">
        <v>37327</v>
      </c>
      <c r="Y270">
        <v>1</v>
      </c>
      <c r="AA270" t="s">
        <v>8049</v>
      </c>
      <c r="AB270" t="s">
        <v>1357</v>
      </c>
      <c r="AC270" t="s">
        <v>5509</v>
      </c>
      <c r="AD270">
        <v>2</v>
      </c>
      <c r="AE270">
        <v>64</v>
      </c>
      <c r="AF270" t="s">
        <v>728</v>
      </c>
      <c r="AG270" t="s">
        <v>6311</v>
      </c>
      <c r="AH270" t="s">
        <v>5767</v>
      </c>
      <c r="AI270" t="s">
        <v>5768</v>
      </c>
      <c r="AJ270" t="s">
        <v>8050</v>
      </c>
      <c r="AK270" t="s">
        <v>5770</v>
      </c>
      <c r="AL270" t="s">
        <v>6474</v>
      </c>
      <c r="AM270" t="s">
        <v>8051</v>
      </c>
      <c r="AN270" t="s">
        <v>8052</v>
      </c>
      <c r="AO270" t="s">
        <v>8053</v>
      </c>
      <c r="AP270" t="s">
        <v>5565</v>
      </c>
      <c r="AQ270" t="s">
        <v>4337</v>
      </c>
      <c r="AT270">
        <v>1</v>
      </c>
      <c r="AU270" t="s">
        <v>5566</v>
      </c>
      <c r="AV270">
        <v>3</v>
      </c>
      <c r="AW270" t="s">
        <v>5775</v>
      </c>
      <c r="AX270" t="s">
        <v>5776</v>
      </c>
      <c r="AY270" t="s">
        <v>5523</v>
      </c>
      <c r="AZ270">
        <v>7</v>
      </c>
    </row>
    <row r="271" spans="1:52" ht="45">
      <c r="A271">
        <v>2024</v>
      </c>
      <c r="B271" t="s">
        <v>5499</v>
      </c>
      <c r="C271" t="s">
        <v>5500</v>
      </c>
      <c r="D271">
        <v>41989</v>
      </c>
      <c r="E271">
        <v>111011</v>
      </c>
      <c r="F271" t="s">
        <v>40</v>
      </c>
      <c r="G271" t="s">
        <v>8054</v>
      </c>
      <c r="H271" t="s">
        <v>8055</v>
      </c>
      <c r="I271" t="s">
        <v>8056</v>
      </c>
      <c r="J271" s="5" t="str">
        <f t="shared" si="4"/>
        <v>Maria Sofia VERGARA CALDERON</v>
      </c>
      <c r="K271" t="s">
        <v>5504</v>
      </c>
      <c r="L271">
        <v>302</v>
      </c>
      <c r="M271" t="s">
        <v>5505</v>
      </c>
      <c r="N271" t="s">
        <v>5506</v>
      </c>
      <c r="O271">
        <v>475</v>
      </c>
      <c r="P271" t="s">
        <v>8020</v>
      </c>
      <c r="Q271" t="s">
        <v>2503</v>
      </c>
      <c r="R271" t="s">
        <v>3503</v>
      </c>
      <c r="S271" t="s">
        <v>56</v>
      </c>
      <c r="T271" t="s">
        <v>47</v>
      </c>
      <c r="U271" s="4">
        <v>45279.572870370372</v>
      </c>
      <c r="W271" s="4">
        <v>36978</v>
      </c>
      <c r="Y271">
        <v>57</v>
      </c>
      <c r="AA271" t="s">
        <v>6761</v>
      </c>
      <c r="AB271" t="s">
        <v>1357</v>
      </c>
      <c r="AC271" t="s">
        <v>5509</v>
      </c>
      <c r="AD271">
        <v>3</v>
      </c>
      <c r="AE271">
        <v>64</v>
      </c>
      <c r="AF271" t="s">
        <v>728</v>
      </c>
      <c r="AG271" t="s">
        <v>8057</v>
      </c>
      <c r="AH271" t="s">
        <v>8058</v>
      </c>
      <c r="AI271" t="s">
        <v>8059</v>
      </c>
      <c r="AJ271" t="s">
        <v>8026</v>
      </c>
      <c r="AK271" t="s">
        <v>8060</v>
      </c>
      <c r="AL271" t="s">
        <v>8061</v>
      </c>
      <c r="AM271" t="s">
        <v>8055</v>
      </c>
      <c r="AN271" t="s">
        <v>8062</v>
      </c>
      <c r="AO271" t="s">
        <v>8063</v>
      </c>
      <c r="AP271" t="s">
        <v>5519</v>
      </c>
      <c r="AQ271" t="s">
        <v>4177</v>
      </c>
      <c r="AT271">
        <v>2</v>
      </c>
      <c r="AU271" t="s">
        <v>5520</v>
      </c>
      <c r="AV271">
        <v>1</v>
      </c>
      <c r="AW271" t="s">
        <v>5521</v>
      </c>
      <c r="AX271" t="s">
        <v>5522</v>
      </c>
      <c r="AY271" t="s">
        <v>5523</v>
      </c>
      <c r="AZ271">
        <v>5</v>
      </c>
    </row>
    <row r="272" spans="1:52" ht="60">
      <c r="A272">
        <v>2024</v>
      </c>
      <c r="B272" t="s">
        <v>5499</v>
      </c>
      <c r="C272" t="s">
        <v>5500</v>
      </c>
      <c r="D272">
        <v>42000</v>
      </c>
      <c r="E272">
        <v>110930</v>
      </c>
      <c r="F272" t="s">
        <v>1397</v>
      </c>
      <c r="G272" t="s">
        <v>8064</v>
      </c>
      <c r="H272" t="s">
        <v>6887</v>
      </c>
      <c r="I272" t="s">
        <v>8065</v>
      </c>
      <c r="J272" s="5" t="str">
        <f t="shared" si="4"/>
        <v>Gabriel Santiago VILLABON LINARES</v>
      </c>
      <c r="K272" t="s">
        <v>5569</v>
      </c>
      <c r="L272">
        <v>302</v>
      </c>
      <c r="M272" t="s">
        <v>5505</v>
      </c>
      <c r="N272" t="s">
        <v>5506</v>
      </c>
      <c r="O272">
        <v>475</v>
      </c>
      <c r="P272" t="s">
        <v>8020</v>
      </c>
      <c r="Q272" t="s">
        <v>2503</v>
      </c>
      <c r="R272" t="s">
        <v>3602</v>
      </c>
      <c r="S272" t="s">
        <v>56</v>
      </c>
      <c r="T272" t="s">
        <v>47</v>
      </c>
      <c r="U272" s="4">
        <v>45279.572280092594</v>
      </c>
      <c r="W272" s="4">
        <v>37717</v>
      </c>
      <c r="Y272">
        <v>57</v>
      </c>
      <c r="AA272" t="s">
        <v>8066</v>
      </c>
      <c r="AB272" t="s">
        <v>1357</v>
      </c>
      <c r="AC272" t="s">
        <v>5509</v>
      </c>
      <c r="AD272">
        <v>3</v>
      </c>
      <c r="AE272">
        <v>3</v>
      </c>
      <c r="AF272" t="s">
        <v>1210</v>
      </c>
      <c r="AG272" t="s">
        <v>8023</v>
      </c>
      <c r="AH272" t="s">
        <v>8067</v>
      </c>
      <c r="AI272" t="s">
        <v>8025</v>
      </c>
      <c r="AJ272" t="s">
        <v>8026</v>
      </c>
      <c r="AK272" t="s">
        <v>8068</v>
      </c>
      <c r="AL272" t="s">
        <v>8069</v>
      </c>
      <c r="AM272" t="s">
        <v>8070</v>
      </c>
      <c r="AN272" t="s">
        <v>8071</v>
      </c>
      <c r="AO272" t="s">
        <v>8072</v>
      </c>
      <c r="AP272" t="s">
        <v>5519</v>
      </c>
      <c r="AQ272" t="s">
        <v>4177</v>
      </c>
      <c r="AT272">
        <v>2</v>
      </c>
      <c r="AU272" t="s">
        <v>5520</v>
      </c>
      <c r="AV272">
        <v>1</v>
      </c>
      <c r="AW272" t="s">
        <v>5521</v>
      </c>
      <c r="AX272" t="s">
        <v>5522</v>
      </c>
      <c r="AY272" t="s">
        <v>5523</v>
      </c>
      <c r="AZ272">
        <v>5</v>
      </c>
    </row>
    <row r="273" spans="1:52" ht="30">
      <c r="A273">
        <v>2024</v>
      </c>
      <c r="B273" t="s">
        <v>5499</v>
      </c>
      <c r="C273" t="s">
        <v>5500</v>
      </c>
      <c r="D273">
        <v>41992</v>
      </c>
      <c r="E273">
        <v>110846</v>
      </c>
      <c r="F273" t="s">
        <v>1397</v>
      </c>
      <c r="G273" t="s">
        <v>8073</v>
      </c>
      <c r="I273" t="s">
        <v>8074</v>
      </c>
      <c r="J273" s="5" t="str">
        <f t="shared" si="4"/>
        <v xml:space="preserve">Edoardo Saro VIOLA </v>
      </c>
      <c r="K273" t="s">
        <v>5569</v>
      </c>
      <c r="L273">
        <v>302</v>
      </c>
      <c r="M273" t="s">
        <v>5505</v>
      </c>
      <c r="N273" t="s">
        <v>5506</v>
      </c>
      <c r="O273">
        <v>1439</v>
      </c>
      <c r="P273" t="s">
        <v>1820</v>
      </c>
      <c r="Q273" t="s">
        <v>383</v>
      </c>
      <c r="R273" t="s">
        <v>2029</v>
      </c>
      <c r="S273" t="s">
        <v>56</v>
      </c>
      <c r="T273" t="s">
        <v>47</v>
      </c>
      <c r="U273" s="4">
        <v>45279.571412037039</v>
      </c>
      <c r="W273" s="4">
        <v>37320</v>
      </c>
      <c r="Y273">
        <v>39</v>
      </c>
      <c r="AA273" t="s">
        <v>6538</v>
      </c>
      <c r="AB273" t="s">
        <v>1357</v>
      </c>
      <c r="AC273" t="s">
        <v>5509</v>
      </c>
      <c r="AD273">
        <v>2</v>
      </c>
      <c r="AE273">
        <v>5</v>
      </c>
      <c r="AF273" t="s">
        <v>4846</v>
      </c>
      <c r="AG273" t="s">
        <v>8075</v>
      </c>
      <c r="AH273" t="s">
        <v>6540</v>
      </c>
      <c r="AI273" t="s">
        <v>8076</v>
      </c>
      <c r="AJ273" t="s">
        <v>6542</v>
      </c>
      <c r="AK273" t="s">
        <v>6543</v>
      </c>
      <c r="AL273" t="s">
        <v>8077</v>
      </c>
      <c r="AM273" t="s">
        <v>8078</v>
      </c>
      <c r="AN273" t="s">
        <v>8079</v>
      </c>
      <c r="AO273" t="s">
        <v>8080</v>
      </c>
      <c r="AP273" t="s">
        <v>5609</v>
      </c>
      <c r="AQ273" t="s">
        <v>5610</v>
      </c>
      <c r="AT273">
        <v>2</v>
      </c>
      <c r="AU273" t="s">
        <v>5520</v>
      </c>
      <c r="AV273">
        <v>1</v>
      </c>
      <c r="AW273" t="s">
        <v>5521</v>
      </c>
      <c r="AX273" t="s">
        <v>5522</v>
      </c>
      <c r="AY273" t="s">
        <v>5523</v>
      </c>
      <c r="AZ273">
        <v>5</v>
      </c>
    </row>
    <row r="274" spans="1:52" ht="30">
      <c r="A274">
        <v>2024</v>
      </c>
      <c r="B274" t="s">
        <v>5499</v>
      </c>
      <c r="C274" t="s">
        <v>5500</v>
      </c>
      <c r="D274">
        <v>41951</v>
      </c>
      <c r="E274">
        <v>110998</v>
      </c>
      <c r="F274" t="s">
        <v>1393</v>
      </c>
      <c r="G274" t="s">
        <v>8081</v>
      </c>
      <c r="I274" t="s">
        <v>8082</v>
      </c>
      <c r="J274" s="5" t="str">
        <f t="shared" si="4"/>
        <v xml:space="preserve">Oscar WALDMAN </v>
      </c>
      <c r="K274" t="s">
        <v>5569</v>
      </c>
      <c r="L274">
        <v>301</v>
      </c>
      <c r="M274" t="s">
        <v>5553</v>
      </c>
      <c r="N274" t="s">
        <v>5506</v>
      </c>
      <c r="O274">
        <v>513</v>
      </c>
      <c r="P274" t="s">
        <v>701</v>
      </c>
      <c r="Q274" t="s">
        <v>43</v>
      </c>
      <c r="R274" t="s">
        <v>2021</v>
      </c>
      <c r="S274" t="s">
        <v>56</v>
      </c>
      <c r="T274" t="s">
        <v>47</v>
      </c>
      <c r="U274" s="4">
        <v>45279.572766203702</v>
      </c>
      <c r="W274" s="4">
        <v>37619</v>
      </c>
      <c r="Y274">
        <v>1</v>
      </c>
      <c r="AA274" t="s">
        <v>8083</v>
      </c>
      <c r="AB274" t="s">
        <v>1357</v>
      </c>
      <c r="AC274" t="s">
        <v>5509</v>
      </c>
      <c r="AD274">
        <v>2</v>
      </c>
      <c r="AE274">
        <v>11</v>
      </c>
      <c r="AF274" t="s">
        <v>4845</v>
      </c>
      <c r="AG274" t="s">
        <v>6311</v>
      </c>
      <c r="AH274" t="s">
        <v>5767</v>
      </c>
      <c r="AI274" t="s">
        <v>5768</v>
      </c>
      <c r="AJ274" t="s">
        <v>5769</v>
      </c>
      <c r="AK274" t="s">
        <v>5770</v>
      </c>
      <c r="AL274" t="s">
        <v>8084</v>
      </c>
      <c r="AM274" t="s">
        <v>8085</v>
      </c>
      <c r="AN274" t="s">
        <v>8086</v>
      </c>
      <c r="AO274" t="s">
        <v>8087</v>
      </c>
      <c r="AP274" t="s">
        <v>5565</v>
      </c>
      <c r="AQ274" t="s">
        <v>4337</v>
      </c>
      <c r="AT274">
        <v>1</v>
      </c>
      <c r="AU274" t="s">
        <v>5566</v>
      </c>
      <c r="AV274">
        <v>1</v>
      </c>
      <c r="AW274" t="s">
        <v>5521</v>
      </c>
      <c r="AX274" t="s">
        <v>5522</v>
      </c>
      <c r="AY274" t="s">
        <v>5523</v>
      </c>
      <c r="AZ274">
        <v>5</v>
      </c>
    </row>
    <row r="275" spans="1:52" ht="30">
      <c r="A275">
        <v>2024</v>
      </c>
      <c r="B275" t="s">
        <v>5499</v>
      </c>
      <c r="C275" t="s">
        <v>5500</v>
      </c>
      <c r="D275">
        <v>42253</v>
      </c>
      <c r="E275">
        <v>110937</v>
      </c>
      <c r="F275" t="s">
        <v>1386</v>
      </c>
      <c r="G275" t="s">
        <v>8088</v>
      </c>
      <c r="I275" t="s">
        <v>8089</v>
      </c>
      <c r="J275" s="5" t="str">
        <f t="shared" si="4"/>
        <v xml:space="preserve">Jackson WHITE </v>
      </c>
      <c r="K275" t="s">
        <v>5569</v>
      </c>
      <c r="L275">
        <v>301</v>
      </c>
      <c r="M275" t="s">
        <v>5553</v>
      </c>
      <c r="N275" t="s">
        <v>5506</v>
      </c>
      <c r="O275">
        <v>616</v>
      </c>
      <c r="P275" t="s">
        <v>505</v>
      </c>
      <c r="Q275" t="s">
        <v>43</v>
      </c>
      <c r="R275" t="s">
        <v>1528</v>
      </c>
      <c r="S275" t="s">
        <v>56</v>
      </c>
      <c r="T275" t="s">
        <v>47</v>
      </c>
      <c r="U275" s="4">
        <v>45279.572326388887</v>
      </c>
      <c r="W275" s="4">
        <v>37448</v>
      </c>
      <c r="Y275">
        <v>1</v>
      </c>
      <c r="AA275" t="s">
        <v>8090</v>
      </c>
      <c r="AB275" t="s">
        <v>1357</v>
      </c>
      <c r="AC275" t="s">
        <v>5509</v>
      </c>
      <c r="AD275">
        <v>3</v>
      </c>
      <c r="AE275">
        <v>2</v>
      </c>
      <c r="AF275" t="s">
        <v>1683</v>
      </c>
      <c r="AG275" t="s">
        <v>5714</v>
      </c>
      <c r="AH275" t="s">
        <v>5920</v>
      </c>
      <c r="AI275" t="s">
        <v>5716</v>
      </c>
      <c r="AJ275" t="s">
        <v>5717</v>
      </c>
      <c r="AK275" t="s">
        <v>5718</v>
      </c>
      <c r="AL275" t="s">
        <v>8091</v>
      </c>
      <c r="AM275" t="s">
        <v>8092</v>
      </c>
      <c r="AN275" t="s">
        <v>8093</v>
      </c>
      <c r="AO275" t="s">
        <v>8094</v>
      </c>
      <c r="AP275" t="s">
        <v>5565</v>
      </c>
      <c r="AQ275" t="s">
        <v>4337</v>
      </c>
      <c r="AT275">
        <v>1</v>
      </c>
      <c r="AU275" t="s">
        <v>5566</v>
      </c>
      <c r="AV275">
        <v>1</v>
      </c>
      <c r="AW275" t="s">
        <v>5521</v>
      </c>
      <c r="AX275" t="s">
        <v>5522</v>
      </c>
      <c r="AY275" t="s">
        <v>5523</v>
      </c>
      <c r="AZ275">
        <v>5</v>
      </c>
    </row>
    <row r="276" spans="1:52" ht="45">
      <c r="A276">
        <v>2024</v>
      </c>
      <c r="B276" t="s">
        <v>5499</v>
      </c>
      <c r="C276" t="s">
        <v>5500</v>
      </c>
      <c r="D276">
        <v>42264</v>
      </c>
      <c r="E276">
        <v>110840</v>
      </c>
      <c r="F276" t="s">
        <v>2262</v>
      </c>
      <c r="G276" t="s">
        <v>8095</v>
      </c>
      <c r="I276" t="s">
        <v>8096</v>
      </c>
      <c r="J276" s="5" t="str">
        <f t="shared" si="4"/>
        <v xml:space="preserve">Anneliese Marie WICKSON </v>
      </c>
      <c r="K276" t="s">
        <v>5504</v>
      </c>
      <c r="L276">
        <v>301</v>
      </c>
      <c r="M276" t="s">
        <v>5553</v>
      </c>
      <c r="N276" t="s">
        <v>5506</v>
      </c>
      <c r="O276">
        <v>616</v>
      </c>
      <c r="P276" t="s">
        <v>505</v>
      </c>
      <c r="Q276" t="s">
        <v>43</v>
      </c>
      <c r="R276" t="s">
        <v>1591</v>
      </c>
      <c r="S276" t="s">
        <v>56</v>
      </c>
      <c r="T276" t="s">
        <v>47</v>
      </c>
      <c r="U276" s="4">
        <v>45279.571377314816</v>
      </c>
      <c r="W276" s="4">
        <v>37629</v>
      </c>
      <c r="Y276">
        <v>1</v>
      </c>
      <c r="AA276" t="s">
        <v>8097</v>
      </c>
      <c r="AB276" t="s">
        <v>1357</v>
      </c>
      <c r="AC276" t="s">
        <v>5509</v>
      </c>
      <c r="AD276">
        <v>2</v>
      </c>
      <c r="AE276">
        <v>55</v>
      </c>
      <c r="AF276" t="s">
        <v>5713</v>
      </c>
      <c r="AG276" t="s">
        <v>6769</v>
      </c>
      <c r="AH276" t="s">
        <v>6770</v>
      </c>
      <c r="AI276" t="s">
        <v>6946</v>
      </c>
      <c r="AJ276" t="s">
        <v>5717</v>
      </c>
      <c r="AK276" t="s">
        <v>6947</v>
      </c>
      <c r="AL276" t="s">
        <v>8098</v>
      </c>
      <c r="AM276" t="s">
        <v>8099</v>
      </c>
      <c r="AN276" t="s">
        <v>8100</v>
      </c>
      <c r="AO276" t="s">
        <v>8101</v>
      </c>
      <c r="AP276" t="s">
        <v>5565</v>
      </c>
      <c r="AQ276" t="s">
        <v>4337</v>
      </c>
      <c r="AT276">
        <v>1</v>
      </c>
      <c r="AU276" t="s">
        <v>5566</v>
      </c>
      <c r="AV276">
        <v>1</v>
      </c>
      <c r="AW276" t="s">
        <v>5521</v>
      </c>
      <c r="AX276" t="s">
        <v>5522</v>
      </c>
      <c r="AY276" t="s">
        <v>5523</v>
      </c>
      <c r="AZ276">
        <v>5</v>
      </c>
    </row>
    <row r="277" spans="1:52" ht="30">
      <c r="A277">
        <v>2024</v>
      </c>
      <c r="B277" t="s">
        <v>5499</v>
      </c>
      <c r="C277" t="s">
        <v>5500</v>
      </c>
      <c r="D277">
        <v>42044</v>
      </c>
      <c r="E277">
        <v>110894</v>
      </c>
      <c r="F277" t="s">
        <v>1397</v>
      </c>
      <c r="G277" t="s">
        <v>8102</v>
      </c>
      <c r="I277" t="s">
        <v>8103</v>
      </c>
      <c r="J277" s="5" t="str">
        <f t="shared" si="4"/>
        <v xml:space="preserve">Emma Line WIPLIER </v>
      </c>
      <c r="K277" t="s">
        <v>5504</v>
      </c>
      <c r="L277">
        <v>302</v>
      </c>
      <c r="M277" t="s">
        <v>5505</v>
      </c>
      <c r="N277" t="s">
        <v>5506</v>
      </c>
      <c r="O277">
        <v>2367</v>
      </c>
      <c r="P277" t="s">
        <v>886</v>
      </c>
      <c r="Q277" t="s">
        <v>114</v>
      </c>
      <c r="R277" t="s">
        <v>2279</v>
      </c>
      <c r="S277" t="s">
        <v>56</v>
      </c>
      <c r="T277" t="s">
        <v>47</v>
      </c>
      <c r="U277" s="4">
        <v>45279.572013888886</v>
      </c>
      <c r="W277" s="4">
        <v>37608</v>
      </c>
      <c r="Y277">
        <v>33</v>
      </c>
      <c r="AA277" t="s">
        <v>8104</v>
      </c>
      <c r="AB277" t="s">
        <v>1377</v>
      </c>
      <c r="AC277" t="s">
        <v>5891</v>
      </c>
      <c r="AD277">
        <v>4</v>
      </c>
      <c r="AE277">
        <v>11</v>
      </c>
      <c r="AF277" t="s">
        <v>4845</v>
      </c>
      <c r="AG277" t="s">
        <v>8105</v>
      </c>
      <c r="AH277" t="s">
        <v>8106</v>
      </c>
      <c r="AI277" t="s">
        <v>6095</v>
      </c>
      <c r="AJ277" t="s">
        <v>6096</v>
      </c>
      <c r="AK277" t="s">
        <v>6097</v>
      </c>
      <c r="AL277" t="s">
        <v>8107</v>
      </c>
      <c r="AM277" t="s">
        <v>8102</v>
      </c>
      <c r="AN277" t="s">
        <v>8108</v>
      </c>
      <c r="AO277" t="s">
        <v>8109</v>
      </c>
      <c r="AP277" t="s">
        <v>5580</v>
      </c>
      <c r="AQ277" t="s">
        <v>5581</v>
      </c>
      <c r="AT277">
        <v>2</v>
      </c>
      <c r="AU277" t="s">
        <v>5520</v>
      </c>
      <c r="AV277">
        <v>1</v>
      </c>
      <c r="AW277" t="s">
        <v>5521</v>
      </c>
      <c r="AX277" t="s">
        <v>5522</v>
      </c>
      <c r="AY277" t="s">
        <v>5523</v>
      </c>
      <c r="AZ277">
        <v>5</v>
      </c>
    </row>
    <row r="278" spans="1:52" ht="30">
      <c r="A278">
        <v>2024</v>
      </c>
      <c r="B278" t="s">
        <v>5499</v>
      </c>
      <c r="C278" t="s">
        <v>5500</v>
      </c>
      <c r="D278">
        <v>42407</v>
      </c>
      <c r="E278">
        <v>109018</v>
      </c>
      <c r="F278" t="s">
        <v>1390</v>
      </c>
      <c r="G278" t="s">
        <v>8110</v>
      </c>
      <c r="I278" t="s">
        <v>8111</v>
      </c>
      <c r="J278" s="5" t="str">
        <f t="shared" si="4"/>
        <v xml:space="preserve">Lucas WISSMANN </v>
      </c>
      <c r="K278" t="s">
        <v>5569</v>
      </c>
      <c r="L278">
        <v>302</v>
      </c>
      <c r="M278" t="s">
        <v>5505</v>
      </c>
      <c r="N278" t="s">
        <v>5506</v>
      </c>
      <c r="O278">
        <v>599</v>
      </c>
      <c r="P278" t="s">
        <v>3210</v>
      </c>
      <c r="Q278" t="s">
        <v>1852</v>
      </c>
      <c r="R278" t="s">
        <v>3209</v>
      </c>
      <c r="S278" t="s">
        <v>56</v>
      </c>
      <c r="T278" t="s">
        <v>47</v>
      </c>
      <c r="U278" s="4">
        <v>45279.57099537037</v>
      </c>
      <c r="W278" s="4">
        <v>35331</v>
      </c>
      <c r="Y278">
        <v>49</v>
      </c>
      <c r="AA278" t="s">
        <v>8112</v>
      </c>
      <c r="AB278" t="s">
        <v>1377</v>
      </c>
      <c r="AC278" t="s">
        <v>5891</v>
      </c>
      <c r="AD278">
        <v>4</v>
      </c>
      <c r="AE278">
        <v>29</v>
      </c>
      <c r="AF278" t="s">
        <v>1183</v>
      </c>
      <c r="AG278" t="s">
        <v>6643</v>
      </c>
      <c r="AH278" t="s">
        <v>8113</v>
      </c>
      <c r="AI278" t="s">
        <v>8114</v>
      </c>
      <c r="AJ278" t="s">
        <v>8115</v>
      </c>
      <c r="AK278" t="s">
        <v>8116</v>
      </c>
      <c r="AL278" t="s">
        <v>8117</v>
      </c>
      <c r="AM278" t="s">
        <v>8118</v>
      </c>
      <c r="AN278" t="s">
        <v>8119</v>
      </c>
      <c r="AO278" t="s">
        <v>8120</v>
      </c>
      <c r="AP278" t="s">
        <v>5673</v>
      </c>
      <c r="AQ278" t="s">
        <v>5674</v>
      </c>
      <c r="AT278">
        <v>2</v>
      </c>
      <c r="AU278" t="s">
        <v>5520</v>
      </c>
      <c r="AV278">
        <v>1</v>
      </c>
      <c r="AW278" t="s">
        <v>5521</v>
      </c>
      <c r="AX278" t="s">
        <v>5522</v>
      </c>
      <c r="AY278" t="s">
        <v>5523</v>
      </c>
      <c r="AZ278">
        <v>5</v>
      </c>
    </row>
    <row r="279" spans="1:52" ht="45">
      <c r="A279">
        <v>2024</v>
      </c>
      <c r="B279" t="s">
        <v>5499</v>
      </c>
      <c r="C279" t="s">
        <v>5500</v>
      </c>
      <c r="D279">
        <v>42230</v>
      </c>
      <c r="E279">
        <v>111024</v>
      </c>
      <c r="F279" t="s">
        <v>1357</v>
      </c>
      <c r="G279" t="s">
        <v>8121</v>
      </c>
      <c r="I279" t="s">
        <v>8122</v>
      </c>
      <c r="J279" s="5" t="str">
        <f t="shared" si="4"/>
        <v xml:space="preserve">Mary Elizabeth WRIGHT </v>
      </c>
      <c r="K279" t="s">
        <v>5504</v>
      </c>
      <c r="L279">
        <v>301</v>
      </c>
      <c r="M279" t="s">
        <v>5553</v>
      </c>
      <c r="N279" t="s">
        <v>5506</v>
      </c>
      <c r="O279">
        <v>2364</v>
      </c>
      <c r="P279" t="s">
        <v>1540</v>
      </c>
      <c r="Q279" t="s">
        <v>43</v>
      </c>
      <c r="R279" t="s">
        <v>2616</v>
      </c>
      <c r="S279" t="s">
        <v>56</v>
      </c>
      <c r="T279" t="s">
        <v>47</v>
      </c>
      <c r="U279" s="4">
        <v>45279.572974537034</v>
      </c>
      <c r="W279" s="4">
        <v>37881</v>
      </c>
      <c r="Y279">
        <v>1</v>
      </c>
      <c r="AA279" t="s">
        <v>8123</v>
      </c>
      <c r="AB279" t="s">
        <v>1357</v>
      </c>
      <c r="AC279" t="s">
        <v>5509</v>
      </c>
      <c r="AD279">
        <v>3</v>
      </c>
      <c r="AE279">
        <v>45</v>
      </c>
      <c r="AF279" t="s">
        <v>742</v>
      </c>
      <c r="AG279" t="s">
        <v>5615</v>
      </c>
      <c r="AH279" t="s">
        <v>5616</v>
      </c>
      <c r="AI279" t="s">
        <v>5617</v>
      </c>
      <c r="AJ279" t="s">
        <v>5618</v>
      </c>
      <c r="AK279" t="s">
        <v>5619</v>
      </c>
      <c r="AL279" t="s">
        <v>5615</v>
      </c>
      <c r="AM279" t="s">
        <v>5616</v>
      </c>
      <c r="AN279" t="s">
        <v>5617</v>
      </c>
      <c r="AO279" t="s">
        <v>5618</v>
      </c>
      <c r="AP279" t="s">
        <v>5565</v>
      </c>
      <c r="AQ279" t="s">
        <v>4337</v>
      </c>
      <c r="AT279">
        <v>1</v>
      </c>
      <c r="AU279" t="s">
        <v>5566</v>
      </c>
      <c r="AV279">
        <v>1</v>
      </c>
      <c r="AW279" t="s">
        <v>5521</v>
      </c>
      <c r="AX279" t="s">
        <v>5522</v>
      </c>
      <c r="AY279" t="s">
        <v>5523</v>
      </c>
      <c r="AZ279">
        <v>5</v>
      </c>
    </row>
    <row r="280" spans="1:52">
      <c r="A280">
        <v>2024</v>
      </c>
      <c r="B280" t="s">
        <v>5499</v>
      </c>
      <c r="C280" t="s">
        <v>5500</v>
      </c>
      <c r="D280">
        <v>41964</v>
      </c>
      <c r="E280">
        <v>110845</v>
      </c>
      <c r="F280" t="s">
        <v>40</v>
      </c>
      <c r="G280" t="s">
        <v>8124</v>
      </c>
      <c r="I280" t="s">
        <v>8125</v>
      </c>
      <c r="J280" s="5" t="str">
        <f t="shared" si="4"/>
        <v xml:space="preserve">Fabio YALES </v>
      </c>
      <c r="K280" t="s">
        <v>5569</v>
      </c>
      <c r="L280">
        <v>301</v>
      </c>
      <c r="M280" t="s">
        <v>5553</v>
      </c>
      <c r="N280" t="s">
        <v>5506</v>
      </c>
      <c r="O280">
        <v>513</v>
      </c>
      <c r="P280" t="s">
        <v>701</v>
      </c>
      <c r="Q280" t="s">
        <v>43</v>
      </c>
      <c r="R280" t="s">
        <v>8126</v>
      </c>
      <c r="S280" t="s">
        <v>56</v>
      </c>
      <c r="T280" t="s">
        <v>47</v>
      </c>
      <c r="U280" s="4">
        <v>45279.571400462963</v>
      </c>
      <c r="W280" s="4">
        <v>37422</v>
      </c>
      <c r="Y280">
        <v>1</v>
      </c>
      <c r="AA280" t="s">
        <v>5765</v>
      </c>
      <c r="AB280" t="s">
        <v>1357</v>
      </c>
      <c r="AC280" t="s">
        <v>5509</v>
      </c>
      <c r="AD280">
        <v>2</v>
      </c>
      <c r="AE280">
        <v>29</v>
      </c>
      <c r="AF280" t="s">
        <v>1183</v>
      </c>
      <c r="AG280" t="s">
        <v>6311</v>
      </c>
      <c r="AH280" t="s">
        <v>5767</v>
      </c>
      <c r="AI280" t="s">
        <v>5768</v>
      </c>
      <c r="AJ280" t="s">
        <v>5769</v>
      </c>
      <c r="AK280" t="s">
        <v>5770</v>
      </c>
      <c r="AL280" t="s">
        <v>7061</v>
      </c>
      <c r="AM280" t="s">
        <v>8127</v>
      </c>
      <c r="AN280" t="s">
        <v>8128</v>
      </c>
      <c r="AO280" t="s">
        <v>8129</v>
      </c>
      <c r="AP280" t="s">
        <v>5519</v>
      </c>
      <c r="AQ280" t="s">
        <v>4177</v>
      </c>
      <c r="AT280">
        <v>1</v>
      </c>
      <c r="AU280" t="s">
        <v>5566</v>
      </c>
      <c r="AV280">
        <v>1</v>
      </c>
      <c r="AW280" t="s">
        <v>5521</v>
      </c>
      <c r="AX280" t="s">
        <v>5522</v>
      </c>
      <c r="AY280" t="s">
        <v>5523</v>
      </c>
      <c r="AZ280">
        <v>5</v>
      </c>
    </row>
    <row r="281" spans="1:52" ht="30">
      <c r="A281">
        <v>2024</v>
      </c>
      <c r="B281" t="s">
        <v>5499</v>
      </c>
      <c r="C281" t="s">
        <v>5500</v>
      </c>
      <c r="D281">
        <v>41970</v>
      </c>
      <c r="E281">
        <v>110784</v>
      </c>
      <c r="F281" t="s">
        <v>1383</v>
      </c>
      <c r="G281" t="s">
        <v>8130</v>
      </c>
      <c r="I281" t="s">
        <v>7424</v>
      </c>
      <c r="J281" s="5" t="str">
        <f t="shared" si="4"/>
        <v xml:space="preserve">Jonah ZACKS </v>
      </c>
      <c r="K281" t="s">
        <v>5569</v>
      </c>
      <c r="L281">
        <v>301</v>
      </c>
      <c r="M281" t="s">
        <v>5553</v>
      </c>
      <c r="N281" t="s">
        <v>5506</v>
      </c>
      <c r="O281">
        <v>513</v>
      </c>
      <c r="P281" t="s">
        <v>701</v>
      </c>
      <c r="Q281" t="s">
        <v>43</v>
      </c>
      <c r="R281" t="s">
        <v>3367</v>
      </c>
      <c r="S281" t="s">
        <v>56</v>
      </c>
      <c r="T281" t="s">
        <v>47</v>
      </c>
      <c r="U281" s="4">
        <v>45279.570891203701</v>
      </c>
      <c r="W281" s="4">
        <v>37518</v>
      </c>
      <c r="Y281">
        <v>1</v>
      </c>
      <c r="AA281" t="s">
        <v>8131</v>
      </c>
      <c r="AB281" t="s">
        <v>1357</v>
      </c>
      <c r="AC281" t="s">
        <v>5509</v>
      </c>
      <c r="AD281">
        <v>2</v>
      </c>
      <c r="AE281">
        <v>5</v>
      </c>
      <c r="AF281" t="s">
        <v>4846</v>
      </c>
      <c r="AG281" t="s">
        <v>6311</v>
      </c>
      <c r="AH281" t="s">
        <v>5767</v>
      </c>
      <c r="AI281" t="s">
        <v>5768</v>
      </c>
      <c r="AJ281" t="s">
        <v>5769</v>
      </c>
      <c r="AK281" t="s">
        <v>5770</v>
      </c>
      <c r="AL281" t="s">
        <v>7077</v>
      </c>
      <c r="AM281" t="s">
        <v>8132</v>
      </c>
      <c r="AN281" t="s">
        <v>8133</v>
      </c>
      <c r="AO281" t="s">
        <v>8134</v>
      </c>
      <c r="AP281" t="s">
        <v>5565</v>
      </c>
      <c r="AQ281" t="s">
        <v>4337</v>
      </c>
      <c r="AT281">
        <v>1</v>
      </c>
      <c r="AU281" t="s">
        <v>5566</v>
      </c>
      <c r="AV281">
        <v>3</v>
      </c>
      <c r="AW281" t="s">
        <v>5775</v>
      </c>
      <c r="AX281" t="s">
        <v>5776</v>
      </c>
      <c r="AY281" t="s">
        <v>5523</v>
      </c>
      <c r="AZ281">
        <v>7</v>
      </c>
    </row>
    <row r="282" spans="1:52" ht="30">
      <c r="A282">
        <v>2024</v>
      </c>
      <c r="B282" t="s">
        <v>5499</v>
      </c>
      <c r="C282" t="s">
        <v>5500</v>
      </c>
      <c r="D282">
        <v>42184</v>
      </c>
      <c r="E282">
        <v>111030</v>
      </c>
      <c r="F282" t="s">
        <v>1390</v>
      </c>
      <c r="G282" t="s">
        <v>8135</v>
      </c>
      <c r="I282" t="s">
        <v>8136</v>
      </c>
      <c r="J282" s="5" t="str">
        <f t="shared" si="4"/>
        <v xml:space="preserve">Giulio ZAMBRANO </v>
      </c>
      <c r="K282" t="s">
        <v>5569</v>
      </c>
      <c r="L282">
        <v>302</v>
      </c>
      <c r="M282" t="s">
        <v>5505</v>
      </c>
      <c r="N282" t="s">
        <v>5506</v>
      </c>
      <c r="O282">
        <v>696</v>
      </c>
      <c r="P282" t="s">
        <v>131</v>
      </c>
      <c r="Q282" t="s">
        <v>130</v>
      </c>
      <c r="R282" t="s">
        <v>3372</v>
      </c>
      <c r="S282" t="s">
        <v>56</v>
      </c>
      <c r="T282" t="s">
        <v>47</v>
      </c>
      <c r="U282" s="4">
        <v>45279.573020833333</v>
      </c>
      <c r="W282" s="4">
        <v>37153</v>
      </c>
      <c r="Y282">
        <v>39</v>
      </c>
      <c r="AA282" t="s">
        <v>8137</v>
      </c>
      <c r="AB282" t="s">
        <v>1357</v>
      </c>
      <c r="AC282" t="s">
        <v>5509</v>
      </c>
      <c r="AD282">
        <v>3</v>
      </c>
      <c r="AE282">
        <v>17</v>
      </c>
      <c r="AF282" t="s">
        <v>736</v>
      </c>
      <c r="AG282" t="s">
        <v>8138</v>
      </c>
      <c r="AH282" t="s">
        <v>8139</v>
      </c>
      <c r="AI282" t="s">
        <v>8140</v>
      </c>
      <c r="AJ282" t="s">
        <v>6182</v>
      </c>
      <c r="AK282" t="s">
        <v>8141</v>
      </c>
      <c r="AL282" t="s">
        <v>8142</v>
      </c>
      <c r="AM282" t="s">
        <v>8135</v>
      </c>
      <c r="AN282" t="s">
        <v>8143</v>
      </c>
      <c r="AO282" t="s">
        <v>8144</v>
      </c>
      <c r="AP282" t="s">
        <v>5609</v>
      </c>
      <c r="AQ282" t="s">
        <v>5610</v>
      </c>
      <c r="AT282">
        <v>2</v>
      </c>
      <c r="AU282" t="s">
        <v>5520</v>
      </c>
      <c r="AV282">
        <v>1</v>
      </c>
      <c r="AW282" t="s">
        <v>5521</v>
      </c>
      <c r="AX282" t="s">
        <v>5522</v>
      </c>
      <c r="AY282" t="s">
        <v>5523</v>
      </c>
      <c r="AZ282">
        <v>5</v>
      </c>
    </row>
    <row r="283" spans="1:52" ht="60">
      <c r="A283">
        <v>2024</v>
      </c>
      <c r="B283" t="s">
        <v>5499</v>
      </c>
      <c r="C283" t="s">
        <v>5500</v>
      </c>
      <c r="D283">
        <v>42186</v>
      </c>
      <c r="E283">
        <v>110826</v>
      </c>
      <c r="F283" t="s">
        <v>1380</v>
      </c>
      <c r="G283" t="s">
        <v>8145</v>
      </c>
      <c r="H283" t="s">
        <v>8146</v>
      </c>
      <c r="I283" t="s">
        <v>8147</v>
      </c>
      <c r="J283" s="5" t="str">
        <f t="shared" si="4"/>
        <v>Nick Samuel ZEGARRA CHAVEZ</v>
      </c>
      <c r="K283" t="s">
        <v>5569</v>
      </c>
      <c r="L283">
        <v>302</v>
      </c>
      <c r="M283" t="s">
        <v>5505</v>
      </c>
      <c r="N283" t="s">
        <v>5506</v>
      </c>
      <c r="O283">
        <v>437</v>
      </c>
      <c r="P283" t="s">
        <v>5585</v>
      </c>
      <c r="Q283" t="s">
        <v>5586</v>
      </c>
      <c r="R283" t="s">
        <v>3270</v>
      </c>
      <c r="S283" t="s">
        <v>56</v>
      </c>
      <c r="T283" t="s">
        <v>47</v>
      </c>
      <c r="U283" s="4">
        <v>45279.571273148147</v>
      </c>
      <c r="W283" s="4">
        <v>37828</v>
      </c>
      <c r="Y283">
        <v>51</v>
      </c>
      <c r="AA283" t="s">
        <v>7603</v>
      </c>
      <c r="AB283" t="s">
        <v>1357</v>
      </c>
      <c r="AC283" t="s">
        <v>5509</v>
      </c>
      <c r="AD283">
        <v>2</v>
      </c>
      <c r="AE283">
        <v>3</v>
      </c>
      <c r="AF283" t="s">
        <v>1210</v>
      </c>
      <c r="AG283" t="s">
        <v>8148</v>
      </c>
      <c r="AH283" t="s">
        <v>6280</v>
      </c>
      <c r="AI283" t="s">
        <v>8149</v>
      </c>
      <c r="AJ283" t="s">
        <v>6282</v>
      </c>
      <c r="AK283" t="s">
        <v>6283</v>
      </c>
      <c r="AL283" t="s">
        <v>8150</v>
      </c>
      <c r="AM283" t="s">
        <v>8151</v>
      </c>
      <c r="AN283" t="s">
        <v>8152</v>
      </c>
      <c r="AO283" t="s">
        <v>8153</v>
      </c>
      <c r="AP283" t="s">
        <v>5519</v>
      </c>
      <c r="AQ283" t="s">
        <v>4177</v>
      </c>
      <c r="AT283">
        <v>2</v>
      </c>
      <c r="AU283" t="s">
        <v>5520</v>
      </c>
      <c r="AV283">
        <v>1</v>
      </c>
      <c r="AW283" t="s">
        <v>5521</v>
      </c>
      <c r="AX283" t="s">
        <v>5522</v>
      </c>
      <c r="AY283" t="s">
        <v>5523</v>
      </c>
      <c r="AZ283">
        <v>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E282E-14C6-4E9A-8B15-8A16396DF4BC}">
  <dimension ref="A1:C283"/>
  <sheetViews>
    <sheetView topLeftCell="A270" workbookViewId="0">
      <selection activeCell="D6" sqref="D6"/>
    </sheetView>
  </sheetViews>
  <sheetFormatPr baseColWidth="10" defaultColWidth="9.140625" defaultRowHeight="15"/>
  <cols>
    <col min="1" max="1" width="26.140625" customWidth="1"/>
    <col min="2" max="3" width="11.42578125" customWidth="1"/>
  </cols>
  <sheetData>
    <row r="1" spans="1:3">
      <c r="A1" t="s">
        <v>5464</v>
      </c>
      <c r="B1" t="s">
        <v>5452</v>
      </c>
      <c r="C1" t="s">
        <v>5453</v>
      </c>
    </row>
    <row r="2" spans="1:3">
      <c r="A2" t="s">
        <v>5507</v>
      </c>
      <c r="B2">
        <v>109100</v>
      </c>
      <c r="C2" t="s">
        <v>40</v>
      </c>
    </row>
    <row r="3" spans="1:3">
      <c r="A3" t="s">
        <v>3387</v>
      </c>
      <c r="B3">
        <v>110839</v>
      </c>
      <c r="C3" t="s">
        <v>1386</v>
      </c>
    </row>
    <row r="4" spans="1:3">
      <c r="A4" t="s">
        <v>5540</v>
      </c>
      <c r="B4">
        <v>108876</v>
      </c>
      <c r="C4" t="s">
        <v>2262</v>
      </c>
    </row>
    <row r="5" spans="1:3">
      <c r="A5" t="s">
        <v>5554</v>
      </c>
      <c r="B5">
        <v>110934</v>
      </c>
      <c r="C5" t="s">
        <v>4153</v>
      </c>
    </row>
    <row r="6" spans="1:3">
      <c r="A6" t="s">
        <v>382</v>
      </c>
      <c r="B6">
        <v>110813</v>
      </c>
      <c r="C6" t="s">
        <v>1357</v>
      </c>
    </row>
    <row r="7" spans="1:3">
      <c r="A7" t="s">
        <v>5587</v>
      </c>
      <c r="B7">
        <v>111028</v>
      </c>
      <c r="C7" t="s">
        <v>1383</v>
      </c>
    </row>
    <row r="8" spans="1:3">
      <c r="A8" t="s">
        <v>2144</v>
      </c>
      <c r="B8">
        <v>110833</v>
      </c>
      <c r="C8" t="s">
        <v>1390</v>
      </c>
    </row>
    <row r="9" spans="1:3">
      <c r="A9" t="s">
        <v>5613</v>
      </c>
      <c r="B9">
        <v>111025</v>
      </c>
      <c r="C9" t="s">
        <v>40</v>
      </c>
    </row>
    <row r="10" spans="1:3">
      <c r="A10" t="s">
        <v>91</v>
      </c>
      <c r="B10">
        <v>110990</v>
      </c>
      <c r="C10" t="s">
        <v>1357</v>
      </c>
    </row>
    <row r="11" spans="1:3">
      <c r="A11" t="s">
        <v>5636</v>
      </c>
      <c r="B11">
        <v>20806512</v>
      </c>
      <c r="C11" t="s">
        <v>1377</v>
      </c>
    </row>
    <row r="12" spans="1:3">
      <c r="A12" t="s">
        <v>1248</v>
      </c>
      <c r="B12">
        <v>110806</v>
      </c>
      <c r="C12" t="s">
        <v>2262</v>
      </c>
    </row>
    <row r="13" spans="1:3">
      <c r="A13" t="s">
        <v>5663</v>
      </c>
      <c r="B13">
        <v>109270</v>
      </c>
      <c r="C13" t="s">
        <v>1393</v>
      </c>
    </row>
    <row r="14" spans="1:3">
      <c r="A14" t="s">
        <v>1354</v>
      </c>
      <c r="B14">
        <v>110819</v>
      </c>
      <c r="C14" t="s">
        <v>4153</v>
      </c>
    </row>
    <row r="15" spans="1:3">
      <c r="A15" t="s">
        <v>5691</v>
      </c>
      <c r="B15">
        <v>108887</v>
      </c>
      <c r="C15" t="s">
        <v>1383</v>
      </c>
    </row>
    <row r="16" spans="1:3">
      <c r="A16" t="s">
        <v>5704</v>
      </c>
      <c r="B16">
        <v>108933</v>
      </c>
      <c r="C16" t="s">
        <v>1357</v>
      </c>
    </row>
    <row r="17" spans="1:3">
      <c r="A17" t="s">
        <v>5711</v>
      </c>
      <c r="B17">
        <v>110944</v>
      </c>
      <c r="C17" t="s">
        <v>1397</v>
      </c>
    </row>
    <row r="18" spans="1:3">
      <c r="A18" t="s">
        <v>1347</v>
      </c>
      <c r="B18">
        <v>110881</v>
      </c>
      <c r="C18" t="s">
        <v>1390</v>
      </c>
    </row>
    <row r="19" spans="1:3">
      <c r="A19" t="s">
        <v>5739</v>
      </c>
      <c r="B19">
        <v>19023321</v>
      </c>
      <c r="C19" t="s">
        <v>2262</v>
      </c>
    </row>
    <row r="20" spans="1:3">
      <c r="A20" t="s">
        <v>5752</v>
      </c>
      <c r="B20">
        <v>110852</v>
      </c>
      <c r="C20" t="s">
        <v>1377</v>
      </c>
    </row>
    <row r="21" spans="1:3">
      <c r="A21" t="s">
        <v>2585</v>
      </c>
      <c r="B21">
        <v>110963</v>
      </c>
      <c r="C21" t="s">
        <v>1383</v>
      </c>
    </row>
    <row r="22" spans="1:3">
      <c r="A22" t="s">
        <v>335</v>
      </c>
      <c r="B22">
        <v>111016</v>
      </c>
      <c r="C22" t="s">
        <v>4153</v>
      </c>
    </row>
    <row r="23" spans="1:3">
      <c r="A23" t="s">
        <v>248</v>
      </c>
      <c r="B23">
        <v>110954</v>
      </c>
      <c r="C23" t="s">
        <v>1386</v>
      </c>
    </row>
    <row r="24" spans="1:3">
      <c r="A24" t="s">
        <v>569</v>
      </c>
      <c r="B24">
        <v>110980</v>
      </c>
      <c r="C24" t="s">
        <v>1383</v>
      </c>
    </row>
    <row r="25" spans="1:3">
      <c r="A25" t="s">
        <v>442</v>
      </c>
      <c r="B25">
        <v>111019</v>
      </c>
      <c r="C25" t="s">
        <v>1386</v>
      </c>
    </row>
    <row r="26" spans="1:3">
      <c r="A26" t="s">
        <v>2003</v>
      </c>
      <c r="B26">
        <v>110798</v>
      </c>
      <c r="C26" t="s">
        <v>1383</v>
      </c>
    </row>
    <row r="27" spans="1:3">
      <c r="A27" t="s">
        <v>5835</v>
      </c>
      <c r="B27">
        <v>109127</v>
      </c>
      <c r="C27" t="s">
        <v>1357</v>
      </c>
    </row>
    <row r="28" spans="1:3">
      <c r="A28" t="s">
        <v>2164</v>
      </c>
      <c r="B28">
        <v>110901</v>
      </c>
      <c r="C28" t="s">
        <v>1383</v>
      </c>
    </row>
    <row r="29" spans="1:3">
      <c r="A29" t="s">
        <v>1326</v>
      </c>
      <c r="B29">
        <v>111000</v>
      </c>
      <c r="C29" t="s">
        <v>1383</v>
      </c>
    </row>
    <row r="30" spans="1:3">
      <c r="A30" t="s">
        <v>1442</v>
      </c>
      <c r="B30">
        <v>111044</v>
      </c>
      <c r="C30" t="s">
        <v>1390</v>
      </c>
    </row>
    <row r="31" spans="1:3">
      <c r="A31" t="s">
        <v>5877</v>
      </c>
      <c r="B31">
        <v>109195</v>
      </c>
      <c r="C31" t="s">
        <v>1390</v>
      </c>
    </row>
    <row r="32" spans="1:3">
      <c r="A32" t="s">
        <v>1944</v>
      </c>
      <c r="B32">
        <v>110786</v>
      </c>
      <c r="C32" t="s">
        <v>4153</v>
      </c>
    </row>
    <row r="33" spans="1:3">
      <c r="A33" t="s">
        <v>1738</v>
      </c>
      <c r="B33">
        <v>110825</v>
      </c>
      <c r="C33" t="s">
        <v>1386</v>
      </c>
    </row>
    <row r="34" spans="1:3">
      <c r="A34" t="s">
        <v>42</v>
      </c>
      <c r="B34">
        <v>111042</v>
      </c>
      <c r="C34" t="s">
        <v>40</v>
      </c>
    </row>
    <row r="35" spans="1:3">
      <c r="A35" t="s">
        <v>2523</v>
      </c>
      <c r="B35">
        <v>110977</v>
      </c>
      <c r="C35" t="s">
        <v>1383</v>
      </c>
    </row>
    <row r="36" spans="1:3">
      <c r="A36" t="s">
        <v>1034</v>
      </c>
      <c r="B36">
        <v>110770</v>
      </c>
      <c r="C36" t="s">
        <v>1383</v>
      </c>
    </row>
    <row r="37" spans="1:3">
      <c r="A37" t="s">
        <v>1585</v>
      </c>
      <c r="B37">
        <v>110912</v>
      </c>
      <c r="C37" t="s">
        <v>40</v>
      </c>
    </row>
    <row r="38" spans="1:3">
      <c r="A38" t="s">
        <v>845</v>
      </c>
      <c r="B38">
        <v>110776</v>
      </c>
      <c r="C38" t="s">
        <v>1380</v>
      </c>
    </row>
    <row r="39" spans="1:3">
      <c r="A39" t="s">
        <v>152</v>
      </c>
      <c r="B39">
        <v>110903</v>
      </c>
      <c r="C39" t="s">
        <v>4153</v>
      </c>
    </row>
    <row r="40" spans="1:3">
      <c r="A40" t="s">
        <v>5961</v>
      </c>
      <c r="B40">
        <v>110952</v>
      </c>
      <c r="C40" t="s">
        <v>2262</v>
      </c>
    </row>
    <row r="41" spans="1:3">
      <c r="A41" t="s">
        <v>652</v>
      </c>
      <c r="B41">
        <v>110862</v>
      </c>
      <c r="C41" t="s">
        <v>40</v>
      </c>
    </row>
    <row r="42" spans="1:3">
      <c r="A42" t="s">
        <v>5987</v>
      </c>
      <c r="B42">
        <v>108902</v>
      </c>
      <c r="C42" t="s">
        <v>1357</v>
      </c>
    </row>
    <row r="43" spans="1:3">
      <c r="A43" t="s">
        <v>1703</v>
      </c>
      <c r="B43">
        <v>110830</v>
      </c>
      <c r="C43" t="s">
        <v>1357</v>
      </c>
    </row>
    <row r="44" spans="1:3">
      <c r="A44" t="s">
        <v>6003</v>
      </c>
      <c r="B44">
        <v>110781</v>
      </c>
      <c r="C44" t="s">
        <v>40</v>
      </c>
    </row>
    <row r="45" spans="1:3">
      <c r="A45" t="s">
        <v>6017</v>
      </c>
      <c r="B45">
        <v>110938</v>
      </c>
      <c r="C45" t="s">
        <v>1380</v>
      </c>
    </row>
    <row r="46" spans="1:3">
      <c r="A46" t="s">
        <v>3327</v>
      </c>
      <c r="B46">
        <v>20810672</v>
      </c>
      <c r="C46" t="s">
        <v>1383</v>
      </c>
    </row>
    <row r="47" spans="1:3">
      <c r="A47" t="s">
        <v>3904</v>
      </c>
      <c r="B47">
        <v>111027</v>
      </c>
      <c r="C47" t="s">
        <v>1390</v>
      </c>
    </row>
    <row r="48" spans="1:3">
      <c r="A48" t="s">
        <v>6051</v>
      </c>
      <c r="B48">
        <v>110863</v>
      </c>
      <c r="C48" t="s">
        <v>1397</v>
      </c>
    </row>
    <row r="49" spans="1:3">
      <c r="A49" t="s">
        <v>6061</v>
      </c>
      <c r="B49">
        <v>110974</v>
      </c>
      <c r="C49" t="s">
        <v>40</v>
      </c>
    </row>
    <row r="50" spans="1:3">
      <c r="A50" t="s">
        <v>3627</v>
      </c>
      <c r="B50">
        <v>110788</v>
      </c>
      <c r="C50" t="s">
        <v>1393</v>
      </c>
    </row>
    <row r="51" spans="1:3">
      <c r="A51" t="s">
        <v>2254</v>
      </c>
      <c r="B51">
        <v>111013</v>
      </c>
      <c r="C51" t="s">
        <v>1390</v>
      </c>
    </row>
    <row r="52" spans="1:3">
      <c r="A52" t="s">
        <v>986</v>
      </c>
      <c r="B52">
        <v>110896</v>
      </c>
      <c r="C52" t="s">
        <v>1383</v>
      </c>
    </row>
    <row r="53" spans="1:3">
      <c r="A53" t="s">
        <v>6104</v>
      </c>
      <c r="B53">
        <v>110883</v>
      </c>
      <c r="C53" t="s">
        <v>1377</v>
      </c>
    </row>
    <row r="54" spans="1:3">
      <c r="A54" t="s">
        <v>6110</v>
      </c>
      <c r="B54">
        <v>110803</v>
      </c>
      <c r="C54" t="s">
        <v>1383</v>
      </c>
    </row>
    <row r="55" spans="1:3">
      <c r="A55" t="s">
        <v>1462</v>
      </c>
      <c r="B55">
        <v>110827</v>
      </c>
      <c r="C55" t="s">
        <v>1357</v>
      </c>
    </row>
    <row r="56" spans="1:3">
      <c r="A56" t="s">
        <v>6135</v>
      </c>
      <c r="B56">
        <v>110831</v>
      </c>
      <c r="C56" t="s">
        <v>40</v>
      </c>
    </row>
    <row r="57" spans="1:3">
      <c r="A57" t="s">
        <v>2537</v>
      </c>
      <c r="B57">
        <v>110921</v>
      </c>
      <c r="C57" t="s">
        <v>2262</v>
      </c>
    </row>
    <row r="58" spans="1:3">
      <c r="A58" t="s">
        <v>6151</v>
      </c>
      <c r="B58">
        <v>110971</v>
      </c>
      <c r="C58" t="s">
        <v>1386</v>
      </c>
    </row>
    <row r="59" spans="1:3">
      <c r="A59" t="s">
        <v>1926</v>
      </c>
      <c r="B59">
        <v>110771</v>
      </c>
      <c r="C59" t="s">
        <v>1377</v>
      </c>
    </row>
    <row r="60" spans="1:3">
      <c r="A60" t="s">
        <v>3259</v>
      </c>
      <c r="B60">
        <v>20212487</v>
      </c>
      <c r="C60" t="s">
        <v>2262</v>
      </c>
    </row>
    <row r="61" spans="1:3">
      <c r="A61" t="s">
        <v>371</v>
      </c>
      <c r="B61">
        <v>110869</v>
      </c>
      <c r="C61" t="s">
        <v>1393</v>
      </c>
    </row>
    <row r="62" spans="1:3">
      <c r="A62" t="s">
        <v>1046</v>
      </c>
      <c r="B62">
        <v>110853</v>
      </c>
      <c r="C62" t="s">
        <v>4153</v>
      </c>
    </row>
    <row r="63" spans="1:3">
      <c r="A63" t="s">
        <v>3192</v>
      </c>
      <c r="B63">
        <v>109015</v>
      </c>
      <c r="C63" t="s">
        <v>1357</v>
      </c>
    </row>
    <row r="64" spans="1:3">
      <c r="A64" t="s">
        <v>6214</v>
      </c>
      <c r="B64">
        <v>110849</v>
      </c>
      <c r="C64" t="s">
        <v>1377</v>
      </c>
    </row>
    <row r="65" spans="1:3">
      <c r="A65" t="s">
        <v>815</v>
      </c>
      <c r="B65">
        <v>110829</v>
      </c>
      <c r="C65" t="s">
        <v>1397</v>
      </c>
    </row>
    <row r="66" spans="1:3">
      <c r="A66" t="s">
        <v>6228</v>
      </c>
      <c r="B66">
        <v>109039</v>
      </c>
      <c r="C66" t="s">
        <v>2262</v>
      </c>
    </row>
    <row r="67" spans="1:3">
      <c r="A67" t="s">
        <v>6243</v>
      </c>
      <c r="B67">
        <v>110859</v>
      </c>
      <c r="C67" t="s">
        <v>40</v>
      </c>
    </row>
    <row r="68" spans="1:3">
      <c r="A68" t="s">
        <v>1904</v>
      </c>
      <c r="B68">
        <v>110795</v>
      </c>
      <c r="C68" t="s">
        <v>40</v>
      </c>
    </row>
    <row r="69" spans="1:3">
      <c r="A69" t="s">
        <v>3538</v>
      </c>
      <c r="B69">
        <v>109072</v>
      </c>
      <c r="C69" t="s">
        <v>4153</v>
      </c>
    </row>
    <row r="70" spans="1:3">
      <c r="A70" t="s">
        <v>6278</v>
      </c>
      <c r="B70">
        <v>110888</v>
      </c>
      <c r="C70" t="s">
        <v>1380</v>
      </c>
    </row>
    <row r="71" spans="1:3">
      <c r="A71" t="s">
        <v>2013</v>
      </c>
      <c r="B71">
        <v>110941</v>
      </c>
      <c r="C71" t="s">
        <v>1380</v>
      </c>
    </row>
    <row r="72" spans="1:3">
      <c r="A72" t="s">
        <v>3758</v>
      </c>
      <c r="B72">
        <v>110949</v>
      </c>
      <c r="C72" t="s">
        <v>2262</v>
      </c>
    </row>
    <row r="73" spans="1:3">
      <c r="A73" t="s">
        <v>2548</v>
      </c>
      <c r="B73">
        <v>110985</v>
      </c>
      <c r="C73" t="s">
        <v>1386</v>
      </c>
    </row>
    <row r="74" spans="1:3">
      <c r="A74" t="s">
        <v>6318</v>
      </c>
      <c r="B74">
        <v>111041</v>
      </c>
      <c r="C74" t="s">
        <v>1357</v>
      </c>
    </row>
    <row r="75" spans="1:3">
      <c r="A75" t="s">
        <v>481</v>
      </c>
      <c r="B75">
        <v>110946</v>
      </c>
      <c r="C75" t="s">
        <v>1383</v>
      </c>
    </row>
    <row r="76" spans="1:3">
      <c r="A76" t="s">
        <v>6343</v>
      </c>
      <c r="B76">
        <v>111005</v>
      </c>
      <c r="C76" t="s">
        <v>1386</v>
      </c>
    </row>
    <row r="77" spans="1:3">
      <c r="A77" t="s">
        <v>2187</v>
      </c>
      <c r="B77">
        <v>110879</v>
      </c>
      <c r="C77" t="s">
        <v>1383</v>
      </c>
    </row>
    <row r="78" spans="1:3">
      <c r="A78" t="s">
        <v>6367</v>
      </c>
      <c r="B78">
        <v>111008</v>
      </c>
      <c r="C78" t="s">
        <v>40</v>
      </c>
    </row>
    <row r="79" spans="1:3">
      <c r="A79" t="s">
        <v>2528</v>
      </c>
      <c r="B79">
        <v>110867</v>
      </c>
      <c r="C79" t="s">
        <v>4153</v>
      </c>
    </row>
    <row r="80" spans="1:3">
      <c r="A80" t="s">
        <v>1216</v>
      </c>
      <c r="B80">
        <v>110777</v>
      </c>
      <c r="C80" t="s">
        <v>1357</v>
      </c>
    </row>
    <row r="81" spans="1:3">
      <c r="A81" t="s">
        <v>6395</v>
      </c>
      <c r="B81">
        <v>110875</v>
      </c>
      <c r="C81" t="s">
        <v>1357</v>
      </c>
    </row>
    <row r="82" spans="1:3">
      <c r="A82" t="s">
        <v>2140</v>
      </c>
      <c r="B82">
        <v>110768</v>
      </c>
      <c r="C82" t="s">
        <v>1377</v>
      </c>
    </row>
    <row r="83" spans="1:3">
      <c r="A83" t="s">
        <v>3301</v>
      </c>
      <c r="B83">
        <v>110796</v>
      </c>
      <c r="C83" t="s">
        <v>1397</v>
      </c>
    </row>
    <row r="84" spans="1:3">
      <c r="A84" t="s">
        <v>6419</v>
      </c>
      <c r="B84">
        <v>110970</v>
      </c>
      <c r="C84" t="s">
        <v>1393</v>
      </c>
    </row>
    <row r="85" spans="1:3">
      <c r="A85" t="s">
        <v>6432</v>
      </c>
      <c r="B85">
        <v>108903</v>
      </c>
      <c r="C85" t="s">
        <v>40</v>
      </c>
    </row>
    <row r="86" spans="1:3">
      <c r="A86" t="s">
        <v>113</v>
      </c>
      <c r="B86">
        <v>110823</v>
      </c>
      <c r="C86" t="s">
        <v>2262</v>
      </c>
    </row>
    <row r="87" spans="1:3">
      <c r="A87" t="s">
        <v>6458</v>
      </c>
      <c r="B87">
        <v>110794</v>
      </c>
      <c r="C87" t="s">
        <v>1357</v>
      </c>
    </row>
    <row r="88" spans="1:3">
      <c r="A88" t="s">
        <v>3526</v>
      </c>
      <c r="B88">
        <v>109071</v>
      </c>
      <c r="C88" t="s">
        <v>1377</v>
      </c>
    </row>
    <row r="89" spans="1:3">
      <c r="A89" t="s">
        <v>6480</v>
      </c>
      <c r="B89">
        <v>111037</v>
      </c>
      <c r="C89" t="s">
        <v>1380</v>
      </c>
    </row>
    <row r="90" spans="1:3">
      <c r="A90" t="s">
        <v>1475</v>
      </c>
      <c r="B90">
        <v>110799</v>
      </c>
      <c r="C90" t="s">
        <v>1377</v>
      </c>
    </row>
    <row r="91" spans="1:3">
      <c r="A91" t="s">
        <v>6485</v>
      </c>
      <c r="B91">
        <v>109237</v>
      </c>
      <c r="C91" t="s">
        <v>1386</v>
      </c>
    </row>
    <row r="92" spans="1:3">
      <c r="A92" t="s">
        <v>6497</v>
      </c>
      <c r="B92">
        <v>111007</v>
      </c>
      <c r="C92" t="s">
        <v>1357</v>
      </c>
    </row>
    <row r="93" spans="1:3">
      <c r="A93" t="s">
        <v>1160</v>
      </c>
      <c r="B93">
        <v>110918</v>
      </c>
      <c r="C93" t="s">
        <v>2262</v>
      </c>
    </row>
    <row r="94" spans="1:3">
      <c r="A94" t="s">
        <v>3593</v>
      </c>
      <c r="B94">
        <v>110959</v>
      </c>
      <c r="C94" t="s">
        <v>1390</v>
      </c>
    </row>
    <row r="95" spans="1:3">
      <c r="A95" t="s">
        <v>3314</v>
      </c>
      <c r="B95">
        <v>110797</v>
      </c>
      <c r="C95" t="s">
        <v>1390</v>
      </c>
    </row>
    <row r="96" spans="1:3">
      <c r="A96" t="s">
        <v>961</v>
      </c>
      <c r="B96">
        <v>110887</v>
      </c>
      <c r="C96" t="s">
        <v>1386</v>
      </c>
    </row>
    <row r="97" spans="1:3">
      <c r="A97" t="s">
        <v>1181</v>
      </c>
      <c r="B97">
        <v>110847</v>
      </c>
      <c r="C97" t="s">
        <v>1390</v>
      </c>
    </row>
    <row r="98" spans="1:3">
      <c r="A98" t="s">
        <v>6563</v>
      </c>
      <c r="B98">
        <v>108938</v>
      </c>
      <c r="C98" t="s">
        <v>1377</v>
      </c>
    </row>
    <row r="99" spans="1:3">
      <c r="A99" t="s">
        <v>2722</v>
      </c>
      <c r="B99">
        <v>110837</v>
      </c>
      <c r="C99" t="s">
        <v>2262</v>
      </c>
    </row>
    <row r="100" spans="1:3">
      <c r="A100" t="s">
        <v>2502</v>
      </c>
      <c r="B100">
        <v>110906</v>
      </c>
      <c r="C100" t="s">
        <v>1386</v>
      </c>
    </row>
    <row r="101" spans="1:3">
      <c r="A101" t="s">
        <v>6593</v>
      </c>
      <c r="B101">
        <v>110953</v>
      </c>
      <c r="C101" t="s">
        <v>1393</v>
      </c>
    </row>
    <row r="102" spans="1:3">
      <c r="A102" t="s">
        <v>998</v>
      </c>
      <c r="B102">
        <v>110791</v>
      </c>
      <c r="C102" t="s">
        <v>1393</v>
      </c>
    </row>
    <row r="103" spans="1:3">
      <c r="A103" t="s">
        <v>6615</v>
      </c>
      <c r="B103">
        <v>111034</v>
      </c>
      <c r="C103" t="s">
        <v>2262</v>
      </c>
    </row>
    <row r="104" spans="1:3">
      <c r="A104" t="s">
        <v>169</v>
      </c>
      <c r="B104">
        <v>110908</v>
      </c>
      <c r="C104" t="s">
        <v>1357</v>
      </c>
    </row>
    <row r="105" spans="1:3">
      <c r="A105" t="s">
        <v>6629</v>
      </c>
      <c r="B105">
        <v>108959</v>
      </c>
      <c r="C105" t="s">
        <v>1386</v>
      </c>
    </row>
    <row r="106" spans="1:3">
      <c r="A106" t="s">
        <v>1646</v>
      </c>
      <c r="B106">
        <v>110868</v>
      </c>
      <c r="C106" t="s">
        <v>2262</v>
      </c>
    </row>
    <row r="107" spans="1:3">
      <c r="A107" t="s">
        <v>2201</v>
      </c>
      <c r="B107">
        <v>110864</v>
      </c>
      <c r="C107" t="s">
        <v>1390</v>
      </c>
    </row>
    <row r="108" spans="1:3">
      <c r="A108" t="s">
        <v>645</v>
      </c>
      <c r="B108">
        <v>110810</v>
      </c>
      <c r="C108" t="s">
        <v>1393</v>
      </c>
    </row>
    <row r="109" spans="1:3">
      <c r="A109" t="s">
        <v>2577</v>
      </c>
      <c r="B109">
        <v>111038</v>
      </c>
      <c r="C109" t="s">
        <v>1357</v>
      </c>
    </row>
    <row r="110" spans="1:3">
      <c r="A110" t="s">
        <v>2466</v>
      </c>
      <c r="B110">
        <v>111021</v>
      </c>
      <c r="C110" t="s">
        <v>1393</v>
      </c>
    </row>
    <row r="111" spans="1:3">
      <c r="A111" t="s">
        <v>1335</v>
      </c>
      <c r="B111">
        <v>110861</v>
      </c>
      <c r="C111" t="s">
        <v>1357</v>
      </c>
    </row>
    <row r="112" spans="1:3">
      <c r="A112" t="s">
        <v>6681</v>
      </c>
      <c r="B112">
        <v>110958</v>
      </c>
      <c r="C112" t="s">
        <v>1397</v>
      </c>
    </row>
    <row r="113" spans="1:3">
      <c r="A113" t="s">
        <v>6694</v>
      </c>
      <c r="B113">
        <v>109263</v>
      </c>
      <c r="C113" t="s">
        <v>1383</v>
      </c>
    </row>
    <row r="114" spans="1:3">
      <c r="A114" t="s">
        <v>3746</v>
      </c>
      <c r="B114">
        <v>111026</v>
      </c>
      <c r="C114" t="s">
        <v>1397</v>
      </c>
    </row>
    <row r="115" spans="1:3">
      <c r="A115" t="s">
        <v>3618</v>
      </c>
      <c r="B115">
        <v>110767</v>
      </c>
      <c r="C115" t="s">
        <v>1383</v>
      </c>
    </row>
    <row r="116" spans="1:3">
      <c r="A116" t="s">
        <v>3652</v>
      </c>
      <c r="B116">
        <v>110893</v>
      </c>
      <c r="C116" t="s">
        <v>40</v>
      </c>
    </row>
    <row r="117" spans="1:3">
      <c r="A117" t="s">
        <v>398</v>
      </c>
      <c r="B117">
        <v>110814</v>
      </c>
      <c r="C117" t="s">
        <v>40</v>
      </c>
    </row>
    <row r="118" spans="1:3">
      <c r="A118" t="s">
        <v>2385</v>
      </c>
      <c r="B118">
        <v>110807</v>
      </c>
      <c r="C118" t="s">
        <v>1393</v>
      </c>
    </row>
    <row r="119" spans="1:3">
      <c r="A119" t="s">
        <v>6750</v>
      </c>
      <c r="B119">
        <v>111039</v>
      </c>
      <c r="C119" t="s">
        <v>40</v>
      </c>
    </row>
    <row r="120" spans="1:3">
      <c r="A120" t="s">
        <v>875</v>
      </c>
      <c r="B120">
        <v>110816</v>
      </c>
      <c r="C120" t="s">
        <v>1390</v>
      </c>
    </row>
    <row r="121" spans="1:3">
      <c r="A121" t="s">
        <v>2361</v>
      </c>
      <c r="B121">
        <v>110933</v>
      </c>
      <c r="C121" t="s">
        <v>1377</v>
      </c>
    </row>
    <row r="122" spans="1:3">
      <c r="A122" t="s">
        <v>2311</v>
      </c>
      <c r="B122">
        <v>110821</v>
      </c>
      <c r="C122" t="s">
        <v>1377</v>
      </c>
    </row>
    <row r="123" spans="1:3">
      <c r="A123" t="s">
        <v>974</v>
      </c>
      <c r="B123">
        <v>110812</v>
      </c>
      <c r="C123" t="s">
        <v>1380</v>
      </c>
    </row>
    <row r="124" spans="1:3">
      <c r="A124" t="s">
        <v>2379</v>
      </c>
      <c r="B124">
        <v>111022</v>
      </c>
      <c r="C124" t="s">
        <v>1386</v>
      </c>
    </row>
    <row r="125" spans="1:3">
      <c r="A125" t="s">
        <v>1819</v>
      </c>
      <c r="B125">
        <v>110842</v>
      </c>
      <c r="C125" t="s">
        <v>1386</v>
      </c>
    </row>
    <row r="126" spans="1:3">
      <c r="A126" t="s">
        <v>1253</v>
      </c>
      <c r="B126">
        <v>110905</v>
      </c>
      <c r="C126" t="s">
        <v>1393</v>
      </c>
    </row>
    <row r="127" spans="1:3">
      <c r="A127" t="s">
        <v>293</v>
      </c>
      <c r="B127">
        <v>110835</v>
      </c>
      <c r="C127" t="s">
        <v>1377</v>
      </c>
    </row>
    <row r="128" spans="1:3">
      <c r="A128" t="s">
        <v>1150</v>
      </c>
      <c r="B128">
        <v>110824</v>
      </c>
      <c r="C128" t="s">
        <v>1393</v>
      </c>
    </row>
    <row r="129" spans="1:3">
      <c r="A129" t="s">
        <v>6832</v>
      </c>
      <c r="B129">
        <v>109087</v>
      </c>
      <c r="C129" t="s">
        <v>2262</v>
      </c>
    </row>
    <row r="130" spans="1:3">
      <c r="A130" t="s">
        <v>6844</v>
      </c>
      <c r="B130">
        <v>108937</v>
      </c>
      <c r="C130" t="s">
        <v>1383</v>
      </c>
    </row>
    <row r="131" spans="1:3">
      <c r="A131" t="s">
        <v>6854</v>
      </c>
      <c r="B131">
        <v>110865</v>
      </c>
      <c r="C131" t="s">
        <v>1383</v>
      </c>
    </row>
    <row r="132" spans="1:3">
      <c r="A132" t="s">
        <v>1920</v>
      </c>
      <c r="B132">
        <v>110940</v>
      </c>
      <c r="C132" t="s">
        <v>1386</v>
      </c>
    </row>
    <row r="133" spans="1:3">
      <c r="A133" t="s">
        <v>679</v>
      </c>
      <c r="B133">
        <v>110772</v>
      </c>
      <c r="C133" t="s">
        <v>4153</v>
      </c>
    </row>
    <row r="134" spans="1:3">
      <c r="A134" t="s">
        <v>1079</v>
      </c>
      <c r="B134">
        <v>110923</v>
      </c>
      <c r="C134" t="s">
        <v>1386</v>
      </c>
    </row>
    <row r="135" spans="1:3">
      <c r="A135" t="s">
        <v>6889</v>
      </c>
      <c r="B135">
        <v>110882</v>
      </c>
      <c r="C135" t="s">
        <v>1383</v>
      </c>
    </row>
    <row r="136" spans="1:3">
      <c r="A136" t="s">
        <v>1851</v>
      </c>
      <c r="B136">
        <v>110917</v>
      </c>
      <c r="C136" t="s">
        <v>4153</v>
      </c>
    </row>
    <row r="137" spans="1:3">
      <c r="A137" t="s">
        <v>6904</v>
      </c>
      <c r="B137">
        <v>108939</v>
      </c>
      <c r="C137" t="s">
        <v>4153</v>
      </c>
    </row>
    <row r="138" spans="1:3">
      <c r="A138" t="s">
        <v>2560</v>
      </c>
      <c r="B138">
        <v>22603713</v>
      </c>
      <c r="C138" t="s">
        <v>1390</v>
      </c>
    </row>
    <row r="139" spans="1:3">
      <c r="A139" t="s">
        <v>1306</v>
      </c>
      <c r="B139">
        <v>110991</v>
      </c>
      <c r="C139" t="s">
        <v>40</v>
      </c>
    </row>
    <row r="140" spans="1:3">
      <c r="A140" t="s">
        <v>6934</v>
      </c>
      <c r="B140">
        <v>110995</v>
      </c>
      <c r="C140" t="s">
        <v>1377</v>
      </c>
    </row>
    <row r="141" spans="1:3">
      <c r="A141" t="s">
        <v>2652</v>
      </c>
      <c r="B141">
        <v>110988</v>
      </c>
      <c r="C141" t="s">
        <v>40</v>
      </c>
    </row>
    <row r="142" spans="1:3">
      <c r="A142" t="s">
        <v>6954</v>
      </c>
      <c r="B142">
        <v>110981</v>
      </c>
      <c r="C142" t="s">
        <v>1377</v>
      </c>
    </row>
    <row r="143" spans="1:3">
      <c r="A143" t="s">
        <v>713</v>
      </c>
      <c r="B143">
        <v>110986</v>
      </c>
      <c r="C143" t="s">
        <v>1380</v>
      </c>
    </row>
    <row r="144" spans="1:3">
      <c r="A144" t="s">
        <v>6975</v>
      </c>
      <c r="B144">
        <v>108918</v>
      </c>
      <c r="C144" t="s">
        <v>1397</v>
      </c>
    </row>
    <row r="145" spans="1:3">
      <c r="A145" t="s">
        <v>693</v>
      </c>
      <c r="B145">
        <v>111040</v>
      </c>
      <c r="C145" t="s">
        <v>1380</v>
      </c>
    </row>
    <row r="146" spans="1:3">
      <c r="A146" t="s">
        <v>3155</v>
      </c>
      <c r="B146">
        <v>109247</v>
      </c>
      <c r="C146" t="s">
        <v>1377</v>
      </c>
    </row>
    <row r="147" spans="1:3">
      <c r="A147" t="s">
        <v>7006</v>
      </c>
      <c r="B147">
        <v>28210754</v>
      </c>
      <c r="C147" t="s">
        <v>1390</v>
      </c>
    </row>
    <row r="148" spans="1:3">
      <c r="A148" t="s">
        <v>7017</v>
      </c>
      <c r="B148">
        <v>110792</v>
      </c>
      <c r="C148" t="s">
        <v>1386</v>
      </c>
    </row>
    <row r="149" spans="1:3">
      <c r="A149" t="s">
        <v>3422</v>
      </c>
      <c r="B149">
        <v>110915</v>
      </c>
      <c r="C149" t="s">
        <v>1383</v>
      </c>
    </row>
    <row r="150" spans="1:3">
      <c r="A150" t="s">
        <v>7040</v>
      </c>
      <c r="B150">
        <v>110939</v>
      </c>
      <c r="C150" t="s">
        <v>1357</v>
      </c>
    </row>
    <row r="151" spans="1:3">
      <c r="A151" t="s">
        <v>7050</v>
      </c>
      <c r="B151">
        <v>110805</v>
      </c>
      <c r="C151" t="s">
        <v>4153</v>
      </c>
    </row>
    <row r="152" spans="1:3">
      <c r="A152" t="s">
        <v>2727</v>
      </c>
      <c r="B152">
        <v>110802</v>
      </c>
      <c r="C152" t="s">
        <v>1390</v>
      </c>
    </row>
    <row r="153" spans="1:3">
      <c r="A153" t="s">
        <v>3810</v>
      </c>
      <c r="B153">
        <v>109182</v>
      </c>
      <c r="C153" t="s">
        <v>1383</v>
      </c>
    </row>
    <row r="154" spans="1:3">
      <c r="A154" t="s">
        <v>504</v>
      </c>
      <c r="B154">
        <v>110962</v>
      </c>
      <c r="C154" t="s">
        <v>1390</v>
      </c>
    </row>
    <row r="155" spans="1:3">
      <c r="A155" t="s">
        <v>513</v>
      </c>
      <c r="B155">
        <v>110920</v>
      </c>
      <c r="C155" t="s">
        <v>4153</v>
      </c>
    </row>
    <row r="156" spans="1:3">
      <c r="A156" t="s">
        <v>7097</v>
      </c>
      <c r="B156">
        <v>109101</v>
      </c>
      <c r="C156" t="s">
        <v>1397</v>
      </c>
    </row>
    <row r="157" spans="1:3">
      <c r="A157" t="s">
        <v>7110</v>
      </c>
      <c r="B157">
        <v>110851</v>
      </c>
      <c r="C157" t="s">
        <v>1383</v>
      </c>
    </row>
    <row r="158" spans="1:3">
      <c r="A158" t="s">
        <v>357</v>
      </c>
      <c r="B158">
        <v>110787</v>
      </c>
      <c r="C158" t="s">
        <v>2262</v>
      </c>
    </row>
    <row r="159" spans="1:3">
      <c r="A159" t="s">
        <v>834</v>
      </c>
      <c r="B159">
        <v>110902</v>
      </c>
      <c r="C159" t="s">
        <v>1377</v>
      </c>
    </row>
    <row r="160" spans="1:3">
      <c r="A160" t="s">
        <v>2097</v>
      </c>
      <c r="B160">
        <v>110979</v>
      </c>
      <c r="C160" t="s">
        <v>4153</v>
      </c>
    </row>
    <row r="161" spans="1:3">
      <c r="A161" t="s">
        <v>7153</v>
      </c>
      <c r="B161">
        <v>110773</v>
      </c>
      <c r="C161" t="s">
        <v>2262</v>
      </c>
    </row>
    <row r="162" spans="1:3">
      <c r="A162" t="s">
        <v>2445</v>
      </c>
      <c r="B162">
        <v>110818</v>
      </c>
      <c r="C162" t="s">
        <v>1377</v>
      </c>
    </row>
    <row r="163" spans="1:3">
      <c r="A163" t="s">
        <v>7168</v>
      </c>
      <c r="B163">
        <v>108946</v>
      </c>
      <c r="C163" t="s">
        <v>1380</v>
      </c>
    </row>
    <row r="164" spans="1:3">
      <c r="A164" t="s">
        <v>2492</v>
      </c>
      <c r="B164">
        <v>110822</v>
      </c>
      <c r="C164" t="s">
        <v>4153</v>
      </c>
    </row>
    <row r="165" spans="1:3">
      <c r="A165" t="s">
        <v>7181</v>
      </c>
      <c r="B165">
        <v>111033</v>
      </c>
      <c r="C165" t="s">
        <v>4153</v>
      </c>
    </row>
    <row r="166" spans="1:3">
      <c r="A166" t="s">
        <v>1759</v>
      </c>
      <c r="B166">
        <v>110935</v>
      </c>
      <c r="C166" t="s">
        <v>2262</v>
      </c>
    </row>
    <row r="167" spans="1:3">
      <c r="A167" t="s">
        <v>7196</v>
      </c>
      <c r="B167">
        <v>109036</v>
      </c>
      <c r="C167" t="s">
        <v>1383</v>
      </c>
    </row>
    <row r="168" spans="1:3">
      <c r="A168" t="s">
        <v>7205</v>
      </c>
      <c r="B168">
        <v>110778</v>
      </c>
      <c r="C168" t="s">
        <v>40</v>
      </c>
    </row>
    <row r="169" spans="1:3">
      <c r="A169" t="s">
        <v>7209</v>
      </c>
      <c r="B169">
        <v>110897</v>
      </c>
      <c r="C169" t="s">
        <v>1377</v>
      </c>
    </row>
    <row r="170" spans="1:3">
      <c r="A170" t="s">
        <v>1266</v>
      </c>
      <c r="B170">
        <v>110987</v>
      </c>
      <c r="C170" t="s">
        <v>1357</v>
      </c>
    </row>
    <row r="171" spans="1:3">
      <c r="A171" t="s">
        <v>7228</v>
      </c>
      <c r="B171">
        <v>110966</v>
      </c>
      <c r="C171" t="s">
        <v>2262</v>
      </c>
    </row>
    <row r="172" spans="1:3">
      <c r="A172" t="s">
        <v>7241</v>
      </c>
      <c r="B172">
        <v>110866</v>
      </c>
      <c r="C172" t="s">
        <v>1377</v>
      </c>
    </row>
    <row r="173" spans="1:3">
      <c r="A173" t="s">
        <v>7248</v>
      </c>
      <c r="B173">
        <v>110850</v>
      </c>
      <c r="C173" t="s">
        <v>1390</v>
      </c>
    </row>
    <row r="174" spans="1:3">
      <c r="A174" t="s">
        <v>2292</v>
      </c>
      <c r="B174">
        <v>111020</v>
      </c>
      <c r="C174" t="s">
        <v>2262</v>
      </c>
    </row>
    <row r="175" spans="1:3">
      <c r="A175" t="s">
        <v>7274</v>
      </c>
      <c r="B175">
        <v>109256</v>
      </c>
      <c r="C175" t="s">
        <v>1357</v>
      </c>
    </row>
    <row r="176" spans="1:3">
      <c r="A176" t="s">
        <v>2660</v>
      </c>
      <c r="B176">
        <v>111004</v>
      </c>
      <c r="C176" t="s">
        <v>1393</v>
      </c>
    </row>
    <row r="177" spans="1:3">
      <c r="A177" t="s">
        <v>7294</v>
      </c>
      <c r="B177">
        <v>111046</v>
      </c>
      <c r="C177" t="s">
        <v>1377</v>
      </c>
    </row>
    <row r="178" spans="1:3">
      <c r="A178" t="s">
        <v>456</v>
      </c>
      <c r="B178">
        <v>110878</v>
      </c>
      <c r="C178" t="s">
        <v>1390</v>
      </c>
    </row>
    <row r="179" spans="1:3">
      <c r="A179" t="s">
        <v>7316</v>
      </c>
      <c r="B179">
        <v>109098</v>
      </c>
      <c r="C179" t="s">
        <v>1383</v>
      </c>
    </row>
    <row r="180" spans="1:3">
      <c r="A180" t="s">
        <v>1539</v>
      </c>
      <c r="B180">
        <v>111036</v>
      </c>
      <c r="C180" t="s">
        <v>1386</v>
      </c>
    </row>
    <row r="181" spans="1:3">
      <c r="A181" t="s">
        <v>7327</v>
      </c>
      <c r="B181">
        <v>110880</v>
      </c>
      <c r="C181" t="s">
        <v>1397</v>
      </c>
    </row>
    <row r="182" spans="1:3">
      <c r="A182" t="s">
        <v>7338</v>
      </c>
      <c r="B182">
        <v>111043</v>
      </c>
      <c r="C182" t="s">
        <v>1397</v>
      </c>
    </row>
    <row r="183" spans="1:3">
      <c r="A183" t="s">
        <v>7348</v>
      </c>
      <c r="B183">
        <v>110931</v>
      </c>
      <c r="C183" t="s">
        <v>1390</v>
      </c>
    </row>
    <row r="184" spans="1:3">
      <c r="A184" t="s">
        <v>1202</v>
      </c>
      <c r="B184">
        <v>110967</v>
      </c>
      <c r="C184" t="s">
        <v>1393</v>
      </c>
    </row>
    <row r="185" spans="1:3">
      <c r="A185" t="s">
        <v>534</v>
      </c>
      <c r="B185">
        <v>110789</v>
      </c>
      <c r="C185" t="s">
        <v>1386</v>
      </c>
    </row>
    <row r="186" spans="1:3">
      <c r="A186" t="s">
        <v>7377</v>
      </c>
      <c r="B186">
        <v>110785</v>
      </c>
      <c r="C186" t="s">
        <v>1377</v>
      </c>
    </row>
    <row r="187" spans="1:3">
      <c r="A187" t="s">
        <v>7383</v>
      </c>
      <c r="B187">
        <v>110942</v>
      </c>
      <c r="C187" t="s">
        <v>1357</v>
      </c>
    </row>
    <row r="188" spans="1:3">
      <c r="A188" t="s">
        <v>7395</v>
      </c>
      <c r="B188">
        <v>109099</v>
      </c>
      <c r="C188" t="s">
        <v>1377</v>
      </c>
    </row>
    <row r="189" spans="1:3">
      <c r="A189" t="s">
        <v>1513</v>
      </c>
      <c r="B189">
        <v>111014</v>
      </c>
      <c r="C189" t="s">
        <v>1383</v>
      </c>
    </row>
    <row r="190" spans="1:3">
      <c r="A190" t="s">
        <v>2458</v>
      </c>
      <c r="B190">
        <v>111029</v>
      </c>
      <c r="C190" t="s">
        <v>1377</v>
      </c>
    </row>
    <row r="191" spans="1:3">
      <c r="A191" t="s">
        <v>885</v>
      </c>
      <c r="B191">
        <v>110873</v>
      </c>
      <c r="C191" t="s">
        <v>1386</v>
      </c>
    </row>
    <row r="192" spans="1:3">
      <c r="A192" t="s">
        <v>821</v>
      </c>
      <c r="B192">
        <v>110891</v>
      </c>
      <c r="C192" t="s">
        <v>1380</v>
      </c>
    </row>
    <row r="193" spans="1:3">
      <c r="A193" t="s">
        <v>619</v>
      </c>
      <c r="B193">
        <v>110951</v>
      </c>
      <c r="C193" t="s">
        <v>4153</v>
      </c>
    </row>
    <row r="194" spans="1:3">
      <c r="A194" t="s">
        <v>7439</v>
      </c>
      <c r="B194">
        <v>110928</v>
      </c>
      <c r="C194" t="s">
        <v>1390</v>
      </c>
    </row>
    <row r="195" spans="1:3">
      <c r="A195" t="s">
        <v>2089</v>
      </c>
      <c r="B195">
        <v>110924</v>
      </c>
      <c r="C195" t="s">
        <v>1380</v>
      </c>
    </row>
    <row r="196" spans="1:3">
      <c r="A196" t="s">
        <v>3550</v>
      </c>
      <c r="B196">
        <v>110783</v>
      </c>
      <c r="C196" t="s">
        <v>1390</v>
      </c>
    </row>
    <row r="197" spans="1:3">
      <c r="A197" t="s">
        <v>7459</v>
      </c>
      <c r="B197">
        <v>110817</v>
      </c>
      <c r="C197" t="s">
        <v>1383</v>
      </c>
    </row>
    <row r="198" spans="1:3">
      <c r="A198" t="s">
        <v>2713</v>
      </c>
      <c r="B198">
        <v>110999</v>
      </c>
      <c r="C198" t="s">
        <v>1386</v>
      </c>
    </row>
    <row r="199" spans="1:3">
      <c r="A199" t="s">
        <v>7477</v>
      </c>
      <c r="B199">
        <v>110804</v>
      </c>
      <c r="C199" t="s">
        <v>1377</v>
      </c>
    </row>
    <row r="200" spans="1:3">
      <c r="A200" t="s">
        <v>1294</v>
      </c>
      <c r="B200">
        <v>111015</v>
      </c>
      <c r="C200" t="s">
        <v>1377</v>
      </c>
    </row>
    <row r="201" spans="1:3">
      <c r="A201" t="s">
        <v>7489</v>
      </c>
      <c r="B201">
        <v>109184</v>
      </c>
      <c r="C201" t="s">
        <v>4153</v>
      </c>
    </row>
    <row r="202" spans="1:3">
      <c r="A202" t="s">
        <v>2082</v>
      </c>
      <c r="B202">
        <v>110858</v>
      </c>
      <c r="C202" t="s">
        <v>1357</v>
      </c>
    </row>
    <row r="203" spans="1:3">
      <c r="A203" t="s">
        <v>129</v>
      </c>
      <c r="B203">
        <v>110843</v>
      </c>
      <c r="C203" t="s">
        <v>1380</v>
      </c>
    </row>
    <row r="204" spans="1:3">
      <c r="A204" t="s">
        <v>428</v>
      </c>
      <c r="B204">
        <v>110774</v>
      </c>
      <c r="C204" t="s">
        <v>1393</v>
      </c>
    </row>
    <row r="205" spans="1:3">
      <c r="A205" t="s">
        <v>1170</v>
      </c>
      <c r="B205">
        <v>110775</v>
      </c>
      <c r="C205" t="s">
        <v>1386</v>
      </c>
    </row>
    <row r="206" spans="1:3">
      <c r="A206" t="s">
        <v>3698</v>
      </c>
      <c r="B206">
        <v>110955</v>
      </c>
      <c r="C206" t="s">
        <v>1380</v>
      </c>
    </row>
    <row r="207" spans="1:3">
      <c r="A207" t="s">
        <v>934</v>
      </c>
      <c r="B207">
        <v>110900</v>
      </c>
      <c r="C207" t="s">
        <v>1390</v>
      </c>
    </row>
    <row r="208" spans="1:3">
      <c r="A208" t="s">
        <v>3726</v>
      </c>
      <c r="B208">
        <v>110854</v>
      </c>
      <c r="C208" t="s">
        <v>2262</v>
      </c>
    </row>
    <row r="209" spans="1:3">
      <c r="A209" t="s">
        <v>7551</v>
      </c>
      <c r="B209">
        <v>110769</v>
      </c>
      <c r="C209" t="s">
        <v>4153</v>
      </c>
    </row>
    <row r="210" spans="1:3">
      <c r="A210" t="s">
        <v>1094</v>
      </c>
      <c r="B210">
        <v>110950</v>
      </c>
      <c r="C210" t="s">
        <v>1377</v>
      </c>
    </row>
    <row r="211" spans="1:3">
      <c r="A211" t="s">
        <v>734</v>
      </c>
      <c r="B211">
        <v>110779</v>
      </c>
      <c r="C211" t="s">
        <v>1397</v>
      </c>
    </row>
    <row r="212" spans="1:3">
      <c r="A212" t="s">
        <v>7565</v>
      </c>
      <c r="B212">
        <v>110877</v>
      </c>
      <c r="C212" t="s">
        <v>1397</v>
      </c>
    </row>
    <row r="213" spans="1:3">
      <c r="A213" t="s">
        <v>2071</v>
      </c>
      <c r="B213">
        <v>110925</v>
      </c>
      <c r="C213" t="s">
        <v>1357</v>
      </c>
    </row>
    <row r="214" spans="1:3">
      <c r="A214" t="s">
        <v>269</v>
      </c>
      <c r="B214">
        <v>111012</v>
      </c>
      <c r="C214" t="s">
        <v>1397</v>
      </c>
    </row>
    <row r="215" spans="1:3">
      <c r="A215" t="s">
        <v>7602</v>
      </c>
      <c r="B215">
        <v>110996</v>
      </c>
      <c r="C215" t="s">
        <v>4153</v>
      </c>
    </row>
    <row r="216" spans="1:3">
      <c r="A216" t="s">
        <v>1747</v>
      </c>
      <c r="B216">
        <v>110780</v>
      </c>
      <c r="C216" t="s">
        <v>1357</v>
      </c>
    </row>
    <row r="217" spans="1:3">
      <c r="A217" t="s">
        <v>3778</v>
      </c>
      <c r="B217">
        <v>110828</v>
      </c>
      <c r="C217" t="s">
        <v>40</v>
      </c>
    </row>
    <row r="218" spans="1:3">
      <c r="A218" t="s">
        <v>2599</v>
      </c>
      <c r="B218">
        <v>111023</v>
      </c>
      <c r="C218" t="s">
        <v>1380</v>
      </c>
    </row>
    <row r="219" spans="1:3">
      <c r="A219" t="s">
        <v>1120</v>
      </c>
      <c r="B219">
        <v>110914</v>
      </c>
      <c r="C219" t="s">
        <v>1390</v>
      </c>
    </row>
    <row r="220" spans="1:3">
      <c r="A220" t="s">
        <v>2225</v>
      </c>
      <c r="B220">
        <v>111032</v>
      </c>
      <c r="C220" t="s">
        <v>1377</v>
      </c>
    </row>
    <row r="221" spans="1:3">
      <c r="A221" t="s">
        <v>7632</v>
      </c>
      <c r="B221">
        <v>110929</v>
      </c>
      <c r="C221" t="s">
        <v>1383</v>
      </c>
    </row>
    <row r="222" spans="1:3">
      <c r="A222" t="s">
        <v>1629</v>
      </c>
      <c r="B222">
        <v>111001</v>
      </c>
      <c r="C222" t="s">
        <v>1377</v>
      </c>
    </row>
    <row r="223" spans="1:3">
      <c r="A223" t="s">
        <v>2605</v>
      </c>
      <c r="B223">
        <v>111031</v>
      </c>
      <c r="C223" t="s">
        <v>1383</v>
      </c>
    </row>
    <row r="224" spans="1:3">
      <c r="A224" t="s">
        <v>1682</v>
      </c>
      <c r="B224">
        <v>110936</v>
      </c>
      <c r="C224" t="s">
        <v>1393</v>
      </c>
    </row>
    <row r="225" spans="1:3">
      <c r="A225" t="s">
        <v>3217</v>
      </c>
      <c r="B225">
        <v>109183</v>
      </c>
      <c r="C225" t="s">
        <v>1377</v>
      </c>
    </row>
    <row r="226" spans="1:3">
      <c r="A226" t="s">
        <v>2567</v>
      </c>
      <c r="B226">
        <v>110895</v>
      </c>
      <c r="C226" t="s">
        <v>1390</v>
      </c>
    </row>
    <row r="227" spans="1:3">
      <c r="A227" t="s">
        <v>7674</v>
      </c>
      <c r="B227">
        <v>109193</v>
      </c>
      <c r="C227" t="s">
        <v>40</v>
      </c>
    </row>
    <row r="228" spans="1:3">
      <c r="A228" t="s">
        <v>199</v>
      </c>
      <c r="B228">
        <v>110809</v>
      </c>
      <c r="C228" t="s">
        <v>1380</v>
      </c>
    </row>
    <row r="229" spans="1:3">
      <c r="A229" t="s">
        <v>896</v>
      </c>
      <c r="B229">
        <v>110904</v>
      </c>
      <c r="C229" t="s">
        <v>2262</v>
      </c>
    </row>
    <row r="230" spans="1:3">
      <c r="A230" t="s">
        <v>2126</v>
      </c>
      <c r="B230">
        <v>110984</v>
      </c>
      <c r="C230" t="s">
        <v>1393</v>
      </c>
    </row>
    <row r="231" spans="1:3">
      <c r="A231" t="s">
        <v>7710</v>
      </c>
      <c r="B231">
        <v>109090</v>
      </c>
      <c r="C231" t="s">
        <v>2262</v>
      </c>
    </row>
    <row r="232" spans="1:3">
      <c r="A232" t="s">
        <v>2341</v>
      </c>
      <c r="B232">
        <v>110909</v>
      </c>
      <c r="C232" t="s">
        <v>40</v>
      </c>
    </row>
    <row r="233" spans="1:3">
      <c r="A233" t="s">
        <v>1579</v>
      </c>
      <c r="B233">
        <v>110927</v>
      </c>
      <c r="C233" t="s">
        <v>1397</v>
      </c>
    </row>
    <row r="234" spans="1:3">
      <c r="A234" t="s">
        <v>1605</v>
      </c>
      <c r="B234">
        <v>110855</v>
      </c>
      <c r="C234" t="s">
        <v>1393</v>
      </c>
    </row>
    <row r="235" spans="1:3">
      <c r="A235" t="s">
        <v>1659</v>
      </c>
      <c r="B235">
        <v>110911</v>
      </c>
      <c r="C235" t="s">
        <v>1357</v>
      </c>
    </row>
    <row r="236" spans="1:3">
      <c r="A236" t="s">
        <v>1371</v>
      </c>
      <c r="B236">
        <v>110993</v>
      </c>
      <c r="C236" t="s">
        <v>1390</v>
      </c>
    </row>
    <row r="237" spans="1:3">
      <c r="A237" t="s">
        <v>2354</v>
      </c>
      <c r="B237">
        <v>110838</v>
      </c>
      <c r="C237" t="s">
        <v>1393</v>
      </c>
    </row>
    <row r="238" spans="1:3">
      <c r="A238" t="s">
        <v>7774</v>
      </c>
      <c r="B238">
        <v>109242</v>
      </c>
      <c r="C238" t="s">
        <v>1357</v>
      </c>
    </row>
    <row r="239" spans="1:3">
      <c r="A239" t="s">
        <v>7784</v>
      </c>
      <c r="B239">
        <v>110994</v>
      </c>
      <c r="C239" t="s">
        <v>1383</v>
      </c>
    </row>
    <row r="240" spans="1:3">
      <c r="A240" t="s">
        <v>7798</v>
      </c>
      <c r="B240">
        <v>111035</v>
      </c>
      <c r="C240" t="s">
        <v>1393</v>
      </c>
    </row>
    <row r="241" spans="1:3">
      <c r="A241" t="s">
        <v>607</v>
      </c>
      <c r="B241">
        <v>110884</v>
      </c>
      <c r="C241" t="s">
        <v>4153</v>
      </c>
    </row>
    <row r="242" spans="1:3">
      <c r="A242" t="s">
        <v>784</v>
      </c>
      <c r="B242">
        <v>109278</v>
      </c>
      <c r="C242" t="s">
        <v>1377</v>
      </c>
    </row>
    <row r="243" spans="1:3">
      <c r="A243" t="s">
        <v>945</v>
      </c>
      <c r="B243">
        <v>110870</v>
      </c>
      <c r="C243" t="s">
        <v>4153</v>
      </c>
    </row>
    <row r="244" spans="1:3">
      <c r="A244" t="s">
        <v>801</v>
      </c>
      <c r="B244">
        <v>110968</v>
      </c>
      <c r="C244" t="s">
        <v>1386</v>
      </c>
    </row>
    <row r="245" spans="1:3">
      <c r="A245" t="s">
        <v>7825</v>
      </c>
      <c r="B245">
        <v>28207889</v>
      </c>
      <c r="C245" t="s">
        <v>2262</v>
      </c>
    </row>
    <row r="246" spans="1:3">
      <c r="A246" t="s">
        <v>217</v>
      </c>
      <c r="B246">
        <v>111009</v>
      </c>
      <c r="C246" t="s">
        <v>1397</v>
      </c>
    </row>
    <row r="247" spans="1:3">
      <c r="A247" t="s">
        <v>7848</v>
      </c>
      <c r="B247">
        <v>111018</v>
      </c>
      <c r="C247" t="s">
        <v>1393</v>
      </c>
    </row>
    <row r="248" spans="1:3">
      <c r="A248" t="s">
        <v>7860</v>
      </c>
      <c r="B248">
        <v>111045</v>
      </c>
      <c r="C248" t="s">
        <v>1383</v>
      </c>
    </row>
    <row r="249" spans="1:3">
      <c r="A249" t="s">
        <v>756</v>
      </c>
      <c r="B249">
        <v>110876</v>
      </c>
      <c r="C249" t="s">
        <v>40</v>
      </c>
    </row>
    <row r="250" spans="1:3">
      <c r="A250" t="s">
        <v>2429</v>
      </c>
      <c r="B250">
        <v>110899</v>
      </c>
      <c r="C250" t="s">
        <v>2262</v>
      </c>
    </row>
    <row r="251" spans="1:3">
      <c r="A251" t="s">
        <v>1132</v>
      </c>
      <c r="B251">
        <v>110820</v>
      </c>
      <c r="C251" t="s">
        <v>1383</v>
      </c>
    </row>
    <row r="252" spans="1:3">
      <c r="A252" t="s">
        <v>3715</v>
      </c>
      <c r="B252">
        <v>110913</v>
      </c>
      <c r="C252" t="s">
        <v>1397</v>
      </c>
    </row>
    <row r="253" spans="1:3">
      <c r="A253" t="s">
        <v>632</v>
      </c>
      <c r="B253">
        <v>110957</v>
      </c>
      <c r="C253" t="s">
        <v>40</v>
      </c>
    </row>
    <row r="254" spans="1:3">
      <c r="A254" t="s">
        <v>7914</v>
      </c>
      <c r="B254">
        <v>110800</v>
      </c>
      <c r="C254" t="s">
        <v>40</v>
      </c>
    </row>
    <row r="255" spans="1:3">
      <c r="A255" t="s">
        <v>1880</v>
      </c>
      <c r="B255">
        <v>111002</v>
      </c>
      <c r="C255" t="s">
        <v>4153</v>
      </c>
    </row>
    <row r="256" spans="1:3">
      <c r="A256" t="s">
        <v>7920</v>
      </c>
      <c r="B256">
        <v>108934</v>
      </c>
      <c r="C256" t="s">
        <v>40</v>
      </c>
    </row>
    <row r="257" spans="1:3">
      <c r="A257" t="s">
        <v>1990</v>
      </c>
      <c r="B257">
        <v>110947</v>
      </c>
      <c r="C257" t="s">
        <v>1377</v>
      </c>
    </row>
    <row r="258" spans="1:3">
      <c r="A258" t="s">
        <v>670</v>
      </c>
      <c r="B258">
        <v>111003</v>
      </c>
      <c r="C258" t="s">
        <v>2262</v>
      </c>
    </row>
    <row r="259" spans="1:3">
      <c r="A259" t="s">
        <v>7941</v>
      </c>
      <c r="B259">
        <v>111017</v>
      </c>
      <c r="C259" t="s">
        <v>2262</v>
      </c>
    </row>
    <row r="260" spans="1:3">
      <c r="A260" t="s">
        <v>1784</v>
      </c>
      <c r="B260">
        <v>110841</v>
      </c>
      <c r="C260" t="s">
        <v>1393</v>
      </c>
    </row>
    <row r="261" spans="1:3">
      <c r="A261" t="s">
        <v>7962</v>
      </c>
      <c r="B261">
        <v>110976</v>
      </c>
      <c r="C261" t="s">
        <v>1390</v>
      </c>
    </row>
    <row r="262" spans="1:3">
      <c r="A262" t="s">
        <v>3054</v>
      </c>
      <c r="B262">
        <v>109093</v>
      </c>
      <c r="C262" t="s">
        <v>1380</v>
      </c>
    </row>
    <row r="263" spans="1:3">
      <c r="A263" t="s">
        <v>1492</v>
      </c>
      <c r="B263">
        <v>110801</v>
      </c>
      <c r="C263" t="s">
        <v>1397</v>
      </c>
    </row>
    <row r="264" spans="1:3">
      <c r="A264" t="s">
        <v>700</v>
      </c>
      <c r="B264">
        <v>110969</v>
      </c>
      <c r="C264" t="s">
        <v>1380</v>
      </c>
    </row>
    <row r="265" spans="1:3">
      <c r="A265" t="s">
        <v>1836</v>
      </c>
      <c r="B265">
        <v>110975</v>
      </c>
      <c r="C265" t="s">
        <v>1397</v>
      </c>
    </row>
    <row r="266" spans="1:3">
      <c r="A266" t="s">
        <v>2242</v>
      </c>
      <c r="B266">
        <v>110782</v>
      </c>
      <c r="C266" t="s">
        <v>1397</v>
      </c>
    </row>
    <row r="267" spans="1:3">
      <c r="A267" t="s">
        <v>185</v>
      </c>
      <c r="B267">
        <v>111010</v>
      </c>
      <c r="C267" t="s">
        <v>1357</v>
      </c>
    </row>
    <row r="268" spans="1:3">
      <c r="A268" t="s">
        <v>8021</v>
      </c>
      <c r="B268">
        <v>110834</v>
      </c>
      <c r="C268" t="s">
        <v>1383</v>
      </c>
    </row>
    <row r="269" spans="1:3">
      <c r="A269" t="s">
        <v>8036</v>
      </c>
      <c r="B269">
        <v>110848</v>
      </c>
      <c r="C269" t="s">
        <v>1383</v>
      </c>
    </row>
    <row r="270" spans="1:3">
      <c r="A270" t="s">
        <v>2695</v>
      </c>
      <c r="B270">
        <v>110856</v>
      </c>
      <c r="C270" t="s">
        <v>1386</v>
      </c>
    </row>
    <row r="271" spans="1:3">
      <c r="A271" t="s">
        <v>3503</v>
      </c>
      <c r="B271">
        <v>111011</v>
      </c>
      <c r="C271" t="s">
        <v>40</v>
      </c>
    </row>
    <row r="272" spans="1:3">
      <c r="A272" t="s">
        <v>3602</v>
      </c>
      <c r="B272">
        <v>110930</v>
      </c>
      <c r="C272" t="s">
        <v>1397</v>
      </c>
    </row>
    <row r="273" spans="1:3">
      <c r="A273" t="s">
        <v>2029</v>
      </c>
      <c r="B273">
        <v>110846</v>
      </c>
      <c r="C273" t="s">
        <v>1397</v>
      </c>
    </row>
    <row r="274" spans="1:3">
      <c r="A274" t="s">
        <v>2021</v>
      </c>
      <c r="B274">
        <v>110998</v>
      </c>
      <c r="C274" t="s">
        <v>1393</v>
      </c>
    </row>
    <row r="275" spans="1:3">
      <c r="A275" t="s">
        <v>1528</v>
      </c>
      <c r="B275">
        <v>110937</v>
      </c>
      <c r="C275" t="s">
        <v>1386</v>
      </c>
    </row>
    <row r="276" spans="1:3">
      <c r="A276" t="s">
        <v>1591</v>
      </c>
      <c r="B276">
        <v>110840</v>
      </c>
      <c r="C276" t="s">
        <v>2262</v>
      </c>
    </row>
    <row r="277" spans="1:3">
      <c r="A277" t="s">
        <v>2279</v>
      </c>
      <c r="B277">
        <v>110894</v>
      </c>
      <c r="C277" t="s">
        <v>1397</v>
      </c>
    </row>
    <row r="278" spans="1:3">
      <c r="A278" t="s">
        <v>3209</v>
      </c>
      <c r="B278">
        <v>109018</v>
      </c>
      <c r="C278" t="s">
        <v>1390</v>
      </c>
    </row>
    <row r="279" spans="1:3">
      <c r="A279" t="s">
        <v>2616</v>
      </c>
      <c r="B279">
        <v>111024</v>
      </c>
      <c r="C279" t="s">
        <v>1357</v>
      </c>
    </row>
    <row r="280" spans="1:3">
      <c r="A280" t="s">
        <v>8126</v>
      </c>
      <c r="B280">
        <v>110845</v>
      </c>
      <c r="C280" t="s">
        <v>40</v>
      </c>
    </row>
    <row r="281" spans="1:3">
      <c r="A281" t="s">
        <v>3367</v>
      </c>
      <c r="B281">
        <v>110784</v>
      </c>
      <c r="C281" t="s">
        <v>1383</v>
      </c>
    </row>
    <row r="282" spans="1:3">
      <c r="A282" t="s">
        <v>3372</v>
      </c>
      <c r="B282">
        <v>111030</v>
      </c>
      <c r="C282" t="s">
        <v>1390</v>
      </c>
    </row>
    <row r="283" spans="1:3">
      <c r="A283" t="s">
        <v>3270</v>
      </c>
      <c r="B283">
        <v>110826</v>
      </c>
      <c r="C283" t="s">
        <v>1380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B55FD9F80A8B4499FD09CE2846E9B98" ma:contentTypeVersion="15" ma:contentTypeDescription="Create a new document." ma:contentTypeScope="" ma:versionID="eb043de4b9b8c24040684704a6bd07cf">
  <xsd:schema xmlns:xsd="http://www.w3.org/2001/XMLSchema" xmlns:xs="http://www.w3.org/2001/XMLSchema" xmlns:p="http://schemas.microsoft.com/office/2006/metadata/properties" xmlns:ns2="be0f22d5-48d6-4c46-b4c5-001c2e63dd0a" xmlns:ns3="f1ccfe43-cb30-4b7c-b8c5-241ecf3d418d" targetNamespace="http://schemas.microsoft.com/office/2006/metadata/properties" ma:root="true" ma:fieldsID="2487054ffca5e988c1a696ff66ca1ed0" ns2:_="" ns3:_="">
    <xsd:import namespace="be0f22d5-48d6-4c46-b4c5-001c2e63dd0a"/>
    <xsd:import namespace="f1ccfe43-cb30-4b7c-b8c5-241ecf3d418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GenerationTime" minOccurs="0"/>
                <xsd:element ref="ns3:MediaServiceEventHashCode" minOccurs="0"/>
                <xsd:element ref="ns3:MediaLengthInSeconds" minOccurs="0"/>
                <xsd:element ref="ns3:MediaServiceDateTaken" minOccurs="0"/>
                <xsd:element ref="ns3:MediaServiceObjectDetectorVersions" minOccurs="0"/>
                <xsd:element ref="ns3:MediaServiceOCR" minOccurs="0"/>
                <xsd:element ref="ns3:MediaServiceLoca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0f22d5-48d6-4c46-b4c5-001c2e63dd0a"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d88dbc09-2e35-4827-aafc-33b06bf2bf2c}" ma:internalName="TaxCatchAll" ma:showField="CatchAllData" ma:web="be0f22d5-48d6-4c46-b4c5-001c2e63dd0a">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f1ccfe43-cb30-4b7c-b8c5-241ecf3d418d"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c44c076-1990-432d-b910-f78c9fed31bd"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be0f22d5-48d6-4c46-b4c5-001c2e63dd0a" xsi:nil="true"/>
    <lcf76f155ced4ddcb4097134ff3c332f xmlns="f1ccfe43-cb30-4b7c-b8c5-241ecf3d418d">
      <Terms xmlns="http://schemas.microsoft.com/office/infopath/2007/PartnerControls"/>
    </lcf76f155ced4ddcb4097134ff3c332f>
    <SharedWithUsers xmlns="be0f22d5-48d6-4c46-b4c5-001c2e63dd0a">
      <UserInfo>
        <DisplayName>TOMAS IGNACIO ARRIAZA MORENO</DisplayName>
        <AccountId>135</AccountId>
        <AccountType/>
      </UserInfo>
    </SharedWithUsers>
  </documentManagement>
</p:properties>
</file>

<file path=customXml/itemProps1.xml><?xml version="1.0" encoding="utf-8"?>
<ds:datastoreItem xmlns:ds="http://schemas.openxmlformats.org/officeDocument/2006/customXml" ds:itemID="{EB4133EE-45C0-400E-B0A9-E96C80206E3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0f22d5-48d6-4c46-b4c5-001c2e63dd0a"/>
    <ds:schemaRef ds:uri="f1ccfe43-cb30-4b7c-b8c5-241ecf3d418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2B85897-EE72-49FD-AF30-4C44AA1C112D}">
  <ds:schemaRefs>
    <ds:schemaRef ds:uri="http://schemas.microsoft.com/sharepoint/v3/contenttype/forms"/>
  </ds:schemaRefs>
</ds:datastoreItem>
</file>

<file path=customXml/itemProps3.xml><?xml version="1.0" encoding="utf-8"?>
<ds:datastoreItem xmlns:ds="http://schemas.openxmlformats.org/officeDocument/2006/customXml" ds:itemID="{DFC3F5BF-D158-4F68-8406-5740F1A26CA0}">
  <ds:schemaRefs>
    <ds:schemaRef ds:uri="http://schemas.microsoft.com/office/2006/metadata/properties"/>
    <ds:schemaRef ds:uri="http://schemas.microsoft.com/office/infopath/2007/PartnerControls"/>
    <ds:schemaRef ds:uri="be0f22d5-48d6-4c46-b4c5-001c2e63dd0a"/>
    <ds:schemaRef ds:uri="f1ccfe43-cb30-4b7c-b8c5-241ecf3d418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22</vt:lpstr>
      <vt:lpstr>Cosolidado cursos</vt:lpstr>
      <vt:lpstr>TOR</vt:lpstr>
      <vt:lpstr>Hoja2</vt:lpstr>
      <vt:lpstr>Consolidado cursos deportivos</vt:lpstr>
      <vt:lpstr>Catálogo VRAI</vt:lpstr>
      <vt:lpstr>Pre-req y rest faltantes cursos</vt:lpstr>
      <vt:lpstr>Pre-requisitos y restric. depor</vt:lpstr>
      <vt:lpstr>Escuelas</vt:lpstr>
      <vt:lpstr>Sheet1</vt:lpstr>
      <vt:lpstr>Cursos deportivos John</vt:lpstr>
      <vt:lpstr>Cursos normales John</vt:lpstr>
      <vt:lpstr>Sheet2</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Francisca Fernanda Vilca Sánchez</cp:lastModifiedBy>
  <cp:revision/>
  <dcterms:created xsi:type="dcterms:W3CDTF">2023-12-18T13:01:03Z</dcterms:created>
  <dcterms:modified xsi:type="dcterms:W3CDTF">2024-06-21T20:00:28Z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0x0101009B55FD9F80A8B4499FD09CE2846E9B98</vt:lpwstr>
  </property>
  <property fmtid="{D5CDD505-2E9C-101B-9397-08002B2CF9AE}" pid="3" name="MediaServiceImageTags">
    <vt:lpwstr/>
  </property>
</Properties>
</file>